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Admin\Desktop\GitHub\Projects\NFL Project\"/>
    </mc:Choice>
  </mc:AlternateContent>
  <xr:revisionPtr revIDLastSave="0" documentId="8_{DD3ABB62-1533-4134-9409-1B3524DC230D}" xr6:coauthVersionLast="47" xr6:coauthVersionMax="47" xr10:uidLastSave="{00000000-0000-0000-0000-000000000000}"/>
  <bookViews>
    <workbookView xWindow="7200" yWindow="0" windowWidth="21600" windowHeight="11295" activeTab="2" xr2:uid="{00000000-000D-0000-FFFF-FFFF00000000}"/>
  </bookViews>
  <sheets>
    <sheet name="qb_analysis_final" sheetId="1" r:id="rId1"/>
    <sheet name="qb_pivot_for_data" sheetId="2" r:id="rId2"/>
    <sheet name="outdoor_all" sheetId="3" r:id="rId3"/>
    <sheet name="outdoor_away" sheetId="4" r:id="rId4"/>
    <sheet name="uni_played_for" sheetId="5" r:id="rId5"/>
  </sheets>
  <definedNames>
    <definedName name="_xlnm._FilterDatabase" localSheetId="0" hidden="1">qb_analysis_final!$A$1:$Y$6734</definedName>
    <definedName name="Slicer_home_away">#N/A</definedName>
    <definedName name="Slicer_RoofTyp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5" l="1" a="1"/>
  <c r="D3" i="5" s="1"/>
  <c r="D4" i="5" a="1"/>
  <c r="D4" i="5" s="1"/>
  <c r="D5" i="5" a="1"/>
  <c r="D5" i="5" s="1"/>
  <c r="D6" i="5" a="1"/>
  <c r="D6" i="5" s="1"/>
  <c r="D7" i="5" a="1"/>
  <c r="D7" i="5" s="1"/>
  <c r="D8" i="5" a="1"/>
  <c r="D8" i="5"/>
  <c r="D9" i="5" a="1"/>
  <c r="D9" i="5" s="1"/>
  <c r="D10" i="5" a="1"/>
  <c r="D10" i="5" s="1"/>
  <c r="D11" i="5" a="1"/>
  <c r="D11" i="5" s="1"/>
  <c r="Y2514" i="1" s="1"/>
  <c r="D12" i="5" a="1"/>
  <c r="D12" i="5" s="1"/>
  <c r="Y5664" i="1" s="1"/>
  <c r="D13" i="5" a="1"/>
  <c r="D13" i="5" s="1"/>
  <c r="Y6108" i="1" s="1"/>
  <c r="D14" i="5" a="1"/>
  <c r="D14" i="5"/>
  <c r="D15" i="5" a="1"/>
  <c r="D15" i="5" s="1"/>
  <c r="D16" i="5" a="1"/>
  <c r="D16" i="5" s="1"/>
  <c r="D17" i="5" a="1"/>
  <c r="D17" i="5" s="1"/>
  <c r="D18" i="5" a="1"/>
  <c r="D18" i="5" s="1"/>
  <c r="Y3187" i="1" s="1"/>
  <c r="D19" i="5" a="1"/>
  <c r="D19" i="5" s="1"/>
  <c r="D20" i="5" a="1"/>
  <c r="D20" i="5"/>
  <c r="D21" i="5" a="1"/>
  <c r="D21" i="5" s="1"/>
  <c r="D22" i="5" a="1"/>
  <c r="D22" i="5" s="1"/>
  <c r="Y5736" i="1" s="1"/>
  <c r="D23" i="5" a="1"/>
  <c r="D23" i="5" s="1"/>
  <c r="Y5304" i="1" s="1"/>
  <c r="D24" i="5" a="1"/>
  <c r="D24" i="5" s="1"/>
  <c r="D25" i="5" a="1"/>
  <c r="D25" i="5" s="1"/>
  <c r="D26" i="5" a="1"/>
  <c r="D26" i="5" s="1"/>
  <c r="D27" i="5" a="1"/>
  <c r="D27" i="5" s="1"/>
  <c r="D28" i="5" a="1"/>
  <c r="D28" i="5" s="1"/>
  <c r="D29" i="5" a="1"/>
  <c r="D29" i="5" s="1"/>
  <c r="D30" i="5" a="1"/>
  <c r="D30" i="5" s="1"/>
  <c r="D31" i="5" a="1"/>
  <c r="D31" i="5" s="1"/>
  <c r="D32" i="5" a="1"/>
  <c r="D32" i="5" s="1"/>
  <c r="D33" i="5" a="1"/>
  <c r="D33" i="5" s="1"/>
  <c r="Y6036" i="1" s="1"/>
  <c r="D34" i="5" a="1"/>
  <c r="D34" i="5" s="1"/>
  <c r="Y5376" i="1" s="1"/>
  <c r="D35" i="5" a="1"/>
  <c r="D35" i="5" s="1"/>
  <c r="D36" i="5" a="1"/>
  <c r="D36" i="5" s="1"/>
  <c r="D37" i="5" a="1"/>
  <c r="D37" i="5" s="1"/>
  <c r="D38" i="5" a="1"/>
  <c r="D38" i="5"/>
  <c r="D39" i="5" a="1"/>
  <c r="D39" i="5" s="1"/>
  <c r="Y3414" i="1" s="1"/>
  <c r="D40" i="5" a="1"/>
  <c r="D40" i="5" s="1"/>
  <c r="D41" i="5" a="1"/>
  <c r="D41" i="5" s="1"/>
  <c r="D42" i="5" a="1"/>
  <c r="D42" i="5" s="1"/>
  <c r="Y2383" i="1" s="1"/>
  <c r="D43" i="5" a="1"/>
  <c r="D43" i="5" s="1"/>
  <c r="D44" i="5" a="1"/>
  <c r="D44" i="5" s="1"/>
  <c r="D45" i="5" a="1"/>
  <c r="D45" i="5" s="1"/>
  <c r="D46" i="5" a="1"/>
  <c r="D46" i="5" s="1"/>
  <c r="D47" i="5" a="1"/>
  <c r="D47" i="5" s="1"/>
  <c r="Y2913" i="1" s="1"/>
  <c r="D48" i="5" a="1"/>
  <c r="D48" i="5" s="1"/>
  <c r="D49" i="5" a="1"/>
  <c r="D49" i="5" s="1"/>
  <c r="D50" i="5" a="1"/>
  <c r="D50" i="5" s="1"/>
  <c r="D51" i="5" a="1"/>
  <c r="D51" i="5" s="1"/>
  <c r="Y171" i="1" s="1"/>
  <c r="D52" i="5" a="1"/>
  <c r="D52" i="5" s="1"/>
  <c r="Y4108" i="1" s="1"/>
  <c r="Y4792" i="1"/>
  <c r="D2" i="5" a="1"/>
  <c r="D2" i="5"/>
  <c r="Y1189" i="1"/>
  <c r="Y1277" i="1"/>
  <c r="Y2083" i="1"/>
  <c r="Y2215" i="1"/>
  <c r="Y2335" i="1"/>
  <c r="Y2336" i="1"/>
  <c r="Y2384" i="1"/>
  <c r="Y2416" i="1"/>
  <c r="Y2443" i="1"/>
  <c r="Y2444" i="1"/>
  <c r="Y2466" i="1"/>
  <c r="Y2483" i="1"/>
  <c r="Y2499" i="1"/>
  <c r="Y2500" i="1"/>
  <c r="Y2515" i="1"/>
  <c r="Y2528" i="1"/>
  <c r="Y2529" i="1"/>
  <c r="Y2541" i="1"/>
  <c r="Y2542" i="1"/>
  <c r="Y2554" i="1"/>
  <c r="Y2565" i="1"/>
  <c r="Y2577" i="1"/>
  <c r="Y2578" i="1"/>
  <c r="Y2589" i="1"/>
  <c r="Y2590" i="1"/>
  <c r="Y2601" i="1"/>
  <c r="Y2602" i="1"/>
  <c r="Y2613" i="1"/>
  <c r="Y2614" i="1"/>
  <c r="Y2625" i="1"/>
  <c r="Y2626" i="1"/>
  <c r="Y2637" i="1"/>
  <c r="Y2638" i="1"/>
  <c r="Y2649" i="1"/>
  <c r="Y2650" i="1"/>
  <c r="Y2661" i="1"/>
  <c r="Y2662" i="1"/>
  <c r="Y2673" i="1"/>
  <c r="Y2674" i="1"/>
  <c r="Y2685" i="1"/>
  <c r="Y2686" i="1"/>
  <c r="Y2697" i="1"/>
  <c r="Y2698" i="1"/>
  <c r="Y2709" i="1"/>
  <c r="Y2710" i="1"/>
  <c r="Y2721" i="1"/>
  <c r="Y2722" i="1"/>
  <c r="Y2733" i="1"/>
  <c r="Y2734" i="1"/>
  <c r="Y2745" i="1"/>
  <c r="Y2746" i="1"/>
  <c r="Y2757" i="1"/>
  <c r="Y2758" i="1"/>
  <c r="Y2769" i="1"/>
  <c r="Y2770" i="1"/>
  <c r="Y2781" i="1"/>
  <c r="Y2782" i="1"/>
  <c r="Y2793" i="1"/>
  <c r="Y2794" i="1"/>
  <c r="Y2805" i="1"/>
  <c r="Y2806" i="1"/>
  <c r="Y2817" i="1"/>
  <c r="Y2818" i="1"/>
  <c r="Y2829" i="1"/>
  <c r="Y2830" i="1"/>
  <c r="Y2841" i="1"/>
  <c r="Y2842" i="1"/>
  <c r="Y2853" i="1"/>
  <c r="Y2854" i="1"/>
  <c r="Y2865" i="1"/>
  <c r="Y2866" i="1"/>
  <c r="Y2877" i="1"/>
  <c r="Y2878" i="1"/>
  <c r="Y2889" i="1"/>
  <c r="Y2890" i="1"/>
  <c r="Y2901" i="1"/>
  <c r="Y2902" i="1"/>
  <c r="Y2914" i="1"/>
  <c r="Y2925" i="1"/>
  <c r="Y2937" i="1"/>
  <c r="Y2938" i="1"/>
  <c r="Y2950" i="1"/>
  <c r="Y2961" i="1"/>
  <c r="Y2962" i="1"/>
  <c r="Y2973" i="1"/>
  <c r="Y2974" i="1"/>
  <c r="Y2986" i="1"/>
  <c r="Y2997" i="1"/>
  <c r="Y3009" i="1"/>
  <c r="Y3010" i="1"/>
  <c r="Y3022" i="1"/>
  <c r="Y3033" i="1"/>
  <c r="Y3034" i="1"/>
  <c r="Y3045" i="1"/>
  <c r="Y3046" i="1"/>
  <c r="Y3115" i="1"/>
  <c r="Y3177" i="1"/>
  <c r="Y3379" i="1"/>
  <c r="Y3408" i="1"/>
  <c r="Y3427" i="1"/>
  <c r="Y3454" i="1"/>
  <c r="Y3466" i="1"/>
  <c r="Y3482" i="1"/>
  <c r="Y3492" i="1"/>
  <c r="Y3504" i="1"/>
  <c r="Y3514" i="1"/>
  <c r="Y3524" i="1"/>
  <c r="Y3530" i="1"/>
  <c r="Y3534" i="1"/>
  <c r="Y3535" i="1"/>
  <c r="Y3536" i="1"/>
  <c r="Y3538" i="1"/>
  <c r="Y3539" i="1"/>
  <c r="Y3540" i="1"/>
  <c r="Y3541" i="1"/>
  <c r="Y3542" i="1"/>
  <c r="Y3546" i="1"/>
  <c r="Y3547" i="1"/>
  <c r="Y3548" i="1"/>
  <c r="Y3550" i="1"/>
  <c r="Y3551" i="1"/>
  <c r="Y3552" i="1"/>
  <c r="Y3553" i="1"/>
  <c r="Y3554" i="1"/>
  <c r="Y3558" i="1"/>
  <c r="Y3559" i="1"/>
  <c r="Y3560" i="1"/>
  <c r="Y3562" i="1"/>
  <c r="Y3563" i="1"/>
  <c r="Y3564" i="1"/>
  <c r="Y3565" i="1"/>
  <c r="Y3566" i="1"/>
  <c r="Y3570" i="1"/>
  <c r="Y3571" i="1"/>
  <c r="Y3572" i="1"/>
  <c r="Y3574" i="1"/>
  <c r="Y3575" i="1"/>
  <c r="Y3576" i="1"/>
  <c r="Y3577" i="1"/>
  <c r="Y3578" i="1"/>
  <c r="Y3579" i="1"/>
  <c r="Y3582" i="1"/>
  <c r="Y3583" i="1"/>
  <c r="Y3584" i="1"/>
  <c r="Y3585" i="1"/>
  <c r="Y3586" i="1"/>
  <c r="Y3587" i="1"/>
  <c r="Y3588" i="1"/>
  <c r="Y3589" i="1"/>
  <c r="Y3590" i="1"/>
  <c r="Y3591" i="1"/>
  <c r="Y3593" i="1"/>
  <c r="Y3594" i="1"/>
  <c r="Y3595" i="1"/>
  <c r="Y3596" i="1"/>
  <c r="Y3597" i="1"/>
  <c r="Y3598" i="1"/>
  <c r="Y3599" i="1"/>
  <c r="Y3600" i="1"/>
  <c r="Y3601" i="1"/>
  <c r="Y3602" i="1"/>
  <c r="Y3603"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4" i="1"/>
  <c r="Y4111" i="1"/>
  <c r="Y4113" i="1"/>
  <c r="Y4116" i="1"/>
  <c r="Y4123" i="1"/>
  <c r="Y4125" i="1"/>
  <c r="Y4128" i="1"/>
  <c r="Y4135" i="1"/>
  <c r="Y4137" i="1"/>
  <c r="Y4140" i="1"/>
  <c r="Y4143" i="1"/>
  <c r="Y4147" i="1"/>
  <c r="Y4149" i="1"/>
  <c r="Y4152" i="1"/>
  <c r="Y4155" i="1"/>
  <c r="Y4159" i="1"/>
  <c r="Y4161" i="1"/>
  <c r="Y4164" i="1"/>
  <c r="Y4167" i="1"/>
  <c r="Y4171" i="1"/>
  <c r="Y4173" i="1"/>
  <c r="Y4176" i="1"/>
  <c r="Y4179" i="1"/>
  <c r="Y4183" i="1"/>
  <c r="Y4185" i="1"/>
  <c r="Y4188" i="1"/>
  <c r="Y4191" i="1"/>
  <c r="Y4195" i="1"/>
  <c r="Y4197" i="1"/>
  <c r="Y4200" i="1"/>
  <c r="Y4203" i="1"/>
  <c r="Y4207" i="1"/>
  <c r="Y4209" i="1"/>
  <c r="Y4212" i="1"/>
  <c r="Y4215" i="1"/>
  <c r="Y4219" i="1"/>
  <c r="Y4221" i="1"/>
  <c r="Y4224" i="1"/>
  <c r="Y4227" i="1"/>
  <c r="Y4231"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1" i="1"/>
  <c r="Y4795" i="1"/>
  <c r="Y4797" i="1"/>
  <c r="Y4798" i="1"/>
  <c r="Y4800" i="1"/>
  <c r="Y4803" i="1"/>
  <c r="Y4807" i="1"/>
  <c r="Y4809" i="1"/>
  <c r="Y4810" i="1"/>
  <c r="Y4812" i="1"/>
  <c r="Y4815" i="1"/>
  <c r="Y4819" i="1"/>
  <c r="Y4821" i="1"/>
  <c r="Y4822" i="1"/>
  <c r="Y4824" i="1"/>
  <c r="Y4827" i="1"/>
  <c r="Y4831" i="1"/>
  <c r="Y4833" i="1"/>
  <c r="Y4834" i="1"/>
  <c r="Y4836" i="1"/>
  <c r="Y4839" i="1"/>
  <c r="Y4843" i="1"/>
  <c r="Y4845" i="1"/>
  <c r="Y4846" i="1"/>
  <c r="Y4848" i="1"/>
  <c r="Y4851" i="1"/>
  <c r="Y4855" i="1"/>
  <c r="Y4857" i="1"/>
  <c r="Y4858" i="1"/>
  <c r="Y4860" i="1"/>
  <c r="Y4863" i="1"/>
  <c r="Y4867" i="1"/>
  <c r="Y4869" i="1"/>
  <c r="Y4870" i="1"/>
  <c r="Y4872" i="1"/>
  <c r="Y4875" i="1"/>
  <c r="Y4879" i="1"/>
  <c r="Y4881" i="1"/>
  <c r="Y4882" i="1"/>
  <c r="Y4884" i="1"/>
  <c r="Y4887" i="1"/>
  <c r="Y4891"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375" i="1"/>
  <c r="Y5387" i="1"/>
  <c r="Y5399" i="1"/>
  <c r="Y5411" i="1"/>
  <c r="Y5423" i="1"/>
  <c r="Y5435" i="1"/>
  <c r="Y5447" i="1"/>
  <c r="Y5459"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62" i="1"/>
  <c r="Y5663" i="1"/>
  <c r="Y5674" i="1"/>
  <c r="Y5675" i="1"/>
  <c r="Y5686" i="1"/>
  <c r="Y5687" i="1"/>
  <c r="Y5698" i="1"/>
  <c r="Y5699" i="1"/>
  <c r="Y5710" i="1"/>
  <c r="Y5711" i="1"/>
  <c r="Y5722" i="1"/>
  <c r="Y5723" i="1"/>
  <c r="Y5734" i="1"/>
  <c r="Y5735" i="1"/>
  <c r="Y5746" i="1"/>
  <c r="Y5747" i="1"/>
  <c r="Y5758" i="1"/>
  <c r="Y5759" i="1"/>
  <c r="Y5770" i="1"/>
  <c r="Y5771" i="1"/>
  <c r="Y5782" i="1"/>
  <c r="Y5783"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6194" i="1"/>
  <c r="Y6196" i="1"/>
  <c r="Y6197" i="1"/>
  <c r="Y6199" i="1"/>
  <c r="Y6202" i="1"/>
  <c r="Y6204" i="1"/>
  <c r="Y6206" i="1"/>
  <c r="Y6208" i="1"/>
  <c r="Y6209" i="1"/>
  <c r="Y6211" i="1"/>
  <c r="Y6214" i="1"/>
  <c r="Y6216" i="1"/>
  <c r="Y6218" i="1"/>
  <c r="Y6220" i="1"/>
  <c r="Y6221" i="1"/>
  <c r="Y6223" i="1"/>
  <c r="Y6226" i="1"/>
  <c r="Y6228" i="1"/>
  <c r="Y6230" i="1"/>
  <c r="Y6232" i="1"/>
  <c r="Y6233" i="1"/>
  <c r="Y6235" i="1"/>
  <c r="Y6238" i="1"/>
  <c r="Y6240" i="1"/>
  <c r="Y6242" i="1"/>
  <c r="Y6244" i="1"/>
  <c r="Y6245" i="1"/>
  <c r="Y6247" i="1"/>
  <c r="Y6250" i="1"/>
  <c r="Y6252" i="1"/>
  <c r="Y6253" i="1"/>
  <c r="Y6254" i="1"/>
  <c r="Y6256" i="1"/>
  <c r="Y6257" i="1"/>
  <c r="Y6259" i="1"/>
  <c r="Y6262" i="1"/>
  <c r="Y6264" i="1"/>
  <c r="Y6265" i="1"/>
  <c r="Y6266" i="1"/>
  <c r="Y6268" i="1"/>
  <c r="Y6269" i="1"/>
  <c r="Y6271" i="1"/>
  <c r="Y6274" i="1"/>
  <c r="Y6276" i="1"/>
  <c r="Y6277" i="1"/>
  <c r="Y6278" i="1"/>
  <c r="Y6279" i="1"/>
  <c r="Y6280" i="1"/>
  <c r="Y6281" i="1"/>
  <c r="Y6283" i="1"/>
  <c r="Y6286" i="1"/>
  <c r="Y6288" i="1"/>
  <c r="Y6289" i="1"/>
  <c r="Y6290" i="1"/>
  <c r="Y6291" i="1"/>
  <c r="Y6292" i="1"/>
  <c r="Y6293" i="1"/>
  <c r="Y6295" i="1"/>
  <c r="Y6298" i="1"/>
  <c r="Y6300" i="1"/>
  <c r="Y6301" i="1"/>
  <c r="Y6302" i="1"/>
  <c r="Y6303" i="1"/>
  <c r="Y6304" i="1"/>
  <c r="Y6305" i="1"/>
  <c r="Y6307" i="1"/>
  <c r="Y6310" i="1"/>
  <c r="Y6312" i="1"/>
  <c r="Y6313" i="1"/>
  <c r="Y6314" i="1"/>
  <c r="Y6315" i="1"/>
  <c r="Y6316" i="1"/>
  <c r="Y6317" i="1"/>
  <c r="Y6319" i="1"/>
  <c r="Y6322" i="1"/>
  <c r="Y6324" i="1"/>
  <c r="Y6325" i="1"/>
  <c r="Y6326" i="1"/>
  <c r="Y6327" i="1"/>
  <c r="Y6328" i="1"/>
  <c r="Y6329" i="1"/>
  <c r="Y6331" i="1"/>
  <c r="Y6334" i="1"/>
  <c r="Y6336" i="1"/>
  <c r="Y6337" i="1"/>
  <c r="Y6338" i="1"/>
  <c r="Y6339" i="1"/>
  <c r="Y6340" i="1"/>
  <c r="Y6341" i="1"/>
  <c r="Y6343"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7" i="1"/>
  <c r="Y6478" i="1"/>
  <c r="Y6480" i="1"/>
  <c r="Y6481" i="1"/>
  <c r="Y6482" i="1"/>
  <c r="Y6483" i="1"/>
  <c r="Y6484" i="1"/>
  <c r="Y6485" i="1"/>
  <c r="Y6486" i="1"/>
  <c r="Y6487" i="1"/>
  <c r="Y6489" i="1"/>
  <c r="Y6490"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2" i="1"/>
  <c r="Y5795" i="1" l="1"/>
  <c r="Y5807" i="1"/>
  <c r="Y5819" i="1"/>
  <c r="Y5831" i="1"/>
  <c r="Y5843" i="1"/>
  <c r="Y5842" i="1"/>
  <c r="Y5796" i="1"/>
  <c r="Y5808" i="1"/>
  <c r="Y5820" i="1"/>
  <c r="Y5832" i="1"/>
  <c r="Y5844" i="1"/>
  <c r="Y5806" i="1"/>
  <c r="Y5797" i="1"/>
  <c r="Y5809" i="1"/>
  <c r="Y5821" i="1"/>
  <c r="Y5833" i="1"/>
  <c r="Y5798" i="1"/>
  <c r="Y5810" i="1"/>
  <c r="Y5822" i="1"/>
  <c r="Y5834" i="1"/>
  <c r="Y5799" i="1"/>
  <c r="Y5811" i="1"/>
  <c r="Y5823" i="1"/>
  <c r="Y5835" i="1"/>
  <c r="Y5794" i="1"/>
  <c r="Y5800" i="1"/>
  <c r="Y5812" i="1"/>
  <c r="Y5824" i="1"/>
  <c r="Y5836" i="1"/>
  <c r="Y5801" i="1"/>
  <c r="Y5813" i="1"/>
  <c r="Y5825" i="1"/>
  <c r="Y5837" i="1"/>
  <c r="Y5802" i="1"/>
  <c r="Y5814" i="1"/>
  <c r="Y5826" i="1"/>
  <c r="Y5838" i="1"/>
  <c r="Y5818" i="1"/>
  <c r="Y5803" i="1"/>
  <c r="Y5815" i="1"/>
  <c r="Y5827" i="1"/>
  <c r="Y5839" i="1"/>
  <c r="Y5804" i="1"/>
  <c r="Y5816" i="1"/>
  <c r="Y5828" i="1"/>
  <c r="Y5840" i="1"/>
  <c r="Y5805" i="1"/>
  <c r="Y5817" i="1"/>
  <c r="Y5829" i="1"/>
  <c r="Y5841" i="1"/>
  <c r="Y5830" i="1"/>
  <c r="Y4494" i="1"/>
  <c r="Y4506" i="1"/>
  <c r="Y4518" i="1"/>
  <c r="Y4530" i="1"/>
  <c r="Y4542" i="1"/>
  <c r="Y4554" i="1"/>
  <c r="Y4566" i="1"/>
  <c r="Y4578" i="1"/>
  <c r="Y4590" i="1"/>
  <c r="Y4483" i="1"/>
  <c r="Y4495" i="1"/>
  <c r="Y4507" i="1"/>
  <c r="Y4519" i="1"/>
  <c r="Y4531" i="1"/>
  <c r="Y4543" i="1"/>
  <c r="Y4555" i="1"/>
  <c r="Y4567" i="1"/>
  <c r="Y4579" i="1"/>
  <c r="Y4484" i="1"/>
  <c r="Y4496" i="1"/>
  <c r="Y4508" i="1"/>
  <c r="Y4520" i="1"/>
  <c r="Y4532" i="1"/>
  <c r="Y4544" i="1"/>
  <c r="Y4556" i="1"/>
  <c r="Y4568" i="1"/>
  <c r="Y4580" i="1"/>
  <c r="Y4485" i="1"/>
  <c r="Y4497" i="1"/>
  <c r="Y4509" i="1"/>
  <c r="Y4521" i="1"/>
  <c r="Y4533" i="1"/>
  <c r="Y4545" i="1"/>
  <c r="Y4557" i="1"/>
  <c r="Y4569" i="1"/>
  <c r="Y4581" i="1"/>
  <c r="Y4486" i="1"/>
  <c r="Y4498" i="1"/>
  <c r="Y4510" i="1"/>
  <c r="Y4522" i="1"/>
  <c r="Y4534" i="1"/>
  <c r="Y4546" i="1"/>
  <c r="Y4558" i="1"/>
  <c r="Y4570" i="1"/>
  <c r="Y4582" i="1"/>
  <c r="Y4487" i="1"/>
  <c r="Y4499" i="1"/>
  <c r="Y4511" i="1"/>
  <c r="Y4523" i="1"/>
  <c r="Y4535" i="1"/>
  <c r="Y4547" i="1"/>
  <c r="Y4559" i="1"/>
  <c r="Y4571" i="1"/>
  <c r="Y4583" i="1"/>
  <c r="Y4529" i="1"/>
  <c r="Y4488" i="1"/>
  <c r="Y4500" i="1"/>
  <c r="Y4512" i="1"/>
  <c r="Y4524" i="1"/>
  <c r="Y4536" i="1"/>
  <c r="Y4548" i="1"/>
  <c r="Y4560" i="1"/>
  <c r="Y4572" i="1"/>
  <c r="Y4584" i="1"/>
  <c r="Y4541" i="1"/>
  <c r="Y4489" i="1"/>
  <c r="Y4501" i="1"/>
  <c r="Y4513" i="1"/>
  <c r="Y4525" i="1"/>
  <c r="Y4537" i="1"/>
  <c r="Y4549" i="1"/>
  <c r="Y4561" i="1"/>
  <c r="Y4573" i="1"/>
  <c r="Y4585" i="1"/>
  <c r="Y4493" i="1"/>
  <c r="Y4577" i="1"/>
  <c r="Y4490" i="1"/>
  <c r="Y4502" i="1"/>
  <c r="Y4514" i="1"/>
  <c r="Y4526" i="1"/>
  <c r="Y4538" i="1"/>
  <c r="Y4550" i="1"/>
  <c r="Y4562" i="1"/>
  <c r="Y4574" i="1"/>
  <c r="Y4586" i="1"/>
  <c r="Y4517" i="1"/>
  <c r="Y4589" i="1"/>
  <c r="Y4491" i="1"/>
  <c r="Y4503" i="1"/>
  <c r="Y4515" i="1"/>
  <c r="Y4527" i="1"/>
  <c r="Y4539" i="1"/>
  <c r="Y4551" i="1"/>
  <c r="Y4563" i="1"/>
  <c r="Y4575" i="1"/>
  <c r="Y4587" i="1"/>
  <c r="Y4553" i="1"/>
  <c r="Y4492" i="1"/>
  <c r="Y4504" i="1"/>
  <c r="Y4516" i="1"/>
  <c r="Y4528" i="1"/>
  <c r="Y4540" i="1"/>
  <c r="Y4552" i="1"/>
  <c r="Y4564" i="1"/>
  <c r="Y4576" i="1"/>
  <c r="Y4588" i="1"/>
  <c r="Y4505" i="1"/>
  <c r="Y4565" i="1"/>
  <c r="Y5956" i="1"/>
  <c r="Y5980" i="1"/>
  <c r="Y6004" i="1"/>
  <c r="Y5958" i="1"/>
  <c r="Y5982" i="1"/>
  <c r="Y6006" i="1"/>
  <c r="Y5961" i="1"/>
  <c r="Y5985" i="1"/>
  <c r="Y6009" i="1"/>
  <c r="Y5963" i="1"/>
  <c r="Y5987" i="1"/>
  <c r="Y6011" i="1"/>
  <c r="Y6003" i="1"/>
  <c r="Y5965" i="1"/>
  <c r="Y5989" i="1"/>
  <c r="Y6013" i="1"/>
  <c r="Y5967" i="1"/>
  <c r="Y5991" i="1"/>
  <c r="Y6015" i="1"/>
  <c r="Y5968" i="1"/>
  <c r="Y5992" i="1"/>
  <c r="Y6016" i="1"/>
  <c r="Y5946" i="1"/>
  <c r="Y5970" i="1"/>
  <c r="Y5994" i="1"/>
  <c r="Y6018" i="1"/>
  <c r="Y5955" i="1"/>
  <c r="Y5949" i="1"/>
  <c r="Y5973" i="1"/>
  <c r="Y5997" i="1"/>
  <c r="Y6021" i="1"/>
  <c r="Y5951" i="1"/>
  <c r="Y5975" i="1"/>
  <c r="Y5999" i="1"/>
  <c r="Y6023" i="1"/>
  <c r="Y6027" i="1"/>
  <c r="Y5953" i="1"/>
  <c r="Y5977" i="1"/>
  <c r="Y6001" i="1"/>
  <c r="Y6025" i="1"/>
  <c r="Y5979" i="1"/>
  <c r="Y4917" i="1"/>
  <c r="Y4944" i="1"/>
  <c r="Y4975" i="1"/>
  <c r="Y5002" i="1"/>
  <c r="Y4918" i="1"/>
  <c r="Y4947" i="1"/>
  <c r="Y4977" i="1"/>
  <c r="Y5004" i="1"/>
  <c r="Y4942" i="1"/>
  <c r="Y4893" i="1"/>
  <c r="Y4920" i="1"/>
  <c r="Y4951" i="1"/>
  <c r="Y4978" i="1"/>
  <c r="Y4894" i="1"/>
  <c r="Y4923" i="1"/>
  <c r="Y4953" i="1"/>
  <c r="Y4980" i="1"/>
  <c r="Y4896" i="1"/>
  <c r="Y4927" i="1"/>
  <c r="Y4954" i="1"/>
  <c r="Y4983" i="1"/>
  <c r="Y4899" i="1"/>
  <c r="Y4929" i="1"/>
  <c r="Y4956" i="1"/>
  <c r="Y4987" i="1"/>
  <c r="Y4903" i="1"/>
  <c r="Y4930" i="1"/>
  <c r="Y4959" i="1"/>
  <c r="Y4989" i="1"/>
  <c r="Y4905" i="1"/>
  <c r="Y4932" i="1"/>
  <c r="Y4963" i="1"/>
  <c r="Y4990" i="1"/>
  <c r="Y4971" i="1"/>
  <c r="Y4906" i="1"/>
  <c r="Y4935" i="1"/>
  <c r="Y4965" i="1"/>
  <c r="Y4992" i="1"/>
  <c r="Y4908" i="1"/>
  <c r="Y4939" i="1"/>
  <c r="Y4966" i="1"/>
  <c r="Y4995" i="1"/>
  <c r="Y4915" i="1"/>
  <c r="Y4911" i="1"/>
  <c r="Y4941" i="1"/>
  <c r="Y4968" i="1"/>
  <c r="Y4999" i="1"/>
  <c r="Y5001" i="1"/>
  <c r="Y3529" i="1"/>
  <c r="Y3512" i="1"/>
  <c r="Y3490" i="1"/>
  <c r="Y3464" i="1"/>
  <c r="Y3426" i="1"/>
  <c r="Y3378" i="1"/>
  <c r="Y3021" i="1"/>
  <c r="Y2949" i="1"/>
  <c r="Y3528" i="1"/>
  <c r="Y3511" i="1"/>
  <c r="Y3488" i="1"/>
  <c r="Y3463" i="1"/>
  <c r="Y3420" i="1"/>
  <c r="Y3367" i="1"/>
  <c r="Y2239" i="1"/>
  <c r="Y2340" i="1"/>
  <c r="Y2388" i="1"/>
  <c r="Y2251" i="1"/>
  <c r="Y2347" i="1"/>
  <c r="Y2390" i="1"/>
  <c r="Y2263" i="1"/>
  <c r="Y2348" i="1"/>
  <c r="Y2275" i="1"/>
  <c r="Y2352" i="1"/>
  <c r="Y2287" i="1"/>
  <c r="Y2359" i="1"/>
  <c r="Y2299" i="1"/>
  <c r="Y2360" i="1"/>
  <c r="Y2311" i="1"/>
  <c r="Y2364" i="1"/>
  <c r="Y2323" i="1"/>
  <c r="Y2371" i="1"/>
  <c r="Y2324" i="1"/>
  <c r="Y2372" i="1"/>
  <c r="Y2328" i="1"/>
  <c r="Y2376" i="1"/>
  <c r="Y2419" i="1"/>
  <c r="Y2448" i="1"/>
  <c r="Y2467" i="1"/>
  <c r="Y2485" i="1"/>
  <c r="Y2502" i="1"/>
  <c r="Y2516" i="1"/>
  <c r="Y2531" i="1"/>
  <c r="Y2543" i="1"/>
  <c r="Y2555" i="1"/>
  <c r="Y2567" i="1"/>
  <c r="Y2420" i="1"/>
  <c r="Y2449" i="1"/>
  <c r="Y2468" i="1"/>
  <c r="Y2486" i="1"/>
  <c r="Y2503" i="1"/>
  <c r="Y2517" i="1"/>
  <c r="Y2532" i="1"/>
  <c r="Y2544" i="1"/>
  <c r="Y2556" i="1"/>
  <c r="Y2568" i="1"/>
  <c r="Y2395" i="1"/>
  <c r="Y2424" i="1"/>
  <c r="Y2450" i="1"/>
  <c r="Y2471" i="1"/>
  <c r="Y2488" i="1"/>
  <c r="Y2504" i="1"/>
  <c r="Y2519" i="1"/>
  <c r="Y2533" i="1"/>
  <c r="Y2545" i="1"/>
  <c r="Y2557" i="1"/>
  <c r="Y2569" i="1"/>
  <c r="Y2396" i="1"/>
  <c r="Y2426" i="1"/>
  <c r="Y2452" i="1"/>
  <c r="Y2472" i="1"/>
  <c r="Y2490" i="1"/>
  <c r="Y2505" i="1"/>
  <c r="Y2520" i="1"/>
  <c r="Y2534" i="1"/>
  <c r="Y2546" i="1"/>
  <c r="Y2558" i="1"/>
  <c r="Y2570" i="1"/>
  <c r="Y2400" i="1"/>
  <c r="Y2428" i="1"/>
  <c r="Y2455" i="1"/>
  <c r="Y2473" i="1"/>
  <c r="Y2491" i="1"/>
  <c r="Y2507" i="1"/>
  <c r="Y2521" i="1"/>
  <c r="Y2535" i="1"/>
  <c r="Y2547" i="1"/>
  <c r="Y2559" i="1"/>
  <c r="Y2571" i="1"/>
  <c r="Y2402" i="1"/>
  <c r="Y2431" i="1"/>
  <c r="Y2456" i="1"/>
  <c r="Y2474" i="1"/>
  <c r="Y2492" i="1"/>
  <c r="Y2508" i="1"/>
  <c r="Y2522" i="1"/>
  <c r="Y2536" i="1"/>
  <c r="Y2548" i="1"/>
  <c r="Y2560" i="1"/>
  <c r="Y2572" i="1"/>
  <c r="Y2404" i="1"/>
  <c r="Y2432" i="1"/>
  <c r="Y2459" i="1"/>
  <c r="Y2476" i="1"/>
  <c r="Y2495" i="1"/>
  <c r="Y2509" i="1"/>
  <c r="Y2523" i="1"/>
  <c r="Y2537" i="1"/>
  <c r="Y2549" i="1"/>
  <c r="Y2561" i="1"/>
  <c r="Y2573" i="1"/>
  <c r="Y2407" i="1"/>
  <c r="Y2436" i="1"/>
  <c r="Y2460" i="1"/>
  <c r="Y2478" i="1"/>
  <c r="Y2496" i="1"/>
  <c r="Y2510" i="1"/>
  <c r="Y2524" i="1"/>
  <c r="Y2538" i="1"/>
  <c r="Y2550" i="1"/>
  <c r="Y2562" i="1"/>
  <c r="Y2574" i="1"/>
  <c r="Y2408" i="1"/>
  <c r="Y2438" i="1"/>
  <c r="Y2461" i="1"/>
  <c r="Y2479" i="1"/>
  <c r="Y2497" i="1"/>
  <c r="Y2511" i="1"/>
  <c r="Y2526" i="1"/>
  <c r="Y2539" i="1"/>
  <c r="Y2551" i="1"/>
  <c r="Y2563" i="1"/>
  <c r="Y2575" i="1"/>
  <c r="Y2412" i="1"/>
  <c r="Y2440" i="1"/>
  <c r="Y2462" i="1"/>
  <c r="Y2480" i="1"/>
  <c r="Y2498" i="1"/>
  <c r="Y2512" i="1"/>
  <c r="Y2527" i="1"/>
  <c r="Y2540" i="1"/>
  <c r="Y2552" i="1"/>
  <c r="Y2564" i="1"/>
  <c r="Y2576" i="1"/>
  <c r="Y3527" i="1"/>
  <c r="Y3510" i="1"/>
  <c r="Y3487" i="1"/>
  <c r="Y3462" i="1"/>
  <c r="Y3415" i="1"/>
  <c r="Y3366" i="1"/>
  <c r="Y2095" i="1"/>
  <c r="Y2107" i="1"/>
  <c r="Y2119" i="1"/>
  <c r="Y1987" i="1"/>
  <c r="Y2131" i="1"/>
  <c r="Y1999" i="1"/>
  <c r="Y2143" i="1"/>
  <c r="Y2011" i="1"/>
  <c r="Y2155" i="1"/>
  <c r="Y2023" i="1"/>
  <c r="Y2167" i="1"/>
  <c r="Y2035" i="1"/>
  <c r="Y2179" i="1"/>
  <c r="Y2047" i="1"/>
  <c r="Y2191" i="1"/>
  <c r="Y2059" i="1"/>
  <c r="Y2203" i="1"/>
  <c r="Y3526" i="1"/>
  <c r="Y3506" i="1"/>
  <c r="Y3486" i="1"/>
  <c r="Y3456" i="1"/>
  <c r="Y2998" i="1"/>
  <c r="Y2926" i="1"/>
  <c r="Y2566" i="1"/>
  <c r="Y2484" i="1"/>
  <c r="Y2227" i="1"/>
  <c r="Y2771" i="1"/>
  <c r="Y2783" i="1"/>
  <c r="Y2795" i="1"/>
  <c r="Y2807" i="1"/>
  <c r="Y2819" i="1"/>
  <c r="Y2831" i="1"/>
  <c r="Y2843" i="1"/>
  <c r="Y2855" i="1"/>
  <c r="Y2867" i="1"/>
  <c r="Y2879" i="1"/>
  <c r="Y2891" i="1"/>
  <c r="Y2772" i="1"/>
  <c r="Y2784" i="1"/>
  <c r="Y2796" i="1"/>
  <c r="Y2808" i="1"/>
  <c r="Y2820" i="1"/>
  <c r="Y2832" i="1"/>
  <c r="Y2844" i="1"/>
  <c r="Y2856" i="1"/>
  <c r="Y2868" i="1"/>
  <c r="Y2880" i="1"/>
  <c r="Y2773" i="1"/>
  <c r="Y2785" i="1"/>
  <c r="Y2797" i="1"/>
  <c r="Y2809" i="1"/>
  <c r="Y2821" i="1"/>
  <c r="Y2833" i="1"/>
  <c r="Y2845" i="1"/>
  <c r="Y2857" i="1"/>
  <c r="Y2869" i="1"/>
  <c r="Y2881" i="1"/>
  <c r="Y2774" i="1"/>
  <c r="Y2786" i="1"/>
  <c r="Y2798" i="1"/>
  <c r="Y2810" i="1"/>
  <c r="Y2822" i="1"/>
  <c r="Y2834" i="1"/>
  <c r="Y2846" i="1"/>
  <c r="Y2858" i="1"/>
  <c r="Y2870" i="1"/>
  <c r="Y2882" i="1"/>
  <c r="Y2775" i="1"/>
  <c r="Y2787" i="1"/>
  <c r="Y2799" i="1"/>
  <c r="Y2811" i="1"/>
  <c r="Y2823" i="1"/>
  <c r="Y2835" i="1"/>
  <c r="Y2847" i="1"/>
  <c r="Y2859" i="1"/>
  <c r="Y2871" i="1"/>
  <c r="Y2883" i="1"/>
  <c r="Y2764" i="1"/>
  <c r="Y2776" i="1"/>
  <c r="Y2788" i="1"/>
  <c r="Y2800" i="1"/>
  <c r="Y2812" i="1"/>
  <c r="Y2824" i="1"/>
  <c r="Y2836" i="1"/>
  <c r="Y2848" i="1"/>
  <c r="Y2860" i="1"/>
  <c r="Y2872" i="1"/>
  <c r="Y2884" i="1"/>
  <c r="Y2765" i="1"/>
  <c r="Y2777" i="1"/>
  <c r="Y2789" i="1"/>
  <c r="Y2801" i="1"/>
  <c r="Y2813" i="1"/>
  <c r="Y2825" i="1"/>
  <c r="Y2837" i="1"/>
  <c r="Y2849" i="1"/>
  <c r="Y2861" i="1"/>
  <c r="Y2873" i="1"/>
  <c r="Y2885" i="1"/>
  <c r="Y2766" i="1"/>
  <c r="Y2778" i="1"/>
  <c r="Y2790" i="1"/>
  <c r="Y2802" i="1"/>
  <c r="Y2814" i="1"/>
  <c r="Y2826" i="1"/>
  <c r="Y2838" i="1"/>
  <c r="Y2850" i="1"/>
  <c r="Y2862" i="1"/>
  <c r="Y2874" i="1"/>
  <c r="Y2886" i="1"/>
  <c r="Y2767" i="1"/>
  <c r="Y2779" i="1"/>
  <c r="Y2791" i="1"/>
  <c r="Y2803" i="1"/>
  <c r="Y2815" i="1"/>
  <c r="Y2827" i="1"/>
  <c r="Y2839" i="1"/>
  <c r="Y2851" i="1"/>
  <c r="Y2863" i="1"/>
  <c r="Y2875" i="1"/>
  <c r="Y2887" i="1"/>
  <c r="Y2768" i="1"/>
  <c r="Y2780" i="1"/>
  <c r="Y2792" i="1"/>
  <c r="Y2804" i="1"/>
  <c r="Y2816" i="1"/>
  <c r="Y2828" i="1"/>
  <c r="Y2840" i="1"/>
  <c r="Y2852" i="1"/>
  <c r="Y2864" i="1"/>
  <c r="Y2876" i="1"/>
  <c r="Y2888" i="1"/>
  <c r="Y1056" i="1"/>
  <c r="Y963" i="1"/>
  <c r="Y1035" i="1"/>
  <c r="Y3368" i="1"/>
  <c r="Y3380" i="1"/>
  <c r="Y3392" i="1"/>
  <c r="Y3404" i="1"/>
  <c r="Y3416" i="1"/>
  <c r="Y3428" i="1"/>
  <c r="Y3440" i="1"/>
  <c r="Y3452" i="1"/>
  <c r="Y3369" i="1"/>
  <c r="Y3381" i="1"/>
  <c r="Y3393" i="1"/>
  <c r="Y3405" i="1"/>
  <c r="Y3417" i="1"/>
  <c r="Y3429" i="1"/>
  <c r="Y3441" i="1"/>
  <c r="Y3453" i="1"/>
  <c r="Y3465" i="1"/>
  <c r="Y3477" i="1"/>
  <c r="Y3489" i="1"/>
  <c r="Y3501" i="1"/>
  <c r="Y3513" i="1"/>
  <c r="Y3525" i="1"/>
  <c r="Y3370" i="1"/>
  <c r="Y3382" i="1"/>
  <c r="Y3394" i="1"/>
  <c r="Y3406" i="1"/>
  <c r="Y3418" i="1"/>
  <c r="Y3430" i="1"/>
  <c r="Y3442" i="1"/>
  <c r="Y3371" i="1"/>
  <c r="Y3383" i="1"/>
  <c r="Y3395" i="1"/>
  <c r="Y3407" i="1"/>
  <c r="Y3419" i="1"/>
  <c r="Y3431" i="1"/>
  <c r="Y3443" i="1"/>
  <c r="Y3455" i="1"/>
  <c r="Y3467" i="1"/>
  <c r="Y3479" i="1"/>
  <c r="Y3491" i="1"/>
  <c r="Y3372" i="1"/>
  <c r="Y3361" i="1"/>
  <c r="Y3373" i="1"/>
  <c r="Y3385" i="1"/>
  <c r="Y3397" i="1"/>
  <c r="Y3409" i="1"/>
  <c r="Y3421" i="1"/>
  <c r="Y3433" i="1"/>
  <c r="Y3445" i="1"/>
  <c r="Y3457" i="1"/>
  <c r="Y3469" i="1"/>
  <c r="Y3481" i="1"/>
  <c r="Y3493" i="1"/>
  <c r="Y3505" i="1"/>
  <c r="Y3362" i="1"/>
  <c r="Y3374" i="1"/>
  <c r="Y3386" i="1"/>
  <c r="Y3398" i="1"/>
  <c r="Y3410" i="1"/>
  <c r="Y3422" i="1"/>
  <c r="Y3434" i="1"/>
  <c r="Y3446" i="1"/>
  <c r="Y3458" i="1"/>
  <c r="Y3470" i="1"/>
  <c r="Y3363" i="1"/>
  <c r="Y3375" i="1"/>
  <c r="Y3387" i="1"/>
  <c r="Y3399" i="1"/>
  <c r="Y3411" i="1"/>
  <c r="Y3423" i="1"/>
  <c r="Y3435" i="1"/>
  <c r="Y3447" i="1"/>
  <c r="Y3459" i="1"/>
  <c r="Y3471" i="1"/>
  <c r="Y3483" i="1"/>
  <c r="Y3495" i="1"/>
  <c r="Y3507" i="1"/>
  <c r="Y3519" i="1"/>
  <c r="Y3364" i="1"/>
  <c r="Y3376" i="1"/>
  <c r="Y3388" i="1"/>
  <c r="Y3400" i="1"/>
  <c r="Y3412" i="1"/>
  <c r="Y3424" i="1"/>
  <c r="Y3436" i="1"/>
  <c r="Y3448" i="1"/>
  <c r="Y3460" i="1"/>
  <c r="Y3472" i="1"/>
  <c r="Y3484" i="1"/>
  <c r="Y3496" i="1"/>
  <c r="Y3508" i="1"/>
  <c r="Y3520" i="1"/>
  <c r="Y3365" i="1"/>
  <c r="Y3377" i="1"/>
  <c r="Y3389" i="1"/>
  <c r="Y3401" i="1"/>
  <c r="Y3413" i="1"/>
  <c r="Y3425" i="1"/>
  <c r="Y3437" i="1"/>
  <c r="Y3449" i="1"/>
  <c r="Y3461" i="1"/>
  <c r="Y3473" i="1"/>
  <c r="Y3485" i="1"/>
  <c r="Y3497" i="1"/>
  <c r="Y3509" i="1"/>
  <c r="Y3521" i="1"/>
  <c r="Y3523" i="1"/>
  <c r="Y3503" i="1"/>
  <c r="Y3480" i="1"/>
  <c r="Y3451" i="1"/>
  <c r="Y3403" i="1"/>
  <c r="Y3117" i="1"/>
  <c r="Y3189" i="1"/>
  <c r="Y3055" i="1"/>
  <c r="Y3127" i="1"/>
  <c r="Y3199" i="1"/>
  <c r="Y3057" i="1"/>
  <c r="Y3129" i="1"/>
  <c r="Y3201" i="1"/>
  <c r="Y3067" i="1"/>
  <c r="Y3139" i="1"/>
  <c r="Y3211" i="1"/>
  <c r="Y3069" i="1"/>
  <c r="Y3141" i="1"/>
  <c r="Y3213" i="1"/>
  <c r="Y3079" i="1"/>
  <c r="Y3151" i="1"/>
  <c r="Y3081" i="1"/>
  <c r="Y3153" i="1"/>
  <c r="Y3091" i="1"/>
  <c r="Y3163" i="1"/>
  <c r="Y3052" i="1"/>
  <c r="Y3093" i="1"/>
  <c r="Y3165" i="1"/>
  <c r="Y3103" i="1"/>
  <c r="Y3175" i="1"/>
  <c r="Y3522" i="1"/>
  <c r="Y3502" i="1"/>
  <c r="Y3478" i="1"/>
  <c r="Y3450" i="1"/>
  <c r="Y3402" i="1"/>
  <c r="Y3105" i="1"/>
  <c r="Y2985" i="1"/>
  <c r="Y2553" i="1"/>
  <c r="Y2464" i="1"/>
  <c r="Y2071" i="1"/>
  <c r="Y2579" i="1"/>
  <c r="Y2591" i="1"/>
  <c r="Y2603" i="1"/>
  <c r="Y2615" i="1"/>
  <c r="Y2627" i="1"/>
  <c r="Y2639" i="1"/>
  <c r="Y2651" i="1"/>
  <c r="Y2663" i="1"/>
  <c r="Y2675" i="1"/>
  <c r="Y2687" i="1"/>
  <c r="Y2699" i="1"/>
  <c r="Y2711" i="1"/>
  <c r="Y2723" i="1"/>
  <c r="Y2735" i="1"/>
  <c r="Y2747" i="1"/>
  <c r="Y2759" i="1"/>
  <c r="Y2580" i="1"/>
  <c r="Y2592" i="1"/>
  <c r="Y2604" i="1"/>
  <c r="Y2616" i="1"/>
  <c r="Y2628" i="1"/>
  <c r="Y2640" i="1"/>
  <c r="Y2652" i="1"/>
  <c r="Y2664" i="1"/>
  <c r="Y2676" i="1"/>
  <c r="Y2688" i="1"/>
  <c r="Y2700" i="1"/>
  <c r="Y2712" i="1"/>
  <c r="Y2724" i="1"/>
  <c r="Y2736" i="1"/>
  <c r="Y2748" i="1"/>
  <c r="Y2760" i="1"/>
  <c r="Y2581" i="1"/>
  <c r="Y2593" i="1"/>
  <c r="Y2605" i="1"/>
  <c r="Y2617" i="1"/>
  <c r="Y2629" i="1"/>
  <c r="Y2641" i="1"/>
  <c r="Y2653" i="1"/>
  <c r="Y2665" i="1"/>
  <c r="Y2677" i="1"/>
  <c r="Y2689" i="1"/>
  <c r="Y2701" i="1"/>
  <c r="Y2713" i="1"/>
  <c r="Y2725" i="1"/>
  <c r="Y2737" i="1"/>
  <c r="Y2749" i="1"/>
  <c r="Y2761" i="1"/>
  <c r="Y2582" i="1"/>
  <c r="Y2594" i="1"/>
  <c r="Y2606" i="1"/>
  <c r="Y2618" i="1"/>
  <c r="Y2630" i="1"/>
  <c r="Y2642" i="1"/>
  <c r="Y2654" i="1"/>
  <c r="Y2666" i="1"/>
  <c r="Y2678" i="1"/>
  <c r="Y2690" i="1"/>
  <c r="Y2702" i="1"/>
  <c r="Y2714" i="1"/>
  <c r="Y2726" i="1"/>
  <c r="Y2738" i="1"/>
  <c r="Y2750" i="1"/>
  <c r="Y2762" i="1"/>
  <c r="Y2583" i="1"/>
  <c r="Y2595" i="1"/>
  <c r="Y2607" i="1"/>
  <c r="Y2619" i="1"/>
  <c r="Y2631" i="1"/>
  <c r="Y2643" i="1"/>
  <c r="Y2655" i="1"/>
  <c r="Y2667" i="1"/>
  <c r="Y2679" i="1"/>
  <c r="Y2691" i="1"/>
  <c r="Y2703" i="1"/>
  <c r="Y2715" i="1"/>
  <c r="Y2727" i="1"/>
  <c r="Y2739" i="1"/>
  <c r="Y2751" i="1"/>
  <c r="Y2763" i="1"/>
  <c r="Y2584" i="1"/>
  <c r="Y2596" i="1"/>
  <c r="Y2608" i="1"/>
  <c r="Y2620" i="1"/>
  <c r="Y2632" i="1"/>
  <c r="Y2644" i="1"/>
  <c r="Y2656" i="1"/>
  <c r="Y2668" i="1"/>
  <c r="Y2680" i="1"/>
  <c r="Y2692" i="1"/>
  <c r="Y2704" i="1"/>
  <c r="Y2716" i="1"/>
  <c r="Y2728" i="1"/>
  <c r="Y2740" i="1"/>
  <c r="Y2752" i="1"/>
  <c r="Y2585" i="1"/>
  <c r="Y2597" i="1"/>
  <c r="Y2609" i="1"/>
  <c r="Y2621" i="1"/>
  <c r="Y2633" i="1"/>
  <c r="Y2645" i="1"/>
  <c r="Y2657" i="1"/>
  <c r="Y2669" i="1"/>
  <c r="Y2681" i="1"/>
  <c r="Y2693" i="1"/>
  <c r="Y2705" i="1"/>
  <c r="Y2717" i="1"/>
  <c r="Y2729" i="1"/>
  <c r="Y2741" i="1"/>
  <c r="Y2753" i="1"/>
  <c r="Y2586" i="1"/>
  <c r="Y2598" i="1"/>
  <c r="Y2610" i="1"/>
  <c r="Y2622" i="1"/>
  <c r="Y2634" i="1"/>
  <c r="Y2646" i="1"/>
  <c r="Y2658" i="1"/>
  <c r="Y2670" i="1"/>
  <c r="Y2682" i="1"/>
  <c r="Y2694" i="1"/>
  <c r="Y2706" i="1"/>
  <c r="Y2718" i="1"/>
  <c r="Y2730" i="1"/>
  <c r="Y2742" i="1"/>
  <c r="Y2754" i="1"/>
  <c r="Y2587" i="1"/>
  <c r="Y2599" i="1"/>
  <c r="Y2611" i="1"/>
  <c r="Y2623" i="1"/>
  <c r="Y2635" i="1"/>
  <c r="Y2647" i="1"/>
  <c r="Y2659" i="1"/>
  <c r="Y2671" i="1"/>
  <c r="Y2683" i="1"/>
  <c r="Y2695" i="1"/>
  <c r="Y2707" i="1"/>
  <c r="Y2719" i="1"/>
  <c r="Y2731" i="1"/>
  <c r="Y2743" i="1"/>
  <c r="Y2755" i="1"/>
  <c r="Y2588" i="1"/>
  <c r="Y2600" i="1"/>
  <c r="Y2612" i="1"/>
  <c r="Y2624" i="1"/>
  <c r="Y2636" i="1"/>
  <c r="Y2648" i="1"/>
  <c r="Y2660" i="1"/>
  <c r="Y2672" i="1"/>
  <c r="Y2684" i="1"/>
  <c r="Y2696" i="1"/>
  <c r="Y2708" i="1"/>
  <c r="Y2720" i="1"/>
  <c r="Y2732" i="1"/>
  <c r="Y2744" i="1"/>
  <c r="Y2756" i="1"/>
  <c r="Y1301" i="1"/>
  <c r="Y1203" i="1"/>
  <c r="Y1115" i="1"/>
  <c r="Y1147" i="1"/>
  <c r="Y3518" i="1"/>
  <c r="Y3500" i="1"/>
  <c r="Y3476" i="1"/>
  <c r="Y3444" i="1"/>
  <c r="Y3396" i="1"/>
  <c r="Y2903" i="1"/>
  <c r="Y2915" i="1"/>
  <c r="Y2927" i="1"/>
  <c r="Y2939" i="1"/>
  <c r="Y2951" i="1"/>
  <c r="Y2963" i="1"/>
  <c r="Y2975" i="1"/>
  <c r="Y2987" i="1"/>
  <c r="Y2999" i="1"/>
  <c r="Y3011" i="1"/>
  <c r="Y3023" i="1"/>
  <c r="Y3035" i="1"/>
  <c r="Y3047" i="1"/>
  <c r="Y2892" i="1"/>
  <c r="Y2904" i="1"/>
  <c r="Y2916" i="1"/>
  <c r="Y2928" i="1"/>
  <c r="Y2940" i="1"/>
  <c r="Y2952" i="1"/>
  <c r="Y2964" i="1"/>
  <c r="Y2976" i="1"/>
  <c r="Y2988" i="1"/>
  <c r="Y3000" i="1"/>
  <c r="Y3012" i="1"/>
  <c r="Y3024" i="1"/>
  <c r="Y3036" i="1"/>
  <c r="Y2893" i="1"/>
  <c r="Y2905" i="1"/>
  <c r="Y2917" i="1"/>
  <c r="Y2929" i="1"/>
  <c r="Y2941" i="1"/>
  <c r="Y2953" i="1"/>
  <c r="Y2965" i="1"/>
  <c r="Y2977" i="1"/>
  <c r="Y2989" i="1"/>
  <c r="Y3001" i="1"/>
  <c r="Y3013" i="1"/>
  <c r="Y3025" i="1"/>
  <c r="Y3037" i="1"/>
  <c r="Y2894" i="1"/>
  <c r="Y2906" i="1"/>
  <c r="Y2918" i="1"/>
  <c r="Y2930" i="1"/>
  <c r="Y2942" i="1"/>
  <c r="Y2954" i="1"/>
  <c r="Y2966" i="1"/>
  <c r="Y2978" i="1"/>
  <c r="Y2990" i="1"/>
  <c r="Y3002" i="1"/>
  <c r="Y3014" i="1"/>
  <c r="Y3026" i="1"/>
  <c r="Y3038" i="1"/>
  <c r="Y2895" i="1"/>
  <c r="Y2907" i="1"/>
  <c r="Y2919" i="1"/>
  <c r="Y2931" i="1"/>
  <c r="Y2943" i="1"/>
  <c r="Y2955" i="1"/>
  <c r="Y2967" i="1"/>
  <c r="Y2979" i="1"/>
  <c r="Y2991" i="1"/>
  <c r="Y3003" i="1"/>
  <c r="Y3015" i="1"/>
  <c r="Y3027" i="1"/>
  <c r="Y3039" i="1"/>
  <c r="Y2896" i="1"/>
  <c r="Y2908" i="1"/>
  <c r="Y2920" i="1"/>
  <c r="Y2932" i="1"/>
  <c r="Y2944" i="1"/>
  <c r="Y2956" i="1"/>
  <c r="Y2968" i="1"/>
  <c r="Y2980" i="1"/>
  <c r="Y2992" i="1"/>
  <c r="Y3004" i="1"/>
  <c r="Y3016" i="1"/>
  <c r="Y3028" i="1"/>
  <c r="Y3040" i="1"/>
  <c r="Y2897" i="1"/>
  <c r="Y2909" i="1"/>
  <c r="Y2921" i="1"/>
  <c r="Y2933" i="1"/>
  <c r="Y2945" i="1"/>
  <c r="Y2957" i="1"/>
  <c r="Y2969" i="1"/>
  <c r="Y2981" i="1"/>
  <c r="Y2993" i="1"/>
  <c r="Y3005" i="1"/>
  <c r="Y3017" i="1"/>
  <c r="Y3029" i="1"/>
  <c r="Y3041" i="1"/>
  <c r="Y2898" i="1"/>
  <c r="Y2910" i="1"/>
  <c r="Y2922" i="1"/>
  <c r="Y2934" i="1"/>
  <c r="Y2946" i="1"/>
  <c r="Y2958" i="1"/>
  <c r="Y2970" i="1"/>
  <c r="Y2982" i="1"/>
  <c r="Y2994" i="1"/>
  <c r="Y3006" i="1"/>
  <c r="Y3018" i="1"/>
  <c r="Y3030" i="1"/>
  <c r="Y3042" i="1"/>
  <c r="Y2899" i="1"/>
  <c r="Y2911" i="1"/>
  <c r="Y2923" i="1"/>
  <c r="Y2935" i="1"/>
  <c r="Y2947" i="1"/>
  <c r="Y2959" i="1"/>
  <c r="Y2971" i="1"/>
  <c r="Y2983" i="1"/>
  <c r="Y2995" i="1"/>
  <c r="Y3007" i="1"/>
  <c r="Y3019" i="1"/>
  <c r="Y3031" i="1"/>
  <c r="Y3043" i="1"/>
  <c r="Y2900" i="1"/>
  <c r="Y2912" i="1"/>
  <c r="Y2924" i="1"/>
  <c r="Y2936" i="1"/>
  <c r="Y2948" i="1"/>
  <c r="Y2960" i="1"/>
  <c r="Y2972" i="1"/>
  <c r="Y2984" i="1"/>
  <c r="Y2996" i="1"/>
  <c r="Y3008" i="1"/>
  <c r="Y3020" i="1"/>
  <c r="Y3032" i="1"/>
  <c r="Y3044" i="1"/>
  <c r="Y3517" i="1"/>
  <c r="Y3499" i="1"/>
  <c r="Y3475" i="1"/>
  <c r="Y3439" i="1"/>
  <c r="Y3391" i="1"/>
  <c r="Y1398" i="1"/>
  <c r="Y1542" i="1"/>
  <c r="Y3516" i="1"/>
  <c r="Y3498" i="1"/>
  <c r="Y3474" i="1"/>
  <c r="Y3438" i="1"/>
  <c r="Y3390" i="1"/>
  <c r="Y6094" i="1"/>
  <c r="Y3515" i="1"/>
  <c r="Y3494" i="1"/>
  <c r="Y3468" i="1"/>
  <c r="Y3432" i="1"/>
  <c r="Y3384" i="1"/>
  <c r="Y2414" i="1"/>
  <c r="Y3537" i="1"/>
  <c r="Y3549" i="1"/>
  <c r="Y3561" i="1"/>
  <c r="Y3573" i="1"/>
  <c r="Y3531" i="1"/>
  <c r="Y3543" i="1"/>
  <c r="Y3555" i="1"/>
  <c r="Y3567" i="1"/>
  <c r="Y3532" i="1"/>
  <c r="Y3544" i="1"/>
  <c r="Y3556" i="1"/>
  <c r="Y3568" i="1"/>
  <c r="Y3580" i="1"/>
  <c r="Y3592" i="1"/>
  <c r="Y3604" i="1"/>
  <c r="Y3533" i="1"/>
  <c r="Y3545" i="1"/>
  <c r="Y3557" i="1"/>
  <c r="Y3569" i="1"/>
  <c r="Y3581" i="1"/>
  <c r="Y6083" i="1"/>
  <c r="Y1265" i="1"/>
  <c r="Y1097" i="1"/>
  <c r="Y6191" i="1"/>
  <c r="Y6082" i="1"/>
  <c r="Y1253" i="1"/>
  <c r="Y1076" i="1"/>
  <c r="Y2228" i="1"/>
  <c r="Y2240" i="1"/>
  <c r="Y2252" i="1"/>
  <c r="Y2264" i="1"/>
  <c r="Y2276" i="1"/>
  <c r="Y2288" i="1"/>
  <c r="Y2300" i="1"/>
  <c r="Y2312" i="1"/>
  <c r="Y2229" i="1"/>
  <c r="Y2241" i="1"/>
  <c r="Y2253" i="1"/>
  <c r="Y2265" i="1"/>
  <c r="Y2277" i="1"/>
  <c r="Y2289" i="1"/>
  <c r="Y2301" i="1"/>
  <c r="Y2313" i="1"/>
  <c r="Y2325" i="1"/>
  <c r="Y2337" i="1"/>
  <c r="Y2349" i="1"/>
  <c r="Y2361" i="1"/>
  <c r="Y2373" i="1"/>
  <c r="Y2385" i="1"/>
  <c r="Y2230" i="1"/>
  <c r="Y2242" i="1"/>
  <c r="Y2254" i="1"/>
  <c r="Y2266" i="1"/>
  <c r="Y2278" i="1"/>
  <c r="Y2290" i="1"/>
  <c r="Y2302" i="1"/>
  <c r="Y2314" i="1"/>
  <c r="Y2326" i="1"/>
  <c r="Y2338" i="1"/>
  <c r="Y2350" i="1"/>
  <c r="Y2362" i="1"/>
  <c r="Y2374" i="1"/>
  <c r="Y2386" i="1"/>
  <c r="Y2231" i="1"/>
  <c r="Y2243" i="1"/>
  <c r="Y2255" i="1"/>
  <c r="Y2267" i="1"/>
  <c r="Y2279" i="1"/>
  <c r="Y2291" i="1"/>
  <c r="Y2303" i="1"/>
  <c r="Y2315" i="1"/>
  <c r="Y2327" i="1"/>
  <c r="Y2339" i="1"/>
  <c r="Y2351" i="1"/>
  <c r="Y2363" i="1"/>
  <c r="Y2375" i="1"/>
  <c r="Y2387" i="1"/>
  <c r="Y2232" i="1"/>
  <c r="Y2244" i="1"/>
  <c r="Y2256" i="1"/>
  <c r="Y2268" i="1"/>
  <c r="Y2280" i="1"/>
  <c r="Y2292" i="1"/>
  <c r="Y2304" i="1"/>
  <c r="Y2316" i="1"/>
  <c r="Y2233" i="1"/>
  <c r="Y2245" i="1"/>
  <c r="Y2257" i="1"/>
  <c r="Y2269" i="1"/>
  <c r="Y2281" i="1"/>
  <c r="Y2293" i="1"/>
  <c r="Y2305" i="1"/>
  <c r="Y2317" i="1"/>
  <c r="Y2329" i="1"/>
  <c r="Y2341" i="1"/>
  <c r="Y2353" i="1"/>
  <c r="Y2365" i="1"/>
  <c r="Y2377" i="1"/>
  <c r="Y2389" i="1"/>
  <c r="Y2234" i="1"/>
  <c r="Y2246" i="1"/>
  <c r="Y2258" i="1"/>
  <c r="Y2270" i="1"/>
  <c r="Y2282" i="1"/>
  <c r="Y2294" i="1"/>
  <c r="Y2306" i="1"/>
  <c r="Y2318" i="1"/>
  <c r="Y2330" i="1"/>
  <c r="Y2342" i="1"/>
  <c r="Y2354" i="1"/>
  <c r="Y2366" i="1"/>
  <c r="Y2378" i="1"/>
  <c r="Y2235" i="1"/>
  <c r="Y2247" i="1"/>
  <c r="Y2259" i="1"/>
  <c r="Y2271" i="1"/>
  <c r="Y2283" i="1"/>
  <c r="Y2295" i="1"/>
  <c r="Y2307" i="1"/>
  <c r="Y2319" i="1"/>
  <c r="Y2331" i="1"/>
  <c r="Y2343" i="1"/>
  <c r="Y2355" i="1"/>
  <c r="Y2367" i="1"/>
  <c r="Y2379" i="1"/>
  <c r="Y2391" i="1"/>
  <c r="Y2236" i="1"/>
  <c r="Y2248" i="1"/>
  <c r="Y2260" i="1"/>
  <c r="Y2272" i="1"/>
  <c r="Y2284" i="1"/>
  <c r="Y2296" i="1"/>
  <c r="Y2308" i="1"/>
  <c r="Y2320" i="1"/>
  <c r="Y2332" i="1"/>
  <c r="Y2344" i="1"/>
  <c r="Y2356" i="1"/>
  <c r="Y2368" i="1"/>
  <c r="Y2380" i="1"/>
  <c r="Y2392" i="1"/>
  <c r="Y2237" i="1"/>
  <c r="Y2249" i="1"/>
  <c r="Y2261" i="1"/>
  <c r="Y2273" i="1"/>
  <c r="Y2285" i="1"/>
  <c r="Y2297" i="1"/>
  <c r="Y2309" i="1"/>
  <c r="Y2321" i="1"/>
  <c r="Y2333" i="1"/>
  <c r="Y2345" i="1"/>
  <c r="Y2357" i="1"/>
  <c r="Y2369" i="1"/>
  <c r="Y2381" i="1"/>
  <c r="Y2238" i="1"/>
  <c r="Y2250" i="1"/>
  <c r="Y2262" i="1"/>
  <c r="Y2274" i="1"/>
  <c r="Y2286" i="1"/>
  <c r="Y2298" i="1"/>
  <c r="Y2310" i="1"/>
  <c r="Y2322" i="1"/>
  <c r="Y2334" i="1"/>
  <c r="Y2346" i="1"/>
  <c r="Y2358" i="1"/>
  <c r="Y2370" i="1"/>
  <c r="Y2382" i="1"/>
  <c r="Y2397" i="1"/>
  <c r="Y2409" i="1"/>
  <c r="Y2421" i="1"/>
  <c r="Y2433" i="1"/>
  <c r="Y2445" i="1"/>
  <c r="Y2457" i="1"/>
  <c r="Y2469" i="1"/>
  <c r="Y2481" i="1"/>
  <c r="Y2493" i="1"/>
  <c r="Y2398" i="1"/>
  <c r="Y2410" i="1"/>
  <c r="Y2422" i="1"/>
  <c r="Y2434" i="1"/>
  <c r="Y2446" i="1"/>
  <c r="Y2458" i="1"/>
  <c r="Y2470" i="1"/>
  <c r="Y2482" i="1"/>
  <c r="Y2494" i="1"/>
  <c r="Y2506" i="1"/>
  <c r="Y2518" i="1"/>
  <c r="Y2530" i="1"/>
  <c r="Y2399" i="1"/>
  <c r="Y2411" i="1"/>
  <c r="Y2423" i="1"/>
  <c r="Y2435" i="1"/>
  <c r="Y2447" i="1"/>
  <c r="Y2401" i="1"/>
  <c r="Y2413" i="1"/>
  <c r="Y2425" i="1"/>
  <c r="Y2437" i="1"/>
  <c r="Y2403" i="1"/>
  <c r="Y2415" i="1"/>
  <c r="Y2427" i="1"/>
  <c r="Y2439" i="1"/>
  <c r="Y2451" i="1"/>
  <c r="Y2463" i="1"/>
  <c r="Y2475" i="1"/>
  <c r="Y2487" i="1"/>
  <c r="Y2393" i="1"/>
  <c r="Y2405" i="1"/>
  <c r="Y2417" i="1"/>
  <c r="Y2429" i="1"/>
  <c r="Y2441" i="1"/>
  <c r="Y2453" i="1"/>
  <c r="Y2465" i="1"/>
  <c r="Y2477" i="1"/>
  <c r="Y2489" i="1"/>
  <c r="Y2501" i="1"/>
  <c r="Y2513" i="1"/>
  <c r="Y2525" i="1"/>
  <c r="Y2394" i="1"/>
  <c r="Y2406" i="1"/>
  <c r="Y2418" i="1"/>
  <c r="Y2430" i="1"/>
  <c r="Y2442" i="1"/>
  <c r="Y2454" i="1"/>
  <c r="Y6179" i="1"/>
  <c r="Y6071" i="1"/>
  <c r="Y1241" i="1"/>
  <c r="Y195" i="1"/>
  <c r="Y207" i="1"/>
  <c r="Y231" i="1"/>
  <c r="Y327" i="1"/>
  <c r="Y111" i="1"/>
  <c r="Y27" i="1"/>
  <c r="Y51" i="1"/>
  <c r="Y63" i="1"/>
  <c r="Y1988" i="1"/>
  <c r="Y2000" i="1"/>
  <c r="Y2012" i="1"/>
  <c r="Y2024" i="1"/>
  <c r="Y2036" i="1"/>
  <c r="Y2048" i="1"/>
  <c r="Y2060" i="1"/>
  <c r="Y2072" i="1"/>
  <c r="Y2084" i="1"/>
  <c r="Y2096" i="1"/>
  <c r="Y2108" i="1"/>
  <c r="Y2120" i="1"/>
  <c r="Y2132" i="1"/>
  <c r="Y2144" i="1"/>
  <c r="Y2156" i="1"/>
  <c r="Y2168" i="1"/>
  <c r="Y2180" i="1"/>
  <c r="Y2192" i="1"/>
  <c r="Y2204" i="1"/>
  <c r="Y2216" i="1"/>
  <c r="Y1989" i="1"/>
  <c r="Y2001" i="1"/>
  <c r="Y2013" i="1"/>
  <c r="Y2025" i="1"/>
  <c r="Y2037" i="1"/>
  <c r="Y2049" i="1"/>
  <c r="Y2061" i="1"/>
  <c r="Y2073" i="1"/>
  <c r="Y2085" i="1"/>
  <c r="Y2097" i="1"/>
  <c r="Y2109" i="1"/>
  <c r="Y2121" i="1"/>
  <c r="Y2133" i="1"/>
  <c r="Y2145" i="1"/>
  <c r="Y2157" i="1"/>
  <c r="Y2169" i="1"/>
  <c r="Y2181" i="1"/>
  <c r="Y2193" i="1"/>
  <c r="Y2205" i="1"/>
  <c r="Y2217" i="1"/>
  <c r="Y1990" i="1"/>
  <c r="Y2002" i="1"/>
  <c r="Y2014" i="1"/>
  <c r="Y2026" i="1"/>
  <c r="Y2038" i="1"/>
  <c r="Y2050" i="1"/>
  <c r="Y2062" i="1"/>
  <c r="Y2074" i="1"/>
  <c r="Y2086" i="1"/>
  <c r="Y2098" i="1"/>
  <c r="Y2110" i="1"/>
  <c r="Y2122" i="1"/>
  <c r="Y2134" i="1"/>
  <c r="Y2146" i="1"/>
  <c r="Y2158" i="1"/>
  <c r="Y2170" i="1"/>
  <c r="Y2182" i="1"/>
  <c r="Y2194" i="1"/>
  <c r="Y2206" i="1"/>
  <c r="Y2218" i="1"/>
  <c r="Y1991" i="1"/>
  <c r="Y2003" i="1"/>
  <c r="Y2015" i="1"/>
  <c r="Y2027" i="1"/>
  <c r="Y2039" i="1"/>
  <c r="Y2051" i="1"/>
  <c r="Y2063" i="1"/>
  <c r="Y2075" i="1"/>
  <c r="Y2087" i="1"/>
  <c r="Y2099" i="1"/>
  <c r="Y2111" i="1"/>
  <c r="Y2123" i="1"/>
  <c r="Y2135" i="1"/>
  <c r="Y2147" i="1"/>
  <c r="Y2159" i="1"/>
  <c r="Y2171" i="1"/>
  <c r="Y2183" i="1"/>
  <c r="Y2195" i="1"/>
  <c r="Y2207" i="1"/>
  <c r="Y2219" i="1"/>
  <c r="Y1992" i="1"/>
  <c r="Y2004" i="1"/>
  <c r="Y2016" i="1"/>
  <c r="Y2028" i="1"/>
  <c r="Y2040" i="1"/>
  <c r="Y2052" i="1"/>
  <c r="Y2064" i="1"/>
  <c r="Y2076" i="1"/>
  <c r="Y2088" i="1"/>
  <c r="Y2100" i="1"/>
  <c r="Y2112" i="1"/>
  <c r="Y2124" i="1"/>
  <c r="Y2136" i="1"/>
  <c r="Y2148" i="1"/>
  <c r="Y2160" i="1"/>
  <c r="Y2172" i="1"/>
  <c r="Y2184" i="1"/>
  <c r="Y2196" i="1"/>
  <c r="Y2208" i="1"/>
  <c r="Y2220" i="1"/>
  <c r="Y1993" i="1"/>
  <c r="Y2005" i="1"/>
  <c r="Y2017" i="1"/>
  <c r="Y2029" i="1"/>
  <c r="Y2041" i="1"/>
  <c r="Y2053" i="1"/>
  <c r="Y2065" i="1"/>
  <c r="Y2077" i="1"/>
  <c r="Y2089" i="1"/>
  <c r="Y2101" i="1"/>
  <c r="Y2113" i="1"/>
  <c r="Y2125" i="1"/>
  <c r="Y2137" i="1"/>
  <c r="Y2149" i="1"/>
  <c r="Y2161" i="1"/>
  <c r="Y2173" i="1"/>
  <c r="Y2185" i="1"/>
  <c r="Y2197" i="1"/>
  <c r="Y2209" i="1"/>
  <c r="Y2221" i="1"/>
  <c r="Y1994" i="1"/>
  <c r="Y2006" i="1"/>
  <c r="Y2018" i="1"/>
  <c r="Y2030" i="1"/>
  <c r="Y2042" i="1"/>
  <c r="Y2054" i="1"/>
  <c r="Y2066" i="1"/>
  <c r="Y2078" i="1"/>
  <c r="Y2090" i="1"/>
  <c r="Y2102" i="1"/>
  <c r="Y2114" i="1"/>
  <c r="Y2126" i="1"/>
  <c r="Y2138" i="1"/>
  <c r="Y2150" i="1"/>
  <c r="Y2162" i="1"/>
  <c r="Y2174" i="1"/>
  <c r="Y2186" i="1"/>
  <c r="Y2198" i="1"/>
  <c r="Y2210" i="1"/>
  <c r="Y2222" i="1"/>
  <c r="Y1995" i="1"/>
  <c r="Y2007" i="1"/>
  <c r="Y2019" i="1"/>
  <c r="Y2031" i="1"/>
  <c r="Y2043" i="1"/>
  <c r="Y2055" i="1"/>
  <c r="Y2067" i="1"/>
  <c r="Y2079" i="1"/>
  <c r="Y2091" i="1"/>
  <c r="Y2103" i="1"/>
  <c r="Y2115" i="1"/>
  <c r="Y2127" i="1"/>
  <c r="Y2139" i="1"/>
  <c r="Y2151" i="1"/>
  <c r="Y2163" i="1"/>
  <c r="Y2175" i="1"/>
  <c r="Y2187" i="1"/>
  <c r="Y2199" i="1"/>
  <c r="Y2211" i="1"/>
  <c r="Y2223" i="1"/>
  <c r="Y1996" i="1"/>
  <c r="Y2008" i="1"/>
  <c r="Y2020" i="1"/>
  <c r="Y2032" i="1"/>
  <c r="Y2044" i="1"/>
  <c r="Y2056" i="1"/>
  <c r="Y2068" i="1"/>
  <c r="Y2080" i="1"/>
  <c r="Y2092" i="1"/>
  <c r="Y2104" i="1"/>
  <c r="Y2116" i="1"/>
  <c r="Y2128" i="1"/>
  <c r="Y2140" i="1"/>
  <c r="Y2152" i="1"/>
  <c r="Y2164" i="1"/>
  <c r="Y2176" i="1"/>
  <c r="Y2188" i="1"/>
  <c r="Y2200" i="1"/>
  <c r="Y2212" i="1"/>
  <c r="Y2224" i="1"/>
  <c r="Y1997" i="1"/>
  <c r="Y2009" i="1"/>
  <c r="Y2021" i="1"/>
  <c r="Y2033" i="1"/>
  <c r="Y2045" i="1"/>
  <c r="Y2057" i="1"/>
  <c r="Y2069" i="1"/>
  <c r="Y2081" i="1"/>
  <c r="Y2093" i="1"/>
  <c r="Y2105" i="1"/>
  <c r="Y2117" i="1"/>
  <c r="Y2129" i="1"/>
  <c r="Y2141" i="1"/>
  <c r="Y2153" i="1"/>
  <c r="Y2165" i="1"/>
  <c r="Y2177" i="1"/>
  <c r="Y2189" i="1"/>
  <c r="Y2201" i="1"/>
  <c r="Y2213" i="1"/>
  <c r="Y2225" i="1"/>
  <c r="Y1998" i="1"/>
  <c r="Y2010" i="1"/>
  <c r="Y2022" i="1"/>
  <c r="Y2034" i="1"/>
  <c r="Y2046" i="1"/>
  <c r="Y2058" i="1"/>
  <c r="Y2070" i="1"/>
  <c r="Y2082" i="1"/>
  <c r="Y2094" i="1"/>
  <c r="Y2106" i="1"/>
  <c r="Y2118" i="1"/>
  <c r="Y2130" i="1"/>
  <c r="Y2142" i="1"/>
  <c r="Y2154" i="1"/>
  <c r="Y2166" i="1"/>
  <c r="Y2178" i="1"/>
  <c r="Y2190" i="1"/>
  <c r="Y2202" i="1"/>
  <c r="Y2214" i="1"/>
  <c r="Y2226" i="1"/>
  <c r="Y6167" i="1"/>
  <c r="Y6070" i="1"/>
  <c r="Y1229" i="1"/>
  <c r="Y1636" i="1"/>
  <c r="Y1708" i="1"/>
  <c r="Y1574" i="1"/>
  <c r="Y1646" i="1"/>
  <c r="Y1718" i="1"/>
  <c r="Y1576" i="1"/>
  <c r="Y1648" i="1"/>
  <c r="Y1720" i="1"/>
  <c r="Y1571" i="1"/>
  <c r="Y1586" i="1"/>
  <c r="Y1658" i="1"/>
  <c r="Y1730" i="1"/>
  <c r="Y1588" i="1"/>
  <c r="Y1660" i="1"/>
  <c r="Y1732" i="1"/>
  <c r="Y1598" i="1"/>
  <c r="Y1670" i="1"/>
  <c r="Y1742" i="1"/>
  <c r="Y1600" i="1"/>
  <c r="Y1672" i="1"/>
  <c r="Y1744" i="1"/>
  <c r="Y1610" i="1"/>
  <c r="Y1682" i="1"/>
  <c r="Y1754" i="1"/>
  <c r="Y1612" i="1"/>
  <c r="Y1684" i="1"/>
  <c r="Y1756" i="1"/>
  <c r="Y1622" i="1"/>
  <c r="Y1694" i="1"/>
  <c r="Y1766" i="1"/>
  <c r="Y1624" i="1"/>
  <c r="Y1696" i="1"/>
  <c r="Y1768" i="1"/>
  <c r="Y908" i="1"/>
  <c r="Y935" i="1"/>
  <c r="Y967" i="1"/>
  <c r="Y993" i="1"/>
  <c r="Y1017" i="1"/>
  <c r="Y1039" i="1"/>
  <c r="Y1057" i="1"/>
  <c r="Y909" i="1"/>
  <c r="Y939" i="1"/>
  <c r="Y968" i="1"/>
  <c r="Y995" i="1"/>
  <c r="Y1019" i="1"/>
  <c r="Y1040" i="1"/>
  <c r="Y1059" i="1"/>
  <c r="Y911" i="1"/>
  <c r="Y943" i="1"/>
  <c r="Y969" i="1"/>
  <c r="Y999" i="1"/>
  <c r="Y1020" i="1"/>
  <c r="Y1041" i="1"/>
  <c r="Y1061" i="1"/>
  <c r="Y915" i="1"/>
  <c r="Y944" i="1"/>
  <c r="Y971" i="1"/>
  <c r="Y1003" i="1"/>
  <c r="Y1021" i="1"/>
  <c r="Y1043" i="1"/>
  <c r="Y1063" i="1"/>
  <c r="Y919" i="1"/>
  <c r="Y945" i="1"/>
  <c r="Y975" i="1"/>
  <c r="Y1004" i="1"/>
  <c r="Y1023" i="1"/>
  <c r="Y1044" i="1"/>
  <c r="Y1064" i="1"/>
  <c r="Y891" i="1"/>
  <c r="Y920" i="1"/>
  <c r="Y947" i="1"/>
  <c r="Y979" i="1"/>
  <c r="Y1005" i="1"/>
  <c r="Y1027" i="1"/>
  <c r="Y1045" i="1"/>
  <c r="Y1065" i="1"/>
  <c r="Y895" i="1"/>
  <c r="Y921" i="1"/>
  <c r="Y951" i="1"/>
  <c r="Y980" i="1"/>
  <c r="Y1007" i="1"/>
  <c r="Y1028" i="1"/>
  <c r="Y1047" i="1"/>
  <c r="Y1067" i="1"/>
  <c r="Y896" i="1"/>
  <c r="Y923" i="1"/>
  <c r="Y955" i="1"/>
  <c r="Y981" i="1"/>
  <c r="Y1008" i="1"/>
  <c r="Y1029" i="1"/>
  <c r="Y1051" i="1"/>
  <c r="Y1068" i="1"/>
  <c r="Y897" i="1"/>
  <c r="Y927" i="1"/>
  <c r="Y956" i="1"/>
  <c r="Y983" i="1"/>
  <c r="Y1009" i="1"/>
  <c r="Y1031" i="1"/>
  <c r="Y1052" i="1"/>
  <c r="Y1069" i="1"/>
  <c r="Y899" i="1"/>
  <c r="Y931" i="1"/>
  <c r="Y957" i="1"/>
  <c r="Y987" i="1"/>
  <c r="Y1011" i="1"/>
  <c r="Y1032" i="1"/>
  <c r="Y1053" i="1"/>
  <c r="Y903" i="1"/>
  <c r="Y932" i="1"/>
  <c r="Y959" i="1"/>
  <c r="Y991" i="1"/>
  <c r="Y1015" i="1"/>
  <c r="Y1033" i="1"/>
  <c r="Y1055" i="1"/>
  <c r="Y6155" i="1"/>
  <c r="Y6059" i="1"/>
  <c r="Y5363" i="1"/>
  <c r="Y1706" i="1"/>
  <c r="Y1216" i="1"/>
  <c r="Y1016" i="1"/>
  <c r="Y6143" i="1"/>
  <c r="Y6058" i="1"/>
  <c r="Y5351" i="1"/>
  <c r="Y1634" i="1"/>
  <c r="Y992" i="1"/>
  <c r="Y6131" i="1"/>
  <c r="Y6047" i="1"/>
  <c r="Y5339" i="1"/>
  <c r="Y1079" i="1"/>
  <c r="Y1099" i="1"/>
  <c r="Y1116" i="1"/>
  <c r="Y1131" i="1"/>
  <c r="Y1148" i="1"/>
  <c r="Y1162" i="1"/>
  <c r="Y1176" i="1"/>
  <c r="Y1190" i="1"/>
  <c r="Y1204" i="1"/>
  <c r="Y1217" i="1"/>
  <c r="Y1230" i="1"/>
  <c r="Y1242" i="1"/>
  <c r="Y1254" i="1"/>
  <c r="Y1266" i="1"/>
  <c r="Y1278" i="1"/>
  <c r="Y1290" i="1"/>
  <c r="Y1302" i="1"/>
  <c r="Y1314" i="1"/>
  <c r="Y1080" i="1"/>
  <c r="Y1100" i="1"/>
  <c r="Y1117" i="1"/>
  <c r="Y1133" i="1"/>
  <c r="Y1149" i="1"/>
  <c r="Y1163" i="1"/>
  <c r="Y1177" i="1"/>
  <c r="Y1191" i="1"/>
  <c r="Y1205" i="1"/>
  <c r="Y1219" i="1"/>
  <c r="Y1231" i="1"/>
  <c r="Y1243" i="1"/>
  <c r="Y1255" i="1"/>
  <c r="Y1267" i="1"/>
  <c r="Y1279" i="1"/>
  <c r="Y1291" i="1"/>
  <c r="Y1303" i="1"/>
  <c r="Y1315" i="1"/>
  <c r="Y1081" i="1"/>
  <c r="Y1101" i="1"/>
  <c r="Y1118" i="1"/>
  <c r="Y1135" i="1"/>
  <c r="Y1150" i="1"/>
  <c r="Y1164" i="1"/>
  <c r="Y1178" i="1"/>
  <c r="Y1193" i="1"/>
  <c r="Y1207" i="1"/>
  <c r="Y1220" i="1"/>
  <c r="Y1232" i="1"/>
  <c r="Y1244" i="1"/>
  <c r="Y1256" i="1"/>
  <c r="Y1268" i="1"/>
  <c r="Y1280" i="1"/>
  <c r="Y1292" i="1"/>
  <c r="Y1304" i="1"/>
  <c r="Y1316" i="1"/>
  <c r="Y1083" i="1"/>
  <c r="Y1103" i="1"/>
  <c r="Y1119" i="1"/>
  <c r="Y1136" i="1"/>
  <c r="Y1151" i="1"/>
  <c r="Y1165" i="1"/>
  <c r="Y1179" i="1"/>
  <c r="Y1195" i="1"/>
  <c r="Y1208" i="1"/>
  <c r="Y1221" i="1"/>
  <c r="Y1233" i="1"/>
  <c r="Y1245" i="1"/>
  <c r="Y1257" i="1"/>
  <c r="Y1269" i="1"/>
  <c r="Y1281" i="1"/>
  <c r="Y1293" i="1"/>
  <c r="Y1305" i="1"/>
  <c r="Y1317" i="1"/>
  <c r="Y1085" i="1"/>
  <c r="Y1104" i="1"/>
  <c r="Y1121" i="1"/>
  <c r="Y1138" i="1"/>
  <c r="Y1152" i="1"/>
  <c r="Y1166" i="1"/>
  <c r="Y1181" i="1"/>
  <c r="Y1196" i="1"/>
  <c r="Y1209" i="1"/>
  <c r="Y1222" i="1"/>
  <c r="Y1234" i="1"/>
  <c r="Y1246" i="1"/>
  <c r="Y1258" i="1"/>
  <c r="Y1270" i="1"/>
  <c r="Y1282" i="1"/>
  <c r="Y1294" i="1"/>
  <c r="Y1306" i="1"/>
  <c r="Y1318" i="1"/>
  <c r="Y1087" i="1"/>
  <c r="Y1105" i="1"/>
  <c r="Y1124" i="1"/>
  <c r="Y1139" i="1"/>
  <c r="Y1153" i="1"/>
  <c r="Y1167" i="1"/>
  <c r="Y1183" i="1"/>
  <c r="Y1197" i="1"/>
  <c r="Y1210" i="1"/>
  <c r="Y1223" i="1"/>
  <c r="Y1235" i="1"/>
  <c r="Y1247" i="1"/>
  <c r="Y1259" i="1"/>
  <c r="Y1271" i="1"/>
  <c r="Y1283" i="1"/>
  <c r="Y1295" i="1"/>
  <c r="Y1307" i="1"/>
  <c r="Y1077" i="1"/>
  <c r="Y1088" i="1"/>
  <c r="Y1109" i="1"/>
  <c r="Y1125" i="1"/>
  <c r="Y1140" i="1"/>
  <c r="Y1154" i="1"/>
  <c r="Y1169" i="1"/>
  <c r="Y1184" i="1"/>
  <c r="Y1198" i="1"/>
  <c r="Y1211" i="1"/>
  <c r="Y1224" i="1"/>
  <c r="Y1236" i="1"/>
  <c r="Y1248" i="1"/>
  <c r="Y1260" i="1"/>
  <c r="Y1272" i="1"/>
  <c r="Y1284" i="1"/>
  <c r="Y1296" i="1"/>
  <c r="Y1308" i="1"/>
  <c r="Y1091" i="1"/>
  <c r="Y1111" i="1"/>
  <c r="Y1126" i="1"/>
  <c r="Y1141" i="1"/>
  <c r="Y1155" i="1"/>
  <c r="Y1171" i="1"/>
  <c r="Y1185" i="1"/>
  <c r="Y1199" i="1"/>
  <c r="Y1212" i="1"/>
  <c r="Y1225" i="1"/>
  <c r="Y1237" i="1"/>
  <c r="Y1249" i="1"/>
  <c r="Y1261" i="1"/>
  <c r="Y1273" i="1"/>
  <c r="Y1285" i="1"/>
  <c r="Y1297" i="1"/>
  <c r="Y1309" i="1"/>
  <c r="Y1092" i="1"/>
  <c r="Y1112" i="1"/>
  <c r="Y1127" i="1"/>
  <c r="Y1142" i="1"/>
  <c r="Y1157" i="1"/>
  <c r="Y1172" i="1"/>
  <c r="Y1186" i="1"/>
  <c r="Y1200" i="1"/>
  <c r="Y1213" i="1"/>
  <c r="Y1226" i="1"/>
  <c r="Y1238" i="1"/>
  <c r="Y1250" i="1"/>
  <c r="Y1262" i="1"/>
  <c r="Y1274" i="1"/>
  <c r="Y1286" i="1"/>
  <c r="Y1298" i="1"/>
  <c r="Y1310" i="1"/>
  <c r="Y1073" i="1"/>
  <c r="Y1093" i="1"/>
  <c r="Y1113" i="1"/>
  <c r="Y1128" i="1"/>
  <c r="Y1143" i="1"/>
  <c r="Y1159" i="1"/>
  <c r="Y1173" i="1"/>
  <c r="Y1187" i="1"/>
  <c r="Y1201" i="1"/>
  <c r="Y1214" i="1"/>
  <c r="Y1227" i="1"/>
  <c r="Y1239" i="1"/>
  <c r="Y1251" i="1"/>
  <c r="Y1263" i="1"/>
  <c r="Y1275" i="1"/>
  <c r="Y1287" i="1"/>
  <c r="Y1299" i="1"/>
  <c r="Y1311" i="1"/>
  <c r="Y1075" i="1"/>
  <c r="Y1095" i="1"/>
  <c r="Y1114" i="1"/>
  <c r="Y1129" i="1"/>
  <c r="Y1145" i="1"/>
  <c r="Y1160" i="1"/>
  <c r="Y1174" i="1"/>
  <c r="Y1188" i="1"/>
  <c r="Y1202" i="1"/>
  <c r="Y1215" i="1"/>
  <c r="Y1228" i="1"/>
  <c r="Y1240" i="1"/>
  <c r="Y1252" i="1"/>
  <c r="Y1264" i="1"/>
  <c r="Y1276" i="1"/>
  <c r="Y1288" i="1"/>
  <c r="Y1300" i="1"/>
  <c r="Y1312" i="1"/>
  <c r="Y6119" i="1"/>
  <c r="Y6046" i="1"/>
  <c r="Y5327" i="1"/>
  <c r="Y1175" i="1"/>
  <c r="Y933" i="1"/>
  <c r="Y6107" i="1"/>
  <c r="Y6035" i="1"/>
  <c r="Y5315" i="1"/>
  <c r="Y1313" i="1"/>
  <c r="Y1161" i="1"/>
  <c r="Y907" i="1"/>
  <c r="Y1410" i="1"/>
  <c r="Y1554" i="1"/>
  <c r="Y1422" i="1"/>
  <c r="Y1434" i="1"/>
  <c r="Y1446" i="1"/>
  <c r="Y1458" i="1"/>
  <c r="Y1327" i="1"/>
  <c r="Y1326" i="1"/>
  <c r="Y1470" i="1"/>
  <c r="Y1338" i="1"/>
  <c r="Y1482" i="1"/>
  <c r="Y1350" i="1"/>
  <c r="Y1494" i="1"/>
  <c r="Y1362" i="1"/>
  <c r="Y1506" i="1"/>
  <c r="Y1374" i="1"/>
  <c r="Y1518" i="1"/>
  <c r="Y1386" i="1"/>
  <c r="Y1530" i="1"/>
  <c r="Y6106" i="1"/>
  <c r="Y6034" i="1"/>
  <c r="Y5303" i="1"/>
  <c r="Y747" i="1"/>
  <c r="Y771" i="1"/>
  <c r="Y6095" i="1"/>
  <c r="Y1289" i="1"/>
  <c r="Y1130" i="1"/>
  <c r="Y3224" i="1"/>
  <c r="Y3236" i="1"/>
  <c r="Y3248" i="1"/>
  <c r="Y3260" i="1"/>
  <c r="Y3272" i="1"/>
  <c r="Y3284" i="1"/>
  <c r="Y3296" i="1"/>
  <c r="Y3308" i="1"/>
  <c r="Y3320" i="1"/>
  <c r="Y3332" i="1"/>
  <c r="Y3344" i="1"/>
  <c r="Y3356" i="1"/>
  <c r="Y3225" i="1"/>
  <c r="Y3237" i="1"/>
  <c r="Y3249" i="1"/>
  <c r="Y3261" i="1"/>
  <c r="Y3273" i="1"/>
  <c r="Y3285" i="1"/>
  <c r="Y3297" i="1"/>
  <c r="Y3309" i="1"/>
  <c r="Y3321" i="1"/>
  <c r="Y3333" i="1"/>
  <c r="Y3345" i="1"/>
  <c r="Y3357" i="1"/>
  <c r="Y3226" i="1"/>
  <c r="Y3238" i="1"/>
  <c r="Y3250" i="1"/>
  <c r="Y3262" i="1"/>
  <c r="Y3274" i="1"/>
  <c r="Y3286" i="1"/>
  <c r="Y3298" i="1"/>
  <c r="Y3310" i="1"/>
  <c r="Y3322" i="1"/>
  <c r="Y3334" i="1"/>
  <c r="Y3346" i="1"/>
  <c r="Y3358" i="1"/>
  <c r="Y3227" i="1"/>
  <c r="Y3239" i="1"/>
  <c r="Y3251" i="1"/>
  <c r="Y3263" i="1"/>
  <c r="Y3275" i="1"/>
  <c r="Y3287" i="1"/>
  <c r="Y3299" i="1"/>
  <c r="Y3311" i="1"/>
  <c r="Y3323" i="1"/>
  <c r="Y3335" i="1"/>
  <c r="Y3347" i="1"/>
  <c r="Y3359" i="1"/>
  <c r="Y3295" i="1"/>
  <c r="Y3228" i="1"/>
  <c r="Y3240" i="1"/>
  <c r="Y3252" i="1"/>
  <c r="Y3264" i="1"/>
  <c r="Y3276" i="1"/>
  <c r="Y3288" i="1"/>
  <c r="Y3300" i="1"/>
  <c r="Y3312" i="1"/>
  <c r="Y3324" i="1"/>
  <c r="Y3336" i="1"/>
  <c r="Y3348" i="1"/>
  <c r="Y3360" i="1"/>
  <c r="Y3271" i="1"/>
  <c r="Y3229" i="1"/>
  <c r="Y3241" i="1"/>
  <c r="Y3253" i="1"/>
  <c r="Y3265" i="1"/>
  <c r="Y3277" i="1"/>
  <c r="Y3289" i="1"/>
  <c r="Y3301" i="1"/>
  <c r="Y3313" i="1"/>
  <c r="Y3325" i="1"/>
  <c r="Y3337" i="1"/>
  <c r="Y3349" i="1"/>
  <c r="Y3259" i="1"/>
  <c r="Y3331" i="1"/>
  <c r="Y3218" i="1"/>
  <c r="Y3230" i="1"/>
  <c r="Y3242" i="1"/>
  <c r="Y3254" i="1"/>
  <c r="Y3266" i="1"/>
  <c r="Y3278" i="1"/>
  <c r="Y3290" i="1"/>
  <c r="Y3302" i="1"/>
  <c r="Y3314" i="1"/>
  <c r="Y3326" i="1"/>
  <c r="Y3338" i="1"/>
  <c r="Y3350" i="1"/>
  <c r="Y3235" i="1"/>
  <c r="Y3319" i="1"/>
  <c r="Y3219" i="1"/>
  <c r="Y3231" i="1"/>
  <c r="Y3243" i="1"/>
  <c r="Y3255" i="1"/>
  <c r="Y3267" i="1"/>
  <c r="Y3279" i="1"/>
  <c r="Y3291" i="1"/>
  <c r="Y3303" i="1"/>
  <c r="Y3315" i="1"/>
  <c r="Y3327" i="1"/>
  <c r="Y3339" i="1"/>
  <c r="Y3351" i="1"/>
  <c r="Y3307" i="1"/>
  <c r="Y3220" i="1"/>
  <c r="Y3232" i="1"/>
  <c r="Y3244" i="1"/>
  <c r="Y3256" i="1"/>
  <c r="Y3268" i="1"/>
  <c r="Y3280" i="1"/>
  <c r="Y3292" i="1"/>
  <c r="Y3304" i="1"/>
  <c r="Y3316" i="1"/>
  <c r="Y3328" i="1"/>
  <c r="Y3340" i="1"/>
  <c r="Y3352" i="1"/>
  <c r="Y3223" i="1"/>
  <c r="Y3355" i="1"/>
  <c r="Y3221" i="1"/>
  <c r="Y3233" i="1"/>
  <c r="Y3245" i="1"/>
  <c r="Y3257" i="1"/>
  <c r="Y3269" i="1"/>
  <c r="Y3281" i="1"/>
  <c r="Y3293" i="1"/>
  <c r="Y3305" i="1"/>
  <c r="Y3317" i="1"/>
  <c r="Y3329" i="1"/>
  <c r="Y3341" i="1"/>
  <c r="Y3353" i="1"/>
  <c r="Y3283" i="1"/>
  <c r="Y3222" i="1"/>
  <c r="Y3234" i="1"/>
  <c r="Y3246" i="1"/>
  <c r="Y3258" i="1"/>
  <c r="Y3270" i="1"/>
  <c r="Y3282" i="1"/>
  <c r="Y3294" i="1"/>
  <c r="Y3306" i="1"/>
  <c r="Y3318" i="1"/>
  <c r="Y3330" i="1"/>
  <c r="Y3342" i="1"/>
  <c r="Y3354" i="1"/>
  <c r="Y3247" i="1"/>
  <c r="Y3343" i="1"/>
  <c r="Y6203" i="1"/>
  <c r="Y6215" i="1"/>
  <c r="Y6227" i="1"/>
  <c r="Y6239" i="1"/>
  <c r="Y6251" i="1"/>
  <c r="Y6263" i="1"/>
  <c r="Y6205" i="1"/>
  <c r="Y6217" i="1"/>
  <c r="Y6229" i="1"/>
  <c r="Y6241" i="1"/>
  <c r="Y6195" i="1"/>
  <c r="Y6207" i="1"/>
  <c r="Y6219" i="1"/>
  <c r="Y6231" i="1"/>
  <c r="Y6243" i="1"/>
  <c r="Y6255" i="1"/>
  <c r="Y6198" i="1"/>
  <c r="Y6210" i="1"/>
  <c r="Y6222" i="1"/>
  <c r="Y6234" i="1"/>
  <c r="Y6246" i="1"/>
  <c r="Y6258" i="1"/>
  <c r="Y6200" i="1"/>
  <c r="Y6212" i="1"/>
  <c r="Y6224" i="1"/>
  <c r="Y6236" i="1"/>
  <c r="Y6248" i="1"/>
  <c r="Y6260" i="1"/>
  <c r="Y6201" i="1"/>
  <c r="Y6213" i="1"/>
  <c r="Y6225" i="1"/>
  <c r="Y6237" i="1"/>
  <c r="Y6249" i="1"/>
  <c r="Y6261" i="1"/>
  <c r="Y5950" i="1"/>
  <c r="Y5962" i="1"/>
  <c r="Y5974" i="1"/>
  <c r="Y5986" i="1"/>
  <c r="Y5998" i="1"/>
  <c r="Y6010" i="1"/>
  <c r="Y6022" i="1"/>
  <c r="Y5952" i="1"/>
  <c r="Y5964" i="1"/>
  <c r="Y5976" i="1"/>
  <c r="Y5988" i="1"/>
  <c r="Y6000" i="1"/>
  <c r="Y6012" i="1"/>
  <c r="Y6024" i="1"/>
  <c r="Y5954" i="1"/>
  <c r="Y5966" i="1"/>
  <c r="Y5978" i="1"/>
  <c r="Y5990" i="1"/>
  <c r="Y6002" i="1"/>
  <c r="Y6014" i="1"/>
  <c r="Y6026" i="1"/>
  <c r="Y5957" i="1"/>
  <c r="Y5969" i="1"/>
  <c r="Y5981" i="1"/>
  <c r="Y5993" i="1"/>
  <c r="Y6005" i="1"/>
  <c r="Y6017" i="1"/>
  <c r="Y5947" i="1"/>
  <c r="Y5959" i="1"/>
  <c r="Y5971" i="1"/>
  <c r="Y5983" i="1"/>
  <c r="Y5995" i="1"/>
  <c r="Y6007" i="1"/>
  <c r="Y6019" i="1"/>
  <c r="Y5948" i="1"/>
  <c r="Y5960" i="1"/>
  <c r="Y5972" i="1"/>
  <c r="Y5984" i="1"/>
  <c r="Y5996" i="1"/>
  <c r="Y6008" i="1"/>
  <c r="Y6020" i="1"/>
  <c r="Y6275" i="1"/>
  <c r="Y6287" i="1"/>
  <c r="Y6299" i="1"/>
  <c r="Y6311" i="1"/>
  <c r="Y6323" i="1"/>
  <c r="Y6335" i="1"/>
  <c r="Y6267" i="1"/>
  <c r="Y6270" i="1"/>
  <c r="Y6282" i="1"/>
  <c r="Y6294" i="1"/>
  <c r="Y6306" i="1"/>
  <c r="Y6318" i="1"/>
  <c r="Y6330" i="1"/>
  <c r="Y6342" i="1"/>
  <c r="Y6272" i="1"/>
  <c r="Y6284" i="1"/>
  <c r="Y6296" i="1"/>
  <c r="Y6308" i="1"/>
  <c r="Y6320" i="1"/>
  <c r="Y6332" i="1"/>
  <c r="Y6344" i="1"/>
  <c r="Y6273" i="1"/>
  <c r="Y6285" i="1"/>
  <c r="Y6297" i="1"/>
  <c r="Y6309" i="1"/>
  <c r="Y6321" i="1"/>
  <c r="Y6333" i="1"/>
  <c r="Y6345" i="1"/>
  <c r="Y4900" i="1"/>
  <c r="Y4912" i="1"/>
  <c r="Y4924" i="1"/>
  <c r="Y4936" i="1"/>
  <c r="Y4948" i="1"/>
  <c r="Y4960" i="1"/>
  <c r="Y4972" i="1"/>
  <c r="Y4984" i="1"/>
  <c r="Y4996" i="1"/>
  <c r="Y4901" i="1"/>
  <c r="Y4913" i="1"/>
  <c r="Y4925" i="1"/>
  <c r="Y4937" i="1"/>
  <c r="Y4949" i="1"/>
  <c r="Y4961" i="1"/>
  <c r="Y4973" i="1"/>
  <c r="Y4985" i="1"/>
  <c r="Y4997" i="1"/>
  <c r="Y4902" i="1"/>
  <c r="Y4914" i="1"/>
  <c r="Y4926" i="1"/>
  <c r="Y4938" i="1"/>
  <c r="Y4950" i="1"/>
  <c r="Y4962" i="1"/>
  <c r="Y4974" i="1"/>
  <c r="Y4986" i="1"/>
  <c r="Y4998" i="1"/>
  <c r="Y4904" i="1"/>
  <c r="Y4916" i="1"/>
  <c r="Y4928" i="1"/>
  <c r="Y4940" i="1"/>
  <c r="Y4952" i="1"/>
  <c r="Y4964" i="1"/>
  <c r="Y4976" i="1"/>
  <c r="Y4988" i="1"/>
  <c r="Y5000" i="1"/>
  <c r="Y4895" i="1"/>
  <c r="Y4907" i="1"/>
  <c r="Y4919" i="1"/>
  <c r="Y4931" i="1"/>
  <c r="Y4943" i="1"/>
  <c r="Y4955" i="1"/>
  <c r="Y4967" i="1"/>
  <c r="Y4979" i="1"/>
  <c r="Y4991" i="1"/>
  <c r="Y5003" i="1"/>
  <c r="Y4897" i="1"/>
  <c r="Y4909" i="1"/>
  <c r="Y4921" i="1"/>
  <c r="Y4933" i="1"/>
  <c r="Y4945" i="1"/>
  <c r="Y4957" i="1"/>
  <c r="Y4969" i="1"/>
  <c r="Y4981" i="1"/>
  <c r="Y4993" i="1"/>
  <c r="Y4898" i="1"/>
  <c r="Y4910" i="1"/>
  <c r="Y4922" i="1"/>
  <c r="Y4934" i="1"/>
  <c r="Y4946" i="1"/>
  <c r="Y4958" i="1"/>
  <c r="Y4970" i="1"/>
  <c r="Y4982" i="1"/>
  <c r="Y4994" i="1"/>
  <c r="Y6479" i="1"/>
  <c r="Y6491" i="1"/>
  <c r="Y6476" i="1"/>
  <c r="Y6488" i="1"/>
  <c r="Y4131" i="1"/>
  <c r="Y4119" i="1"/>
  <c r="Y4107" i="1"/>
  <c r="Y3207" i="1"/>
  <c r="Y3195" i="1"/>
  <c r="Y3183" i="1"/>
  <c r="Y3171" i="1"/>
  <c r="Y3159" i="1"/>
  <c r="Y3147" i="1"/>
  <c r="Y3135" i="1"/>
  <c r="Y3123" i="1"/>
  <c r="Y3111" i="1"/>
  <c r="Y3099" i="1"/>
  <c r="Y3087" i="1"/>
  <c r="Y3075" i="1"/>
  <c r="Y3063" i="1"/>
  <c r="Y3051" i="1"/>
  <c r="Y1774" i="1"/>
  <c r="Y1762" i="1"/>
  <c r="Y1750" i="1"/>
  <c r="Y1738" i="1"/>
  <c r="Y1726" i="1"/>
  <c r="Y1714" i="1"/>
  <c r="Y1702" i="1"/>
  <c r="Y1690" i="1"/>
  <c r="Y1678" i="1"/>
  <c r="Y1666" i="1"/>
  <c r="Y1654" i="1"/>
  <c r="Y1642" i="1"/>
  <c r="Y1630" i="1"/>
  <c r="Y1618" i="1"/>
  <c r="Y1606" i="1"/>
  <c r="Y1594" i="1"/>
  <c r="Y1582" i="1"/>
  <c r="Y1570" i="1"/>
  <c r="Y4886" i="1"/>
  <c r="Y4874" i="1"/>
  <c r="Y4862" i="1"/>
  <c r="Y4850" i="1"/>
  <c r="Y4838" i="1"/>
  <c r="Y4826" i="1"/>
  <c r="Y4814" i="1"/>
  <c r="Y4802" i="1"/>
  <c r="Y4790" i="1"/>
  <c r="Y4226" i="1"/>
  <c r="Y4214" i="1"/>
  <c r="Y4202" i="1"/>
  <c r="Y4190" i="1"/>
  <c r="Y4178" i="1"/>
  <c r="Y4166" i="1"/>
  <c r="Y4154" i="1"/>
  <c r="Y4142" i="1"/>
  <c r="Y4130" i="1"/>
  <c r="Y4118" i="1"/>
  <c r="Y4106" i="1"/>
  <c r="Y3206" i="1"/>
  <c r="Y3194" i="1"/>
  <c r="Y3182" i="1"/>
  <c r="Y3170" i="1"/>
  <c r="Y3158" i="1"/>
  <c r="Y3146" i="1"/>
  <c r="Y3134" i="1"/>
  <c r="Y3122" i="1"/>
  <c r="Y3110" i="1"/>
  <c r="Y3098" i="1"/>
  <c r="Y3086" i="1"/>
  <c r="Y3074" i="1"/>
  <c r="Y3062" i="1"/>
  <c r="Y3050" i="1"/>
  <c r="Y1773" i="1"/>
  <c r="Y1761" i="1"/>
  <c r="Y1749" i="1"/>
  <c r="Y1737" i="1"/>
  <c r="Y1725" i="1"/>
  <c r="Y1713" i="1"/>
  <c r="Y1701" i="1"/>
  <c r="Y1689" i="1"/>
  <c r="Y1677" i="1"/>
  <c r="Y1665" i="1"/>
  <c r="Y1653" i="1"/>
  <c r="Y1641" i="1"/>
  <c r="Y1629" i="1"/>
  <c r="Y1617" i="1"/>
  <c r="Y1605" i="1"/>
  <c r="Y1593" i="1"/>
  <c r="Y1581" i="1"/>
  <c r="Y1569" i="1"/>
  <c r="Y4885" i="1"/>
  <c r="Y4873" i="1"/>
  <c r="Y4861" i="1"/>
  <c r="Y4849" i="1"/>
  <c r="Y4837" i="1"/>
  <c r="Y4825" i="1"/>
  <c r="Y4813" i="1"/>
  <c r="Y4801" i="1"/>
  <c r="Y4225" i="1"/>
  <c r="Y4213" i="1"/>
  <c r="Y4201" i="1"/>
  <c r="Y4189" i="1"/>
  <c r="Y4177" i="1"/>
  <c r="Y4165" i="1"/>
  <c r="Y4153" i="1"/>
  <c r="Y4141" i="1"/>
  <c r="Y4129" i="1"/>
  <c r="Y4117" i="1"/>
  <c r="Y4105" i="1"/>
  <c r="Y3217" i="1"/>
  <c r="Y3205" i="1"/>
  <c r="Y3193" i="1"/>
  <c r="Y3181" i="1"/>
  <c r="Y3169" i="1"/>
  <c r="Y3157" i="1"/>
  <c r="Y3145" i="1"/>
  <c r="Y3133" i="1"/>
  <c r="Y3121" i="1"/>
  <c r="Y3109" i="1"/>
  <c r="Y3097" i="1"/>
  <c r="Y3085" i="1"/>
  <c r="Y3073" i="1"/>
  <c r="Y3061" i="1"/>
  <c r="Y3049" i="1"/>
  <c r="Y1772" i="1"/>
  <c r="Y1760" i="1"/>
  <c r="Y1748" i="1"/>
  <c r="Y1736" i="1"/>
  <c r="Y1724" i="1"/>
  <c r="Y1712" i="1"/>
  <c r="Y1700" i="1"/>
  <c r="Y1688" i="1"/>
  <c r="Y1676" i="1"/>
  <c r="Y1664" i="1"/>
  <c r="Y1652" i="1"/>
  <c r="Y1640" i="1"/>
  <c r="Y1628" i="1"/>
  <c r="Y1616" i="1"/>
  <c r="Y1604" i="1"/>
  <c r="Y1592" i="1"/>
  <c r="Y1580" i="1"/>
  <c r="Y1568" i="1"/>
  <c r="Y759" i="1"/>
  <c r="Y39" i="1"/>
  <c r="Y3216" i="1"/>
  <c r="Y3204" i="1"/>
  <c r="Y3192" i="1"/>
  <c r="Y3180" i="1"/>
  <c r="Y3168" i="1"/>
  <c r="Y3156" i="1"/>
  <c r="Y3144" i="1"/>
  <c r="Y3132" i="1"/>
  <c r="Y3120" i="1"/>
  <c r="Y3108" i="1"/>
  <c r="Y3096" i="1"/>
  <c r="Y3084" i="1"/>
  <c r="Y3072" i="1"/>
  <c r="Y3060" i="1"/>
  <c r="Y3048" i="1"/>
  <c r="Y1771" i="1"/>
  <c r="Y1759" i="1"/>
  <c r="Y1747" i="1"/>
  <c r="Y1735" i="1"/>
  <c r="Y1723" i="1"/>
  <c r="Y1711" i="1"/>
  <c r="Y1699" i="1"/>
  <c r="Y1687" i="1"/>
  <c r="Y1675" i="1"/>
  <c r="Y1663" i="1"/>
  <c r="Y1651" i="1"/>
  <c r="Y1639" i="1"/>
  <c r="Y1627" i="1"/>
  <c r="Y1615" i="1"/>
  <c r="Y1603" i="1"/>
  <c r="Y1591" i="1"/>
  <c r="Y1579" i="1"/>
  <c r="Y1567" i="1"/>
  <c r="Y4883" i="1"/>
  <c r="Y4871" i="1"/>
  <c r="Y4859" i="1"/>
  <c r="Y4847" i="1"/>
  <c r="Y4835" i="1"/>
  <c r="Y4823" i="1"/>
  <c r="Y4811" i="1"/>
  <c r="Y4799" i="1"/>
  <c r="Y4223" i="1"/>
  <c r="Y4211" i="1"/>
  <c r="Y4199" i="1"/>
  <c r="Y4187" i="1"/>
  <c r="Y4175" i="1"/>
  <c r="Y4163" i="1"/>
  <c r="Y4151" i="1"/>
  <c r="Y4139" i="1"/>
  <c r="Y4127" i="1"/>
  <c r="Y4115" i="1"/>
  <c r="Y4103" i="1"/>
  <c r="Y3215" i="1"/>
  <c r="Y3203" i="1"/>
  <c r="Y3191" i="1"/>
  <c r="Y3179" i="1"/>
  <c r="Y3167" i="1"/>
  <c r="Y3155" i="1"/>
  <c r="Y3143" i="1"/>
  <c r="Y3131" i="1"/>
  <c r="Y3119" i="1"/>
  <c r="Y3107" i="1"/>
  <c r="Y3095" i="1"/>
  <c r="Y3083" i="1"/>
  <c r="Y3071" i="1"/>
  <c r="Y3059" i="1"/>
  <c r="Y1770" i="1"/>
  <c r="Y1758" i="1"/>
  <c r="Y1746" i="1"/>
  <c r="Y1734" i="1"/>
  <c r="Y1722" i="1"/>
  <c r="Y1710" i="1"/>
  <c r="Y1698" i="1"/>
  <c r="Y1686" i="1"/>
  <c r="Y1674" i="1"/>
  <c r="Y1662" i="1"/>
  <c r="Y1650" i="1"/>
  <c r="Y1638" i="1"/>
  <c r="Y1626" i="1"/>
  <c r="Y1614" i="1"/>
  <c r="Y1602" i="1"/>
  <c r="Y1590" i="1"/>
  <c r="Y1578" i="1"/>
  <c r="Y1566" i="1"/>
  <c r="Y315" i="1"/>
  <c r="Y4222" i="1"/>
  <c r="Y4210" i="1"/>
  <c r="Y4198" i="1"/>
  <c r="Y4186" i="1"/>
  <c r="Y4174" i="1"/>
  <c r="Y4162" i="1"/>
  <c r="Y4150" i="1"/>
  <c r="Y4138" i="1"/>
  <c r="Y4126" i="1"/>
  <c r="Y4114" i="1"/>
  <c r="Y4102" i="1"/>
  <c r="Y3214" i="1"/>
  <c r="Y3202" i="1"/>
  <c r="Y3190" i="1"/>
  <c r="Y3178" i="1"/>
  <c r="Y3166" i="1"/>
  <c r="Y3154" i="1"/>
  <c r="Y3142" i="1"/>
  <c r="Y3130" i="1"/>
  <c r="Y3118" i="1"/>
  <c r="Y3106" i="1"/>
  <c r="Y3094" i="1"/>
  <c r="Y3082" i="1"/>
  <c r="Y3070" i="1"/>
  <c r="Y3058" i="1"/>
  <c r="Y1769" i="1"/>
  <c r="Y1757" i="1"/>
  <c r="Y1745" i="1"/>
  <c r="Y1733" i="1"/>
  <c r="Y1721" i="1"/>
  <c r="Y1709" i="1"/>
  <c r="Y1697" i="1"/>
  <c r="Y1685" i="1"/>
  <c r="Y1673" i="1"/>
  <c r="Y1661" i="1"/>
  <c r="Y1649" i="1"/>
  <c r="Y1637" i="1"/>
  <c r="Y1625" i="1"/>
  <c r="Y1613" i="1"/>
  <c r="Y1601" i="1"/>
  <c r="Y1589" i="1"/>
  <c r="Y1577" i="1"/>
  <c r="Y243" i="1"/>
  <c r="Y4892" i="1"/>
  <c r="Y4880" i="1"/>
  <c r="Y4868" i="1"/>
  <c r="Y4856" i="1"/>
  <c r="Y4844" i="1"/>
  <c r="Y4832" i="1"/>
  <c r="Y4820" i="1"/>
  <c r="Y4808" i="1"/>
  <c r="Y4796" i="1"/>
  <c r="Y4232" i="1"/>
  <c r="Y4220" i="1"/>
  <c r="Y4208" i="1"/>
  <c r="Y4196" i="1"/>
  <c r="Y4184" i="1"/>
  <c r="Y4172" i="1"/>
  <c r="Y4160" i="1"/>
  <c r="Y4148" i="1"/>
  <c r="Y4136" i="1"/>
  <c r="Y4124" i="1"/>
  <c r="Y4112" i="1"/>
  <c r="Y3212" i="1"/>
  <c r="Y3200" i="1"/>
  <c r="Y3188" i="1"/>
  <c r="Y3176" i="1"/>
  <c r="Y3164" i="1"/>
  <c r="Y3152" i="1"/>
  <c r="Y3140" i="1"/>
  <c r="Y3128" i="1"/>
  <c r="Y3116" i="1"/>
  <c r="Y3104" i="1"/>
  <c r="Y3092" i="1"/>
  <c r="Y3080" i="1"/>
  <c r="Y3068" i="1"/>
  <c r="Y3056" i="1"/>
  <c r="Y1767" i="1"/>
  <c r="Y1755" i="1"/>
  <c r="Y1743" i="1"/>
  <c r="Y1731" i="1"/>
  <c r="Y1719" i="1"/>
  <c r="Y1707" i="1"/>
  <c r="Y1695" i="1"/>
  <c r="Y1683" i="1"/>
  <c r="Y1671" i="1"/>
  <c r="Y1659" i="1"/>
  <c r="Y1647" i="1"/>
  <c r="Y1635" i="1"/>
  <c r="Y1623" i="1"/>
  <c r="Y1611" i="1"/>
  <c r="Y1599" i="1"/>
  <c r="Y1587" i="1"/>
  <c r="Y1575" i="1"/>
  <c r="Y4890" i="1"/>
  <c r="Y4878" i="1"/>
  <c r="Y4866" i="1"/>
  <c r="Y4854" i="1"/>
  <c r="Y4842" i="1"/>
  <c r="Y4830" i="1"/>
  <c r="Y4818" i="1"/>
  <c r="Y4806" i="1"/>
  <c r="Y4794" i="1"/>
  <c r="Y4230" i="1"/>
  <c r="Y4218" i="1"/>
  <c r="Y4206" i="1"/>
  <c r="Y4194" i="1"/>
  <c r="Y4182" i="1"/>
  <c r="Y4170" i="1"/>
  <c r="Y4158" i="1"/>
  <c r="Y4146" i="1"/>
  <c r="Y4134" i="1"/>
  <c r="Y4122" i="1"/>
  <c r="Y4110" i="1"/>
  <c r="Y3210" i="1"/>
  <c r="Y3198" i="1"/>
  <c r="Y3186" i="1"/>
  <c r="Y3174" i="1"/>
  <c r="Y3162" i="1"/>
  <c r="Y3150" i="1"/>
  <c r="Y3138" i="1"/>
  <c r="Y3126" i="1"/>
  <c r="Y3114" i="1"/>
  <c r="Y3102" i="1"/>
  <c r="Y3090" i="1"/>
  <c r="Y3078" i="1"/>
  <c r="Y3066" i="1"/>
  <c r="Y3054" i="1"/>
  <c r="Y1777" i="1"/>
  <c r="Y1765" i="1"/>
  <c r="Y1753" i="1"/>
  <c r="Y1741" i="1"/>
  <c r="Y1729" i="1"/>
  <c r="Y1717" i="1"/>
  <c r="Y1705" i="1"/>
  <c r="Y1693" i="1"/>
  <c r="Y1681" i="1"/>
  <c r="Y1669" i="1"/>
  <c r="Y1657" i="1"/>
  <c r="Y1645" i="1"/>
  <c r="Y1633" i="1"/>
  <c r="Y1621" i="1"/>
  <c r="Y1609" i="1"/>
  <c r="Y1597" i="1"/>
  <c r="Y1585" i="1"/>
  <c r="Y1573" i="1"/>
  <c r="Y183" i="1"/>
  <c r="Y4889" i="1"/>
  <c r="Y4877" i="1"/>
  <c r="Y4865" i="1"/>
  <c r="Y4853" i="1"/>
  <c r="Y4841" i="1"/>
  <c r="Y4829" i="1"/>
  <c r="Y4817" i="1"/>
  <c r="Y4805" i="1"/>
  <c r="Y4793" i="1"/>
  <c r="Y4229" i="1"/>
  <c r="Y4217" i="1"/>
  <c r="Y4205" i="1"/>
  <c r="Y4193" i="1"/>
  <c r="Y4181" i="1"/>
  <c r="Y4169" i="1"/>
  <c r="Y4157" i="1"/>
  <c r="Y4145" i="1"/>
  <c r="Y4133" i="1"/>
  <c r="Y4121" i="1"/>
  <c r="Y4109" i="1"/>
  <c r="Y3209" i="1"/>
  <c r="Y3197" i="1"/>
  <c r="Y3185" i="1"/>
  <c r="Y3173" i="1"/>
  <c r="Y3161" i="1"/>
  <c r="Y3149" i="1"/>
  <c r="Y3137" i="1"/>
  <c r="Y3125" i="1"/>
  <c r="Y3113" i="1"/>
  <c r="Y3101" i="1"/>
  <c r="Y3089" i="1"/>
  <c r="Y3077" i="1"/>
  <c r="Y3065" i="1"/>
  <c r="Y3053" i="1"/>
  <c r="Y1776" i="1"/>
  <c r="Y1764" i="1"/>
  <c r="Y1752" i="1"/>
  <c r="Y1740" i="1"/>
  <c r="Y1728" i="1"/>
  <c r="Y1716" i="1"/>
  <c r="Y1704" i="1"/>
  <c r="Y1692" i="1"/>
  <c r="Y1680" i="1"/>
  <c r="Y1668" i="1"/>
  <c r="Y1656" i="1"/>
  <c r="Y1644" i="1"/>
  <c r="Y1632" i="1"/>
  <c r="Y1620" i="1"/>
  <c r="Y1608" i="1"/>
  <c r="Y1596" i="1"/>
  <c r="Y1584" i="1"/>
  <c r="Y1572" i="1"/>
  <c r="Y4888" i="1"/>
  <c r="Y4876" i="1"/>
  <c r="Y4864" i="1"/>
  <c r="Y4852" i="1"/>
  <c r="Y4840" i="1"/>
  <c r="Y4828" i="1"/>
  <c r="Y4816" i="1"/>
  <c r="Y4804" i="1"/>
  <c r="Y4228" i="1"/>
  <c r="Y4216" i="1"/>
  <c r="Y4204" i="1"/>
  <c r="Y4192" i="1"/>
  <c r="Y4180" i="1"/>
  <c r="Y4168" i="1"/>
  <c r="Y4156" i="1"/>
  <c r="Y4144" i="1"/>
  <c r="Y4132" i="1"/>
  <c r="Y4120" i="1"/>
  <c r="Y3208" i="1"/>
  <c r="Y3196" i="1"/>
  <c r="Y3184" i="1"/>
  <c r="Y3172" i="1"/>
  <c r="Y3160" i="1"/>
  <c r="Y3148" i="1"/>
  <c r="Y3136" i="1"/>
  <c r="Y3124" i="1"/>
  <c r="Y3112" i="1"/>
  <c r="Y3100" i="1"/>
  <c r="Y3088" i="1"/>
  <c r="Y3076" i="1"/>
  <c r="Y3064" i="1"/>
  <c r="Y1775" i="1"/>
  <c r="Y1763" i="1"/>
  <c r="Y1751" i="1"/>
  <c r="Y1739" i="1"/>
  <c r="Y1727" i="1"/>
  <c r="Y1715" i="1"/>
  <c r="Y1703" i="1"/>
  <c r="Y1691" i="1"/>
  <c r="Y1679" i="1"/>
  <c r="Y1667" i="1"/>
  <c r="Y1655" i="1"/>
  <c r="Y1643" i="1"/>
  <c r="Y1631" i="1"/>
  <c r="Y1619" i="1"/>
  <c r="Y1607" i="1"/>
  <c r="Y1595" i="1"/>
  <c r="Y1583" i="1"/>
  <c r="Y99" i="1"/>
  <c r="Y6178" i="1"/>
  <c r="Y5398" i="1"/>
  <c r="Y5302" i="1"/>
  <c r="Y1553" i="1"/>
  <c r="Y1529" i="1"/>
  <c r="Y1457" i="1"/>
  <c r="Y1409" i="1"/>
  <c r="Y1385" i="1"/>
  <c r="Y1361" i="1"/>
  <c r="Y1337" i="1"/>
  <c r="Y6189" i="1"/>
  <c r="Y6177" i="1"/>
  <c r="Y6165" i="1"/>
  <c r="Y6153" i="1"/>
  <c r="Y6141" i="1"/>
  <c r="Y6129" i="1"/>
  <c r="Y6117" i="1"/>
  <c r="Y6105" i="1"/>
  <c r="Y6093" i="1"/>
  <c r="Y6081" i="1"/>
  <c r="Y6069" i="1"/>
  <c r="Y6057" i="1"/>
  <c r="Y6045" i="1"/>
  <c r="Y6033" i="1"/>
  <c r="Y5793" i="1"/>
  <c r="Y5781" i="1"/>
  <c r="Y5769" i="1"/>
  <c r="Y5757" i="1"/>
  <c r="Y5745" i="1"/>
  <c r="Y5733" i="1"/>
  <c r="Y5721" i="1"/>
  <c r="Y5709" i="1"/>
  <c r="Y5697" i="1"/>
  <c r="Y5685" i="1"/>
  <c r="Y5673" i="1"/>
  <c r="Y5661" i="1"/>
  <c r="Y5457" i="1"/>
  <c r="Y5445" i="1"/>
  <c r="Y5433" i="1"/>
  <c r="Y5421" i="1"/>
  <c r="Y5409" i="1"/>
  <c r="Y5397" i="1"/>
  <c r="Y5385" i="1"/>
  <c r="Y5373" i="1"/>
  <c r="Y5361" i="1"/>
  <c r="Y5349" i="1"/>
  <c r="Y5337" i="1"/>
  <c r="Y5325" i="1"/>
  <c r="Y5313" i="1"/>
  <c r="Y5301" i="1"/>
  <c r="Y1564" i="1"/>
  <c r="Y1552" i="1"/>
  <c r="Y1540" i="1"/>
  <c r="Y1528" i="1"/>
  <c r="Y1516" i="1"/>
  <c r="Y1504" i="1"/>
  <c r="Y1492" i="1"/>
  <c r="Y1480" i="1"/>
  <c r="Y1468" i="1"/>
  <c r="Y1456" i="1"/>
  <c r="Y1444" i="1"/>
  <c r="Y1432" i="1"/>
  <c r="Y1420" i="1"/>
  <c r="Y1408" i="1"/>
  <c r="Y1396" i="1"/>
  <c r="Y1384" i="1"/>
  <c r="Y1372" i="1"/>
  <c r="Y1360" i="1"/>
  <c r="Y1348" i="1"/>
  <c r="Y1336" i="1"/>
  <c r="Y1324" i="1"/>
  <c r="Y884" i="1"/>
  <c r="Y303" i="1"/>
  <c r="Y159" i="1"/>
  <c r="Y15" i="1"/>
  <c r="Y5458" i="1"/>
  <c r="Y5314" i="1"/>
  <c r="Y1565" i="1"/>
  <c r="Y1541" i="1"/>
  <c r="Y1505" i="1"/>
  <c r="Y1421" i="1"/>
  <c r="Y1397" i="1"/>
  <c r="Y1373" i="1"/>
  <c r="Y1349" i="1"/>
  <c r="Y1325" i="1"/>
  <c r="Y633" i="1"/>
  <c r="Y645" i="1"/>
  <c r="Y657" i="1"/>
  <c r="Y669" i="1"/>
  <c r="Y681" i="1"/>
  <c r="Y693" i="1"/>
  <c r="Y705" i="1"/>
  <c r="Y717" i="1"/>
  <c r="Y729" i="1"/>
  <c r="Y741" i="1"/>
  <c r="Y753" i="1"/>
  <c r="Y765" i="1"/>
  <c r="Y777" i="1"/>
  <c r="Y789" i="1"/>
  <c r="Y801" i="1"/>
  <c r="Y813" i="1"/>
  <c r="Y825" i="1"/>
  <c r="Y837" i="1"/>
  <c r="Y849" i="1"/>
  <c r="Y861" i="1"/>
  <c r="Y873" i="1"/>
  <c r="Y885" i="1"/>
  <c r="Y634" i="1"/>
  <c r="Y646" i="1"/>
  <c r="Y658" i="1"/>
  <c r="Y670" i="1"/>
  <c r="Y682" i="1"/>
  <c r="Y694" i="1"/>
  <c r="Y706" i="1"/>
  <c r="Y718" i="1"/>
  <c r="Y730" i="1"/>
  <c r="Y742" i="1"/>
  <c r="Y754" i="1"/>
  <c r="Y766" i="1"/>
  <c r="Y778" i="1"/>
  <c r="Y790" i="1"/>
  <c r="Y802" i="1"/>
  <c r="Y814" i="1"/>
  <c r="Y826" i="1"/>
  <c r="Y838" i="1"/>
  <c r="Y850" i="1"/>
  <c r="Y862" i="1"/>
  <c r="Y874" i="1"/>
  <c r="Y886" i="1"/>
  <c r="Y635" i="1"/>
  <c r="Y647" i="1"/>
  <c r="Y659" i="1"/>
  <c r="Y671" i="1"/>
  <c r="Y683" i="1"/>
  <c r="Y695" i="1"/>
  <c r="Y707" i="1"/>
  <c r="Y719" i="1"/>
  <c r="Y731" i="1"/>
  <c r="Y743" i="1"/>
  <c r="Y755" i="1"/>
  <c r="Y767" i="1"/>
  <c r="Y779" i="1"/>
  <c r="Y791" i="1"/>
  <c r="Y803" i="1"/>
  <c r="Y815" i="1"/>
  <c r="Y827" i="1"/>
  <c r="Y839" i="1"/>
  <c r="Y851" i="1"/>
  <c r="Y863" i="1"/>
  <c r="Y875" i="1"/>
  <c r="Y636" i="1"/>
  <c r="Y648" i="1"/>
  <c r="Y660" i="1"/>
  <c r="Y672" i="1"/>
  <c r="Y684" i="1"/>
  <c r="Y696" i="1"/>
  <c r="Y708" i="1"/>
  <c r="Y720" i="1"/>
  <c r="Y732" i="1"/>
  <c r="Y744" i="1"/>
  <c r="Y756" i="1"/>
  <c r="Y768" i="1"/>
  <c r="Y780" i="1"/>
  <c r="Y792" i="1"/>
  <c r="Y804" i="1"/>
  <c r="Y816" i="1"/>
  <c r="Y828" i="1"/>
  <c r="Y840" i="1"/>
  <c r="Y852" i="1"/>
  <c r="Y864" i="1"/>
  <c r="Y876" i="1"/>
  <c r="Y637" i="1"/>
  <c r="Y649" i="1"/>
  <c r="Y661" i="1"/>
  <c r="Y673" i="1"/>
  <c r="Y685" i="1"/>
  <c r="Y697" i="1"/>
  <c r="Y709" i="1"/>
  <c r="Y721" i="1"/>
  <c r="Y733" i="1"/>
  <c r="Y745" i="1"/>
  <c r="Y757" i="1"/>
  <c r="Y769" i="1"/>
  <c r="Y781" i="1"/>
  <c r="Y793" i="1"/>
  <c r="Y805" i="1"/>
  <c r="Y817" i="1"/>
  <c r="Y829" i="1"/>
  <c r="Y841" i="1"/>
  <c r="Y853" i="1"/>
  <c r="Y865" i="1"/>
  <c r="Y877" i="1"/>
  <c r="Y638" i="1"/>
  <c r="Y650" i="1"/>
  <c r="Y662" i="1"/>
  <c r="Y674" i="1"/>
  <c r="Y686" i="1"/>
  <c r="Y698" i="1"/>
  <c r="Y710" i="1"/>
  <c r="Y722" i="1"/>
  <c r="Y734" i="1"/>
  <c r="Y746" i="1"/>
  <c r="Y758" i="1"/>
  <c r="Y770" i="1"/>
  <c r="Y782" i="1"/>
  <c r="Y794" i="1"/>
  <c r="Y806" i="1"/>
  <c r="Y818" i="1"/>
  <c r="Y830" i="1"/>
  <c r="Y842" i="1"/>
  <c r="Y854" i="1"/>
  <c r="Y866" i="1"/>
  <c r="Y878" i="1"/>
  <c r="Y640" i="1"/>
  <c r="Y652" i="1"/>
  <c r="Y664" i="1"/>
  <c r="Y676" i="1"/>
  <c r="Y688" i="1"/>
  <c r="Y700" i="1"/>
  <c r="Y712" i="1"/>
  <c r="Y724" i="1"/>
  <c r="Y736" i="1"/>
  <c r="Y748" i="1"/>
  <c r="Y760" i="1"/>
  <c r="Y772" i="1"/>
  <c r="Y784" i="1"/>
  <c r="Y796" i="1"/>
  <c r="Y808" i="1"/>
  <c r="Y820" i="1"/>
  <c r="Y832" i="1"/>
  <c r="Y844" i="1"/>
  <c r="Y856" i="1"/>
  <c r="Y868" i="1"/>
  <c r="Y880" i="1"/>
  <c r="Y641" i="1"/>
  <c r="Y653" i="1"/>
  <c r="Y665" i="1"/>
  <c r="Y677" i="1"/>
  <c r="Y689" i="1"/>
  <c r="Y701" i="1"/>
  <c r="Y713" i="1"/>
  <c r="Y725" i="1"/>
  <c r="Y737" i="1"/>
  <c r="Y749" i="1"/>
  <c r="Y761" i="1"/>
  <c r="Y773" i="1"/>
  <c r="Y785" i="1"/>
  <c r="Y797" i="1"/>
  <c r="Y809" i="1"/>
  <c r="Y821" i="1"/>
  <c r="Y833" i="1"/>
  <c r="Y845" i="1"/>
  <c r="Y857" i="1"/>
  <c r="Y869" i="1"/>
  <c r="Y881" i="1"/>
  <c r="Y642" i="1"/>
  <c r="Y654" i="1"/>
  <c r="Y666" i="1"/>
  <c r="Y678" i="1"/>
  <c r="Y690" i="1"/>
  <c r="Y702" i="1"/>
  <c r="Y714" i="1"/>
  <c r="Y726" i="1"/>
  <c r="Y738" i="1"/>
  <c r="Y750" i="1"/>
  <c r="Y762" i="1"/>
  <c r="Y774" i="1"/>
  <c r="Y786" i="1"/>
  <c r="Y798" i="1"/>
  <c r="Y810" i="1"/>
  <c r="Y822" i="1"/>
  <c r="Y834" i="1"/>
  <c r="Y846" i="1"/>
  <c r="Y858" i="1"/>
  <c r="Y870" i="1"/>
  <c r="Y882" i="1"/>
  <c r="Y643" i="1"/>
  <c r="Y655" i="1"/>
  <c r="Y667" i="1"/>
  <c r="Y679" i="1"/>
  <c r="Y691" i="1"/>
  <c r="Y703" i="1"/>
  <c r="Y715" i="1"/>
  <c r="Y727" i="1"/>
  <c r="Y739" i="1"/>
  <c r="Y751" i="1"/>
  <c r="Y763" i="1"/>
  <c r="Y775" i="1"/>
  <c r="Y787" i="1"/>
  <c r="Y799" i="1"/>
  <c r="Y811" i="1"/>
  <c r="Y823" i="1"/>
  <c r="Y835" i="1"/>
  <c r="Y847" i="1"/>
  <c r="Y859" i="1"/>
  <c r="Y871" i="1"/>
  <c r="Y883" i="1"/>
  <c r="Y632" i="1"/>
  <c r="Y644" i="1"/>
  <c r="Y656" i="1"/>
  <c r="Y668" i="1"/>
  <c r="Y680" i="1"/>
  <c r="Y692" i="1"/>
  <c r="Y704" i="1"/>
  <c r="Y716" i="1"/>
  <c r="Y728" i="1"/>
  <c r="Y740" i="1"/>
  <c r="Y752" i="1"/>
  <c r="Y764" i="1"/>
  <c r="Y776" i="1"/>
  <c r="Y788" i="1"/>
  <c r="Y800" i="1"/>
  <c r="Y812" i="1"/>
  <c r="Y824" i="1"/>
  <c r="Y836" i="1"/>
  <c r="Y848" i="1"/>
  <c r="Y860" i="1"/>
  <c r="Y872" i="1"/>
  <c r="Y6188" i="1"/>
  <c r="Y6176" i="1"/>
  <c r="Y6164" i="1"/>
  <c r="Y6152" i="1"/>
  <c r="Y6140" i="1"/>
  <c r="Y6128" i="1"/>
  <c r="Y6116" i="1"/>
  <c r="Y6104" i="1"/>
  <c r="Y6092" i="1"/>
  <c r="Y6080" i="1"/>
  <c r="Y6068" i="1"/>
  <c r="Y6056" i="1"/>
  <c r="Y6044" i="1"/>
  <c r="Y6032" i="1"/>
  <c r="Y5792" i="1"/>
  <c r="Y5780" i="1"/>
  <c r="Y5768" i="1"/>
  <c r="Y5756" i="1"/>
  <c r="Y5744" i="1"/>
  <c r="Y5732" i="1"/>
  <c r="Y5720" i="1"/>
  <c r="Y5708" i="1"/>
  <c r="Y5696" i="1"/>
  <c r="Y5684" i="1"/>
  <c r="Y5672" i="1"/>
  <c r="Y5660" i="1"/>
  <c r="Y5456" i="1"/>
  <c r="Y5444" i="1"/>
  <c r="Y5432" i="1"/>
  <c r="Y5420" i="1"/>
  <c r="Y5408" i="1"/>
  <c r="Y5396" i="1"/>
  <c r="Y5384" i="1"/>
  <c r="Y5372" i="1"/>
  <c r="Y5360" i="1"/>
  <c r="Y5348" i="1"/>
  <c r="Y5336" i="1"/>
  <c r="Y5324" i="1"/>
  <c r="Y5312" i="1"/>
  <c r="Y5300" i="1"/>
  <c r="Y1563" i="1"/>
  <c r="Y1551" i="1"/>
  <c r="Y1539" i="1"/>
  <c r="Y1527" i="1"/>
  <c r="Y1515" i="1"/>
  <c r="Y1503" i="1"/>
  <c r="Y1491" i="1"/>
  <c r="Y1479" i="1"/>
  <c r="Y1467" i="1"/>
  <c r="Y1455" i="1"/>
  <c r="Y1443" i="1"/>
  <c r="Y1431" i="1"/>
  <c r="Y1419" i="1"/>
  <c r="Y1407" i="1"/>
  <c r="Y1395" i="1"/>
  <c r="Y1383" i="1"/>
  <c r="Y1371" i="1"/>
  <c r="Y1359" i="1"/>
  <c r="Y1347" i="1"/>
  <c r="Y1335" i="1"/>
  <c r="Y1323" i="1"/>
  <c r="Y879" i="1"/>
  <c r="Y735" i="1"/>
  <c r="Y291" i="1"/>
  <c r="Y147" i="1"/>
  <c r="Y3" i="1"/>
  <c r="Y5446" i="1"/>
  <c r="Y6187" i="1"/>
  <c r="Y6175" i="1"/>
  <c r="Y6163" i="1"/>
  <c r="Y6151" i="1"/>
  <c r="Y6139" i="1"/>
  <c r="Y6127" i="1"/>
  <c r="Y6115" i="1"/>
  <c r="Y6103" i="1"/>
  <c r="Y5791" i="1"/>
  <c r="Y5779" i="1"/>
  <c r="Y5767" i="1"/>
  <c r="Y5755" i="1"/>
  <c r="Y5743" i="1"/>
  <c r="Y5731" i="1"/>
  <c r="Y5719" i="1"/>
  <c r="Y5707" i="1"/>
  <c r="Y5695" i="1"/>
  <c r="Y5683" i="1"/>
  <c r="Y5671" i="1"/>
  <c r="Y5659" i="1"/>
  <c r="Y5455" i="1"/>
  <c r="Y5443" i="1"/>
  <c r="Y5431" i="1"/>
  <c r="Y5419" i="1"/>
  <c r="Y5407" i="1"/>
  <c r="Y5395" i="1"/>
  <c r="Y5383" i="1"/>
  <c r="Y5371" i="1"/>
  <c r="Y5359" i="1"/>
  <c r="Y5347" i="1"/>
  <c r="Y5335" i="1"/>
  <c r="Y5323" i="1"/>
  <c r="Y5311" i="1"/>
  <c r="Y5299" i="1"/>
  <c r="Y1562" i="1"/>
  <c r="Y1550" i="1"/>
  <c r="Y1538" i="1"/>
  <c r="Y1526" i="1"/>
  <c r="Y1514" i="1"/>
  <c r="Y1502" i="1"/>
  <c r="Y1490" i="1"/>
  <c r="Y1478" i="1"/>
  <c r="Y1466" i="1"/>
  <c r="Y1454" i="1"/>
  <c r="Y1442" i="1"/>
  <c r="Y1430" i="1"/>
  <c r="Y1418" i="1"/>
  <c r="Y1406" i="1"/>
  <c r="Y1394" i="1"/>
  <c r="Y1382" i="1"/>
  <c r="Y1370" i="1"/>
  <c r="Y1358" i="1"/>
  <c r="Y1346" i="1"/>
  <c r="Y1334" i="1"/>
  <c r="Y1322" i="1"/>
  <c r="Y867" i="1"/>
  <c r="Y723" i="1"/>
  <c r="Y279" i="1"/>
  <c r="Y135" i="1"/>
  <c r="Y898" i="1"/>
  <c r="Y910" i="1"/>
  <c r="Y922" i="1"/>
  <c r="Y934" i="1"/>
  <c r="Y946" i="1"/>
  <c r="Y958" i="1"/>
  <c r="Y970" i="1"/>
  <c r="Y982" i="1"/>
  <c r="Y994" i="1"/>
  <c r="Y1006" i="1"/>
  <c r="Y1018" i="1"/>
  <c r="Y1030" i="1"/>
  <c r="Y1042" i="1"/>
  <c r="Y1054" i="1"/>
  <c r="Y1066" i="1"/>
  <c r="Y887" i="1"/>
  <c r="Y888" i="1"/>
  <c r="Y900" i="1"/>
  <c r="Y912" i="1"/>
  <c r="Y924" i="1"/>
  <c r="Y936" i="1"/>
  <c r="Y948" i="1"/>
  <c r="Y960" i="1"/>
  <c r="Y972" i="1"/>
  <c r="Y984" i="1"/>
  <c r="Y996" i="1"/>
  <c r="Y889" i="1"/>
  <c r="Y901" i="1"/>
  <c r="Y913" i="1"/>
  <c r="Y925" i="1"/>
  <c r="Y937" i="1"/>
  <c r="Y949" i="1"/>
  <c r="Y961" i="1"/>
  <c r="Y973" i="1"/>
  <c r="Y985" i="1"/>
  <c r="Y997" i="1"/>
  <c r="Y890" i="1"/>
  <c r="Y902" i="1"/>
  <c r="Y914" i="1"/>
  <c r="Y926" i="1"/>
  <c r="Y938" i="1"/>
  <c r="Y950" i="1"/>
  <c r="Y962" i="1"/>
  <c r="Y974" i="1"/>
  <c r="Y986" i="1"/>
  <c r="Y998" i="1"/>
  <c r="Y1010" i="1"/>
  <c r="Y1022" i="1"/>
  <c r="Y1034" i="1"/>
  <c r="Y1046" i="1"/>
  <c r="Y1058" i="1"/>
  <c r="Y892" i="1"/>
  <c r="Y904" i="1"/>
  <c r="Y916" i="1"/>
  <c r="Y928" i="1"/>
  <c r="Y940" i="1"/>
  <c r="Y952" i="1"/>
  <c r="Y964" i="1"/>
  <c r="Y976" i="1"/>
  <c r="Y988" i="1"/>
  <c r="Y1000" i="1"/>
  <c r="Y1012" i="1"/>
  <c r="Y1024" i="1"/>
  <c r="Y1036" i="1"/>
  <c r="Y1048" i="1"/>
  <c r="Y1060" i="1"/>
  <c r="Y893" i="1"/>
  <c r="Y905" i="1"/>
  <c r="Y917" i="1"/>
  <c r="Y929" i="1"/>
  <c r="Y941" i="1"/>
  <c r="Y953" i="1"/>
  <c r="Y965" i="1"/>
  <c r="Y977" i="1"/>
  <c r="Y989" i="1"/>
  <c r="Y1001" i="1"/>
  <c r="Y1013" i="1"/>
  <c r="Y1025" i="1"/>
  <c r="Y1037" i="1"/>
  <c r="Y1049" i="1"/>
  <c r="Y894" i="1"/>
  <c r="Y906" i="1"/>
  <c r="Y918" i="1"/>
  <c r="Y930" i="1"/>
  <c r="Y942" i="1"/>
  <c r="Y954" i="1"/>
  <c r="Y966" i="1"/>
  <c r="Y978" i="1"/>
  <c r="Y990" i="1"/>
  <c r="Y1002" i="1"/>
  <c r="Y1014" i="1"/>
  <c r="Y1026" i="1"/>
  <c r="Y1038" i="1"/>
  <c r="Y1050" i="1"/>
  <c r="Y1062" i="1"/>
  <c r="Y1517" i="1"/>
  <c r="Y6186" i="1"/>
  <c r="Y6174" i="1"/>
  <c r="Y6162" i="1"/>
  <c r="Y6150" i="1"/>
  <c r="Y6138" i="1"/>
  <c r="Y6126" i="1"/>
  <c r="Y6114" i="1"/>
  <c r="Y6102" i="1"/>
  <c r="Y6090" i="1"/>
  <c r="Y6078" i="1"/>
  <c r="Y6066" i="1"/>
  <c r="Y6054" i="1"/>
  <c r="Y6042" i="1"/>
  <c r="Y6030" i="1"/>
  <c r="Y5790" i="1"/>
  <c r="Y5778" i="1"/>
  <c r="Y5766" i="1"/>
  <c r="Y5754" i="1"/>
  <c r="Y5742" i="1"/>
  <c r="Y5730" i="1"/>
  <c r="Y5718" i="1"/>
  <c r="Y5706" i="1"/>
  <c r="Y5694" i="1"/>
  <c r="Y5682" i="1"/>
  <c r="Y5670" i="1"/>
  <c r="Y5658" i="1"/>
  <c r="Y5454" i="1"/>
  <c r="Y5442" i="1"/>
  <c r="Y5430" i="1"/>
  <c r="Y5418" i="1"/>
  <c r="Y5406" i="1"/>
  <c r="Y5394" i="1"/>
  <c r="Y5382" i="1"/>
  <c r="Y5370" i="1"/>
  <c r="Y5358" i="1"/>
  <c r="Y5346" i="1"/>
  <c r="Y5334" i="1"/>
  <c r="Y5322" i="1"/>
  <c r="Y5310" i="1"/>
  <c r="Y5298" i="1"/>
  <c r="Y1561" i="1"/>
  <c r="Y1549" i="1"/>
  <c r="Y1537" i="1"/>
  <c r="Y1525" i="1"/>
  <c r="Y1513" i="1"/>
  <c r="Y1501" i="1"/>
  <c r="Y1489" i="1"/>
  <c r="Y1477" i="1"/>
  <c r="Y1465" i="1"/>
  <c r="Y1453" i="1"/>
  <c r="Y1441" i="1"/>
  <c r="Y1429" i="1"/>
  <c r="Y1417" i="1"/>
  <c r="Y1405" i="1"/>
  <c r="Y1393" i="1"/>
  <c r="Y1381" i="1"/>
  <c r="Y1369" i="1"/>
  <c r="Y1357" i="1"/>
  <c r="Y1345" i="1"/>
  <c r="Y1333" i="1"/>
  <c r="Y1321" i="1"/>
  <c r="Y855" i="1"/>
  <c r="Y711" i="1"/>
  <c r="Y267" i="1"/>
  <c r="Y123" i="1"/>
  <c r="Y6142" i="1"/>
  <c r="Y5350" i="1"/>
  <c r="Y6031" i="1"/>
  <c r="Y6185" i="1"/>
  <c r="Y6173" i="1"/>
  <c r="Y6161" i="1"/>
  <c r="Y6149" i="1"/>
  <c r="Y6137" i="1"/>
  <c r="Y6125" i="1"/>
  <c r="Y6113" i="1"/>
  <c r="Y6101" i="1"/>
  <c r="Y6089" i="1"/>
  <c r="Y6077" i="1"/>
  <c r="Y6065" i="1"/>
  <c r="Y6053" i="1"/>
  <c r="Y6041" i="1"/>
  <c r="Y6029" i="1"/>
  <c r="Y5789" i="1"/>
  <c r="Y5777" i="1"/>
  <c r="Y5765" i="1"/>
  <c r="Y5753" i="1"/>
  <c r="Y5741" i="1"/>
  <c r="Y5729" i="1"/>
  <c r="Y5717" i="1"/>
  <c r="Y5705" i="1"/>
  <c r="Y5693" i="1"/>
  <c r="Y5681" i="1"/>
  <c r="Y5669" i="1"/>
  <c r="Y5657" i="1"/>
  <c r="Y5465" i="1"/>
  <c r="Y5453" i="1"/>
  <c r="Y5441" i="1"/>
  <c r="Y5429" i="1"/>
  <c r="Y5417" i="1"/>
  <c r="Y5405" i="1"/>
  <c r="Y5393" i="1"/>
  <c r="Y5381" i="1"/>
  <c r="Y5369" i="1"/>
  <c r="Y5357" i="1"/>
  <c r="Y5345" i="1"/>
  <c r="Y5333" i="1"/>
  <c r="Y5321" i="1"/>
  <c r="Y5309" i="1"/>
  <c r="Y5297" i="1"/>
  <c r="Y1560" i="1"/>
  <c r="Y1548" i="1"/>
  <c r="Y1536" i="1"/>
  <c r="Y1524" i="1"/>
  <c r="Y1512" i="1"/>
  <c r="Y1500" i="1"/>
  <c r="Y1488" i="1"/>
  <c r="Y1476" i="1"/>
  <c r="Y1464" i="1"/>
  <c r="Y1452" i="1"/>
  <c r="Y1440" i="1"/>
  <c r="Y1428" i="1"/>
  <c r="Y1416" i="1"/>
  <c r="Y1404" i="1"/>
  <c r="Y1392" i="1"/>
  <c r="Y1380" i="1"/>
  <c r="Y1368" i="1"/>
  <c r="Y1356" i="1"/>
  <c r="Y1344" i="1"/>
  <c r="Y1332" i="1"/>
  <c r="Y1320" i="1"/>
  <c r="Y843" i="1"/>
  <c r="Y699" i="1"/>
  <c r="Y255" i="1"/>
  <c r="Y6130" i="1"/>
  <c r="Y5422" i="1"/>
  <c r="Y5338" i="1"/>
  <c r="Y1469" i="1"/>
  <c r="Y6043" i="1"/>
  <c r="Y6184" i="1"/>
  <c r="Y6172" i="1"/>
  <c r="Y6160" i="1"/>
  <c r="Y6148" i="1"/>
  <c r="Y6136" i="1"/>
  <c r="Y6124" i="1"/>
  <c r="Y6112" i="1"/>
  <c r="Y6100" i="1"/>
  <c r="Y6088" i="1"/>
  <c r="Y6076" i="1"/>
  <c r="Y6064" i="1"/>
  <c r="Y6052" i="1"/>
  <c r="Y6040" i="1"/>
  <c r="Y6028" i="1"/>
  <c r="Y5788" i="1"/>
  <c r="Y5776" i="1"/>
  <c r="Y5764" i="1"/>
  <c r="Y5752" i="1"/>
  <c r="Y5740" i="1"/>
  <c r="Y5728" i="1"/>
  <c r="Y5716" i="1"/>
  <c r="Y5704" i="1"/>
  <c r="Y5692" i="1"/>
  <c r="Y5680" i="1"/>
  <c r="Y5668" i="1"/>
  <c r="Y5464" i="1"/>
  <c r="Y5452" i="1"/>
  <c r="Y5440" i="1"/>
  <c r="Y5428" i="1"/>
  <c r="Y5416" i="1"/>
  <c r="Y5404" i="1"/>
  <c r="Y5392" i="1"/>
  <c r="Y5380" i="1"/>
  <c r="Y5368" i="1"/>
  <c r="Y5356" i="1"/>
  <c r="Y5344" i="1"/>
  <c r="Y5332" i="1"/>
  <c r="Y5320" i="1"/>
  <c r="Y5308" i="1"/>
  <c r="Y1559" i="1"/>
  <c r="Y1547" i="1"/>
  <c r="Y1535" i="1"/>
  <c r="Y1523" i="1"/>
  <c r="Y1511" i="1"/>
  <c r="Y1499" i="1"/>
  <c r="Y1487" i="1"/>
  <c r="Y1475" i="1"/>
  <c r="Y1463" i="1"/>
  <c r="Y1451" i="1"/>
  <c r="Y1439" i="1"/>
  <c r="Y1427" i="1"/>
  <c r="Y1415" i="1"/>
  <c r="Y1403" i="1"/>
  <c r="Y1391" i="1"/>
  <c r="Y1379" i="1"/>
  <c r="Y1367" i="1"/>
  <c r="Y1355" i="1"/>
  <c r="Y1343" i="1"/>
  <c r="Y1331" i="1"/>
  <c r="Y1319" i="1"/>
  <c r="Y831" i="1"/>
  <c r="Y687" i="1"/>
  <c r="Y9" i="1"/>
  <c r="Y21" i="1"/>
  <c r="Y33" i="1"/>
  <c r="Y45" i="1"/>
  <c r="Y57" i="1"/>
  <c r="Y69" i="1"/>
  <c r="Y81" i="1"/>
  <c r="Y93" i="1"/>
  <c r="Y105" i="1"/>
  <c r="Y117" i="1"/>
  <c r="Y129" i="1"/>
  <c r="Y141" i="1"/>
  <c r="Y153" i="1"/>
  <c r="Y165" i="1"/>
  <c r="Y177" i="1"/>
  <c r="Y189" i="1"/>
  <c r="Y201" i="1"/>
  <c r="Y213" i="1"/>
  <c r="Y225" i="1"/>
  <c r="Y237" i="1"/>
  <c r="Y249" i="1"/>
  <c r="Y261" i="1"/>
  <c r="Y273" i="1"/>
  <c r="Y285" i="1"/>
  <c r="Y297" i="1"/>
  <c r="Y309" i="1"/>
  <c r="Y321" i="1"/>
  <c r="Y10" i="1"/>
  <c r="Y22" i="1"/>
  <c r="Y34" i="1"/>
  <c r="Y46" i="1"/>
  <c r="Y58" i="1"/>
  <c r="Y70" i="1"/>
  <c r="Y82" i="1"/>
  <c r="Y94" i="1"/>
  <c r="Y106" i="1"/>
  <c r="Y118" i="1"/>
  <c r="Y130" i="1"/>
  <c r="Y142" i="1"/>
  <c r="Y154" i="1"/>
  <c r="Y166" i="1"/>
  <c r="Y178" i="1"/>
  <c r="Y190" i="1"/>
  <c r="Y202" i="1"/>
  <c r="Y214" i="1"/>
  <c r="Y226" i="1"/>
  <c r="Y238" i="1"/>
  <c r="Y250" i="1"/>
  <c r="Y262" i="1"/>
  <c r="Y274" i="1"/>
  <c r="Y286" i="1"/>
  <c r="Y298" i="1"/>
  <c r="Y310" i="1"/>
  <c r="Y322" i="1"/>
  <c r="Y11" i="1"/>
  <c r="Y23" i="1"/>
  <c r="Y35" i="1"/>
  <c r="Y47" i="1"/>
  <c r="Y59" i="1"/>
  <c r="Y71" i="1"/>
  <c r="Y83" i="1"/>
  <c r="Y95" i="1"/>
  <c r="Y107" i="1"/>
  <c r="Y119" i="1"/>
  <c r="Y131" i="1"/>
  <c r="Y143" i="1"/>
  <c r="Y155" i="1"/>
  <c r="Y167" i="1"/>
  <c r="Y179" i="1"/>
  <c r="Y191" i="1"/>
  <c r="Y203" i="1"/>
  <c r="Y215" i="1"/>
  <c r="Y227" i="1"/>
  <c r="Y239" i="1"/>
  <c r="Y251" i="1"/>
  <c r="Y263" i="1"/>
  <c r="Y275" i="1"/>
  <c r="Y287" i="1"/>
  <c r="Y299" i="1"/>
  <c r="Y311" i="1"/>
  <c r="Y323" i="1"/>
  <c r="Y12" i="1"/>
  <c r="Y24" i="1"/>
  <c r="Y36" i="1"/>
  <c r="Y48" i="1"/>
  <c r="Y60" i="1"/>
  <c r="Y72" i="1"/>
  <c r="Y84" i="1"/>
  <c r="Y96" i="1"/>
  <c r="Y108" i="1"/>
  <c r="Y120" i="1"/>
  <c r="Y132" i="1"/>
  <c r="Y144" i="1"/>
  <c r="Y156" i="1"/>
  <c r="Y168" i="1"/>
  <c r="Y180" i="1"/>
  <c r="Y192" i="1"/>
  <c r="Y204" i="1"/>
  <c r="Y216" i="1"/>
  <c r="Y228" i="1"/>
  <c r="Y240" i="1"/>
  <c r="Y252" i="1"/>
  <c r="Y264" i="1"/>
  <c r="Y276" i="1"/>
  <c r="Y288" i="1"/>
  <c r="Y300" i="1"/>
  <c r="Y312" i="1"/>
  <c r="Y324" i="1"/>
  <c r="Y13" i="1"/>
  <c r="Y25" i="1"/>
  <c r="Y37" i="1"/>
  <c r="Y49" i="1"/>
  <c r="Y61" i="1"/>
  <c r="Y73" i="1"/>
  <c r="Y85" i="1"/>
  <c r="Y97" i="1"/>
  <c r="Y109" i="1"/>
  <c r="Y121" i="1"/>
  <c r="Y133" i="1"/>
  <c r="Y145" i="1"/>
  <c r="Y157" i="1"/>
  <c r="Y169" i="1"/>
  <c r="Y181" i="1"/>
  <c r="Y193" i="1"/>
  <c r="Y205" i="1"/>
  <c r="Y217" i="1"/>
  <c r="Y229" i="1"/>
  <c r="Y241" i="1"/>
  <c r="Y253" i="1"/>
  <c r="Y265" i="1"/>
  <c r="Y277" i="1"/>
  <c r="Y289" i="1"/>
  <c r="Y301" i="1"/>
  <c r="Y313" i="1"/>
  <c r="Y325" i="1"/>
  <c r="Y14" i="1"/>
  <c r="Y26" i="1"/>
  <c r="Y38" i="1"/>
  <c r="Y50" i="1"/>
  <c r="Y62" i="1"/>
  <c r="Y74" i="1"/>
  <c r="Y86" i="1"/>
  <c r="Y98" i="1"/>
  <c r="Y110" i="1"/>
  <c r="Y122" i="1"/>
  <c r="Y134" i="1"/>
  <c r="Y146" i="1"/>
  <c r="Y158" i="1"/>
  <c r="Y170" i="1"/>
  <c r="Y182" i="1"/>
  <c r="Y194" i="1"/>
  <c r="Y206" i="1"/>
  <c r="Y218" i="1"/>
  <c r="Y230" i="1"/>
  <c r="Y242" i="1"/>
  <c r="Y254" i="1"/>
  <c r="Y266" i="1"/>
  <c r="Y278" i="1"/>
  <c r="Y290" i="1"/>
  <c r="Y302" i="1"/>
  <c r="Y314" i="1"/>
  <c r="Y326" i="1"/>
  <c r="Y4" i="1"/>
  <c r="Y16" i="1"/>
  <c r="Y28" i="1"/>
  <c r="Y40" i="1"/>
  <c r="Y52" i="1"/>
  <c r="Y64" i="1"/>
  <c r="Y76" i="1"/>
  <c r="Y88" i="1"/>
  <c r="Y100" i="1"/>
  <c r="Y112" i="1"/>
  <c r="Y124" i="1"/>
  <c r="Y136" i="1"/>
  <c r="Y148" i="1"/>
  <c r="Y160" i="1"/>
  <c r="Y172" i="1"/>
  <c r="Y184" i="1"/>
  <c r="Y196" i="1"/>
  <c r="Y208" i="1"/>
  <c r="Y220" i="1"/>
  <c r="Y232" i="1"/>
  <c r="Y244" i="1"/>
  <c r="Y256" i="1"/>
  <c r="Y268" i="1"/>
  <c r="Y280" i="1"/>
  <c r="Y292" i="1"/>
  <c r="Y304" i="1"/>
  <c r="Y316" i="1"/>
  <c r="Y328" i="1"/>
  <c r="Y5" i="1"/>
  <c r="Y17" i="1"/>
  <c r="Y29" i="1"/>
  <c r="Y41" i="1"/>
  <c r="Y53" i="1"/>
  <c r="Y65" i="1"/>
  <c r="Y77" i="1"/>
  <c r="Y89" i="1"/>
  <c r="Y101" i="1"/>
  <c r="Y113" i="1"/>
  <c r="Y125" i="1"/>
  <c r="Y137" i="1"/>
  <c r="Y149" i="1"/>
  <c r="Y161" i="1"/>
  <c r="Y173" i="1"/>
  <c r="Y185" i="1"/>
  <c r="Y197" i="1"/>
  <c r="Y209" i="1"/>
  <c r="Y221" i="1"/>
  <c r="Y233" i="1"/>
  <c r="Y245" i="1"/>
  <c r="Y257" i="1"/>
  <c r="Y269" i="1"/>
  <c r="Y281" i="1"/>
  <c r="Y293" i="1"/>
  <c r="Y305" i="1"/>
  <c r="Y317" i="1"/>
  <c r="Y329" i="1"/>
  <c r="Y6" i="1"/>
  <c r="Y18" i="1"/>
  <c r="Y30" i="1"/>
  <c r="Y42" i="1"/>
  <c r="Y54" i="1"/>
  <c r="Y66" i="1"/>
  <c r="Y78" i="1"/>
  <c r="Y90" i="1"/>
  <c r="Y102" i="1"/>
  <c r="Y114" i="1"/>
  <c r="Y126" i="1"/>
  <c r="Y138" i="1"/>
  <c r="Y150" i="1"/>
  <c r="Y162" i="1"/>
  <c r="Y174" i="1"/>
  <c r="Y186" i="1"/>
  <c r="Y198" i="1"/>
  <c r="Y210" i="1"/>
  <c r="Y222" i="1"/>
  <c r="Y234" i="1"/>
  <c r="Y246" i="1"/>
  <c r="Y258" i="1"/>
  <c r="Y270" i="1"/>
  <c r="Y282" i="1"/>
  <c r="Y294" i="1"/>
  <c r="Y306" i="1"/>
  <c r="Y318" i="1"/>
  <c r="Y330" i="1"/>
  <c r="Y7" i="1"/>
  <c r="Y19" i="1"/>
  <c r="Y31" i="1"/>
  <c r="Y43" i="1"/>
  <c r="Y55" i="1"/>
  <c r="Y67" i="1"/>
  <c r="Y79" i="1"/>
  <c r="Y91" i="1"/>
  <c r="Y103" i="1"/>
  <c r="Y115" i="1"/>
  <c r="Y127" i="1"/>
  <c r="Y139" i="1"/>
  <c r="Y151" i="1"/>
  <c r="Y163" i="1"/>
  <c r="Y175" i="1"/>
  <c r="Y187" i="1"/>
  <c r="Y199" i="1"/>
  <c r="Y211" i="1"/>
  <c r="Y223" i="1"/>
  <c r="Y235" i="1"/>
  <c r="Y247" i="1"/>
  <c r="Y259" i="1"/>
  <c r="Y271" i="1"/>
  <c r="Y283" i="1"/>
  <c r="Y295" i="1"/>
  <c r="Y307" i="1"/>
  <c r="Y319" i="1"/>
  <c r="Y331" i="1"/>
  <c r="Y8" i="1"/>
  <c r="Y20" i="1"/>
  <c r="Y32" i="1"/>
  <c r="Y44" i="1"/>
  <c r="Y56" i="1"/>
  <c r="Y68" i="1"/>
  <c r="Y80" i="1"/>
  <c r="Y92" i="1"/>
  <c r="Y104" i="1"/>
  <c r="Y116" i="1"/>
  <c r="Y128" i="1"/>
  <c r="Y140" i="1"/>
  <c r="Y152" i="1"/>
  <c r="Y164" i="1"/>
  <c r="Y176" i="1"/>
  <c r="Y188" i="1"/>
  <c r="Y200" i="1"/>
  <c r="Y212" i="1"/>
  <c r="Y224" i="1"/>
  <c r="Y236" i="1"/>
  <c r="Y248" i="1"/>
  <c r="Y260" i="1"/>
  <c r="Y272" i="1"/>
  <c r="Y284" i="1"/>
  <c r="Y296" i="1"/>
  <c r="Y308" i="1"/>
  <c r="Y320" i="1"/>
  <c r="Y1078" i="1"/>
  <c r="Y1090" i="1"/>
  <c r="Y1102" i="1"/>
  <c r="Y1070" i="1"/>
  <c r="Y1082" i="1"/>
  <c r="Y1094" i="1"/>
  <c r="Y1106" i="1"/>
  <c r="Y1072" i="1"/>
  <c r="Y1084" i="1"/>
  <c r="Y1096" i="1"/>
  <c r="Y1108" i="1"/>
  <c r="Y1120" i="1"/>
  <c r="Y1132" i="1"/>
  <c r="Y1144" i="1"/>
  <c r="Y1156" i="1"/>
  <c r="Y1168" i="1"/>
  <c r="Y1180" i="1"/>
  <c r="Y1192" i="1"/>
  <c r="Y1074" i="1"/>
  <c r="Y1086" i="1"/>
  <c r="Y1098" i="1"/>
  <c r="Y1110" i="1"/>
  <c r="Y1122" i="1"/>
  <c r="Y1134" i="1"/>
  <c r="Y1146" i="1"/>
  <c r="Y1158" i="1"/>
  <c r="Y1170" i="1"/>
  <c r="Y1182" i="1"/>
  <c r="Y1194" i="1"/>
  <c r="Y1206" i="1"/>
  <c r="Y1218" i="1"/>
  <c r="Y6166" i="1"/>
  <c r="Y6118" i="1"/>
  <c r="Y5374" i="1"/>
  <c r="Y1433" i="1"/>
  <c r="Y6067" i="1"/>
  <c r="Y6183" i="1"/>
  <c r="Y6171" i="1"/>
  <c r="Y6159" i="1"/>
  <c r="Y6147" i="1"/>
  <c r="Y6135" i="1"/>
  <c r="Y6123" i="1"/>
  <c r="Y6111" i="1"/>
  <c r="Y6099" i="1"/>
  <c r="Y6087" i="1"/>
  <c r="Y6075" i="1"/>
  <c r="Y6063" i="1"/>
  <c r="Y6051" i="1"/>
  <c r="Y6039" i="1"/>
  <c r="Y5787" i="1"/>
  <c r="Y5775" i="1"/>
  <c r="Y5763" i="1"/>
  <c r="Y5751" i="1"/>
  <c r="Y5739" i="1"/>
  <c r="Y5727" i="1"/>
  <c r="Y5715" i="1"/>
  <c r="Y5703" i="1"/>
  <c r="Y5691" i="1"/>
  <c r="Y5679" i="1"/>
  <c r="Y5667" i="1"/>
  <c r="Y5463" i="1"/>
  <c r="Y5451" i="1"/>
  <c r="Y5439" i="1"/>
  <c r="Y5427" i="1"/>
  <c r="Y5415" i="1"/>
  <c r="Y5403" i="1"/>
  <c r="Y5391" i="1"/>
  <c r="Y5379" i="1"/>
  <c r="Y5367" i="1"/>
  <c r="Y5355" i="1"/>
  <c r="Y5343" i="1"/>
  <c r="Y5331" i="1"/>
  <c r="Y5319" i="1"/>
  <c r="Y5307" i="1"/>
  <c r="Y1558" i="1"/>
  <c r="Y1546" i="1"/>
  <c r="Y1534" i="1"/>
  <c r="Y1522" i="1"/>
  <c r="Y1510" i="1"/>
  <c r="Y1498" i="1"/>
  <c r="Y1486" i="1"/>
  <c r="Y1474" i="1"/>
  <c r="Y1462" i="1"/>
  <c r="Y1450" i="1"/>
  <c r="Y1438" i="1"/>
  <c r="Y1426" i="1"/>
  <c r="Y1414" i="1"/>
  <c r="Y1402" i="1"/>
  <c r="Y1390" i="1"/>
  <c r="Y1378" i="1"/>
  <c r="Y1366" i="1"/>
  <c r="Y1354" i="1"/>
  <c r="Y1342" i="1"/>
  <c r="Y1330" i="1"/>
  <c r="Y819" i="1"/>
  <c r="Y675" i="1"/>
  <c r="Y87" i="1"/>
  <c r="Y6190" i="1"/>
  <c r="Y5386" i="1"/>
  <c r="Y1493" i="1"/>
  <c r="Y6055" i="1"/>
  <c r="Y6182" i="1"/>
  <c r="Y6170" i="1"/>
  <c r="Y6158" i="1"/>
  <c r="Y6146" i="1"/>
  <c r="Y6134" i="1"/>
  <c r="Y6122" i="1"/>
  <c r="Y6110" i="1"/>
  <c r="Y6098" i="1"/>
  <c r="Y6086" i="1"/>
  <c r="Y6074" i="1"/>
  <c r="Y6062" i="1"/>
  <c r="Y6050" i="1"/>
  <c r="Y6038" i="1"/>
  <c r="Y5786" i="1"/>
  <c r="Y5774" i="1"/>
  <c r="Y5762" i="1"/>
  <c r="Y5750" i="1"/>
  <c r="Y5738" i="1"/>
  <c r="Y5726" i="1"/>
  <c r="Y5714" i="1"/>
  <c r="Y5702" i="1"/>
  <c r="Y5690" i="1"/>
  <c r="Y5678" i="1"/>
  <c r="Y5666" i="1"/>
  <c r="Y5462" i="1"/>
  <c r="Y5450" i="1"/>
  <c r="Y5438" i="1"/>
  <c r="Y5426" i="1"/>
  <c r="Y5414" i="1"/>
  <c r="Y5402" i="1"/>
  <c r="Y5390" i="1"/>
  <c r="Y5378" i="1"/>
  <c r="Y5366" i="1"/>
  <c r="Y5354" i="1"/>
  <c r="Y5342" i="1"/>
  <c r="Y5330" i="1"/>
  <c r="Y5318" i="1"/>
  <c r="Y5306" i="1"/>
  <c r="Y1557" i="1"/>
  <c r="Y1545" i="1"/>
  <c r="Y1533" i="1"/>
  <c r="Y1521" i="1"/>
  <c r="Y1509" i="1"/>
  <c r="Y1497" i="1"/>
  <c r="Y1485" i="1"/>
  <c r="Y1473" i="1"/>
  <c r="Y1461" i="1"/>
  <c r="Y1449" i="1"/>
  <c r="Y1437" i="1"/>
  <c r="Y1425" i="1"/>
  <c r="Y1413" i="1"/>
  <c r="Y1401" i="1"/>
  <c r="Y1389" i="1"/>
  <c r="Y1377" i="1"/>
  <c r="Y1365" i="1"/>
  <c r="Y1353" i="1"/>
  <c r="Y1341" i="1"/>
  <c r="Y1329" i="1"/>
  <c r="Y1137" i="1"/>
  <c r="Y1123" i="1"/>
  <c r="Y1107" i="1"/>
  <c r="Y1089" i="1"/>
  <c r="Y1071" i="1"/>
  <c r="Y807" i="1"/>
  <c r="Y663" i="1"/>
  <c r="Y219" i="1"/>
  <c r="Y75" i="1"/>
  <c r="Y5410" i="1"/>
  <c r="Y5326" i="1"/>
  <c r="Y1481" i="1"/>
  <c r="Y6079" i="1"/>
  <c r="Y6193" i="1"/>
  <c r="Y6181" i="1"/>
  <c r="Y6169" i="1"/>
  <c r="Y6157" i="1"/>
  <c r="Y6145" i="1"/>
  <c r="Y6133" i="1"/>
  <c r="Y6121" i="1"/>
  <c r="Y6109" i="1"/>
  <c r="Y6097" i="1"/>
  <c r="Y6085" i="1"/>
  <c r="Y6073" i="1"/>
  <c r="Y6061" i="1"/>
  <c r="Y6049" i="1"/>
  <c r="Y6037" i="1"/>
  <c r="Y5785" i="1"/>
  <c r="Y5773" i="1"/>
  <c r="Y5761" i="1"/>
  <c r="Y5749" i="1"/>
  <c r="Y5737" i="1"/>
  <c r="Y5725" i="1"/>
  <c r="Y5713" i="1"/>
  <c r="Y5701" i="1"/>
  <c r="Y5689" i="1"/>
  <c r="Y5677" i="1"/>
  <c r="Y5665" i="1"/>
  <c r="Y5461" i="1"/>
  <c r="Y5449" i="1"/>
  <c r="Y5437" i="1"/>
  <c r="Y5425" i="1"/>
  <c r="Y5413" i="1"/>
  <c r="Y5401" i="1"/>
  <c r="Y5389" i="1"/>
  <c r="Y5377" i="1"/>
  <c r="Y5365" i="1"/>
  <c r="Y5353" i="1"/>
  <c r="Y5341" i="1"/>
  <c r="Y5329" i="1"/>
  <c r="Y5317" i="1"/>
  <c r="Y5305" i="1"/>
  <c r="Y1556" i="1"/>
  <c r="Y1544" i="1"/>
  <c r="Y1532" i="1"/>
  <c r="Y1520" i="1"/>
  <c r="Y1508" i="1"/>
  <c r="Y1496" i="1"/>
  <c r="Y1484" i="1"/>
  <c r="Y1472" i="1"/>
  <c r="Y1460" i="1"/>
  <c r="Y1448" i="1"/>
  <c r="Y1436" i="1"/>
  <c r="Y1424" i="1"/>
  <c r="Y1412" i="1"/>
  <c r="Y1400" i="1"/>
  <c r="Y1388" i="1"/>
  <c r="Y1376" i="1"/>
  <c r="Y1364" i="1"/>
  <c r="Y1352" i="1"/>
  <c r="Y1340" i="1"/>
  <c r="Y1328" i="1"/>
  <c r="Y795" i="1"/>
  <c r="Y651" i="1"/>
  <c r="Y6154" i="1"/>
  <c r="Y5434" i="1"/>
  <c r="Y5362" i="1"/>
  <c r="Y1445" i="1"/>
  <c r="Y6091" i="1"/>
  <c r="Y6192" i="1"/>
  <c r="Y6180" i="1"/>
  <c r="Y6168" i="1"/>
  <c r="Y6156" i="1"/>
  <c r="Y6144" i="1"/>
  <c r="Y6132" i="1"/>
  <c r="Y6120" i="1"/>
  <c r="Y6096" i="1"/>
  <c r="Y6084" i="1"/>
  <c r="Y6072" i="1"/>
  <c r="Y6060" i="1"/>
  <c r="Y6048" i="1"/>
  <c r="Y5784" i="1"/>
  <c r="Y5772" i="1"/>
  <c r="Y5760" i="1"/>
  <c r="Y5748" i="1"/>
  <c r="Y5724" i="1"/>
  <c r="Y5712" i="1"/>
  <c r="Y5700" i="1"/>
  <c r="Y5688" i="1"/>
  <c r="Y5676" i="1"/>
  <c r="Y5460" i="1"/>
  <c r="Y5448" i="1"/>
  <c r="Y5436" i="1"/>
  <c r="Y5424" i="1"/>
  <c r="Y5412" i="1"/>
  <c r="Y5400" i="1"/>
  <c r="Y5388" i="1"/>
  <c r="Y5364" i="1"/>
  <c r="Y5352" i="1"/>
  <c r="Y5340" i="1"/>
  <c r="Y5328" i="1"/>
  <c r="Y5316" i="1"/>
  <c r="Y1555" i="1"/>
  <c r="Y1543" i="1"/>
  <c r="Y1531" i="1"/>
  <c r="Y1519" i="1"/>
  <c r="Y1507" i="1"/>
  <c r="Y1495" i="1"/>
  <c r="Y1483" i="1"/>
  <c r="Y1471" i="1"/>
  <c r="Y1459" i="1"/>
  <c r="Y1447" i="1"/>
  <c r="Y1435" i="1"/>
  <c r="Y1423" i="1"/>
  <c r="Y1411" i="1"/>
  <c r="Y1399" i="1"/>
  <c r="Y1387" i="1"/>
  <c r="Y1375" i="1"/>
  <c r="Y1363" i="1"/>
  <c r="Y1351" i="1"/>
  <c r="Y1339" i="1"/>
  <c r="Y783" i="1"/>
  <c r="Y639" i="1"/>
  <c r="Y1788" i="1"/>
  <c r="Y1800" i="1"/>
  <c r="Y1812" i="1"/>
  <c r="Y1824" i="1"/>
  <c r="Y1836" i="1"/>
  <c r="Y1848" i="1"/>
  <c r="Y1860" i="1"/>
  <c r="Y1872" i="1"/>
  <c r="Y1884" i="1"/>
  <c r="Y1896" i="1"/>
  <c r="Y1908" i="1"/>
  <c r="Y1920" i="1"/>
  <c r="Y1932" i="1"/>
  <c r="Y1944" i="1"/>
  <c r="Y1956" i="1"/>
  <c r="Y1968" i="1"/>
  <c r="Y1980" i="1"/>
  <c r="Y1789" i="1"/>
  <c r="Y1801" i="1"/>
  <c r="Y1813" i="1"/>
  <c r="Y1825" i="1"/>
  <c r="Y1837" i="1"/>
  <c r="Y1849" i="1"/>
  <c r="Y1861" i="1"/>
  <c r="Y1873" i="1"/>
  <c r="Y1885" i="1"/>
  <c r="Y1897" i="1"/>
  <c r="Y1909" i="1"/>
  <c r="Y1921" i="1"/>
  <c r="Y1933" i="1"/>
  <c r="Y1945" i="1"/>
  <c r="Y1957" i="1"/>
  <c r="Y1969" i="1"/>
  <c r="Y1981" i="1"/>
  <c r="Y1778" i="1"/>
  <c r="Y1790" i="1"/>
  <c r="Y1802" i="1"/>
  <c r="Y1814" i="1"/>
  <c r="Y1826" i="1"/>
  <c r="Y1838" i="1"/>
  <c r="Y1850" i="1"/>
  <c r="Y1862" i="1"/>
  <c r="Y1874" i="1"/>
  <c r="Y1886" i="1"/>
  <c r="Y1898" i="1"/>
  <c r="Y1910" i="1"/>
  <c r="Y1922" i="1"/>
  <c r="Y1934" i="1"/>
  <c r="Y1946" i="1"/>
  <c r="Y1958" i="1"/>
  <c r="Y1970" i="1"/>
  <c r="Y1982" i="1"/>
  <c r="Y1779" i="1"/>
  <c r="Y1791" i="1"/>
  <c r="Y1803" i="1"/>
  <c r="Y1815" i="1"/>
  <c r="Y1827" i="1"/>
  <c r="Y1839" i="1"/>
  <c r="Y1851" i="1"/>
  <c r="Y1863" i="1"/>
  <c r="Y1875" i="1"/>
  <c r="Y1887" i="1"/>
  <c r="Y1899" i="1"/>
  <c r="Y1911" i="1"/>
  <c r="Y1923" i="1"/>
  <c r="Y1935" i="1"/>
  <c r="Y1947" i="1"/>
  <c r="Y1959" i="1"/>
  <c r="Y1971" i="1"/>
  <c r="Y1983" i="1"/>
  <c r="Y1780" i="1"/>
  <c r="Y1792" i="1"/>
  <c r="Y1804" i="1"/>
  <c r="Y1816" i="1"/>
  <c r="Y1828" i="1"/>
  <c r="Y1840" i="1"/>
  <c r="Y1852" i="1"/>
  <c r="Y1864" i="1"/>
  <c r="Y1876" i="1"/>
  <c r="Y1888" i="1"/>
  <c r="Y1900" i="1"/>
  <c r="Y1912" i="1"/>
  <c r="Y1924" i="1"/>
  <c r="Y1936" i="1"/>
  <c r="Y1948" i="1"/>
  <c r="Y1960" i="1"/>
  <c r="Y1972" i="1"/>
  <c r="Y1984" i="1"/>
  <c r="Y1781" i="1"/>
  <c r="Y1793" i="1"/>
  <c r="Y1805" i="1"/>
  <c r="Y1817" i="1"/>
  <c r="Y1829" i="1"/>
  <c r="Y1841" i="1"/>
  <c r="Y1853" i="1"/>
  <c r="Y1865" i="1"/>
  <c r="Y1877" i="1"/>
  <c r="Y1889" i="1"/>
  <c r="Y1901" i="1"/>
  <c r="Y1913" i="1"/>
  <c r="Y1925" i="1"/>
  <c r="Y1937" i="1"/>
  <c r="Y1949" i="1"/>
  <c r="Y1961" i="1"/>
  <c r="Y1973" i="1"/>
  <c r="Y1985" i="1"/>
  <c r="Y1782" i="1"/>
  <c r="Y1794" i="1"/>
  <c r="Y1806" i="1"/>
  <c r="Y1818" i="1"/>
  <c r="Y1830" i="1"/>
  <c r="Y1842" i="1"/>
  <c r="Y1854" i="1"/>
  <c r="Y1866" i="1"/>
  <c r="Y1878" i="1"/>
  <c r="Y1890" i="1"/>
  <c r="Y1902" i="1"/>
  <c r="Y1914" i="1"/>
  <c r="Y1926" i="1"/>
  <c r="Y1938" i="1"/>
  <c r="Y1950" i="1"/>
  <c r="Y1962" i="1"/>
  <c r="Y1974" i="1"/>
  <c r="Y1986" i="1"/>
  <c r="Y1783" i="1"/>
  <c r="Y1795" i="1"/>
  <c r="Y1807" i="1"/>
  <c r="Y1819" i="1"/>
  <c r="Y1831" i="1"/>
  <c r="Y1843" i="1"/>
  <c r="Y1855" i="1"/>
  <c r="Y1867" i="1"/>
  <c r="Y1879" i="1"/>
  <c r="Y1891" i="1"/>
  <c r="Y1903" i="1"/>
  <c r="Y1915" i="1"/>
  <c r="Y1927" i="1"/>
  <c r="Y1939" i="1"/>
  <c r="Y1951" i="1"/>
  <c r="Y1963" i="1"/>
  <c r="Y1975" i="1"/>
  <c r="Y1784" i="1"/>
  <c r="Y1796" i="1"/>
  <c r="Y1808" i="1"/>
  <c r="Y1820" i="1"/>
  <c r="Y1832" i="1"/>
  <c r="Y1844" i="1"/>
  <c r="Y1856" i="1"/>
  <c r="Y1868" i="1"/>
  <c r="Y1880" i="1"/>
  <c r="Y1892" i="1"/>
  <c r="Y1904" i="1"/>
  <c r="Y1916" i="1"/>
  <c r="Y1928" i="1"/>
  <c r="Y1940" i="1"/>
  <c r="Y1952" i="1"/>
  <c r="Y1964" i="1"/>
  <c r="Y1976" i="1"/>
  <c r="Y1785" i="1"/>
  <c r="Y1797" i="1"/>
  <c r="Y1809" i="1"/>
  <c r="Y1821" i="1"/>
  <c r="Y1833" i="1"/>
  <c r="Y1845" i="1"/>
  <c r="Y1857" i="1"/>
  <c r="Y1869" i="1"/>
  <c r="Y1881" i="1"/>
  <c r="Y1893" i="1"/>
  <c r="Y1905" i="1"/>
  <c r="Y1917" i="1"/>
  <c r="Y1929" i="1"/>
  <c r="Y1941" i="1"/>
  <c r="Y1953" i="1"/>
  <c r="Y1965" i="1"/>
  <c r="Y1977" i="1"/>
  <c r="Y1786" i="1"/>
  <c r="Y1798" i="1"/>
  <c r="Y1810" i="1"/>
  <c r="Y1822" i="1"/>
  <c r="Y1834" i="1"/>
  <c r="Y1846" i="1"/>
  <c r="Y1858" i="1"/>
  <c r="Y1870" i="1"/>
  <c r="Y1882" i="1"/>
  <c r="Y1894" i="1"/>
  <c r="Y1906" i="1"/>
  <c r="Y1918" i="1"/>
  <c r="Y1930" i="1"/>
  <c r="Y1942" i="1"/>
  <c r="Y1954" i="1"/>
  <c r="Y1966" i="1"/>
  <c r="Y1978" i="1"/>
  <c r="Y1787" i="1"/>
  <c r="Y1799" i="1"/>
  <c r="Y1811" i="1"/>
  <c r="Y1823" i="1"/>
  <c r="Y1835" i="1"/>
  <c r="Y1847" i="1"/>
  <c r="Y1859" i="1"/>
  <c r="Y1871" i="1"/>
  <c r="Y1883" i="1"/>
  <c r="Y1895" i="1"/>
  <c r="Y1907" i="1"/>
  <c r="Y1919" i="1"/>
  <c r="Y1931" i="1"/>
  <c r="Y1943" i="1"/>
  <c r="Y1955" i="1"/>
  <c r="Y1967" i="1"/>
  <c r="Y1979" i="1"/>
  <c r="Y337" i="1"/>
  <c r="Y349" i="1"/>
  <c r="Y361" i="1"/>
  <c r="Y373" i="1"/>
  <c r="Y385" i="1"/>
  <c r="Y397" i="1"/>
  <c r="Y409" i="1"/>
  <c r="Y421" i="1"/>
  <c r="Y433" i="1"/>
  <c r="Y445" i="1"/>
  <c r="Y457" i="1"/>
  <c r="Y469" i="1"/>
  <c r="Y481" i="1"/>
  <c r="Y493" i="1"/>
  <c r="Y505" i="1"/>
  <c r="Y517" i="1"/>
  <c r="Y529" i="1"/>
  <c r="Y541" i="1"/>
  <c r="Y553" i="1"/>
  <c r="Y565" i="1"/>
  <c r="Y577" i="1"/>
  <c r="Y589" i="1"/>
  <c r="Y601" i="1"/>
  <c r="Y613" i="1"/>
  <c r="Y625" i="1"/>
  <c r="Y456" i="1"/>
  <c r="Y338" i="1"/>
  <c r="Y350" i="1"/>
  <c r="Y362" i="1"/>
  <c r="Y374" i="1"/>
  <c r="Y386" i="1"/>
  <c r="Y398" i="1"/>
  <c r="Y410" i="1"/>
  <c r="Y422" i="1"/>
  <c r="Y434" i="1"/>
  <c r="Y446" i="1"/>
  <c r="Y458" i="1"/>
  <c r="Y470" i="1"/>
  <c r="Y482" i="1"/>
  <c r="Y494" i="1"/>
  <c r="Y506" i="1"/>
  <c r="Y518" i="1"/>
  <c r="Y530" i="1"/>
  <c r="Y542" i="1"/>
  <c r="Y554" i="1"/>
  <c r="Y566" i="1"/>
  <c r="Y578" i="1"/>
  <c r="Y590" i="1"/>
  <c r="Y602" i="1"/>
  <c r="Y614" i="1"/>
  <c r="Y626" i="1"/>
  <c r="Y492" i="1"/>
  <c r="Y339" i="1"/>
  <c r="Y351" i="1"/>
  <c r="Y363" i="1"/>
  <c r="Y375" i="1"/>
  <c r="Y387" i="1"/>
  <c r="Y399" i="1"/>
  <c r="Y411" i="1"/>
  <c r="Y423" i="1"/>
  <c r="Y435" i="1"/>
  <c r="Y447" i="1"/>
  <c r="Y459" i="1"/>
  <c r="Y471" i="1"/>
  <c r="Y483" i="1"/>
  <c r="Y495" i="1"/>
  <c r="Y507" i="1"/>
  <c r="Y519" i="1"/>
  <c r="Y531" i="1"/>
  <c r="Y543" i="1"/>
  <c r="Y555" i="1"/>
  <c r="Y567" i="1"/>
  <c r="Y579" i="1"/>
  <c r="Y591" i="1"/>
  <c r="Y603" i="1"/>
  <c r="Y615" i="1"/>
  <c r="Y627" i="1"/>
  <c r="Y444" i="1"/>
  <c r="Y340" i="1"/>
  <c r="Y352" i="1"/>
  <c r="Y364" i="1"/>
  <c r="Y376" i="1"/>
  <c r="Y388" i="1"/>
  <c r="Y400" i="1"/>
  <c r="Y412" i="1"/>
  <c r="Y424" i="1"/>
  <c r="Y436" i="1"/>
  <c r="Y448" i="1"/>
  <c r="Y460" i="1"/>
  <c r="Y472" i="1"/>
  <c r="Y484" i="1"/>
  <c r="Y496" i="1"/>
  <c r="Y508" i="1"/>
  <c r="Y520" i="1"/>
  <c r="Y532" i="1"/>
  <c r="Y544" i="1"/>
  <c r="Y556" i="1"/>
  <c r="Y568" i="1"/>
  <c r="Y580" i="1"/>
  <c r="Y592" i="1"/>
  <c r="Y604" i="1"/>
  <c r="Y616" i="1"/>
  <c r="Y628" i="1"/>
  <c r="Y552" i="1"/>
  <c r="Y341" i="1"/>
  <c r="Y353" i="1"/>
  <c r="Y365" i="1"/>
  <c r="Y377" i="1"/>
  <c r="Y389" i="1"/>
  <c r="Y401" i="1"/>
  <c r="Y413" i="1"/>
  <c r="Y425" i="1"/>
  <c r="Y437" i="1"/>
  <c r="Y449" i="1"/>
  <c r="Y461" i="1"/>
  <c r="Y473" i="1"/>
  <c r="Y485" i="1"/>
  <c r="Y497" i="1"/>
  <c r="Y509" i="1"/>
  <c r="Y521" i="1"/>
  <c r="Y533" i="1"/>
  <c r="Y545" i="1"/>
  <c r="Y557" i="1"/>
  <c r="Y569" i="1"/>
  <c r="Y581" i="1"/>
  <c r="Y593" i="1"/>
  <c r="Y605" i="1"/>
  <c r="Y617" i="1"/>
  <c r="Y629" i="1"/>
  <c r="Y480" i="1"/>
  <c r="Y342" i="1"/>
  <c r="Y354" i="1"/>
  <c r="Y366" i="1"/>
  <c r="Y378" i="1"/>
  <c r="Y390" i="1"/>
  <c r="Y402" i="1"/>
  <c r="Y414" i="1"/>
  <c r="Y426" i="1"/>
  <c r="Y438" i="1"/>
  <c r="Y450" i="1"/>
  <c r="Y462" i="1"/>
  <c r="Y474" i="1"/>
  <c r="Y486" i="1"/>
  <c r="Y498" i="1"/>
  <c r="Y510" i="1"/>
  <c r="Y522" i="1"/>
  <c r="Y534" i="1"/>
  <c r="Y546" i="1"/>
  <c r="Y558" i="1"/>
  <c r="Y570" i="1"/>
  <c r="Y582" i="1"/>
  <c r="Y594" i="1"/>
  <c r="Y606" i="1"/>
  <c r="Y618" i="1"/>
  <c r="Y630" i="1"/>
  <c r="Y432" i="1"/>
  <c r="Y343" i="1"/>
  <c r="Y355" i="1"/>
  <c r="Y367" i="1"/>
  <c r="Y379" i="1"/>
  <c r="Y391" i="1"/>
  <c r="Y403" i="1"/>
  <c r="Y415" i="1"/>
  <c r="Y427" i="1"/>
  <c r="Y439" i="1"/>
  <c r="Y451" i="1"/>
  <c r="Y463" i="1"/>
  <c r="Y475" i="1"/>
  <c r="Y487" i="1"/>
  <c r="Y499" i="1"/>
  <c r="Y511" i="1"/>
  <c r="Y523" i="1"/>
  <c r="Y535" i="1"/>
  <c r="Y547" i="1"/>
  <c r="Y559" i="1"/>
  <c r="Y571" i="1"/>
  <c r="Y583" i="1"/>
  <c r="Y595" i="1"/>
  <c r="Y607" i="1"/>
  <c r="Y619" i="1"/>
  <c r="Y631" i="1"/>
  <c r="Y468" i="1"/>
  <c r="Y332" i="1"/>
  <c r="Y344" i="1"/>
  <c r="Y356" i="1"/>
  <c r="Y368" i="1"/>
  <c r="Y380" i="1"/>
  <c r="Y392" i="1"/>
  <c r="Y404" i="1"/>
  <c r="Y416" i="1"/>
  <c r="Y428" i="1"/>
  <c r="Y440" i="1"/>
  <c r="Y452" i="1"/>
  <c r="Y464" i="1"/>
  <c r="Y476" i="1"/>
  <c r="Y488" i="1"/>
  <c r="Y500" i="1"/>
  <c r="Y512" i="1"/>
  <c r="Y524" i="1"/>
  <c r="Y536" i="1"/>
  <c r="Y548" i="1"/>
  <c r="Y560" i="1"/>
  <c r="Y572" i="1"/>
  <c r="Y584" i="1"/>
  <c r="Y596" i="1"/>
  <c r="Y608" i="1"/>
  <c r="Y620" i="1"/>
  <c r="Y588" i="1"/>
  <c r="Y333" i="1"/>
  <c r="Y345" i="1"/>
  <c r="Y357" i="1"/>
  <c r="Y369" i="1"/>
  <c r="Y381" i="1"/>
  <c r="Y393" i="1"/>
  <c r="Y405" i="1"/>
  <c r="Y417" i="1"/>
  <c r="Y429" i="1"/>
  <c r="Y441" i="1"/>
  <c r="Y453" i="1"/>
  <c r="Y465" i="1"/>
  <c r="Y477" i="1"/>
  <c r="Y489" i="1"/>
  <c r="Y501" i="1"/>
  <c r="Y513" i="1"/>
  <c r="Y525" i="1"/>
  <c r="Y537" i="1"/>
  <c r="Y549" i="1"/>
  <c r="Y561" i="1"/>
  <c r="Y573" i="1"/>
  <c r="Y585" i="1"/>
  <c r="Y597" i="1"/>
  <c r="Y609" i="1"/>
  <c r="Y621" i="1"/>
  <c r="Y334" i="1"/>
  <c r="Y346" i="1"/>
  <c r="Y358" i="1"/>
  <c r="Y370" i="1"/>
  <c r="Y382" i="1"/>
  <c r="Y394" i="1"/>
  <c r="Y406" i="1"/>
  <c r="Y418" i="1"/>
  <c r="Y430" i="1"/>
  <c r="Y442" i="1"/>
  <c r="Y454" i="1"/>
  <c r="Y466" i="1"/>
  <c r="Y478" i="1"/>
  <c r="Y490" i="1"/>
  <c r="Y502" i="1"/>
  <c r="Y514" i="1"/>
  <c r="Y526" i="1"/>
  <c r="Y538" i="1"/>
  <c r="Y550" i="1"/>
  <c r="Y562" i="1"/>
  <c r="Y574" i="1"/>
  <c r="Y586" i="1"/>
  <c r="Y598" i="1"/>
  <c r="Y610" i="1"/>
  <c r="Y622" i="1"/>
  <c r="Y336" i="1"/>
  <c r="Y348" i="1"/>
  <c r="Y372" i="1"/>
  <c r="Y396" i="1"/>
  <c r="Y420" i="1"/>
  <c r="Y516" i="1"/>
  <c r="Y540" i="1"/>
  <c r="Y564" i="1"/>
  <c r="Y600" i="1"/>
  <c r="Y624" i="1"/>
  <c r="Y335" i="1"/>
  <c r="Y347" i="1"/>
  <c r="Y359" i="1"/>
  <c r="Y371" i="1"/>
  <c r="Y383" i="1"/>
  <c r="Y395" i="1"/>
  <c r="Y407" i="1"/>
  <c r="Y419" i="1"/>
  <c r="Y431" i="1"/>
  <c r="Y443" i="1"/>
  <c r="Y455" i="1"/>
  <c r="Y467" i="1"/>
  <c r="Y479" i="1"/>
  <c r="Y491" i="1"/>
  <c r="Y503" i="1"/>
  <c r="Y515" i="1"/>
  <c r="Y527" i="1"/>
  <c r="Y539" i="1"/>
  <c r="Y551" i="1"/>
  <c r="Y563" i="1"/>
  <c r="Y575" i="1"/>
  <c r="Y587" i="1"/>
  <c r="Y599" i="1"/>
  <c r="Y611" i="1"/>
  <c r="Y623" i="1"/>
  <c r="Y360" i="1"/>
  <c r="Y384" i="1"/>
  <c r="Y408" i="1"/>
  <c r="Y504" i="1"/>
  <c r="Y528" i="1"/>
  <c r="Y576" i="1"/>
  <c r="Y61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<sst xmlns="http://schemas.openxmlformats.org/spreadsheetml/2006/main" count="56293" uniqueCount="1640">
  <si>
    <t>QB Name</t>
  </si>
  <si>
    <t>Date</t>
  </si>
  <si>
    <t>H/A</t>
  </si>
  <si>
    <t>Opp</t>
  </si>
  <si>
    <t>GameLoc</t>
  </si>
  <si>
    <t>Result</t>
  </si>
  <si>
    <t>Cmp%</t>
  </si>
  <si>
    <t>Yds1</t>
  </si>
  <si>
    <t>TD1</t>
  </si>
  <si>
    <t>Int</t>
  </si>
  <si>
    <t>Rate</t>
  </si>
  <si>
    <t>Tm</t>
  </si>
  <si>
    <t>Humidity</t>
  </si>
  <si>
    <t>Precipitation</t>
  </si>
  <si>
    <t>WindSpeed</t>
  </si>
  <si>
    <t>EstimatedCondition</t>
  </si>
  <si>
    <t>StadiumName</t>
  </si>
  <si>
    <t>RT</t>
  </si>
  <si>
    <t>RoofType</t>
  </si>
  <si>
    <t>Longitude</t>
  </si>
  <si>
    <t>Latitude</t>
  </si>
  <si>
    <t>win_loss</t>
  </si>
  <si>
    <t>margin_victory</t>
  </si>
  <si>
    <t>Tom Brady</t>
  </si>
  <si>
    <t>H</t>
  </si>
  <si>
    <t>IND</t>
  </si>
  <si>
    <t>NWE</t>
  </si>
  <si>
    <t>W 44-13</t>
  </si>
  <si>
    <t>Clear</t>
  </si>
  <si>
    <t>A</t>
  </si>
  <si>
    <t>MIA</t>
  </si>
  <si>
    <t>L 10-30</t>
  </si>
  <si>
    <t>Hard Rock Stadium</t>
  </si>
  <si>
    <t>SDG</t>
  </si>
  <si>
    <t>W 29-26</t>
  </si>
  <si>
    <t>Light Rain</t>
  </si>
  <si>
    <t>W 38-17</t>
  </si>
  <si>
    <t>RCA Dome</t>
  </si>
  <si>
    <t>DEN</t>
  </si>
  <si>
    <t>L 20-31</t>
  </si>
  <si>
    <t>Empower Field at Mile High</t>
  </si>
  <si>
    <t>ATL</t>
  </si>
  <si>
    <t>W 24-10</t>
  </si>
  <si>
    <t>Georgia Dome</t>
  </si>
  <si>
    <t>BUF</t>
  </si>
  <si>
    <t>W 21-11</t>
  </si>
  <si>
    <t>STL</t>
  </si>
  <si>
    <t>L 17-24</t>
  </si>
  <si>
    <t>NOR</t>
  </si>
  <si>
    <t>W 34-17</t>
  </si>
  <si>
    <t>NYJ</t>
  </si>
  <si>
    <t>W 17-16</t>
  </si>
  <si>
    <t>Giants Stadium</t>
  </si>
  <si>
    <t>CLE</t>
  </si>
  <si>
    <t>W 27-16</t>
  </si>
  <si>
    <t>W 12-9</t>
  </si>
  <si>
    <t>W 20-13</t>
  </si>
  <si>
    <t>CAR</t>
  </si>
  <si>
    <t>W 38-6</t>
  </si>
  <si>
    <t>Bank of America Stadium</t>
  </si>
  <si>
    <t>OAK</t>
  </si>
  <si>
    <t>W 16-13</t>
  </si>
  <si>
    <t>Light Snow</t>
  </si>
  <si>
    <t>PIT</t>
  </si>
  <si>
    <t>W 24-17</t>
  </si>
  <si>
    <t>W 30-14</t>
  </si>
  <si>
    <t>Gillette Stadium</t>
  </si>
  <si>
    <t>W 44-7</t>
  </si>
  <si>
    <t>KAN</t>
  </si>
  <si>
    <t>W 41-38</t>
  </si>
  <si>
    <t>L 14-21</t>
  </si>
  <si>
    <t>Qualcomm Stadium</t>
  </si>
  <si>
    <t>L 13-26</t>
  </si>
  <si>
    <t>GNB</t>
  </si>
  <si>
    <t>L 10-28</t>
  </si>
  <si>
    <t>L 16-24</t>
  </si>
  <si>
    <t>W 38-7</t>
  </si>
  <si>
    <t>CHI</t>
  </si>
  <si>
    <t>W 33-30</t>
  </si>
  <si>
    <t>Memorial Stadium</t>
  </si>
  <si>
    <t>L 20-27</t>
  </si>
  <si>
    <t>Oakland Coliseum</t>
  </si>
  <si>
    <t>MIN</t>
  </si>
  <si>
    <t>DET</t>
  </si>
  <si>
    <t>W 20-12</t>
  </si>
  <si>
    <t>Ford Field</t>
  </si>
  <si>
    <t>W 27-17</t>
  </si>
  <si>
    <t>TEN</t>
  </si>
  <si>
    <t>L 7-24</t>
  </si>
  <si>
    <t>Nissan Stadium</t>
  </si>
  <si>
    <t>L 17-30</t>
  </si>
  <si>
    <t>W 27-24</t>
  </si>
  <si>
    <t>L 0-31</t>
  </si>
  <si>
    <t>PHI</t>
  </si>
  <si>
    <t>W 31-10</t>
  </si>
  <si>
    <t>Lincoln Financial Field</t>
  </si>
  <si>
    <t>W 23-16</t>
  </si>
  <si>
    <t>WAS</t>
  </si>
  <si>
    <t>L 17-20</t>
  </si>
  <si>
    <t>FedExField</t>
  </si>
  <si>
    <t>W 38-30</t>
  </si>
  <si>
    <t>NYG</t>
  </si>
  <si>
    <t>W 17-6</t>
  </si>
  <si>
    <t>Moderate Rain</t>
  </si>
  <si>
    <t>W 19-13</t>
  </si>
  <si>
    <t>W 9-3</t>
  </si>
  <si>
    <t>W 30-26</t>
  </si>
  <si>
    <t>DAL</t>
  </si>
  <si>
    <t>W 12-0</t>
  </si>
  <si>
    <t>HOU</t>
  </si>
  <si>
    <t>W 23-20</t>
  </si>
  <si>
    <t>NRG Stadium</t>
  </si>
  <si>
    <t>W 38-34</t>
  </si>
  <si>
    <t>JAX</t>
  </si>
  <si>
    <t>W 27-13</t>
  </si>
  <si>
    <t>W 21-16</t>
  </si>
  <si>
    <t>W 31-0</t>
  </si>
  <si>
    <t>W 17-14</t>
  </si>
  <si>
    <t>W 24-14</t>
  </si>
  <si>
    <t>ARI</t>
  </si>
  <si>
    <t>W 23-12</t>
  </si>
  <si>
    <t>Sun Devil Stadium</t>
  </si>
  <si>
    <t>W 31-17</t>
  </si>
  <si>
    <t>SEA</t>
  </si>
  <si>
    <t>W 30-20</t>
  </si>
  <si>
    <t>W 13-7</t>
  </si>
  <si>
    <t>L 20-34</t>
  </si>
  <si>
    <t>W 40-22</t>
  </si>
  <si>
    <t>The Dome at America's Center</t>
  </si>
  <si>
    <t>W 29-6</t>
  </si>
  <si>
    <t>W 27-19</t>
  </si>
  <si>
    <t>Arrowhead Stadium</t>
  </si>
  <si>
    <t>BAL</t>
  </si>
  <si>
    <t>W 24-3</t>
  </si>
  <si>
    <t>W 42-15</t>
  </si>
  <si>
    <t>FirstEnergy Stadium</t>
  </si>
  <si>
    <t>CIN</t>
  </si>
  <si>
    <t>W 35-28</t>
  </si>
  <si>
    <t>L 28-29</t>
  </si>
  <si>
    <t>W 23-7</t>
  </si>
  <si>
    <t>SFO</t>
  </si>
  <si>
    <t>W 21-7</t>
  </si>
  <si>
    <t>W 20-3</t>
  </si>
  <si>
    <t>W 41-27</t>
  </si>
  <si>
    <t>L 17-27</t>
  </si>
  <si>
    <t>L 17-41</t>
  </si>
  <si>
    <t>W 31-28</t>
  </si>
  <si>
    <t>L 20-28</t>
  </si>
  <si>
    <t>L 21-40</t>
  </si>
  <si>
    <t>L 16-26</t>
  </si>
  <si>
    <t>W 16-3</t>
  </si>
  <si>
    <t>W 35-7</t>
  </si>
  <si>
    <t>TAM</t>
  </si>
  <si>
    <t>W 28-0</t>
  </si>
  <si>
    <t>W 31-21</t>
  </si>
  <si>
    <t>L 26-28</t>
  </si>
  <si>
    <t>W 28-3</t>
  </si>
  <si>
    <t>L 13-27</t>
  </si>
  <si>
    <t>W 19-17</t>
  </si>
  <si>
    <t>L 7-17</t>
  </si>
  <si>
    <t>W 38-13</t>
  </si>
  <si>
    <t>W 20-10</t>
  </si>
  <si>
    <t>W 28-6</t>
  </si>
  <si>
    <t>W 31-7</t>
  </si>
  <si>
    <t>U.S. Bank Stadium</t>
  </si>
  <si>
    <t>L 14-17</t>
  </si>
  <si>
    <t>W 35-0</t>
  </si>
  <si>
    <t>Lambeau Field</t>
  </si>
  <si>
    <t>W 17-13</t>
  </si>
  <si>
    <t>W 28-21</t>
  </si>
  <si>
    <t>L 0-21</t>
  </si>
  <si>
    <t>W 40-7</t>
  </si>
  <si>
    <t>W 24-21</t>
  </si>
  <si>
    <t>TIAA Bank Field</t>
  </si>
  <si>
    <t>W 40-23</t>
  </si>
  <si>
    <t>W 37-16</t>
  </si>
  <si>
    <t>L 34-38</t>
  </si>
  <si>
    <t>W 38-14</t>
  </si>
  <si>
    <t>W 34-13</t>
  </si>
  <si>
    <t>W 48-27</t>
  </si>
  <si>
    <t>Texas Stadium</t>
  </si>
  <si>
    <t>W 49-28</t>
  </si>
  <si>
    <t>W 52-7</t>
  </si>
  <si>
    <t>W 24-20</t>
  </si>
  <si>
    <t>W 56-10</t>
  </si>
  <si>
    <t>M&amp;T Bank Stadium</t>
  </si>
  <si>
    <t>W 28-7</t>
  </si>
  <si>
    <t>W 38-35</t>
  </si>
  <si>
    <t>W 31-20</t>
  </si>
  <si>
    <t>W 21-12</t>
  </si>
  <si>
    <t>W 17-10</t>
  </si>
  <si>
    <t>W 25-24</t>
  </si>
  <si>
    <t>L 9-16</t>
  </si>
  <si>
    <t>W 26-10</t>
  </si>
  <si>
    <t>W 27-21</t>
  </si>
  <si>
    <t>W 59-0</t>
  </si>
  <si>
    <t>L 34-35</t>
  </si>
  <si>
    <t>Lucas Oil Stadium</t>
  </si>
  <si>
    <t>W 31-14</t>
  </si>
  <si>
    <t>L 17-38</t>
  </si>
  <si>
    <t>L 21-22</t>
  </si>
  <si>
    <t>L 27-34</t>
  </si>
  <si>
    <t>L 14-33</t>
  </si>
  <si>
    <t>W 38-24</t>
  </si>
  <si>
    <t>L 14-28</t>
  </si>
  <si>
    <t>MetLife Stadium</t>
  </si>
  <si>
    <t>W 41-14</t>
  </si>
  <si>
    <t>W 28-18</t>
  </si>
  <si>
    <t>L 14-34</t>
  </si>
  <si>
    <t>W 39-26</t>
  </si>
  <si>
    <t>W 45-24</t>
  </si>
  <si>
    <t>W 45-3</t>
  </si>
  <si>
    <t>W 36-7</t>
  </si>
  <si>
    <t>Soldier Field</t>
  </si>
  <si>
    <t>W 31-27</t>
  </si>
  <si>
    <t>W 34-3</t>
  </si>
  <si>
    <t>L 21-28</t>
  </si>
  <si>
    <t>W 35-21</t>
  </si>
  <si>
    <t>L 31-34</t>
  </si>
  <si>
    <t>W 31-19</t>
  </si>
  <si>
    <t>W 30-21</t>
  </si>
  <si>
    <t>W 20-16</t>
  </si>
  <si>
    <t>L 17-25</t>
  </si>
  <si>
    <t>L 20-24</t>
  </si>
  <si>
    <t>W 38-20</t>
  </si>
  <si>
    <t>W 31-24</t>
  </si>
  <si>
    <t>W 34-27</t>
  </si>
  <si>
    <t>W 41-23</t>
  </si>
  <si>
    <t>W 49-21</t>
  </si>
  <si>
    <t>W 45-10</t>
  </si>
  <si>
    <t>L 18-20</t>
  </si>
  <si>
    <t>L 30-31</t>
  </si>
  <si>
    <t>W 52-28</t>
  </si>
  <si>
    <t>L 23-24</t>
  </si>
  <si>
    <t>W 37-31</t>
  </si>
  <si>
    <t>W 59-24</t>
  </si>
  <si>
    <t>W 49-19</t>
  </si>
  <si>
    <t>W 42-14</t>
  </si>
  <si>
    <t>L 34-41</t>
  </si>
  <si>
    <t>W 41-28</t>
  </si>
  <si>
    <t>L 13-28</t>
  </si>
  <si>
    <t>W 23-21</t>
  </si>
  <si>
    <t>W 13-10</t>
  </si>
  <si>
    <t>W 23-3</t>
  </si>
  <si>
    <t>W 30-23</t>
  </si>
  <si>
    <t>L 6-13</t>
  </si>
  <si>
    <t>W 30-27</t>
  </si>
  <si>
    <t>L 27-30</t>
  </si>
  <si>
    <t>W 55-31</t>
  </si>
  <si>
    <t>W 34-31</t>
  </si>
  <si>
    <t>W 27-26</t>
  </si>
  <si>
    <t>W 41-7</t>
  </si>
  <si>
    <t>W 34-20</t>
  </si>
  <si>
    <t>W 43-22</t>
  </si>
  <si>
    <t>L 20-33</t>
  </si>
  <si>
    <t>W 30-7</t>
  </si>
  <si>
    <t>TCF Bank Stadium</t>
  </si>
  <si>
    <t>W 16-9</t>
  </si>
  <si>
    <t>L 14-41</t>
  </si>
  <si>
    <t>W 43-17</t>
  </si>
  <si>
    <t>W 37-22</t>
  </si>
  <si>
    <t>W 27-25</t>
  </si>
  <si>
    <t>W 51-23</t>
  </si>
  <si>
    <t>W 43-21</t>
  </si>
  <si>
    <t>W 42-20</t>
  </si>
  <si>
    <t>W 34-9</t>
  </si>
  <si>
    <t>L 21-26</t>
  </si>
  <si>
    <t>W 23-14</t>
  </si>
  <si>
    <t>W 41-13</t>
  </si>
  <si>
    <t>L 9-17</t>
  </si>
  <si>
    <t>W 35-31</t>
  </si>
  <si>
    <t>W 45-7</t>
  </si>
  <si>
    <t>W 40-32</t>
  </si>
  <si>
    <t>W 51-17</t>
  </si>
  <si>
    <t>W 30-6</t>
  </si>
  <si>
    <t>AT&amp;T Stadium</t>
  </si>
  <si>
    <t>W 27-10</t>
  </si>
  <si>
    <t>L 24-30</t>
  </si>
  <si>
    <t>L 28-35</t>
  </si>
  <si>
    <t>W 27-6</t>
  </si>
  <si>
    <t>W 33-16</t>
  </si>
  <si>
    <t>L 20-26</t>
  </si>
  <si>
    <t>L 10-20</t>
  </si>
  <si>
    <t>W 27-20</t>
  </si>
  <si>
    <t>W 33-13</t>
  </si>
  <si>
    <t>W 35-17</t>
  </si>
  <si>
    <t>W 41-25</t>
  </si>
  <si>
    <t>L 24-31</t>
  </si>
  <si>
    <t>W 30-17</t>
  </si>
  <si>
    <t>Levi's Stadium</t>
  </si>
  <si>
    <t>W 22-17</t>
  </si>
  <si>
    <t>LAR</t>
  </si>
  <si>
    <t>W 41-3</t>
  </si>
  <si>
    <t>W 35-14</t>
  </si>
  <si>
    <t>W 34-16</t>
  </si>
  <si>
    <t>W 36-17</t>
  </si>
  <si>
    <t>L 27-42</t>
  </si>
  <si>
    <t>W 36-20</t>
  </si>
  <si>
    <t>W 36-33</t>
  </si>
  <si>
    <t>L 30-33</t>
  </si>
  <si>
    <t>W 19-14</t>
  </si>
  <si>
    <t>Raymond James Stadium</t>
  </si>
  <si>
    <t>LAC</t>
  </si>
  <si>
    <t>W 21-13</t>
  </si>
  <si>
    <t>W 41-16</t>
  </si>
  <si>
    <t>W 26-6</t>
  </si>
  <si>
    <t>L 10-26</t>
  </si>
  <si>
    <t>W 43-40</t>
  </si>
  <si>
    <t>W 38-31</t>
  </si>
  <si>
    <t>W 25-6</t>
  </si>
  <si>
    <t>L 10-34</t>
  </si>
  <si>
    <t>L 33-34</t>
  </si>
  <si>
    <t>L 10-17</t>
  </si>
  <si>
    <t>W 24-12</t>
  </si>
  <si>
    <t>W 38-3</t>
  </si>
  <si>
    <t>W 33-3</t>
  </si>
  <si>
    <t>W 43-0</t>
  </si>
  <si>
    <t>W 16-10</t>
  </si>
  <si>
    <t>W 33-7</t>
  </si>
  <si>
    <t>W 33-0</t>
  </si>
  <si>
    <t>L 20-37</t>
  </si>
  <si>
    <t>W 13-9</t>
  </si>
  <si>
    <t>L 22-28</t>
  </si>
  <si>
    <t>L 16-23</t>
  </si>
  <si>
    <t>L 24-27</t>
  </si>
  <si>
    <t>L 13-20</t>
  </si>
  <si>
    <t>L 23-34</t>
  </si>
  <si>
    <t>W 28-10</t>
  </si>
  <si>
    <t>L 19-20</t>
  </si>
  <si>
    <t>W 38-10</t>
  </si>
  <si>
    <t>LVR</t>
  </si>
  <si>
    <t>W 45-20</t>
  </si>
  <si>
    <t>Allegiant Stadium</t>
  </si>
  <si>
    <t>W 25-23</t>
  </si>
  <si>
    <t>L 3-38</t>
  </si>
  <si>
    <t>W 46-23</t>
  </si>
  <si>
    <t>W 26-14</t>
  </si>
  <si>
    <t>Mercedes-Benz Stadium</t>
  </si>
  <si>
    <t>W 47-7</t>
  </si>
  <si>
    <t>W 44-27</t>
  </si>
  <si>
    <t>W 31-23</t>
  </si>
  <si>
    <t>W 31-26</t>
  </si>
  <si>
    <t>Drew Brees</t>
  </si>
  <si>
    <t>W 34-6</t>
  </si>
  <si>
    <t>W 23-15</t>
  </si>
  <si>
    <t>W 21-14</t>
  </si>
  <si>
    <t>L 9-26</t>
  </si>
  <si>
    <t>W 35-34</t>
  </si>
  <si>
    <t>L 13-44</t>
  </si>
  <si>
    <t>L 24-28</t>
  </si>
  <si>
    <t>W 20-17</t>
  </si>
  <si>
    <t>L 3-30</t>
  </si>
  <si>
    <t>L 7-27</t>
  </si>
  <si>
    <t>L 22-24</t>
  </si>
  <si>
    <t>L 28-31</t>
  </si>
  <si>
    <t>L 14-27</t>
  </si>
  <si>
    <t>L 13-37</t>
  </si>
  <si>
    <t>L 10-24</t>
  </si>
  <si>
    <t>L 21-27</t>
  </si>
  <si>
    <t>W 26-20</t>
  </si>
  <si>
    <t>L 7-20</t>
  </si>
  <si>
    <t>L 21-38</t>
  </si>
  <si>
    <t>L 24-40</t>
  </si>
  <si>
    <t>L 28-34</t>
  </si>
  <si>
    <t>L 13-23</t>
  </si>
  <si>
    <t>W 34-21</t>
  </si>
  <si>
    <t>L 20-21</t>
  </si>
  <si>
    <t>W 23-17</t>
  </si>
  <si>
    <t>W 21-0</t>
  </si>
  <si>
    <t>W 45-23</t>
  </si>
  <si>
    <t>W 41-17</t>
  </si>
  <si>
    <t>W 27-14</t>
  </si>
  <si>
    <t>W 28-20</t>
  </si>
  <si>
    <t>W 48-10</t>
  </si>
  <si>
    <t>W 34-10</t>
  </si>
  <si>
    <t>L 21-23</t>
  </si>
  <si>
    <t>W 26-17</t>
  </si>
  <si>
    <t>L 7-23</t>
  </si>
  <si>
    <t>L 18-21</t>
  </si>
  <si>
    <t>L 22-35</t>
  </si>
  <si>
    <t>L 31-38</t>
  </si>
  <si>
    <t>L 16-31</t>
  </si>
  <si>
    <t>W 31-13</t>
  </si>
  <si>
    <t>W 42-17</t>
  </si>
  <si>
    <t>L 10-16</t>
  </si>
  <si>
    <t>L 21-31</t>
  </si>
  <si>
    <t>L 14-39</t>
  </si>
  <si>
    <t>L 10-41</t>
  </si>
  <si>
    <t>L 14-31</t>
  </si>
  <si>
    <t>L 13-16</t>
  </si>
  <si>
    <t>W 28-17</t>
  </si>
  <si>
    <t>W 22-16</t>
  </si>
  <si>
    <t>Candlestick Park</t>
  </si>
  <si>
    <t>W 41-24</t>
  </si>
  <si>
    <t>L 29-37</t>
  </si>
  <si>
    <t>L 10-23</t>
  </si>
  <si>
    <t>W 31-6</t>
  </si>
  <si>
    <t>L 23-27</t>
  </si>
  <si>
    <t>W 34-14</t>
  </si>
  <si>
    <t>L 23-38</t>
  </si>
  <si>
    <t>L 25-33</t>
  </si>
  <si>
    <t>L 24-29</t>
  </si>
  <si>
    <t>L 32-34</t>
  </si>
  <si>
    <t>L 7-30</t>
  </si>
  <si>
    <t>W 51-29</t>
  </si>
  <si>
    <t>L 20-23</t>
  </si>
  <si>
    <t>W 29-25</t>
  </si>
  <si>
    <t>W 42-7</t>
  </si>
  <si>
    <t>L 31-33</t>
  </si>
  <si>
    <t>W 45-27</t>
  </si>
  <si>
    <t>Heavy Rain</t>
  </si>
  <si>
    <t>W 48-22</t>
  </si>
  <si>
    <t>W 27-7</t>
  </si>
  <si>
    <t>W 46-34</t>
  </si>
  <si>
    <t>W 35-27</t>
  </si>
  <si>
    <t>W 28-23</t>
  </si>
  <si>
    <t>W 26-23</t>
  </si>
  <si>
    <t>W 45-14</t>
  </si>
  <si>
    <t>W 14-9</t>
  </si>
  <si>
    <t>W 25-22</t>
  </si>
  <si>
    <t>W 16-14</t>
  </si>
  <si>
    <t>L 20-30</t>
  </si>
  <si>
    <t>State Farm Stadium</t>
  </si>
  <si>
    <t>W 34-19</t>
  </si>
  <si>
    <t>W 34-30</t>
  </si>
  <si>
    <t>L 36-41</t>
  </si>
  <si>
    <t>L 34-42</t>
  </si>
  <si>
    <t>W 30-13</t>
  </si>
  <si>
    <t>W 40-33</t>
  </si>
  <si>
    <t>W 23-10</t>
  </si>
  <si>
    <t>W 62-7</t>
  </si>
  <si>
    <t>W 49-24</t>
  </si>
  <si>
    <t>W 45-16</t>
  </si>
  <si>
    <t>W 45-17</t>
  </si>
  <si>
    <t>W 45-28</t>
  </si>
  <si>
    <t>L 32-36</t>
  </si>
  <si>
    <t>L 32-40</t>
  </si>
  <si>
    <t>L 27-35</t>
  </si>
  <si>
    <t>L 27-28</t>
  </si>
  <si>
    <t>W 28-13</t>
  </si>
  <si>
    <t>L 27-52</t>
  </si>
  <si>
    <t>W 41-0</t>
  </si>
  <si>
    <t>L 38-44</t>
  </si>
  <si>
    <t>W 26-18</t>
  </si>
  <si>
    <t>W 49-17</t>
  </si>
  <si>
    <t>L 7-34</t>
  </si>
  <si>
    <t>L 16-27</t>
  </si>
  <si>
    <t>L 13-17</t>
  </si>
  <si>
    <t>W 26-24</t>
  </si>
  <si>
    <t>L 15-23</t>
  </si>
  <si>
    <t>L 34-37</t>
  </si>
  <si>
    <t>L 24-26</t>
  </si>
  <si>
    <t>W 20-9</t>
  </si>
  <si>
    <t>W 44-23</t>
  </si>
  <si>
    <t>L 10-27</t>
  </si>
  <si>
    <t>W 35-32</t>
  </si>
  <si>
    <t>W 31-15</t>
  </si>
  <si>
    <t>L 14-30</t>
  </si>
  <si>
    <t>L 19-31</t>
  </si>
  <si>
    <t>L 19-26</t>
  </si>
  <si>
    <t>L 17-39</t>
  </si>
  <si>
    <t>W 52-49</t>
  </si>
  <si>
    <t>L 14-47</t>
  </si>
  <si>
    <t>L 6-24</t>
  </si>
  <si>
    <t>L 38-41</t>
  </si>
  <si>
    <t>W 38-27</t>
  </si>
  <si>
    <t>L 32-45</t>
  </si>
  <si>
    <t>W 25-20</t>
  </si>
  <si>
    <t>L 23-25</t>
  </si>
  <si>
    <t>L 11-16</t>
  </si>
  <si>
    <t>W 48-41</t>
  </si>
  <si>
    <t>L 32-38</t>
  </si>
  <si>
    <t>L 19-29</t>
  </si>
  <si>
    <t>L 20-36</t>
  </si>
  <si>
    <t>W 52-38</t>
  </si>
  <si>
    <t>W 30-10</t>
  </si>
  <si>
    <t>W 47-10</t>
  </si>
  <si>
    <t>Los Angeles Memorial Coliseum</t>
  </si>
  <si>
    <t>W 23-13</t>
  </si>
  <si>
    <t>L 40-48</t>
  </si>
  <si>
    <t>W 21-18</t>
  </si>
  <si>
    <t>W 43-37</t>
  </si>
  <si>
    <t>W 33-18</t>
  </si>
  <si>
    <t>W 43-19</t>
  </si>
  <si>
    <t>W 24-23</t>
  </si>
  <si>
    <t>W 45-35</t>
  </si>
  <si>
    <t>W 51-14</t>
  </si>
  <si>
    <t>W 48-7</t>
  </si>
  <si>
    <t>L 10-13</t>
  </si>
  <si>
    <t>W 28-14</t>
  </si>
  <si>
    <t>W 20-14</t>
  </si>
  <si>
    <t>L 23-26</t>
  </si>
  <si>
    <t>W 30-28</t>
  </si>
  <si>
    <t>L 9-27</t>
  </si>
  <si>
    <t>W 31-9</t>
  </si>
  <si>
    <t>L 46-48</t>
  </si>
  <si>
    <t>W 34-7</t>
  </si>
  <si>
    <t>W 38-28</t>
  </si>
  <si>
    <t>W 42-10</t>
  </si>
  <si>
    <t>W 34-23</t>
  </si>
  <si>
    <t>L 24-34</t>
  </si>
  <si>
    <t>L 30-37</t>
  </si>
  <si>
    <t>W 35-29</t>
  </si>
  <si>
    <t>L 29-32</t>
  </si>
  <si>
    <t>W 52-33</t>
  </si>
  <si>
    <t>W 21-9</t>
  </si>
  <si>
    <t>Peyton Manning</t>
  </si>
  <si>
    <t>W 43-14</t>
  </si>
  <si>
    <t>W 18-16</t>
  </si>
  <si>
    <t>W 37-24</t>
  </si>
  <si>
    <t>Husky Stadium</t>
  </si>
  <si>
    <t>W 30-18</t>
  </si>
  <si>
    <t>W 44-20</t>
  </si>
  <si>
    <t>L 17-23</t>
  </si>
  <si>
    <t>W 42-26</t>
  </si>
  <si>
    <t>L 18-23</t>
  </si>
  <si>
    <t>L 27-39</t>
  </si>
  <si>
    <t>L 6-41</t>
  </si>
  <si>
    <t>L 17-42</t>
  </si>
  <si>
    <t>W 29-10</t>
  </si>
  <si>
    <t>W 28-25</t>
  </si>
  <si>
    <t>L 13-21</t>
  </si>
  <si>
    <t>W 22-20</t>
  </si>
  <si>
    <t>W 35-13</t>
  </si>
  <si>
    <t>Veterans Stadium</t>
  </si>
  <si>
    <t>W 19-3</t>
  </si>
  <si>
    <t>L 27-44</t>
  </si>
  <si>
    <t>L 0-41</t>
  </si>
  <si>
    <t>W 9-6</t>
  </si>
  <si>
    <t>W 55-21</t>
  </si>
  <si>
    <t>L 23-28</t>
  </si>
  <si>
    <t>W 29-27</t>
  </si>
  <si>
    <t>L 17-31</t>
  </si>
  <si>
    <t>W 41-10</t>
  </si>
  <si>
    <t>L 14-24</t>
  </si>
  <si>
    <t>W 45-31</t>
  </si>
  <si>
    <t>L 35-45</t>
  </si>
  <si>
    <t>W 49-14</t>
  </si>
  <si>
    <t>W 41-9</t>
  </si>
  <si>
    <t>W 51-24</t>
  </si>
  <si>
    <t>L 3-20</t>
  </si>
  <si>
    <t>W 24-7</t>
  </si>
  <si>
    <t>W 10-3</t>
  </si>
  <si>
    <t>W 13-6</t>
  </si>
  <si>
    <t>W 40-21</t>
  </si>
  <si>
    <t>W 45-37</t>
  </si>
  <si>
    <t>W 26-7</t>
  </si>
  <si>
    <t>W 35-3</t>
  </si>
  <si>
    <t>L 17-26</t>
  </si>
  <si>
    <t>W 26-21</t>
  </si>
  <si>
    <t>W 43-24</t>
  </si>
  <si>
    <t>W 14-13</t>
  </si>
  <si>
    <t>W 36-22</t>
  </si>
  <si>
    <t>W 45-21</t>
  </si>
  <si>
    <t>L 17-44</t>
  </si>
  <si>
    <t>W 27-22</t>
  </si>
  <si>
    <t>W 23-8</t>
  </si>
  <si>
    <t>W 15-6</t>
  </si>
  <si>
    <t>W 30-24</t>
  </si>
  <si>
    <t>W 33-14</t>
  </si>
  <si>
    <t>W 29-7</t>
  </si>
  <si>
    <t>W 38-15</t>
  </si>
  <si>
    <t>L 13-29</t>
  </si>
  <si>
    <t>W 18-15</t>
  </si>
  <si>
    <t>W 31-3</t>
  </si>
  <si>
    <t>W 33-27</t>
  </si>
  <si>
    <t>W 10-6</t>
  </si>
  <si>
    <t>W 23-0</t>
  </si>
  <si>
    <t>W 14-12</t>
  </si>
  <si>
    <t>W 27-23</t>
  </si>
  <si>
    <t>W 42-6</t>
  </si>
  <si>
    <t>W 18-14</t>
  </si>
  <si>
    <t>W 17-15</t>
  </si>
  <si>
    <t>W 28-16</t>
  </si>
  <si>
    <t>L 15-29</t>
  </si>
  <si>
    <t>W 19-9</t>
  </si>
  <si>
    <t>L 14-36</t>
  </si>
  <si>
    <t>L 35-38</t>
  </si>
  <si>
    <t>W 34-24</t>
  </si>
  <si>
    <t>L 16-17</t>
  </si>
  <si>
    <t>L 25-31</t>
  </si>
  <si>
    <t>W 37-6</t>
  </si>
  <si>
    <t>W 35-24</t>
  </si>
  <si>
    <t>W 36-14</t>
  </si>
  <si>
    <t>W 17-9</t>
  </si>
  <si>
    <t>W 26-13</t>
  </si>
  <si>
    <t>W 34-12</t>
  </si>
  <si>
    <t>W 49-27</t>
  </si>
  <si>
    <t>W 37-21</t>
  </si>
  <si>
    <t>W 52-20</t>
  </si>
  <si>
    <t>W 51-48</t>
  </si>
  <si>
    <t>W 35-19</t>
  </si>
  <si>
    <t>L 33-39</t>
  </si>
  <si>
    <t>W 51-28</t>
  </si>
  <si>
    <t>W 37-13</t>
  </si>
  <si>
    <t>W 26-16</t>
  </si>
  <si>
    <t>W 41-20</t>
  </si>
  <si>
    <t>L 21-43</t>
  </si>
  <si>
    <t>L 7-22</t>
  </si>
  <si>
    <t>W 39-36</t>
  </si>
  <si>
    <t>W 29-16</t>
  </si>
  <si>
    <t>W 22-10</t>
  </si>
  <si>
    <t>L 28-37</t>
  </si>
  <si>
    <t>W 47-14</t>
  </si>
  <si>
    <t>L 13-24</t>
  </si>
  <si>
    <t>W 20-18</t>
  </si>
  <si>
    <t>Brett Favre</t>
  </si>
  <si>
    <t>L 16-20</t>
  </si>
  <si>
    <t>L 18-27</t>
  </si>
  <si>
    <t>W 6-3</t>
  </si>
  <si>
    <t>W 29-3</t>
  </si>
  <si>
    <t>Pontiac Silverdome</t>
  </si>
  <si>
    <t>L 15-20</t>
  </si>
  <si>
    <t>W 33-28</t>
  </si>
  <si>
    <t>W 37-0</t>
  </si>
  <si>
    <t>L 10-14</t>
  </si>
  <si>
    <t>L 13-35</t>
  </si>
  <si>
    <t>W 21-20</t>
  </si>
  <si>
    <t>W 17-7</t>
  </si>
  <si>
    <t>W 24-13</t>
  </si>
  <si>
    <t>W 34-25</t>
  </si>
  <si>
    <t>W 25-15</t>
  </si>
  <si>
    <t>L 17-45</t>
  </si>
  <si>
    <t>W 37-34</t>
  </si>
  <si>
    <t>L 20-35</t>
  </si>
  <si>
    <t>W 30-9</t>
  </si>
  <si>
    <t>W 40-14</t>
  </si>
  <si>
    <t>L 7-21</t>
  </si>
  <si>
    <t>W 26-22</t>
  </si>
  <si>
    <t>W 10-0</t>
  </si>
  <si>
    <t>L 25-30</t>
  </si>
  <si>
    <t>W 38-23</t>
  </si>
  <si>
    <t>L 34-40</t>
  </si>
  <si>
    <t>L 14-22</t>
  </si>
  <si>
    <t>W 38-21</t>
  </si>
  <si>
    <t>L 10-21</t>
  </si>
  <si>
    <t>L 31-45</t>
  </si>
  <si>
    <t>L 7-14</t>
  </si>
  <si>
    <t>L 27-48</t>
  </si>
  <si>
    <t>L 17-47</t>
  </si>
  <si>
    <t>L 25-28</t>
  </si>
  <si>
    <t>L 3-17</t>
  </si>
  <si>
    <t>W 52-3</t>
  </si>
  <si>
    <t>W 33-25</t>
  </si>
  <si>
    <t>L 14-19</t>
  </si>
  <si>
    <t>L 7-19</t>
  </si>
  <si>
    <t>L 3-48</t>
  </si>
  <si>
    <t>L 0-26</t>
  </si>
  <si>
    <t>L 9-31</t>
  </si>
  <si>
    <t>L 0-35</t>
  </si>
  <si>
    <t>L 10-38</t>
  </si>
  <si>
    <t>W 30-19</t>
  </si>
  <si>
    <t>W 9-7</t>
  </si>
  <si>
    <t>W 33-22</t>
  </si>
  <si>
    <t>W 34-0</t>
  </si>
  <si>
    <t>W 37-26</t>
  </si>
  <si>
    <t>L 27-37</t>
  </si>
  <si>
    <t>L 7-35</t>
  </si>
  <si>
    <t>L 10-19</t>
  </si>
  <si>
    <t>L 29-48</t>
  </si>
  <si>
    <t>W 56-35</t>
  </si>
  <si>
    <t>W 28-24</t>
  </si>
  <si>
    <t>W 47-3</t>
  </si>
  <si>
    <t>L 17-34</t>
  </si>
  <si>
    <t>L 3-13</t>
  </si>
  <si>
    <t>W 33-31</t>
  </si>
  <si>
    <t>W 38-26</t>
  </si>
  <si>
    <t>W 35-9</t>
  </si>
  <si>
    <t>W 36-10</t>
  </si>
  <si>
    <t>L 7-26</t>
  </si>
  <si>
    <t>L 30-36</t>
  </si>
  <si>
    <t>L 9-14</t>
  </si>
  <si>
    <t>L 20-29</t>
  </si>
  <si>
    <t>L 18-28</t>
  </si>
  <si>
    <t>L 3-31</t>
  </si>
  <si>
    <t>L 14-40</t>
  </si>
  <si>
    <t>Ben Roethlisberger</t>
  </si>
  <si>
    <t>W 13-3</t>
  </si>
  <si>
    <t>W 27-3</t>
  </si>
  <si>
    <t>W 16-7</t>
  </si>
  <si>
    <t>W 20-7</t>
  </si>
  <si>
    <t>L 27-41</t>
  </si>
  <si>
    <t>W 24-22</t>
  </si>
  <si>
    <t>W 20-19</t>
  </si>
  <si>
    <t>W 18-3</t>
  </si>
  <si>
    <t>L 0-9</t>
  </si>
  <si>
    <t>L 0-27</t>
  </si>
  <si>
    <t>W 37-3</t>
  </si>
  <si>
    <t>L 7-31</t>
  </si>
  <si>
    <t>W 26-3</t>
  </si>
  <si>
    <t>L 16-19</t>
  </si>
  <si>
    <t>W 3-0</t>
  </si>
  <si>
    <t>L 13-34</t>
  </si>
  <si>
    <t>L 22-29</t>
  </si>
  <si>
    <t>L 29-31</t>
  </si>
  <si>
    <t>L 6-15</t>
  </si>
  <si>
    <t>W 23-6</t>
  </si>
  <si>
    <t>W 11-10</t>
  </si>
  <si>
    <t>W 33-10</t>
  </si>
  <si>
    <t>L 12-18</t>
  </si>
  <si>
    <t>W 37-36</t>
  </si>
  <si>
    <t>W 23-22</t>
  </si>
  <si>
    <t>L 26-39</t>
  </si>
  <si>
    <t>W 19-16</t>
  </si>
  <si>
    <t>L 17-22</t>
  </si>
  <si>
    <t>W 24-19</t>
  </si>
  <si>
    <t>W 24-0</t>
  </si>
  <si>
    <t>W 32-20</t>
  </si>
  <si>
    <t>W 25-17</t>
  </si>
  <si>
    <t>W 14-3</t>
  </si>
  <si>
    <t>L 23-29</t>
  </si>
  <si>
    <t>W 27-12</t>
  </si>
  <si>
    <t>L 23-40</t>
  </si>
  <si>
    <t>W 19-6</t>
  </si>
  <si>
    <t>L 31-55</t>
  </si>
  <si>
    <t>W 37-27</t>
  </si>
  <si>
    <t>W 27-11</t>
  </si>
  <si>
    <t>L 20-22</t>
  </si>
  <si>
    <t>L 6-26</t>
  </si>
  <si>
    <t>W 37-19</t>
  </si>
  <si>
    <t>L 10-31</t>
  </si>
  <si>
    <t>W 51-34</t>
  </si>
  <si>
    <t>W 43-23</t>
  </si>
  <si>
    <t>L 32-35</t>
  </si>
  <si>
    <t>W 42-21</t>
  </si>
  <si>
    <t>W 43-18</t>
  </si>
  <si>
    <t>W 12-6</t>
  </si>
  <si>
    <t>L 30-39</t>
  </si>
  <si>
    <t>W 33-20</t>
  </si>
  <si>
    <t>W 28-12</t>
  </si>
  <si>
    <t>W 38-16</t>
  </si>
  <si>
    <t>W 24-16</t>
  </si>
  <si>
    <t>L 3-34</t>
  </si>
  <si>
    <t>L 15-30</t>
  </si>
  <si>
    <t>L 30-35</t>
  </si>
  <si>
    <t>W 24-9</t>
  </si>
  <si>
    <t>W 30-12</t>
  </si>
  <si>
    <t>L 17-36</t>
  </si>
  <si>
    <t>W 26-9</t>
  </si>
  <si>
    <t>L 9-30</t>
  </si>
  <si>
    <t>W 29-14</t>
  </si>
  <si>
    <t>W 20-15</t>
  </si>
  <si>
    <t>W 40-17</t>
  </si>
  <si>
    <t>W 39-38</t>
  </si>
  <si>
    <t>L 42-45</t>
  </si>
  <si>
    <t>T 21-21</t>
  </si>
  <si>
    <t>L 37-42</t>
  </si>
  <si>
    <t>L 14-26</t>
  </si>
  <si>
    <t>W 52-21</t>
  </si>
  <si>
    <t>L 21-24</t>
  </si>
  <si>
    <t>L 3-33</t>
  </si>
  <si>
    <t>W 38-29</t>
  </si>
  <si>
    <t>L 15-26</t>
  </si>
  <si>
    <t>L 37-48</t>
  </si>
  <si>
    <t>Philip Rivers</t>
  </si>
  <si>
    <t>W 27-0</t>
  </si>
  <si>
    <t>W 48-19</t>
  </si>
  <si>
    <t>W 32-25</t>
  </si>
  <si>
    <t>W 49-41</t>
  </si>
  <si>
    <t>W 48-20</t>
  </si>
  <si>
    <t>L 14-38</t>
  </si>
  <si>
    <t>L 16-30</t>
  </si>
  <si>
    <t>W 35-10</t>
  </si>
  <si>
    <t>L 17-35</t>
  </si>
  <si>
    <t>W 32-14</t>
  </si>
  <si>
    <t>L 12-21</t>
  </si>
  <si>
    <t>L 38-39</t>
  </si>
  <si>
    <t>W 48-29</t>
  </si>
  <si>
    <t>L 14-23</t>
  </si>
  <si>
    <t>L 10-11</t>
  </si>
  <si>
    <t>L 16-22</t>
  </si>
  <si>
    <t>W 22-21</t>
  </si>
  <si>
    <t>L 24-35</t>
  </si>
  <si>
    <t>L 26-31</t>
  </si>
  <si>
    <t>L 28-38</t>
  </si>
  <si>
    <t>W 37-7</t>
  </si>
  <si>
    <t>W 32-3</t>
  </si>
  <si>
    <t>W 29-23</t>
  </si>
  <si>
    <t>L 21-35</t>
  </si>
  <si>
    <t>W 29-24</t>
  </si>
  <si>
    <t>L 38-45</t>
  </si>
  <si>
    <t>W 37-10</t>
  </si>
  <si>
    <t>W 22-14</t>
  </si>
  <si>
    <t>L 3-27</t>
  </si>
  <si>
    <t>W 37-20</t>
  </si>
  <si>
    <t>L 6-7</t>
  </si>
  <si>
    <t>L 23-30</t>
  </si>
  <si>
    <t>W 24-6</t>
  </si>
  <si>
    <t>W 37-14</t>
  </si>
  <si>
    <t>L 17-18</t>
  </si>
  <si>
    <t>L 0-37</t>
  </si>
  <si>
    <t>W 34-33</t>
  </si>
  <si>
    <t>L 10-22</t>
  </si>
  <si>
    <t>L 19-24</t>
  </si>
  <si>
    <t>L 26-29</t>
  </si>
  <si>
    <t>L 19-22</t>
  </si>
  <si>
    <t>W 31-25</t>
  </si>
  <si>
    <t>L 3-10</t>
  </si>
  <si>
    <t>L 27-33</t>
  </si>
  <si>
    <t>L 22-26</t>
  </si>
  <si>
    <t>L 19-27</t>
  </si>
  <si>
    <t>W 43-35</t>
  </si>
  <si>
    <t>L 16-28</t>
  </si>
  <si>
    <t>L 17-19</t>
  </si>
  <si>
    <t>Dignity Health Sports Park</t>
  </si>
  <si>
    <t>W 54-24</t>
  </si>
  <si>
    <t>W 19-10</t>
  </si>
  <si>
    <t>L 13-30</t>
  </si>
  <si>
    <t>W 14-7</t>
  </si>
  <si>
    <t>L 23-35</t>
  </si>
  <si>
    <t>W 20-6</t>
  </si>
  <si>
    <t>L 22-23</t>
  </si>
  <si>
    <t>W 29-28</t>
  </si>
  <si>
    <t>W 23-9</t>
  </si>
  <si>
    <t>L 28-41</t>
  </si>
  <si>
    <t>W 26-11</t>
  </si>
  <si>
    <t>L 10-39</t>
  </si>
  <si>
    <t>W 28-11</t>
  </si>
  <si>
    <t>W 19-11</t>
  </si>
  <si>
    <t>W 41-21</t>
  </si>
  <si>
    <t>L 26-45</t>
  </si>
  <si>
    <t>Matt Ryan</t>
  </si>
  <si>
    <t>L 9-24</t>
  </si>
  <si>
    <t>L 25-29</t>
  </si>
  <si>
    <t>W 19-7</t>
  </si>
  <si>
    <t>L 21-37</t>
  </si>
  <si>
    <t>L 19-28</t>
  </si>
  <si>
    <t>W 10-7</t>
  </si>
  <si>
    <t>L 9-15</t>
  </si>
  <si>
    <t>W 39-32</t>
  </si>
  <si>
    <t>W 34-18</t>
  </si>
  <si>
    <t>L 21-48</t>
  </si>
  <si>
    <t>L 12-30</t>
  </si>
  <si>
    <t>L 14-25</t>
  </si>
  <si>
    <t>L 16-45</t>
  </si>
  <si>
    <t>L 2-24</t>
  </si>
  <si>
    <t>W 40-24</t>
  </si>
  <si>
    <t>L 27-31</t>
  </si>
  <si>
    <t>W 23-19</t>
  </si>
  <si>
    <t>W 31-18</t>
  </si>
  <si>
    <t>L 28-30</t>
  </si>
  <si>
    <t>L 10-33</t>
  </si>
  <si>
    <t>W 56-14</t>
  </si>
  <si>
    <t>L 7-29</t>
  </si>
  <si>
    <t>W 29-18</t>
  </si>
  <si>
    <t>L 37-43</t>
  </si>
  <si>
    <t>W 39-28</t>
  </si>
  <si>
    <t>W 48-21</t>
  </si>
  <si>
    <t>W 25-19</t>
  </si>
  <si>
    <t>L 19-23</t>
  </si>
  <si>
    <t>L 0-38</t>
  </si>
  <si>
    <t>W 45-32</t>
  </si>
  <si>
    <t>W 48-33</t>
  </si>
  <si>
    <t>W 33-32</t>
  </si>
  <si>
    <t>W 43-28</t>
  </si>
  <si>
    <t>L 15-24</t>
  </si>
  <si>
    <t>W 38-19</t>
  </si>
  <si>
    <t>W 38-32</t>
  </si>
  <si>
    <t>W 44-21</t>
  </si>
  <si>
    <t>L 10-15</t>
  </si>
  <si>
    <t>L 36-37</t>
  </si>
  <si>
    <t>W 34-29</t>
  </si>
  <si>
    <t>W 34-32</t>
  </si>
  <si>
    <t>L 12-28</t>
  </si>
  <si>
    <t>L 32-53</t>
  </si>
  <si>
    <t>L 10-37</t>
  </si>
  <si>
    <t>L 18-26</t>
  </si>
  <si>
    <t>W 40-20</t>
  </si>
  <si>
    <t>W 29-22</t>
  </si>
  <si>
    <t>W 28-22</t>
  </si>
  <si>
    <t>L 25-38</t>
  </si>
  <si>
    <t>L 39-40</t>
  </si>
  <si>
    <t>L 26-30</t>
  </si>
  <si>
    <t>W 43-6</t>
  </si>
  <si>
    <t>L 16-21</t>
  </si>
  <si>
    <t>SoFi Stadium</t>
  </si>
  <si>
    <t>Aaron Rodgers</t>
  </si>
  <si>
    <t>W 48-25</t>
  </si>
  <si>
    <t>L 21-30</t>
  </si>
  <si>
    <t>L 29-51</t>
  </si>
  <si>
    <t>L 31-35</t>
  </si>
  <si>
    <t>W 21-15</t>
  </si>
  <si>
    <t>W 26-0</t>
  </si>
  <si>
    <t>L 26-38</t>
  </si>
  <si>
    <t>L 45-51</t>
  </si>
  <si>
    <t>W 28-26</t>
  </si>
  <si>
    <t>W 9-0</t>
  </si>
  <si>
    <t>L 3-7</t>
  </si>
  <si>
    <t>W 42-34</t>
  </si>
  <si>
    <t>W 49-23</t>
  </si>
  <si>
    <t>W 25-14</t>
  </si>
  <si>
    <t>W 45-38</t>
  </si>
  <si>
    <t>W 35-26</t>
  </si>
  <si>
    <t>W 27-15</t>
  </si>
  <si>
    <t>W 46-16</t>
  </si>
  <si>
    <t>L 22-30</t>
  </si>
  <si>
    <t>L 12-14</t>
  </si>
  <si>
    <t>W 28-27</t>
  </si>
  <si>
    <t>W 42-24</t>
  </si>
  <si>
    <t>W 24-15</t>
  </si>
  <si>
    <t>W 55-7</t>
  </si>
  <si>
    <t>L 30-34</t>
  </si>
  <si>
    <t>W 22-9</t>
  </si>
  <si>
    <t>W 44-31</t>
  </si>
  <si>
    <t>L 16-36</t>
  </si>
  <si>
    <t>L 23-44</t>
  </si>
  <si>
    <t>W 55-14</t>
  </si>
  <si>
    <t>W 53-20</t>
  </si>
  <si>
    <t>W 17-3</t>
  </si>
  <si>
    <t>L 10-29</t>
  </si>
  <si>
    <t>L 16-18</t>
  </si>
  <si>
    <t>L 8-38</t>
  </si>
  <si>
    <t>W 35-18</t>
  </si>
  <si>
    <t>L 32-33</t>
  </si>
  <si>
    <t>L 25-47</t>
  </si>
  <si>
    <t>L 24-42</t>
  </si>
  <si>
    <t>W 38-25</t>
  </si>
  <si>
    <t>L 21-44</t>
  </si>
  <si>
    <t>T 29-29</t>
  </si>
  <si>
    <t>W 22-0</t>
  </si>
  <si>
    <t>L 23-31</t>
  </si>
  <si>
    <t>L 27-29</t>
  </si>
  <si>
    <t>W 31-12</t>
  </si>
  <si>
    <t>W 44-38</t>
  </si>
  <si>
    <t>L 11-26</t>
  </si>
  <si>
    <t>L 8-37</t>
  </si>
  <si>
    <t>W 43-34</t>
  </si>
  <si>
    <t>W 37-30</t>
  </si>
  <si>
    <t>W 30-16</t>
  </si>
  <si>
    <t>W 35-20</t>
  </si>
  <si>
    <t>W 35-16</t>
  </si>
  <si>
    <t>W 32-18</t>
  </si>
  <si>
    <t>Eli Manning</t>
  </si>
  <si>
    <t>L 6-27</t>
  </si>
  <si>
    <t>L 14-37</t>
  </si>
  <si>
    <t>W 42-19</t>
  </si>
  <si>
    <t>L 23-45</t>
  </si>
  <si>
    <t>W 44-24</t>
  </si>
  <si>
    <t>W 36-0</t>
  </si>
  <si>
    <t>L 0-23</t>
  </si>
  <si>
    <t>L 30-42</t>
  </si>
  <si>
    <t>W 14-10</t>
  </si>
  <si>
    <t>L 20-38</t>
  </si>
  <si>
    <t>L 22-36</t>
  </si>
  <si>
    <t>W 34-28</t>
  </si>
  <si>
    <t>W 33-15</t>
  </si>
  <si>
    <t>W 21-17</t>
  </si>
  <si>
    <t>W 44-6</t>
  </si>
  <si>
    <t>L 14-35</t>
  </si>
  <si>
    <t>W 29-17</t>
  </si>
  <si>
    <t>W 36-31</t>
  </si>
  <si>
    <t>W 37-29</t>
  </si>
  <si>
    <t>L 14-20</t>
  </si>
  <si>
    <t>L 8-20</t>
  </si>
  <si>
    <t>L 11-23</t>
  </si>
  <si>
    <t>L 17-40</t>
  </si>
  <si>
    <t>W 45-12</t>
  </si>
  <si>
    <t>L 9-41</t>
  </si>
  <si>
    <t>L 7-44</t>
  </si>
  <si>
    <t>W 41-35</t>
  </si>
  <si>
    <t>L 25-36</t>
  </si>
  <si>
    <t>L 24-49</t>
  </si>
  <si>
    <t>W 24-2</t>
  </si>
  <si>
    <t>W 41-34</t>
  </si>
  <si>
    <t>L 13-31</t>
  </si>
  <si>
    <t>W 52-27</t>
  </si>
  <si>
    <t>L 0-34</t>
  </si>
  <si>
    <t>L 31-36</t>
  </si>
  <si>
    <t>L 23-41</t>
  </si>
  <si>
    <t>L 21-36</t>
  </si>
  <si>
    <t>W 15-7</t>
  </si>
  <si>
    <t>L 24-25</t>
  </si>
  <si>
    <t>L 26-34</t>
  </si>
  <si>
    <t>L 26-27</t>
  </si>
  <si>
    <t>W 32-21</t>
  </si>
  <si>
    <t>L 49-52</t>
  </si>
  <si>
    <t>L 17-49</t>
  </si>
  <si>
    <t>L 13-38</t>
  </si>
  <si>
    <t>L 3-19</t>
  </si>
  <si>
    <t>L 22-27</t>
  </si>
  <si>
    <t>L 17-51</t>
  </si>
  <si>
    <t>L 29-34</t>
  </si>
  <si>
    <t>W 18-10</t>
  </si>
  <si>
    <t>L 18-33</t>
  </si>
  <si>
    <t>L 22-25</t>
  </si>
  <si>
    <t>W 40-16</t>
  </si>
  <si>
    <t>L 0-17</t>
  </si>
  <si>
    <t>L 35-36</t>
  </si>
  <si>
    <t>Matthew Stafford</t>
  </si>
  <si>
    <t>L 27-45</t>
  </si>
  <si>
    <t>L 24-48</t>
  </si>
  <si>
    <t>L 20-32</t>
  </si>
  <si>
    <t>W 38-37</t>
  </si>
  <si>
    <t>L 12-34</t>
  </si>
  <si>
    <t>W 37-25</t>
  </si>
  <si>
    <t>W 48-3</t>
  </si>
  <si>
    <t>L 19-25</t>
  </si>
  <si>
    <t>W 49-35</t>
  </si>
  <si>
    <t>L 15-27</t>
  </si>
  <si>
    <t>L 41-45</t>
  </si>
  <si>
    <t>L 28-45</t>
  </si>
  <si>
    <t>L 41-44</t>
  </si>
  <si>
    <t>L 7-13</t>
  </si>
  <si>
    <t>L 33-35</t>
  </si>
  <si>
    <t>L 18-31</t>
  </si>
  <si>
    <t>L 21-25</t>
  </si>
  <si>
    <t>L 9-22</t>
  </si>
  <si>
    <t>W 31-30</t>
  </si>
  <si>
    <t>W 21-19</t>
  </si>
  <si>
    <t>W 40-10</t>
  </si>
  <si>
    <t>Moderate Snow</t>
  </si>
  <si>
    <t>L 13-14</t>
  </si>
  <si>
    <t>L 6-14</t>
  </si>
  <si>
    <t>L 9-34</t>
  </si>
  <si>
    <t>L 28-33</t>
  </si>
  <si>
    <t>L 12-24</t>
  </si>
  <si>
    <t>W 18-13</t>
  </si>
  <si>
    <t>W 32-17</t>
  </si>
  <si>
    <t>W 39-35</t>
  </si>
  <si>
    <t>L 15-16</t>
  </si>
  <si>
    <t>W 26-19</t>
  </si>
  <si>
    <t>L 6-17</t>
  </si>
  <si>
    <t>L 21-42</t>
  </si>
  <si>
    <t>W 35-23</t>
  </si>
  <si>
    <t>L 38-52</t>
  </si>
  <si>
    <t>L 20-44</t>
  </si>
  <si>
    <t>W 35-11</t>
  </si>
  <si>
    <t>L 17-48</t>
  </si>
  <si>
    <t>L 22-34</t>
  </si>
  <si>
    <t>T 27-27</t>
  </si>
  <si>
    <t>L 29-35</t>
  </si>
  <si>
    <t>L 21-41</t>
  </si>
  <si>
    <t>L 0-20</t>
  </si>
  <si>
    <t>L 25-41</t>
  </si>
  <si>
    <t>L 25-46</t>
  </si>
  <si>
    <t>L 7-47</t>
  </si>
  <si>
    <t>L 35-37</t>
  </si>
  <si>
    <t>Carson Palmer</t>
  </si>
  <si>
    <t>L 9-23</t>
  </si>
  <si>
    <t>L 17-28</t>
  </si>
  <si>
    <t>W 58-48</t>
  </si>
  <si>
    <t>W 37-8</t>
  </si>
  <si>
    <t>L 37-45</t>
  </si>
  <si>
    <t>W 42-29</t>
  </si>
  <si>
    <t>L 3-37</t>
  </si>
  <si>
    <t>L 41-49</t>
  </si>
  <si>
    <t>W 31-16</t>
  </si>
  <si>
    <t>W 30-0</t>
  </si>
  <si>
    <t>L 16-34</t>
  </si>
  <si>
    <t>L 21-33</t>
  </si>
  <si>
    <t>W 35-6</t>
  </si>
  <si>
    <t>L 22-31</t>
  </si>
  <si>
    <t>L 7-12</t>
  </si>
  <si>
    <t>W 18-12</t>
  </si>
  <si>
    <t>L 24-38</t>
  </si>
  <si>
    <t>W 15-10</t>
  </si>
  <si>
    <t>L 32-39</t>
  </si>
  <si>
    <t>L 31-49</t>
  </si>
  <si>
    <t>L 16-46</t>
  </si>
  <si>
    <t>L 6-37</t>
  </si>
  <si>
    <t>L 32-42</t>
  </si>
  <si>
    <t>L 20-55</t>
  </si>
  <si>
    <t>W 15-0</t>
  </si>
  <si>
    <t>W 25-21</t>
  </si>
  <si>
    <t>W 22-6</t>
  </si>
  <si>
    <t>W 40-11</t>
  </si>
  <si>
    <t>W 18-17</t>
  </si>
  <si>
    <t>W 48-23</t>
  </si>
  <si>
    <t>L 13-25</t>
  </si>
  <si>
    <t>W 38-8</t>
  </si>
  <si>
    <t>L 6-36</t>
  </si>
  <si>
    <t>L 15-49</t>
  </si>
  <si>
    <t>T 6-6</t>
  </si>
  <si>
    <t>L 19-38</t>
  </si>
  <si>
    <t>L 41-48</t>
  </si>
  <si>
    <t>W 38-33</t>
  </si>
  <si>
    <t>Joe Flacco</t>
  </si>
  <si>
    <t>L 9-13</t>
  </si>
  <si>
    <t>W 33-24</t>
  </si>
  <si>
    <t>W 27-9</t>
  </si>
  <si>
    <t>W 16-0</t>
  </si>
  <si>
    <t>L 15-17</t>
  </si>
  <si>
    <t>W 10-9</t>
  </si>
  <si>
    <t>W 16-6</t>
  </si>
  <si>
    <t>W 31-29</t>
  </si>
  <si>
    <t>L 13-43</t>
  </si>
  <si>
    <t>W 55-20</t>
  </si>
  <si>
    <t>L 27-49</t>
  </si>
  <si>
    <t>W 14-6</t>
  </si>
  <si>
    <t>L 18-24</t>
  </si>
  <si>
    <t>L 7-41</t>
  </si>
  <si>
    <t>W 48-17</t>
  </si>
  <si>
    <t>L 23-43</t>
  </si>
  <si>
    <t>L 13-19</t>
  </si>
  <si>
    <t>L 33-37</t>
  </si>
  <si>
    <t>L 20-25</t>
  </si>
  <si>
    <t>W 20-0</t>
  </si>
  <si>
    <t>W 40-0</t>
  </si>
  <si>
    <t>L 9-12</t>
  </si>
  <si>
    <t>L 14-16</t>
  </si>
  <si>
    <t>L 6-30</t>
  </si>
  <si>
    <t>L 13-15</t>
  </si>
  <si>
    <t>L 0-24</t>
  </si>
  <si>
    <t>Kerry Collins</t>
  </si>
  <si>
    <t>L 6-16</t>
  </si>
  <si>
    <t>L 14-15</t>
  </si>
  <si>
    <t>L 9-10</t>
  </si>
  <si>
    <t>L 25-34</t>
  </si>
  <si>
    <t>L 14-42</t>
  </si>
  <si>
    <t>L 10-35</t>
  </si>
  <si>
    <t>W 40-35</t>
  </si>
  <si>
    <t>L 7-9</t>
  </si>
  <si>
    <t>L 3-22</t>
  </si>
  <si>
    <t>L 7-40</t>
  </si>
  <si>
    <t>W 38-36</t>
  </si>
  <si>
    <t>W 28-9</t>
  </si>
  <si>
    <t>L 12-13</t>
  </si>
  <si>
    <t>L 17-37</t>
  </si>
  <si>
    <t>L 0-59</t>
  </si>
  <si>
    <t>L 17-29</t>
  </si>
  <si>
    <t>Russell Wilson</t>
  </si>
  <si>
    <t>W 16-12</t>
  </si>
  <si>
    <t>W 58-0</t>
  </si>
  <si>
    <t>W 42-13</t>
  </si>
  <si>
    <t>W 12-7</t>
  </si>
  <si>
    <t>W 34-22</t>
  </si>
  <si>
    <t>W 36-16</t>
  </si>
  <si>
    <t>W 13-12</t>
  </si>
  <si>
    <t>W 29-13</t>
  </si>
  <si>
    <t>W 39-30</t>
  </si>
  <si>
    <t>W 36-6</t>
  </si>
  <si>
    <t>W 12-10</t>
  </si>
  <si>
    <t>L 3-9</t>
  </si>
  <si>
    <t>W 37-18</t>
  </si>
  <si>
    <t>W 26-15</t>
  </si>
  <si>
    <t>L 5-14</t>
  </si>
  <si>
    <t>W 46-18</t>
  </si>
  <si>
    <t>L 7-42</t>
  </si>
  <si>
    <t>W 43-16</t>
  </si>
  <si>
    <t>W 30-29</t>
  </si>
  <si>
    <t>W 32-28</t>
  </si>
  <si>
    <t>W 40-34</t>
  </si>
  <si>
    <t>W 35-30</t>
  </si>
  <si>
    <t>L 34-44</t>
  </si>
  <si>
    <t>L 12-17</t>
  </si>
  <si>
    <t>W 40-3</t>
  </si>
  <si>
    <t>Donovan McNabb</t>
  </si>
  <si>
    <t>L 3-6</t>
  </si>
  <si>
    <t>Three Rivers Stadium</t>
  </si>
  <si>
    <t>W 21-3</t>
  </si>
  <si>
    <t>W 40-18</t>
  </si>
  <si>
    <t>W 36-3</t>
  </si>
  <si>
    <t>W 33-19</t>
  </si>
  <si>
    <t>W 25-16</t>
  </si>
  <si>
    <t>L 3-14</t>
  </si>
  <si>
    <t>W 30-8</t>
  </si>
  <si>
    <t>W 47-17</t>
  </si>
  <si>
    <t>W 42-3</t>
  </si>
  <si>
    <t>L 21-49</t>
  </si>
  <si>
    <t>L 12-20</t>
  </si>
  <si>
    <t>W 56-21</t>
  </si>
  <si>
    <t>L 3-16</t>
  </si>
  <si>
    <t>L 37-41</t>
  </si>
  <si>
    <t>W 40-26</t>
  </si>
  <si>
    <t>T 13-13</t>
  </si>
  <si>
    <t>L 7-36</t>
  </si>
  <si>
    <t>W 23-11</t>
  </si>
  <si>
    <t>L 25-32</t>
  </si>
  <si>
    <t>W 17-12</t>
  </si>
  <si>
    <t>L 25-37</t>
  </si>
  <si>
    <t>L 28-59</t>
  </si>
  <si>
    <t>Andy Dalton</t>
  </si>
  <si>
    <t>L 8-13</t>
  </si>
  <si>
    <t>W 49-9</t>
  </si>
  <si>
    <t>W 42-28</t>
  </si>
  <si>
    <t>L 17-43</t>
  </si>
  <si>
    <t>T 37-37</t>
  </si>
  <si>
    <t>W 33-23</t>
  </si>
  <si>
    <t>L 3-24</t>
  </si>
  <si>
    <t>W 22-13</t>
  </si>
  <si>
    <t>W 37-28</t>
  </si>
  <si>
    <t>W 36-21</t>
  </si>
  <si>
    <t>L 6-10</t>
  </si>
  <si>
    <t>W 22-7</t>
  </si>
  <si>
    <t>L 12-16</t>
  </si>
  <si>
    <t>L 10-12</t>
  </si>
  <si>
    <t>L 14-29</t>
  </si>
  <si>
    <t>L 7-33</t>
  </si>
  <si>
    <t>L 10-45</t>
  </si>
  <si>
    <t>L 14-51</t>
  </si>
  <si>
    <t>L 17-21</t>
  </si>
  <si>
    <t>L 3-25</t>
  </si>
  <si>
    <t>L 16-41</t>
  </si>
  <si>
    <t>W 41-33</t>
  </si>
  <si>
    <t>W 37-17</t>
  </si>
  <si>
    <t>Matt Hasselbeck</t>
  </si>
  <si>
    <t>W 38-0</t>
  </si>
  <si>
    <t>W 42-27</t>
  </si>
  <si>
    <t>L 12-23</t>
  </si>
  <si>
    <t>L 9-38</t>
  </si>
  <si>
    <t>L 39-43</t>
  </si>
  <si>
    <t>W 37-12</t>
  </si>
  <si>
    <t>W 42-0</t>
  </si>
  <si>
    <t>W 21-10</t>
  </si>
  <si>
    <t>W 42-30</t>
  </si>
  <si>
    <t>W 33-6</t>
  </si>
  <si>
    <t>L 20-42</t>
  </si>
  <si>
    <t>L 6-44</t>
  </si>
  <si>
    <t>L 9-35</t>
  </si>
  <si>
    <t>L 10-48</t>
  </si>
  <si>
    <t>W 36-18</t>
  </si>
  <si>
    <t>L 19-34</t>
  </si>
  <si>
    <t>L 18-34</t>
  </si>
  <si>
    <t>L 15-38</t>
  </si>
  <si>
    <t>W 41-36</t>
  </si>
  <si>
    <t>W 30-3</t>
  </si>
  <si>
    <t>L 20-51</t>
  </si>
  <si>
    <t>W 25-12</t>
  </si>
  <si>
    <t>L 16-51</t>
  </si>
  <si>
    <t>Alex Smith</t>
  </si>
  <si>
    <t>L 3-28</t>
  </si>
  <si>
    <t>L 17-52</t>
  </si>
  <si>
    <t>L 3-41</t>
  </si>
  <si>
    <t>L 19-48</t>
  </si>
  <si>
    <t>L 19-30</t>
  </si>
  <si>
    <t>L 16-37</t>
  </si>
  <si>
    <t>L 3-23</t>
  </si>
  <si>
    <t>L 14-18</t>
  </si>
  <si>
    <t>L 6-31</t>
  </si>
  <si>
    <t>W 33-17</t>
  </si>
  <si>
    <t>W 13-8</t>
  </si>
  <si>
    <t>L 19-21</t>
  </si>
  <si>
    <t>W 36-32</t>
  </si>
  <si>
    <t>W 30-22</t>
  </si>
  <si>
    <t>L 3-26</t>
  </si>
  <si>
    <t>T 24-24</t>
  </si>
  <si>
    <t>W 28-2</t>
  </si>
  <si>
    <t>W 56-31</t>
  </si>
  <si>
    <t>L 44-45</t>
  </si>
  <si>
    <t>W 34-15</t>
  </si>
  <si>
    <t>L 16-29</t>
  </si>
  <si>
    <t>L 12-19</t>
  </si>
  <si>
    <t>L 14-43</t>
  </si>
  <si>
    <t>W 29-20</t>
  </si>
  <si>
    <t>W 29-19</t>
  </si>
  <si>
    <t>L 9-21</t>
  </si>
  <si>
    <t>L 19-43</t>
  </si>
  <si>
    <t>Jay Cutler</t>
  </si>
  <si>
    <t>L 20-48</t>
  </si>
  <si>
    <t>W 15-14</t>
  </si>
  <si>
    <t>W 22-19</t>
  </si>
  <si>
    <t>L 19-33</t>
  </si>
  <si>
    <t>L 21-52</t>
  </si>
  <si>
    <t>L 15-21</t>
  </si>
  <si>
    <t>W 48-24</t>
  </si>
  <si>
    <t>L 10-36</t>
  </si>
  <si>
    <t>W 36-30</t>
  </si>
  <si>
    <t>W 37-23</t>
  </si>
  <si>
    <t>W 39-10</t>
  </si>
  <si>
    <t>W 51-20</t>
  </si>
  <si>
    <t>L 11-54</t>
  </si>
  <si>
    <t>L 23-51</t>
  </si>
  <si>
    <t>L 14-55</t>
  </si>
  <si>
    <t>L 15-31</t>
  </si>
  <si>
    <t>L 23-48</t>
  </si>
  <si>
    <t>L 6-20</t>
  </si>
  <si>
    <t>L 21-45</t>
  </si>
  <si>
    <t>Ryan Fitzpatrick</t>
  </si>
  <si>
    <t>L 6-35</t>
  </si>
  <si>
    <t>L 3-35</t>
  </si>
  <si>
    <t>W 14-0</t>
  </si>
  <si>
    <t>L 15-18</t>
  </si>
  <si>
    <t>L 30-38</t>
  </si>
  <si>
    <t>L 26-36</t>
  </si>
  <si>
    <t>W 49-31</t>
  </si>
  <si>
    <t>L 11-27</t>
  </si>
  <si>
    <t>L 8-35</t>
  </si>
  <si>
    <t>L 28-48</t>
  </si>
  <si>
    <t>L 28-52</t>
  </si>
  <si>
    <t>L 3-45</t>
  </si>
  <si>
    <t>L 31-37</t>
  </si>
  <si>
    <t>L 12-15</t>
  </si>
  <si>
    <t>L 28-51</t>
  </si>
  <si>
    <t>W 48-40</t>
  </si>
  <si>
    <t>L 28-42</t>
  </si>
  <si>
    <t>L 10-59</t>
  </si>
  <si>
    <t>L 0-43</t>
  </si>
  <si>
    <t>L 24-41</t>
  </si>
  <si>
    <t>L 11-21</t>
  </si>
  <si>
    <t>Kirk Cousins</t>
  </si>
  <si>
    <t>L 14-45</t>
  </si>
  <si>
    <t>L 21-32</t>
  </si>
  <si>
    <t>L 16-44</t>
  </si>
  <si>
    <t>W 35-25</t>
  </si>
  <si>
    <t>L 18-35</t>
  </si>
  <si>
    <t>L 16-38</t>
  </si>
  <si>
    <t>L 10-18</t>
  </si>
  <si>
    <t>L 34-43</t>
  </si>
  <si>
    <t>L 11-28</t>
  </si>
  <si>
    <t>L 33-52</t>
  </si>
  <si>
    <t>W 37-35</t>
  </si>
  <si>
    <t>Tony Romo</t>
  </si>
  <si>
    <t>L 31-39</t>
  </si>
  <si>
    <t>W 41-37</t>
  </si>
  <si>
    <t>W 31-22</t>
  </si>
  <si>
    <t>W 35-22</t>
  </si>
  <si>
    <t>W 20-8</t>
  </si>
  <si>
    <t>L 24-33</t>
  </si>
  <si>
    <t>W 7-6</t>
  </si>
  <si>
    <t>W 17-0</t>
  </si>
  <si>
    <t>L 35-41</t>
  </si>
  <si>
    <t>L 48-51</t>
  </si>
  <si>
    <t>W 44-17</t>
  </si>
  <si>
    <t>Derek Carr</t>
  </si>
  <si>
    <t>L 0-52</t>
  </si>
  <si>
    <t>L 13-33</t>
  </si>
  <si>
    <t>W 37-33</t>
  </si>
  <si>
    <t>L 13-18</t>
  </si>
  <si>
    <t>W 15-12</t>
  </si>
  <si>
    <t>W 45-42</t>
  </si>
  <si>
    <t>L 33-40</t>
  </si>
  <si>
    <t>L 9-40</t>
  </si>
  <si>
    <t>L 20-45</t>
  </si>
  <si>
    <t>L 6-43</t>
  </si>
  <si>
    <t>L 25-26</t>
  </si>
  <si>
    <t>W 32-31</t>
  </si>
  <si>
    <t>Cam Newton</t>
  </si>
  <si>
    <t>L 35-49</t>
  </si>
  <si>
    <t>W 48-16</t>
  </si>
  <si>
    <t>L 6-22</t>
  </si>
  <si>
    <t>W 30-15</t>
  </si>
  <si>
    <t>L 19-37</t>
  </si>
  <si>
    <t>W 44-16</t>
  </si>
  <si>
    <t>W 49-15</t>
  </si>
  <si>
    <t>W 46-27</t>
  </si>
  <si>
    <t>L 33-48</t>
  </si>
  <si>
    <t>L 16-33</t>
  </si>
  <si>
    <t>W 16-8</t>
  </si>
  <si>
    <t>L 6-33</t>
  </si>
  <si>
    <t>W 45-0</t>
  </si>
  <si>
    <t>L 12-22</t>
  </si>
  <si>
    <t>Kurt Warner</t>
  </si>
  <si>
    <t>W 57-31</t>
  </si>
  <si>
    <t>W 45-29</t>
  </si>
  <si>
    <t>L 34-54</t>
  </si>
  <si>
    <t>W 40-29</t>
  </si>
  <si>
    <t>W 48-14</t>
  </si>
  <si>
    <t>L 19-42</t>
  </si>
  <si>
    <t>L 12-37</t>
  </si>
  <si>
    <t>L 21-29</t>
  </si>
  <si>
    <t>L 10-32</t>
  </si>
  <si>
    <t>L 10-25</t>
  </si>
  <si>
    <t>L 35-56</t>
  </si>
  <si>
    <t>L 21-34</t>
  </si>
  <si>
    <t>W 51-45</t>
  </si>
  <si>
    <t>Mark Brunell</t>
  </si>
  <si>
    <t>L 36-39</t>
  </si>
  <si>
    <t>W 13-0</t>
  </si>
  <si>
    <t>L 16-35</t>
  </si>
  <si>
    <t>W 48-0</t>
  </si>
  <si>
    <t>W 44-10</t>
  </si>
  <si>
    <t>W 29-15</t>
  </si>
  <si>
    <t>W 52-17</t>
  </si>
  <si>
    <t>L 0-36</t>
  </si>
  <si>
    <t>Ryan Tannehill</t>
  </si>
  <si>
    <t>L 0-28</t>
  </si>
  <si>
    <t>L 0-19</t>
  </si>
  <si>
    <t>L 15-34</t>
  </si>
  <si>
    <t>L 13-41</t>
  </si>
  <si>
    <t>L 24-37</t>
  </si>
  <si>
    <t>W 44-26</t>
  </si>
  <si>
    <t>L 17-33</t>
  </si>
  <si>
    <t>W 15-13</t>
  </si>
  <si>
    <t>L 6-38</t>
  </si>
  <si>
    <t>L 7-38</t>
  </si>
  <si>
    <t>W 45-26</t>
  </si>
  <si>
    <t>W 46-25</t>
  </si>
  <si>
    <t>Jon Kitna</t>
  </si>
  <si>
    <t>L 23-42</t>
  </si>
  <si>
    <t>L 7-16</t>
  </si>
  <si>
    <t>L 0-18</t>
  </si>
  <si>
    <t>L 0-16</t>
  </si>
  <si>
    <t>L 27-38</t>
  </si>
  <si>
    <t>L 31-52</t>
  </si>
  <si>
    <t>W 34-26</t>
  </si>
  <si>
    <t>L 6-9</t>
  </si>
  <si>
    <t>W 39-31</t>
  </si>
  <si>
    <t>L 21-56</t>
  </si>
  <si>
    <t>L 26-37</t>
  </si>
  <si>
    <t>L 10-42</t>
  </si>
  <si>
    <t>L 25-48</t>
  </si>
  <si>
    <t>L 7-45</t>
  </si>
  <si>
    <t>Jeff Garcia</t>
  </si>
  <si>
    <t>L 28-36</t>
  </si>
  <si>
    <t>L 22-38</t>
  </si>
  <si>
    <t>L 15-25</t>
  </si>
  <si>
    <t>W 49-7</t>
  </si>
  <si>
    <t>W 50-14</t>
  </si>
  <si>
    <t>L 7-10</t>
  </si>
  <si>
    <t>Matt Schaub</t>
  </si>
  <si>
    <t>L 36-38</t>
  </si>
  <si>
    <t>L 12-31</t>
  </si>
  <si>
    <t>W 37-9</t>
  </si>
  <si>
    <t>W 43-13</t>
  </si>
  <si>
    <t>L 6-23</t>
  </si>
  <si>
    <t>Daunte Culpepper</t>
  </si>
  <si>
    <t>L 29-40</t>
  </si>
  <si>
    <t>L 15-28</t>
  </si>
  <si>
    <t>L 39-45</t>
  </si>
  <si>
    <t>W 25-7</t>
  </si>
  <si>
    <t>W 30-25</t>
  </si>
  <si>
    <t>L 10-47</t>
  </si>
  <si>
    <t>L 23-37</t>
  </si>
  <si>
    <t>Andrew Luck</t>
  </si>
  <si>
    <t>L 24-59</t>
  </si>
  <si>
    <t>W 35-33</t>
  </si>
  <si>
    <t>L 9-19</t>
  </si>
  <si>
    <t>W 39-33</t>
  </si>
  <si>
    <t>L 11-40</t>
  </si>
  <si>
    <t>W 25-3</t>
  </si>
  <si>
    <t>W 45-44</t>
  </si>
  <si>
    <t>L 22-43</t>
  </si>
  <si>
    <t>L 34-51</t>
  </si>
  <si>
    <t>L 35-39</t>
  </si>
  <si>
    <t>W 37-5</t>
  </si>
  <si>
    <t>L 0-6</t>
  </si>
  <si>
    <t>Jared Goff</t>
  </si>
  <si>
    <t>W 46-9</t>
  </si>
  <si>
    <t>W 41-39</t>
  </si>
  <si>
    <t>W 32-16</t>
  </si>
  <si>
    <t>L 35-43</t>
  </si>
  <si>
    <t>W 54-51</t>
  </si>
  <si>
    <t>W 48-32</t>
  </si>
  <si>
    <t>L 40-55</t>
  </si>
  <si>
    <t>L 29-30</t>
  </si>
  <si>
    <t>L 6-45</t>
  </si>
  <si>
    <t>L 9-20</t>
  </si>
  <si>
    <t>L 18-32</t>
  </si>
  <si>
    <t>Marc Bulger</t>
  </si>
  <si>
    <t>W 33-21</t>
  </si>
  <si>
    <t>L 22-40</t>
  </si>
  <si>
    <t>W 32-29</t>
  </si>
  <si>
    <t>L 24-44</t>
  </si>
  <si>
    <t>L 0-15</t>
  </si>
  <si>
    <t>L 3-47</t>
  </si>
  <si>
    <t>L 6-42</t>
  </si>
  <si>
    <t>Dak Prescott</t>
  </si>
  <si>
    <t>L 9-37</t>
  </si>
  <si>
    <t>L 6-28</t>
  </si>
  <si>
    <t>W 6-0</t>
  </si>
  <si>
    <t>L 8-16</t>
  </si>
  <si>
    <t>W 36-35</t>
  </si>
  <si>
    <t>W 47-16</t>
  </si>
  <si>
    <t>W 40-39</t>
  </si>
  <si>
    <t>L 38-49</t>
  </si>
  <si>
    <t>Michael Vick</t>
  </si>
  <si>
    <t>T 34-34</t>
  </si>
  <si>
    <t>W 36-15</t>
  </si>
  <si>
    <t>L 10-56</t>
  </si>
  <si>
    <t>Alamodome</t>
  </si>
  <si>
    <t>L 11-44</t>
  </si>
  <si>
    <t>W 32-10</t>
  </si>
  <si>
    <t>W 59-28</t>
  </si>
  <si>
    <t>W 45-19</t>
  </si>
  <si>
    <t>L 20-52</t>
  </si>
  <si>
    <t>L 7-15</t>
  </si>
  <si>
    <t>W 25-13</t>
  </si>
  <si>
    <t>Carson Wentz</t>
  </si>
  <si>
    <t>L 14-32</t>
  </si>
  <si>
    <t>L 7-48</t>
  </si>
  <si>
    <t>W 32-27</t>
  </si>
  <si>
    <t>T 23-23</t>
  </si>
  <si>
    <t>L 29-38</t>
  </si>
  <si>
    <t>Jameis Winston</t>
  </si>
  <si>
    <t>L 12-25</t>
  </si>
  <si>
    <t>L 32-37</t>
  </si>
  <si>
    <t>L 28-43</t>
  </si>
  <si>
    <t>W 14-5</t>
  </si>
  <si>
    <t>W 16-11</t>
  </si>
  <si>
    <t>L 33-38</t>
  </si>
  <si>
    <t>L 31-32</t>
  </si>
  <si>
    <t>W 55-40</t>
  </si>
  <si>
    <t>Patrick Mahomes</t>
  </si>
  <si>
    <t>W 42-37</t>
  </si>
  <si>
    <t>L 40-43</t>
  </si>
  <si>
    <t>L 51-54</t>
  </si>
  <si>
    <t>W 40-9</t>
  </si>
  <si>
    <t>W 51-31</t>
  </si>
  <si>
    <t>Jake Delhomme</t>
  </si>
  <si>
    <t>L 16-25</t>
  </si>
  <si>
    <t>L 8-30</t>
  </si>
  <si>
    <t>Tiger Stadium</t>
  </si>
  <si>
    <t>W 44-11</t>
  </si>
  <si>
    <t>W 29-21</t>
  </si>
  <si>
    <t>W 28-19</t>
  </si>
  <si>
    <t>Sam Bradford</t>
  </si>
  <si>
    <t>L 7-37</t>
  </si>
  <si>
    <t>L 11-35</t>
  </si>
  <si>
    <t>W 39-17</t>
  </si>
  <si>
    <t>L 6-34</t>
  </si>
  <si>
    <t>Kyle Orton</t>
  </si>
  <si>
    <t>L 14-59</t>
  </si>
  <si>
    <t>W 49-29</t>
  </si>
  <si>
    <t>L 33-36</t>
  </si>
  <si>
    <t>L 23-49</t>
  </si>
  <si>
    <t>W 7-3</t>
  </si>
  <si>
    <t>L 22-37</t>
  </si>
  <si>
    <t>Chad Pennington</t>
  </si>
  <si>
    <t>L 0-10</t>
  </si>
  <si>
    <t>Blake Bortles</t>
  </si>
  <si>
    <t>L 23-33</t>
  </si>
  <si>
    <t>L 39-42</t>
  </si>
  <si>
    <t>W 51-16</t>
  </si>
  <si>
    <t>L 33-44</t>
  </si>
  <si>
    <t>Matt Cassel</t>
  </si>
  <si>
    <t>W 48-28</t>
  </si>
  <si>
    <t>W 49-26</t>
  </si>
  <si>
    <t>L 29-49</t>
  </si>
  <si>
    <t>W 48-30</t>
  </si>
  <si>
    <t>L 7-28</t>
  </si>
  <si>
    <t>Jason Campbell</t>
  </si>
  <si>
    <t>L 7-52</t>
  </si>
  <si>
    <t>W 14-11</t>
  </si>
  <si>
    <t>L 12-45</t>
  </si>
  <si>
    <t>W 59-14</t>
  </si>
  <si>
    <t>W 39-23</t>
  </si>
  <si>
    <t>L 7-32</t>
  </si>
  <si>
    <t>W 24-18</t>
  </si>
  <si>
    <t>L 20-41</t>
  </si>
  <si>
    <t>Josh Allen</t>
  </si>
  <si>
    <t>L 0-22</t>
  </si>
  <si>
    <t>W 44-34</t>
  </si>
  <si>
    <t>L 30-32</t>
  </si>
  <si>
    <t>W 38-9</t>
  </si>
  <si>
    <t>W 56-26</t>
  </si>
  <si>
    <t>David Garrard</t>
  </si>
  <si>
    <t>W 40-13</t>
  </si>
  <si>
    <t>W 49-11</t>
  </si>
  <si>
    <t>W 23-18</t>
  </si>
  <si>
    <t>W 36-26</t>
  </si>
  <si>
    <t>Mark Sanchez</t>
  </si>
  <si>
    <t>L 19-45</t>
  </si>
  <si>
    <t>L 19-49</t>
  </si>
  <si>
    <t>L 9-28</t>
  </si>
  <si>
    <t>L 20-53</t>
  </si>
  <si>
    <t>L 16-40</t>
  </si>
  <si>
    <t>Baker Mayfield</t>
  </si>
  <si>
    <t>W 40-25</t>
  </si>
  <si>
    <t>L 28-32</t>
  </si>
  <si>
    <t>W 49-38</t>
  </si>
  <si>
    <t>L 42-47</t>
  </si>
  <si>
    <t>W 48-37</t>
  </si>
  <si>
    <t>Marcus Mariota</t>
  </si>
  <si>
    <t>W 42-39</t>
  </si>
  <si>
    <t>W 16-15</t>
  </si>
  <si>
    <t>W 47-25</t>
  </si>
  <si>
    <t>L 14-57</t>
  </si>
  <si>
    <t>0-9</t>
  </si>
  <si>
    <t>10-19</t>
  </si>
  <si>
    <t>20-29</t>
  </si>
  <si>
    <t>30-39</t>
  </si>
  <si>
    <t>40-49</t>
  </si>
  <si>
    <t>50-59</t>
  </si>
  <si>
    <t>60-69</t>
  </si>
  <si>
    <t>70-79</t>
  </si>
  <si>
    <t>80-89</t>
  </si>
  <si>
    <t>90-99</t>
  </si>
  <si>
    <t>100-110</t>
  </si>
  <si>
    <t>game_count</t>
  </si>
  <si>
    <t>win%</t>
  </si>
  <si>
    <t>avg qbr</t>
  </si>
  <si>
    <t>-10 - -1</t>
  </si>
  <si>
    <t>marg_vic</t>
  </si>
  <si>
    <t>avg int</t>
  </si>
  <si>
    <t>avg td</t>
  </si>
  <si>
    <t>avg yds</t>
  </si>
  <si>
    <t>avg comp%</t>
  </si>
  <si>
    <t>avg humid</t>
  </si>
  <si>
    <t>avg precip</t>
  </si>
  <si>
    <t>avg wind</t>
  </si>
  <si>
    <t>home_away</t>
  </si>
  <si>
    <t>temp_range</t>
  </si>
  <si>
    <t>&lt;0</t>
  </si>
  <si>
    <t>qb name</t>
  </si>
  <si>
    <t>college</t>
  </si>
  <si>
    <t>dec_temp</t>
  </si>
  <si>
    <t>class</t>
  </si>
  <si>
    <t>University of California Berkley</t>
  </si>
  <si>
    <t>Utah</t>
  </si>
  <si>
    <t>Stanford University</t>
  </si>
  <si>
    <t>Texas Christian University</t>
  </si>
  <si>
    <t>Miami of Ohio</t>
  </si>
  <si>
    <t>University of Southern Mississippi</t>
  </si>
  <si>
    <t>Auburn</t>
  </si>
  <si>
    <t>USC</t>
  </si>
  <si>
    <t>Mississippi State Unviersity</t>
  </si>
  <si>
    <t>Fresno State</t>
  </si>
  <si>
    <t>Syracuse University</t>
  </si>
  <si>
    <t>Indoor</t>
  </si>
  <si>
    <t>Purdue University</t>
  </si>
  <si>
    <t>University of Mississippi</t>
  </si>
  <si>
    <t>Vaderbilt University</t>
  </si>
  <si>
    <t>University of Delaware</t>
  </si>
  <si>
    <t>University of Wyoming</t>
  </si>
  <si>
    <t>Michigan State University</t>
  </si>
  <si>
    <t>Northern Iowa</t>
  </si>
  <si>
    <t>Boston College</t>
  </si>
  <si>
    <t>University of Georgia</t>
  </si>
  <si>
    <t>Texas Tech University</t>
  </si>
  <si>
    <t>Tennessee</t>
  </si>
  <si>
    <t>NC State</t>
  </si>
  <si>
    <t>University of Wisconson</t>
  </si>
  <si>
    <t>Harvard University</t>
  </si>
  <si>
    <t>Texas A&amp;M University</t>
  </si>
  <si>
    <t>University of Michigan</t>
  </si>
  <si>
    <t>Eastern Illinois</t>
  </si>
  <si>
    <t>University of Oklahoma</t>
  </si>
  <si>
    <t>UCF</t>
  </si>
  <si>
    <t>NDSU</t>
  </si>
  <si>
    <t>Marshall</t>
  </si>
  <si>
    <t>East Carolina University</t>
  </si>
  <si>
    <t>University of Louisiana</t>
  </si>
  <si>
    <t>FSU</t>
  </si>
  <si>
    <t>San Jose State University</t>
  </si>
  <si>
    <t>Central Washington University</t>
  </si>
  <si>
    <t>Penn State</t>
  </si>
  <si>
    <t>WVU</t>
  </si>
  <si>
    <t>University of Oregon</t>
  </si>
  <si>
    <t>University of Washington</t>
  </si>
  <si>
    <t>University of Virginia</t>
  </si>
  <si>
    <t>Virginia Tech</t>
  </si>
  <si>
    <t>college_class</t>
  </si>
  <si>
    <t>Empower Field at Mile high</t>
  </si>
  <si>
    <t>Highmark Stadium</t>
  </si>
  <si>
    <t>Acrisure Stadium</t>
  </si>
  <si>
    <t>Paycor Stadium</t>
  </si>
  <si>
    <t>Caesars Superdome</t>
  </si>
  <si>
    <t>Lumen Field</t>
  </si>
  <si>
    <t>weather source</t>
  </si>
  <si>
    <t>https://www.usclimatedata.com/climate/seattle/washington/united-states/uswa0395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</si>
</sst>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0" fontId="0" fillId="0" borderId="0" xfId="0" pivotButton="1"/>
    <xf numFmtId="1" fontId="0" fillId="0" borderId="0" xfId="0" applyNumberFormat="1"/>
    <xf numFmtId="2" fontId="0" fillId="0" borderId="0" xfId="0" applyNumberFormat="1"/>
    <xf numFmtId="9" fontId="0" fillId="0" borderId="0" xfId="0" applyNumberFormat="1"/>
    <xf numFmtId="164" fontId="0" fillId="0" borderId="0" xfId="0" applyNumberFormat="1"/>
    <xf numFmtId="0" fontId="16" fillId="33" borderId="0" xfId="0" applyFont="1" applyFill="1" applyAlignment="1">
      <alignment horizontal="center"/>
    </xf>
    <xf numFmtId="1" fontId="16" fillId="33" borderId="0" xfId="0" applyNumberFormat="1" applyFont="1" applyFill="1" applyAlignment="1">
      <alignment horizontal="center"/>
    </xf>
    <xf numFmtId="2" fontId="16" fillId="33" borderId="0" xfId="0" applyNumberFormat="1" applyFont="1" applyFill="1" applyAlignment="1">
      <alignment horizontal="center"/>
    </xf>
    <xf numFmtId="164" fontId="16" fillId="33" borderId="0" xfId="0" applyNumberFormat="1" applyFont="1" applyFill="1" applyAlignment="1">
      <alignment horizontal="center"/>
    </xf>
    <xf numFmtId="9" fontId="16" fillId="33" borderId="0" xfId="0" applyNumberFormat="1" applyFont="1" applyFill="1" applyAlignment="1">
      <alignment horizontal="center"/>
    </xf>
    <xf numFmtId="165" fontId="16" fillId="33" borderId="0" xfId="0" applyNumberFormat="1" applyFont="1" applyFill="1" applyAlignment="1">
      <alignment horizontal="center"/>
    </xf>
    <xf numFmtId="165" fontId="0" fillId="0" borderId="0" xfId="0" applyNumberFormat="1"/>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3" formatCode="0%"/>
    </dxf>
    <dxf>
      <numFmt numFmtId="1" formatCode="0"/>
    </dxf>
    <dxf>
      <numFmt numFmtId="164" formatCode="0.000"/>
    </dxf>
    <dxf>
      <numFmt numFmtId="1" formatCode="0"/>
    </dxf>
    <dxf>
      <numFmt numFmtId="2" formatCode="0.00"/>
    </dxf>
    <dxf>
      <numFmt numFmtId="2" formatCode="0.0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7</xdr:row>
      <xdr:rowOff>19051</xdr:rowOff>
    </xdr:from>
    <xdr:to>
      <xdr:col>18</xdr:col>
      <xdr:colOff>0</xdr:colOff>
      <xdr:row>12</xdr:row>
      <xdr:rowOff>19051</xdr:rowOff>
    </xdr:to>
    <mc:AlternateContent xmlns:mc="http://schemas.openxmlformats.org/markup-compatibility/2006" xmlns:a14="http://schemas.microsoft.com/office/drawing/2010/main">
      <mc:Choice Requires="a14">
        <xdr:graphicFrame macro="">
          <xdr:nvGraphicFramePr>
            <xdr:cNvPr id="2" name="RoofType">
              <a:extLst>
                <a:ext uri="{FF2B5EF4-FFF2-40B4-BE49-F238E27FC236}">
                  <a16:creationId xmlns:a16="http://schemas.microsoft.com/office/drawing/2014/main" id="{BC950EAB-ABAC-F286-7AC0-BCB515E1F5C5}"/>
                </a:ext>
              </a:extLst>
            </xdr:cNvPr>
            <xdr:cNvGraphicFramePr/>
          </xdr:nvGraphicFramePr>
          <xdr:xfrm>
            <a:off x="0" y="0"/>
            <a:ext cx="0" cy="0"/>
          </xdr:xfrm>
          <a:graphic>
            <a:graphicData uri="http://schemas.microsoft.com/office/drawing/2010/slicer">
              <sle:slicer xmlns:sle="http://schemas.microsoft.com/office/drawing/2010/slicer" name="RoofType"/>
            </a:graphicData>
          </a:graphic>
        </xdr:graphicFrame>
      </mc:Choice>
      <mc:Fallback xmlns="">
        <xdr:sp macro="" textlink="">
          <xdr:nvSpPr>
            <xdr:cNvPr id="0" name=""/>
            <xdr:cNvSpPr>
              <a:spLocks noTextEdit="1"/>
            </xdr:cNvSpPr>
          </xdr:nvSpPr>
          <xdr:spPr>
            <a:xfrm>
              <a:off x="9182100" y="1352551"/>
              <a:ext cx="243840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2</xdr:row>
      <xdr:rowOff>1</xdr:rowOff>
    </xdr:from>
    <xdr:to>
      <xdr:col>18</xdr:col>
      <xdr:colOff>0</xdr:colOff>
      <xdr:row>6</xdr:row>
      <xdr:rowOff>152401</xdr:rowOff>
    </xdr:to>
    <mc:AlternateContent xmlns:mc="http://schemas.openxmlformats.org/markup-compatibility/2006" xmlns:a14="http://schemas.microsoft.com/office/drawing/2010/main">
      <mc:Choice Requires="a14">
        <xdr:graphicFrame macro="">
          <xdr:nvGraphicFramePr>
            <xdr:cNvPr id="3" name="home_away">
              <a:extLst>
                <a:ext uri="{FF2B5EF4-FFF2-40B4-BE49-F238E27FC236}">
                  <a16:creationId xmlns:a16="http://schemas.microsoft.com/office/drawing/2014/main" id="{E58776F3-45B4-9CA1-F678-3C2EFB82A7FD}"/>
                </a:ext>
              </a:extLst>
            </xdr:cNvPr>
            <xdr:cNvGraphicFramePr/>
          </xdr:nvGraphicFramePr>
          <xdr:xfrm>
            <a:off x="0" y="0"/>
            <a:ext cx="0" cy="0"/>
          </xdr:xfrm>
          <a:graphic>
            <a:graphicData uri="http://schemas.microsoft.com/office/drawing/2010/slicer">
              <sle:slicer xmlns:sle="http://schemas.microsoft.com/office/drawing/2010/slicer" name="home_away"/>
            </a:graphicData>
          </a:graphic>
        </xdr:graphicFrame>
      </mc:Choice>
      <mc:Fallback xmlns="">
        <xdr:sp macro="" textlink="">
          <xdr:nvSpPr>
            <xdr:cNvPr id="0" name=""/>
            <xdr:cNvSpPr>
              <a:spLocks noTextEdit="1"/>
            </xdr:cNvSpPr>
          </xdr:nvSpPr>
          <xdr:spPr>
            <a:xfrm>
              <a:off x="9182100" y="381001"/>
              <a:ext cx="24384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Admin" refreshedDate="44875.48867835648" createdVersion="8" refreshedVersion="8" minRefreshableVersion="3" recordCount="6733" xr:uid="{00000000-000A-0000-FFFF-FFFF12000000}">
  <cacheSource type="worksheet">
    <worksheetSource ref="A1:X6734" sheet="qb_analysis_final"/>
  </cacheSource>
  <cacheFields count="24">
    <cacheField name="QB Name" numFmtId="0">
      <sharedItems count="51">
        <s v="Tom Brady"/>
        <s v="Drew Brees"/>
        <s v="Peyton Manning"/>
        <s v="Brett Favre"/>
        <s v="Ben Roethlisberger"/>
        <s v="Philip Rivers"/>
        <s v="Matt Ryan"/>
        <s v="Aaron Rodgers"/>
        <s v="Eli Manning"/>
        <s v="Matthew Stafford"/>
        <s v="Carson Palmer"/>
        <s v="Joe Flacco"/>
        <s v="Kerry Collins"/>
        <s v="Russell Wilson"/>
        <s v="Donovan McNabb"/>
        <s v="Andy Dalton"/>
        <s v="Matt Hasselbeck"/>
        <s v="Alex Smith"/>
        <s v="Jay Cutler"/>
        <s v="Ryan Fitzpatrick"/>
        <s v="Kirk Cousins"/>
        <s v="Tony Romo"/>
        <s v="Derek Carr"/>
        <s v="Cam Newton"/>
        <s v="Kurt Warner"/>
        <s v="Mark Brunell"/>
        <s v="Ryan Tannehill"/>
        <s v="Jon Kitna"/>
        <s v="Jeff Garcia"/>
        <s v="Matt Schaub"/>
        <s v="Daunte Culpepper"/>
        <s v="Andrew Luck"/>
        <s v="Jared Goff"/>
        <s v="Marc Bulger"/>
        <s v="Dak Prescott"/>
        <s v="Michael Vick"/>
        <s v="Carson Wentz"/>
        <s v="Jameis Winston"/>
        <s v="Patrick Mahomes"/>
        <s v="Jake Delhomme"/>
        <s v="Sam Bradford"/>
        <s v="Kyle Orton"/>
        <s v="Chad Pennington"/>
        <s v="Blake Bortles"/>
        <s v="Matt Cassel"/>
        <s v="Jason Campbell"/>
        <s v="Josh Allen"/>
        <s v="David Garrard"/>
        <s v="Mark Sanchez"/>
        <s v="Baker Mayfield"/>
        <s v="Marcus Mariota"/>
      </sharedItems>
    </cacheField>
    <cacheField name="Date" numFmtId="14">
      <sharedItems containsSemiMixedTypes="0" containsNonDate="0" containsDate="1" containsString="0" minDate="2000-09-03T00:00:00" maxDate="2021-01-25T00:00:00"/>
    </cacheField>
    <cacheField name="H/A" numFmtId="0">
      <sharedItems/>
    </cacheField>
    <cacheField name="Opp" numFmtId="0">
      <sharedItems/>
    </cacheField>
    <cacheField name="GameLoc" numFmtId="0">
      <sharedItems/>
    </cacheField>
    <cacheField name="Result" numFmtId="0">
      <sharedItems/>
    </cacheField>
    <cacheField name="Cmp%" numFmtId="0">
      <sharedItems containsString="0" containsBlank="1" containsNumber="1" minValue="0" maxValue="100"/>
    </cacheField>
    <cacheField name="Yds1" numFmtId="0">
      <sharedItems containsString="0" containsBlank="1" containsNumber="1" containsInteger="1" minValue="-7" maxValue="527"/>
    </cacheField>
    <cacheField name="TD1" numFmtId="0">
      <sharedItems containsString="0" containsBlank="1" containsNumber="1" containsInteger="1" minValue="0" maxValue="7"/>
    </cacheField>
    <cacheField name="Int" numFmtId="0">
      <sharedItems containsString="0" containsBlank="1" containsNumber="1" containsInteger="1" minValue="0" maxValue="6"/>
    </cacheField>
    <cacheField name="Rate" numFmtId="0">
      <sharedItems containsString="0" containsBlank="1" containsNumber="1" minValue="0" maxValue="158.30000000000001"/>
    </cacheField>
    <cacheField name="Tm" numFmtId="0">
      <sharedItems/>
    </cacheField>
    <cacheField name="Humidity" numFmtId="0">
      <sharedItems containsSemiMixedTypes="0" containsString="0" containsNumber="1" containsInteger="1" minValue="3" maxValue="100"/>
    </cacheField>
    <cacheField name="Precipitation" numFmtId="0">
      <sharedItems containsString="0" containsBlank="1" containsNumber="1" minValue="0" maxValue="1.22"/>
    </cacheField>
    <cacheField name="WindSpeed" numFmtId="0">
      <sharedItems containsSemiMixedTypes="0" containsString="0" containsNumber="1" minValue="0" maxValue="41.38"/>
    </cacheField>
    <cacheField name="EstimatedCondition" numFmtId="0">
      <sharedItems containsBlank="1"/>
    </cacheField>
    <cacheField name="StadiumName" numFmtId="0">
      <sharedItems/>
    </cacheField>
    <cacheField name="RT" numFmtId="0">
      <sharedItems containsSemiMixedTypes="0" containsString="0" containsNumber="1" containsInteger="1" minValue="-8" maxValue="108" count="109">
        <n v="56"/>
        <n v="87"/>
        <n v="71"/>
        <n v="73"/>
        <n v="45"/>
        <n v="49"/>
        <n v="55"/>
        <n v="52"/>
        <n v="35"/>
        <n v="37"/>
        <n v="27"/>
        <n v="80"/>
        <n v="75"/>
        <n v="82"/>
        <n v="70"/>
        <n v="58"/>
        <n v="54"/>
        <n v="39"/>
        <n v="57"/>
        <n v="48"/>
        <n v="30"/>
        <n v="41"/>
        <n v="42"/>
        <n v="85"/>
        <n v="62"/>
        <n v="34"/>
        <n v="66"/>
        <n v="31"/>
        <n v="29"/>
        <n v="47"/>
        <n v="5"/>
        <n v="33"/>
        <n v="76"/>
        <n v="88"/>
        <n v="61"/>
        <n v="64"/>
        <n v="59"/>
        <n v="46"/>
        <n v="53"/>
        <n v="40"/>
        <n v="51"/>
        <n v="7"/>
        <n v="90"/>
        <n v="81"/>
        <n v="67"/>
        <n v="65"/>
        <n v="50"/>
        <n v="78"/>
        <n v="60"/>
        <n v="44"/>
        <n v="63"/>
        <n v="79"/>
        <n v="36"/>
        <n v="77"/>
        <n v="83"/>
        <n v="86"/>
        <n v="38"/>
        <n v="22"/>
        <n v="43"/>
        <n v="28"/>
        <n v="21"/>
        <n v="32"/>
        <n v="20"/>
        <n v="74"/>
        <n v="23"/>
        <n v="72"/>
        <n v="84"/>
        <n v="89"/>
        <n v="17"/>
        <n v="69"/>
        <n v="93"/>
        <n v="11"/>
        <n v="19"/>
        <n v="92"/>
        <n v="26"/>
        <n v="94"/>
        <n v="104"/>
        <n v="68"/>
        <n v="12"/>
        <n v="24"/>
        <n v="91"/>
        <n v="25"/>
        <n v="9"/>
        <n v="101"/>
        <n v="15"/>
        <n v="96"/>
        <n v="14"/>
        <n v="16"/>
        <n v="0"/>
        <n v="106"/>
        <n v="10"/>
        <n v="-3"/>
        <n v="13"/>
        <n v="4"/>
        <n v="18"/>
        <n v="8"/>
        <n v="6"/>
        <n v="99"/>
        <n v="102"/>
        <n v="-2"/>
        <n v="100"/>
        <n v="97"/>
        <n v="95"/>
        <n v="108"/>
        <n v="1"/>
        <n v="103"/>
        <n v="105"/>
        <n v="98"/>
        <n v="-8"/>
      </sharedItems>
      <fieldGroup base="17">
        <rangePr autoStart="0" autoEnd="0" startNum="-10" endNum="110" groupInterval="10"/>
        <groupItems count="14">
          <s v="&lt;-10"/>
          <s v="-10--1"/>
          <s v="0-9"/>
          <s v="10-19"/>
          <s v="20-29"/>
          <s v="30-39"/>
          <s v="40-49"/>
          <s v="50-59"/>
          <s v="60-69"/>
          <s v="70-79"/>
          <s v="80-89"/>
          <s v="90-99"/>
          <s v="100-110"/>
          <s v="&gt;110"/>
        </groupItems>
      </fieldGroup>
    </cacheField>
    <cacheField name="RoofType" numFmtId="0">
      <sharedItems containsSemiMixedTypes="0" containsString="0" containsNumber="1" containsInteger="1" minValue="0" maxValue="1" count="2">
        <n v="0"/>
        <n v="1"/>
      </sharedItems>
    </cacheField>
    <cacheField name="Longitude" numFmtId="0">
      <sharedItems containsSemiMixedTypes="0" containsString="0" containsNumber="1" minValue="-122.386111" maxValue="-71.263999999999996"/>
    </cacheField>
    <cacheField name="Latitude" numFmtId="0">
      <sharedItems containsSemiMixedTypes="0" containsString="0" containsNumber="1" minValue="25.958055999999999" maxValue="47.650278"/>
    </cacheField>
    <cacheField name="win_loss" numFmtId="0">
      <sharedItems containsSemiMixedTypes="0" containsString="0" containsNumber="1" containsInteger="1" minValue="0" maxValue="1"/>
    </cacheField>
    <cacheField name="margin_victory" numFmtId="0">
      <sharedItems containsSemiMixedTypes="0" containsString="0" containsNumber="1" containsInteger="1" minValue="-59" maxValue="59"/>
    </cacheField>
    <cacheField name="home_away"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32437962"/>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M468" firstHeaderRow="0" firstDataRow="1" firstDataCol="2"/>
  <pivotFields count="24">
    <pivotField axis="axisRow" compact="0" outline="0" showAll="0" defaultSubtotal="0">
      <items count="51">
        <item x="7"/>
        <item x="17"/>
        <item x="31"/>
        <item x="15"/>
        <item x="49"/>
        <item x="4"/>
        <item x="43"/>
        <item x="3"/>
        <item x="23"/>
        <item x="10"/>
        <item x="36"/>
        <item x="42"/>
        <item x="34"/>
        <item x="30"/>
        <item x="47"/>
        <item x="22"/>
        <item x="14"/>
        <item x="1"/>
        <item x="8"/>
        <item x="39"/>
        <item x="37"/>
        <item x="32"/>
        <item x="45"/>
        <item x="18"/>
        <item x="28"/>
        <item x="11"/>
        <item x="27"/>
        <item x="46"/>
        <item x="12"/>
        <item x="20"/>
        <item x="24"/>
        <item x="41"/>
        <item x="33"/>
        <item x="50"/>
        <item x="25"/>
        <item x="48"/>
        <item x="44"/>
        <item x="16"/>
        <item x="6"/>
        <item x="29"/>
        <item x="9"/>
        <item x="35"/>
        <item x="38"/>
        <item x="2"/>
        <item x="5"/>
        <item x="13"/>
        <item x="19"/>
        <item x="26"/>
        <item x="40"/>
        <item x="0"/>
        <item x="21"/>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temp_range" axis="axisRow" dataField="1" compact="0" outline="0" showAll="0" defaultSubtotal="0">
      <items count="14">
        <item x="0"/>
        <item n="&lt;0"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2">
        <item x="0"/>
        <item x="1"/>
      </items>
      <extLst>
        <ext xmlns:x14="http://schemas.microsoft.com/office/spreadsheetml/2009/9/main" uri="{2946ED86-A175-432a-8AC1-64E0C546D7DE}">
          <x14:pivotField fillDownLabels="1"/>
        </ext>
      </extLst>
    </pivotField>
  </pivotFields>
  <rowFields count="2">
    <field x="0"/>
    <field x="17"/>
  </rowFields>
  <rowItems count="465">
    <i>
      <x/>
      <x v="2"/>
    </i>
    <i r="1">
      <x v="3"/>
    </i>
    <i r="1">
      <x v="4"/>
    </i>
    <i r="1">
      <x v="5"/>
    </i>
    <i r="1">
      <x v="6"/>
    </i>
    <i r="1">
      <x v="7"/>
    </i>
    <i r="1">
      <x v="8"/>
    </i>
    <i r="1">
      <x v="9"/>
    </i>
    <i r="1">
      <x v="10"/>
    </i>
    <i r="1">
      <x v="11"/>
    </i>
    <i>
      <x v="1"/>
      <x v="2"/>
    </i>
    <i r="1">
      <x v="3"/>
    </i>
    <i r="1">
      <x v="4"/>
    </i>
    <i r="1">
      <x v="5"/>
    </i>
    <i r="1">
      <x v="6"/>
    </i>
    <i r="1">
      <x v="7"/>
    </i>
    <i r="1">
      <x v="8"/>
    </i>
    <i r="1">
      <x v="9"/>
    </i>
    <i r="1">
      <x v="10"/>
    </i>
    <i r="1">
      <x v="11"/>
    </i>
    <i r="1">
      <x v="12"/>
    </i>
    <i>
      <x v="2"/>
      <x v="1"/>
    </i>
    <i r="1">
      <x v="4"/>
    </i>
    <i r="1">
      <x v="5"/>
    </i>
    <i r="1">
      <x v="6"/>
    </i>
    <i r="1">
      <x v="7"/>
    </i>
    <i r="1">
      <x v="8"/>
    </i>
    <i r="1">
      <x v="9"/>
    </i>
    <i r="1">
      <x v="10"/>
    </i>
    <i>
      <x v="3"/>
      <x v="3"/>
    </i>
    <i r="1">
      <x v="4"/>
    </i>
    <i r="1">
      <x v="5"/>
    </i>
    <i r="1">
      <x v="6"/>
    </i>
    <i r="1">
      <x v="7"/>
    </i>
    <i r="1">
      <x v="8"/>
    </i>
    <i r="1">
      <x v="9"/>
    </i>
    <i r="1">
      <x v="10"/>
    </i>
    <i>
      <x v="4"/>
      <x v="4"/>
    </i>
    <i r="1">
      <x v="5"/>
    </i>
    <i r="1">
      <x v="6"/>
    </i>
    <i r="1">
      <x v="7"/>
    </i>
    <i r="1">
      <x v="8"/>
    </i>
    <i r="1">
      <x v="9"/>
    </i>
    <i r="1">
      <x v="10"/>
    </i>
    <i>
      <x v="5"/>
      <x v="2"/>
    </i>
    <i r="1">
      <x v="3"/>
    </i>
    <i r="1">
      <x v="4"/>
    </i>
    <i r="1">
      <x v="5"/>
    </i>
    <i r="1">
      <x v="6"/>
    </i>
    <i r="1">
      <x v="7"/>
    </i>
    <i r="1">
      <x v="8"/>
    </i>
    <i r="1">
      <x v="9"/>
    </i>
    <i r="1">
      <x v="10"/>
    </i>
    <i r="1">
      <x v="11"/>
    </i>
    <i>
      <x v="6"/>
      <x v="3"/>
    </i>
    <i r="1">
      <x v="5"/>
    </i>
    <i r="1">
      <x v="6"/>
    </i>
    <i r="1">
      <x v="7"/>
    </i>
    <i r="1">
      <x v="8"/>
    </i>
    <i r="1">
      <x v="9"/>
    </i>
    <i r="1">
      <x v="10"/>
    </i>
    <i>
      <x v="7"/>
      <x v="1"/>
    </i>
    <i r="1">
      <x v="2"/>
    </i>
    <i r="1">
      <x v="3"/>
    </i>
    <i r="1">
      <x v="4"/>
    </i>
    <i r="1">
      <x v="5"/>
    </i>
    <i r="1">
      <x v="6"/>
    </i>
    <i r="1">
      <x v="7"/>
    </i>
    <i r="1">
      <x v="8"/>
    </i>
    <i r="1">
      <x v="9"/>
    </i>
    <i r="1">
      <x v="10"/>
    </i>
    <i r="1">
      <x v="11"/>
    </i>
    <i r="1">
      <x v="12"/>
    </i>
    <i>
      <x v="8"/>
      <x v="3"/>
    </i>
    <i r="1">
      <x v="4"/>
    </i>
    <i r="1">
      <x v="5"/>
    </i>
    <i r="1">
      <x v="6"/>
    </i>
    <i r="1">
      <x v="7"/>
    </i>
    <i r="1">
      <x v="8"/>
    </i>
    <i r="1">
      <x v="9"/>
    </i>
    <i r="1">
      <x v="10"/>
    </i>
    <i r="1">
      <x v="11"/>
    </i>
    <i>
      <x v="9"/>
      <x v="3"/>
    </i>
    <i r="1">
      <x v="4"/>
    </i>
    <i r="1">
      <x v="5"/>
    </i>
    <i r="1">
      <x v="6"/>
    </i>
    <i r="1">
      <x v="7"/>
    </i>
    <i r="1">
      <x v="8"/>
    </i>
    <i r="1">
      <x v="9"/>
    </i>
    <i r="1">
      <x v="10"/>
    </i>
    <i r="1">
      <x v="11"/>
    </i>
    <i r="1">
      <x v="12"/>
    </i>
    <i>
      <x v="10"/>
      <x v="5"/>
    </i>
    <i r="1">
      <x v="6"/>
    </i>
    <i r="1">
      <x v="7"/>
    </i>
    <i r="1">
      <x v="8"/>
    </i>
    <i r="1">
      <x v="9"/>
    </i>
    <i r="1">
      <x v="10"/>
    </i>
    <i r="1">
      <x v="11"/>
    </i>
    <i>
      <x v="11"/>
      <x v="3"/>
    </i>
    <i r="1">
      <x v="4"/>
    </i>
    <i r="1">
      <x v="5"/>
    </i>
    <i r="1">
      <x v="6"/>
    </i>
    <i r="1">
      <x v="7"/>
    </i>
    <i r="1">
      <x v="8"/>
    </i>
    <i r="1">
      <x v="9"/>
    </i>
    <i r="1">
      <x v="10"/>
    </i>
    <i r="1">
      <x v="12"/>
    </i>
    <i>
      <x v="12"/>
      <x v="3"/>
    </i>
    <i r="1">
      <x v="4"/>
    </i>
    <i r="1">
      <x v="5"/>
    </i>
    <i r="1">
      <x v="6"/>
    </i>
    <i r="1">
      <x v="7"/>
    </i>
    <i r="1">
      <x v="8"/>
    </i>
    <i r="1">
      <x v="9"/>
    </i>
    <i r="1">
      <x v="10"/>
    </i>
    <i r="1">
      <x v="11"/>
    </i>
    <i>
      <x v="13"/>
      <x v="2"/>
    </i>
    <i r="1">
      <x v="3"/>
    </i>
    <i r="1">
      <x v="4"/>
    </i>
    <i r="1">
      <x v="5"/>
    </i>
    <i r="1">
      <x v="6"/>
    </i>
    <i r="1">
      <x v="7"/>
    </i>
    <i r="1">
      <x v="8"/>
    </i>
    <i r="1">
      <x v="9"/>
    </i>
    <i r="1">
      <x v="10"/>
    </i>
    <i>
      <x v="14"/>
      <x v="3"/>
    </i>
    <i r="1">
      <x v="4"/>
    </i>
    <i r="1">
      <x v="5"/>
    </i>
    <i r="1">
      <x v="6"/>
    </i>
    <i r="1">
      <x v="7"/>
    </i>
    <i r="1">
      <x v="8"/>
    </i>
    <i r="1">
      <x v="9"/>
    </i>
    <i r="1">
      <x v="10"/>
    </i>
    <i>
      <x v="15"/>
      <x v="4"/>
    </i>
    <i r="1">
      <x v="5"/>
    </i>
    <i r="1">
      <x v="6"/>
    </i>
    <i r="1">
      <x v="7"/>
    </i>
    <i r="1">
      <x v="8"/>
    </i>
    <i r="1">
      <x v="9"/>
    </i>
    <i r="1">
      <x v="10"/>
    </i>
    <i r="1">
      <x v="11"/>
    </i>
    <i>
      <x v="16"/>
      <x v="2"/>
    </i>
    <i r="1">
      <x v="3"/>
    </i>
    <i r="1">
      <x v="4"/>
    </i>
    <i r="1">
      <x v="5"/>
    </i>
    <i r="1">
      <x v="6"/>
    </i>
    <i r="1">
      <x v="7"/>
    </i>
    <i r="1">
      <x v="8"/>
    </i>
    <i r="1">
      <x v="9"/>
    </i>
    <i r="1">
      <x v="10"/>
    </i>
    <i r="1">
      <x v="11"/>
    </i>
    <i r="1">
      <x v="12"/>
    </i>
    <i>
      <x v="17"/>
      <x v="2"/>
    </i>
    <i r="1">
      <x v="3"/>
    </i>
    <i r="1">
      <x v="4"/>
    </i>
    <i r="1">
      <x v="5"/>
    </i>
    <i r="1">
      <x v="6"/>
    </i>
    <i r="1">
      <x v="7"/>
    </i>
    <i r="1">
      <x v="8"/>
    </i>
    <i r="1">
      <x v="9"/>
    </i>
    <i r="1">
      <x v="10"/>
    </i>
    <i r="1">
      <x v="11"/>
    </i>
    <i r="1">
      <x v="12"/>
    </i>
    <i>
      <x v="18"/>
      <x v="1"/>
    </i>
    <i r="1">
      <x v="2"/>
    </i>
    <i r="1">
      <x v="3"/>
    </i>
    <i r="1">
      <x v="4"/>
    </i>
    <i r="1">
      <x v="5"/>
    </i>
    <i r="1">
      <x v="6"/>
    </i>
    <i r="1">
      <x v="7"/>
    </i>
    <i r="1">
      <x v="8"/>
    </i>
    <i r="1">
      <x v="9"/>
    </i>
    <i r="1">
      <x v="10"/>
    </i>
    <i r="1">
      <x v="11"/>
    </i>
    <i>
      <x v="19"/>
      <x v="5"/>
    </i>
    <i r="1">
      <x v="6"/>
    </i>
    <i r="1">
      <x v="7"/>
    </i>
    <i r="1">
      <x v="8"/>
    </i>
    <i r="1">
      <x v="9"/>
    </i>
    <i r="1">
      <x v="10"/>
    </i>
    <i r="1">
      <x v="11"/>
    </i>
    <i>
      <x v="20"/>
      <x v="4"/>
    </i>
    <i r="1">
      <x v="5"/>
    </i>
    <i r="1">
      <x v="6"/>
    </i>
    <i r="1">
      <x v="7"/>
    </i>
    <i r="1">
      <x v="8"/>
    </i>
    <i r="1">
      <x v="9"/>
    </i>
    <i r="1">
      <x v="10"/>
    </i>
    <i r="1">
      <x v="11"/>
    </i>
    <i r="1">
      <x v="12"/>
    </i>
    <i>
      <x v="21"/>
      <x v="4"/>
    </i>
    <i r="1">
      <x v="5"/>
    </i>
    <i r="1">
      <x v="6"/>
    </i>
    <i r="1">
      <x v="7"/>
    </i>
    <i r="1">
      <x v="8"/>
    </i>
    <i r="1">
      <x v="9"/>
    </i>
    <i r="1">
      <x v="10"/>
    </i>
    <i r="1">
      <x v="11"/>
    </i>
    <i>
      <x v="22"/>
      <x v="4"/>
    </i>
    <i r="1">
      <x v="5"/>
    </i>
    <i r="1">
      <x v="6"/>
    </i>
    <i r="1">
      <x v="7"/>
    </i>
    <i r="1">
      <x v="8"/>
    </i>
    <i r="1">
      <x v="9"/>
    </i>
    <i r="1">
      <x v="10"/>
    </i>
    <i r="1">
      <x v="11"/>
    </i>
    <i>
      <x v="23"/>
      <x v="3"/>
    </i>
    <i r="1">
      <x v="4"/>
    </i>
    <i r="1">
      <x v="5"/>
    </i>
    <i r="1">
      <x v="6"/>
    </i>
    <i r="1">
      <x v="7"/>
    </i>
    <i r="1">
      <x v="8"/>
    </i>
    <i r="1">
      <x v="9"/>
    </i>
    <i r="1">
      <x v="10"/>
    </i>
    <i r="1">
      <x v="11"/>
    </i>
    <i>
      <x v="24"/>
      <x v="3"/>
    </i>
    <i r="1">
      <x v="4"/>
    </i>
    <i r="1">
      <x v="5"/>
    </i>
    <i r="1">
      <x v="6"/>
    </i>
    <i r="1">
      <x v="7"/>
    </i>
    <i r="1">
      <x v="8"/>
    </i>
    <i r="1">
      <x v="9"/>
    </i>
    <i r="1">
      <x v="10"/>
    </i>
    <i r="1">
      <x v="11"/>
    </i>
    <i>
      <x v="25"/>
      <x v="2"/>
    </i>
    <i r="1">
      <x v="3"/>
    </i>
    <i r="1">
      <x v="4"/>
    </i>
    <i r="1">
      <x v="5"/>
    </i>
    <i r="1">
      <x v="6"/>
    </i>
    <i r="1">
      <x v="7"/>
    </i>
    <i r="1">
      <x v="8"/>
    </i>
    <i r="1">
      <x v="9"/>
    </i>
    <i r="1">
      <x v="10"/>
    </i>
    <i r="1">
      <x v="11"/>
    </i>
    <i>
      <x v="26"/>
      <x v="4"/>
    </i>
    <i r="1">
      <x v="5"/>
    </i>
    <i r="1">
      <x v="6"/>
    </i>
    <i r="1">
      <x v="7"/>
    </i>
    <i r="1">
      <x v="8"/>
    </i>
    <i r="1">
      <x v="9"/>
    </i>
    <i r="1">
      <x v="10"/>
    </i>
    <i>
      <x v="27"/>
      <x v="4"/>
    </i>
    <i r="1">
      <x v="5"/>
    </i>
    <i r="1">
      <x v="6"/>
    </i>
    <i r="1">
      <x v="7"/>
    </i>
    <i r="1">
      <x v="8"/>
    </i>
    <i r="1">
      <x v="9"/>
    </i>
    <i r="1">
      <x v="10"/>
    </i>
    <i r="1">
      <x v="11"/>
    </i>
    <i>
      <x v="28"/>
      <x v="3"/>
    </i>
    <i r="1">
      <x v="4"/>
    </i>
    <i r="1">
      <x v="5"/>
    </i>
    <i r="1">
      <x v="6"/>
    </i>
    <i r="1">
      <x v="7"/>
    </i>
    <i r="1">
      <x v="8"/>
    </i>
    <i r="1">
      <x v="9"/>
    </i>
    <i r="1">
      <x v="10"/>
    </i>
    <i r="1">
      <x v="11"/>
    </i>
    <i>
      <x v="29"/>
      <x v="3"/>
    </i>
    <i r="1">
      <x v="4"/>
    </i>
    <i r="1">
      <x v="5"/>
    </i>
    <i r="1">
      <x v="6"/>
    </i>
    <i r="1">
      <x v="7"/>
    </i>
    <i r="1">
      <x v="8"/>
    </i>
    <i r="1">
      <x v="9"/>
    </i>
    <i r="1">
      <x v="10"/>
    </i>
    <i r="1">
      <x v="11"/>
    </i>
    <i>
      <x v="30"/>
      <x v="4"/>
    </i>
    <i r="1">
      <x v="5"/>
    </i>
    <i r="1">
      <x v="6"/>
    </i>
    <i r="1">
      <x v="7"/>
    </i>
    <i r="1">
      <x v="8"/>
    </i>
    <i r="1">
      <x v="9"/>
    </i>
    <i r="1">
      <x v="10"/>
    </i>
    <i r="1">
      <x v="11"/>
    </i>
    <i r="1">
      <x v="12"/>
    </i>
    <i>
      <x v="31"/>
      <x v="2"/>
    </i>
    <i r="1">
      <x v="3"/>
    </i>
    <i r="1">
      <x v="4"/>
    </i>
    <i r="1">
      <x v="5"/>
    </i>
    <i r="1">
      <x v="6"/>
    </i>
    <i r="1">
      <x v="7"/>
    </i>
    <i r="1">
      <x v="8"/>
    </i>
    <i r="1">
      <x v="9"/>
    </i>
    <i r="1">
      <x v="10"/>
    </i>
    <i r="1">
      <x v="11"/>
    </i>
    <i>
      <x v="32"/>
      <x v="3"/>
    </i>
    <i r="1">
      <x v="4"/>
    </i>
    <i r="1">
      <x v="5"/>
    </i>
    <i r="1">
      <x v="6"/>
    </i>
    <i r="1">
      <x v="7"/>
    </i>
    <i r="1">
      <x v="8"/>
    </i>
    <i r="1">
      <x v="9"/>
    </i>
    <i r="1">
      <x v="10"/>
    </i>
    <i r="1">
      <x v="11"/>
    </i>
    <i>
      <x v="33"/>
      <x v="2"/>
    </i>
    <i r="1">
      <x v="3"/>
    </i>
    <i r="1">
      <x v="4"/>
    </i>
    <i r="1">
      <x v="5"/>
    </i>
    <i r="1">
      <x v="6"/>
    </i>
    <i r="1">
      <x v="7"/>
    </i>
    <i r="1">
      <x v="8"/>
    </i>
    <i r="1">
      <x v="9"/>
    </i>
    <i r="1">
      <x v="10"/>
    </i>
    <i r="1">
      <x v="11"/>
    </i>
    <i>
      <x v="34"/>
      <x v="3"/>
    </i>
    <i r="1">
      <x v="4"/>
    </i>
    <i r="1">
      <x v="5"/>
    </i>
    <i r="1">
      <x v="6"/>
    </i>
    <i r="1">
      <x v="7"/>
    </i>
    <i r="1">
      <x v="8"/>
    </i>
    <i r="1">
      <x v="9"/>
    </i>
    <i r="1">
      <x v="10"/>
    </i>
    <i>
      <x v="35"/>
      <x v="2"/>
    </i>
    <i r="1">
      <x v="3"/>
    </i>
    <i r="1">
      <x v="4"/>
    </i>
    <i r="1">
      <x v="5"/>
    </i>
    <i r="1">
      <x v="6"/>
    </i>
    <i r="1">
      <x v="7"/>
    </i>
    <i r="1">
      <x v="8"/>
    </i>
    <i r="1">
      <x v="9"/>
    </i>
    <i r="1">
      <x v="10"/>
    </i>
    <i>
      <x v="36"/>
      <x v="1"/>
    </i>
    <i r="1">
      <x v="2"/>
    </i>
    <i r="1">
      <x v="4"/>
    </i>
    <i r="1">
      <x v="5"/>
    </i>
    <i r="1">
      <x v="6"/>
    </i>
    <i r="1">
      <x v="7"/>
    </i>
    <i r="1">
      <x v="8"/>
    </i>
    <i r="1">
      <x v="9"/>
    </i>
    <i r="1">
      <x v="10"/>
    </i>
    <i r="1">
      <x v="11"/>
    </i>
    <i>
      <x v="37"/>
      <x v="4"/>
    </i>
    <i r="1">
      <x v="5"/>
    </i>
    <i r="1">
      <x v="6"/>
    </i>
    <i r="1">
      <x v="7"/>
    </i>
    <i r="1">
      <x v="8"/>
    </i>
    <i r="1">
      <x v="9"/>
    </i>
    <i r="1">
      <x v="10"/>
    </i>
    <i r="1">
      <x v="11"/>
    </i>
    <i r="1">
      <x v="12"/>
    </i>
    <i>
      <x v="38"/>
      <x v="2"/>
    </i>
    <i r="1">
      <x v="3"/>
    </i>
    <i r="1">
      <x v="4"/>
    </i>
    <i r="1">
      <x v="5"/>
    </i>
    <i r="1">
      <x v="6"/>
    </i>
    <i r="1">
      <x v="7"/>
    </i>
    <i r="1">
      <x v="8"/>
    </i>
    <i r="1">
      <x v="9"/>
    </i>
    <i r="1">
      <x v="10"/>
    </i>
    <i r="1">
      <x v="11"/>
    </i>
    <i>
      <x v="39"/>
      <x v="2"/>
    </i>
    <i r="1">
      <x v="4"/>
    </i>
    <i r="1">
      <x v="5"/>
    </i>
    <i r="1">
      <x v="6"/>
    </i>
    <i r="1">
      <x v="7"/>
    </i>
    <i r="1">
      <x v="8"/>
    </i>
    <i r="1">
      <x v="9"/>
    </i>
    <i r="1">
      <x v="10"/>
    </i>
    <i r="1">
      <x v="11"/>
    </i>
    <i>
      <x v="40"/>
      <x v="1"/>
    </i>
    <i r="1">
      <x v="3"/>
    </i>
    <i r="1">
      <x v="4"/>
    </i>
    <i r="1">
      <x v="5"/>
    </i>
    <i r="1">
      <x v="6"/>
    </i>
    <i r="1">
      <x v="7"/>
    </i>
    <i r="1">
      <x v="8"/>
    </i>
    <i r="1">
      <x v="9"/>
    </i>
    <i r="1">
      <x v="10"/>
    </i>
    <i r="1">
      <x v="11"/>
    </i>
    <i r="1">
      <x v="12"/>
    </i>
    <i>
      <x v="41"/>
      <x v="2"/>
    </i>
    <i r="1">
      <x v="3"/>
    </i>
    <i r="1">
      <x v="4"/>
    </i>
    <i r="1">
      <x v="5"/>
    </i>
    <i r="1">
      <x v="6"/>
    </i>
    <i r="1">
      <x v="7"/>
    </i>
    <i r="1">
      <x v="8"/>
    </i>
    <i r="1">
      <x v="9"/>
    </i>
    <i r="1">
      <x v="10"/>
    </i>
    <i r="1">
      <x v="11"/>
    </i>
    <i>
      <x v="42"/>
      <x v="3"/>
    </i>
    <i r="1">
      <x v="4"/>
    </i>
    <i r="1">
      <x v="5"/>
    </i>
    <i r="1">
      <x v="6"/>
    </i>
    <i r="1">
      <x v="7"/>
    </i>
    <i r="1">
      <x v="8"/>
    </i>
    <i r="1">
      <x v="9"/>
    </i>
    <i r="1">
      <x v="10"/>
    </i>
    <i r="1">
      <x v="11"/>
    </i>
    <i>
      <x v="43"/>
      <x v="2"/>
    </i>
    <i r="1">
      <x v="3"/>
    </i>
    <i r="1">
      <x v="4"/>
    </i>
    <i r="1">
      <x v="5"/>
    </i>
    <i r="1">
      <x v="6"/>
    </i>
    <i r="1">
      <x v="7"/>
    </i>
    <i r="1">
      <x v="8"/>
    </i>
    <i r="1">
      <x v="9"/>
    </i>
    <i r="1">
      <x v="10"/>
    </i>
    <i r="1">
      <x v="11"/>
    </i>
    <i>
      <x v="44"/>
      <x v="4"/>
    </i>
    <i r="1">
      <x v="5"/>
    </i>
    <i r="1">
      <x v="6"/>
    </i>
    <i r="1">
      <x v="7"/>
    </i>
    <i r="1">
      <x v="8"/>
    </i>
    <i r="1">
      <x v="9"/>
    </i>
    <i r="1">
      <x v="10"/>
    </i>
    <i>
      <x v="45"/>
      <x v="1"/>
    </i>
    <i r="1">
      <x v="4"/>
    </i>
    <i r="1">
      <x v="5"/>
    </i>
    <i r="1">
      <x v="6"/>
    </i>
    <i r="1">
      <x v="7"/>
    </i>
    <i r="1">
      <x v="8"/>
    </i>
    <i r="1">
      <x v="9"/>
    </i>
    <i r="1">
      <x v="10"/>
    </i>
    <i r="1">
      <x v="11"/>
    </i>
    <i>
      <x v="46"/>
      <x v="3"/>
    </i>
    <i r="1">
      <x v="4"/>
    </i>
    <i r="1">
      <x v="5"/>
    </i>
    <i r="1">
      <x v="6"/>
    </i>
    <i r="1">
      <x v="7"/>
    </i>
    <i r="1">
      <x v="8"/>
    </i>
    <i r="1">
      <x v="9"/>
    </i>
    <i r="1">
      <x v="10"/>
    </i>
    <i r="1">
      <x v="11"/>
    </i>
    <i>
      <x v="47"/>
      <x v="3"/>
    </i>
    <i r="1">
      <x v="4"/>
    </i>
    <i r="1">
      <x v="5"/>
    </i>
    <i r="1">
      <x v="6"/>
    </i>
    <i r="1">
      <x v="7"/>
    </i>
    <i r="1">
      <x v="8"/>
    </i>
    <i r="1">
      <x v="9"/>
    </i>
    <i r="1">
      <x v="10"/>
    </i>
    <i r="1">
      <x v="11"/>
    </i>
    <i r="1">
      <x v="12"/>
    </i>
    <i>
      <x v="48"/>
      <x v="1"/>
    </i>
    <i r="1">
      <x v="4"/>
    </i>
    <i r="1">
      <x v="5"/>
    </i>
    <i r="1">
      <x v="6"/>
    </i>
    <i r="1">
      <x v="7"/>
    </i>
    <i r="1">
      <x v="8"/>
    </i>
    <i r="1">
      <x v="9"/>
    </i>
    <i r="1">
      <x v="10"/>
    </i>
    <i r="1">
      <x v="12"/>
    </i>
    <i>
      <x v="49"/>
      <x v="2"/>
    </i>
    <i r="1">
      <x v="3"/>
    </i>
    <i r="1">
      <x v="4"/>
    </i>
    <i r="1">
      <x v="5"/>
    </i>
    <i r="1">
      <x v="6"/>
    </i>
    <i r="1">
      <x v="7"/>
    </i>
    <i r="1">
      <x v="8"/>
    </i>
    <i r="1">
      <x v="9"/>
    </i>
    <i r="1">
      <x v="10"/>
    </i>
    <i r="1">
      <x v="11"/>
    </i>
    <i>
      <x v="50"/>
      <x v="2"/>
    </i>
    <i r="1">
      <x v="3"/>
    </i>
    <i r="1">
      <x v="4"/>
    </i>
    <i r="1">
      <x v="5"/>
    </i>
    <i r="1">
      <x v="6"/>
    </i>
    <i r="1">
      <x v="7"/>
    </i>
    <i r="1">
      <x v="8"/>
    </i>
    <i r="1">
      <x v="9"/>
    </i>
    <i r="1">
      <x v="10"/>
    </i>
    <i r="1">
      <x v="11"/>
    </i>
  </rowItems>
  <colFields count="1">
    <field x="-2"/>
  </colFields>
  <colItems count="11">
    <i>
      <x/>
    </i>
    <i i="1">
      <x v="1"/>
    </i>
    <i i="2">
      <x v="2"/>
    </i>
    <i i="3">
      <x v="3"/>
    </i>
    <i i="4">
      <x v="4"/>
    </i>
    <i i="5">
      <x v="5"/>
    </i>
    <i i="6">
      <x v="6"/>
    </i>
    <i i="7">
      <x v="7"/>
    </i>
    <i i="8">
      <x v="8"/>
    </i>
    <i i="9">
      <x v="9"/>
    </i>
    <i i="10">
      <x v="10"/>
    </i>
  </colItems>
  <dataFields count="11">
    <dataField name="game_count" fld="17" subtotal="count" baseField="17" baseItem="2"/>
    <dataField name="avg qbr" fld="10" subtotal="average" baseField="0" baseItem="0" numFmtId="1"/>
    <dataField name="avg comp%" fld="6" subtotal="average" baseField="0" baseItem="0" numFmtId="1"/>
    <dataField name="avg yds" fld="7" subtotal="average" baseField="0" baseItem="0" numFmtId="1"/>
    <dataField name="avg td" fld="8" subtotal="average" baseField="0" baseItem="0" numFmtId="2"/>
    <dataField name="avg int" fld="9" subtotal="average" baseField="0" baseItem="0" numFmtId="2"/>
    <dataField name="marg_vic" fld="22" subtotal="average" baseField="0" baseItem="0" numFmtId="1"/>
    <dataField name="avg humid" fld="12" subtotal="average" baseField="0" baseItem="0" numFmtId="1"/>
    <dataField name="avg precip" fld="13" subtotal="average" baseField="0" baseItem="0" numFmtId="164"/>
    <dataField name="avg wind" fld="14" subtotal="average" baseField="0" baseItem="0" numFmtId="1"/>
    <dataField name="win%" fld="21" subtotal="average" baseField="17" baseItem="3" numFmtId="9"/>
  </dataFields>
  <formats count="7">
    <format dxfId="6">
      <pivotArea outline="0" fieldPosition="0">
        <references count="3">
          <reference field="4294967294" count="1" selected="0">
            <x v="5"/>
          </reference>
          <reference field="0" count="1" selected="0">
            <x v="0"/>
          </reference>
          <reference field="17" count="1" selected="0">
            <x v="7"/>
          </reference>
        </references>
      </pivotArea>
    </format>
    <format dxfId="5">
      <pivotArea outline="0" fieldPosition="0">
        <references count="1">
          <reference field="4294967294" count="1">
            <x v="4"/>
          </reference>
        </references>
      </pivotArea>
    </format>
    <format dxfId="4">
      <pivotArea outline="0" fieldPosition="0">
        <references count="1">
          <reference field="4294967294" count="1">
            <x v="5"/>
          </reference>
        </references>
      </pivotArea>
    </format>
    <format dxfId="3">
      <pivotArea outline="0" fieldPosition="0">
        <references count="1">
          <reference field="4294967294" count="1">
            <x v="6"/>
          </reference>
        </references>
      </pivotArea>
    </format>
    <format dxfId="2">
      <pivotArea outline="0" fieldPosition="0">
        <references count="1">
          <reference field="4294967294" count="1">
            <x v="8"/>
          </reference>
        </references>
      </pivotArea>
    </format>
    <format dxfId="1">
      <pivotArea outline="0" fieldPosition="0">
        <references count="1">
          <reference field="4294967294" count="1">
            <x v="9"/>
          </reference>
        </references>
      </pivotArea>
    </format>
    <format dxfId="0">
      <pivotArea outline="0" fieldPosition="0">
        <references count="1">
          <reference field="4294967294" count="1">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ofType" xr10:uid="{00000000-0013-0000-FFFF-FFFF01000000}" sourceName="RoofType">
  <pivotTables>
    <pivotTable tabId="2" name="PivotTable5"/>
  </pivotTables>
  <data>
    <tabular pivotCacheId="3243796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me_away" xr10:uid="{00000000-0013-0000-FFFF-FFFF02000000}" sourceName="home_away">
  <pivotTables>
    <pivotTable tabId="2" name="PivotTable5"/>
  </pivotTables>
  <data>
    <tabular pivotCacheId="3243796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ofType" xr10:uid="{00000000-0014-0000-FFFF-FFFF01000000}" cache="Slicer_RoofType" caption="Outdoor (0) Indoor (1)" rowHeight="241300"/>
  <slicer name="home_away" xr10:uid="{00000000-0014-0000-FFFF-FFFF02000000}" cache="Slicer_home_away" caption="Home (0) Away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734"/>
  <sheetViews>
    <sheetView topLeftCell="A23" workbookViewId="0">
      <selection activeCell="Q40" sqref="Q40"/>
    </sheetView>
  </sheetViews>
  <sheetFormatPr defaultRowHeight="15" x14ac:dyDescent="0.25"/>
  <cols>
    <col min="2" max="2" width="10.7109375" bestFit="1" customWidth="1"/>
    <col min="16" max="16" width="18.85546875" bestFit="1" customWidth="1"/>
    <col min="17" max="17" width="29.85546875" bestFit="1" customWidth="1"/>
    <col min="23" max="23" width="14.28515625" bestFit="1" customWidth="1"/>
    <col min="24" max="24" width="11.7109375" bestFit="1"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1580</v>
      </c>
      <c r="Y1" t="s">
        <v>1631</v>
      </c>
    </row>
    <row r="2" spans="1:25" x14ac:dyDescent="0.25">
      <c r="A2" t="s">
        <v>23</v>
      </c>
      <c r="B2" s="1">
        <v>37164</v>
      </c>
      <c r="C2" t="s">
        <v>24</v>
      </c>
      <c r="D2" t="s">
        <v>25</v>
      </c>
      <c r="E2" t="s">
        <v>26</v>
      </c>
      <c r="F2" t="s">
        <v>27</v>
      </c>
      <c r="G2">
        <v>56.52</v>
      </c>
      <c r="H2">
        <v>168</v>
      </c>
      <c r="I2">
        <v>0</v>
      </c>
      <c r="J2">
        <v>0</v>
      </c>
      <c r="K2">
        <v>79.599999999999994</v>
      </c>
      <c r="L2" t="s">
        <v>26</v>
      </c>
      <c r="M2">
        <v>70</v>
      </c>
      <c r="N2">
        <v>0</v>
      </c>
      <c r="O2">
        <v>24.17</v>
      </c>
      <c r="P2" t="s">
        <v>28</v>
      </c>
      <c r="Q2" t="s">
        <v>66</v>
      </c>
      <c r="R2">
        <v>56</v>
      </c>
      <c r="S2">
        <v>0</v>
      </c>
      <c r="T2">
        <v>-71.267442000000003</v>
      </c>
      <c r="U2">
        <v>42.092700000000001</v>
      </c>
      <c r="V2">
        <v>1</v>
      </c>
      <c r="W2">
        <v>31</v>
      </c>
      <c r="X2">
        <f>IF(C2="H",0,1)</f>
        <v>0</v>
      </c>
      <c r="Y2" t="str">
        <f>VLOOKUP(A2,uni_played_for!$A$2:$D$52,4,)</f>
        <v>Cold</v>
      </c>
    </row>
    <row r="3" spans="1:25" x14ac:dyDescent="0.25">
      <c r="A3" t="s">
        <v>23</v>
      </c>
      <c r="B3" s="1">
        <v>37171</v>
      </c>
      <c r="C3" t="s">
        <v>29</v>
      </c>
      <c r="D3" t="s">
        <v>30</v>
      </c>
      <c r="E3" t="s">
        <v>30</v>
      </c>
      <c r="F3" t="s">
        <v>31</v>
      </c>
      <c r="G3">
        <v>50</v>
      </c>
      <c r="H3">
        <v>86</v>
      </c>
      <c r="I3">
        <v>0</v>
      </c>
      <c r="J3">
        <v>0</v>
      </c>
      <c r="K3">
        <v>58.7</v>
      </c>
      <c r="L3" t="s">
        <v>26</v>
      </c>
      <c r="M3">
        <v>63</v>
      </c>
      <c r="N3">
        <v>0</v>
      </c>
      <c r="O3">
        <v>5.84</v>
      </c>
      <c r="P3" t="s">
        <v>28</v>
      </c>
      <c r="Q3" t="s">
        <v>32</v>
      </c>
      <c r="R3">
        <v>87</v>
      </c>
      <c r="S3">
        <v>0</v>
      </c>
      <c r="T3">
        <v>-80.238889</v>
      </c>
      <c r="U3">
        <v>25.958055999999999</v>
      </c>
      <c r="V3">
        <v>0</v>
      </c>
      <c r="W3">
        <v>-20</v>
      </c>
      <c r="X3">
        <f t="shared" ref="X3:X66" si="0">IF(C3="H",0,1)</f>
        <v>1</v>
      </c>
      <c r="Y3" t="str">
        <f>VLOOKUP(A3,uni_played_for!$A$2:$D$52,4,)</f>
        <v>Cold</v>
      </c>
    </row>
    <row r="4" spans="1:25" x14ac:dyDescent="0.25">
      <c r="A4" t="s">
        <v>23</v>
      </c>
      <c r="B4" s="1">
        <v>37178</v>
      </c>
      <c r="C4" t="s">
        <v>24</v>
      </c>
      <c r="D4" t="s">
        <v>33</v>
      </c>
      <c r="E4" t="s">
        <v>26</v>
      </c>
      <c r="F4" t="s">
        <v>34</v>
      </c>
      <c r="G4">
        <v>61.11</v>
      </c>
      <c r="H4">
        <v>364</v>
      </c>
      <c r="I4">
        <v>2</v>
      </c>
      <c r="J4">
        <v>0</v>
      </c>
      <c r="K4">
        <v>93.4</v>
      </c>
      <c r="L4" t="s">
        <v>26</v>
      </c>
      <c r="M4">
        <v>100</v>
      </c>
      <c r="N4">
        <v>1.2E-2</v>
      </c>
      <c r="O4">
        <v>8.08</v>
      </c>
      <c r="P4" t="s">
        <v>35</v>
      </c>
      <c r="Q4" t="s">
        <v>66</v>
      </c>
      <c r="R4">
        <v>56</v>
      </c>
      <c r="S4">
        <v>0</v>
      </c>
      <c r="T4">
        <v>-71.267442000000003</v>
      </c>
      <c r="U4">
        <v>42.092700000000001</v>
      </c>
      <c r="V4">
        <v>1</v>
      </c>
      <c r="W4">
        <v>3</v>
      </c>
      <c r="X4">
        <f t="shared" si="0"/>
        <v>0</v>
      </c>
      <c r="Y4" t="str">
        <f>VLOOKUP(A4,uni_played_for!$A$2:$D$52,4,)</f>
        <v>Cold</v>
      </c>
    </row>
    <row r="5" spans="1:25" x14ac:dyDescent="0.25">
      <c r="A5" t="s">
        <v>23</v>
      </c>
      <c r="B5" s="1">
        <v>37185</v>
      </c>
      <c r="C5" t="s">
        <v>29</v>
      </c>
      <c r="D5" t="s">
        <v>25</v>
      </c>
      <c r="E5" t="s">
        <v>25</v>
      </c>
      <c r="F5" t="s">
        <v>36</v>
      </c>
      <c r="G5">
        <v>80</v>
      </c>
      <c r="H5">
        <v>202</v>
      </c>
      <c r="I5">
        <v>3</v>
      </c>
      <c r="J5">
        <v>0</v>
      </c>
      <c r="K5">
        <v>148.30000000000001</v>
      </c>
      <c r="L5" t="s">
        <v>26</v>
      </c>
      <c r="M5">
        <v>68</v>
      </c>
      <c r="N5">
        <v>0</v>
      </c>
      <c r="O5">
        <v>11.62</v>
      </c>
      <c r="P5" t="s">
        <v>28</v>
      </c>
      <c r="Q5" t="s">
        <v>37</v>
      </c>
      <c r="R5">
        <v>71</v>
      </c>
      <c r="S5">
        <v>1</v>
      </c>
      <c r="T5">
        <v>-86.16333333</v>
      </c>
      <c r="U5">
        <v>39.763611109999999</v>
      </c>
      <c r="V5">
        <v>1</v>
      </c>
      <c r="W5">
        <v>21</v>
      </c>
      <c r="X5">
        <f t="shared" si="0"/>
        <v>1</v>
      </c>
      <c r="Y5" t="str">
        <f>VLOOKUP(A5,uni_played_for!$A$2:$D$52,4,)</f>
        <v>Cold</v>
      </c>
    </row>
    <row r="6" spans="1:25" x14ac:dyDescent="0.25">
      <c r="A6" t="s">
        <v>23</v>
      </c>
      <c r="B6" s="1">
        <v>37192</v>
      </c>
      <c r="C6" t="s">
        <v>29</v>
      </c>
      <c r="D6" t="s">
        <v>38</v>
      </c>
      <c r="E6" t="s">
        <v>38</v>
      </c>
      <c r="F6" t="s">
        <v>39</v>
      </c>
      <c r="G6">
        <v>65.790000000000006</v>
      </c>
      <c r="H6">
        <v>203</v>
      </c>
      <c r="I6">
        <v>2</v>
      </c>
      <c r="J6">
        <v>4</v>
      </c>
      <c r="K6">
        <v>57.1</v>
      </c>
      <c r="L6" t="s">
        <v>26</v>
      </c>
      <c r="M6">
        <v>20</v>
      </c>
      <c r="N6">
        <v>0</v>
      </c>
      <c r="O6">
        <v>10.31</v>
      </c>
      <c r="P6" t="s">
        <v>28</v>
      </c>
      <c r="Q6" t="s">
        <v>40</v>
      </c>
      <c r="R6">
        <v>73</v>
      </c>
      <c r="S6">
        <v>0</v>
      </c>
      <c r="T6">
        <v>-105.02</v>
      </c>
      <c r="U6">
        <v>39.743889000000003</v>
      </c>
      <c r="V6">
        <v>0</v>
      </c>
      <c r="W6">
        <v>-11</v>
      </c>
      <c r="X6">
        <f t="shared" si="0"/>
        <v>1</v>
      </c>
      <c r="Y6" t="str">
        <f>VLOOKUP(A6,uni_played_for!$A$2:$D$52,4,)</f>
        <v>Cold</v>
      </c>
    </row>
    <row r="7" spans="1:25" x14ac:dyDescent="0.25">
      <c r="A7" t="s">
        <v>23</v>
      </c>
      <c r="B7" s="1">
        <v>37199</v>
      </c>
      <c r="C7" t="s">
        <v>29</v>
      </c>
      <c r="D7" t="s">
        <v>41</v>
      </c>
      <c r="E7" t="s">
        <v>41</v>
      </c>
      <c r="F7" t="s">
        <v>42</v>
      </c>
      <c r="G7">
        <v>67.739999999999995</v>
      </c>
      <c r="H7">
        <v>250</v>
      </c>
      <c r="I7">
        <v>3</v>
      </c>
      <c r="J7">
        <v>0</v>
      </c>
      <c r="K7">
        <v>124.4</v>
      </c>
      <c r="L7" t="s">
        <v>26</v>
      </c>
      <c r="M7">
        <v>28</v>
      </c>
      <c r="N7">
        <v>0</v>
      </c>
      <c r="O7">
        <v>12.74</v>
      </c>
      <c r="P7" t="s">
        <v>28</v>
      </c>
      <c r="Q7" t="s">
        <v>43</v>
      </c>
      <c r="R7">
        <v>73</v>
      </c>
      <c r="S7">
        <v>1</v>
      </c>
      <c r="T7">
        <v>-84.400999999999996</v>
      </c>
      <c r="U7">
        <v>33.758000000000003</v>
      </c>
      <c r="V7">
        <v>1</v>
      </c>
      <c r="W7">
        <v>14</v>
      </c>
      <c r="X7">
        <f t="shared" si="0"/>
        <v>1</v>
      </c>
      <c r="Y7" t="str">
        <f>VLOOKUP(A7,uni_played_for!$A$2:$D$52,4,)</f>
        <v>Cold</v>
      </c>
    </row>
    <row r="8" spans="1:25" x14ac:dyDescent="0.25">
      <c r="A8" t="s">
        <v>23</v>
      </c>
      <c r="B8" s="1">
        <v>37206</v>
      </c>
      <c r="C8" t="s">
        <v>24</v>
      </c>
      <c r="D8" t="s">
        <v>44</v>
      </c>
      <c r="E8" t="s">
        <v>26</v>
      </c>
      <c r="F8" t="s">
        <v>45</v>
      </c>
      <c r="G8">
        <v>71.430000000000007</v>
      </c>
      <c r="H8">
        <v>107</v>
      </c>
      <c r="I8">
        <v>1</v>
      </c>
      <c r="J8">
        <v>1</v>
      </c>
      <c r="K8">
        <v>78.900000000000006</v>
      </c>
      <c r="L8" t="s">
        <v>26</v>
      </c>
      <c r="M8">
        <v>40</v>
      </c>
      <c r="N8">
        <v>0</v>
      </c>
      <c r="O8">
        <v>24.17</v>
      </c>
      <c r="P8" t="s">
        <v>28</v>
      </c>
      <c r="Q8" t="s">
        <v>66</v>
      </c>
      <c r="R8">
        <v>45</v>
      </c>
      <c r="S8">
        <v>0</v>
      </c>
      <c r="T8">
        <v>-71.267442000000003</v>
      </c>
      <c r="U8">
        <v>42.092700000000001</v>
      </c>
      <c r="V8">
        <v>1</v>
      </c>
      <c r="W8">
        <v>10</v>
      </c>
      <c r="X8">
        <f t="shared" si="0"/>
        <v>0</v>
      </c>
      <c r="Y8" t="str">
        <f>VLOOKUP(A8,uni_played_for!$A$2:$D$52,4,)</f>
        <v>Cold</v>
      </c>
    </row>
    <row r="9" spans="1:25" x14ac:dyDescent="0.25">
      <c r="A9" t="s">
        <v>23</v>
      </c>
      <c r="B9" s="1">
        <v>37213</v>
      </c>
      <c r="C9" t="s">
        <v>24</v>
      </c>
      <c r="D9" t="s">
        <v>46</v>
      </c>
      <c r="E9" t="s">
        <v>26</v>
      </c>
      <c r="F9" t="s">
        <v>47</v>
      </c>
      <c r="G9">
        <v>70.37</v>
      </c>
      <c r="H9">
        <v>185</v>
      </c>
      <c r="I9">
        <v>1</v>
      </c>
      <c r="J9">
        <v>2</v>
      </c>
      <c r="K9">
        <v>70.8</v>
      </c>
      <c r="L9" t="s">
        <v>26</v>
      </c>
      <c r="M9">
        <v>83</v>
      </c>
      <c r="N9">
        <v>0</v>
      </c>
      <c r="O9">
        <v>10.31</v>
      </c>
      <c r="P9" t="s">
        <v>28</v>
      </c>
      <c r="Q9" t="s">
        <v>66</v>
      </c>
      <c r="R9">
        <v>49</v>
      </c>
      <c r="S9">
        <v>0</v>
      </c>
      <c r="T9">
        <v>-71.267442000000003</v>
      </c>
      <c r="U9">
        <v>42.092700000000001</v>
      </c>
      <c r="V9">
        <v>0</v>
      </c>
      <c r="W9">
        <v>-7</v>
      </c>
      <c r="X9">
        <f t="shared" si="0"/>
        <v>0</v>
      </c>
      <c r="Y9" t="str">
        <f>VLOOKUP(A9,uni_played_for!$A$2:$D$52,4,)</f>
        <v>Cold</v>
      </c>
    </row>
    <row r="10" spans="1:25" x14ac:dyDescent="0.25">
      <c r="A10" t="s">
        <v>23</v>
      </c>
      <c r="B10" s="1">
        <v>37220</v>
      </c>
      <c r="C10" t="s">
        <v>24</v>
      </c>
      <c r="D10" t="s">
        <v>48</v>
      </c>
      <c r="E10" t="s">
        <v>26</v>
      </c>
      <c r="F10" t="s">
        <v>49</v>
      </c>
      <c r="G10">
        <v>73.08</v>
      </c>
      <c r="H10">
        <v>258</v>
      </c>
      <c r="I10">
        <v>4</v>
      </c>
      <c r="J10">
        <v>0</v>
      </c>
      <c r="K10">
        <v>143.9</v>
      </c>
      <c r="L10" t="s">
        <v>26</v>
      </c>
      <c r="M10">
        <v>83</v>
      </c>
      <c r="N10">
        <v>0</v>
      </c>
      <c r="O10">
        <v>14.98</v>
      </c>
      <c r="P10" t="s">
        <v>28</v>
      </c>
      <c r="Q10" t="s">
        <v>66</v>
      </c>
      <c r="R10">
        <v>55</v>
      </c>
      <c r="S10">
        <v>0</v>
      </c>
      <c r="T10">
        <v>-71.267442000000003</v>
      </c>
      <c r="U10">
        <v>42.092700000000001</v>
      </c>
      <c r="V10">
        <v>1</v>
      </c>
      <c r="W10">
        <v>17</v>
      </c>
      <c r="X10">
        <f t="shared" si="0"/>
        <v>0</v>
      </c>
      <c r="Y10" t="str">
        <f>VLOOKUP(A10,uni_played_for!$A$2:$D$52,4,)</f>
        <v>Cold</v>
      </c>
    </row>
    <row r="11" spans="1:25" x14ac:dyDescent="0.25">
      <c r="A11" t="s">
        <v>23</v>
      </c>
      <c r="B11" s="1">
        <v>37227</v>
      </c>
      <c r="C11" t="s">
        <v>29</v>
      </c>
      <c r="D11" t="s">
        <v>50</v>
      </c>
      <c r="E11" t="s">
        <v>50</v>
      </c>
      <c r="F11" t="s">
        <v>51</v>
      </c>
      <c r="G11">
        <v>71.430000000000007</v>
      </c>
      <c r="H11">
        <v>213</v>
      </c>
      <c r="I11">
        <v>0</v>
      </c>
      <c r="J11">
        <v>0</v>
      </c>
      <c r="K11">
        <v>93.3</v>
      </c>
      <c r="L11" t="s">
        <v>26</v>
      </c>
      <c r="M11">
        <v>54</v>
      </c>
      <c r="N11">
        <v>0</v>
      </c>
      <c r="O11">
        <v>5.84</v>
      </c>
      <c r="P11" t="s">
        <v>28</v>
      </c>
      <c r="Q11" t="s">
        <v>52</v>
      </c>
      <c r="R11">
        <v>52</v>
      </c>
      <c r="S11">
        <v>0</v>
      </c>
      <c r="T11">
        <v>-74.076943999999997</v>
      </c>
      <c r="U11">
        <v>40.812221999999998</v>
      </c>
      <c r="V11">
        <v>1</v>
      </c>
      <c r="W11">
        <v>1</v>
      </c>
      <c r="X11">
        <f t="shared" si="0"/>
        <v>1</v>
      </c>
      <c r="Y11" t="str">
        <f>VLOOKUP(A11,uni_played_for!$A$2:$D$52,4,)</f>
        <v>Cold</v>
      </c>
    </row>
    <row r="12" spans="1:25" x14ac:dyDescent="0.25">
      <c r="A12" t="s">
        <v>23</v>
      </c>
      <c r="B12" s="1">
        <v>37234</v>
      </c>
      <c r="C12" t="s">
        <v>24</v>
      </c>
      <c r="D12" t="s">
        <v>53</v>
      </c>
      <c r="E12" t="s">
        <v>26</v>
      </c>
      <c r="F12" t="s">
        <v>54</v>
      </c>
      <c r="G12">
        <v>67.86</v>
      </c>
      <c r="H12">
        <v>218</v>
      </c>
      <c r="I12">
        <v>0</v>
      </c>
      <c r="J12">
        <v>2</v>
      </c>
      <c r="K12">
        <v>61.3</v>
      </c>
      <c r="L12" t="s">
        <v>26</v>
      </c>
      <c r="M12">
        <v>88</v>
      </c>
      <c r="N12">
        <v>0</v>
      </c>
      <c r="O12">
        <v>14.98</v>
      </c>
      <c r="P12" t="s">
        <v>28</v>
      </c>
      <c r="Q12" t="s">
        <v>66</v>
      </c>
      <c r="R12">
        <v>35</v>
      </c>
      <c r="S12">
        <v>0</v>
      </c>
      <c r="T12">
        <v>-71.267442000000003</v>
      </c>
      <c r="U12">
        <v>42.092700000000001</v>
      </c>
      <c r="V12">
        <v>1</v>
      </c>
      <c r="W12">
        <v>11</v>
      </c>
      <c r="X12">
        <f t="shared" si="0"/>
        <v>0</v>
      </c>
      <c r="Y12" t="str">
        <f>VLOOKUP(A12,uni_played_for!$A$2:$D$52,4,)</f>
        <v>Cold</v>
      </c>
    </row>
    <row r="13" spans="1:25" x14ac:dyDescent="0.25">
      <c r="A13" t="s">
        <v>23</v>
      </c>
      <c r="B13" s="1">
        <v>37241</v>
      </c>
      <c r="C13" t="s">
        <v>29</v>
      </c>
      <c r="D13" t="s">
        <v>44</v>
      </c>
      <c r="E13" t="s">
        <v>44</v>
      </c>
      <c r="F13" t="s">
        <v>55</v>
      </c>
      <c r="G13">
        <v>54.29</v>
      </c>
      <c r="H13">
        <v>237</v>
      </c>
      <c r="I13">
        <v>0</v>
      </c>
      <c r="J13">
        <v>1</v>
      </c>
      <c r="K13">
        <v>63.6</v>
      </c>
      <c r="L13" t="s">
        <v>26</v>
      </c>
      <c r="M13">
        <v>85</v>
      </c>
      <c r="N13">
        <v>0</v>
      </c>
      <c r="O13">
        <v>12.74</v>
      </c>
      <c r="P13" t="s">
        <v>28</v>
      </c>
      <c r="Q13" t="s">
        <v>1633</v>
      </c>
      <c r="R13">
        <v>35</v>
      </c>
      <c r="S13">
        <v>0</v>
      </c>
      <c r="T13">
        <v>-78.787000000000006</v>
      </c>
      <c r="U13">
        <v>42.774000000000001</v>
      </c>
      <c r="V13">
        <v>1</v>
      </c>
      <c r="W13">
        <v>3</v>
      </c>
      <c r="X13">
        <f t="shared" si="0"/>
        <v>1</v>
      </c>
      <c r="Y13" t="str">
        <f>VLOOKUP(A13,uni_played_for!$A$2:$D$52,4,)</f>
        <v>Cold</v>
      </c>
    </row>
    <row r="14" spans="1:25" x14ac:dyDescent="0.25">
      <c r="A14" t="s">
        <v>23</v>
      </c>
      <c r="B14" s="1">
        <v>37247</v>
      </c>
      <c r="C14" t="s">
        <v>24</v>
      </c>
      <c r="D14" t="s">
        <v>30</v>
      </c>
      <c r="E14" t="s">
        <v>26</v>
      </c>
      <c r="F14" t="s">
        <v>56</v>
      </c>
      <c r="G14">
        <v>57.89</v>
      </c>
      <c r="H14">
        <v>108</v>
      </c>
      <c r="I14">
        <v>1</v>
      </c>
      <c r="J14">
        <v>0</v>
      </c>
      <c r="K14">
        <v>91.6</v>
      </c>
      <c r="L14" t="s">
        <v>26</v>
      </c>
      <c r="M14">
        <v>40</v>
      </c>
      <c r="N14">
        <v>0</v>
      </c>
      <c r="O14">
        <v>10.31</v>
      </c>
      <c r="P14" t="s">
        <v>28</v>
      </c>
      <c r="Q14" t="s">
        <v>66</v>
      </c>
      <c r="R14">
        <v>37</v>
      </c>
      <c r="S14">
        <v>0</v>
      </c>
      <c r="T14">
        <v>-71.267442000000003</v>
      </c>
      <c r="U14">
        <v>42.092700000000001</v>
      </c>
      <c r="V14">
        <v>1</v>
      </c>
      <c r="W14">
        <v>7</v>
      </c>
      <c r="X14">
        <f t="shared" si="0"/>
        <v>0</v>
      </c>
      <c r="Y14" t="str">
        <f>VLOOKUP(A14,uni_played_for!$A$2:$D$52,4,)</f>
        <v>Cold</v>
      </c>
    </row>
    <row r="15" spans="1:25" x14ac:dyDescent="0.25">
      <c r="A15" t="s">
        <v>23</v>
      </c>
      <c r="B15" s="1">
        <v>37262</v>
      </c>
      <c r="C15" t="s">
        <v>29</v>
      </c>
      <c r="D15" t="s">
        <v>57</v>
      </c>
      <c r="E15" t="s">
        <v>57</v>
      </c>
      <c r="F15" t="s">
        <v>58</v>
      </c>
      <c r="G15">
        <v>58.62</v>
      </c>
      <c r="H15">
        <v>198</v>
      </c>
      <c r="I15">
        <v>1</v>
      </c>
      <c r="J15">
        <v>2</v>
      </c>
      <c r="K15">
        <v>62.1</v>
      </c>
      <c r="L15" t="s">
        <v>26</v>
      </c>
      <c r="M15">
        <v>100</v>
      </c>
      <c r="O15">
        <v>0</v>
      </c>
      <c r="Q15" t="s">
        <v>59</v>
      </c>
      <c r="R15">
        <v>37</v>
      </c>
      <c r="S15">
        <v>0</v>
      </c>
      <c r="T15">
        <v>-80.852778000000001</v>
      </c>
      <c r="U15">
        <v>35.225833000000002</v>
      </c>
      <c r="V15">
        <v>1</v>
      </c>
      <c r="W15">
        <v>32</v>
      </c>
      <c r="X15">
        <f t="shared" si="0"/>
        <v>1</v>
      </c>
      <c r="Y15" t="str">
        <f>VLOOKUP(A15,uni_played_for!$A$2:$D$52,4,)</f>
        <v>Cold</v>
      </c>
    </row>
    <row r="16" spans="1:25" x14ac:dyDescent="0.25">
      <c r="A16" t="s">
        <v>23</v>
      </c>
      <c r="B16" s="1">
        <v>37275</v>
      </c>
      <c r="C16" t="s">
        <v>24</v>
      </c>
      <c r="D16" t="s">
        <v>60</v>
      </c>
      <c r="E16" t="s">
        <v>26</v>
      </c>
      <c r="F16" t="s">
        <v>61</v>
      </c>
      <c r="G16">
        <v>61.54</v>
      </c>
      <c r="H16">
        <v>312</v>
      </c>
      <c r="I16">
        <v>0</v>
      </c>
      <c r="J16">
        <v>1</v>
      </c>
      <c r="K16">
        <v>70.400000000000006</v>
      </c>
      <c r="L16" t="s">
        <v>26</v>
      </c>
      <c r="M16">
        <v>92</v>
      </c>
      <c r="N16">
        <v>0.02</v>
      </c>
      <c r="O16">
        <v>0</v>
      </c>
      <c r="P16" t="s">
        <v>62</v>
      </c>
      <c r="Q16" t="s">
        <v>66</v>
      </c>
      <c r="R16">
        <v>27</v>
      </c>
      <c r="S16">
        <v>0</v>
      </c>
      <c r="T16">
        <v>-71.267442000000003</v>
      </c>
      <c r="U16">
        <v>42.092700000000001</v>
      </c>
      <c r="V16">
        <v>1</v>
      </c>
      <c r="W16">
        <v>3</v>
      </c>
      <c r="X16">
        <f t="shared" si="0"/>
        <v>0</v>
      </c>
      <c r="Y16" t="str">
        <f>VLOOKUP(A16,uni_played_for!$A$2:$D$52,4,)</f>
        <v>Cold</v>
      </c>
    </row>
    <row r="17" spans="1:25" x14ac:dyDescent="0.25">
      <c r="A17" t="s">
        <v>23</v>
      </c>
      <c r="B17" s="1">
        <v>37283</v>
      </c>
      <c r="C17" t="s">
        <v>29</v>
      </c>
      <c r="D17" t="s">
        <v>63</v>
      </c>
      <c r="E17" t="s">
        <v>63</v>
      </c>
      <c r="F17" t="s">
        <v>64</v>
      </c>
      <c r="G17">
        <v>66.67</v>
      </c>
      <c r="H17">
        <v>115</v>
      </c>
      <c r="I17">
        <v>0</v>
      </c>
      <c r="J17">
        <v>0</v>
      </c>
      <c r="K17">
        <v>84.3</v>
      </c>
      <c r="L17" t="s">
        <v>26</v>
      </c>
      <c r="M17">
        <v>37</v>
      </c>
      <c r="N17">
        <v>0</v>
      </c>
      <c r="O17">
        <v>12.74</v>
      </c>
      <c r="P17" t="s">
        <v>28</v>
      </c>
      <c r="Q17" t="s">
        <v>1634</v>
      </c>
      <c r="R17">
        <v>56</v>
      </c>
      <c r="S17">
        <v>0</v>
      </c>
      <c r="T17">
        <v>-80.015833000000001</v>
      </c>
      <c r="U17">
        <v>40.446666999999998</v>
      </c>
      <c r="V17">
        <v>1</v>
      </c>
      <c r="W17">
        <v>7</v>
      </c>
      <c r="X17">
        <f t="shared" si="0"/>
        <v>1</v>
      </c>
      <c r="Y17" t="str">
        <f>VLOOKUP(A17,uni_played_for!$A$2:$D$52,4,)</f>
        <v>Cold</v>
      </c>
    </row>
    <row r="18" spans="1:25" x14ac:dyDescent="0.25">
      <c r="A18" t="s">
        <v>23</v>
      </c>
      <c r="B18" s="1">
        <v>37508</v>
      </c>
      <c r="C18" t="s">
        <v>24</v>
      </c>
      <c r="D18" t="s">
        <v>63</v>
      </c>
      <c r="E18" t="s">
        <v>26</v>
      </c>
      <c r="F18" t="s">
        <v>65</v>
      </c>
      <c r="G18">
        <v>67.44</v>
      </c>
      <c r="H18">
        <v>294</v>
      </c>
      <c r="I18">
        <v>3</v>
      </c>
      <c r="J18">
        <v>0</v>
      </c>
      <c r="K18">
        <v>110</v>
      </c>
      <c r="L18" t="s">
        <v>26</v>
      </c>
      <c r="M18">
        <v>63</v>
      </c>
      <c r="N18">
        <v>0</v>
      </c>
      <c r="O18">
        <v>8.08</v>
      </c>
      <c r="P18" t="s">
        <v>28</v>
      </c>
      <c r="Q18" t="s">
        <v>66</v>
      </c>
      <c r="R18">
        <v>80</v>
      </c>
      <c r="S18">
        <v>0</v>
      </c>
      <c r="T18">
        <v>-71.263999999999996</v>
      </c>
      <c r="U18">
        <v>42.091000000000001</v>
      </c>
      <c r="V18">
        <v>1</v>
      </c>
      <c r="W18">
        <v>16</v>
      </c>
      <c r="X18">
        <f t="shared" si="0"/>
        <v>0</v>
      </c>
      <c r="Y18" t="str">
        <f>VLOOKUP(A18,uni_played_for!$A$2:$D$52,4,)</f>
        <v>Cold</v>
      </c>
    </row>
    <row r="19" spans="1:25" x14ac:dyDescent="0.25">
      <c r="A19" t="s">
        <v>23</v>
      </c>
      <c r="B19" s="1">
        <v>37514</v>
      </c>
      <c r="C19" t="s">
        <v>29</v>
      </c>
      <c r="D19" t="s">
        <v>50</v>
      </c>
      <c r="E19" t="s">
        <v>50</v>
      </c>
      <c r="F19" t="s">
        <v>67</v>
      </c>
      <c r="G19">
        <v>71.430000000000007</v>
      </c>
      <c r="H19">
        <v>269</v>
      </c>
      <c r="I19">
        <v>2</v>
      </c>
      <c r="J19">
        <v>1</v>
      </c>
      <c r="K19">
        <v>100.8</v>
      </c>
      <c r="L19" t="s">
        <v>26</v>
      </c>
      <c r="M19">
        <v>87</v>
      </c>
      <c r="N19">
        <v>0</v>
      </c>
      <c r="O19">
        <v>3.36</v>
      </c>
      <c r="P19" t="s">
        <v>28</v>
      </c>
      <c r="Q19" t="s">
        <v>52</v>
      </c>
      <c r="R19">
        <v>75</v>
      </c>
      <c r="S19">
        <v>0</v>
      </c>
      <c r="T19">
        <v>-74.076943999999997</v>
      </c>
      <c r="U19">
        <v>40.812221999999998</v>
      </c>
      <c r="V19">
        <v>1</v>
      </c>
      <c r="W19">
        <v>37</v>
      </c>
      <c r="X19">
        <f t="shared" si="0"/>
        <v>1</v>
      </c>
      <c r="Y19" t="str">
        <f>VLOOKUP(A19,uni_played_for!$A$2:$D$52,4,)</f>
        <v>Cold</v>
      </c>
    </row>
    <row r="20" spans="1:25" x14ac:dyDescent="0.25">
      <c r="A20" t="s">
        <v>23</v>
      </c>
      <c r="B20" s="1">
        <v>37521</v>
      </c>
      <c r="C20" t="s">
        <v>24</v>
      </c>
      <c r="D20" t="s">
        <v>68</v>
      </c>
      <c r="E20" t="s">
        <v>26</v>
      </c>
      <c r="F20" t="s">
        <v>69</v>
      </c>
      <c r="G20">
        <v>72.22</v>
      </c>
      <c r="H20">
        <v>410</v>
      </c>
      <c r="I20">
        <v>4</v>
      </c>
      <c r="J20">
        <v>1</v>
      </c>
      <c r="K20">
        <v>110.9</v>
      </c>
      <c r="L20" t="s">
        <v>26</v>
      </c>
      <c r="M20">
        <v>58</v>
      </c>
      <c r="N20">
        <v>0</v>
      </c>
      <c r="O20">
        <v>12.74</v>
      </c>
      <c r="P20" t="s">
        <v>28</v>
      </c>
      <c r="Q20" t="s">
        <v>66</v>
      </c>
      <c r="R20">
        <v>82</v>
      </c>
      <c r="S20">
        <v>0</v>
      </c>
      <c r="T20">
        <v>-71.263999999999996</v>
      </c>
      <c r="U20">
        <v>42.091000000000001</v>
      </c>
      <c r="V20">
        <v>1</v>
      </c>
      <c r="W20">
        <v>3</v>
      </c>
      <c r="X20">
        <f t="shared" si="0"/>
        <v>0</v>
      </c>
      <c r="Y20" t="str">
        <f>VLOOKUP(A20,uni_played_for!$A$2:$D$52,4,)</f>
        <v>Cold</v>
      </c>
    </row>
    <row r="21" spans="1:25" x14ac:dyDescent="0.25">
      <c r="A21" t="s">
        <v>23</v>
      </c>
      <c r="B21" s="1">
        <v>37528</v>
      </c>
      <c r="C21" t="s">
        <v>29</v>
      </c>
      <c r="D21" t="s">
        <v>33</v>
      </c>
      <c r="E21" t="s">
        <v>33</v>
      </c>
      <c r="F21" t="s">
        <v>70</v>
      </c>
      <c r="G21">
        <v>67.92</v>
      </c>
      <c r="H21">
        <v>353</v>
      </c>
      <c r="I21">
        <v>2</v>
      </c>
      <c r="J21">
        <v>2</v>
      </c>
      <c r="K21">
        <v>83.3</v>
      </c>
      <c r="L21" t="s">
        <v>26</v>
      </c>
      <c r="M21">
        <v>68</v>
      </c>
      <c r="N21">
        <v>0</v>
      </c>
      <c r="O21">
        <v>10.31</v>
      </c>
      <c r="P21" t="s">
        <v>28</v>
      </c>
      <c r="Q21" t="s">
        <v>71</v>
      </c>
      <c r="R21">
        <v>70</v>
      </c>
      <c r="S21">
        <v>0</v>
      </c>
      <c r="T21">
        <v>-117.119444</v>
      </c>
      <c r="U21">
        <v>32.783056000000002</v>
      </c>
      <c r="V21">
        <v>0</v>
      </c>
      <c r="W21">
        <v>-7</v>
      </c>
      <c r="X21">
        <f t="shared" si="0"/>
        <v>1</v>
      </c>
      <c r="Y21" t="str">
        <f>VLOOKUP(A21,uni_played_for!$A$2:$D$52,4,)</f>
        <v>Cold</v>
      </c>
    </row>
    <row r="22" spans="1:25" x14ac:dyDescent="0.25">
      <c r="A22" t="s">
        <v>23</v>
      </c>
      <c r="B22" s="1">
        <v>37535</v>
      </c>
      <c r="C22" t="s">
        <v>29</v>
      </c>
      <c r="D22" t="s">
        <v>30</v>
      </c>
      <c r="E22" t="s">
        <v>30</v>
      </c>
      <c r="F22" t="s">
        <v>72</v>
      </c>
      <c r="G22">
        <v>54.84</v>
      </c>
      <c r="H22">
        <v>240</v>
      </c>
      <c r="I22">
        <v>2</v>
      </c>
      <c r="J22">
        <v>2</v>
      </c>
      <c r="K22">
        <v>74.7</v>
      </c>
      <c r="L22" t="s">
        <v>26</v>
      </c>
      <c r="M22">
        <v>67</v>
      </c>
      <c r="N22">
        <v>0</v>
      </c>
      <c r="O22">
        <v>10.31</v>
      </c>
      <c r="P22" t="s">
        <v>28</v>
      </c>
      <c r="Q22" t="s">
        <v>32</v>
      </c>
      <c r="R22">
        <v>87</v>
      </c>
      <c r="S22">
        <v>0</v>
      </c>
      <c r="T22">
        <v>-80.238889</v>
      </c>
      <c r="U22">
        <v>25.958055999999999</v>
      </c>
      <c r="V22">
        <v>0</v>
      </c>
      <c r="W22">
        <v>-13</v>
      </c>
      <c r="X22">
        <f t="shared" si="0"/>
        <v>1</v>
      </c>
      <c r="Y22" t="str">
        <f>VLOOKUP(A22,uni_played_for!$A$2:$D$52,4,)</f>
        <v>Cold</v>
      </c>
    </row>
    <row r="23" spans="1:25" x14ac:dyDescent="0.25">
      <c r="A23" t="s">
        <v>23</v>
      </c>
      <c r="B23" s="1">
        <v>37542</v>
      </c>
      <c r="C23" t="s">
        <v>24</v>
      </c>
      <c r="D23" t="s">
        <v>73</v>
      </c>
      <c r="E23" t="s">
        <v>26</v>
      </c>
      <c r="F23" t="s">
        <v>74</v>
      </c>
      <c r="G23">
        <v>54.55</v>
      </c>
      <c r="H23">
        <v>183</v>
      </c>
      <c r="I23">
        <v>1</v>
      </c>
      <c r="J23">
        <v>3</v>
      </c>
      <c r="K23">
        <v>44</v>
      </c>
      <c r="L23" t="s">
        <v>26</v>
      </c>
      <c r="M23">
        <v>97</v>
      </c>
      <c r="N23">
        <v>1.2E-2</v>
      </c>
      <c r="O23">
        <v>10.31</v>
      </c>
      <c r="P23" t="s">
        <v>35</v>
      </c>
      <c r="Q23" t="s">
        <v>66</v>
      </c>
      <c r="R23">
        <v>58</v>
      </c>
      <c r="S23">
        <v>0</v>
      </c>
      <c r="T23">
        <v>-71.263999999999996</v>
      </c>
      <c r="U23">
        <v>42.091000000000001</v>
      </c>
      <c r="V23">
        <v>0</v>
      </c>
      <c r="W23">
        <v>-18</v>
      </c>
      <c r="X23">
        <f t="shared" si="0"/>
        <v>0</v>
      </c>
      <c r="Y23" t="str">
        <f>VLOOKUP(A23,uni_played_for!$A$2:$D$52,4,)</f>
        <v>Cold</v>
      </c>
    </row>
    <row r="24" spans="1:25" x14ac:dyDescent="0.25">
      <c r="A24" t="s">
        <v>23</v>
      </c>
      <c r="B24" s="1">
        <v>37556</v>
      </c>
      <c r="C24" t="s">
        <v>24</v>
      </c>
      <c r="D24" t="s">
        <v>38</v>
      </c>
      <c r="E24" t="s">
        <v>26</v>
      </c>
      <c r="F24" t="s">
        <v>75</v>
      </c>
      <c r="G24">
        <v>51.72</v>
      </c>
      <c r="H24">
        <v>130</v>
      </c>
      <c r="I24">
        <v>1</v>
      </c>
      <c r="J24">
        <v>0</v>
      </c>
      <c r="K24">
        <v>75.400000000000006</v>
      </c>
      <c r="L24" t="s">
        <v>26</v>
      </c>
      <c r="M24">
        <v>53</v>
      </c>
      <c r="N24">
        <v>0</v>
      </c>
      <c r="O24">
        <v>10.31</v>
      </c>
      <c r="P24" t="s">
        <v>28</v>
      </c>
      <c r="Q24" t="s">
        <v>66</v>
      </c>
      <c r="R24">
        <v>54</v>
      </c>
      <c r="S24">
        <v>0</v>
      </c>
      <c r="T24">
        <v>-71.263999999999996</v>
      </c>
      <c r="U24">
        <v>42.091000000000001</v>
      </c>
      <c r="V24">
        <v>0</v>
      </c>
      <c r="W24">
        <v>-8</v>
      </c>
      <c r="X24">
        <f t="shared" si="0"/>
        <v>0</v>
      </c>
      <c r="Y24" t="str">
        <f>VLOOKUP(A24,uni_played_for!$A$2:$D$52,4,)</f>
        <v>Cold</v>
      </c>
    </row>
    <row r="25" spans="1:25" x14ac:dyDescent="0.25">
      <c r="A25" t="s">
        <v>23</v>
      </c>
      <c r="B25" s="1">
        <v>37563</v>
      </c>
      <c r="C25" t="s">
        <v>29</v>
      </c>
      <c r="D25" t="s">
        <v>44</v>
      </c>
      <c r="E25" t="s">
        <v>44</v>
      </c>
      <c r="F25" t="s">
        <v>76</v>
      </c>
      <c r="G25">
        <v>84.62</v>
      </c>
      <c r="H25">
        <v>265</v>
      </c>
      <c r="I25">
        <v>3</v>
      </c>
      <c r="J25">
        <v>0</v>
      </c>
      <c r="K25">
        <v>147.6</v>
      </c>
      <c r="L25" t="s">
        <v>26</v>
      </c>
      <c r="M25">
        <v>55</v>
      </c>
      <c r="N25">
        <v>0</v>
      </c>
      <c r="O25">
        <v>0</v>
      </c>
      <c r="P25" t="s">
        <v>28</v>
      </c>
      <c r="Q25" t="s">
        <v>1633</v>
      </c>
      <c r="R25">
        <v>39</v>
      </c>
      <c r="S25">
        <v>0</v>
      </c>
      <c r="T25">
        <v>-78.787000000000006</v>
      </c>
      <c r="U25">
        <v>42.774000000000001</v>
      </c>
      <c r="V25">
        <v>1</v>
      </c>
      <c r="W25">
        <v>31</v>
      </c>
      <c r="X25">
        <f t="shared" si="0"/>
        <v>1</v>
      </c>
      <c r="Y25" t="str">
        <f>VLOOKUP(A25,uni_played_for!$A$2:$D$52,4,)</f>
        <v>Cold</v>
      </c>
    </row>
    <row r="26" spans="1:25" x14ac:dyDescent="0.25">
      <c r="A26" t="s">
        <v>23</v>
      </c>
      <c r="B26" s="1">
        <v>37570</v>
      </c>
      <c r="C26" t="s">
        <v>29</v>
      </c>
      <c r="D26" t="s">
        <v>77</v>
      </c>
      <c r="E26" t="s">
        <v>77</v>
      </c>
      <c r="F26" t="s">
        <v>78</v>
      </c>
      <c r="G26">
        <v>65.45</v>
      </c>
      <c r="H26">
        <v>328</v>
      </c>
      <c r="I26">
        <v>3</v>
      </c>
      <c r="J26">
        <v>1</v>
      </c>
      <c r="K26">
        <v>92.1</v>
      </c>
      <c r="L26" t="s">
        <v>26</v>
      </c>
      <c r="M26">
        <v>67</v>
      </c>
      <c r="N26">
        <v>0</v>
      </c>
      <c r="O26">
        <v>14</v>
      </c>
      <c r="P26" t="s">
        <v>28</v>
      </c>
      <c r="Q26" t="s">
        <v>79</v>
      </c>
      <c r="R26">
        <v>57</v>
      </c>
      <c r="S26">
        <v>0</v>
      </c>
      <c r="T26">
        <v>-88.235833330000006</v>
      </c>
      <c r="U26">
        <v>40.099166670000002</v>
      </c>
      <c r="V26">
        <v>1</v>
      </c>
      <c r="W26">
        <v>3</v>
      </c>
      <c r="X26">
        <f t="shared" si="0"/>
        <v>1</v>
      </c>
      <c r="Y26" t="str">
        <f>VLOOKUP(A26,uni_played_for!$A$2:$D$52,4,)</f>
        <v>Cold</v>
      </c>
    </row>
    <row r="27" spans="1:25" x14ac:dyDescent="0.25">
      <c r="A27" t="s">
        <v>23</v>
      </c>
      <c r="B27" s="1">
        <v>37577</v>
      </c>
      <c r="C27" t="s">
        <v>29</v>
      </c>
      <c r="D27" t="s">
        <v>60</v>
      </c>
      <c r="E27" t="s">
        <v>60</v>
      </c>
      <c r="F27" t="s">
        <v>80</v>
      </c>
      <c r="G27">
        <v>60</v>
      </c>
      <c r="H27">
        <v>172</v>
      </c>
      <c r="I27">
        <v>0</v>
      </c>
      <c r="J27">
        <v>0</v>
      </c>
      <c r="K27">
        <v>76</v>
      </c>
      <c r="L27" t="s">
        <v>26</v>
      </c>
      <c r="M27">
        <v>78</v>
      </c>
      <c r="N27">
        <v>0</v>
      </c>
      <c r="O27">
        <v>11.62</v>
      </c>
      <c r="P27" t="s">
        <v>28</v>
      </c>
      <c r="Q27" t="s">
        <v>81</v>
      </c>
      <c r="R27">
        <v>57</v>
      </c>
      <c r="S27">
        <v>0</v>
      </c>
      <c r="T27">
        <v>-122.20055600000001</v>
      </c>
      <c r="U27">
        <v>37.751666999999998</v>
      </c>
      <c r="V27">
        <v>0</v>
      </c>
      <c r="W27">
        <v>-7</v>
      </c>
      <c r="X27">
        <f t="shared" si="0"/>
        <v>1</v>
      </c>
      <c r="Y27" t="str">
        <f>VLOOKUP(A27,uni_played_for!$A$2:$D$52,4,)</f>
        <v>Cold</v>
      </c>
    </row>
    <row r="28" spans="1:25" x14ac:dyDescent="0.25">
      <c r="A28" t="s">
        <v>23</v>
      </c>
      <c r="B28" s="1">
        <v>37584</v>
      </c>
      <c r="C28" t="s">
        <v>24</v>
      </c>
      <c r="D28" t="s">
        <v>82</v>
      </c>
      <c r="E28" t="s">
        <v>26</v>
      </c>
      <c r="F28" t="s">
        <v>64</v>
      </c>
      <c r="G28">
        <v>61.76</v>
      </c>
      <c r="H28">
        <v>239</v>
      </c>
      <c r="I28">
        <v>3</v>
      </c>
      <c r="J28">
        <v>0</v>
      </c>
      <c r="K28">
        <v>112.3</v>
      </c>
      <c r="L28" t="s">
        <v>26</v>
      </c>
      <c r="M28">
        <v>51</v>
      </c>
      <c r="N28">
        <v>0</v>
      </c>
      <c r="O28">
        <v>19.7</v>
      </c>
      <c r="P28" t="s">
        <v>28</v>
      </c>
      <c r="Q28" t="s">
        <v>66</v>
      </c>
      <c r="R28">
        <v>48</v>
      </c>
      <c r="S28">
        <v>0</v>
      </c>
      <c r="T28">
        <v>-71.263999999999996</v>
      </c>
      <c r="U28">
        <v>42.091000000000001</v>
      </c>
      <c r="V28">
        <v>1</v>
      </c>
      <c r="W28">
        <v>7</v>
      </c>
      <c r="X28">
        <f t="shared" si="0"/>
        <v>0</v>
      </c>
      <c r="Y28" t="str">
        <f>VLOOKUP(A28,uni_played_for!$A$2:$D$52,4,)</f>
        <v>Cold</v>
      </c>
    </row>
    <row r="29" spans="1:25" x14ac:dyDescent="0.25">
      <c r="A29" t="s">
        <v>23</v>
      </c>
      <c r="B29" s="1">
        <v>37588</v>
      </c>
      <c r="C29" t="s">
        <v>29</v>
      </c>
      <c r="D29" t="s">
        <v>83</v>
      </c>
      <c r="E29" t="s">
        <v>83</v>
      </c>
      <c r="F29" t="s">
        <v>84</v>
      </c>
      <c r="G29">
        <v>60</v>
      </c>
      <c r="H29">
        <v>210</v>
      </c>
      <c r="I29">
        <v>0</v>
      </c>
      <c r="J29">
        <v>1</v>
      </c>
      <c r="K29">
        <v>67.400000000000006</v>
      </c>
      <c r="L29" t="s">
        <v>26</v>
      </c>
      <c r="M29">
        <v>63</v>
      </c>
      <c r="N29">
        <v>0</v>
      </c>
      <c r="O29">
        <v>11.62</v>
      </c>
      <c r="P29" t="s">
        <v>28</v>
      </c>
      <c r="Q29" t="s">
        <v>85</v>
      </c>
      <c r="R29">
        <v>30</v>
      </c>
      <c r="S29">
        <v>1</v>
      </c>
      <c r="T29">
        <v>-83.045556000000005</v>
      </c>
      <c r="U29">
        <v>42.34</v>
      </c>
      <c r="V29">
        <v>1</v>
      </c>
      <c r="W29">
        <v>8</v>
      </c>
      <c r="X29">
        <f t="shared" si="0"/>
        <v>1</v>
      </c>
      <c r="Y29" t="str">
        <f>VLOOKUP(A29,uni_played_for!$A$2:$D$52,4,)</f>
        <v>Cold</v>
      </c>
    </row>
    <row r="30" spans="1:25" x14ac:dyDescent="0.25">
      <c r="A30" t="s">
        <v>23</v>
      </c>
      <c r="B30" s="1">
        <v>37598</v>
      </c>
      <c r="C30" t="s">
        <v>24</v>
      </c>
      <c r="D30" t="s">
        <v>44</v>
      </c>
      <c r="E30" t="s">
        <v>26</v>
      </c>
      <c r="F30" t="s">
        <v>86</v>
      </c>
      <c r="G30">
        <v>55.56</v>
      </c>
      <c r="H30">
        <v>183</v>
      </c>
      <c r="I30">
        <v>2</v>
      </c>
      <c r="J30">
        <v>0</v>
      </c>
      <c r="K30">
        <v>101.3</v>
      </c>
      <c r="L30" t="s">
        <v>26</v>
      </c>
      <c r="M30">
        <v>57</v>
      </c>
      <c r="N30">
        <v>0</v>
      </c>
      <c r="O30">
        <v>18.329999999999998</v>
      </c>
      <c r="P30" t="s">
        <v>28</v>
      </c>
      <c r="Q30" t="s">
        <v>66</v>
      </c>
      <c r="R30">
        <v>41</v>
      </c>
      <c r="S30">
        <v>0</v>
      </c>
      <c r="T30">
        <v>-71.263999999999996</v>
      </c>
      <c r="U30">
        <v>42.091000000000001</v>
      </c>
      <c r="V30">
        <v>1</v>
      </c>
      <c r="W30">
        <v>10</v>
      </c>
      <c r="X30">
        <f t="shared" si="0"/>
        <v>0</v>
      </c>
      <c r="Y30" t="str">
        <f>VLOOKUP(A30,uni_played_for!$A$2:$D$52,4,)</f>
        <v>Cold</v>
      </c>
    </row>
    <row r="31" spans="1:25" x14ac:dyDescent="0.25">
      <c r="A31" t="s">
        <v>23</v>
      </c>
      <c r="B31" s="1">
        <v>37606</v>
      </c>
      <c r="C31" t="s">
        <v>29</v>
      </c>
      <c r="D31" t="s">
        <v>87</v>
      </c>
      <c r="E31" t="s">
        <v>87</v>
      </c>
      <c r="F31" t="s">
        <v>88</v>
      </c>
      <c r="G31">
        <v>48.28</v>
      </c>
      <c r="H31">
        <v>134</v>
      </c>
      <c r="I31">
        <v>0</v>
      </c>
      <c r="J31">
        <v>1</v>
      </c>
      <c r="K31">
        <v>47.2</v>
      </c>
      <c r="L31" t="s">
        <v>26</v>
      </c>
      <c r="M31">
        <v>84</v>
      </c>
      <c r="N31">
        <v>0</v>
      </c>
      <c r="O31">
        <v>5.84</v>
      </c>
      <c r="P31" t="s">
        <v>28</v>
      </c>
      <c r="Q31" t="s">
        <v>89</v>
      </c>
      <c r="R31">
        <v>54</v>
      </c>
      <c r="S31">
        <v>0</v>
      </c>
      <c r="T31">
        <v>-86.771388999999999</v>
      </c>
      <c r="U31">
        <v>36.166389000000002</v>
      </c>
      <c r="V31">
        <v>0</v>
      </c>
      <c r="W31">
        <v>-17</v>
      </c>
      <c r="X31">
        <f t="shared" si="0"/>
        <v>1</v>
      </c>
      <c r="Y31" t="str">
        <f>VLOOKUP(A31,uni_played_for!$A$2:$D$52,4,)</f>
        <v>Cold</v>
      </c>
    </row>
    <row r="32" spans="1:25" x14ac:dyDescent="0.25">
      <c r="A32" t="s">
        <v>23</v>
      </c>
      <c r="B32" s="1">
        <v>37612</v>
      </c>
      <c r="C32" t="s">
        <v>24</v>
      </c>
      <c r="D32" t="s">
        <v>50</v>
      </c>
      <c r="E32" t="s">
        <v>26</v>
      </c>
      <c r="F32" t="s">
        <v>90</v>
      </c>
      <c r="G32">
        <v>51.35</v>
      </c>
      <c r="H32">
        <v>133</v>
      </c>
      <c r="I32">
        <v>1</v>
      </c>
      <c r="J32">
        <v>1</v>
      </c>
      <c r="K32">
        <v>57.6</v>
      </c>
      <c r="L32" t="s">
        <v>26</v>
      </c>
      <c r="M32">
        <v>51</v>
      </c>
      <c r="N32">
        <v>0</v>
      </c>
      <c r="O32">
        <v>11.62</v>
      </c>
      <c r="P32" t="s">
        <v>28</v>
      </c>
      <c r="Q32" t="s">
        <v>66</v>
      </c>
      <c r="R32">
        <v>42</v>
      </c>
      <c r="S32">
        <v>0</v>
      </c>
      <c r="T32">
        <v>-71.263999999999996</v>
      </c>
      <c r="U32">
        <v>42.091000000000001</v>
      </c>
      <c r="V32">
        <v>0</v>
      </c>
      <c r="W32">
        <v>-13</v>
      </c>
      <c r="X32">
        <f t="shared" si="0"/>
        <v>0</v>
      </c>
      <c r="Y32" t="str">
        <f>VLOOKUP(A32,uni_played_for!$A$2:$D$52,4,)</f>
        <v>Cold</v>
      </c>
    </row>
    <row r="33" spans="1:25" x14ac:dyDescent="0.25">
      <c r="A33" t="s">
        <v>23</v>
      </c>
      <c r="B33" s="1">
        <v>37619</v>
      </c>
      <c r="C33" t="s">
        <v>24</v>
      </c>
      <c r="D33" t="s">
        <v>30</v>
      </c>
      <c r="E33" t="s">
        <v>26</v>
      </c>
      <c r="F33" t="s">
        <v>91</v>
      </c>
      <c r="G33">
        <v>56.82</v>
      </c>
      <c r="H33">
        <v>221</v>
      </c>
      <c r="I33">
        <v>1</v>
      </c>
      <c r="J33">
        <v>1</v>
      </c>
      <c r="K33">
        <v>68.5</v>
      </c>
      <c r="L33" t="s">
        <v>26</v>
      </c>
      <c r="M33">
        <v>57</v>
      </c>
      <c r="N33">
        <v>0</v>
      </c>
      <c r="O33">
        <v>11.62</v>
      </c>
      <c r="P33" t="s">
        <v>28</v>
      </c>
      <c r="Q33" t="s">
        <v>66</v>
      </c>
      <c r="R33">
        <v>39</v>
      </c>
      <c r="S33">
        <v>0</v>
      </c>
      <c r="T33">
        <v>-71.263999999999996</v>
      </c>
      <c r="U33">
        <v>42.091000000000001</v>
      </c>
      <c r="V33">
        <v>1</v>
      </c>
      <c r="W33">
        <v>3</v>
      </c>
      <c r="X33">
        <f t="shared" si="0"/>
        <v>0</v>
      </c>
      <c r="Y33" t="str">
        <f>VLOOKUP(A33,uni_played_for!$A$2:$D$52,4,)</f>
        <v>Cold</v>
      </c>
    </row>
    <row r="34" spans="1:25" x14ac:dyDescent="0.25">
      <c r="A34" t="s">
        <v>23</v>
      </c>
      <c r="B34" s="1">
        <v>37871</v>
      </c>
      <c r="C34" t="s">
        <v>29</v>
      </c>
      <c r="D34" t="s">
        <v>44</v>
      </c>
      <c r="E34" t="s">
        <v>44</v>
      </c>
      <c r="F34" t="s">
        <v>92</v>
      </c>
      <c r="G34">
        <v>50</v>
      </c>
      <c r="H34">
        <v>123</v>
      </c>
      <c r="I34">
        <v>0</v>
      </c>
      <c r="J34">
        <v>4</v>
      </c>
      <c r="K34">
        <v>22.5</v>
      </c>
      <c r="L34" t="s">
        <v>26</v>
      </c>
      <c r="M34">
        <v>76</v>
      </c>
      <c r="N34">
        <v>0</v>
      </c>
      <c r="O34">
        <v>13.86</v>
      </c>
      <c r="P34" t="s">
        <v>28</v>
      </c>
      <c r="Q34" t="s">
        <v>1633</v>
      </c>
      <c r="R34">
        <v>73</v>
      </c>
      <c r="S34">
        <v>0</v>
      </c>
      <c r="T34">
        <v>-78.787000000000006</v>
      </c>
      <c r="U34">
        <v>42.774000000000001</v>
      </c>
      <c r="V34">
        <v>0</v>
      </c>
      <c r="W34">
        <v>-31</v>
      </c>
      <c r="X34">
        <f t="shared" si="0"/>
        <v>1</v>
      </c>
      <c r="Y34" t="str">
        <f>VLOOKUP(A34,uni_played_for!$A$2:$D$52,4,)</f>
        <v>Cold</v>
      </c>
    </row>
    <row r="35" spans="1:25" x14ac:dyDescent="0.25">
      <c r="A35" t="s">
        <v>23</v>
      </c>
      <c r="B35" s="1">
        <v>37878</v>
      </c>
      <c r="C35" t="s">
        <v>29</v>
      </c>
      <c r="D35" t="s">
        <v>93</v>
      </c>
      <c r="E35" t="s">
        <v>93</v>
      </c>
      <c r="F35" t="s">
        <v>94</v>
      </c>
      <c r="G35">
        <v>68.180000000000007</v>
      </c>
      <c r="H35">
        <v>255</v>
      </c>
      <c r="I35">
        <v>3</v>
      </c>
      <c r="J35">
        <v>0</v>
      </c>
      <c r="K35">
        <v>105.8</v>
      </c>
      <c r="L35" t="s">
        <v>26</v>
      </c>
      <c r="M35">
        <v>74</v>
      </c>
      <c r="N35">
        <v>0</v>
      </c>
      <c r="O35">
        <v>10.31</v>
      </c>
      <c r="P35" t="s">
        <v>28</v>
      </c>
      <c r="Q35" t="s">
        <v>95</v>
      </c>
      <c r="R35">
        <v>80</v>
      </c>
      <c r="S35">
        <v>0</v>
      </c>
      <c r="T35">
        <v>-75.167500000000004</v>
      </c>
      <c r="U35">
        <v>39.900832999999999</v>
      </c>
      <c r="V35">
        <v>1</v>
      </c>
      <c r="W35">
        <v>21</v>
      </c>
      <c r="X35">
        <f t="shared" si="0"/>
        <v>1</v>
      </c>
      <c r="Y35" t="str">
        <f>VLOOKUP(A35,uni_played_for!$A$2:$D$52,4,)</f>
        <v>Cold</v>
      </c>
    </row>
    <row r="36" spans="1:25" x14ac:dyDescent="0.25">
      <c r="A36" t="s">
        <v>23</v>
      </c>
      <c r="B36" s="1">
        <v>37885</v>
      </c>
      <c r="C36" t="s">
        <v>24</v>
      </c>
      <c r="D36" t="s">
        <v>50</v>
      </c>
      <c r="E36" t="s">
        <v>26</v>
      </c>
      <c r="F36" t="s">
        <v>96</v>
      </c>
      <c r="G36">
        <v>60</v>
      </c>
      <c r="H36">
        <v>181</v>
      </c>
      <c r="I36">
        <v>0</v>
      </c>
      <c r="J36">
        <v>0</v>
      </c>
      <c r="K36">
        <v>82.2</v>
      </c>
      <c r="L36" t="s">
        <v>26</v>
      </c>
      <c r="M36">
        <v>49</v>
      </c>
      <c r="N36">
        <v>0</v>
      </c>
      <c r="O36">
        <v>10.31</v>
      </c>
      <c r="P36" t="s">
        <v>28</v>
      </c>
      <c r="Q36" t="s">
        <v>66</v>
      </c>
      <c r="R36">
        <v>71</v>
      </c>
      <c r="S36">
        <v>0</v>
      </c>
      <c r="T36">
        <v>-71.263999999999996</v>
      </c>
      <c r="U36">
        <v>42.091000000000001</v>
      </c>
      <c r="V36">
        <v>1</v>
      </c>
      <c r="W36">
        <v>7</v>
      </c>
      <c r="X36">
        <f t="shared" si="0"/>
        <v>0</v>
      </c>
      <c r="Y36" t="str">
        <f>VLOOKUP(A36,uni_played_for!$A$2:$D$52,4,)</f>
        <v>Cold</v>
      </c>
    </row>
    <row r="37" spans="1:25" x14ac:dyDescent="0.25">
      <c r="A37" t="s">
        <v>23</v>
      </c>
      <c r="B37" s="1">
        <v>37892</v>
      </c>
      <c r="C37" t="s">
        <v>29</v>
      </c>
      <c r="D37" t="s">
        <v>97</v>
      </c>
      <c r="E37" t="s">
        <v>97</v>
      </c>
      <c r="F37" t="s">
        <v>98</v>
      </c>
      <c r="G37">
        <v>65.790000000000006</v>
      </c>
      <c r="H37">
        <v>289</v>
      </c>
      <c r="I37">
        <v>2</v>
      </c>
      <c r="J37">
        <v>3</v>
      </c>
      <c r="K37">
        <v>73.2</v>
      </c>
      <c r="L37" t="s">
        <v>26</v>
      </c>
      <c r="M37">
        <v>57</v>
      </c>
      <c r="N37">
        <v>0</v>
      </c>
      <c r="O37">
        <v>13.86</v>
      </c>
      <c r="P37" t="s">
        <v>28</v>
      </c>
      <c r="Q37" t="s">
        <v>99</v>
      </c>
      <c r="R37">
        <v>70</v>
      </c>
      <c r="S37">
        <v>0</v>
      </c>
      <c r="T37">
        <v>-76.864444000000006</v>
      </c>
      <c r="U37">
        <v>38.907778</v>
      </c>
      <c r="V37">
        <v>0</v>
      </c>
      <c r="W37">
        <v>-3</v>
      </c>
      <c r="X37">
        <f t="shared" si="0"/>
        <v>1</v>
      </c>
      <c r="Y37" t="str">
        <f>VLOOKUP(A37,uni_played_for!$A$2:$D$52,4,)</f>
        <v>Cold</v>
      </c>
    </row>
    <row r="38" spans="1:25" x14ac:dyDescent="0.25">
      <c r="A38" t="s">
        <v>23</v>
      </c>
      <c r="B38" s="1">
        <v>37899</v>
      </c>
      <c r="C38" t="s">
        <v>24</v>
      </c>
      <c r="D38" t="s">
        <v>87</v>
      </c>
      <c r="E38" t="s">
        <v>26</v>
      </c>
      <c r="F38" t="s">
        <v>100</v>
      </c>
      <c r="G38">
        <v>54.84</v>
      </c>
      <c r="H38">
        <v>219</v>
      </c>
      <c r="I38">
        <v>1</v>
      </c>
      <c r="J38">
        <v>0</v>
      </c>
      <c r="K38">
        <v>88</v>
      </c>
      <c r="L38" t="s">
        <v>26</v>
      </c>
      <c r="M38">
        <v>39</v>
      </c>
      <c r="N38">
        <v>0</v>
      </c>
      <c r="O38">
        <v>17.21</v>
      </c>
      <c r="P38" t="s">
        <v>28</v>
      </c>
      <c r="Q38" t="s">
        <v>66</v>
      </c>
      <c r="R38">
        <v>58</v>
      </c>
      <c r="S38">
        <v>0</v>
      </c>
      <c r="T38">
        <v>-71.263999999999996</v>
      </c>
      <c r="U38">
        <v>42.091000000000001</v>
      </c>
      <c r="V38">
        <v>1</v>
      </c>
      <c r="W38">
        <v>8</v>
      </c>
      <c r="X38">
        <f t="shared" si="0"/>
        <v>0</v>
      </c>
      <c r="Y38" t="str">
        <f>VLOOKUP(A38,uni_played_for!$A$2:$D$52,4,)</f>
        <v>Cold</v>
      </c>
    </row>
    <row r="39" spans="1:25" x14ac:dyDescent="0.25">
      <c r="A39" t="s">
        <v>23</v>
      </c>
      <c r="B39" s="1">
        <v>37906</v>
      </c>
      <c r="C39" t="s">
        <v>24</v>
      </c>
      <c r="D39" t="s">
        <v>101</v>
      </c>
      <c r="E39" t="s">
        <v>26</v>
      </c>
      <c r="F39" t="s">
        <v>102</v>
      </c>
      <c r="G39">
        <v>38.1</v>
      </c>
      <c r="H39">
        <v>112</v>
      </c>
      <c r="I39">
        <v>0</v>
      </c>
      <c r="J39">
        <v>0</v>
      </c>
      <c r="K39">
        <v>56.1</v>
      </c>
      <c r="L39" t="s">
        <v>26</v>
      </c>
      <c r="M39">
        <v>100</v>
      </c>
      <c r="N39">
        <v>0.11799999999999999</v>
      </c>
      <c r="O39">
        <v>12.74</v>
      </c>
      <c r="P39" t="s">
        <v>103</v>
      </c>
      <c r="Q39" t="s">
        <v>66</v>
      </c>
      <c r="R39">
        <v>56</v>
      </c>
      <c r="S39">
        <v>0</v>
      </c>
      <c r="T39">
        <v>-71.263999999999996</v>
      </c>
      <c r="U39">
        <v>42.091000000000001</v>
      </c>
      <c r="V39">
        <v>1</v>
      </c>
      <c r="W39">
        <v>11</v>
      </c>
      <c r="X39">
        <f t="shared" si="0"/>
        <v>0</v>
      </c>
      <c r="Y39" t="str">
        <f>VLOOKUP(A39,uni_played_for!$A$2:$D$52,4,)</f>
        <v>Cold</v>
      </c>
    </row>
    <row r="40" spans="1:25" x14ac:dyDescent="0.25">
      <c r="A40" t="s">
        <v>23</v>
      </c>
      <c r="B40" s="1">
        <v>37913</v>
      </c>
      <c r="C40" t="s">
        <v>29</v>
      </c>
      <c r="D40" t="s">
        <v>30</v>
      </c>
      <c r="E40" t="s">
        <v>30</v>
      </c>
      <c r="F40" t="s">
        <v>104</v>
      </c>
      <c r="G40">
        <v>70.59</v>
      </c>
      <c r="H40">
        <v>283</v>
      </c>
      <c r="I40">
        <v>2</v>
      </c>
      <c r="J40">
        <v>0</v>
      </c>
      <c r="K40">
        <v>115.2</v>
      </c>
      <c r="L40" t="s">
        <v>26</v>
      </c>
      <c r="M40">
        <v>59</v>
      </c>
      <c r="N40">
        <v>0</v>
      </c>
      <c r="O40">
        <v>4.72</v>
      </c>
      <c r="P40" t="s">
        <v>28</v>
      </c>
      <c r="Q40" t="s">
        <v>32</v>
      </c>
      <c r="R40">
        <v>85</v>
      </c>
      <c r="S40">
        <v>0</v>
      </c>
      <c r="T40">
        <v>-80.238889</v>
      </c>
      <c r="U40">
        <v>25.958055999999999</v>
      </c>
      <c r="V40">
        <v>1</v>
      </c>
      <c r="W40">
        <v>6</v>
      </c>
      <c r="X40">
        <f t="shared" si="0"/>
        <v>1</v>
      </c>
      <c r="Y40" t="str">
        <f>VLOOKUP(A40,uni_played_for!$A$2:$D$52,4,)</f>
        <v>Cold</v>
      </c>
    </row>
    <row r="41" spans="1:25" x14ac:dyDescent="0.25">
      <c r="A41" t="s">
        <v>23</v>
      </c>
      <c r="B41" s="1">
        <v>37920</v>
      </c>
      <c r="C41" t="s">
        <v>24</v>
      </c>
      <c r="D41" t="s">
        <v>53</v>
      </c>
      <c r="E41" t="s">
        <v>26</v>
      </c>
      <c r="F41" t="s">
        <v>105</v>
      </c>
      <c r="G41">
        <v>60.61</v>
      </c>
      <c r="H41">
        <v>259</v>
      </c>
      <c r="I41">
        <v>0</v>
      </c>
      <c r="J41">
        <v>0</v>
      </c>
      <c r="K41">
        <v>85.3</v>
      </c>
      <c r="L41" t="s">
        <v>26</v>
      </c>
      <c r="M41">
        <v>84</v>
      </c>
      <c r="N41">
        <v>0</v>
      </c>
      <c r="O41">
        <v>21.93</v>
      </c>
      <c r="P41" t="s">
        <v>28</v>
      </c>
      <c r="Q41" t="s">
        <v>66</v>
      </c>
      <c r="R41">
        <v>62</v>
      </c>
      <c r="S41">
        <v>0</v>
      </c>
      <c r="T41">
        <v>-71.263999999999996</v>
      </c>
      <c r="U41">
        <v>42.091000000000001</v>
      </c>
      <c r="V41">
        <v>1</v>
      </c>
      <c r="W41">
        <v>6</v>
      </c>
      <c r="X41">
        <f t="shared" si="0"/>
        <v>0</v>
      </c>
      <c r="Y41" t="str">
        <f>VLOOKUP(A41,uni_played_for!$A$2:$D$52,4,)</f>
        <v>Cold</v>
      </c>
    </row>
    <row r="42" spans="1:25" x14ac:dyDescent="0.25">
      <c r="A42" t="s">
        <v>23</v>
      </c>
      <c r="B42" s="1">
        <v>37928</v>
      </c>
      <c r="C42" t="s">
        <v>29</v>
      </c>
      <c r="D42" t="s">
        <v>38</v>
      </c>
      <c r="E42" t="s">
        <v>38</v>
      </c>
      <c r="F42" t="s">
        <v>106</v>
      </c>
      <c r="G42">
        <v>57.14</v>
      </c>
      <c r="H42">
        <v>350</v>
      </c>
      <c r="I42">
        <v>3</v>
      </c>
      <c r="J42">
        <v>1</v>
      </c>
      <c r="K42">
        <v>108</v>
      </c>
      <c r="L42" t="s">
        <v>26</v>
      </c>
      <c r="M42">
        <v>100</v>
      </c>
      <c r="O42">
        <v>3.36</v>
      </c>
      <c r="Q42" t="s">
        <v>40</v>
      </c>
      <c r="R42">
        <v>34</v>
      </c>
      <c r="S42">
        <v>0</v>
      </c>
      <c r="T42">
        <v>-105.02</v>
      </c>
      <c r="U42">
        <v>39.743889000000003</v>
      </c>
      <c r="V42">
        <v>1</v>
      </c>
      <c r="W42">
        <v>4</v>
      </c>
      <c r="X42">
        <f t="shared" si="0"/>
        <v>1</v>
      </c>
      <c r="Y42" t="str">
        <f>VLOOKUP(A42,uni_played_for!$A$2:$D$52,4,)</f>
        <v>Cold</v>
      </c>
    </row>
    <row r="43" spans="1:25" x14ac:dyDescent="0.25">
      <c r="A43" t="s">
        <v>23</v>
      </c>
      <c r="B43" s="1">
        <v>37941</v>
      </c>
      <c r="C43" t="s">
        <v>24</v>
      </c>
      <c r="D43" t="s">
        <v>107</v>
      </c>
      <c r="E43" t="s">
        <v>26</v>
      </c>
      <c r="F43" t="s">
        <v>108</v>
      </c>
      <c r="G43">
        <v>44.12</v>
      </c>
      <c r="H43">
        <v>212</v>
      </c>
      <c r="I43">
        <v>0</v>
      </c>
      <c r="J43">
        <v>0</v>
      </c>
      <c r="K43">
        <v>64.8</v>
      </c>
      <c r="L43" t="s">
        <v>26</v>
      </c>
      <c r="M43">
        <v>35</v>
      </c>
      <c r="N43">
        <v>0</v>
      </c>
      <c r="O43">
        <v>6.96</v>
      </c>
      <c r="P43" t="s">
        <v>28</v>
      </c>
      <c r="Q43" t="s">
        <v>66</v>
      </c>
      <c r="R43">
        <v>42</v>
      </c>
      <c r="S43">
        <v>0</v>
      </c>
      <c r="T43">
        <v>-71.263999999999996</v>
      </c>
      <c r="U43">
        <v>42.091000000000001</v>
      </c>
      <c r="V43">
        <v>1</v>
      </c>
      <c r="W43">
        <v>12</v>
      </c>
      <c r="X43">
        <f t="shared" si="0"/>
        <v>0</v>
      </c>
      <c r="Y43" t="str">
        <f>VLOOKUP(A43,uni_played_for!$A$2:$D$52,4,)</f>
        <v>Cold</v>
      </c>
    </row>
    <row r="44" spans="1:25" x14ac:dyDescent="0.25">
      <c r="A44" t="s">
        <v>23</v>
      </c>
      <c r="B44" s="1">
        <v>37948</v>
      </c>
      <c r="C44" t="s">
        <v>29</v>
      </c>
      <c r="D44" t="s">
        <v>109</v>
      </c>
      <c r="E44" t="s">
        <v>109</v>
      </c>
      <c r="F44" t="s">
        <v>110</v>
      </c>
      <c r="G44">
        <v>61.7</v>
      </c>
      <c r="H44">
        <v>368</v>
      </c>
      <c r="I44">
        <v>2</v>
      </c>
      <c r="J44">
        <v>2</v>
      </c>
      <c r="K44">
        <v>82.6</v>
      </c>
      <c r="L44" t="s">
        <v>26</v>
      </c>
      <c r="M44">
        <v>94</v>
      </c>
      <c r="N44">
        <v>9.0999999999999998E-2</v>
      </c>
      <c r="O44">
        <v>5.84</v>
      </c>
      <c r="P44" t="s">
        <v>35</v>
      </c>
      <c r="Q44" t="s">
        <v>111</v>
      </c>
      <c r="R44">
        <v>66</v>
      </c>
      <c r="S44">
        <v>1</v>
      </c>
      <c r="T44">
        <v>-95.410832999999997</v>
      </c>
      <c r="U44">
        <v>29.684722000000001</v>
      </c>
      <c r="V44">
        <v>1</v>
      </c>
      <c r="W44">
        <v>3</v>
      </c>
      <c r="X44">
        <f t="shared" si="0"/>
        <v>1</v>
      </c>
      <c r="Y44" t="str">
        <f>VLOOKUP(A44,uni_played_for!$A$2:$D$52,4,)</f>
        <v>Cold</v>
      </c>
    </row>
    <row r="45" spans="1:25" x14ac:dyDescent="0.25">
      <c r="A45" t="s">
        <v>23</v>
      </c>
      <c r="B45" s="1">
        <v>37955</v>
      </c>
      <c r="C45" t="s">
        <v>29</v>
      </c>
      <c r="D45" t="s">
        <v>25</v>
      </c>
      <c r="E45" t="s">
        <v>25</v>
      </c>
      <c r="F45" t="s">
        <v>112</v>
      </c>
      <c r="G45">
        <v>74.290000000000006</v>
      </c>
      <c r="H45">
        <v>236</v>
      </c>
      <c r="I45">
        <v>2</v>
      </c>
      <c r="J45">
        <v>2</v>
      </c>
      <c r="K45">
        <v>87.3</v>
      </c>
      <c r="L45" t="s">
        <v>26</v>
      </c>
      <c r="M45">
        <v>48</v>
      </c>
      <c r="N45">
        <v>0</v>
      </c>
      <c r="O45">
        <v>18.329999999999998</v>
      </c>
      <c r="P45" t="s">
        <v>28</v>
      </c>
      <c r="Q45" t="s">
        <v>37</v>
      </c>
      <c r="R45">
        <v>52</v>
      </c>
      <c r="S45">
        <v>1</v>
      </c>
      <c r="T45">
        <v>-86.16333333</v>
      </c>
      <c r="U45">
        <v>39.763611109999999</v>
      </c>
      <c r="V45">
        <v>1</v>
      </c>
      <c r="W45">
        <v>4</v>
      </c>
      <c r="X45">
        <f t="shared" si="0"/>
        <v>1</v>
      </c>
      <c r="Y45" t="str">
        <f>VLOOKUP(A45,uni_played_for!$A$2:$D$52,4,)</f>
        <v>Cold</v>
      </c>
    </row>
    <row r="46" spans="1:25" x14ac:dyDescent="0.25">
      <c r="A46" t="s">
        <v>23</v>
      </c>
      <c r="B46" s="1">
        <v>37962</v>
      </c>
      <c r="C46" t="s">
        <v>24</v>
      </c>
      <c r="D46" t="s">
        <v>30</v>
      </c>
      <c r="E46" t="s">
        <v>26</v>
      </c>
      <c r="F46" t="s">
        <v>108</v>
      </c>
      <c r="G46">
        <v>51.61</v>
      </c>
      <c r="H46">
        <v>163</v>
      </c>
      <c r="I46">
        <v>0</v>
      </c>
      <c r="J46">
        <v>0</v>
      </c>
      <c r="K46">
        <v>67</v>
      </c>
      <c r="L46" t="s">
        <v>26</v>
      </c>
      <c r="M46">
        <v>81</v>
      </c>
      <c r="O46">
        <v>17.21</v>
      </c>
      <c r="Q46" t="s">
        <v>66</v>
      </c>
      <c r="R46">
        <v>27</v>
      </c>
      <c r="S46">
        <v>0</v>
      </c>
      <c r="T46">
        <v>-71.263999999999996</v>
      </c>
      <c r="U46">
        <v>42.091000000000001</v>
      </c>
      <c r="V46">
        <v>1</v>
      </c>
      <c r="W46">
        <v>12</v>
      </c>
      <c r="X46">
        <f t="shared" si="0"/>
        <v>0</v>
      </c>
      <c r="Y46" t="str">
        <f>VLOOKUP(A46,uni_played_for!$A$2:$D$52,4,)</f>
        <v>Cold</v>
      </c>
    </row>
    <row r="47" spans="1:25" x14ac:dyDescent="0.25">
      <c r="A47" t="s">
        <v>23</v>
      </c>
      <c r="B47" s="1">
        <v>37969</v>
      </c>
      <c r="C47" t="s">
        <v>24</v>
      </c>
      <c r="D47" t="s">
        <v>113</v>
      </c>
      <c r="E47" t="s">
        <v>26</v>
      </c>
      <c r="F47" t="s">
        <v>114</v>
      </c>
      <c r="G47">
        <v>64.709999999999994</v>
      </c>
      <c r="H47">
        <v>228</v>
      </c>
      <c r="I47">
        <v>2</v>
      </c>
      <c r="J47">
        <v>0</v>
      </c>
      <c r="K47">
        <v>103.6</v>
      </c>
      <c r="L47" t="s">
        <v>26</v>
      </c>
      <c r="M47">
        <v>63</v>
      </c>
      <c r="N47">
        <v>0</v>
      </c>
      <c r="O47">
        <v>4.72</v>
      </c>
      <c r="P47" t="s">
        <v>28</v>
      </c>
      <c r="Q47" t="s">
        <v>66</v>
      </c>
      <c r="R47">
        <v>31</v>
      </c>
      <c r="S47">
        <v>0</v>
      </c>
      <c r="T47">
        <v>-71.263999999999996</v>
      </c>
      <c r="U47">
        <v>42.091000000000001</v>
      </c>
      <c r="V47">
        <v>1</v>
      </c>
      <c r="W47">
        <v>14</v>
      </c>
      <c r="X47">
        <f t="shared" si="0"/>
        <v>0</v>
      </c>
      <c r="Y47" t="str">
        <f>VLOOKUP(A47,uni_played_for!$A$2:$D$52,4,)</f>
        <v>Cold</v>
      </c>
    </row>
    <row r="48" spans="1:25" x14ac:dyDescent="0.25">
      <c r="A48" t="s">
        <v>23</v>
      </c>
      <c r="B48" s="1">
        <v>37975</v>
      </c>
      <c r="C48" t="s">
        <v>29</v>
      </c>
      <c r="D48" t="s">
        <v>50</v>
      </c>
      <c r="E48" t="s">
        <v>50</v>
      </c>
      <c r="F48" t="s">
        <v>115</v>
      </c>
      <c r="G48">
        <v>60</v>
      </c>
      <c r="H48">
        <v>138</v>
      </c>
      <c r="I48">
        <v>2</v>
      </c>
      <c r="J48">
        <v>0</v>
      </c>
      <c r="K48">
        <v>101.7</v>
      </c>
      <c r="L48" t="s">
        <v>26</v>
      </c>
      <c r="M48">
        <v>48</v>
      </c>
      <c r="N48">
        <v>0</v>
      </c>
      <c r="O48">
        <v>9.1999999999999993</v>
      </c>
      <c r="P48" t="s">
        <v>28</v>
      </c>
      <c r="Q48" t="s">
        <v>52</v>
      </c>
      <c r="R48">
        <v>29</v>
      </c>
      <c r="S48">
        <v>0</v>
      </c>
      <c r="T48">
        <v>-74.076943999999997</v>
      </c>
      <c r="U48">
        <v>40.812221999999998</v>
      </c>
      <c r="V48">
        <v>1</v>
      </c>
      <c r="W48">
        <v>5</v>
      </c>
      <c r="X48">
        <f t="shared" si="0"/>
        <v>1</v>
      </c>
      <c r="Y48" t="str">
        <f>VLOOKUP(A48,uni_played_for!$A$2:$D$52,4,)</f>
        <v>Cold</v>
      </c>
    </row>
    <row r="49" spans="1:25" x14ac:dyDescent="0.25">
      <c r="A49" t="s">
        <v>23</v>
      </c>
      <c r="B49" s="1">
        <v>37982</v>
      </c>
      <c r="C49" t="s">
        <v>24</v>
      </c>
      <c r="D49" t="s">
        <v>44</v>
      </c>
      <c r="E49" t="s">
        <v>26</v>
      </c>
      <c r="F49" t="s">
        <v>116</v>
      </c>
      <c r="G49">
        <v>65.63</v>
      </c>
      <c r="H49">
        <v>204</v>
      </c>
      <c r="I49">
        <v>4</v>
      </c>
      <c r="J49">
        <v>0</v>
      </c>
      <c r="K49">
        <v>122.9</v>
      </c>
      <c r="L49" t="s">
        <v>26</v>
      </c>
      <c r="M49">
        <v>33</v>
      </c>
      <c r="N49">
        <v>0</v>
      </c>
      <c r="O49">
        <v>10.31</v>
      </c>
      <c r="P49" t="s">
        <v>28</v>
      </c>
      <c r="Q49" t="s">
        <v>66</v>
      </c>
      <c r="R49">
        <v>47</v>
      </c>
      <c r="S49">
        <v>0</v>
      </c>
      <c r="T49">
        <v>-71.263999999999996</v>
      </c>
      <c r="U49">
        <v>42.091000000000001</v>
      </c>
      <c r="V49">
        <v>1</v>
      </c>
      <c r="W49">
        <v>31</v>
      </c>
      <c r="X49">
        <f t="shared" si="0"/>
        <v>0</v>
      </c>
      <c r="Y49" t="str">
        <f>VLOOKUP(A49,uni_played_for!$A$2:$D$52,4,)</f>
        <v>Cold</v>
      </c>
    </row>
    <row r="50" spans="1:25" x14ac:dyDescent="0.25">
      <c r="A50" t="s">
        <v>23</v>
      </c>
      <c r="B50" s="1">
        <v>37996</v>
      </c>
      <c r="C50" t="s">
        <v>24</v>
      </c>
      <c r="D50" t="s">
        <v>87</v>
      </c>
      <c r="E50" t="s">
        <v>26</v>
      </c>
      <c r="F50" t="s">
        <v>117</v>
      </c>
      <c r="G50">
        <v>51.22</v>
      </c>
      <c r="H50">
        <v>201</v>
      </c>
      <c r="I50">
        <v>1</v>
      </c>
      <c r="J50">
        <v>0</v>
      </c>
      <c r="K50">
        <v>73.3</v>
      </c>
      <c r="L50" t="s">
        <v>26</v>
      </c>
      <c r="M50">
        <v>34</v>
      </c>
      <c r="N50">
        <v>0</v>
      </c>
      <c r="O50">
        <v>20.82</v>
      </c>
      <c r="P50" t="s">
        <v>28</v>
      </c>
      <c r="Q50" t="s">
        <v>66</v>
      </c>
      <c r="R50">
        <v>5</v>
      </c>
      <c r="S50">
        <v>0</v>
      </c>
      <c r="T50">
        <v>-71.263999999999996</v>
      </c>
      <c r="U50">
        <v>42.091000000000001</v>
      </c>
      <c r="V50">
        <v>1</v>
      </c>
      <c r="W50">
        <v>3</v>
      </c>
      <c r="X50">
        <f t="shared" si="0"/>
        <v>0</v>
      </c>
      <c r="Y50" t="str">
        <f>VLOOKUP(A50,uni_played_for!$A$2:$D$52,4,)</f>
        <v>Cold</v>
      </c>
    </row>
    <row r="51" spans="1:25" x14ac:dyDescent="0.25">
      <c r="A51" t="s">
        <v>23</v>
      </c>
      <c r="B51" s="1">
        <v>38004</v>
      </c>
      <c r="C51" t="s">
        <v>24</v>
      </c>
      <c r="D51" t="s">
        <v>25</v>
      </c>
      <c r="E51" t="s">
        <v>26</v>
      </c>
      <c r="F51" t="s">
        <v>118</v>
      </c>
      <c r="G51">
        <v>59.46</v>
      </c>
      <c r="H51">
        <v>237</v>
      </c>
      <c r="I51">
        <v>1</v>
      </c>
      <c r="J51">
        <v>1</v>
      </c>
      <c r="K51">
        <v>76.099999999999994</v>
      </c>
      <c r="L51" t="s">
        <v>26</v>
      </c>
      <c r="M51">
        <v>96</v>
      </c>
      <c r="N51">
        <v>0.02</v>
      </c>
      <c r="O51">
        <v>0</v>
      </c>
      <c r="P51" t="s">
        <v>62</v>
      </c>
      <c r="Q51" t="s">
        <v>66</v>
      </c>
      <c r="R51">
        <v>33</v>
      </c>
      <c r="S51">
        <v>0</v>
      </c>
      <c r="T51">
        <v>-71.263999999999996</v>
      </c>
      <c r="U51">
        <v>42.091000000000001</v>
      </c>
      <c r="V51">
        <v>1</v>
      </c>
      <c r="W51">
        <v>10</v>
      </c>
      <c r="X51">
        <f t="shared" si="0"/>
        <v>0</v>
      </c>
      <c r="Y51" t="str">
        <f>VLOOKUP(A51,uni_played_for!$A$2:$D$52,4,)</f>
        <v>Cold</v>
      </c>
    </row>
    <row r="52" spans="1:25" x14ac:dyDescent="0.25">
      <c r="A52" t="s">
        <v>23</v>
      </c>
      <c r="B52" s="1">
        <v>38239</v>
      </c>
      <c r="C52" t="s">
        <v>24</v>
      </c>
      <c r="D52" t="s">
        <v>25</v>
      </c>
      <c r="E52" t="s">
        <v>26</v>
      </c>
      <c r="F52" t="s">
        <v>91</v>
      </c>
      <c r="G52">
        <v>68.42</v>
      </c>
      <c r="H52">
        <v>335</v>
      </c>
      <c r="I52">
        <v>3</v>
      </c>
      <c r="J52">
        <v>1</v>
      </c>
      <c r="K52">
        <v>111.2</v>
      </c>
      <c r="L52" t="s">
        <v>26</v>
      </c>
      <c r="M52">
        <v>82</v>
      </c>
      <c r="N52">
        <v>3.9E-2</v>
      </c>
      <c r="O52">
        <v>19.7</v>
      </c>
      <c r="P52" t="s">
        <v>35</v>
      </c>
      <c r="Q52" t="s">
        <v>66</v>
      </c>
      <c r="R52">
        <v>76</v>
      </c>
      <c r="S52">
        <v>0</v>
      </c>
      <c r="T52">
        <v>-71.263999999999996</v>
      </c>
      <c r="U52">
        <v>42.091000000000001</v>
      </c>
      <c r="V52">
        <v>1</v>
      </c>
      <c r="W52">
        <v>3</v>
      </c>
      <c r="X52">
        <f t="shared" si="0"/>
        <v>0</v>
      </c>
      <c r="Y52" t="str">
        <f>VLOOKUP(A52,uni_played_for!$A$2:$D$52,4,)</f>
        <v>Cold</v>
      </c>
    </row>
    <row r="53" spans="1:25" x14ac:dyDescent="0.25">
      <c r="A53" t="s">
        <v>23</v>
      </c>
      <c r="B53" s="1">
        <v>38249</v>
      </c>
      <c r="C53" t="s">
        <v>29</v>
      </c>
      <c r="D53" t="s">
        <v>119</v>
      </c>
      <c r="E53" t="s">
        <v>119</v>
      </c>
      <c r="F53" t="s">
        <v>120</v>
      </c>
      <c r="G53">
        <v>57.69</v>
      </c>
      <c r="H53">
        <v>219</v>
      </c>
      <c r="I53">
        <v>2</v>
      </c>
      <c r="J53">
        <v>2</v>
      </c>
      <c r="K53">
        <v>78.8</v>
      </c>
      <c r="L53" t="s">
        <v>26</v>
      </c>
      <c r="M53">
        <v>41</v>
      </c>
      <c r="N53">
        <v>0</v>
      </c>
      <c r="O53">
        <v>19.7</v>
      </c>
      <c r="P53" t="s">
        <v>28</v>
      </c>
      <c r="Q53" t="s">
        <v>121</v>
      </c>
      <c r="R53">
        <v>88</v>
      </c>
      <c r="S53">
        <v>0</v>
      </c>
      <c r="T53">
        <v>-111.9325</v>
      </c>
      <c r="U53">
        <v>33.426388889999998</v>
      </c>
      <c r="V53">
        <v>1</v>
      </c>
      <c r="W53">
        <v>11</v>
      </c>
      <c r="X53">
        <f t="shared" si="0"/>
        <v>1</v>
      </c>
      <c r="Y53" t="str">
        <f>VLOOKUP(A53,uni_played_for!$A$2:$D$52,4,)</f>
        <v>Cold</v>
      </c>
    </row>
    <row r="54" spans="1:25" x14ac:dyDescent="0.25">
      <c r="A54" t="s">
        <v>23</v>
      </c>
      <c r="B54" s="1">
        <v>38263</v>
      </c>
      <c r="C54" t="s">
        <v>29</v>
      </c>
      <c r="D54" t="s">
        <v>44</v>
      </c>
      <c r="E54" t="s">
        <v>44</v>
      </c>
      <c r="F54" t="s">
        <v>122</v>
      </c>
      <c r="G54">
        <v>56.67</v>
      </c>
      <c r="H54">
        <v>298</v>
      </c>
      <c r="I54">
        <v>2</v>
      </c>
      <c r="J54">
        <v>0</v>
      </c>
      <c r="K54">
        <v>112.9</v>
      </c>
      <c r="L54" t="s">
        <v>26</v>
      </c>
      <c r="M54">
        <v>55</v>
      </c>
      <c r="N54">
        <v>0</v>
      </c>
      <c r="O54">
        <v>13.86</v>
      </c>
      <c r="P54" t="s">
        <v>28</v>
      </c>
      <c r="Q54" t="s">
        <v>1633</v>
      </c>
      <c r="R54">
        <v>61</v>
      </c>
      <c r="S54">
        <v>0</v>
      </c>
      <c r="T54">
        <v>-78.787000000000006</v>
      </c>
      <c r="U54">
        <v>42.774000000000001</v>
      </c>
      <c r="V54">
        <v>1</v>
      </c>
      <c r="W54">
        <v>14</v>
      </c>
      <c r="X54">
        <f t="shared" si="0"/>
        <v>1</v>
      </c>
      <c r="Y54" t="str">
        <f>VLOOKUP(A54,uni_played_for!$A$2:$D$52,4,)</f>
        <v>Cold</v>
      </c>
    </row>
    <row r="55" spans="1:25" x14ac:dyDescent="0.25">
      <c r="A55" t="s">
        <v>23</v>
      </c>
      <c r="B55" s="1">
        <v>38270</v>
      </c>
      <c r="C55" t="s">
        <v>24</v>
      </c>
      <c r="D55" t="s">
        <v>30</v>
      </c>
      <c r="E55" t="s">
        <v>26</v>
      </c>
      <c r="F55" t="s">
        <v>42</v>
      </c>
      <c r="G55">
        <v>36.840000000000003</v>
      </c>
      <c r="H55">
        <v>76</v>
      </c>
      <c r="I55">
        <v>2</v>
      </c>
      <c r="J55">
        <v>1</v>
      </c>
      <c r="K55">
        <v>62.6</v>
      </c>
      <c r="L55" t="s">
        <v>26</v>
      </c>
      <c r="M55">
        <v>46</v>
      </c>
      <c r="N55">
        <v>0</v>
      </c>
      <c r="O55">
        <v>10.31</v>
      </c>
      <c r="P55" t="s">
        <v>28</v>
      </c>
      <c r="Q55" t="s">
        <v>66</v>
      </c>
      <c r="R55">
        <v>64</v>
      </c>
      <c r="S55">
        <v>0</v>
      </c>
      <c r="T55">
        <v>-71.263999999999996</v>
      </c>
      <c r="U55">
        <v>42.091000000000001</v>
      </c>
      <c r="V55">
        <v>1</v>
      </c>
      <c r="W55">
        <v>14</v>
      </c>
      <c r="X55">
        <f t="shared" si="0"/>
        <v>0</v>
      </c>
      <c r="Y55" t="str">
        <f>VLOOKUP(A55,uni_played_for!$A$2:$D$52,4,)</f>
        <v>Cold</v>
      </c>
    </row>
    <row r="56" spans="1:25" x14ac:dyDescent="0.25">
      <c r="A56" t="s">
        <v>23</v>
      </c>
      <c r="B56" s="1">
        <v>38277</v>
      </c>
      <c r="C56" t="s">
        <v>24</v>
      </c>
      <c r="D56" t="s">
        <v>123</v>
      </c>
      <c r="E56" t="s">
        <v>26</v>
      </c>
      <c r="F56" t="s">
        <v>124</v>
      </c>
      <c r="G56">
        <v>63.33</v>
      </c>
      <c r="H56">
        <v>231</v>
      </c>
      <c r="I56">
        <v>1</v>
      </c>
      <c r="J56">
        <v>1</v>
      </c>
      <c r="K56">
        <v>84.2</v>
      </c>
      <c r="L56" t="s">
        <v>26</v>
      </c>
      <c r="M56">
        <v>48</v>
      </c>
      <c r="N56">
        <v>0</v>
      </c>
      <c r="O56">
        <v>17.21</v>
      </c>
      <c r="P56" t="s">
        <v>28</v>
      </c>
      <c r="Q56" t="s">
        <v>66</v>
      </c>
      <c r="R56">
        <v>55</v>
      </c>
      <c r="S56">
        <v>0</v>
      </c>
      <c r="T56">
        <v>-71.263999999999996</v>
      </c>
      <c r="U56">
        <v>42.091000000000001</v>
      </c>
      <c r="V56">
        <v>1</v>
      </c>
      <c r="W56">
        <v>10</v>
      </c>
      <c r="X56">
        <f t="shared" si="0"/>
        <v>0</v>
      </c>
      <c r="Y56" t="str">
        <f>VLOOKUP(A56,uni_played_for!$A$2:$D$52,4,)</f>
        <v>Cold</v>
      </c>
    </row>
    <row r="57" spans="1:25" x14ac:dyDescent="0.25">
      <c r="A57" t="s">
        <v>23</v>
      </c>
      <c r="B57" s="1">
        <v>38284</v>
      </c>
      <c r="C57" t="s">
        <v>24</v>
      </c>
      <c r="D57" t="s">
        <v>50</v>
      </c>
      <c r="E57" t="s">
        <v>26</v>
      </c>
      <c r="F57" t="s">
        <v>125</v>
      </c>
      <c r="G57">
        <v>68.97</v>
      </c>
      <c r="H57">
        <v>230</v>
      </c>
      <c r="I57">
        <v>1</v>
      </c>
      <c r="J57">
        <v>0</v>
      </c>
      <c r="K57">
        <v>104.1</v>
      </c>
      <c r="L57" t="s">
        <v>26</v>
      </c>
      <c r="M57">
        <v>93</v>
      </c>
      <c r="N57">
        <v>1.2E-2</v>
      </c>
      <c r="O57">
        <v>11.62</v>
      </c>
      <c r="P57" t="s">
        <v>35</v>
      </c>
      <c r="Q57" t="s">
        <v>66</v>
      </c>
      <c r="R57">
        <v>47</v>
      </c>
      <c r="S57">
        <v>0</v>
      </c>
      <c r="T57">
        <v>-71.263999999999996</v>
      </c>
      <c r="U57">
        <v>42.091000000000001</v>
      </c>
      <c r="V57">
        <v>1</v>
      </c>
      <c r="W57">
        <v>6</v>
      </c>
      <c r="X57">
        <f t="shared" si="0"/>
        <v>0</v>
      </c>
      <c r="Y57" t="str">
        <f>VLOOKUP(A57,uni_played_for!$A$2:$D$52,4,)</f>
        <v>Cold</v>
      </c>
    </row>
    <row r="58" spans="1:25" x14ac:dyDescent="0.25">
      <c r="A58" t="s">
        <v>23</v>
      </c>
      <c r="B58" s="1">
        <v>38291</v>
      </c>
      <c r="C58" t="s">
        <v>29</v>
      </c>
      <c r="D58" t="s">
        <v>63</v>
      </c>
      <c r="E58" t="s">
        <v>63</v>
      </c>
      <c r="F58" t="s">
        <v>126</v>
      </c>
      <c r="G58">
        <v>58.14</v>
      </c>
      <c r="H58">
        <v>271</v>
      </c>
      <c r="I58">
        <v>2</v>
      </c>
      <c r="J58">
        <v>2</v>
      </c>
      <c r="K58">
        <v>72.900000000000006</v>
      </c>
      <c r="L58" t="s">
        <v>26</v>
      </c>
      <c r="M58">
        <v>44</v>
      </c>
      <c r="N58">
        <v>0</v>
      </c>
      <c r="O58">
        <v>9.1999999999999993</v>
      </c>
      <c r="P58" t="s">
        <v>28</v>
      </c>
      <c r="Q58" t="s">
        <v>1634</v>
      </c>
      <c r="R58">
        <v>59</v>
      </c>
      <c r="S58">
        <v>0</v>
      </c>
      <c r="T58">
        <v>-80.015833000000001</v>
      </c>
      <c r="U58">
        <v>40.446666999999998</v>
      </c>
      <c r="V58">
        <v>0</v>
      </c>
      <c r="W58">
        <v>-14</v>
      </c>
      <c r="X58">
        <f t="shared" si="0"/>
        <v>1</v>
      </c>
      <c r="Y58" t="str">
        <f>VLOOKUP(A58,uni_played_for!$A$2:$D$52,4,)</f>
        <v>Cold</v>
      </c>
    </row>
    <row r="59" spans="1:25" x14ac:dyDescent="0.25">
      <c r="A59" t="s">
        <v>23</v>
      </c>
      <c r="B59" s="1">
        <v>38298</v>
      </c>
      <c r="C59" t="s">
        <v>29</v>
      </c>
      <c r="D59" t="s">
        <v>46</v>
      </c>
      <c r="E59" t="s">
        <v>46</v>
      </c>
      <c r="F59" t="s">
        <v>127</v>
      </c>
      <c r="G59">
        <v>58.06</v>
      </c>
      <c r="H59">
        <v>234</v>
      </c>
      <c r="I59">
        <v>2</v>
      </c>
      <c r="J59">
        <v>0</v>
      </c>
      <c r="K59">
        <v>103.4</v>
      </c>
      <c r="L59" t="s">
        <v>26</v>
      </c>
      <c r="M59">
        <v>33</v>
      </c>
      <c r="N59">
        <v>0</v>
      </c>
      <c r="O59">
        <v>11.62</v>
      </c>
      <c r="P59" t="s">
        <v>28</v>
      </c>
      <c r="Q59" t="s">
        <v>128</v>
      </c>
      <c r="R59">
        <v>61</v>
      </c>
      <c r="S59">
        <v>1</v>
      </c>
      <c r="T59">
        <v>-90.188610999999995</v>
      </c>
      <c r="U59">
        <v>38.632778000000002</v>
      </c>
      <c r="V59">
        <v>1</v>
      </c>
      <c r="W59">
        <v>18</v>
      </c>
      <c r="X59">
        <f t="shared" si="0"/>
        <v>1</v>
      </c>
      <c r="Y59" t="str">
        <f>VLOOKUP(A59,uni_played_for!$A$2:$D$52,4,)</f>
        <v>Cold</v>
      </c>
    </row>
    <row r="60" spans="1:25" x14ac:dyDescent="0.25">
      <c r="A60" t="s">
        <v>23</v>
      </c>
      <c r="B60" s="1">
        <v>38305</v>
      </c>
      <c r="C60" t="s">
        <v>24</v>
      </c>
      <c r="D60" t="s">
        <v>44</v>
      </c>
      <c r="E60" t="s">
        <v>26</v>
      </c>
      <c r="F60" t="s">
        <v>129</v>
      </c>
      <c r="G60">
        <v>54.29</v>
      </c>
      <c r="H60">
        <v>233</v>
      </c>
      <c r="I60">
        <v>2</v>
      </c>
      <c r="J60">
        <v>1</v>
      </c>
      <c r="K60">
        <v>82.2</v>
      </c>
      <c r="L60" t="s">
        <v>26</v>
      </c>
      <c r="M60">
        <v>46</v>
      </c>
      <c r="N60">
        <v>0</v>
      </c>
      <c r="O60">
        <v>9.1999999999999993</v>
      </c>
      <c r="P60" t="s">
        <v>28</v>
      </c>
      <c r="Q60" t="s">
        <v>66</v>
      </c>
      <c r="R60">
        <v>41</v>
      </c>
      <c r="S60">
        <v>0</v>
      </c>
      <c r="T60">
        <v>-71.263999999999996</v>
      </c>
      <c r="U60">
        <v>42.091000000000001</v>
      </c>
      <c r="V60">
        <v>1</v>
      </c>
      <c r="W60">
        <v>23</v>
      </c>
      <c r="X60">
        <f t="shared" si="0"/>
        <v>0</v>
      </c>
      <c r="Y60" t="str">
        <f>VLOOKUP(A60,uni_played_for!$A$2:$D$52,4,)</f>
        <v>Cold</v>
      </c>
    </row>
    <row r="61" spans="1:25" x14ac:dyDescent="0.25">
      <c r="A61" t="s">
        <v>23</v>
      </c>
      <c r="B61" s="1">
        <v>38313</v>
      </c>
      <c r="C61" t="s">
        <v>29</v>
      </c>
      <c r="D61" t="s">
        <v>68</v>
      </c>
      <c r="E61" t="s">
        <v>68</v>
      </c>
      <c r="F61" t="s">
        <v>130</v>
      </c>
      <c r="G61">
        <v>65.38</v>
      </c>
      <c r="H61">
        <v>315</v>
      </c>
      <c r="I61">
        <v>1</v>
      </c>
      <c r="J61">
        <v>0</v>
      </c>
      <c r="K61">
        <v>119.9</v>
      </c>
      <c r="L61" t="s">
        <v>26</v>
      </c>
      <c r="M61">
        <v>93</v>
      </c>
      <c r="N61">
        <v>0</v>
      </c>
      <c r="O61">
        <v>5.84</v>
      </c>
      <c r="P61" t="s">
        <v>28</v>
      </c>
      <c r="Q61" t="s">
        <v>131</v>
      </c>
      <c r="R61">
        <v>46</v>
      </c>
      <c r="S61">
        <v>0</v>
      </c>
      <c r="T61">
        <v>-94.483889000000005</v>
      </c>
      <c r="U61">
        <v>39.048889000000003</v>
      </c>
      <c r="V61">
        <v>1</v>
      </c>
      <c r="W61">
        <v>8</v>
      </c>
      <c r="X61">
        <f t="shared" si="0"/>
        <v>1</v>
      </c>
      <c r="Y61" t="str">
        <f>VLOOKUP(A61,uni_played_for!$A$2:$D$52,4,)</f>
        <v>Cold</v>
      </c>
    </row>
    <row r="62" spans="1:25" x14ac:dyDescent="0.25">
      <c r="A62" t="s">
        <v>23</v>
      </c>
      <c r="B62" s="1">
        <v>38319</v>
      </c>
      <c r="C62" t="s">
        <v>24</v>
      </c>
      <c r="D62" t="s">
        <v>132</v>
      </c>
      <c r="E62" t="s">
        <v>26</v>
      </c>
      <c r="F62" t="s">
        <v>133</v>
      </c>
      <c r="G62">
        <v>50</v>
      </c>
      <c r="H62">
        <v>172</v>
      </c>
      <c r="I62">
        <v>0</v>
      </c>
      <c r="J62">
        <v>0</v>
      </c>
      <c r="K62">
        <v>67.599999999999994</v>
      </c>
      <c r="L62" t="s">
        <v>26</v>
      </c>
      <c r="M62">
        <v>89</v>
      </c>
      <c r="N62">
        <v>5.0999999999999997E-2</v>
      </c>
      <c r="O62">
        <v>20.82</v>
      </c>
      <c r="P62" t="s">
        <v>35</v>
      </c>
      <c r="Q62" t="s">
        <v>66</v>
      </c>
      <c r="R62">
        <v>53</v>
      </c>
      <c r="S62">
        <v>0</v>
      </c>
      <c r="T62">
        <v>-71.263999999999996</v>
      </c>
      <c r="U62">
        <v>42.091000000000001</v>
      </c>
      <c r="V62">
        <v>1</v>
      </c>
      <c r="W62">
        <v>21</v>
      </c>
      <c r="X62">
        <f t="shared" si="0"/>
        <v>0</v>
      </c>
      <c r="Y62" t="str">
        <f>VLOOKUP(A62,uni_played_for!$A$2:$D$52,4,)</f>
        <v>Cold</v>
      </c>
    </row>
    <row r="63" spans="1:25" x14ac:dyDescent="0.25">
      <c r="A63" t="s">
        <v>23</v>
      </c>
      <c r="B63" s="1">
        <v>38326</v>
      </c>
      <c r="C63" t="s">
        <v>29</v>
      </c>
      <c r="D63" t="s">
        <v>53</v>
      </c>
      <c r="E63" t="s">
        <v>53</v>
      </c>
      <c r="F63" t="s">
        <v>134</v>
      </c>
      <c r="G63">
        <v>55</v>
      </c>
      <c r="H63">
        <v>157</v>
      </c>
      <c r="I63">
        <v>1</v>
      </c>
      <c r="J63">
        <v>1</v>
      </c>
      <c r="K63">
        <v>76.5</v>
      </c>
      <c r="L63" t="s">
        <v>26</v>
      </c>
      <c r="M63">
        <v>73</v>
      </c>
      <c r="N63">
        <v>0</v>
      </c>
      <c r="O63">
        <v>11.62</v>
      </c>
      <c r="P63" t="s">
        <v>28</v>
      </c>
      <c r="Q63" t="s">
        <v>135</v>
      </c>
      <c r="R63">
        <v>41</v>
      </c>
      <c r="S63">
        <v>0</v>
      </c>
      <c r="T63">
        <v>-81.699444</v>
      </c>
      <c r="U63">
        <v>41.506110999999997</v>
      </c>
      <c r="V63">
        <v>1</v>
      </c>
      <c r="W63">
        <v>27</v>
      </c>
      <c r="X63">
        <f t="shared" si="0"/>
        <v>1</v>
      </c>
      <c r="Y63" t="str">
        <f>VLOOKUP(A63,uni_played_for!$A$2:$D$52,4,)</f>
        <v>Cold</v>
      </c>
    </row>
    <row r="64" spans="1:25" x14ac:dyDescent="0.25">
      <c r="A64" t="s">
        <v>23</v>
      </c>
      <c r="B64" s="1">
        <v>38333</v>
      </c>
      <c r="C64" t="s">
        <v>24</v>
      </c>
      <c r="D64" t="s">
        <v>136</v>
      </c>
      <c r="E64" t="s">
        <v>26</v>
      </c>
      <c r="F64" t="s">
        <v>137</v>
      </c>
      <c r="G64">
        <v>69.23</v>
      </c>
      <c r="H64">
        <v>260</v>
      </c>
      <c r="I64">
        <v>2</v>
      </c>
      <c r="J64">
        <v>0</v>
      </c>
      <c r="K64">
        <v>127.1</v>
      </c>
      <c r="L64" t="s">
        <v>26</v>
      </c>
      <c r="M64">
        <v>53</v>
      </c>
      <c r="N64">
        <v>0</v>
      </c>
      <c r="O64">
        <v>17.21</v>
      </c>
      <c r="P64" t="s">
        <v>28</v>
      </c>
      <c r="Q64" t="s">
        <v>66</v>
      </c>
      <c r="R64">
        <v>40</v>
      </c>
      <c r="S64">
        <v>0</v>
      </c>
      <c r="T64">
        <v>-71.263999999999996</v>
      </c>
      <c r="U64">
        <v>42.091000000000001</v>
      </c>
      <c r="V64">
        <v>1</v>
      </c>
      <c r="W64">
        <v>7</v>
      </c>
      <c r="X64">
        <f t="shared" si="0"/>
        <v>0</v>
      </c>
      <c r="Y64" t="str">
        <f>VLOOKUP(A64,uni_played_for!$A$2:$D$52,4,)</f>
        <v>Cold</v>
      </c>
    </row>
    <row r="65" spans="1:25" x14ac:dyDescent="0.25">
      <c r="A65" t="s">
        <v>23</v>
      </c>
      <c r="B65" s="1">
        <v>38341</v>
      </c>
      <c r="C65" t="s">
        <v>29</v>
      </c>
      <c r="D65" t="s">
        <v>30</v>
      </c>
      <c r="E65" t="s">
        <v>30</v>
      </c>
      <c r="F65" t="s">
        <v>138</v>
      </c>
      <c r="G65">
        <v>62.07</v>
      </c>
      <c r="H65">
        <v>171</v>
      </c>
      <c r="I65">
        <v>3</v>
      </c>
      <c r="J65">
        <v>4</v>
      </c>
      <c r="K65">
        <v>73.3</v>
      </c>
      <c r="L65" t="s">
        <v>26</v>
      </c>
      <c r="M65">
        <v>59</v>
      </c>
      <c r="N65">
        <v>0</v>
      </c>
      <c r="O65">
        <v>3.36</v>
      </c>
      <c r="P65" t="s">
        <v>28</v>
      </c>
      <c r="Q65" t="s">
        <v>32</v>
      </c>
      <c r="R65">
        <v>51</v>
      </c>
      <c r="S65">
        <v>0</v>
      </c>
      <c r="T65">
        <v>-80.238889</v>
      </c>
      <c r="U65">
        <v>25.958055999999999</v>
      </c>
      <c r="V65">
        <v>0</v>
      </c>
      <c r="W65">
        <v>-1</v>
      </c>
      <c r="X65">
        <f t="shared" si="0"/>
        <v>1</v>
      </c>
      <c r="Y65" t="str">
        <f>VLOOKUP(A65,uni_played_for!$A$2:$D$52,4,)</f>
        <v>Cold</v>
      </c>
    </row>
    <row r="66" spans="1:25" x14ac:dyDescent="0.25">
      <c r="A66" t="s">
        <v>23</v>
      </c>
      <c r="B66" s="1">
        <v>38347</v>
      </c>
      <c r="C66" t="s">
        <v>29</v>
      </c>
      <c r="D66" t="s">
        <v>50</v>
      </c>
      <c r="E66" t="s">
        <v>50</v>
      </c>
      <c r="F66" t="s">
        <v>139</v>
      </c>
      <c r="G66">
        <v>65.63</v>
      </c>
      <c r="H66">
        <v>264</v>
      </c>
      <c r="I66">
        <v>2</v>
      </c>
      <c r="J66">
        <v>0</v>
      </c>
      <c r="K66">
        <v>112</v>
      </c>
      <c r="L66" t="s">
        <v>26</v>
      </c>
      <c r="M66">
        <v>86</v>
      </c>
      <c r="N66">
        <v>0</v>
      </c>
      <c r="O66">
        <v>10.31</v>
      </c>
      <c r="P66" t="s">
        <v>28</v>
      </c>
      <c r="Q66" t="s">
        <v>52</v>
      </c>
      <c r="R66">
        <v>30</v>
      </c>
      <c r="S66">
        <v>0</v>
      </c>
      <c r="T66">
        <v>-74.076943999999997</v>
      </c>
      <c r="U66">
        <v>40.812221999999998</v>
      </c>
      <c r="V66">
        <v>1</v>
      </c>
      <c r="W66">
        <v>16</v>
      </c>
      <c r="X66">
        <f t="shared" si="0"/>
        <v>1</v>
      </c>
      <c r="Y66" t="str">
        <f>VLOOKUP(A66,uni_played_for!$A$2:$D$52,4,)</f>
        <v>Cold</v>
      </c>
    </row>
    <row r="67" spans="1:25" x14ac:dyDescent="0.25">
      <c r="A67" t="s">
        <v>23</v>
      </c>
      <c r="B67" s="1">
        <v>38354</v>
      </c>
      <c r="C67" t="s">
        <v>24</v>
      </c>
      <c r="D67" t="s">
        <v>140</v>
      </c>
      <c r="E67" t="s">
        <v>26</v>
      </c>
      <c r="F67" t="s">
        <v>141</v>
      </c>
      <c r="G67">
        <v>73.33</v>
      </c>
      <c r="H67">
        <v>226</v>
      </c>
      <c r="I67">
        <v>2</v>
      </c>
      <c r="J67">
        <v>1</v>
      </c>
      <c r="K67">
        <v>102.9</v>
      </c>
      <c r="L67" t="s">
        <v>26</v>
      </c>
      <c r="M67">
        <v>66</v>
      </c>
      <c r="N67">
        <v>0</v>
      </c>
      <c r="O67">
        <v>9.1999999999999993</v>
      </c>
      <c r="P67" t="s">
        <v>28</v>
      </c>
      <c r="Q67" t="s">
        <v>66</v>
      </c>
      <c r="R67">
        <v>34</v>
      </c>
      <c r="S67">
        <v>0</v>
      </c>
      <c r="T67">
        <v>-71.263999999999996</v>
      </c>
      <c r="U67">
        <v>42.091000000000001</v>
      </c>
      <c r="V67">
        <v>1</v>
      </c>
      <c r="W67">
        <v>14</v>
      </c>
      <c r="X67">
        <f t="shared" ref="X67:X130" si="1">IF(C67="H",0,1)</f>
        <v>0</v>
      </c>
      <c r="Y67" t="str">
        <f>VLOOKUP(A67,uni_played_for!$A$2:$D$52,4,)</f>
        <v>Cold</v>
      </c>
    </row>
    <row r="68" spans="1:25" x14ac:dyDescent="0.25">
      <c r="A68" t="s">
        <v>23</v>
      </c>
      <c r="B68" s="1">
        <v>38368</v>
      </c>
      <c r="C68" t="s">
        <v>24</v>
      </c>
      <c r="D68" t="s">
        <v>25</v>
      </c>
      <c r="E68" t="s">
        <v>26</v>
      </c>
      <c r="F68" t="s">
        <v>142</v>
      </c>
      <c r="G68">
        <v>66.67</v>
      </c>
      <c r="H68">
        <v>144</v>
      </c>
      <c r="I68">
        <v>1</v>
      </c>
      <c r="J68">
        <v>0</v>
      </c>
      <c r="K68">
        <v>92.2</v>
      </c>
      <c r="L68" t="s">
        <v>26</v>
      </c>
      <c r="M68">
        <v>81</v>
      </c>
      <c r="N68">
        <v>0</v>
      </c>
      <c r="O68">
        <v>20.82</v>
      </c>
      <c r="P68" t="s">
        <v>28</v>
      </c>
      <c r="Q68" t="s">
        <v>66</v>
      </c>
      <c r="R68">
        <v>29</v>
      </c>
      <c r="S68">
        <v>0</v>
      </c>
      <c r="T68">
        <v>-71.263999999999996</v>
      </c>
      <c r="U68">
        <v>42.091000000000001</v>
      </c>
      <c r="V68">
        <v>1</v>
      </c>
      <c r="W68">
        <v>17</v>
      </c>
      <c r="X68">
        <f t="shared" si="1"/>
        <v>0</v>
      </c>
      <c r="Y68" t="str">
        <f>VLOOKUP(A68,uni_played_for!$A$2:$D$52,4,)</f>
        <v>Cold</v>
      </c>
    </row>
    <row r="69" spans="1:25" x14ac:dyDescent="0.25">
      <c r="A69" t="s">
        <v>23</v>
      </c>
      <c r="B69" s="1">
        <v>38375</v>
      </c>
      <c r="C69" t="s">
        <v>29</v>
      </c>
      <c r="D69" t="s">
        <v>63</v>
      </c>
      <c r="E69" t="s">
        <v>63</v>
      </c>
      <c r="F69" t="s">
        <v>143</v>
      </c>
      <c r="G69">
        <v>66.67</v>
      </c>
      <c r="H69">
        <v>207</v>
      </c>
      <c r="I69">
        <v>2</v>
      </c>
      <c r="J69">
        <v>0</v>
      </c>
      <c r="K69">
        <v>130.5</v>
      </c>
      <c r="L69" t="s">
        <v>26</v>
      </c>
      <c r="M69">
        <v>60</v>
      </c>
      <c r="N69">
        <v>0</v>
      </c>
      <c r="O69">
        <v>5.84</v>
      </c>
      <c r="P69" t="s">
        <v>28</v>
      </c>
      <c r="Q69" t="s">
        <v>1634</v>
      </c>
      <c r="R69">
        <v>7</v>
      </c>
      <c r="S69">
        <v>0</v>
      </c>
      <c r="T69">
        <v>-80.015833000000001</v>
      </c>
      <c r="U69">
        <v>40.446666999999998</v>
      </c>
      <c r="V69">
        <v>1</v>
      </c>
      <c r="W69">
        <v>14</v>
      </c>
      <c r="X69">
        <f t="shared" si="1"/>
        <v>1</v>
      </c>
      <c r="Y69" t="str">
        <f>VLOOKUP(A69,uni_played_for!$A$2:$D$52,4,)</f>
        <v>Cold</v>
      </c>
    </row>
    <row r="70" spans="1:25" x14ac:dyDescent="0.25">
      <c r="A70" t="s">
        <v>23</v>
      </c>
      <c r="B70" s="1">
        <v>38603</v>
      </c>
      <c r="C70" t="s">
        <v>24</v>
      </c>
      <c r="D70" t="s">
        <v>60</v>
      </c>
      <c r="E70" t="s">
        <v>26</v>
      </c>
      <c r="F70" t="s">
        <v>124</v>
      </c>
      <c r="G70">
        <v>63.16</v>
      </c>
      <c r="H70">
        <v>306</v>
      </c>
      <c r="I70">
        <v>2</v>
      </c>
      <c r="J70">
        <v>0</v>
      </c>
      <c r="K70">
        <v>105.8</v>
      </c>
      <c r="L70" t="s">
        <v>26</v>
      </c>
      <c r="M70">
        <v>68</v>
      </c>
      <c r="N70">
        <v>0</v>
      </c>
      <c r="O70">
        <v>10.31</v>
      </c>
      <c r="P70" t="s">
        <v>28</v>
      </c>
      <c r="Q70" t="s">
        <v>66</v>
      </c>
      <c r="R70">
        <v>71</v>
      </c>
      <c r="S70">
        <v>0</v>
      </c>
      <c r="T70">
        <v>-71.263999999999996</v>
      </c>
      <c r="U70">
        <v>42.091000000000001</v>
      </c>
      <c r="V70">
        <v>1</v>
      </c>
      <c r="W70">
        <v>10</v>
      </c>
      <c r="X70">
        <f t="shared" si="1"/>
        <v>0</v>
      </c>
      <c r="Y70" t="str">
        <f>VLOOKUP(A70,uni_played_for!$A$2:$D$52,4,)</f>
        <v>Cold</v>
      </c>
    </row>
    <row r="71" spans="1:25" x14ac:dyDescent="0.25">
      <c r="A71" t="s">
        <v>23</v>
      </c>
      <c r="B71" s="1">
        <v>38613</v>
      </c>
      <c r="C71" t="s">
        <v>29</v>
      </c>
      <c r="D71" t="s">
        <v>57</v>
      </c>
      <c r="E71" t="s">
        <v>57</v>
      </c>
      <c r="F71" t="s">
        <v>144</v>
      </c>
      <c r="G71">
        <v>52.27</v>
      </c>
      <c r="H71">
        <v>270</v>
      </c>
      <c r="I71">
        <v>1</v>
      </c>
      <c r="J71">
        <v>1</v>
      </c>
      <c r="K71">
        <v>69.3</v>
      </c>
      <c r="L71" t="s">
        <v>26</v>
      </c>
      <c r="M71">
        <v>31</v>
      </c>
      <c r="N71">
        <v>0</v>
      </c>
      <c r="O71">
        <v>3.36</v>
      </c>
      <c r="P71" t="s">
        <v>28</v>
      </c>
      <c r="Q71" t="s">
        <v>59</v>
      </c>
      <c r="R71">
        <v>90</v>
      </c>
      <c r="S71">
        <v>0</v>
      </c>
      <c r="T71">
        <v>-80.852778000000001</v>
      </c>
      <c r="U71">
        <v>35.225833000000002</v>
      </c>
      <c r="V71">
        <v>0</v>
      </c>
      <c r="W71">
        <v>-10</v>
      </c>
      <c r="X71">
        <f t="shared" si="1"/>
        <v>1</v>
      </c>
      <c r="Y71" t="str">
        <f>VLOOKUP(A71,uni_played_for!$A$2:$D$52,4,)</f>
        <v>Cold</v>
      </c>
    </row>
    <row r="72" spans="1:25" x14ac:dyDescent="0.25">
      <c r="A72" t="s">
        <v>23</v>
      </c>
      <c r="B72" s="1">
        <v>38620</v>
      </c>
      <c r="C72" t="s">
        <v>29</v>
      </c>
      <c r="D72" t="s">
        <v>63</v>
      </c>
      <c r="E72" t="s">
        <v>63</v>
      </c>
      <c r="F72" t="s">
        <v>110</v>
      </c>
      <c r="G72">
        <v>75.61</v>
      </c>
      <c r="H72">
        <v>372</v>
      </c>
      <c r="I72">
        <v>0</v>
      </c>
      <c r="J72">
        <v>1</v>
      </c>
      <c r="K72">
        <v>92.7</v>
      </c>
      <c r="L72" t="s">
        <v>26</v>
      </c>
      <c r="M72">
        <v>56</v>
      </c>
      <c r="N72">
        <v>0</v>
      </c>
      <c r="O72">
        <v>4.72</v>
      </c>
      <c r="P72" t="s">
        <v>28</v>
      </c>
      <c r="Q72" t="s">
        <v>1634</v>
      </c>
      <c r="R72">
        <v>81</v>
      </c>
      <c r="S72">
        <v>0</v>
      </c>
      <c r="T72">
        <v>-80.015833000000001</v>
      </c>
      <c r="U72">
        <v>40.446666999999998</v>
      </c>
      <c r="V72">
        <v>1</v>
      </c>
      <c r="W72">
        <v>3</v>
      </c>
      <c r="X72">
        <f t="shared" si="1"/>
        <v>1</v>
      </c>
      <c r="Y72" t="str">
        <f>VLOOKUP(A72,uni_played_for!$A$2:$D$52,4,)</f>
        <v>Cold</v>
      </c>
    </row>
    <row r="73" spans="1:25" x14ac:dyDescent="0.25">
      <c r="A73" t="s">
        <v>23</v>
      </c>
      <c r="B73" s="1">
        <v>38627</v>
      </c>
      <c r="C73" t="s">
        <v>24</v>
      </c>
      <c r="D73" t="s">
        <v>33</v>
      </c>
      <c r="E73" t="s">
        <v>26</v>
      </c>
      <c r="F73" t="s">
        <v>145</v>
      </c>
      <c r="G73">
        <v>59.38</v>
      </c>
      <c r="H73">
        <v>224</v>
      </c>
      <c r="I73">
        <v>1</v>
      </c>
      <c r="J73">
        <v>1</v>
      </c>
      <c r="K73">
        <v>78.099999999999994</v>
      </c>
      <c r="L73" t="s">
        <v>26</v>
      </c>
      <c r="M73">
        <v>57</v>
      </c>
      <c r="N73">
        <v>0</v>
      </c>
      <c r="O73">
        <v>9.1999999999999993</v>
      </c>
      <c r="P73" t="s">
        <v>28</v>
      </c>
      <c r="Q73" t="s">
        <v>66</v>
      </c>
      <c r="R73">
        <v>67</v>
      </c>
      <c r="S73">
        <v>0</v>
      </c>
      <c r="T73">
        <v>-71.263999999999996</v>
      </c>
      <c r="U73">
        <v>42.091000000000001</v>
      </c>
      <c r="V73">
        <v>0</v>
      </c>
      <c r="W73">
        <v>-24</v>
      </c>
      <c r="X73">
        <f t="shared" si="1"/>
        <v>0</v>
      </c>
      <c r="Y73" t="str">
        <f>VLOOKUP(A73,uni_played_for!$A$2:$D$52,4,)</f>
        <v>Cold</v>
      </c>
    </row>
    <row r="74" spans="1:25" x14ac:dyDescent="0.25">
      <c r="A74" t="s">
        <v>23</v>
      </c>
      <c r="B74" s="1">
        <v>38634</v>
      </c>
      <c r="C74" t="s">
        <v>29</v>
      </c>
      <c r="D74" t="s">
        <v>41</v>
      </c>
      <c r="E74" t="s">
        <v>41</v>
      </c>
      <c r="F74" t="s">
        <v>146</v>
      </c>
      <c r="G74">
        <v>81.48</v>
      </c>
      <c r="H74">
        <v>350</v>
      </c>
      <c r="I74">
        <v>3</v>
      </c>
      <c r="J74">
        <v>1</v>
      </c>
      <c r="K74">
        <v>140.4</v>
      </c>
      <c r="L74" t="s">
        <v>26</v>
      </c>
      <c r="M74">
        <v>94</v>
      </c>
      <c r="N74">
        <v>0</v>
      </c>
      <c r="O74">
        <v>2.2400000000000002</v>
      </c>
      <c r="P74" t="s">
        <v>28</v>
      </c>
      <c r="Q74" t="s">
        <v>43</v>
      </c>
      <c r="R74">
        <v>65</v>
      </c>
      <c r="S74">
        <v>1</v>
      </c>
      <c r="T74">
        <v>-84.400999999999996</v>
      </c>
      <c r="U74">
        <v>33.758000000000003</v>
      </c>
      <c r="V74">
        <v>1</v>
      </c>
      <c r="W74">
        <v>3</v>
      </c>
      <c r="X74">
        <f t="shared" si="1"/>
        <v>1</v>
      </c>
      <c r="Y74" t="str">
        <f>VLOOKUP(A74,uni_played_for!$A$2:$D$52,4,)</f>
        <v>Cold</v>
      </c>
    </row>
    <row r="75" spans="1:25" x14ac:dyDescent="0.25">
      <c r="A75" t="s">
        <v>23</v>
      </c>
      <c r="B75" s="1">
        <v>38641</v>
      </c>
      <c r="C75" t="s">
        <v>29</v>
      </c>
      <c r="D75" t="s">
        <v>38</v>
      </c>
      <c r="E75" t="s">
        <v>38</v>
      </c>
      <c r="F75" t="s">
        <v>147</v>
      </c>
      <c r="G75">
        <v>52.17</v>
      </c>
      <c r="H75">
        <v>299</v>
      </c>
      <c r="I75">
        <v>1</v>
      </c>
      <c r="J75">
        <v>0</v>
      </c>
      <c r="K75">
        <v>79.900000000000006</v>
      </c>
      <c r="L75" t="s">
        <v>26</v>
      </c>
      <c r="M75">
        <v>16</v>
      </c>
      <c r="N75">
        <v>0</v>
      </c>
      <c r="O75">
        <v>3.36</v>
      </c>
      <c r="P75" t="s">
        <v>28</v>
      </c>
      <c r="Q75" t="s">
        <v>40</v>
      </c>
      <c r="R75">
        <v>73</v>
      </c>
      <c r="S75">
        <v>0</v>
      </c>
      <c r="T75">
        <v>-105.02</v>
      </c>
      <c r="U75">
        <v>39.743889000000003</v>
      </c>
      <c r="V75">
        <v>0</v>
      </c>
      <c r="W75">
        <v>-8</v>
      </c>
      <c r="X75">
        <f t="shared" si="1"/>
        <v>1</v>
      </c>
      <c r="Y75" t="str">
        <f>VLOOKUP(A75,uni_played_for!$A$2:$D$52,4,)</f>
        <v>Cold</v>
      </c>
    </row>
    <row r="76" spans="1:25" x14ac:dyDescent="0.25">
      <c r="A76" t="s">
        <v>23</v>
      </c>
      <c r="B76" s="1">
        <v>38655</v>
      </c>
      <c r="C76" t="s">
        <v>24</v>
      </c>
      <c r="D76" t="s">
        <v>44</v>
      </c>
      <c r="E76" t="s">
        <v>26</v>
      </c>
      <c r="F76" t="s">
        <v>115</v>
      </c>
      <c r="G76">
        <v>66.67</v>
      </c>
      <c r="H76">
        <v>199</v>
      </c>
      <c r="I76">
        <v>1</v>
      </c>
      <c r="J76">
        <v>0</v>
      </c>
      <c r="K76">
        <v>113</v>
      </c>
      <c r="L76" t="s">
        <v>26</v>
      </c>
      <c r="M76">
        <v>59</v>
      </c>
      <c r="N76">
        <v>0</v>
      </c>
      <c r="O76">
        <v>14.98</v>
      </c>
      <c r="P76" t="s">
        <v>28</v>
      </c>
      <c r="Q76" t="s">
        <v>66</v>
      </c>
      <c r="R76">
        <v>55</v>
      </c>
      <c r="S76">
        <v>0</v>
      </c>
      <c r="T76">
        <v>-71.263999999999996</v>
      </c>
      <c r="U76">
        <v>42.091000000000001</v>
      </c>
      <c r="V76">
        <v>1</v>
      </c>
      <c r="W76">
        <v>5</v>
      </c>
      <c r="X76">
        <f t="shared" si="1"/>
        <v>0</v>
      </c>
      <c r="Y76" t="str">
        <f>VLOOKUP(A76,uni_played_for!$A$2:$D$52,4,)</f>
        <v>Cold</v>
      </c>
    </row>
    <row r="77" spans="1:25" x14ac:dyDescent="0.25">
      <c r="A77" t="s">
        <v>23</v>
      </c>
      <c r="B77" s="1">
        <v>38663</v>
      </c>
      <c r="C77" t="s">
        <v>24</v>
      </c>
      <c r="D77" t="s">
        <v>25</v>
      </c>
      <c r="E77" t="s">
        <v>26</v>
      </c>
      <c r="F77" t="s">
        <v>148</v>
      </c>
      <c r="G77">
        <v>66.67</v>
      </c>
      <c r="H77">
        <v>265</v>
      </c>
      <c r="I77">
        <v>3</v>
      </c>
      <c r="J77">
        <v>0</v>
      </c>
      <c r="K77">
        <v>121.4</v>
      </c>
      <c r="L77" t="s">
        <v>26</v>
      </c>
      <c r="M77">
        <v>38</v>
      </c>
      <c r="N77">
        <v>0</v>
      </c>
      <c r="O77">
        <v>11.43</v>
      </c>
      <c r="P77" t="s">
        <v>28</v>
      </c>
      <c r="Q77" t="s">
        <v>66</v>
      </c>
      <c r="R77">
        <v>50</v>
      </c>
      <c r="S77">
        <v>0</v>
      </c>
      <c r="T77">
        <v>-71.263999999999996</v>
      </c>
      <c r="U77">
        <v>42.091000000000001</v>
      </c>
      <c r="V77">
        <v>0</v>
      </c>
      <c r="W77">
        <v>-19</v>
      </c>
      <c r="X77">
        <f t="shared" si="1"/>
        <v>0</v>
      </c>
      <c r="Y77" t="str">
        <f>VLOOKUP(A77,uni_played_for!$A$2:$D$52,4,)</f>
        <v>Cold</v>
      </c>
    </row>
    <row r="78" spans="1:25" x14ac:dyDescent="0.25">
      <c r="A78" t="s">
        <v>23</v>
      </c>
      <c r="B78" s="1">
        <v>38669</v>
      </c>
      <c r="C78" t="s">
        <v>29</v>
      </c>
      <c r="D78" t="s">
        <v>30</v>
      </c>
      <c r="E78" t="s">
        <v>30</v>
      </c>
      <c r="F78" t="s">
        <v>96</v>
      </c>
      <c r="G78">
        <v>58.33</v>
      </c>
      <c r="H78">
        <v>275</v>
      </c>
      <c r="I78">
        <v>2</v>
      </c>
      <c r="J78">
        <v>2</v>
      </c>
      <c r="K78">
        <v>77.900000000000006</v>
      </c>
      <c r="L78" t="s">
        <v>26</v>
      </c>
      <c r="M78">
        <v>70</v>
      </c>
      <c r="N78">
        <v>0</v>
      </c>
      <c r="O78">
        <v>16.09</v>
      </c>
      <c r="P78" t="s">
        <v>28</v>
      </c>
      <c r="Q78" t="s">
        <v>32</v>
      </c>
      <c r="R78">
        <v>78</v>
      </c>
      <c r="S78">
        <v>0</v>
      </c>
      <c r="T78">
        <v>-80.238889</v>
      </c>
      <c r="U78">
        <v>25.958055999999999</v>
      </c>
      <c r="V78">
        <v>1</v>
      </c>
      <c r="W78">
        <v>7</v>
      </c>
      <c r="X78">
        <f t="shared" si="1"/>
        <v>1</v>
      </c>
      <c r="Y78" t="str">
        <f>VLOOKUP(A78,uni_played_for!$A$2:$D$52,4,)</f>
        <v>Cold</v>
      </c>
    </row>
    <row r="79" spans="1:25" x14ac:dyDescent="0.25">
      <c r="A79" t="s">
        <v>23</v>
      </c>
      <c r="B79" s="1">
        <v>38676</v>
      </c>
      <c r="C79" t="s">
        <v>24</v>
      </c>
      <c r="D79" t="s">
        <v>48</v>
      </c>
      <c r="E79" t="s">
        <v>26</v>
      </c>
      <c r="F79" t="s">
        <v>64</v>
      </c>
      <c r="G79">
        <v>51.72</v>
      </c>
      <c r="H79">
        <v>222</v>
      </c>
      <c r="I79">
        <v>3</v>
      </c>
      <c r="J79">
        <v>0</v>
      </c>
      <c r="K79">
        <v>111.6</v>
      </c>
      <c r="L79" t="s">
        <v>26</v>
      </c>
      <c r="M79">
        <v>34</v>
      </c>
      <c r="N79">
        <v>0</v>
      </c>
      <c r="O79">
        <v>11.43</v>
      </c>
      <c r="P79" t="s">
        <v>28</v>
      </c>
      <c r="Q79" t="s">
        <v>66</v>
      </c>
      <c r="R79">
        <v>55</v>
      </c>
      <c r="S79">
        <v>0</v>
      </c>
      <c r="T79">
        <v>-71.263999999999996</v>
      </c>
      <c r="U79">
        <v>42.091000000000001</v>
      </c>
      <c r="V79">
        <v>1</v>
      </c>
      <c r="W79">
        <v>7</v>
      </c>
      <c r="X79">
        <f t="shared" si="1"/>
        <v>0</v>
      </c>
      <c r="Y79" t="str">
        <f>VLOOKUP(A79,uni_played_for!$A$2:$D$52,4,)</f>
        <v>Cold</v>
      </c>
    </row>
    <row r="80" spans="1:25" x14ac:dyDescent="0.25">
      <c r="A80" t="s">
        <v>23</v>
      </c>
      <c r="B80" s="1">
        <v>38683</v>
      </c>
      <c r="C80" t="s">
        <v>29</v>
      </c>
      <c r="D80" t="s">
        <v>68</v>
      </c>
      <c r="E80" t="s">
        <v>68</v>
      </c>
      <c r="F80" t="s">
        <v>149</v>
      </c>
      <c r="G80">
        <v>55</v>
      </c>
      <c r="H80">
        <v>248</v>
      </c>
      <c r="I80">
        <v>1</v>
      </c>
      <c r="J80">
        <v>4</v>
      </c>
      <c r="K80">
        <v>42.5</v>
      </c>
      <c r="L80" t="s">
        <v>26</v>
      </c>
      <c r="M80">
        <v>81</v>
      </c>
      <c r="N80">
        <v>0</v>
      </c>
      <c r="O80">
        <v>9.1999999999999993</v>
      </c>
      <c r="P80" t="s">
        <v>28</v>
      </c>
      <c r="Q80" t="s">
        <v>131</v>
      </c>
      <c r="R80">
        <v>60</v>
      </c>
      <c r="S80">
        <v>0</v>
      </c>
      <c r="T80">
        <v>-94.483889000000005</v>
      </c>
      <c r="U80">
        <v>39.048889000000003</v>
      </c>
      <c r="V80">
        <v>0</v>
      </c>
      <c r="W80">
        <v>-10</v>
      </c>
      <c r="X80">
        <f t="shared" si="1"/>
        <v>1</v>
      </c>
      <c r="Y80" t="str">
        <f>VLOOKUP(A80,uni_played_for!$A$2:$D$52,4,)</f>
        <v>Cold</v>
      </c>
    </row>
    <row r="81" spans="1:25" x14ac:dyDescent="0.25">
      <c r="A81" t="s">
        <v>23</v>
      </c>
      <c r="B81" s="1">
        <v>38690</v>
      </c>
      <c r="C81" t="s">
        <v>24</v>
      </c>
      <c r="D81" t="s">
        <v>50</v>
      </c>
      <c r="E81" t="s">
        <v>26</v>
      </c>
      <c r="F81" t="s">
        <v>150</v>
      </c>
      <c r="G81">
        <v>72.97</v>
      </c>
      <c r="H81">
        <v>271</v>
      </c>
      <c r="I81">
        <v>0</v>
      </c>
      <c r="J81">
        <v>0</v>
      </c>
      <c r="K81">
        <v>93.4</v>
      </c>
      <c r="L81" t="s">
        <v>26</v>
      </c>
      <c r="M81">
        <v>88</v>
      </c>
      <c r="O81">
        <v>10.31</v>
      </c>
      <c r="Q81" t="s">
        <v>66</v>
      </c>
      <c r="R81">
        <v>30</v>
      </c>
      <c r="S81">
        <v>0</v>
      </c>
      <c r="T81">
        <v>-71.263999999999996</v>
      </c>
      <c r="U81">
        <v>42.091000000000001</v>
      </c>
      <c r="V81">
        <v>1</v>
      </c>
      <c r="W81">
        <v>13</v>
      </c>
      <c r="X81">
        <f t="shared" si="1"/>
        <v>0</v>
      </c>
      <c r="Y81" t="str">
        <f>VLOOKUP(A81,uni_played_for!$A$2:$D$52,4,)</f>
        <v>Cold</v>
      </c>
    </row>
    <row r="82" spans="1:25" x14ac:dyDescent="0.25">
      <c r="A82" t="s">
        <v>23</v>
      </c>
      <c r="B82" s="1">
        <v>38697</v>
      </c>
      <c r="C82" t="s">
        <v>29</v>
      </c>
      <c r="D82" t="s">
        <v>44</v>
      </c>
      <c r="E82" t="s">
        <v>44</v>
      </c>
      <c r="F82" t="s">
        <v>151</v>
      </c>
      <c r="G82">
        <v>76.319999999999993</v>
      </c>
      <c r="H82">
        <v>329</v>
      </c>
      <c r="I82">
        <v>2</v>
      </c>
      <c r="J82">
        <v>2</v>
      </c>
      <c r="K82">
        <v>97.4</v>
      </c>
      <c r="L82" t="s">
        <v>26</v>
      </c>
      <c r="M82">
        <v>81</v>
      </c>
      <c r="N82">
        <v>0.02</v>
      </c>
      <c r="O82">
        <v>11.43</v>
      </c>
      <c r="P82" t="s">
        <v>62</v>
      </c>
      <c r="Q82" t="s">
        <v>1633</v>
      </c>
      <c r="R82">
        <v>31</v>
      </c>
      <c r="S82">
        <v>0</v>
      </c>
      <c r="T82">
        <v>-78.787000000000006</v>
      </c>
      <c r="U82">
        <v>42.774000000000001</v>
      </c>
      <c r="V82">
        <v>1</v>
      </c>
      <c r="W82">
        <v>28</v>
      </c>
      <c r="X82">
        <f t="shared" si="1"/>
        <v>1</v>
      </c>
      <c r="Y82" t="str">
        <f>VLOOKUP(A82,uni_played_for!$A$2:$D$52,4,)</f>
        <v>Cold</v>
      </c>
    </row>
    <row r="83" spans="1:25" x14ac:dyDescent="0.25">
      <c r="A83" t="s">
        <v>23</v>
      </c>
      <c r="B83" s="1">
        <v>38703</v>
      </c>
      <c r="C83" t="s">
        <v>24</v>
      </c>
      <c r="D83" t="s">
        <v>152</v>
      </c>
      <c r="E83" t="s">
        <v>26</v>
      </c>
      <c r="F83" t="s">
        <v>153</v>
      </c>
      <c r="G83">
        <v>64.52</v>
      </c>
      <c r="H83">
        <v>258</v>
      </c>
      <c r="I83">
        <v>3</v>
      </c>
      <c r="J83">
        <v>0</v>
      </c>
      <c r="K83">
        <v>122.8</v>
      </c>
      <c r="L83" t="s">
        <v>26</v>
      </c>
      <c r="M83">
        <v>46</v>
      </c>
      <c r="N83">
        <v>0</v>
      </c>
      <c r="O83">
        <v>11.43</v>
      </c>
      <c r="P83" t="s">
        <v>28</v>
      </c>
      <c r="Q83" t="s">
        <v>66</v>
      </c>
      <c r="R83">
        <v>39</v>
      </c>
      <c r="S83">
        <v>0</v>
      </c>
      <c r="T83">
        <v>-71.263999999999996</v>
      </c>
      <c r="U83">
        <v>42.091000000000001</v>
      </c>
      <c r="V83">
        <v>1</v>
      </c>
      <c r="W83">
        <v>28</v>
      </c>
      <c r="X83">
        <f t="shared" si="1"/>
        <v>0</v>
      </c>
      <c r="Y83" t="str">
        <f>VLOOKUP(A83,uni_played_for!$A$2:$D$52,4,)</f>
        <v>Cold</v>
      </c>
    </row>
    <row r="84" spans="1:25" x14ac:dyDescent="0.25">
      <c r="A84" t="s">
        <v>23</v>
      </c>
      <c r="B84" s="1">
        <v>38712</v>
      </c>
      <c r="C84" t="s">
        <v>29</v>
      </c>
      <c r="D84" t="s">
        <v>50</v>
      </c>
      <c r="E84" t="s">
        <v>50</v>
      </c>
      <c r="F84" t="s">
        <v>154</v>
      </c>
      <c r="G84">
        <v>62.07</v>
      </c>
      <c r="H84">
        <v>185</v>
      </c>
      <c r="I84">
        <v>2</v>
      </c>
      <c r="J84">
        <v>1</v>
      </c>
      <c r="K84">
        <v>89</v>
      </c>
      <c r="L84" t="s">
        <v>26</v>
      </c>
      <c r="M84">
        <v>60</v>
      </c>
      <c r="N84">
        <v>0</v>
      </c>
      <c r="O84">
        <v>17.21</v>
      </c>
      <c r="P84" t="s">
        <v>28</v>
      </c>
      <c r="Q84" t="s">
        <v>52</v>
      </c>
      <c r="R84">
        <v>40</v>
      </c>
      <c r="S84">
        <v>0</v>
      </c>
      <c r="T84">
        <v>-74.076943999999997</v>
      </c>
      <c r="U84">
        <v>40.812221999999998</v>
      </c>
      <c r="V84">
        <v>1</v>
      </c>
      <c r="W84">
        <v>10</v>
      </c>
      <c r="X84">
        <f t="shared" si="1"/>
        <v>1</v>
      </c>
      <c r="Y84" t="str">
        <f>VLOOKUP(A84,uni_played_for!$A$2:$D$52,4,)</f>
        <v>Cold</v>
      </c>
    </row>
    <row r="85" spans="1:25" x14ac:dyDescent="0.25">
      <c r="A85" t="s">
        <v>23</v>
      </c>
      <c r="B85" s="1">
        <v>38718</v>
      </c>
      <c r="C85" t="s">
        <v>24</v>
      </c>
      <c r="D85" t="s">
        <v>30</v>
      </c>
      <c r="E85" t="s">
        <v>26</v>
      </c>
      <c r="F85" t="s">
        <v>155</v>
      </c>
      <c r="G85">
        <v>37.5</v>
      </c>
      <c r="H85">
        <v>37</v>
      </c>
      <c r="I85">
        <v>1</v>
      </c>
      <c r="J85">
        <v>1</v>
      </c>
      <c r="K85">
        <v>52.6</v>
      </c>
      <c r="L85" t="s">
        <v>26</v>
      </c>
      <c r="M85">
        <v>81</v>
      </c>
      <c r="N85">
        <v>0</v>
      </c>
      <c r="O85">
        <v>0</v>
      </c>
      <c r="P85" t="s">
        <v>28</v>
      </c>
      <c r="Q85" t="s">
        <v>66</v>
      </c>
      <c r="R85">
        <v>27</v>
      </c>
      <c r="S85">
        <v>0</v>
      </c>
      <c r="T85">
        <v>-71.263999999999996</v>
      </c>
      <c r="U85">
        <v>42.091000000000001</v>
      </c>
      <c r="V85">
        <v>0</v>
      </c>
      <c r="W85">
        <v>-2</v>
      </c>
      <c r="X85">
        <f t="shared" si="1"/>
        <v>0</v>
      </c>
      <c r="Y85" t="str">
        <f>VLOOKUP(A85,uni_played_for!$A$2:$D$52,4,)</f>
        <v>Cold</v>
      </c>
    </row>
    <row r="86" spans="1:25" x14ac:dyDescent="0.25">
      <c r="A86" t="s">
        <v>23</v>
      </c>
      <c r="B86" s="1">
        <v>38724</v>
      </c>
      <c r="C86" t="s">
        <v>24</v>
      </c>
      <c r="D86" t="s">
        <v>113</v>
      </c>
      <c r="E86" t="s">
        <v>26</v>
      </c>
      <c r="F86" t="s">
        <v>156</v>
      </c>
      <c r="G86">
        <v>55.56</v>
      </c>
      <c r="H86">
        <v>201</v>
      </c>
      <c r="I86">
        <v>3</v>
      </c>
      <c r="J86">
        <v>0</v>
      </c>
      <c r="K86">
        <v>116.4</v>
      </c>
      <c r="L86" t="s">
        <v>26</v>
      </c>
      <c r="M86">
        <v>57</v>
      </c>
      <c r="N86">
        <v>0</v>
      </c>
      <c r="O86">
        <v>4.72</v>
      </c>
      <c r="P86" t="s">
        <v>28</v>
      </c>
      <c r="Q86" t="s">
        <v>66</v>
      </c>
      <c r="R86">
        <v>27</v>
      </c>
      <c r="S86">
        <v>0</v>
      </c>
      <c r="T86">
        <v>-71.263999999999996</v>
      </c>
      <c r="U86">
        <v>42.091000000000001</v>
      </c>
      <c r="V86">
        <v>1</v>
      </c>
      <c r="W86">
        <v>25</v>
      </c>
      <c r="X86">
        <f t="shared" si="1"/>
        <v>0</v>
      </c>
      <c r="Y86" t="str">
        <f>VLOOKUP(A86,uni_played_for!$A$2:$D$52,4,)</f>
        <v>Cold</v>
      </c>
    </row>
    <row r="87" spans="1:25" x14ac:dyDescent="0.25">
      <c r="A87" t="s">
        <v>23</v>
      </c>
      <c r="B87" s="1">
        <v>38731</v>
      </c>
      <c r="C87" t="s">
        <v>29</v>
      </c>
      <c r="D87" t="s">
        <v>38</v>
      </c>
      <c r="E87" t="s">
        <v>38</v>
      </c>
      <c r="F87" t="s">
        <v>157</v>
      </c>
      <c r="G87">
        <v>55.56</v>
      </c>
      <c r="H87">
        <v>341</v>
      </c>
      <c r="I87">
        <v>1</v>
      </c>
      <c r="J87">
        <v>2</v>
      </c>
      <c r="K87">
        <v>74</v>
      </c>
      <c r="L87" t="s">
        <v>26</v>
      </c>
      <c r="M87">
        <v>33</v>
      </c>
      <c r="N87">
        <v>0</v>
      </c>
      <c r="O87">
        <v>6.96</v>
      </c>
      <c r="P87" t="s">
        <v>28</v>
      </c>
      <c r="Q87" t="s">
        <v>40</v>
      </c>
      <c r="R87">
        <v>44</v>
      </c>
      <c r="S87">
        <v>0</v>
      </c>
      <c r="T87">
        <v>-105.02</v>
      </c>
      <c r="U87">
        <v>39.743889000000003</v>
      </c>
      <c r="V87">
        <v>0</v>
      </c>
      <c r="W87">
        <v>-14</v>
      </c>
      <c r="X87">
        <f t="shared" si="1"/>
        <v>1</v>
      </c>
      <c r="Y87" t="str">
        <f>VLOOKUP(A87,uni_played_for!$A$2:$D$52,4,)</f>
        <v>Cold</v>
      </c>
    </row>
    <row r="88" spans="1:25" x14ac:dyDescent="0.25">
      <c r="A88" t="s">
        <v>23</v>
      </c>
      <c r="B88" s="1">
        <v>38970</v>
      </c>
      <c r="C88" t="s">
        <v>24</v>
      </c>
      <c r="D88" t="s">
        <v>44</v>
      </c>
      <c r="E88" t="s">
        <v>26</v>
      </c>
      <c r="F88" t="s">
        <v>158</v>
      </c>
      <c r="G88">
        <v>47.83</v>
      </c>
      <c r="H88">
        <v>163</v>
      </c>
      <c r="I88">
        <v>2</v>
      </c>
      <c r="J88">
        <v>1</v>
      </c>
      <c r="K88">
        <v>82.3</v>
      </c>
      <c r="L88" t="s">
        <v>26</v>
      </c>
      <c r="M88">
        <v>58</v>
      </c>
      <c r="N88">
        <v>0</v>
      </c>
      <c r="O88">
        <v>11.43</v>
      </c>
      <c r="P88" t="s">
        <v>28</v>
      </c>
      <c r="Q88" t="s">
        <v>66</v>
      </c>
      <c r="R88">
        <v>63</v>
      </c>
      <c r="S88">
        <v>0</v>
      </c>
      <c r="T88">
        <v>-71.263999999999996</v>
      </c>
      <c r="U88">
        <v>42.091000000000001</v>
      </c>
      <c r="V88">
        <v>1</v>
      </c>
      <c r="W88">
        <v>2</v>
      </c>
      <c r="X88">
        <f t="shared" si="1"/>
        <v>0</v>
      </c>
      <c r="Y88" t="str">
        <f>VLOOKUP(A88,uni_played_for!$A$2:$D$52,4,)</f>
        <v>Cold</v>
      </c>
    </row>
    <row r="89" spans="1:25" x14ac:dyDescent="0.25">
      <c r="A89" t="s">
        <v>23</v>
      </c>
      <c r="B89" s="1">
        <v>38977</v>
      </c>
      <c r="C89" t="s">
        <v>29</v>
      </c>
      <c r="D89" t="s">
        <v>50</v>
      </c>
      <c r="E89" t="s">
        <v>50</v>
      </c>
      <c r="F89" t="s">
        <v>64</v>
      </c>
      <c r="G89">
        <v>51.72</v>
      </c>
      <c r="H89">
        <v>220</v>
      </c>
      <c r="I89">
        <v>1</v>
      </c>
      <c r="J89">
        <v>1</v>
      </c>
      <c r="K89">
        <v>73.900000000000006</v>
      </c>
      <c r="L89" t="s">
        <v>26</v>
      </c>
      <c r="M89">
        <v>51</v>
      </c>
      <c r="N89">
        <v>0</v>
      </c>
      <c r="O89">
        <v>0</v>
      </c>
      <c r="P89" t="s">
        <v>28</v>
      </c>
      <c r="Q89" t="s">
        <v>52</v>
      </c>
      <c r="R89">
        <v>79</v>
      </c>
      <c r="S89">
        <v>0</v>
      </c>
      <c r="T89">
        <v>-74.076943999999997</v>
      </c>
      <c r="U89">
        <v>40.812221999999998</v>
      </c>
      <c r="V89">
        <v>1</v>
      </c>
      <c r="W89">
        <v>7</v>
      </c>
      <c r="X89">
        <f t="shared" si="1"/>
        <v>1</v>
      </c>
      <c r="Y89" t="str">
        <f>VLOOKUP(A89,uni_played_for!$A$2:$D$52,4,)</f>
        <v>Cold</v>
      </c>
    </row>
    <row r="90" spans="1:25" x14ac:dyDescent="0.25">
      <c r="A90" t="s">
        <v>23</v>
      </c>
      <c r="B90" s="1">
        <v>38984</v>
      </c>
      <c r="C90" t="s">
        <v>24</v>
      </c>
      <c r="D90" t="s">
        <v>38</v>
      </c>
      <c r="E90" t="s">
        <v>26</v>
      </c>
      <c r="F90" t="s">
        <v>159</v>
      </c>
      <c r="G90">
        <v>56.36</v>
      </c>
      <c r="H90">
        <v>320</v>
      </c>
      <c r="I90">
        <v>1</v>
      </c>
      <c r="J90">
        <v>0</v>
      </c>
      <c r="K90">
        <v>79.400000000000006</v>
      </c>
      <c r="L90" t="s">
        <v>26</v>
      </c>
      <c r="M90">
        <v>84</v>
      </c>
      <c r="N90">
        <v>0</v>
      </c>
      <c r="O90">
        <v>4.72</v>
      </c>
      <c r="P90" t="s">
        <v>28</v>
      </c>
      <c r="Q90" t="s">
        <v>66</v>
      </c>
      <c r="R90">
        <v>62</v>
      </c>
      <c r="S90">
        <v>0</v>
      </c>
      <c r="T90">
        <v>-71.263999999999996</v>
      </c>
      <c r="U90">
        <v>42.091000000000001</v>
      </c>
      <c r="V90">
        <v>0</v>
      </c>
      <c r="W90">
        <v>-10</v>
      </c>
      <c r="X90">
        <f t="shared" si="1"/>
        <v>0</v>
      </c>
      <c r="Y90" t="str">
        <f>VLOOKUP(A90,uni_played_for!$A$2:$D$52,4,)</f>
        <v>Cold</v>
      </c>
    </row>
    <row r="91" spans="1:25" x14ac:dyDescent="0.25">
      <c r="A91" t="s">
        <v>23</v>
      </c>
      <c r="B91" s="1">
        <v>38991</v>
      </c>
      <c r="C91" t="s">
        <v>29</v>
      </c>
      <c r="D91" t="s">
        <v>136</v>
      </c>
      <c r="E91" t="s">
        <v>136</v>
      </c>
      <c r="F91" t="s">
        <v>160</v>
      </c>
      <c r="G91">
        <v>57.69</v>
      </c>
      <c r="H91">
        <v>188</v>
      </c>
      <c r="I91">
        <v>2</v>
      </c>
      <c r="J91">
        <v>1</v>
      </c>
      <c r="K91">
        <v>89.9</v>
      </c>
      <c r="L91" t="s">
        <v>26</v>
      </c>
      <c r="M91">
        <v>36</v>
      </c>
      <c r="N91">
        <v>0</v>
      </c>
      <c r="O91">
        <v>9.1999999999999993</v>
      </c>
      <c r="P91" t="s">
        <v>28</v>
      </c>
      <c r="Q91" t="s">
        <v>1635</v>
      </c>
      <c r="R91">
        <v>73</v>
      </c>
      <c r="S91">
        <v>0</v>
      </c>
      <c r="T91">
        <v>-84.516000000000005</v>
      </c>
      <c r="U91">
        <v>39.094999999999999</v>
      </c>
      <c r="V91">
        <v>1</v>
      </c>
      <c r="W91">
        <v>25</v>
      </c>
      <c r="X91">
        <f t="shared" si="1"/>
        <v>1</v>
      </c>
      <c r="Y91" t="str">
        <f>VLOOKUP(A91,uni_played_for!$A$2:$D$52,4,)</f>
        <v>Cold</v>
      </c>
    </row>
    <row r="92" spans="1:25" x14ac:dyDescent="0.25">
      <c r="A92" t="s">
        <v>23</v>
      </c>
      <c r="B92" s="1">
        <v>38998</v>
      </c>
      <c r="C92" t="s">
        <v>24</v>
      </c>
      <c r="D92" t="s">
        <v>30</v>
      </c>
      <c r="E92" t="s">
        <v>26</v>
      </c>
      <c r="F92" t="s">
        <v>161</v>
      </c>
      <c r="G92">
        <v>55.17</v>
      </c>
      <c r="H92">
        <v>140</v>
      </c>
      <c r="I92">
        <v>2</v>
      </c>
      <c r="J92">
        <v>0</v>
      </c>
      <c r="K92">
        <v>91.2</v>
      </c>
      <c r="L92" t="s">
        <v>26</v>
      </c>
      <c r="M92">
        <v>31</v>
      </c>
      <c r="N92">
        <v>0</v>
      </c>
      <c r="O92">
        <v>0</v>
      </c>
      <c r="P92" t="s">
        <v>28</v>
      </c>
      <c r="Q92" t="s">
        <v>66</v>
      </c>
      <c r="R92">
        <v>70</v>
      </c>
      <c r="S92">
        <v>0</v>
      </c>
      <c r="T92">
        <v>-71.263999999999996</v>
      </c>
      <c r="U92">
        <v>42.091000000000001</v>
      </c>
      <c r="V92">
        <v>1</v>
      </c>
      <c r="W92">
        <v>10</v>
      </c>
      <c r="X92">
        <f t="shared" si="1"/>
        <v>0</v>
      </c>
      <c r="Y92" t="str">
        <f>VLOOKUP(A92,uni_played_for!$A$2:$D$52,4,)</f>
        <v>Cold</v>
      </c>
    </row>
    <row r="93" spans="1:25" x14ac:dyDescent="0.25">
      <c r="A93" t="s">
        <v>23</v>
      </c>
      <c r="B93" s="1">
        <v>39012</v>
      </c>
      <c r="C93" t="s">
        <v>29</v>
      </c>
      <c r="D93" t="s">
        <v>44</v>
      </c>
      <c r="E93" t="s">
        <v>44</v>
      </c>
      <c r="F93" t="s">
        <v>162</v>
      </c>
      <c r="G93">
        <v>66.67</v>
      </c>
      <c r="H93">
        <v>195</v>
      </c>
      <c r="I93">
        <v>2</v>
      </c>
      <c r="J93">
        <v>0</v>
      </c>
      <c r="K93">
        <v>112.4</v>
      </c>
      <c r="L93" t="s">
        <v>26</v>
      </c>
      <c r="M93">
        <v>77</v>
      </c>
      <c r="N93">
        <v>1.2E-2</v>
      </c>
      <c r="O93">
        <v>13.86</v>
      </c>
      <c r="P93" t="s">
        <v>35</v>
      </c>
      <c r="Q93" t="s">
        <v>1633</v>
      </c>
      <c r="R93">
        <v>50</v>
      </c>
      <c r="S93">
        <v>0</v>
      </c>
      <c r="T93">
        <v>-78.787000000000006</v>
      </c>
      <c r="U93">
        <v>42.774000000000001</v>
      </c>
      <c r="V93">
        <v>1</v>
      </c>
      <c r="W93">
        <v>22</v>
      </c>
      <c r="X93">
        <f t="shared" si="1"/>
        <v>1</v>
      </c>
      <c r="Y93" t="str">
        <f>VLOOKUP(A93,uni_played_for!$A$2:$D$52,4,)</f>
        <v>Cold</v>
      </c>
    </row>
    <row r="94" spans="1:25" x14ac:dyDescent="0.25">
      <c r="A94" t="s">
        <v>23</v>
      </c>
      <c r="B94" s="1">
        <v>39020</v>
      </c>
      <c r="C94" t="s">
        <v>29</v>
      </c>
      <c r="D94" t="s">
        <v>82</v>
      </c>
      <c r="E94" t="s">
        <v>82</v>
      </c>
      <c r="F94" t="s">
        <v>163</v>
      </c>
      <c r="G94">
        <v>67.44</v>
      </c>
      <c r="H94">
        <v>372</v>
      </c>
      <c r="I94">
        <v>4</v>
      </c>
      <c r="J94">
        <v>1</v>
      </c>
      <c r="K94">
        <v>115.6</v>
      </c>
      <c r="L94" t="s">
        <v>26</v>
      </c>
      <c r="M94">
        <v>65</v>
      </c>
      <c r="N94">
        <v>0</v>
      </c>
      <c r="O94">
        <v>21.93</v>
      </c>
      <c r="P94" t="s">
        <v>28</v>
      </c>
      <c r="Q94" t="s">
        <v>164</v>
      </c>
      <c r="R94">
        <v>36</v>
      </c>
      <c r="S94">
        <v>1</v>
      </c>
      <c r="T94">
        <v>-93.258055999999996</v>
      </c>
      <c r="U94">
        <v>44.973889</v>
      </c>
      <c r="V94">
        <v>1</v>
      </c>
      <c r="W94">
        <v>24</v>
      </c>
      <c r="X94">
        <f t="shared" si="1"/>
        <v>1</v>
      </c>
      <c r="Y94" t="str">
        <f>VLOOKUP(A94,uni_played_for!$A$2:$D$52,4,)</f>
        <v>Cold</v>
      </c>
    </row>
    <row r="95" spans="1:25" x14ac:dyDescent="0.25">
      <c r="A95" t="s">
        <v>23</v>
      </c>
      <c r="B95" s="1">
        <v>39026</v>
      </c>
      <c r="C95" t="s">
        <v>24</v>
      </c>
      <c r="D95" t="s">
        <v>25</v>
      </c>
      <c r="E95" t="s">
        <v>26</v>
      </c>
      <c r="F95" t="s">
        <v>80</v>
      </c>
      <c r="G95">
        <v>57.14</v>
      </c>
      <c r="H95">
        <v>201</v>
      </c>
      <c r="I95">
        <v>0</v>
      </c>
      <c r="J95">
        <v>4</v>
      </c>
      <c r="K95">
        <v>34</v>
      </c>
      <c r="L95" t="s">
        <v>26</v>
      </c>
      <c r="M95">
        <v>85</v>
      </c>
      <c r="N95">
        <v>0</v>
      </c>
      <c r="O95">
        <v>0</v>
      </c>
      <c r="P95" t="s">
        <v>28</v>
      </c>
      <c r="Q95" t="s">
        <v>66</v>
      </c>
      <c r="R95">
        <v>27</v>
      </c>
      <c r="S95">
        <v>0</v>
      </c>
      <c r="T95">
        <v>-71.263999999999996</v>
      </c>
      <c r="U95">
        <v>42.091000000000001</v>
      </c>
      <c r="V95">
        <v>0</v>
      </c>
      <c r="W95">
        <v>-7</v>
      </c>
      <c r="X95">
        <f t="shared" si="1"/>
        <v>0</v>
      </c>
      <c r="Y95" t="str">
        <f>VLOOKUP(A95,uni_played_for!$A$2:$D$52,4,)</f>
        <v>Cold</v>
      </c>
    </row>
    <row r="96" spans="1:25" x14ac:dyDescent="0.25">
      <c r="A96" t="s">
        <v>23</v>
      </c>
      <c r="B96" s="1">
        <v>39033</v>
      </c>
      <c r="C96" t="s">
        <v>24</v>
      </c>
      <c r="D96" t="s">
        <v>50</v>
      </c>
      <c r="E96" t="s">
        <v>26</v>
      </c>
      <c r="F96" t="s">
        <v>165</v>
      </c>
      <c r="G96">
        <v>66.67</v>
      </c>
      <c r="H96">
        <v>253</v>
      </c>
      <c r="I96">
        <v>1</v>
      </c>
      <c r="J96">
        <v>1</v>
      </c>
      <c r="K96">
        <v>84.6</v>
      </c>
      <c r="L96" t="s">
        <v>26</v>
      </c>
      <c r="M96">
        <v>97</v>
      </c>
      <c r="N96">
        <v>0.14199999999999999</v>
      </c>
      <c r="O96">
        <v>4.72</v>
      </c>
      <c r="P96" t="s">
        <v>103</v>
      </c>
      <c r="Q96" t="s">
        <v>66</v>
      </c>
      <c r="R96">
        <v>54</v>
      </c>
      <c r="S96">
        <v>0</v>
      </c>
      <c r="T96">
        <v>-71.263999999999996</v>
      </c>
      <c r="U96">
        <v>42.091000000000001</v>
      </c>
      <c r="V96">
        <v>0</v>
      </c>
      <c r="W96">
        <v>-3</v>
      </c>
      <c r="X96">
        <f t="shared" si="1"/>
        <v>0</v>
      </c>
      <c r="Y96" t="str">
        <f>VLOOKUP(A96,uni_played_for!$A$2:$D$52,4,)</f>
        <v>Cold</v>
      </c>
    </row>
    <row r="97" spans="1:25" x14ac:dyDescent="0.25">
      <c r="A97" t="s">
        <v>23</v>
      </c>
      <c r="B97" s="1">
        <v>39040</v>
      </c>
      <c r="C97" t="s">
        <v>29</v>
      </c>
      <c r="D97" t="s">
        <v>73</v>
      </c>
      <c r="E97" t="s">
        <v>73</v>
      </c>
      <c r="F97" t="s">
        <v>166</v>
      </c>
      <c r="G97">
        <v>64.52</v>
      </c>
      <c r="H97">
        <v>244</v>
      </c>
      <c r="I97">
        <v>4</v>
      </c>
      <c r="J97">
        <v>0</v>
      </c>
      <c r="K97">
        <v>128.19999999999999</v>
      </c>
      <c r="L97" t="s">
        <v>26</v>
      </c>
      <c r="M97">
        <v>46</v>
      </c>
      <c r="N97">
        <v>0</v>
      </c>
      <c r="O97">
        <v>5.84</v>
      </c>
      <c r="P97" t="s">
        <v>28</v>
      </c>
      <c r="Q97" t="s">
        <v>167</v>
      </c>
      <c r="R97">
        <v>42</v>
      </c>
      <c r="S97">
        <v>0</v>
      </c>
      <c r="T97">
        <v>-88.062222000000006</v>
      </c>
      <c r="U97">
        <v>44.501389000000003</v>
      </c>
      <c r="V97">
        <v>1</v>
      </c>
      <c r="W97">
        <v>35</v>
      </c>
      <c r="X97">
        <f t="shared" si="1"/>
        <v>1</v>
      </c>
      <c r="Y97" t="str">
        <f>VLOOKUP(A97,uni_played_for!$A$2:$D$52,4,)</f>
        <v>Cold</v>
      </c>
    </row>
    <row r="98" spans="1:25" x14ac:dyDescent="0.25">
      <c r="A98" t="s">
        <v>23</v>
      </c>
      <c r="B98" s="1">
        <v>39047</v>
      </c>
      <c r="C98" t="s">
        <v>24</v>
      </c>
      <c r="D98" t="s">
        <v>77</v>
      </c>
      <c r="E98" t="s">
        <v>26</v>
      </c>
      <c r="F98" t="s">
        <v>168</v>
      </c>
      <c r="G98">
        <v>66.67</v>
      </c>
      <c r="H98">
        <v>267</v>
      </c>
      <c r="I98">
        <v>1</v>
      </c>
      <c r="J98">
        <v>2</v>
      </c>
      <c r="K98">
        <v>76.2</v>
      </c>
      <c r="L98" t="s">
        <v>26</v>
      </c>
      <c r="M98">
        <v>71</v>
      </c>
      <c r="N98">
        <v>0</v>
      </c>
      <c r="O98">
        <v>4.72</v>
      </c>
      <c r="P98" t="s">
        <v>28</v>
      </c>
      <c r="Q98" t="s">
        <v>66</v>
      </c>
      <c r="R98">
        <v>48</v>
      </c>
      <c r="S98">
        <v>0</v>
      </c>
      <c r="T98">
        <v>-71.263999999999996</v>
      </c>
      <c r="U98">
        <v>42.091000000000001</v>
      </c>
      <c r="V98">
        <v>1</v>
      </c>
      <c r="W98">
        <v>4</v>
      </c>
      <c r="X98">
        <f t="shared" si="1"/>
        <v>0</v>
      </c>
      <c r="Y98" t="str">
        <f>VLOOKUP(A98,uni_played_for!$A$2:$D$52,4,)</f>
        <v>Cold</v>
      </c>
    </row>
    <row r="99" spans="1:25" x14ac:dyDescent="0.25">
      <c r="A99" t="s">
        <v>23</v>
      </c>
      <c r="B99" s="1">
        <v>39054</v>
      </c>
      <c r="C99" t="s">
        <v>24</v>
      </c>
      <c r="D99" t="s">
        <v>83</v>
      </c>
      <c r="E99" t="s">
        <v>26</v>
      </c>
      <c r="F99" t="s">
        <v>169</v>
      </c>
      <c r="G99">
        <v>71.05</v>
      </c>
      <c r="H99">
        <v>305</v>
      </c>
      <c r="I99">
        <v>0</v>
      </c>
      <c r="J99">
        <v>1</v>
      </c>
      <c r="K99">
        <v>83.8</v>
      </c>
      <c r="L99" t="s">
        <v>26</v>
      </c>
      <c r="M99">
        <v>40</v>
      </c>
      <c r="N99">
        <v>0</v>
      </c>
      <c r="O99">
        <v>8.08</v>
      </c>
      <c r="P99" t="s">
        <v>28</v>
      </c>
      <c r="Q99" t="s">
        <v>66</v>
      </c>
      <c r="R99">
        <v>45</v>
      </c>
      <c r="S99">
        <v>0</v>
      </c>
      <c r="T99">
        <v>-71.263999999999996</v>
      </c>
      <c r="U99">
        <v>42.091000000000001</v>
      </c>
      <c r="V99">
        <v>1</v>
      </c>
      <c r="W99">
        <v>7</v>
      </c>
      <c r="X99">
        <f t="shared" si="1"/>
        <v>0</v>
      </c>
      <c r="Y99" t="str">
        <f>VLOOKUP(A99,uni_played_for!$A$2:$D$52,4,)</f>
        <v>Cold</v>
      </c>
    </row>
    <row r="100" spans="1:25" x14ac:dyDescent="0.25">
      <c r="A100" t="s">
        <v>23</v>
      </c>
      <c r="B100" s="1">
        <v>39061</v>
      </c>
      <c r="C100" t="s">
        <v>29</v>
      </c>
      <c r="D100" t="s">
        <v>30</v>
      </c>
      <c r="E100" t="s">
        <v>30</v>
      </c>
      <c r="F100" t="s">
        <v>170</v>
      </c>
      <c r="G100">
        <v>48</v>
      </c>
      <c r="H100">
        <v>78</v>
      </c>
      <c r="I100">
        <v>0</v>
      </c>
      <c r="J100">
        <v>0</v>
      </c>
      <c r="K100">
        <v>55.1</v>
      </c>
      <c r="L100" t="s">
        <v>26</v>
      </c>
      <c r="M100">
        <v>54</v>
      </c>
      <c r="N100">
        <v>0</v>
      </c>
      <c r="O100">
        <v>21.93</v>
      </c>
      <c r="P100" t="s">
        <v>28</v>
      </c>
      <c r="Q100" t="s">
        <v>32</v>
      </c>
      <c r="R100">
        <v>76</v>
      </c>
      <c r="S100">
        <v>0</v>
      </c>
      <c r="T100">
        <v>-80.238889</v>
      </c>
      <c r="U100">
        <v>25.958055999999999</v>
      </c>
      <c r="V100">
        <v>0</v>
      </c>
      <c r="W100">
        <v>-21</v>
      </c>
      <c r="X100">
        <f t="shared" si="1"/>
        <v>1</v>
      </c>
      <c r="Y100" t="str">
        <f>VLOOKUP(A100,uni_played_for!$A$2:$D$52,4,)</f>
        <v>Cold</v>
      </c>
    </row>
    <row r="101" spans="1:25" x14ac:dyDescent="0.25">
      <c r="A101" t="s">
        <v>23</v>
      </c>
      <c r="B101" s="1">
        <v>39068</v>
      </c>
      <c r="C101" t="s">
        <v>24</v>
      </c>
      <c r="D101" t="s">
        <v>109</v>
      </c>
      <c r="E101" t="s">
        <v>26</v>
      </c>
      <c r="F101" t="s">
        <v>171</v>
      </c>
      <c r="G101">
        <v>69.569999999999993</v>
      </c>
      <c r="H101">
        <v>109</v>
      </c>
      <c r="I101">
        <v>2</v>
      </c>
      <c r="J101">
        <v>0</v>
      </c>
      <c r="K101">
        <v>108.8</v>
      </c>
      <c r="L101" t="s">
        <v>26</v>
      </c>
      <c r="M101">
        <v>43</v>
      </c>
      <c r="N101">
        <v>0</v>
      </c>
      <c r="O101">
        <v>12.74</v>
      </c>
      <c r="P101" t="s">
        <v>28</v>
      </c>
      <c r="Q101" t="s">
        <v>66</v>
      </c>
      <c r="R101">
        <v>55</v>
      </c>
      <c r="S101">
        <v>0</v>
      </c>
      <c r="T101">
        <v>-71.263999999999996</v>
      </c>
      <c r="U101">
        <v>42.091000000000001</v>
      </c>
      <c r="V101">
        <v>1</v>
      </c>
      <c r="W101">
        <v>33</v>
      </c>
      <c r="X101">
        <f t="shared" si="1"/>
        <v>0</v>
      </c>
      <c r="Y101" t="str">
        <f>VLOOKUP(A101,uni_played_for!$A$2:$D$52,4,)</f>
        <v>Cold</v>
      </c>
    </row>
    <row r="102" spans="1:25" x14ac:dyDescent="0.25">
      <c r="A102" t="s">
        <v>23</v>
      </c>
      <c r="B102" s="1">
        <v>39075</v>
      </c>
      <c r="C102" t="s">
        <v>29</v>
      </c>
      <c r="D102" t="s">
        <v>113</v>
      </c>
      <c r="E102" t="s">
        <v>113</v>
      </c>
      <c r="F102" t="s">
        <v>172</v>
      </c>
      <c r="G102">
        <v>71.790000000000006</v>
      </c>
      <c r="H102">
        <v>249</v>
      </c>
      <c r="I102">
        <v>1</v>
      </c>
      <c r="J102">
        <v>0</v>
      </c>
      <c r="K102">
        <v>97.1</v>
      </c>
      <c r="L102" t="s">
        <v>26</v>
      </c>
      <c r="M102">
        <v>73</v>
      </c>
      <c r="N102">
        <v>0</v>
      </c>
      <c r="O102">
        <v>9.1999999999999993</v>
      </c>
      <c r="P102" t="s">
        <v>28</v>
      </c>
      <c r="Q102" t="s">
        <v>173</v>
      </c>
      <c r="R102">
        <v>64</v>
      </c>
      <c r="S102">
        <v>0</v>
      </c>
      <c r="T102">
        <v>-81.637500000000003</v>
      </c>
      <c r="U102">
        <v>30.323889000000001</v>
      </c>
      <c r="V102">
        <v>1</v>
      </c>
      <c r="W102">
        <v>3</v>
      </c>
      <c r="X102">
        <f t="shared" si="1"/>
        <v>1</v>
      </c>
      <c r="Y102" t="str">
        <f>VLOOKUP(A102,uni_played_for!$A$2:$D$52,4,)</f>
        <v>Cold</v>
      </c>
    </row>
    <row r="103" spans="1:25" x14ac:dyDescent="0.25">
      <c r="A103" t="s">
        <v>23</v>
      </c>
      <c r="B103" s="1">
        <v>39082</v>
      </c>
      <c r="C103" t="s">
        <v>29</v>
      </c>
      <c r="D103" t="s">
        <v>87</v>
      </c>
      <c r="E103" t="s">
        <v>87</v>
      </c>
      <c r="F103" t="s">
        <v>174</v>
      </c>
      <c r="G103">
        <v>62.5</v>
      </c>
      <c r="H103">
        <v>225</v>
      </c>
      <c r="I103">
        <v>1</v>
      </c>
      <c r="J103">
        <v>0</v>
      </c>
      <c r="K103">
        <v>107.1</v>
      </c>
      <c r="L103" t="s">
        <v>26</v>
      </c>
      <c r="M103">
        <v>84</v>
      </c>
      <c r="N103">
        <v>0.02</v>
      </c>
      <c r="O103">
        <v>8.08</v>
      </c>
      <c r="P103" t="s">
        <v>35</v>
      </c>
      <c r="Q103" t="s">
        <v>89</v>
      </c>
      <c r="R103">
        <v>61</v>
      </c>
      <c r="S103">
        <v>0</v>
      </c>
      <c r="T103">
        <v>-86.771388999999999</v>
      </c>
      <c r="U103">
        <v>36.166389000000002</v>
      </c>
      <c r="V103">
        <v>1</v>
      </c>
      <c r="W103">
        <v>17</v>
      </c>
      <c r="X103">
        <f t="shared" si="1"/>
        <v>1</v>
      </c>
      <c r="Y103" t="str">
        <f>VLOOKUP(A103,uni_played_for!$A$2:$D$52,4,)</f>
        <v>Cold</v>
      </c>
    </row>
    <row r="104" spans="1:25" x14ac:dyDescent="0.25">
      <c r="A104" t="s">
        <v>23</v>
      </c>
      <c r="B104" s="1">
        <v>39089</v>
      </c>
      <c r="C104" t="s">
        <v>24</v>
      </c>
      <c r="D104" t="s">
        <v>50</v>
      </c>
      <c r="E104" t="s">
        <v>26</v>
      </c>
      <c r="F104" t="s">
        <v>175</v>
      </c>
      <c r="G104">
        <v>64.709999999999994</v>
      </c>
      <c r="H104">
        <v>212</v>
      </c>
      <c r="I104">
        <v>2</v>
      </c>
      <c r="J104">
        <v>0</v>
      </c>
      <c r="K104">
        <v>101.6</v>
      </c>
      <c r="L104" t="s">
        <v>26</v>
      </c>
      <c r="M104">
        <v>36</v>
      </c>
      <c r="N104">
        <v>0</v>
      </c>
      <c r="O104">
        <v>6.96</v>
      </c>
      <c r="P104" t="s">
        <v>28</v>
      </c>
      <c r="Q104" t="s">
        <v>66</v>
      </c>
      <c r="R104">
        <v>50</v>
      </c>
      <c r="S104">
        <v>0</v>
      </c>
      <c r="T104">
        <v>-71.263999999999996</v>
      </c>
      <c r="U104">
        <v>42.091000000000001</v>
      </c>
      <c r="V104">
        <v>1</v>
      </c>
      <c r="W104">
        <v>21</v>
      </c>
      <c r="X104">
        <f t="shared" si="1"/>
        <v>0</v>
      </c>
      <c r="Y104" t="str">
        <f>VLOOKUP(A104,uni_played_for!$A$2:$D$52,4,)</f>
        <v>Cold</v>
      </c>
    </row>
    <row r="105" spans="1:25" x14ac:dyDescent="0.25">
      <c r="A105" t="s">
        <v>23</v>
      </c>
      <c r="B105" s="1">
        <v>39096</v>
      </c>
      <c r="C105" t="s">
        <v>29</v>
      </c>
      <c r="D105" t="s">
        <v>33</v>
      </c>
      <c r="E105" t="s">
        <v>33</v>
      </c>
      <c r="F105" t="s">
        <v>172</v>
      </c>
      <c r="G105">
        <v>52.94</v>
      </c>
      <c r="H105">
        <v>280</v>
      </c>
      <c r="I105">
        <v>2</v>
      </c>
      <c r="J105">
        <v>3</v>
      </c>
      <c r="K105">
        <v>57.6</v>
      </c>
      <c r="L105" t="s">
        <v>26</v>
      </c>
      <c r="M105">
        <v>35</v>
      </c>
      <c r="N105">
        <v>0</v>
      </c>
      <c r="O105">
        <v>6.96</v>
      </c>
      <c r="P105" t="s">
        <v>28</v>
      </c>
      <c r="Q105" t="s">
        <v>71</v>
      </c>
      <c r="R105">
        <v>53</v>
      </c>
      <c r="S105">
        <v>0</v>
      </c>
      <c r="T105">
        <v>-117.119444</v>
      </c>
      <c r="U105">
        <v>32.783056000000002</v>
      </c>
      <c r="V105">
        <v>1</v>
      </c>
      <c r="W105">
        <v>3</v>
      </c>
      <c r="X105">
        <f t="shared" si="1"/>
        <v>1</v>
      </c>
      <c r="Y105" t="str">
        <f>VLOOKUP(A105,uni_played_for!$A$2:$D$52,4,)</f>
        <v>Cold</v>
      </c>
    </row>
    <row r="106" spans="1:25" x14ac:dyDescent="0.25">
      <c r="A106" t="s">
        <v>23</v>
      </c>
      <c r="B106" s="1">
        <v>39103</v>
      </c>
      <c r="C106" t="s">
        <v>29</v>
      </c>
      <c r="D106" t="s">
        <v>25</v>
      </c>
      <c r="E106" t="s">
        <v>25</v>
      </c>
      <c r="F106" t="s">
        <v>176</v>
      </c>
      <c r="G106">
        <v>61.76</v>
      </c>
      <c r="H106">
        <v>232</v>
      </c>
      <c r="I106">
        <v>1</v>
      </c>
      <c r="J106">
        <v>1</v>
      </c>
      <c r="K106">
        <v>79.5</v>
      </c>
      <c r="L106" t="s">
        <v>26</v>
      </c>
      <c r="M106">
        <v>96</v>
      </c>
      <c r="N106">
        <v>1.2E-2</v>
      </c>
      <c r="O106">
        <v>4.72</v>
      </c>
      <c r="P106" t="s">
        <v>62</v>
      </c>
      <c r="Q106" t="s">
        <v>37</v>
      </c>
      <c r="R106">
        <v>34</v>
      </c>
      <c r="S106">
        <v>1</v>
      </c>
      <c r="T106">
        <v>-86.16333333</v>
      </c>
      <c r="U106">
        <v>39.763611109999999</v>
      </c>
      <c r="V106">
        <v>0</v>
      </c>
      <c r="W106">
        <v>-4</v>
      </c>
      <c r="X106">
        <f t="shared" si="1"/>
        <v>1</v>
      </c>
      <c r="Y106" t="str">
        <f>VLOOKUP(A106,uni_played_for!$A$2:$D$52,4,)</f>
        <v>Cold</v>
      </c>
    </row>
    <row r="107" spans="1:25" x14ac:dyDescent="0.25">
      <c r="A107" t="s">
        <v>23</v>
      </c>
      <c r="B107" s="1">
        <v>39334</v>
      </c>
      <c r="C107" t="s">
        <v>29</v>
      </c>
      <c r="D107" t="s">
        <v>50</v>
      </c>
      <c r="E107" t="s">
        <v>50</v>
      </c>
      <c r="F107" t="s">
        <v>177</v>
      </c>
      <c r="G107">
        <v>78.569999999999993</v>
      </c>
      <c r="H107">
        <v>297</v>
      </c>
      <c r="I107">
        <v>3</v>
      </c>
      <c r="J107">
        <v>0</v>
      </c>
      <c r="K107">
        <v>146.6</v>
      </c>
      <c r="L107" t="s">
        <v>26</v>
      </c>
      <c r="M107">
        <v>53</v>
      </c>
      <c r="N107">
        <v>0</v>
      </c>
      <c r="O107">
        <v>8.08</v>
      </c>
      <c r="P107" t="s">
        <v>28</v>
      </c>
      <c r="Q107" t="s">
        <v>52</v>
      </c>
      <c r="R107">
        <v>85</v>
      </c>
      <c r="S107">
        <v>0</v>
      </c>
      <c r="T107">
        <v>-74.076943999999997</v>
      </c>
      <c r="U107">
        <v>40.812221999999998</v>
      </c>
      <c r="V107">
        <v>1</v>
      </c>
      <c r="W107">
        <v>24</v>
      </c>
      <c r="X107">
        <f t="shared" si="1"/>
        <v>1</v>
      </c>
      <c r="Y107" t="str">
        <f>VLOOKUP(A107,uni_played_for!$A$2:$D$52,4,)</f>
        <v>Cold</v>
      </c>
    </row>
    <row r="108" spans="1:25" x14ac:dyDescent="0.25">
      <c r="A108" t="s">
        <v>23</v>
      </c>
      <c r="B108" s="1">
        <v>39341</v>
      </c>
      <c r="C108" t="s">
        <v>24</v>
      </c>
      <c r="D108" t="s">
        <v>33</v>
      </c>
      <c r="E108" t="s">
        <v>26</v>
      </c>
      <c r="F108" t="s">
        <v>177</v>
      </c>
      <c r="G108">
        <v>80.650000000000006</v>
      </c>
      <c r="H108">
        <v>279</v>
      </c>
      <c r="I108">
        <v>3</v>
      </c>
      <c r="J108">
        <v>1</v>
      </c>
      <c r="K108">
        <v>123</v>
      </c>
      <c r="L108" t="s">
        <v>26</v>
      </c>
      <c r="M108">
        <v>90</v>
      </c>
      <c r="N108">
        <v>0</v>
      </c>
      <c r="O108">
        <v>0</v>
      </c>
      <c r="P108" t="s">
        <v>28</v>
      </c>
      <c r="Q108" t="s">
        <v>66</v>
      </c>
      <c r="R108">
        <v>45</v>
      </c>
      <c r="S108">
        <v>0</v>
      </c>
      <c r="T108">
        <v>-71.263999999999996</v>
      </c>
      <c r="U108">
        <v>42.091000000000001</v>
      </c>
      <c r="V108">
        <v>1</v>
      </c>
      <c r="W108">
        <v>24</v>
      </c>
      <c r="X108">
        <f t="shared" si="1"/>
        <v>0</v>
      </c>
      <c r="Y108" t="str">
        <f>VLOOKUP(A108,uni_played_for!$A$2:$D$52,4,)</f>
        <v>Cold</v>
      </c>
    </row>
    <row r="109" spans="1:25" x14ac:dyDescent="0.25">
      <c r="A109" t="s">
        <v>23</v>
      </c>
      <c r="B109" s="1">
        <v>39348</v>
      </c>
      <c r="C109" t="s">
        <v>24</v>
      </c>
      <c r="D109" t="s">
        <v>44</v>
      </c>
      <c r="E109" t="s">
        <v>26</v>
      </c>
      <c r="F109" t="s">
        <v>76</v>
      </c>
      <c r="G109">
        <v>79.31</v>
      </c>
      <c r="H109">
        <v>311</v>
      </c>
      <c r="I109">
        <v>4</v>
      </c>
      <c r="J109">
        <v>0</v>
      </c>
      <c r="K109">
        <v>150.9</v>
      </c>
      <c r="L109" t="s">
        <v>26</v>
      </c>
      <c r="M109">
        <v>33</v>
      </c>
      <c r="N109">
        <v>0</v>
      </c>
      <c r="O109">
        <v>12.74</v>
      </c>
      <c r="P109" t="s">
        <v>28</v>
      </c>
      <c r="Q109" t="s">
        <v>66</v>
      </c>
      <c r="R109">
        <v>77</v>
      </c>
      <c r="S109">
        <v>0</v>
      </c>
      <c r="T109">
        <v>-71.263999999999996</v>
      </c>
      <c r="U109">
        <v>42.091000000000001</v>
      </c>
      <c r="V109">
        <v>1</v>
      </c>
      <c r="W109">
        <v>31</v>
      </c>
      <c r="X109">
        <f t="shared" si="1"/>
        <v>0</v>
      </c>
      <c r="Y109" t="str">
        <f>VLOOKUP(A109,uni_played_for!$A$2:$D$52,4,)</f>
        <v>Cold</v>
      </c>
    </row>
    <row r="110" spans="1:25" x14ac:dyDescent="0.25">
      <c r="A110" t="s">
        <v>23</v>
      </c>
      <c r="B110" s="1">
        <v>39356</v>
      </c>
      <c r="C110" t="s">
        <v>29</v>
      </c>
      <c r="D110" t="s">
        <v>136</v>
      </c>
      <c r="E110" t="s">
        <v>136</v>
      </c>
      <c r="F110" t="s">
        <v>178</v>
      </c>
      <c r="G110">
        <v>78.13</v>
      </c>
      <c r="H110">
        <v>231</v>
      </c>
      <c r="I110">
        <v>3</v>
      </c>
      <c r="J110">
        <v>1</v>
      </c>
      <c r="K110">
        <v>115</v>
      </c>
      <c r="L110" t="s">
        <v>26</v>
      </c>
      <c r="M110">
        <v>59</v>
      </c>
      <c r="N110">
        <v>0</v>
      </c>
      <c r="O110">
        <v>5.84</v>
      </c>
      <c r="P110" t="s">
        <v>28</v>
      </c>
      <c r="Q110" t="s">
        <v>1635</v>
      </c>
      <c r="R110">
        <v>65</v>
      </c>
      <c r="S110">
        <v>0</v>
      </c>
      <c r="T110">
        <v>-84.516000000000005</v>
      </c>
      <c r="U110">
        <v>39.094999999999999</v>
      </c>
      <c r="V110">
        <v>1</v>
      </c>
      <c r="W110">
        <v>21</v>
      </c>
      <c r="X110">
        <f t="shared" si="1"/>
        <v>1</v>
      </c>
      <c r="Y110" t="str">
        <f>VLOOKUP(A110,uni_played_for!$A$2:$D$52,4,)</f>
        <v>Cold</v>
      </c>
    </row>
    <row r="111" spans="1:25" x14ac:dyDescent="0.25">
      <c r="A111" t="s">
        <v>23</v>
      </c>
      <c r="B111" s="1">
        <v>39362</v>
      </c>
      <c r="C111" t="s">
        <v>24</v>
      </c>
      <c r="D111" t="s">
        <v>53</v>
      </c>
      <c r="E111" t="s">
        <v>26</v>
      </c>
      <c r="F111" t="s">
        <v>49</v>
      </c>
      <c r="G111">
        <v>57.89</v>
      </c>
      <c r="H111">
        <v>265</v>
      </c>
      <c r="I111">
        <v>3</v>
      </c>
      <c r="J111">
        <v>0</v>
      </c>
      <c r="K111">
        <v>105.7</v>
      </c>
      <c r="L111" t="s">
        <v>26</v>
      </c>
      <c r="M111">
        <v>77</v>
      </c>
      <c r="N111">
        <v>0</v>
      </c>
      <c r="O111">
        <v>6.96</v>
      </c>
      <c r="P111" t="s">
        <v>28</v>
      </c>
      <c r="Q111" t="s">
        <v>66</v>
      </c>
      <c r="R111">
        <v>59</v>
      </c>
      <c r="S111">
        <v>0</v>
      </c>
      <c r="T111">
        <v>-71.263999999999996</v>
      </c>
      <c r="U111">
        <v>42.091000000000001</v>
      </c>
      <c r="V111">
        <v>1</v>
      </c>
      <c r="W111">
        <v>17</v>
      </c>
      <c r="X111">
        <f t="shared" si="1"/>
        <v>0</v>
      </c>
      <c r="Y111" t="str">
        <f>VLOOKUP(A111,uni_played_for!$A$2:$D$52,4,)</f>
        <v>Cold</v>
      </c>
    </row>
    <row r="112" spans="1:25" x14ac:dyDescent="0.25">
      <c r="A112" t="s">
        <v>23</v>
      </c>
      <c r="B112" s="1">
        <v>39369</v>
      </c>
      <c r="C112" t="s">
        <v>29</v>
      </c>
      <c r="D112" t="s">
        <v>107</v>
      </c>
      <c r="E112" t="s">
        <v>107</v>
      </c>
      <c r="F112" t="s">
        <v>179</v>
      </c>
      <c r="G112">
        <v>67.39</v>
      </c>
      <c r="H112">
        <v>388</v>
      </c>
      <c r="I112">
        <v>5</v>
      </c>
      <c r="J112">
        <v>0</v>
      </c>
      <c r="K112">
        <v>129.6</v>
      </c>
      <c r="L112" t="s">
        <v>26</v>
      </c>
      <c r="M112">
        <v>51</v>
      </c>
      <c r="N112">
        <v>0</v>
      </c>
      <c r="O112">
        <v>12.74</v>
      </c>
      <c r="P112" t="s">
        <v>28</v>
      </c>
      <c r="Q112" t="s">
        <v>180</v>
      </c>
      <c r="R112">
        <v>83</v>
      </c>
      <c r="S112">
        <v>1</v>
      </c>
      <c r="T112">
        <v>-96.911000000000001</v>
      </c>
      <c r="U112">
        <v>32.840000000000003</v>
      </c>
      <c r="V112">
        <v>1</v>
      </c>
      <c r="W112">
        <v>21</v>
      </c>
      <c r="X112">
        <f t="shared" si="1"/>
        <v>1</v>
      </c>
      <c r="Y112" t="str">
        <f>VLOOKUP(A112,uni_played_for!$A$2:$D$52,4,)</f>
        <v>Cold</v>
      </c>
    </row>
    <row r="113" spans="1:25" x14ac:dyDescent="0.25">
      <c r="A113" t="s">
        <v>23</v>
      </c>
      <c r="B113" s="1">
        <v>39376</v>
      </c>
      <c r="C113" t="s">
        <v>29</v>
      </c>
      <c r="D113" t="s">
        <v>30</v>
      </c>
      <c r="E113" t="s">
        <v>30</v>
      </c>
      <c r="F113" t="s">
        <v>181</v>
      </c>
      <c r="G113">
        <v>84</v>
      </c>
      <c r="H113">
        <v>354</v>
      </c>
      <c r="I113">
        <v>6</v>
      </c>
      <c r="J113">
        <v>0</v>
      </c>
      <c r="K113">
        <v>158.30000000000001</v>
      </c>
      <c r="L113" t="s">
        <v>26</v>
      </c>
      <c r="M113">
        <v>65</v>
      </c>
      <c r="N113">
        <v>0</v>
      </c>
      <c r="O113">
        <v>13.86</v>
      </c>
      <c r="P113" t="s">
        <v>28</v>
      </c>
      <c r="Q113" t="s">
        <v>32</v>
      </c>
      <c r="R113">
        <v>86</v>
      </c>
      <c r="S113">
        <v>0</v>
      </c>
      <c r="T113">
        <v>-80.238889</v>
      </c>
      <c r="U113">
        <v>25.958055999999999</v>
      </c>
      <c r="V113">
        <v>1</v>
      </c>
      <c r="W113">
        <v>21</v>
      </c>
      <c r="X113">
        <f t="shared" si="1"/>
        <v>1</v>
      </c>
      <c r="Y113" t="str">
        <f>VLOOKUP(A113,uni_played_for!$A$2:$D$52,4,)</f>
        <v>Cold</v>
      </c>
    </row>
    <row r="114" spans="1:25" x14ac:dyDescent="0.25">
      <c r="A114" t="s">
        <v>23</v>
      </c>
      <c r="B114" s="1">
        <v>39383</v>
      </c>
      <c r="C114" t="s">
        <v>24</v>
      </c>
      <c r="D114" t="s">
        <v>97</v>
      </c>
      <c r="E114" t="s">
        <v>26</v>
      </c>
      <c r="F114" t="s">
        <v>182</v>
      </c>
      <c r="G114">
        <v>76.319999999999993</v>
      </c>
      <c r="H114">
        <v>306</v>
      </c>
      <c r="I114">
        <v>3</v>
      </c>
      <c r="J114">
        <v>0</v>
      </c>
      <c r="K114">
        <v>125.5</v>
      </c>
      <c r="L114" t="s">
        <v>26</v>
      </c>
      <c r="M114">
        <v>26</v>
      </c>
      <c r="N114">
        <v>0</v>
      </c>
      <c r="O114">
        <v>12.74</v>
      </c>
      <c r="P114" t="s">
        <v>28</v>
      </c>
      <c r="Q114" t="s">
        <v>66</v>
      </c>
      <c r="R114">
        <v>49</v>
      </c>
      <c r="S114">
        <v>0</v>
      </c>
      <c r="T114">
        <v>-71.263999999999996</v>
      </c>
      <c r="U114">
        <v>42.091000000000001</v>
      </c>
      <c r="V114">
        <v>1</v>
      </c>
      <c r="W114">
        <v>45</v>
      </c>
      <c r="X114">
        <f t="shared" si="1"/>
        <v>0</v>
      </c>
      <c r="Y114" t="str">
        <f>VLOOKUP(A114,uni_played_for!$A$2:$D$52,4,)</f>
        <v>Cold</v>
      </c>
    </row>
    <row r="115" spans="1:25" x14ac:dyDescent="0.25">
      <c r="A115" t="s">
        <v>23</v>
      </c>
      <c r="B115" s="1">
        <v>39390</v>
      </c>
      <c r="C115" t="s">
        <v>29</v>
      </c>
      <c r="D115" t="s">
        <v>25</v>
      </c>
      <c r="E115" t="s">
        <v>25</v>
      </c>
      <c r="F115" t="s">
        <v>183</v>
      </c>
      <c r="G115">
        <v>65.63</v>
      </c>
      <c r="H115">
        <v>255</v>
      </c>
      <c r="I115">
        <v>3</v>
      </c>
      <c r="J115">
        <v>2</v>
      </c>
      <c r="K115">
        <v>95.2</v>
      </c>
      <c r="L115" t="s">
        <v>26</v>
      </c>
      <c r="M115">
        <v>32</v>
      </c>
      <c r="N115">
        <v>0</v>
      </c>
      <c r="O115">
        <v>17.21</v>
      </c>
      <c r="P115" t="s">
        <v>28</v>
      </c>
      <c r="Q115" t="s">
        <v>37</v>
      </c>
      <c r="R115">
        <v>52</v>
      </c>
      <c r="S115">
        <v>1</v>
      </c>
      <c r="T115">
        <v>-86.16333333</v>
      </c>
      <c r="U115">
        <v>39.763611109999999</v>
      </c>
      <c r="V115">
        <v>1</v>
      </c>
      <c r="W115">
        <v>4</v>
      </c>
      <c r="X115">
        <f t="shared" si="1"/>
        <v>1</v>
      </c>
      <c r="Y115" t="str">
        <f>VLOOKUP(A115,uni_played_for!$A$2:$D$52,4,)</f>
        <v>Cold</v>
      </c>
    </row>
    <row r="116" spans="1:25" x14ac:dyDescent="0.25">
      <c r="A116" t="s">
        <v>23</v>
      </c>
      <c r="B116" s="1">
        <v>39404</v>
      </c>
      <c r="C116" t="s">
        <v>29</v>
      </c>
      <c r="D116" t="s">
        <v>44</v>
      </c>
      <c r="E116" t="s">
        <v>44</v>
      </c>
      <c r="F116" t="s">
        <v>184</v>
      </c>
      <c r="G116">
        <v>79.489999999999995</v>
      </c>
      <c r="H116">
        <v>373</v>
      </c>
      <c r="I116">
        <v>5</v>
      </c>
      <c r="J116">
        <v>0</v>
      </c>
      <c r="K116">
        <v>146.1</v>
      </c>
      <c r="L116" t="s">
        <v>26</v>
      </c>
      <c r="M116">
        <v>60</v>
      </c>
      <c r="N116">
        <v>0</v>
      </c>
      <c r="O116">
        <v>12.55</v>
      </c>
      <c r="P116" t="s">
        <v>28</v>
      </c>
      <c r="Q116" t="s">
        <v>1633</v>
      </c>
      <c r="R116">
        <v>36</v>
      </c>
      <c r="S116">
        <v>0</v>
      </c>
      <c r="T116">
        <v>-78.787000000000006</v>
      </c>
      <c r="U116">
        <v>42.774000000000001</v>
      </c>
      <c r="V116">
        <v>1</v>
      </c>
      <c r="W116">
        <v>46</v>
      </c>
      <c r="X116">
        <f t="shared" si="1"/>
        <v>1</v>
      </c>
      <c r="Y116" t="str">
        <f>VLOOKUP(A116,uni_played_for!$A$2:$D$52,4,)</f>
        <v>Cold</v>
      </c>
    </row>
    <row r="117" spans="1:25" x14ac:dyDescent="0.25">
      <c r="A117" t="s">
        <v>23</v>
      </c>
      <c r="B117" s="1">
        <v>39411</v>
      </c>
      <c r="C117" t="s">
        <v>24</v>
      </c>
      <c r="D117" t="s">
        <v>93</v>
      </c>
      <c r="E117" t="s">
        <v>26</v>
      </c>
      <c r="F117" t="s">
        <v>146</v>
      </c>
      <c r="G117">
        <v>62.96</v>
      </c>
      <c r="H117">
        <v>380</v>
      </c>
      <c r="I117">
        <v>1</v>
      </c>
      <c r="J117">
        <v>0</v>
      </c>
      <c r="K117">
        <v>90</v>
      </c>
      <c r="L117" t="s">
        <v>26</v>
      </c>
      <c r="M117">
        <v>63</v>
      </c>
      <c r="N117">
        <v>0</v>
      </c>
      <c r="O117">
        <v>3.36</v>
      </c>
      <c r="P117" t="s">
        <v>28</v>
      </c>
      <c r="Q117" t="s">
        <v>66</v>
      </c>
      <c r="R117">
        <v>31</v>
      </c>
      <c r="S117">
        <v>0</v>
      </c>
      <c r="T117">
        <v>-71.263999999999996</v>
      </c>
      <c r="U117">
        <v>42.091000000000001</v>
      </c>
      <c r="V117">
        <v>1</v>
      </c>
      <c r="W117">
        <v>3</v>
      </c>
      <c r="X117">
        <f t="shared" si="1"/>
        <v>0</v>
      </c>
      <c r="Y117" t="str">
        <f>VLOOKUP(A117,uni_played_for!$A$2:$D$52,4,)</f>
        <v>Cold</v>
      </c>
    </row>
    <row r="118" spans="1:25" x14ac:dyDescent="0.25">
      <c r="A118" t="s">
        <v>23</v>
      </c>
      <c r="B118" s="1">
        <v>39419</v>
      </c>
      <c r="C118" t="s">
        <v>29</v>
      </c>
      <c r="D118" t="s">
        <v>132</v>
      </c>
      <c r="E118" t="s">
        <v>132</v>
      </c>
      <c r="F118" t="s">
        <v>91</v>
      </c>
      <c r="G118">
        <v>47.37</v>
      </c>
      <c r="H118">
        <v>257</v>
      </c>
      <c r="I118">
        <v>2</v>
      </c>
      <c r="J118">
        <v>1</v>
      </c>
      <c r="K118">
        <v>76.3</v>
      </c>
      <c r="L118" t="s">
        <v>26</v>
      </c>
      <c r="M118">
        <v>46</v>
      </c>
      <c r="N118">
        <v>0</v>
      </c>
      <c r="O118">
        <v>36.909999999999997</v>
      </c>
      <c r="P118" t="s">
        <v>28</v>
      </c>
      <c r="Q118" t="s">
        <v>185</v>
      </c>
      <c r="R118">
        <v>38</v>
      </c>
      <c r="S118">
        <v>0</v>
      </c>
      <c r="T118">
        <v>-76.622777999999997</v>
      </c>
      <c r="U118">
        <v>39.278055999999999</v>
      </c>
      <c r="V118">
        <v>1</v>
      </c>
      <c r="W118">
        <v>3</v>
      </c>
      <c r="X118">
        <f t="shared" si="1"/>
        <v>1</v>
      </c>
      <c r="Y118" t="str">
        <f>VLOOKUP(A118,uni_played_for!$A$2:$D$52,4,)</f>
        <v>Cold</v>
      </c>
    </row>
    <row r="119" spans="1:25" x14ac:dyDescent="0.25">
      <c r="A119" t="s">
        <v>23</v>
      </c>
      <c r="B119" s="1">
        <v>39425</v>
      </c>
      <c r="C119" t="s">
        <v>24</v>
      </c>
      <c r="D119" t="s">
        <v>63</v>
      </c>
      <c r="E119" t="s">
        <v>26</v>
      </c>
      <c r="F119" t="s">
        <v>178</v>
      </c>
      <c r="G119">
        <v>69.569999999999993</v>
      </c>
      <c r="H119">
        <v>399</v>
      </c>
      <c r="I119">
        <v>4</v>
      </c>
      <c r="J119">
        <v>0</v>
      </c>
      <c r="K119">
        <v>125.2</v>
      </c>
      <c r="L119" t="s">
        <v>26</v>
      </c>
      <c r="M119">
        <v>52</v>
      </c>
      <c r="N119">
        <v>0</v>
      </c>
      <c r="O119">
        <v>0</v>
      </c>
      <c r="P119" t="s">
        <v>28</v>
      </c>
      <c r="Q119" t="s">
        <v>66</v>
      </c>
      <c r="R119">
        <v>34</v>
      </c>
      <c r="S119">
        <v>0</v>
      </c>
      <c r="T119">
        <v>-71.263999999999996</v>
      </c>
      <c r="U119">
        <v>42.091000000000001</v>
      </c>
      <c r="V119">
        <v>1</v>
      </c>
      <c r="W119">
        <v>21</v>
      </c>
      <c r="X119">
        <f t="shared" si="1"/>
        <v>0</v>
      </c>
      <c r="Y119" t="str">
        <f>VLOOKUP(A119,uni_played_for!$A$2:$D$52,4,)</f>
        <v>Cold</v>
      </c>
    </row>
    <row r="120" spans="1:25" x14ac:dyDescent="0.25">
      <c r="A120" t="s">
        <v>23</v>
      </c>
      <c r="B120" s="1">
        <v>39432</v>
      </c>
      <c r="C120" t="s">
        <v>24</v>
      </c>
      <c r="D120" t="s">
        <v>50</v>
      </c>
      <c r="E120" t="s">
        <v>26</v>
      </c>
      <c r="F120" t="s">
        <v>161</v>
      </c>
      <c r="G120">
        <v>51.85</v>
      </c>
      <c r="H120">
        <v>140</v>
      </c>
      <c r="I120">
        <v>0</v>
      </c>
      <c r="J120">
        <v>1</v>
      </c>
      <c r="K120">
        <v>51.5</v>
      </c>
      <c r="L120" t="s">
        <v>26</v>
      </c>
      <c r="M120">
        <v>89</v>
      </c>
      <c r="N120">
        <v>5.8999999999999997E-2</v>
      </c>
      <c r="O120">
        <v>12.74</v>
      </c>
      <c r="P120" t="s">
        <v>35</v>
      </c>
      <c r="Q120" t="s">
        <v>66</v>
      </c>
      <c r="R120">
        <v>38</v>
      </c>
      <c r="S120">
        <v>0</v>
      </c>
      <c r="T120">
        <v>-71.263999999999996</v>
      </c>
      <c r="U120">
        <v>42.091000000000001</v>
      </c>
      <c r="V120">
        <v>1</v>
      </c>
      <c r="W120">
        <v>10</v>
      </c>
      <c r="X120">
        <f t="shared" si="1"/>
        <v>0</v>
      </c>
      <c r="Y120" t="str">
        <f>VLOOKUP(A120,uni_played_for!$A$2:$D$52,4,)</f>
        <v>Cold</v>
      </c>
    </row>
    <row r="121" spans="1:25" x14ac:dyDescent="0.25">
      <c r="A121" t="s">
        <v>23</v>
      </c>
      <c r="B121" s="1">
        <v>39439</v>
      </c>
      <c r="C121" t="s">
        <v>24</v>
      </c>
      <c r="D121" t="s">
        <v>30</v>
      </c>
      <c r="E121" t="s">
        <v>26</v>
      </c>
      <c r="F121" t="s">
        <v>186</v>
      </c>
      <c r="G121">
        <v>54.55</v>
      </c>
      <c r="H121">
        <v>215</v>
      </c>
      <c r="I121">
        <v>3</v>
      </c>
      <c r="J121">
        <v>2</v>
      </c>
      <c r="K121">
        <v>79.7</v>
      </c>
      <c r="L121" t="s">
        <v>26</v>
      </c>
      <c r="M121">
        <v>83</v>
      </c>
      <c r="N121">
        <v>0</v>
      </c>
      <c r="O121">
        <v>6.96</v>
      </c>
      <c r="P121" t="s">
        <v>28</v>
      </c>
      <c r="Q121" t="s">
        <v>66</v>
      </c>
      <c r="R121">
        <v>50</v>
      </c>
      <c r="S121">
        <v>0</v>
      </c>
      <c r="T121">
        <v>-71.263999999999996</v>
      </c>
      <c r="U121">
        <v>42.091000000000001</v>
      </c>
      <c r="V121">
        <v>1</v>
      </c>
      <c r="W121">
        <v>21</v>
      </c>
      <c r="X121">
        <f t="shared" si="1"/>
        <v>0</v>
      </c>
      <c r="Y121" t="str">
        <f>VLOOKUP(A121,uni_played_for!$A$2:$D$52,4,)</f>
        <v>Cold</v>
      </c>
    </row>
    <row r="122" spans="1:25" x14ac:dyDescent="0.25">
      <c r="A122" t="s">
        <v>23</v>
      </c>
      <c r="B122" s="1">
        <v>39445</v>
      </c>
      <c r="C122" t="s">
        <v>29</v>
      </c>
      <c r="D122" t="s">
        <v>101</v>
      </c>
      <c r="E122" t="s">
        <v>101</v>
      </c>
      <c r="F122" t="s">
        <v>187</v>
      </c>
      <c r="G122">
        <v>76.19</v>
      </c>
      <c r="H122">
        <v>356</v>
      </c>
      <c r="I122">
        <v>2</v>
      </c>
      <c r="J122">
        <v>0</v>
      </c>
      <c r="K122">
        <v>116.8</v>
      </c>
      <c r="L122" t="s">
        <v>26</v>
      </c>
      <c r="M122">
        <v>53</v>
      </c>
      <c r="N122">
        <v>0</v>
      </c>
      <c r="O122">
        <v>8.08</v>
      </c>
      <c r="P122" t="s">
        <v>28</v>
      </c>
      <c r="Q122" t="s">
        <v>52</v>
      </c>
      <c r="R122">
        <v>42</v>
      </c>
      <c r="S122">
        <v>0</v>
      </c>
      <c r="T122">
        <v>-74.076943999999997</v>
      </c>
      <c r="U122">
        <v>40.812221999999998</v>
      </c>
      <c r="V122">
        <v>1</v>
      </c>
      <c r="W122">
        <v>3</v>
      </c>
      <c r="X122">
        <f t="shared" si="1"/>
        <v>1</v>
      </c>
      <c r="Y122" t="str">
        <f>VLOOKUP(A122,uni_played_for!$A$2:$D$52,4,)</f>
        <v>Cold</v>
      </c>
    </row>
    <row r="123" spans="1:25" x14ac:dyDescent="0.25">
      <c r="A123" t="s">
        <v>23</v>
      </c>
      <c r="B123" s="1">
        <v>39459</v>
      </c>
      <c r="C123" t="s">
        <v>24</v>
      </c>
      <c r="D123" t="s">
        <v>113</v>
      </c>
      <c r="E123" t="s">
        <v>26</v>
      </c>
      <c r="F123" t="s">
        <v>188</v>
      </c>
      <c r="G123">
        <v>92.86</v>
      </c>
      <c r="H123">
        <v>262</v>
      </c>
      <c r="I123">
        <v>3</v>
      </c>
      <c r="J123">
        <v>0</v>
      </c>
      <c r="K123">
        <v>141.4</v>
      </c>
      <c r="L123" t="s">
        <v>26</v>
      </c>
      <c r="M123">
        <v>72</v>
      </c>
      <c r="N123">
        <v>0</v>
      </c>
      <c r="O123">
        <v>4.72</v>
      </c>
      <c r="P123" t="s">
        <v>28</v>
      </c>
      <c r="Q123" t="s">
        <v>66</v>
      </c>
      <c r="R123">
        <v>31</v>
      </c>
      <c r="S123">
        <v>0</v>
      </c>
      <c r="T123">
        <v>-71.263999999999996</v>
      </c>
      <c r="U123">
        <v>42.091000000000001</v>
      </c>
      <c r="V123">
        <v>1</v>
      </c>
      <c r="W123">
        <v>11</v>
      </c>
      <c r="X123">
        <f t="shared" si="1"/>
        <v>0</v>
      </c>
      <c r="Y123" t="str">
        <f>VLOOKUP(A123,uni_played_for!$A$2:$D$52,4,)</f>
        <v>Cold</v>
      </c>
    </row>
    <row r="124" spans="1:25" x14ac:dyDescent="0.25">
      <c r="A124" t="s">
        <v>23</v>
      </c>
      <c r="B124" s="1">
        <v>39467</v>
      </c>
      <c r="C124" t="s">
        <v>24</v>
      </c>
      <c r="D124" t="s">
        <v>33</v>
      </c>
      <c r="E124" t="s">
        <v>26</v>
      </c>
      <c r="F124" t="s">
        <v>189</v>
      </c>
      <c r="G124">
        <v>66.67</v>
      </c>
      <c r="H124">
        <v>209</v>
      </c>
      <c r="I124">
        <v>2</v>
      </c>
      <c r="J124">
        <v>3</v>
      </c>
      <c r="K124">
        <v>66.400000000000006</v>
      </c>
      <c r="L124" t="s">
        <v>26</v>
      </c>
      <c r="M124">
        <v>39</v>
      </c>
      <c r="N124">
        <v>0</v>
      </c>
      <c r="O124">
        <v>13.86</v>
      </c>
      <c r="P124" t="s">
        <v>28</v>
      </c>
      <c r="Q124" t="s">
        <v>66</v>
      </c>
      <c r="R124">
        <v>22</v>
      </c>
      <c r="S124">
        <v>0</v>
      </c>
      <c r="T124">
        <v>-71.263999999999996</v>
      </c>
      <c r="U124">
        <v>42.091000000000001</v>
      </c>
      <c r="V124">
        <v>1</v>
      </c>
      <c r="W124">
        <v>9</v>
      </c>
      <c r="X124">
        <f t="shared" si="1"/>
        <v>0</v>
      </c>
      <c r="Y124" t="str">
        <f>VLOOKUP(A124,uni_played_for!$A$2:$D$52,4,)</f>
        <v>Cold</v>
      </c>
    </row>
    <row r="125" spans="1:25" x14ac:dyDescent="0.25">
      <c r="A125" t="s">
        <v>23</v>
      </c>
      <c r="B125" s="1">
        <v>39698</v>
      </c>
      <c r="C125" t="s">
        <v>24</v>
      </c>
      <c r="D125" t="s">
        <v>68</v>
      </c>
      <c r="E125" t="s">
        <v>26</v>
      </c>
      <c r="F125" t="s">
        <v>190</v>
      </c>
      <c r="G125">
        <v>63.64</v>
      </c>
      <c r="H125">
        <v>76</v>
      </c>
      <c r="I125">
        <v>0</v>
      </c>
      <c r="J125">
        <v>0</v>
      </c>
      <c r="K125">
        <v>83.9</v>
      </c>
      <c r="L125" t="s">
        <v>26</v>
      </c>
      <c r="M125">
        <v>56</v>
      </c>
      <c r="N125">
        <v>0</v>
      </c>
      <c r="O125">
        <v>13.86</v>
      </c>
      <c r="P125" t="s">
        <v>28</v>
      </c>
      <c r="Q125" t="s">
        <v>66</v>
      </c>
      <c r="R125">
        <v>79</v>
      </c>
      <c r="S125">
        <v>0</v>
      </c>
      <c r="T125">
        <v>-71.263999999999996</v>
      </c>
      <c r="U125">
        <v>42.091000000000001</v>
      </c>
      <c r="V125">
        <v>1</v>
      </c>
      <c r="W125">
        <v>7</v>
      </c>
      <c r="X125">
        <f t="shared" si="1"/>
        <v>0</v>
      </c>
      <c r="Y125" t="str">
        <f>VLOOKUP(A125,uni_played_for!$A$2:$D$52,4,)</f>
        <v>Cold</v>
      </c>
    </row>
    <row r="126" spans="1:25" x14ac:dyDescent="0.25">
      <c r="A126" t="s">
        <v>23</v>
      </c>
      <c r="B126" s="1">
        <v>40070</v>
      </c>
      <c r="C126" t="s">
        <v>24</v>
      </c>
      <c r="D126" t="s">
        <v>44</v>
      </c>
      <c r="E126" t="s">
        <v>26</v>
      </c>
      <c r="F126" t="s">
        <v>191</v>
      </c>
      <c r="G126">
        <v>73.58</v>
      </c>
      <c r="H126">
        <v>378</v>
      </c>
      <c r="I126">
        <v>2</v>
      </c>
      <c r="J126">
        <v>1</v>
      </c>
      <c r="K126">
        <v>97.8</v>
      </c>
      <c r="L126" t="s">
        <v>26</v>
      </c>
      <c r="M126">
        <v>54</v>
      </c>
      <c r="N126">
        <v>0</v>
      </c>
      <c r="O126">
        <v>3.36</v>
      </c>
      <c r="P126" t="s">
        <v>28</v>
      </c>
      <c r="Q126" t="s">
        <v>66</v>
      </c>
      <c r="R126">
        <v>62</v>
      </c>
      <c r="S126">
        <v>0</v>
      </c>
      <c r="T126">
        <v>-71.263999999999996</v>
      </c>
      <c r="U126">
        <v>42.091000000000001</v>
      </c>
      <c r="V126">
        <v>1</v>
      </c>
      <c r="W126">
        <v>1</v>
      </c>
      <c r="X126">
        <f t="shared" si="1"/>
        <v>0</v>
      </c>
      <c r="Y126" t="str">
        <f>VLOOKUP(A126,uni_played_for!$A$2:$D$52,4,)</f>
        <v>Cold</v>
      </c>
    </row>
    <row r="127" spans="1:25" x14ac:dyDescent="0.25">
      <c r="A127" t="s">
        <v>23</v>
      </c>
      <c r="B127" s="1">
        <v>40076</v>
      </c>
      <c r="C127" t="s">
        <v>29</v>
      </c>
      <c r="D127" t="s">
        <v>50</v>
      </c>
      <c r="E127" t="s">
        <v>50</v>
      </c>
      <c r="F127" t="s">
        <v>192</v>
      </c>
      <c r="G127">
        <v>48.94</v>
      </c>
      <c r="H127">
        <v>216</v>
      </c>
      <c r="I127">
        <v>0</v>
      </c>
      <c r="J127">
        <v>1</v>
      </c>
      <c r="K127">
        <v>53.1</v>
      </c>
      <c r="L127" t="s">
        <v>26</v>
      </c>
      <c r="M127">
        <v>51</v>
      </c>
      <c r="N127">
        <v>0</v>
      </c>
      <c r="O127">
        <v>9.1999999999999993</v>
      </c>
      <c r="P127" t="s">
        <v>28</v>
      </c>
      <c r="Q127" t="s">
        <v>52</v>
      </c>
      <c r="R127">
        <v>70</v>
      </c>
      <c r="S127">
        <v>0</v>
      </c>
      <c r="T127">
        <v>-74.076943999999997</v>
      </c>
      <c r="U127">
        <v>40.812221999999998</v>
      </c>
      <c r="V127">
        <v>0</v>
      </c>
      <c r="W127">
        <v>-7</v>
      </c>
      <c r="X127">
        <f t="shared" si="1"/>
        <v>1</v>
      </c>
      <c r="Y127" t="str">
        <f>VLOOKUP(A127,uni_played_for!$A$2:$D$52,4,)</f>
        <v>Cold</v>
      </c>
    </row>
    <row r="128" spans="1:25" x14ac:dyDescent="0.25">
      <c r="A128" t="s">
        <v>23</v>
      </c>
      <c r="B128" s="1">
        <v>40083</v>
      </c>
      <c r="C128" t="s">
        <v>24</v>
      </c>
      <c r="D128" t="s">
        <v>41</v>
      </c>
      <c r="E128" t="s">
        <v>26</v>
      </c>
      <c r="F128" t="s">
        <v>193</v>
      </c>
      <c r="G128">
        <v>59.52</v>
      </c>
      <c r="H128">
        <v>277</v>
      </c>
      <c r="I128">
        <v>1</v>
      </c>
      <c r="J128">
        <v>0</v>
      </c>
      <c r="K128">
        <v>87.1</v>
      </c>
      <c r="L128" t="s">
        <v>26</v>
      </c>
      <c r="M128">
        <v>90</v>
      </c>
      <c r="N128">
        <v>0.02</v>
      </c>
      <c r="O128">
        <v>5.84</v>
      </c>
      <c r="P128" t="s">
        <v>35</v>
      </c>
      <c r="Q128" t="s">
        <v>66</v>
      </c>
      <c r="R128">
        <v>65</v>
      </c>
      <c r="S128">
        <v>0</v>
      </c>
      <c r="T128">
        <v>-71.263999999999996</v>
      </c>
      <c r="U128">
        <v>42.091000000000001</v>
      </c>
      <c r="V128">
        <v>1</v>
      </c>
      <c r="W128">
        <v>16</v>
      </c>
      <c r="X128">
        <f t="shared" si="1"/>
        <v>0</v>
      </c>
      <c r="Y128" t="str">
        <f>VLOOKUP(A128,uni_played_for!$A$2:$D$52,4,)</f>
        <v>Cold</v>
      </c>
    </row>
    <row r="129" spans="1:25" x14ac:dyDescent="0.25">
      <c r="A129" t="s">
        <v>23</v>
      </c>
      <c r="B129" s="1">
        <v>40090</v>
      </c>
      <c r="C129" t="s">
        <v>24</v>
      </c>
      <c r="D129" t="s">
        <v>132</v>
      </c>
      <c r="E129" t="s">
        <v>26</v>
      </c>
      <c r="F129" t="s">
        <v>194</v>
      </c>
      <c r="G129">
        <v>65.63</v>
      </c>
      <c r="H129">
        <v>258</v>
      </c>
      <c r="I129">
        <v>1</v>
      </c>
      <c r="J129">
        <v>0</v>
      </c>
      <c r="K129">
        <v>100.8</v>
      </c>
      <c r="L129" t="s">
        <v>26</v>
      </c>
      <c r="M129">
        <v>75</v>
      </c>
      <c r="N129">
        <v>0</v>
      </c>
      <c r="O129">
        <v>8.08</v>
      </c>
      <c r="P129" t="s">
        <v>28</v>
      </c>
      <c r="Q129" t="s">
        <v>66</v>
      </c>
      <c r="R129">
        <v>67</v>
      </c>
      <c r="S129">
        <v>0</v>
      </c>
      <c r="T129">
        <v>-71.263999999999996</v>
      </c>
      <c r="U129">
        <v>42.091000000000001</v>
      </c>
      <c r="V129">
        <v>1</v>
      </c>
      <c r="W129">
        <v>6</v>
      </c>
      <c r="X129">
        <f t="shared" si="1"/>
        <v>0</v>
      </c>
      <c r="Y129" t="str">
        <f>VLOOKUP(A129,uni_played_for!$A$2:$D$52,4,)</f>
        <v>Cold</v>
      </c>
    </row>
    <row r="130" spans="1:25" x14ac:dyDescent="0.25">
      <c r="A130" t="s">
        <v>23</v>
      </c>
      <c r="B130" s="1">
        <v>40097</v>
      </c>
      <c r="C130" t="s">
        <v>29</v>
      </c>
      <c r="D130" t="s">
        <v>38</v>
      </c>
      <c r="E130" t="s">
        <v>38</v>
      </c>
      <c r="F130" t="s">
        <v>98</v>
      </c>
      <c r="G130">
        <v>57.58</v>
      </c>
      <c r="H130">
        <v>215</v>
      </c>
      <c r="I130">
        <v>2</v>
      </c>
      <c r="J130">
        <v>0</v>
      </c>
      <c r="K130">
        <v>97.4</v>
      </c>
      <c r="L130" t="s">
        <v>26</v>
      </c>
      <c r="M130">
        <v>60</v>
      </c>
      <c r="N130">
        <v>0</v>
      </c>
      <c r="O130">
        <v>1.1200000000000001</v>
      </c>
      <c r="P130" t="s">
        <v>28</v>
      </c>
      <c r="Q130" t="s">
        <v>40</v>
      </c>
      <c r="R130">
        <v>34</v>
      </c>
      <c r="S130">
        <v>0</v>
      </c>
      <c r="T130">
        <v>-105.02</v>
      </c>
      <c r="U130">
        <v>39.743889000000003</v>
      </c>
      <c r="V130">
        <v>0</v>
      </c>
      <c r="W130">
        <v>-3</v>
      </c>
      <c r="X130">
        <f t="shared" si="1"/>
        <v>1</v>
      </c>
      <c r="Y130" t="str">
        <f>VLOOKUP(A130,uni_played_for!$A$2:$D$52,4,)</f>
        <v>Cold</v>
      </c>
    </row>
    <row r="131" spans="1:25" x14ac:dyDescent="0.25">
      <c r="A131" t="s">
        <v>23</v>
      </c>
      <c r="B131" s="1">
        <v>40104</v>
      </c>
      <c r="C131" t="s">
        <v>24</v>
      </c>
      <c r="D131" t="s">
        <v>87</v>
      </c>
      <c r="E131" t="s">
        <v>26</v>
      </c>
      <c r="F131" t="s">
        <v>195</v>
      </c>
      <c r="G131">
        <v>85.29</v>
      </c>
      <c r="H131">
        <v>380</v>
      </c>
      <c r="I131">
        <v>6</v>
      </c>
      <c r="J131">
        <v>0</v>
      </c>
      <c r="K131">
        <v>152.80000000000001</v>
      </c>
      <c r="L131" t="s">
        <v>26</v>
      </c>
      <c r="M131">
        <v>100</v>
      </c>
      <c r="N131">
        <v>1.2E-2</v>
      </c>
      <c r="O131">
        <v>6.96</v>
      </c>
      <c r="P131" t="s">
        <v>62</v>
      </c>
      <c r="Q131" t="s">
        <v>66</v>
      </c>
      <c r="R131">
        <v>33</v>
      </c>
      <c r="S131">
        <v>0</v>
      </c>
      <c r="T131">
        <v>-71.263999999999996</v>
      </c>
      <c r="U131">
        <v>42.091000000000001</v>
      </c>
      <c r="V131">
        <v>1</v>
      </c>
      <c r="W131">
        <v>59</v>
      </c>
      <c r="X131">
        <f t="shared" ref="X131:X194" si="2">IF(C131="H",0,1)</f>
        <v>0</v>
      </c>
      <c r="Y131" t="str">
        <f>VLOOKUP(A131,uni_played_for!$A$2:$D$52,4,)</f>
        <v>Cold</v>
      </c>
    </row>
    <row r="132" spans="1:25" x14ac:dyDescent="0.25">
      <c r="A132" t="s">
        <v>23</v>
      </c>
      <c r="B132" s="1">
        <v>40125</v>
      </c>
      <c r="C132" t="s">
        <v>24</v>
      </c>
      <c r="D132" t="s">
        <v>30</v>
      </c>
      <c r="E132" t="s">
        <v>26</v>
      </c>
      <c r="F132" t="s">
        <v>86</v>
      </c>
      <c r="G132">
        <v>67.569999999999993</v>
      </c>
      <c r="H132">
        <v>332</v>
      </c>
      <c r="I132">
        <v>1</v>
      </c>
      <c r="J132">
        <v>1</v>
      </c>
      <c r="K132">
        <v>93.5</v>
      </c>
      <c r="L132" t="s">
        <v>26</v>
      </c>
      <c r="M132">
        <v>33</v>
      </c>
      <c r="N132">
        <v>0</v>
      </c>
      <c r="O132">
        <v>6.96</v>
      </c>
      <c r="P132" t="s">
        <v>28</v>
      </c>
      <c r="Q132" t="s">
        <v>66</v>
      </c>
      <c r="R132">
        <v>66</v>
      </c>
      <c r="S132">
        <v>0</v>
      </c>
      <c r="T132">
        <v>-71.263999999999996</v>
      </c>
      <c r="U132">
        <v>42.091000000000001</v>
      </c>
      <c r="V132">
        <v>1</v>
      </c>
      <c r="W132">
        <v>10</v>
      </c>
      <c r="X132">
        <f t="shared" si="2"/>
        <v>0</v>
      </c>
      <c r="Y132" t="str">
        <f>VLOOKUP(A132,uni_played_for!$A$2:$D$52,4,)</f>
        <v>Cold</v>
      </c>
    </row>
    <row r="133" spans="1:25" x14ac:dyDescent="0.25">
      <c r="A133" t="s">
        <v>23</v>
      </c>
      <c r="B133" s="1">
        <v>40132</v>
      </c>
      <c r="C133" t="s">
        <v>29</v>
      </c>
      <c r="D133" t="s">
        <v>25</v>
      </c>
      <c r="E133" t="s">
        <v>25</v>
      </c>
      <c r="F133" t="s">
        <v>196</v>
      </c>
      <c r="G133">
        <v>69.05</v>
      </c>
      <c r="H133">
        <v>375</v>
      </c>
      <c r="I133">
        <v>3</v>
      </c>
      <c r="J133">
        <v>1</v>
      </c>
      <c r="K133">
        <v>110.7</v>
      </c>
      <c r="L133" t="s">
        <v>26</v>
      </c>
      <c r="M133">
        <v>61</v>
      </c>
      <c r="N133">
        <v>0</v>
      </c>
      <c r="O133">
        <v>16.09</v>
      </c>
      <c r="P133" t="s">
        <v>28</v>
      </c>
      <c r="Q133" t="s">
        <v>197</v>
      </c>
      <c r="R133">
        <v>51</v>
      </c>
      <c r="S133">
        <v>1</v>
      </c>
      <c r="T133">
        <v>-86.162806000000003</v>
      </c>
      <c r="U133">
        <v>39.760055999999999</v>
      </c>
      <c r="V133">
        <v>0</v>
      </c>
      <c r="W133">
        <v>-1</v>
      </c>
      <c r="X133">
        <f t="shared" si="2"/>
        <v>1</v>
      </c>
      <c r="Y133" t="str">
        <f>VLOOKUP(A133,uni_played_for!$A$2:$D$52,4,)</f>
        <v>Cold</v>
      </c>
    </row>
    <row r="134" spans="1:25" x14ac:dyDescent="0.25">
      <c r="A134" t="s">
        <v>23</v>
      </c>
      <c r="B134" s="1">
        <v>40139</v>
      </c>
      <c r="C134" t="s">
        <v>24</v>
      </c>
      <c r="D134" t="s">
        <v>50</v>
      </c>
      <c r="E134" t="s">
        <v>26</v>
      </c>
      <c r="F134" t="s">
        <v>198</v>
      </c>
      <c r="G134">
        <v>68.290000000000006</v>
      </c>
      <c r="H134">
        <v>310</v>
      </c>
      <c r="I134">
        <v>1</v>
      </c>
      <c r="J134">
        <v>0</v>
      </c>
      <c r="K134">
        <v>98.6</v>
      </c>
      <c r="L134" t="s">
        <v>26</v>
      </c>
      <c r="M134">
        <v>63</v>
      </c>
      <c r="N134">
        <v>0</v>
      </c>
      <c r="O134">
        <v>8.08</v>
      </c>
      <c r="P134" t="s">
        <v>28</v>
      </c>
      <c r="Q134" t="s">
        <v>66</v>
      </c>
      <c r="R134">
        <v>45</v>
      </c>
      <c r="S134">
        <v>0</v>
      </c>
      <c r="T134">
        <v>-71.263999999999996</v>
      </c>
      <c r="U134">
        <v>42.091000000000001</v>
      </c>
      <c r="V134">
        <v>1</v>
      </c>
      <c r="W134">
        <v>17</v>
      </c>
      <c r="X134">
        <f t="shared" si="2"/>
        <v>0</v>
      </c>
      <c r="Y134" t="str">
        <f>VLOOKUP(A134,uni_played_for!$A$2:$D$52,4,)</f>
        <v>Cold</v>
      </c>
    </row>
    <row r="135" spans="1:25" x14ac:dyDescent="0.25">
      <c r="A135" t="s">
        <v>23</v>
      </c>
      <c r="B135" s="1">
        <v>40147</v>
      </c>
      <c r="C135" t="s">
        <v>29</v>
      </c>
      <c r="D135" t="s">
        <v>48</v>
      </c>
      <c r="E135" t="s">
        <v>48</v>
      </c>
      <c r="F135" t="s">
        <v>199</v>
      </c>
      <c r="G135">
        <v>58.33</v>
      </c>
      <c r="H135">
        <v>237</v>
      </c>
      <c r="I135">
        <v>0</v>
      </c>
      <c r="J135">
        <v>2</v>
      </c>
      <c r="K135">
        <v>55</v>
      </c>
      <c r="L135" t="s">
        <v>26</v>
      </c>
      <c r="M135">
        <v>54</v>
      </c>
      <c r="N135">
        <v>0</v>
      </c>
      <c r="O135">
        <v>12.74</v>
      </c>
      <c r="P135" t="s">
        <v>28</v>
      </c>
      <c r="Q135" t="s">
        <v>1636</v>
      </c>
      <c r="R135">
        <v>53</v>
      </c>
      <c r="S135">
        <v>1</v>
      </c>
      <c r="T135">
        <v>-90.811110999999997</v>
      </c>
      <c r="U135">
        <v>29.950832999999999</v>
      </c>
      <c r="V135">
        <v>0</v>
      </c>
      <c r="W135">
        <v>-21</v>
      </c>
      <c r="X135">
        <f t="shared" si="2"/>
        <v>1</v>
      </c>
      <c r="Y135" t="str">
        <f>VLOOKUP(A135,uni_played_for!$A$2:$D$52,4,)</f>
        <v>Cold</v>
      </c>
    </row>
    <row r="136" spans="1:25" x14ac:dyDescent="0.25">
      <c r="A136" t="s">
        <v>23</v>
      </c>
      <c r="B136" s="1">
        <v>40153</v>
      </c>
      <c r="C136" t="s">
        <v>29</v>
      </c>
      <c r="D136" t="s">
        <v>30</v>
      </c>
      <c r="E136" t="s">
        <v>30</v>
      </c>
      <c r="F136" t="s">
        <v>200</v>
      </c>
      <c r="G136">
        <v>65.52</v>
      </c>
      <c r="H136">
        <v>352</v>
      </c>
      <c r="I136">
        <v>2</v>
      </c>
      <c r="J136">
        <v>2</v>
      </c>
      <c r="K136">
        <v>101.5</v>
      </c>
      <c r="L136" t="s">
        <v>26</v>
      </c>
      <c r="M136">
        <v>71</v>
      </c>
      <c r="N136">
        <v>0</v>
      </c>
      <c r="O136">
        <v>11.43</v>
      </c>
      <c r="P136" t="s">
        <v>28</v>
      </c>
      <c r="Q136" t="s">
        <v>32</v>
      </c>
      <c r="R136">
        <v>78</v>
      </c>
      <c r="S136">
        <v>0</v>
      </c>
      <c r="T136">
        <v>-80.238889</v>
      </c>
      <c r="U136">
        <v>25.958055999999999</v>
      </c>
      <c r="V136">
        <v>0</v>
      </c>
      <c r="W136">
        <v>-1</v>
      </c>
      <c r="X136">
        <f t="shared" si="2"/>
        <v>1</v>
      </c>
      <c r="Y136" t="str">
        <f>VLOOKUP(A136,uni_played_for!$A$2:$D$52,4,)</f>
        <v>Cold</v>
      </c>
    </row>
    <row r="137" spans="1:25" x14ac:dyDescent="0.25">
      <c r="A137" t="s">
        <v>23</v>
      </c>
      <c r="B137" s="1">
        <v>40160</v>
      </c>
      <c r="C137" t="s">
        <v>24</v>
      </c>
      <c r="D137" t="s">
        <v>57</v>
      </c>
      <c r="E137" t="s">
        <v>26</v>
      </c>
      <c r="F137" t="s">
        <v>161</v>
      </c>
      <c r="G137">
        <v>59.38</v>
      </c>
      <c r="H137">
        <v>192</v>
      </c>
      <c r="I137">
        <v>1</v>
      </c>
      <c r="J137">
        <v>1</v>
      </c>
      <c r="K137">
        <v>74</v>
      </c>
      <c r="L137" t="s">
        <v>26</v>
      </c>
      <c r="M137">
        <v>55</v>
      </c>
      <c r="N137">
        <v>0</v>
      </c>
      <c r="O137">
        <v>0</v>
      </c>
      <c r="P137" t="s">
        <v>28</v>
      </c>
      <c r="Q137" t="s">
        <v>66</v>
      </c>
      <c r="R137">
        <v>40</v>
      </c>
      <c r="S137">
        <v>0</v>
      </c>
      <c r="T137">
        <v>-71.263999999999996</v>
      </c>
      <c r="U137">
        <v>42.091000000000001</v>
      </c>
      <c r="V137">
        <v>1</v>
      </c>
      <c r="W137">
        <v>10</v>
      </c>
      <c r="X137">
        <f t="shared" si="2"/>
        <v>0</v>
      </c>
      <c r="Y137" t="str">
        <f>VLOOKUP(A137,uni_played_for!$A$2:$D$52,4,)</f>
        <v>Cold</v>
      </c>
    </row>
    <row r="138" spans="1:25" x14ac:dyDescent="0.25">
      <c r="A138" t="s">
        <v>23</v>
      </c>
      <c r="B138" s="1">
        <v>40167</v>
      </c>
      <c r="C138" t="s">
        <v>29</v>
      </c>
      <c r="D138" t="s">
        <v>44</v>
      </c>
      <c r="E138" t="s">
        <v>44</v>
      </c>
      <c r="F138" t="s">
        <v>190</v>
      </c>
      <c r="G138">
        <v>47.83</v>
      </c>
      <c r="H138">
        <v>115</v>
      </c>
      <c r="I138">
        <v>1</v>
      </c>
      <c r="J138">
        <v>1</v>
      </c>
      <c r="K138">
        <v>59.1</v>
      </c>
      <c r="L138" t="s">
        <v>26</v>
      </c>
      <c r="M138">
        <v>48</v>
      </c>
      <c r="N138">
        <v>0</v>
      </c>
      <c r="O138">
        <v>8.08</v>
      </c>
      <c r="P138" t="s">
        <v>28</v>
      </c>
      <c r="Q138" t="s">
        <v>1633</v>
      </c>
      <c r="R138">
        <v>30</v>
      </c>
      <c r="S138">
        <v>0</v>
      </c>
      <c r="T138">
        <v>-78.787000000000006</v>
      </c>
      <c r="U138">
        <v>42.774000000000001</v>
      </c>
      <c r="V138">
        <v>1</v>
      </c>
      <c r="W138">
        <v>7</v>
      </c>
      <c r="X138">
        <f t="shared" si="2"/>
        <v>1</v>
      </c>
      <c r="Y138" t="str">
        <f>VLOOKUP(A138,uni_played_for!$A$2:$D$52,4,)</f>
        <v>Cold</v>
      </c>
    </row>
    <row r="139" spans="1:25" x14ac:dyDescent="0.25">
      <c r="A139" t="s">
        <v>23</v>
      </c>
      <c r="B139" s="1">
        <v>40174</v>
      </c>
      <c r="C139" t="s">
        <v>24</v>
      </c>
      <c r="D139" t="s">
        <v>113</v>
      </c>
      <c r="E139" t="s">
        <v>26</v>
      </c>
      <c r="F139" t="s">
        <v>151</v>
      </c>
      <c r="G139">
        <v>88.46</v>
      </c>
      <c r="H139">
        <v>267</v>
      </c>
      <c r="I139">
        <v>4</v>
      </c>
      <c r="J139">
        <v>0</v>
      </c>
      <c r="K139">
        <v>149</v>
      </c>
      <c r="L139" t="s">
        <v>26</v>
      </c>
      <c r="M139">
        <v>90</v>
      </c>
      <c r="N139">
        <v>0</v>
      </c>
      <c r="O139">
        <v>10.31</v>
      </c>
      <c r="P139" t="s">
        <v>28</v>
      </c>
      <c r="Q139" t="s">
        <v>66</v>
      </c>
      <c r="R139">
        <v>59</v>
      </c>
      <c r="S139">
        <v>0</v>
      </c>
      <c r="T139">
        <v>-71.263999999999996</v>
      </c>
      <c r="U139">
        <v>42.091000000000001</v>
      </c>
      <c r="V139">
        <v>1</v>
      </c>
      <c r="W139">
        <v>28</v>
      </c>
      <c r="X139">
        <f t="shared" si="2"/>
        <v>0</v>
      </c>
      <c r="Y139" t="str">
        <f>VLOOKUP(A139,uni_played_for!$A$2:$D$52,4,)</f>
        <v>Cold</v>
      </c>
    </row>
    <row r="140" spans="1:25" x14ac:dyDescent="0.25">
      <c r="A140" t="s">
        <v>23</v>
      </c>
      <c r="B140" s="1">
        <v>40181</v>
      </c>
      <c r="C140" t="s">
        <v>29</v>
      </c>
      <c r="D140" t="s">
        <v>109</v>
      </c>
      <c r="E140" t="s">
        <v>109</v>
      </c>
      <c r="F140" t="s">
        <v>201</v>
      </c>
      <c r="G140">
        <v>65.38</v>
      </c>
      <c r="H140">
        <v>186</v>
      </c>
      <c r="I140">
        <v>0</v>
      </c>
      <c r="J140">
        <v>1</v>
      </c>
      <c r="K140">
        <v>70.400000000000006</v>
      </c>
      <c r="L140" t="s">
        <v>26</v>
      </c>
      <c r="M140">
        <v>37</v>
      </c>
      <c r="N140">
        <v>0</v>
      </c>
      <c r="O140">
        <v>10.31</v>
      </c>
      <c r="P140" t="s">
        <v>28</v>
      </c>
      <c r="Q140" t="s">
        <v>111</v>
      </c>
      <c r="R140">
        <v>47</v>
      </c>
      <c r="S140">
        <v>1</v>
      </c>
      <c r="T140">
        <v>-95.410832999999997</v>
      </c>
      <c r="U140">
        <v>29.684722000000001</v>
      </c>
      <c r="V140">
        <v>0</v>
      </c>
      <c r="W140">
        <v>-7</v>
      </c>
      <c r="X140">
        <f t="shared" si="2"/>
        <v>1</v>
      </c>
      <c r="Y140" t="str">
        <f>VLOOKUP(A140,uni_played_for!$A$2:$D$52,4,)</f>
        <v>Cold</v>
      </c>
    </row>
    <row r="141" spans="1:25" x14ac:dyDescent="0.25">
      <c r="A141" t="s">
        <v>23</v>
      </c>
      <c r="B141" s="1">
        <v>40188</v>
      </c>
      <c r="C141" t="s">
        <v>24</v>
      </c>
      <c r="D141" t="s">
        <v>132</v>
      </c>
      <c r="E141" t="s">
        <v>26</v>
      </c>
      <c r="F141" t="s">
        <v>202</v>
      </c>
      <c r="G141">
        <v>54.76</v>
      </c>
      <c r="H141">
        <v>154</v>
      </c>
      <c r="I141">
        <v>2</v>
      </c>
      <c r="J141">
        <v>3</v>
      </c>
      <c r="K141">
        <v>49.1</v>
      </c>
      <c r="L141" t="s">
        <v>26</v>
      </c>
      <c r="M141">
        <v>26</v>
      </c>
      <c r="N141">
        <v>0</v>
      </c>
      <c r="O141">
        <v>8.08</v>
      </c>
      <c r="P141" t="s">
        <v>28</v>
      </c>
      <c r="Q141" t="s">
        <v>66</v>
      </c>
      <c r="R141">
        <v>27</v>
      </c>
      <c r="S141">
        <v>0</v>
      </c>
      <c r="T141">
        <v>-71.263999999999996</v>
      </c>
      <c r="U141">
        <v>42.091000000000001</v>
      </c>
      <c r="V141">
        <v>0</v>
      </c>
      <c r="W141">
        <v>-19</v>
      </c>
      <c r="X141">
        <f t="shared" si="2"/>
        <v>0</v>
      </c>
      <c r="Y141" t="str">
        <f>VLOOKUP(A141,uni_played_for!$A$2:$D$52,4,)</f>
        <v>Cold</v>
      </c>
    </row>
    <row r="142" spans="1:25" x14ac:dyDescent="0.25">
      <c r="A142" t="s">
        <v>23</v>
      </c>
      <c r="B142" s="1">
        <v>40433</v>
      </c>
      <c r="C142" t="s">
        <v>24</v>
      </c>
      <c r="D142" t="s">
        <v>136</v>
      </c>
      <c r="E142" t="s">
        <v>26</v>
      </c>
      <c r="F142" t="s">
        <v>203</v>
      </c>
      <c r="G142">
        <v>71.430000000000007</v>
      </c>
      <c r="H142">
        <v>258</v>
      </c>
      <c r="I142">
        <v>3</v>
      </c>
      <c r="J142">
        <v>0</v>
      </c>
      <c r="K142">
        <v>120.9</v>
      </c>
      <c r="L142" t="s">
        <v>26</v>
      </c>
      <c r="M142">
        <v>56</v>
      </c>
      <c r="N142">
        <v>0</v>
      </c>
      <c r="O142">
        <v>9.1999999999999993</v>
      </c>
      <c r="P142" t="s">
        <v>28</v>
      </c>
      <c r="Q142" t="s">
        <v>66</v>
      </c>
      <c r="R142">
        <v>63</v>
      </c>
      <c r="S142">
        <v>0</v>
      </c>
      <c r="T142">
        <v>-71.263999999999996</v>
      </c>
      <c r="U142">
        <v>42.091000000000001</v>
      </c>
      <c r="V142">
        <v>1</v>
      </c>
      <c r="W142">
        <v>14</v>
      </c>
      <c r="X142">
        <f t="shared" si="2"/>
        <v>0</v>
      </c>
      <c r="Y142" t="str">
        <f>VLOOKUP(A142,uni_played_for!$A$2:$D$52,4,)</f>
        <v>Cold</v>
      </c>
    </row>
    <row r="143" spans="1:25" x14ac:dyDescent="0.25">
      <c r="A143" t="s">
        <v>23</v>
      </c>
      <c r="B143" s="1">
        <v>40440</v>
      </c>
      <c r="C143" t="s">
        <v>29</v>
      </c>
      <c r="D143" t="s">
        <v>50</v>
      </c>
      <c r="E143" t="s">
        <v>50</v>
      </c>
      <c r="F143" t="s">
        <v>204</v>
      </c>
      <c r="G143">
        <v>55.56</v>
      </c>
      <c r="H143">
        <v>248</v>
      </c>
      <c r="I143">
        <v>2</v>
      </c>
      <c r="J143">
        <v>2</v>
      </c>
      <c r="K143">
        <v>72.5</v>
      </c>
      <c r="L143" t="s">
        <v>26</v>
      </c>
      <c r="M143">
        <v>41</v>
      </c>
      <c r="N143">
        <v>0</v>
      </c>
      <c r="O143">
        <v>4.72</v>
      </c>
      <c r="P143" t="s">
        <v>28</v>
      </c>
      <c r="Q143" t="s">
        <v>205</v>
      </c>
      <c r="R143">
        <v>77</v>
      </c>
      <c r="S143">
        <v>0</v>
      </c>
      <c r="T143">
        <v>-74.074360999999996</v>
      </c>
      <c r="U143">
        <v>40.813527999999998</v>
      </c>
      <c r="V143">
        <v>0</v>
      </c>
      <c r="W143">
        <v>-14</v>
      </c>
      <c r="X143">
        <f t="shared" si="2"/>
        <v>1</v>
      </c>
      <c r="Y143" t="str">
        <f>VLOOKUP(A143,uni_played_for!$A$2:$D$52,4,)</f>
        <v>Cold</v>
      </c>
    </row>
    <row r="144" spans="1:25" x14ac:dyDescent="0.25">
      <c r="A144" t="s">
        <v>23</v>
      </c>
      <c r="B144" s="1">
        <v>40447</v>
      </c>
      <c r="C144" t="s">
        <v>24</v>
      </c>
      <c r="D144" t="s">
        <v>44</v>
      </c>
      <c r="E144" t="s">
        <v>26</v>
      </c>
      <c r="F144" t="s">
        <v>100</v>
      </c>
      <c r="G144">
        <v>77.78</v>
      </c>
      <c r="H144">
        <v>252</v>
      </c>
      <c r="I144">
        <v>3</v>
      </c>
      <c r="J144">
        <v>0</v>
      </c>
      <c r="K144">
        <v>142.6</v>
      </c>
      <c r="L144" t="s">
        <v>26</v>
      </c>
      <c r="M144">
        <v>68</v>
      </c>
      <c r="N144">
        <v>0</v>
      </c>
      <c r="O144">
        <v>10.31</v>
      </c>
      <c r="P144" t="s">
        <v>28</v>
      </c>
      <c r="Q144" t="s">
        <v>66</v>
      </c>
      <c r="R144">
        <v>64</v>
      </c>
      <c r="S144">
        <v>0</v>
      </c>
      <c r="T144">
        <v>-71.263999999999996</v>
      </c>
      <c r="U144">
        <v>42.091000000000001</v>
      </c>
      <c r="V144">
        <v>1</v>
      </c>
      <c r="W144">
        <v>8</v>
      </c>
      <c r="X144">
        <f t="shared" si="2"/>
        <v>0</v>
      </c>
      <c r="Y144" t="str">
        <f>VLOOKUP(A144,uni_played_for!$A$2:$D$52,4,)</f>
        <v>Cold</v>
      </c>
    </row>
    <row r="145" spans="1:25" x14ac:dyDescent="0.25">
      <c r="A145" t="s">
        <v>23</v>
      </c>
      <c r="B145" s="1">
        <v>40455</v>
      </c>
      <c r="C145" t="s">
        <v>29</v>
      </c>
      <c r="D145" t="s">
        <v>30</v>
      </c>
      <c r="E145" t="s">
        <v>30</v>
      </c>
      <c r="F145" t="s">
        <v>206</v>
      </c>
      <c r="G145">
        <v>79.17</v>
      </c>
      <c r="H145">
        <v>153</v>
      </c>
      <c r="I145">
        <v>1</v>
      </c>
      <c r="J145">
        <v>0</v>
      </c>
      <c r="K145">
        <v>107.1</v>
      </c>
      <c r="L145" t="s">
        <v>26</v>
      </c>
      <c r="M145">
        <v>58</v>
      </c>
      <c r="N145">
        <v>0</v>
      </c>
      <c r="O145">
        <v>10.31</v>
      </c>
      <c r="P145" t="s">
        <v>28</v>
      </c>
      <c r="Q145" t="s">
        <v>32</v>
      </c>
      <c r="R145">
        <v>78</v>
      </c>
      <c r="S145">
        <v>0</v>
      </c>
      <c r="T145">
        <v>-80.238889</v>
      </c>
      <c r="U145">
        <v>25.958055999999999</v>
      </c>
      <c r="V145">
        <v>1</v>
      </c>
      <c r="W145">
        <v>27</v>
      </c>
      <c r="X145">
        <f t="shared" si="2"/>
        <v>1</v>
      </c>
      <c r="Y145" t="str">
        <f>VLOOKUP(A145,uni_played_for!$A$2:$D$52,4,)</f>
        <v>Cold</v>
      </c>
    </row>
    <row r="146" spans="1:25" x14ac:dyDescent="0.25">
      <c r="A146" t="s">
        <v>23</v>
      </c>
      <c r="B146" s="1">
        <v>40468</v>
      </c>
      <c r="C146" t="s">
        <v>24</v>
      </c>
      <c r="D146" t="s">
        <v>132</v>
      </c>
      <c r="E146" t="s">
        <v>26</v>
      </c>
      <c r="F146" t="s">
        <v>110</v>
      </c>
      <c r="G146">
        <v>61.36</v>
      </c>
      <c r="H146">
        <v>292</v>
      </c>
      <c r="I146">
        <v>1</v>
      </c>
      <c r="J146">
        <v>2</v>
      </c>
      <c r="K146">
        <v>69.5</v>
      </c>
      <c r="L146" t="s">
        <v>26</v>
      </c>
      <c r="M146">
        <v>41</v>
      </c>
      <c r="N146">
        <v>0</v>
      </c>
      <c r="O146">
        <v>12.74</v>
      </c>
      <c r="P146" t="s">
        <v>28</v>
      </c>
      <c r="Q146" t="s">
        <v>66</v>
      </c>
      <c r="R146">
        <v>64</v>
      </c>
      <c r="S146">
        <v>0</v>
      </c>
      <c r="T146">
        <v>-71.263999999999996</v>
      </c>
      <c r="U146">
        <v>42.091000000000001</v>
      </c>
      <c r="V146">
        <v>1</v>
      </c>
      <c r="W146">
        <v>3</v>
      </c>
      <c r="X146">
        <f t="shared" si="2"/>
        <v>0</v>
      </c>
      <c r="Y146" t="str">
        <f>VLOOKUP(A146,uni_played_for!$A$2:$D$52,4,)</f>
        <v>Cold</v>
      </c>
    </row>
    <row r="147" spans="1:25" x14ac:dyDescent="0.25">
      <c r="A147" t="s">
        <v>23</v>
      </c>
      <c r="B147" s="1">
        <v>40475</v>
      </c>
      <c r="C147" t="s">
        <v>29</v>
      </c>
      <c r="D147" t="s">
        <v>33</v>
      </c>
      <c r="E147" t="s">
        <v>33</v>
      </c>
      <c r="F147" t="s">
        <v>110</v>
      </c>
      <c r="G147">
        <v>59.38</v>
      </c>
      <c r="H147">
        <v>159</v>
      </c>
      <c r="I147">
        <v>1</v>
      </c>
      <c r="J147">
        <v>0</v>
      </c>
      <c r="K147">
        <v>82.7</v>
      </c>
      <c r="L147" t="s">
        <v>26</v>
      </c>
      <c r="M147">
        <v>59</v>
      </c>
      <c r="N147">
        <v>0</v>
      </c>
      <c r="O147">
        <v>9.1999999999999993</v>
      </c>
      <c r="P147" t="s">
        <v>28</v>
      </c>
      <c r="Q147" t="s">
        <v>71</v>
      </c>
      <c r="R147">
        <v>71</v>
      </c>
      <c r="S147">
        <v>0</v>
      </c>
      <c r="T147">
        <v>-117.119444</v>
      </c>
      <c r="U147">
        <v>32.783056000000002</v>
      </c>
      <c r="V147">
        <v>1</v>
      </c>
      <c r="W147">
        <v>3</v>
      </c>
      <c r="X147">
        <f t="shared" si="2"/>
        <v>1</v>
      </c>
      <c r="Y147" t="str">
        <f>VLOOKUP(A147,uni_played_for!$A$2:$D$52,4,)</f>
        <v>Cold</v>
      </c>
    </row>
    <row r="148" spans="1:25" x14ac:dyDescent="0.25">
      <c r="A148" t="s">
        <v>23</v>
      </c>
      <c r="B148" s="1">
        <v>40482</v>
      </c>
      <c r="C148" t="s">
        <v>24</v>
      </c>
      <c r="D148" t="s">
        <v>82</v>
      </c>
      <c r="E148" t="s">
        <v>26</v>
      </c>
      <c r="F148" t="s">
        <v>207</v>
      </c>
      <c r="G148">
        <v>59.26</v>
      </c>
      <c r="H148">
        <v>240</v>
      </c>
      <c r="I148">
        <v>1</v>
      </c>
      <c r="J148">
        <v>0</v>
      </c>
      <c r="K148">
        <v>100.8</v>
      </c>
      <c r="L148" t="s">
        <v>26</v>
      </c>
      <c r="M148">
        <v>34</v>
      </c>
      <c r="N148">
        <v>0</v>
      </c>
      <c r="O148">
        <v>11.43</v>
      </c>
      <c r="P148" t="s">
        <v>28</v>
      </c>
      <c r="Q148" t="s">
        <v>66</v>
      </c>
      <c r="R148">
        <v>45</v>
      </c>
      <c r="S148">
        <v>0</v>
      </c>
      <c r="T148">
        <v>-71.263999999999996</v>
      </c>
      <c r="U148">
        <v>42.091000000000001</v>
      </c>
      <c r="V148">
        <v>1</v>
      </c>
      <c r="W148">
        <v>10</v>
      </c>
      <c r="X148">
        <f t="shared" si="2"/>
        <v>0</v>
      </c>
      <c r="Y148" t="str">
        <f>VLOOKUP(A148,uni_played_for!$A$2:$D$52,4,)</f>
        <v>Cold</v>
      </c>
    </row>
    <row r="149" spans="1:25" x14ac:dyDescent="0.25">
      <c r="A149" t="s">
        <v>23</v>
      </c>
      <c r="B149" s="1">
        <v>40489</v>
      </c>
      <c r="C149" t="s">
        <v>29</v>
      </c>
      <c r="D149" t="s">
        <v>53</v>
      </c>
      <c r="E149" t="s">
        <v>53</v>
      </c>
      <c r="F149" t="s">
        <v>208</v>
      </c>
      <c r="G149">
        <v>52.78</v>
      </c>
      <c r="H149">
        <v>224</v>
      </c>
      <c r="I149">
        <v>2</v>
      </c>
      <c r="J149">
        <v>0</v>
      </c>
      <c r="K149">
        <v>90.5</v>
      </c>
      <c r="L149" t="s">
        <v>26</v>
      </c>
      <c r="M149">
        <v>46</v>
      </c>
      <c r="N149">
        <v>0</v>
      </c>
      <c r="O149">
        <v>9.1999999999999993</v>
      </c>
      <c r="P149" t="s">
        <v>28</v>
      </c>
      <c r="Q149" t="s">
        <v>135</v>
      </c>
      <c r="R149">
        <v>48</v>
      </c>
      <c r="S149">
        <v>0</v>
      </c>
      <c r="T149">
        <v>-81.699444</v>
      </c>
      <c r="U149">
        <v>41.506110999999997</v>
      </c>
      <c r="V149">
        <v>0</v>
      </c>
      <c r="W149">
        <v>-20</v>
      </c>
      <c r="X149">
        <f t="shared" si="2"/>
        <v>1</v>
      </c>
      <c r="Y149" t="str">
        <f>VLOOKUP(A149,uni_played_for!$A$2:$D$52,4,)</f>
        <v>Cold</v>
      </c>
    </row>
    <row r="150" spans="1:25" x14ac:dyDescent="0.25">
      <c r="A150" t="s">
        <v>23</v>
      </c>
      <c r="B150" s="1">
        <v>40496</v>
      </c>
      <c r="C150" t="s">
        <v>29</v>
      </c>
      <c r="D150" t="s">
        <v>63</v>
      </c>
      <c r="E150" t="s">
        <v>63</v>
      </c>
      <c r="F150" t="s">
        <v>209</v>
      </c>
      <c r="G150">
        <v>69.77</v>
      </c>
      <c r="H150">
        <v>350</v>
      </c>
      <c r="I150">
        <v>3</v>
      </c>
      <c r="J150">
        <v>0</v>
      </c>
      <c r="K150">
        <v>117.4</v>
      </c>
      <c r="L150" t="s">
        <v>26</v>
      </c>
      <c r="M150">
        <v>82</v>
      </c>
      <c r="N150">
        <v>0</v>
      </c>
      <c r="O150">
        <v>5.84</v>
      </c>
      <c r="P150" t="s">
        <v>28</v>
      </c>
      <c r="Q150" t="s">
        <v>1634</v>
      </c>
      <c r="R150">
        <v>43</v>
      </c>
      <c r="S150">
        <v>0</v>
      </c>
      <c r="T150">
        <v>-80.015833000000001</v>
      </c>
      <c r="U150">
        <v>40.446666999999998</v>
      </c>
      <c r="V150">
        <v>1</v>
      </c>
      <c r="W150">
        <v>13</v>
      </c>
      <c r="X150">
        <f t="shared" si="2"/>
        <v>1</v>
      </c>
      <c r="Y150" t="str">
        <f>VLOOKUP(A150,uni_played_for!$A$2:$D$52,4,)</f>
        <v>Cold</v>
      </c>
    </row>
    <row r="151" spans="1:25" x14ac:dyDescent="0.25">
      <c r="A151" t="s">
        <v>23</v>
      </c>
      <c r="B151" s="1">
        <v>40503</v>
      </c>
      <c r="C151" t="s">
        <v>24</v>
      </c>
      <c r="D151" t="s">
        <v>25</v>
      </c>
      <c r="E151" t="s">
        <v>26</v>
      </c>
      <c r="F151" t="s">
        <v>146</v>
      </c>
      <c r="G151">
        <v>76</v>
      </c>
      <c r="H151">
        <v>186</v>
      </c>
      <c r="I151">
        <v>2</v>
      </c>
      <c r="J151">
        <v>0</v>
      </c>
      <c r="K151">
        <v>123.1</v>
      </c>
      <c r="L151" t="s">
        <v>26</v>
      </c>
      <c r="M151">
        <v>61</v>
      </c>
      <c r="N151">
        <v>0</v>
      </c>
      <c r="O151">
        <v>3.36</v>
      </c>
      <c r="P151" t="s">
        <v>28</v>
      </c>
      <c r="Q151" t="s">
        <v>66</v>
      </c>
      <c r="R151">
        <v>30</v>
      </c>
      <c r="S151">
        <v>0</v>
      </c>
      <c r="T151">
        <v>-71.263999999999996</v>
      </c>
      <c r="U151">
        <v>42.091000000000001</v>
      </c>
      <c r="V151">
        <v>1</v>
      </c>
      <c r="W151">
        <v>3</v>
      </c>
      <c r="X151">
        <f t="shared" si="2"/>
        <v>0</v>
      </c>
      <c r="Y151" t="str">
        <f>VLOOKUP(A151,uni_played_for!$A$2:$D$52,4,)</f>
        <v>Cold</v>
      </c>
    </row>
    <row r="152" spans="1:25" x14ac:dyDescent="0.25">
      <c r="A152" t="s">
        <v>23</v>
      </c>
      <c r="B152" s="1">
        <v>40507</v>
      </c>
      <c r="C152" t="s">
        <v>29</v>
      </c>
      <c r="D152" t="s">
        <v>83</v>
      </c>
      <c r="E152" t="s">
        <v>83</v>
      </c>
      <c r="F152" t="s">
        <v>210</v>
      </c>
      <c r="G152">
        <v>77.78</v>
      </c>
      <c r="H152">
        <v>341</v>
      </c>
      <c r="I152">
        <v>4</v>
      </c>
      <c r="J152">
        <v>0</v>
      </c>
      <c r="K152">
        <v>158.30000000000001</v>
      </c>
      <c r="L152" t="s">
        <v>26</v>
      </c>
      <c r="M152">
        <v>100</v>
      </c>
      <c r="N152">
        <v>0</v>
      </c>
      <c r="O152">
        <v>6.96</v>
      </c>
      <c r="P152" t="s">
        <v>28</v>
      </c>
      <c r="Q152" t="s">
        <v>85</v>
      </c>
      <c r="R152">
        <v>47</v>
      </c>
      <c r="S152">
        <v>1</v>
      </c>
      <c r="T152">
        <v>-83.045556000000005</v>
      </c>
      <c r="U152">
        <v>42.34</v>
      </c>
      <c r="V152">
        <v>1</v>
      </c>
      <c r="W152">
        <v>21</v>
      </c>
      <c r="X152">
        <f t="shared" si="2"/>
        <v>1</v>
      </c>
      <c r="Y152" t="str">
        <f>VLOOKUP(A152,uni_played_for!$A$2:$D$52,4,)</f>
        <v>Cold</v>
      </c>
    </row>
    <row r="153" spans="1:25" x14ac:dyDescent="0.25">
      <c r="A153" t="s">
        <v>23</v>
      </c>
      <c r="B153" s="1">
        <v>40518</v>
      </c>
      <c r="C153" t="s">
        <v>24</v>
      </c>
      <c r="D153" t="s">
        <v>50</v>
      </c>
      <c r="E153" t="s">
        <v>26</v>
      </c>
      <c r="F153" t="s">
        <v>211</v>
      </c>
      <c r="G153">
        <v>72.41</v>
      </c>
      <c r="H153">
        <v>326</v>
      </c>
      <c r="I153">
        <v>4</v>
      </c>
      <c r="J153">
        <v>0</v>
      </c>
      <c r="K153">
        <v>148.9</v>
      </c>
      <c r="L153" t="s">
        <v>26</v>
      </c>
      <c r="M153">
        <v>55</v>
      </c>
      <c r="N153">
        <v>0</v>
      </c>
      <c r="O153">
        <v>10.31</v>
      </c>
      <c r="P153" t="s">
        <v>28</v>
      </c>
      <c r="Q153" t="s">
        <v>66</v>
      </c>
      <c r="R153">
        <v>28</v>
      </c>
      <c r="S153">
        <v>0</v>
      </c>
      <c r="T153">
        <v>-71.263999999999996</v>
      </c>
      <c r="U153">
        <v>42.091000000000001</v>
      </c>
      <c r="V153">
        <v>1</v>
      </c>
      <c r="W153">
        <v>42</v>
      </c>
      <c r="X153">
        <f t="shared" si="2"/>
        <v>0</v>
      </c>
      <c r="Y153" t="str">
        <f>VLOOKUP(A153,uni_played_for!$A$2:$D$52,4,)</f>
        <v>Cold</v>
      </c>
    </row>
    <row r="154" spans="1:25" x14ac:dyDescent="0.25">
      <c r="A154" t="s">
        <v>23</v>
      </c>
      <c r="B154" s="1">
        <v>40524</v>
      </c>
      <c r="C154" t="s">
        <v>29</v>
      </c>
      <c r="D154" t="s">
        <v>77</v>
      </c>
      <c r="E154" t="s">
        <v>77</v>
      </c>
      <c r="F154" t="s">
        <v>212</v>
      </c>
      <c r="G154">
        <v>67.5</v>
      </c>
      <c r="H154">
        <v>369</v>
      </c>
      <c r="I154">
        <v>2</v>
      </c>
      <c r="J154">
        <v>0</v>
      </c>
      <c r="K154">
        <v>113.4</v>
      </c>
      <c r="L154" t="s">
        <v>26</v>
      </c>
      <c r="M154">
        <v>79</v>
      </c>
      <c r="N154">
        <v>1.2E-2</v>
      </c>
      <c r="O154">
        <v>26.41</v>
      </c>
      <c r="P154" t="s">
        <v>62</v>
      </c>
      <c r="Q154" t="s">
        <v>213</v>
      </c>
      <c r="R154">
        <v>21</v>
      </c>
      <c r="S154">
        <v>0</v>
      </c>
      <c r="T154">
        <v>-87.616699999999994</v>
      </c>
      <c r="U154">
        <v>41.862299999999998</v>
      </c>
      <c r="V154">
        <v>1</v>
      </c>
      <c r="W154">
        <v>29</v>
      </c>
      <c r="X154">
        <f t="shared" si="2"/>
        <v>1</v>
      </c>
      <c r="Y154" t="str">
        <f>VLOOKUP(A154,uni_played_for!$A$2:$D$52,4,)</f>
        <v>Cold</v>
      </c>
    </row>
    <row r="155" spans="1:25" x14ac:dyDescent="0.25">
      <c r="A155" t="s">
        <v>23</v>
      </c>
      <c r="B155" s="1">
        <v>40531</v>
      </c>
      <c r="C155" t="s">
        <v>24</v>
      </c>
      <c r="D155" t="s">
        <v>73</v>
      </c>
      <c r="E155" t="s">
        <v>26</v>
      </c>
      <c r="F155" t="s">
        <v>214</v>
      </c>
      <c r="G155">
        <v>62.5</v>
      </c>
      <c r="H155">
        <v>163</v>
      </c>
      <c r="I155">
        <v>2</v>
      </c>
      <c r="J155">
        <v>0</v>
      </c>
      <c r="K155">
        <v>110.2</v>
      </c>
      <c r="L155" t="s">
        <v>26</v>
      </c>
      <c r="M155">
        <v>58</v>
      </c>
      <c r="N155">
        <v>0</v>
      </c>
      <c r="O155">
        <v>5.84</v>
      </c>
      <c r="P155" t="s">
        <v>28</v>
      </c>
      <c r="Q155" t="s">
        <v>66</v>
      </c>
      <c r="R155">
        <v>32</v>
      </c>
      <c r="S155">
        <v>0</v>
      </c>
      <c r="T155">
        <v>-71.263999999999996</v>
      </c>
      <c r="U155">
        <v>42.091000000000001</v>
      </c>
      <c r="V155">
        <v>1</v>
      </c>
      <c r="W155">
        <v>4</v>
      </c>
      <c r="X155">
        <f t="shared" si="2"/>
        <v>0</v>
      </c>
      <c r="Y155" t="str">
        <f>VLOOKUP(A155,uni_played_for!$A$2:$D$52,4,)</f>
        <v>Cold</v>
      </c>
    </row>
    <row r="156" spans="1:25" x14ac:dyDescent="0.25">
      <c r="A156" t="s">
        <v>23</v>
      </c>
      <c r="B156" s="1">
        <v>40538</v>
      </c>
      <c r="C156" t="s">
        <v>29</v>
      </c>
      <c r="D156" t="s">
        <v>44</v>
      </c>
      <c r="E156" t="s">
        <v>44</v>
      </c>
      <c r="F156" t="s">
        <v>215</v>
      </c>
      <c r="G156">
        <v>55.56</v>
      </c>
      <c r="H156">
        <v>140</v>
      </c>
      <c r="I156">
        <v>3</v>
      </c>
      <c r="J156">
        <v>0</v>
      </c>
      <c r="K156">
        <v>107</v>
      </c>
      <c r="L156" t="s">
        <v>26</v>
      </c>
      <c r="M156">
        <v>77</v>
      </c>
      <c r="N156">
        <v>0</v>
      </c>
      <c r="O156">
        <v>13.86</v>
      </c>
      <c r="P156" t="s">
        <v>28</v>
      </c>
      <c r="Q156" t="s">
        <v>1633</v>
      </c>
      <c r="R156">
        <v>20</v>
      </c>
      <c r="S156">
        <v>0</v>
      </c>
      <c r="T156">
        <v>-78.787000000000006</v>
      </c>
      <c r="U156">
        <v>42.774000000000001</v>
      </c>
      <c r="V156">
        <v>1</v>
      </c>
      <c r="W156">
        <v>31</v>
      </c>
      <c r="X156">
        <f t="shared" si="2"/>
        <v>1</v>
      </c>
      <c r="Y156" t="str">
        <f>VLOOKUP(A156,uni_played_for!$A$2:$D$52,4,)</f>
        <v>Cold</v>
      </c>
    </row>
    <row r="157" spans="1:25" x14ac:dyDescent="0.25">
      <c r="A157" t="s">
        <v>23</v>
      </c>
      <c r="B157" s="1">
        <v>40545</v>
      </c>
      <c r="C157" t="s">
        <v>24</v>
      </c>
      <c r="D157" t="s">
        <v>30</v>
      </c>
      <c r="E157" t="s">
        <v>26</v>
      </c>
      <c r="F157" t="s">
        <v>76</v>
      </c>
      <c r="G157">
        <v>62.5</v>
      </c>
      <c r="H157">
        <v>199</v>
      </c>
      <c r="I157">
        <v>2</v>
      </c>
      <c r="J157">
        <v>0</v>
      </c>
      <c r="K157">
        <v>145.6</v>
      </c>
      <c r="L157" t="s">
        <v>26</v>
      </c>
      <c r="M157">
        <v>96</v>
      </c>
      <c r="N157">
        <v>0</v>
      </c>
      <c r="O157">
        <v>4.72</v>
      </c>
      <c r="P157" t="s">
        <v>28</v>
      </c>
      <c r="Q157" t="s">
        <v>66</v>
      </c>
      <c r="R157">
        <v>47</v>
      </c>
      <c r="S157">
        <v>0</v>
      </c>
      <c r="T157">
        <v>-71.263999999999996</v>
      </c>
      <c r="U157">
        <v>42.091000000000001</v>
      </c>
      <c r="V157">
        <v>1</v>
      </c>
      <c r="W157">
        <v>31</v>
      </c>
      <c r="X157">
        <f t="shared" si="2"/>
        <v>0</v>
      </c>
      <c r="Y157" t="str">
        <f>VLOOKUP(A157,uni_played_for!$A$2:$D$52,4,)</f>
        <v>Cold</v>
      </c>
    </row>
    <row r="158" spans="1:25" x14ac:dyDescent="0.25">
      <c r="A158" t="s">
        <v>23</v>
      </c>
      <c r="B158" s="1">
        <v>40559</v>
      </c>
      <c r="C158" t="s">
        <v>24</v>
      </c>
      <c r="D158" t="s">
        <v>50</v>
      </c>
      <c r="E158" t="s">
        <v>26</v>
      </c>
      <c r="F158" t="s">
        <v>216</v>
      </c>
      <c r="G158">
        <v>64.44</v>
      </c>
      <c r="H158">
        <v>299</v>
      </c>
      <c r="I158">
        <v>2</v>
      </c>
      <c r="J158">
        <v>1</v>
      </c>
      <c r="K158">
        <v>89</v>
      </c>
      <c r="L158" t="s">
        <v>26</v>
      </c>
      <c r="M158">
        <v>42</v>
      </c>
      <c r="N158">
        <v>0</v>
      </c>
      <c r="O158">
        <v>4.72</v>
      </c>
      <c r="P158" t="s">
        <v>28</v>
      </c>
      <c r="Q158" t="s">
        <v>66</v>
      </c>
      <c r="R158">
        <v>27</v>
      </c>
      <c r="S158">
        <v>0</v>
      </c>
      <c r="T158">
        <v>-71.263999999999996</v>
      </c>
      <c r="U158">
        <v>42.091000000000001</v>
      </c>
      <c r="V158">
        <v>0</v>
      </c>
      <c r="W158">
        <v>-7</v>
      </c>
      <c r="X158">
        <f t="shared" si="2"/>
        <v>0</v>
      </c>
      <c r="Y158" t="str">
        <f>VLOOKUP(A158,uni_played_for!$A$2:$D$52,4,)</f>
        <v>Cold</v>
      </c>
    </row>
    <row r="159" spans="1:25" x14ac:dyDescent="0.25">
      <c r="A159" t="s">
        <v>23</v>
      </c>
      <c r="B159" s="1">
        <v>40798</v>
      </c>
      <c r="C159" t="s">
        <v>29</v>
      </c>
      <c r="D159" t="s">
        <v>30</v>
      </c>
      <c r="E159" t="s">
        <v>30</v>
      </c>
      <c r="F159" t="s">
        <v>203</v>
      </c>
      <c r="G159">
        <v>66.67</v>
      </c>
      <c r="H159">
        <v>517</v>
      </c>
      <c r="I159">
        <v>4</v>
      </c>
      <c r="J159">
        <v>1</v>
      </c>
      <c r="K159">
        <v>121.6</v>
      </c>
      <c r="L159" t="s">
        <v>26</v>
      </c>
      <c r="M159">
        <v>74</v>
      </c>
      <c r="N159">
        <v>0</v>
      </c>
      <c r="O159">
        <v>6.96</v>
      </c>
      <c r="P159" t="s">
        <v>28</v>
      </c>
      <c r="Q159" t="s">
        <v>32</v>
      </c>
      <c r="R159">
        <v>82</v>
      </c>
      <c r="S159">
        <v>0</v>
      </c>
      <c r="T159">
        <v>-80.238889</v>
      </c>
      <c r="U159">
        <v>25.958055999999999</v>
      </c>
      <c r="V159">
        <v>1</v>
      </c>
      <c r="W159">
        <v>14</v>
      </c>
      <c r="X159">
        <f t="shared" si="2"/>
        <v>1</v>
      </c>
      <c r="Y159" t="str">
        <f>VLOOKUP(A159,uni_played_for!$A$2:$D$52,4,)</f>
        <v>Cold</v>
      </c>
    </row>
    <row r="160" spans="1:25" x14ac:dyDescent="0.25">
      <c r="A160" t="s">
        <v>23</v>
      </c>
      <c r="B160" s="1">
        <v>40804</v>
      </c>
      <c r="C160" t="s">
        <v>24</v>
      </c>
      <c r="D160" t="s">
        <v>33</v>
      </c>
      <c r="E160" t="s">
        <v>26</v>
      </c>
      <c r="F160" t="s">
        <v>217</v>
      </c>
      <c r="G160">
        <v>77.5</v>
      </c>
      <c r="H160">
        <v>423</v>
      </c>
      <c r="I160">
        <v>3</v>
      </c>
      <c r="J160">
        <v>0</v>
      </c>
      <c r="K160">
        <v>135.69999999999999</v>
      </c>
      <c r="L160" t="s">
        <v>26</v>
      </c>
      <c r="M160">
        <v>46</v>
      </c>
      <c r="N160">
        <v>0</v>
      </c>
      <c r="O160">
        <v>11.43</v>
      </c>
      <c r="P160" t="s">
        <v>28</v>
      </c>
      <c r="Q160" t="s">
        <v>66</v>
      </c>
      <c r="R160">
        <v>61</v>
      </c>
      <c r="S160">
        <v>0</v>
      </c>
      <c r="T160">
        <v>-71.263999999999996</v>
      </c>
      <c r="U160">
        <v>42.091000000000001</v>
      </c>
      <c r="V160">
        <v>1</v>
      </c>
      <c r="W160">
        <v>14</v>
      </c>
      <c r="X160">
        <f t="shared" si="2"/>
        <v>0</v>
      </c>
      <c r="Y160" t="str">
        <f>VLOOKUP(A160,uni_played_for!$A$2:$D$52,4,)</f>
        <v>Cold</v>
      </c>
    </row>
    <row r="161" spans="1:25" x14ac:dyDescent="0.25">
      <c r="A161" t="s">
        <v>23</v>
      </c>
      <c r="B161" s="1">
        <v>40811</v>
      </c>
      <c r="C161" t="s">
        <v>29</v>
      </c>
      <c r="D161" t="s">
        <v>44</v>
      </c>
      <c r="E161" t="s">
        <v>44</v>
      </c>
      <c r="F161" t="s">
        <v>218</v>
      </c>
      <c r="G161">
        <v>66.67</v>
      </c>
      <c r="H161">
        <v>387</v>
      </c>
      <c r="I161">
        <v>4</v>
      </c>
      <c r="J161">
        <v>4</v>
      </c>
      <c r="K161">
        <v>86.1</v>
      </c>
      <c r="L161" t="s">
        <v>26</v>
      </c>
      <c r="M161">
        <v>52</v>
      </c>
      <c r="N161">
        <v>0</v>
      </c>
      <c r="O161">
        <v>12.74</v>
      </c>
      <c r="P161" t="s">
        <v>28</v>
      </c>
      <c r="Q161" t="s">
        <v>1633</v>
      </c>
      <c r="R161">
        <v>81</v>
      </c>
      <c r="S161">
        <v>0</v>
      </c>
      <c r="T161">
        <v>-78.787000000000006</v>
      </c>
      <c r="U161">
        <v>42.774000000000001</v>
      </c>
      <c r="V161">
        <v>0</v>
      </c>
      <c r="W161">
        <v>-3</v>
      </c>
      <c r="X161">
        <f t="shared" si="2"/>
        <v>1</v>
      </c>
      <c r="Y161" t="str">
        <f>VLOOKUP(A161,uni_played_for!$A$2:$D$52,4,)</f>
        <v>Cold</v>
      </c>
    </row>
    <row r="162" spans="1:25" x14ac:dyDescent="0.25">
      <c r="A162" t="s">
        <v>23</v>
      </c>
      <c r="B162" s="1">
        <v>40818</v>
      </c>
      <c r="C162" t="s">
        <v>29</v>
      </c>
      <c r="D162" t="s">
        <v>60</v>
      </c>
      <c r="E162" t="s">
        <v>60</v>
      </c>
      <c r="F162" t="s">
        <v>219</v>
      </c>
      <c r="G162">
        <v>53.33</v>
      </c>
      <c r="H162">
        <v>226</v>
      </c>
      <c r="I162">
        <v>2</v>
      </c>
      <c r="J162">
        <v>0</v>
      </c>
      <c r="K162">
        <v>100.1</v>
      </c>
      <c r="L162" t="s">
        <v>26</v>
      </c>
      <c r="M162">
        <v>40</v>
      </c>
      <c r="N162">
        <v>0</v>
      </c>
      <c r="O162">
        <v>11.43</v>
      </c>
      <c r="P162" t="s">
        <v>28</v>
      </c>
      <c r="Q162" t="s">
        <v>81</v>
      </c>
      <c r="R162">
        <v>74</v>
      </c>
      <c r="S162">
        <v>0</v>
      </c>
      <c r="T162">
        <v>-122.20055600000001</v>
      </c>
      <c r="U162">
        <v>37.751666999999998</v>
      </c>
      <c r="V162">
        <v>1</v>
      </c>
      <c r="W162">
        <v>12</v>
      </c>
      <c r="X162">
        <f t="shared" si="2"/>
        <v>1</v>
      </c>
      <c r="Y162" t="str">
        <f>VLOOKUP(A162,uni_played_for!$A$2:$D$52,4,)</f>
        <v>Cold</v>
      </c>
    </row>
    <row r="163" spans="1:25" x14ac:dyDescent="0.25">
      <c r="A163" t="s">
        <v>23</v>
      </c>
      <c r="B163" s="1">
        <v>40825</v>
      </c>
      <c r="C163" t="s">
        <v>24</v>
      </c>
      <c r="D163" t="s">
        <v>50</v>
      </c>
      <c r="E163" t="s">
        <v>26</v>
      </c>
      <c r="F163" t="s">
        <v>220</v>
      </c>
      <c r="G163">
        <v>72.73</v>
      </c>
      <c r="H163">
        <v>321</v>
      </c>
      <c r="I163">
        <v>1</v>
      </c>
      <c r="J163">
        <v>1</v>
      </c>
      <c r="K163">
        <v>100.7</v>
      </c>
      <c r="L163" t="s">
        <v>26</v>
      </c>
      <c r="M163">
        <v>31</v>
      </c>
      <c r="N163">
        <v>0</v>
      </c>
      <c r="O163">
        <v>5.84</v>
      </c>
      <c r="P163" t="s">
        <v>28</v>
      </c>
      <c r="Q163" t="s">
        <v>66</v>
      </c>
      <c r="R163">
        <v>76</v>
      </c>
      <c r="S163">
        <v>0</v>
      </c>
      <c r="T163">
        <v>-71.263999999999996</v>
      </c>
      <c r="U163">
        <v>42.091000000000001</v>
      </c>
      <c r="V163">
        <v>1</v>
      </c>
      <c r="W163">
        <v>9</v>
      </c>
      <c r="X163">
        <f t="shared" si="2"/>
        <v>0</v>
      </c>
      <c r="Y163" t="str">
        <f>VLOOKUP(A163,uni_played_for!$A$2:$D$52,4,)</f>
        <v>Cold</v>
      </c>
    </row>
    <row r="164" spans="1:25" x14ac:dyDescent="0.25">
      <c r="A164" t="s">
        <v>23</v>
      </c>
      <c r="B164" s="1">
        <v>40832</v>
      </c>
      <c r="C164" t="s">
        <v>24</v>
      </c>
      <c r="D164" t="s">
        <v>107</v>
      </c>
      <c r="E164" t="s">
        <v>26</v>
      </c>
      <c r="F164" t="s">
        <v>221</v>
      </c>
      <c r="G164">
        <v>65.849999999999994</v>
      </c>
      <c r="H164">
        <v>289</v>
      </c>
      <c r="I164">
        <v>2</v>
      </c>
      <c r="J164">
        <v>2</v>
      </c>
      <c r="K164">
        <v>82.3</v>
      </c>
      <c r="L164" t="s">
        <v>26</v>
      </c>
      <c r="M164">
        <v>40</v>
      </c>
      <c r="N164">
        <v>0</v>
      </c>
      <c r="O164">
        <v>6.96</v>
      </c>
      <c r="P164" t="s">
        <v>28</v>
      </c>
      <c r="Q164" t="s">
        <v>66</v>
      </c>
      <c r="R164">
        <v>60</v>
      </c>
      <c r="S164">
        <v>0</v>
      </c>
      <c r="T164">
        <v>-71.263999999999996</v>
      </c>
      <c r="U164">
        <v>42.091000000000001</v>
      </c>
      <c r="V164">
        <v>1</v>
      </c>
      <c r="W164">
        <v>4</v>
      </c>
      <c r="X164">
        <f t="shared" si="2"/>
        <v>0</v>
      </c>
      <c r="Y164" t="str">
        <f>VLOOKUP(A164,uni_played_for!$A$2:$D$52,4,)</f>
        <v>Cold</v>
      </c>
    </row>
    <row r="165" spans="1:25" x14ac:dyDescent="0.25">
      <c r="A165" t="s">
        <v>23</v>
      </c>
      <c r="B165" s="1">
        <v>40846</v>
      </c>
      <c r="C165" t="s">
        <v>29</v>
      </c>
      <c r="D165" t="s">
        <v>63</v>
      </c>
      <c r="E165" t="s">
        <v>63</v>
      </c>
      <c r="F165" t="s">
        <v>222</v>
      </c>
      <c r="G165">
        <v>68.569999999999993</v>
      </c>
      <c r="H165">
        <v>198</v>
      </c>
      <c r="I165">
        <v>2</v>
      </c>
      <c r="J165">
        <v>0</v>
      </c>
      <c r="K165">
        <v>101.8</v>
      </c>
      <c r="L165" t="s">
        <v>26</v>
      </c>
      <c r="M165">
        <v>87</v>
      </c>
      <c r="O165">
        <v>5.84</v>
      </c>
      <c r="Q165" t="s">
        <v>1634</v>
      </c>
      <c r="R165">
        <v>37</v>
      </c>
      <c r="S165">
        <v>0</v>
      </c>
      <c r="T165">
        <v>-80.015833000000001</v>
      </c>
      <c r="U165">
        <v>40.446666999999998</v>
      </c>
      <c r="V165">
        <v>0</v>
      </c>
      <c r="W165">
        <v>-8</v>
      </c>
      <c r="X165">
        <f t="shared" si="2"/>
        <v>1</v>
      </c>
      <c r="Y165" t="str">
        <f>VLOOKUP(A165,uni_played_for!$A$2:$D$52,4,)</f>
        <v>Cold</v>
      </c>
    </row>
    <row r="166" spans="1:25" x14ac:dyDescent="0.25">
      <c r="A166" t="s">
        <v>23</v>
      </c>
      <c r="B166" s="1">
        <v>40853</v>
      </c>
      <c r="C166" t="s">
        <v>24</v>
      </c>
      <c r="D166" t="s">
        <v>101</v>
      </c>
      <c r="E166" t="s">
        <v>26</v>
      </c>
      <c r="F166" t="s">
        <v>223</v>
      </c>
      <c r="G166">
        <v>57.14</v>
      </c>
      <c r="H166">
        <v>342</v>
      </c>
      <c r="I166">
        <v>2</v>
      </c>
      <c r="J166">
        <v>2</v>
      </c>
      <c r="K166">
        <v>75.400000000000006</v>
      </c>
      <c r="L166" t="s">
        <v>26</v>
      </c>
      <c r="M166">
        <v>36</v>
      </c>
      <c r="N166">
        <v>0</v>
      </c>
      <c r="O166">
        <v>5.84</v>
      </c>
      <c r="P166" t="s">
        <v>28</v>
      </c>
      <c r="Q166" t="s">
        <v>66</v>
      </c>
      <c r="R166">
        <v>49</v>
      </c>
      <c r="S166">
        <v>0</v>
      </c>
      <c r="T166">
        <v>-71.263999999999996</v>
      </c>
      <c r="U166">
        <v>42.091000000000001</v>
      </c>
      <c r="V166">
        <v>0</v>
      </c>
      <c r="W166">
        <v>-4</v>
      </c>
      <c r="X166">
        <f t="shared" si="2"/>
        <v>0</v>
      </c>
      <c r="Y166" t="str">
        <f>VLOOKUP(A166,uni_played_for!$A$2:$D$52,4,)</f>
        <v>Cold</v>
      </c>
    </row>
    <row r="167" spans="1:25" x14ac:dyDescent="0.25">
      <c r="A167" t="s">
        <v>23</v>
      </c>
      <c r="B167" s="1">
        <v>40860</v>
      </c>
      <c r="C167" t="s">
        <v>29</v>
      </c>
      <c r="D167" t="s">
        <v>50</v>
      </c>
      <c r="E167" t="s">
        <v>50</v>
      </c>
      <c r="F167" t="s">
        <v>175</v>
      </c>
      <c r="G167">
        <v>66.67</v>
      </c>
      <c r="H167">
        <v>329</v>
      </c>
      <c r="I167">
        <v>3</v>
      </c>
      <c r="J167">
        <v>0</v>
      </c>
      <c r="K167">
        <v>118.4</v>
      </c>
      <c r="L167" t="s">
        <v>26</v>
      </c>
      <c r="M167">
        <v>45</v>
      </c>
      <c r="N167">
        <v>0</v>
      </c>
      <c r="O167">
        <v>6.96</v>
      </c>
      <c r="P167" t="s">
        <v>28</v>
      </c>
      <c r="Q167" t="s">
        <v>205</v>
      </c>
      <c r="R167">
        <v>55</v>
      </c>
      <c r="S167">
        <v>0</v>
      </c>
      <c r="T167">
        <v>-74.074360999999996</v>
      </c>
      <c r="U167">
        <v>40.813527999999998</v>
      </c>
      <c r="V167">
        <v>1</v>
      </c>
      <c r="W167">
        <v>21</v>
      </c>
      <c r="X167">
        <f t="shared" si="2"/>
        <v>1</v>
      </c>
      <c r="Y167" t="str">
        <f>VLOOKUP(A167,uni_played_for!$A$2:$D$52,4,)</f>
        <v>Cold</v>
      </c>
    </row>
    <row r="168" spans="1:25" x14ac:dyDescent="0.25">
      <c r="A168" t="s">
        <v>23</v>
      </c>
      <c r="B168" s="1">
        <v>40868</v>
      </c>
      <c r="C168" t="s">
        <v>24</v>
      </c>
      <c r="D168" t="s">
        <v>68</v>
      </c>
      <c r="E168" t="s">
        <v>26</v>
      </c>
      <c r="F168" t="s">
        <v>215</v>
      </c>
      <c r="G168">
        <v>55.56</v>
      </c>
      <c r="H168">
        <v>234</v>
      </c>
      <c r="I168">
        <v>2</v>
      </c>
      <c r="J168">
        <v>0</v>
      </c>
      <c r="K168">
        <v>109.2</v>
      </c>
      <c r="L168" t="s">
        <v>26</v>
      </c>
      <c r="M168">
        <v>85</v>
      </c>
      <c r="N168">
        <v>0</v>
      </c>
      <c r="O168">
        <v>0</v>
      </c>
      <c r="P168" t="s">
        <v>28</v>
      </c>
      <c r="Q168" t="s">
        <v>66</v>
      </c>
      <c r="R168">
        <v>30</v>
      </c>
      <c r="S168">
        <v>0</v>
      </c>
      <c r="T168">
        <v>-71.263999999999996</v>
      </c>
      <c r="U168">
        <v>42.091000000000001</v>
      </c>
      <c r="V168">
        <v>1</v>
      </c>
      <c r="W168">
        <v>31</v>
      </c>
      <c r="X168">
        <f t="shared" si="2"/>
        <v>0</v>
      </c>
      <c r="Y168" t="str">
        <f>VLOOKUP(A168,uni_played_for!$A$2:$D$52,4,)</f>
        <v>Cold</v>
      </c>
    </row>
    <row r="169" spans="1:25" x14ac:dyDescent="0.25">
      <c r="A169" t="s">
        <v>23</v>
      </c>
      <c r="B169" s="1">
        <v>40874</v>
      </c>
      <c r="C169" t="s">
        <v>29</v>
      </c>
      <c r="D169" t="s">
        <v>93</v>
      </c>
      <c r="E169" t="s">
        <v>93</v>
      </c>
      <c r="F169" t="s">
        <v>224</v>
      </c>
      <c r="G169">
        <v>70.59</v>
      </c>
      <c r="H169">
        <v>361</v>
      </c>
      <c r="I169">
        <v>3</v>
      </c>
      <c r="J169">
        <v>0</v>
      </c>
      <c r="K169">
        <v>134.6</v>
      </c>
      <c r="L169" t="s">
        <v>26</v>
      </c>
      <c r="M169">
        <v>60</v>
      </c>
      <c r="N169">
        <v>0</v>
      </c>
      <c r="O169">
        <v>0</v>
      </c>
      <c r="P169" t="s">
        <v>28</v>
      </c>
      <c r="Q169" t="s">
        <v>95</v>
      </c>
      <c r="R169">
        <v>60</v>
      </c>
      <c r="S169">
        <v>0</v>
      </c>
      <c r="T169">
        <v>-75.167500000000004</v>
      </c>
      <c r="U169">
        <v>39.900832999999999</v>
      </c>
      <c r="V169">
        <v>1</v>
      </c>
      <c r="W169">
        <v>18</v>
      </c>
      <c r="X169">
        <f t="shared" si="2"/>
        <v>1</v>
      </c>
      <c r="Y169" t="str">
        <f>VLOOKUP(A169,uni_played_for!$A$2:$D$52,4,)</f>
        <v>Cold</v>
      </c>
    </row>
    <row r="170" spans="1:25" x14ac:dyDescent="0.25">
      <c r="A170" t="s">
        <v>23</v>
      </c>
      <c r="B170" s="1">
        <v>40881</v>
      </c>
      <c r="C170" t="s">
        <v>24</v>
      </c>
      <c r="D170" t="s">
        <v>25</v>
      </c>
      <c r="E170" t="s">
        <v>26</v>
      </c>
      <c r="F170" t="s">
        <v>225</v>
      </c>
      <c r="G170">
        <v>76.319999999999993</v>
      </c>
      <c r="H170">
        <v>289</v>
      </c>
      <c r="I170">
        <v>2</v>
      </c>
      <c r="J170">
        <v>0</v>
      </c>
      <c r="K170">
        <v>114.9</v>
      </c>
      <c r="L170" t="s">
        <v>26</v>
      </c>
      <c r="M170">
        <v>66</v>
      </c>
      <c r="N170">
        <v>0</v>
      </c>
      <c r="O170">
        <v>5.84</v>
      </c>
      <c r="P170" t="s">
        <v>28</v>
      </c>
      <c r="Q170" t="s">
        <v>66</v>
      </c>
      <c r="R170">
        <v>53</v>
      </c>
      <c r="S170">
        <v>0</v>
      </c>
      <c r="T170">
        <v>-71.263999999999996</v>
      </c>
      <c r="U170">
        <v>42.091000000000001</v>
      </c>
      <c r="V170">
        <v>1</v>
      </c>
      <c r="W170">
        <v>7</v>
      </c>
      <c r="X170">
        <f t="shared" si="2"/>
        <v>0</v>
      </c>
      <c r="Y170" t="str">
        <f>VLOOKUP(A170,uni_played_for!$A$2:$D$52,4,)</f>
        <v>Cold</v>
      </c>
    </row>
    <row r="171" spans="1:25" x14ac:dyDescent="0.25">
      <c r="A171" t="s">
        <v>23</v>
      </c>
      <c r="B171" s="1">
        <v>40888</v>
      </c>
      <c r="C171" t="s">
        <v>29</v>
      </c>
      <c r="D171" t="s">
        <v>97</v>
      </c>
      <c r="E171" t="s">
        <v>97</v>
      </c>
      <c r="F171" t="s">
        <v>226</v>
      </c>
      <c r="G171">
        <v>59.46</v>
      </c>
      <c r="H171">
        <v>357</v>
      </c>
      <c r="I171">
        <v>3</v>
      </c>
      <c r="J171">
        <v>1</v>
      </c>
      <c r="K171">
        <v>107.6</v>
      </c>
      <c r="L171" t="s">
        <v>26</v>
      </c>
      <c r="M171">
        <v>26</v>
      </c>
      <c r="N171">
        <v>0</v>
      </c>
      <c r="O171">
        <v>0</v>
      </c>
      <c r="P171" t="s">
        <v>28</v>
      </c>
      <c r="Q171" t="s">
        <v>99</v>
      </c>
      <c r="R171">
        <v>42</v>
      </c>
      <c r="S171">
        <v>0</v>
      </c>
      <c r="T171">
        <v>-76.864444000000006</v>
      </c>
      <c r="U171">
        <v>38.907778</v>
      </c>
      <c r="V171">
        <v>1</v>
      </c>
      <c r="W171">
        <v>7</v>
      </c>
      <c r="X171">
        <f t="shared" si="2"/>
        <v>1</v>
      </c>
      <c r="Y171" t="str">
        <f>VLOOKUP(A171,uni_played_for!$A$2:$D$52,4,)</f>
        <v>Cold</v>
      </c>
    </row>
    <row r="172" spans="1:25" x14ac:dyDescent="0.25">
      <c r="A172" t="s">
        <v>23</v>
      </c>
      <c r="B172" s="1">
        <v>40895</v>
      </c>
      <c r="C172" t="s">
        <v>29</v>
      </c>
      <c r="D172" t="s">
        <v>38</v>
      </c>
      <c r="E172" t="s">
        <v>38</v>
      </c>
      <c r="F172" t="s">
        <v>227</v>
      </c>
      <c r="G172">
        <v>67.650000000000006</v>
      </c>
      <c r="H172">
        <v>320</v>
      </c>
      <c r="I172">
        <v>2</v>
      </c>
      <c r="J172">
        <v>0</v>
      </c>
      <c r="K172">
        <v>117.3</v>
      </c>
      <c r="L172" t="s">
        <v>26</v>
      </c>
      <c r="M172">
        <v>17</v>
      </c>
      <c r="N172">
        <v>0</v>
      </c>
      <c r="O172">
        <v>2.2400000000000002</v>
      </c>
      <c r="P172" t="s">
        <v>28</v>
      </c>
      <c r="Q172" t="s">
        <v>40</v>
      </c>
      <c r="R172">
        <v>55</v>
      </c>
      <c r="S172">
        <v>0</v>
      </c>
      <c r="T172">
        <v>-105.02</v>
      </c>
      <c r="U172">
        <v>39.743889000000003</v>
      </c>
      <c r="V172">
        <v>1</v>
      </c>
      <c r="W172">
        <v>18</v>
      </c>
      <c r="X172">
        <f t="shared" si="2"/>
        <v>1</v>
      </c>
      <c r="Y172" t="str">
        <f>VLOOKUP(A172,uni_played_for!$A$2:$D$52,4,)</f>
        <v>Cold</v>
      </c>
    </row>
    <row r="173" spans="1:25" x14ac:dyDescent="0.25">
      <c r="A173" t="s">
        <v>23</v>
      </c>
      <c r="B173" s="1">
        <v>40901</v>
      </c>
      <c r="C173" t="s">
        <v>24</v>
      </c>
      <c r="D173" t="s">
        <v>30</v>
      </c>
      <c r="E173" t="s">
        <v>26</v>
      </c>
      <c r="F173" t="s">
        <v>91</v>
      </c>
      <c r="G173">
        <v>58.7</v>
      </c>
      <c r="H173">
        <v>304</v>
      </c>
      <c r="I173">
        <v>1</v>
      </c>
      <c r="J173">
        <v>0</v>
      </c>
      <c r="K173">
        <v>85.8</v>
      </c>
      <c r="L173" t="s">
        <v>26</v>
      </c>
      <c r="M173">
        <v>47</v>
      </c>
      <c r="N173">
        <v>0</v>
      </c>
      <c r="O173">
        <v>0</v>
      </c>
      <c r="P173" t="s">
        <v>28</v>
      </c>
      <c r="Q173" t="s">
        <v>66</v>
      </c>
      <c r="R173">
        <v>31</v>
      </c>
      <c r="S173">
        <v>0</v>
      </c>
      <c r="T173">
        <v>-71.263999999999996</v>
      </c>
      <c r="U173">
        <v>42.091000000000001</v>
      </c>
      <c r="V173">
        <v>1</v>
      </c>
      <c r="W173">
        <v>3</v>
      </c>
      <c r="X173">
        <f t="shared" si="2"/>
        <v>0</v>
      </c>
      <c r="Y173" t="str">
        <f>VLOOKUP(A173,uni_played_for!$A$2:$D$52,4,)</f>
        <v>Cold</v>
      </c>
    </row>
    <row r="174" spans="1:25" x14ac:dyDescent="0.25">
      <c r="A174" t="s">
        <v>23</v>
      </c>
      <c r="B174" s="1">
        <v>40909</v>
      </c>
      <c r="C174" t="s">
        <v>24</v>
      </c>
      <c r="D174" t="s">
        <v>44</v>
      </c>
      <c r="E174" t="s">
        <v>26</v>
      </c>
      <c r="F174" t="s">
        <v>228</v>
      </c>
      <c r="G174">
        <v>65.709999999999994</v>
      </c>
      <c r="H174">
        <v>338</v>
      </c>
      <c r="I174">
        <v>3</v>
      </c>
      <c r="J174">
        <v>1</v>
      </c>
      <c r="K174">
        <v>113.7</v>
      </c>
      <c r="L174" t="s">
        <v>26</v>
      </c>
      <c r="M174">
        <v>54</v>
      </c>
      <c r="N174">
        <v>0</v>
      </c>
      <c r="O174">
        <v>9.1999999999999993</v>
      </c>
      <c r="P174" t="s">
        <v>28</v>
      </c>
      <c r="Q174" t="s">
        <v>66</v>
      </c>
      <c r="R174">
        <v>53</v>
      </c>
      <c r="S174">
        <v>0</v>
      </c>
      <c r="T174">
        <v>-71.263999999999996</v>
      </c>
      <c r="U174">
        <v>42.091000000000001</v>
      </c>
      <c r="V174">
        <v>1</v>
      </c>
      <c r="W174">
        <v>28</v>
      </c>
      <c r="X174">
        <f t="shared" si="2"/>
        <v>0</v>
      </c>
      <c r="Y174" t="str">
        <f>VLOOKUP(A174,uni_played_for!$A$2:$D$52,4,)</f>
        <v>Cold</v>
      </c>
    </row>
    <row r="175" spans="1:25" x14ac:dyDescent="0.25">
      <c r="A175" t="s">
        <v>23</v>
      </c>
      <c r="B175" s="1">
        <v>40922</v>
      </c>
      <c r="C175" t="s">
        <v>24</v>
      </c>
      <c r="D175" t="s">
        <v>38</v>
      </c>
      <c r="E175" t="s">
        <v>26</v>
      </c>
      <c r="F175" t="s">
        <v>229</v>
      </c>
      <c r="G175">
        <v>76.47</v>
      </c>
      <c r="H175">
        <v>363</v>
      </c>
      <c r="I175">
        <v>6</v>
      </c>
      <c r="J175">
        <v>1</v>
      </c>
      <c r="K175">
        <v>137.6</v>
      </c>
      <c r="L175" t="s">
        <v>26</v>
      </c>
      <c r="M175">
        <v>30</v>
      </c>
      <c r="N175">
        <v>0</v>
      </c>
      <c r="O175">
        <v>12.74</v>
      </c>
      <c r="P175" t="s">
        <v>28</v>
      </c>
      <c r="Q175" t="s">
        <v>66</v>
      </c>
      <c r="R175">
        <v>23</v>
      </c>
      <c r="S175">
        <v>0</v>
      </c>
      <c r="T175">
        <v>-71.263999999999996</v>
      </c>
      <c r="U175">
        <v>42.091000000000001</v>
      </c>
      <c r="V175">
        <v>1</v>
      </c>
      <c r="W175">
        <v>35</v>
      </c>
      <c r="X175">
        <f t="shared" si="2"/>
        <v>0</v>
      </c>
      <c r="Y175" t="str">
        <f>VLOOKUP(A175,uni_played_for!$A$2:$D$52,4,)</f>
        <v>Cold</v>
      </c>
    </row>
    <row r="176" spans="1:25" x14ac:dyDescent="0.25">
      <c r="A176" t="s">
        <v>23</v>
      </c>
      <c r="B176" s="1">
        <v>40930</v>
      </c>
      <c r="C176" t="s">
        <v>24</v>
      </c>
      <c r="D176" t="s">
        <v>132</v>
      </c>
      <c r="E176" t="s">
        <v>26</v>
      </c>
      <c r="F176" t="s">
        <v>110</v>
      </c>
      <c r="G176">
        <v>61.11</v>
      </c>
      <c r="H176">
        <v>239</v>
      </c>
      <c r="I176">
        <v>0</v>
      </c>
      <c r="J176">
        <v>2</v>
      </c>
      <c r="K176">
        <v>57.5</v>
      </c>
      <c r="L176" t="s">
        <v>26</v>
      </c>
      <c r="M176">
        <v>58</v>
      </c>
      <c r="N176">
        <v>0</v>
      </c>
      <c r="O176">
        <v>5.84</v>
      </c>
      <c r="P176" t="s">
        <v>28</v>
      </c>
      <c r="Q176" t="s">
        <v>66</v>
      </c>
      <c r="R176">
        <v>30</v>
      </c>
      <c r="S176">
        <v>0</v>
      </c>
      <c r="T176">
        <v>-71.263999999999996</v>
      </c>
      <c r="U176">
        <v>42.091000000000001</v>
      </c>
      <c r="V176">
        <v>1</v>
      </c>
      <c r="W176">
        <v>3</v>
      </c>
      <c r="X176">
        <f t="shared" si="2"/>
        <v>0</v>
      </c>
      <c r="Y176" t="str">
        <f>VLOOKUP(A176,uni_played_for!$A$2:$D$52,4,)</f>
        <v>Cold</v>
      </c>
    </row>
    <row r="177" spans="1:25" x14ac:dyDescent="0.25">
      <c r="A177" t="s">
        <v>23</v>
      </c>
      <c r="B177" s="1">
        <v>41161</v>
      </c>
      <c r="C177" t="s">
        <v>29</v>
      </c>
      <c r="D177" t="s">
        <v>87</v>
      </c>
      <c r="E177" t="s">
        <v>87</v>
      </c>
      <c r="F177" t="s">
        <v>178</v>
      </c>
      <c r="G177">
        <v>74.19</v>
      </c>
      <c r="H177">
        <v>236</v>
      </c>
      <c r="I177">
        <v>2</v>
      </c>
      <c r="J177">
        <v>0</v>
      </c>
      <c r="K177">
        <v>117.1</v>
      </c>
      <c r="L177" t="s">
        <v>26</v>
      </c>
      <c r="M177">
        <v>48</v>
      </c>
      <c r="N177">
        <v>0</v>
      </c>
      <c r="O177">
        <v>6.96</v>
      </c>
      <c r="P177" t="s">
        <v>28</v>
      </c>
      <c r="Q177" t="s">
        <v>89</v>
      </c>
      <c r="R177">
        <v>77</v>
      </c>
      <c r="S177">
        <v>0</v>
      </c>
      <c r="T177">
        <v>-86.771388999999999</v>
      </c>
      <c r="U177">
        <v>36.166389000000002</v>
      </c>
      <c r="V177">
        <v>1</v>
      </c>
      <c r="W177">
        <v>21</v>
      </c>
      <c r="X177">
        <f t="shared" si="2"/>
        <v>1</v>
      </c>
      <c r="Y177" t="str">
        <f>VLOOKUP(A177,uni_played_for!$A$2:$D$52,4,)</f>
        <v>Cold</v>
      </c>
    </row>
    <row r="178" spans="1:25" x14ac:dyDescent="0.25">
      <c r="A178" t="s">
        <v>23</v>
      </c>
      <c r="B178" s="1">
        <v>41168</v>
      </c>
      <c r="C178" t="s">
        <v>24</v>
      </c>
      <c r="D178" t="s">
        <v>119</v>
      </c>
      <c r="E178" t="s">
        <v>26</v>
      </c>
      <c r="F178" t="s">
        <v>230</v>
      </c>
      <c r="G178">
        <v>60.87</v>
      </c>
      <c r="H178">
        <v>316</v>
      </c>
      <c r="I178">
        <v>1</v>
      </c>
      <c r="J178">
        <v>1</v>
      </c>
      <c r="K178">
        <v>79.599999999999994</v>
      </c>
      <c r="L178" t="s">
        <v>26</v>
      </c>
      <c r="M178">
        <v>45</v>
      </c>
      <c r="N178">
        <v>0</v>
      </c>
      <c r="O178">
        <v>8.08</v>
      </c>
      <c r="P178" t="s">
        <v>28</v>
      </c>
      <c r="Q178" t="s">
        <v>66</v>
      </c>
      <c r="R178">
        <v>71</v>
      </c>
      <c r="S178">
        <v>0</v>
      </c>
      <c r="T178">
        <v>-71.263999999999996</v>
      </c>
      <c r="U178">
        <v>42.091000000000001</v>
      </c>
      <c r="V178">
        <v>0</v>
      </c>
      <c r="W178">
        <v>-2</v>
      </c>
      <c r="X178">
        <f t="shared" si="2"/>
        <v>0</v>
      </c>
      <c r="Y178" t="str">
        <f>VLOOKUP(A178,uni_played_for!$A$2:$D$52,4,)</f>
        <v>Cold</v>
      </c>
    </row>
    <row r="179" spans="1:25" x14ac:dyDescent="0.25">
      <c r="A179" t="s">
        <v>23</v>
      </c>
      <c r="B179" s="1">
        <v>41175</v>
      </c>
      <c r="C179" t="s">
        <v>29</v>
      </c>
      <c r="D179" t="s">
        <v>132</v>
      </c>
      <c r="E179" t="s">
        <v>132</v>
      </c>
      <c r="F179" t="s">
        <v>231</v>
      </c>
      <c r="G179">
        <v>68.290000000000006</v>
      </c>
      <c r="H179">
        <v>335</v>
      </c>
      <c r="I179">
        <v>1</v>
      </c>
      <c r="J179">
        <v>0</v>
      </c>
      <c r="K179">
        <v>101.2</v>
      </c>
      <c r="L179" t="s">
        <v>26</v>
      </c>
      <c r="M179">
        <v>42</v>
      </c>
      <c r="N179">
        <v>0</v>
      </c>
      <c r="O179">
        <v>0</v>
      </c>
      <c r="P179" t="s">
        <v>28</v>
      </c>
      <c r="Q179" t="s">
        <v>185</v>
      </c>
      <c r="R179">
        <v>64</v>
      </c>
      <c r="S179">
        <v>0</v>
      </c>
      <c r="T179">
        <v>-76.622777999999997</v>
      </c>
      <c r="U179">
        <v>39.278055999999999</v>
      </c>
      <c r="V179">
        <v>0</v>
      </c>
      <c r="W179">
        <v>-1</v>
      </c>
      <c r="X179">
        <f t="shared" si="2"/>
        <v>1</v>
      </c>
      <c r="Y179" t="str">
        <f>VLOOKUP(A179,uni_played_for!$A$2:$D$52,4,)</f>
        <v>Cold</v>
      </c>
    </row>
    <row r="180" spans="1:25" x14ac:dyDescent="0.25">
      <c r="A180" t="s">
        <v>23</v>
      </c>
      <c r="B180" s="1">
        <v>41182</v>
      </c>
      <c r="C180" t="s">
        <v>29</v>
      </c>
      <c r="D180" t="s">
        <v>44</v>
      </c>
      <c r="E180" t="s">
        <v>44</v>
      </c>
      <c r="F180" t="s">
        <v>232</v>
      </c>
      <c r="G180">
        <v>61.11</v>
      </c>
      <c r="H180">
        <v>340</v>
      </c>
      <c r="I180">
        <v>3</v>
      </c>
      <c r="J180">
        <v>0</v>
      </c>
      <c r="K180">
        <v>120.1</v>
      </c>
      <c r="L180" t="s">
        <v>26</v>
      </c>
      <c r="M180">
        <v>69</v>
      </c>
      <c r="N180">
        <v>0</v>
      </c>
      <c r="O180">
        <v>4.72</v>
      </c>
      <c r="P180" t="s">
        <v>28</v>
      </c>
      <c r="Q180" t="s">
        <v>1633</v>
      </c>
      <c r="R180">
        <v>59</v>
      </c>
      <c r="S180">
        <v>0</v>
      </c>
      <c r="T180">
        <v>-78.787000000000006</v>
      </c>
      <c r="U180">
        <v>42.774000000000001</v>
      </c>
      <c r="V180">
        <v>1</v>
      </c>
      <c r="W180">
        <v>24</v>
      </c>
      <c r="X180">
        <f t="shared" si="2"/>
        <v>1</v>
      </c>
      <c r="Y180" t="str">
        <f>VLOOKUP(A180,uni_played_for!$A$2:$D$52,4,)</f>
        <v>Cold</v>
      </c>
    </row>
    <row r="181" spans="1:25" x14ac:dyDescent="0.25">
      <c r="A181" t="s">
        <v>23</v>
      </c>
      <c r="B181" s="1">
        <v>41189</v>
      </c>
      <c r="C181" t="s">
        <v>24</v>
      </c>
      <c r="D181" t="s">
        <v>38</v>
      </c>
      <c r="E181" t="s">
        <v>26</v>
      </c>
      <c r="F181" t="s">
        <v>154</v>
      </c>
      <c r="G181">
        <v>74.19</v>
      </c>
      <c r="H181">
        <v>223</v>
      </c>
      <c r="I181">
        <v>1</v>
      </c>
      <c r="J181">
        <v>0</v>
      </c>
      <c r="K181">
        <v>104.6</v>
      </c>
      <c r="L181" t="s">
        <v>26</v>
      </c>
      <c r="M181">
        <v>83</v>
      </c>
      <c r="N181">
        <v>1.2E-2</v>
      </c>
      <c r="O181">
        <v>4.72</v>
      </c>
      <c r="P181" t="s">
        <v>35</v>
      </c>
      <c r="Q181" t="s">
        <v>66</v>
      </c>
      <c r="R181">
        <v>53</v>
      </c>
      <c r="S181">
        <v>0</v>
      </c>
      <c r="T181">
        <v>-71.263999999999996</v>
      </c>
      <c r="U181">
        <v>42.091000000000001</v>
      </c>
      <c r="V181">
        <v>1</v>
      </c>
      <c r="W181">
        <v>10</v>
      </c>
      <c r="X181">
        <f t="shared" si="2"/>
        <v>0</v>
      </c>
      <c r="Y181" t="str">
        <f>VLOOKUP(A181,uni_played_for!$A$2:$D$52,4,)</f>
        <v>Cold</v>
      </c>
    </row>
    <row r="182" spans="1:25" x14ac:dyDescent="0.25">
      <c r="A182" t="s">
        <v>23</v>
      </c>
      <c r="B182" s="1">
        <v>41196</v>
      </c>
      <c r="C182" t="s">
        <v>29</v>
      </c>
      <c r="D182" t="s">
        <v>123</v>
      </c>
      <c r="E182" t="s">
        <v>123</v>
      </c>
      <c r="F182" t="s">
        <v>233</v>
      </c>
      <c r="G182">
        <v>62.07</v>
      </c>
      <c r="H182">
        <v>395</v>
      </c>
      <c r="I182">
        <v>2</v>
      </c>
      <c r="J182">
        <v>2</v>
      </c>
      <c r="K182">
        <v>79.3</v>
      </c>
      <c r="L182" t="s">
        <v>26</v>
      </c>
      <c r="M182">
        <v>81</v>
      </c>
      <c r="N182">
        <v>3.1E-2</v>
      </c>
      <c r="O182">
        <v>8.08</v>
      </c>
      <c r="P182" t="s">
        <v>35</v>
      </c>
      <c r="Q182" t="s">
        <v>1637</v>
      </c>
      <c r="R182">
        <v>62</v>
      </c>
      <c r="S182">
        <v>0</v>
      </c>
      <c r="T182">
        <v>-122.33159999999999</v>
      </c>
      <c r="U182">
        <v>47.595199999999998</v>
      </c>
      <c r="V182">
        <v>0</v>
      </c>
      <c r="W182">
        <v>-1</v>
      </c>
      <c r="X182">
        <f t="shared" si="2"/>
        <v>1</v>
      </c>
      <c r="Y182" t="str">
        <f>VLOOKUP(A182,uni_played_for!$A$2:$D$52,4,)</f>
        <v>Cold</v>
      </c>
    </row>
    <row r="183" spans="1:25" x14ac:dyDescent="0.25">
      <c r="A183" t="s">
        <v>23</v>
      </c>
      <c r="B183" s="1">
        <v>41203</v>
      </c>
      <c r="C183" t="s">
        <v>24</v>
      </c>
      <c r="D183" t="s">
        <v>50</v>
      </c>
      <c r="E183" t="s">
        <v>26</v>
      </c>
      <c r="F183" t="s">
        <v>34</v>
      </c>
      <c r="G183">
        <v>61.9</v>
      </c>
      <c r="H183">
        <v>259</v>
      </c>
      <c r="I183">
        <v>2</v>
      </c>
      <c r="J183">
        <v>0</v>
      </c>
      <c r="K183">
        <v>95.2</v>
      </c>
      <c r="L183" t="s">
        <v>26</v>
      </c>
      <c r="M183">
        <v>38</v>
      </c>
      <c r="N183">
        <v>0</v>
      </c>
      <c r="O183">
        <v>9.1999999999999993</v>
      </c>
      <c r="P183" t="s">
        <v>28</v>
      </c>
      <c r="Q183" t="s">
        <v>66</v>
      </c>
      <c r="R183">
        <v>61</v>
      </c>
      <c r="S183">
        <v>0</v>
      </c>
      <c r="T183">
        <v>-71.263999999999996</v>
      </c>
      <c r="U183">
        <v>42.091000000000001</v>
      </c>
      <c r="V183">
        <v>1</v>
      </c>
      <c r="W183">
        <v>3</v>
      </c>
      <c r="X183">
        <f t="shared" si="2"/>
        <v>0</v>
      </c>
      <c r="Y183" t="str">
        <f>VLOOKUP(A183,uni_played_for!$A$2:$D$52,4,)</f>
        <v>Cold</v>
      </c>
    </row>
    <row r="184" spans="1:25" x14ac:dyDescent="0.25">
      <c r="A184" t="s">
        <v>23</v>
      </c>
      <c r="B184" s="1">
        <v>41224</v>
      </c>
      <c r="C184" t="s">
        <v>24</v>
      </c>
      <c r="D184" t="s">
        <v>44</v>
      </c>
      <c r="E184" t="s">
        <v>26</v>
      </c>
      <c r="F184" t="s">
        <v>234</v>
      </c>
      <c r="G184">
        <v>60.53</v>
      </c>
      <c r="H184">
        <v>237</v>
      </c>
      <c r="I184">
        <v>2</v>
      </c>
      <c r="J184">
        <v>0</v>
      </c>
      <c r="K184">
        <v>96.1</v>
      </c>
      <c r="L184" t="s">
        <v>26</v>
      </c>
      <c r="M184">
        <v>50</v>
      </c>
      <c r="N184">
        <v>0</v>
      </c>
      <c r="O184">
        <v>9.1999999999999993</v>
      </c>
      <c r="P184" t="s">
        <v>28</v>
      </c>
      <c r="Q184" t="s">
        <v>66</v>
      </c>
      <c r="R184">
        <v>64</v>
      </c>
      <c r="S184">
        <v>0</v>
      </c>
      <c r="T184">
        <v>-71.263999999999996</v>
      </c>
      <c r="U184">
        <v>42.091000000000001</v>
      </c>
      <c r="V184">
        <v>1</v>
      </c>
      <c r="W184">
        <v>6</v>
      </c>
      <c r="X184">
        <f t="shared" si="2"/>
        <v>0</v>
      </c>
      <c r="Y184" t="str">
        <f>VLOOKUP(A184,uni_played_for!$A$2:$D$52,4,)</f>
        <v>Cold</v>
      </c>
    </row>
    <row r="185" spans="1:25" x14ac:dyDescent="0.25">
      <c r="A185" t="s">
        <v>23</v>
      </c>
      <c r="B185" s="1">
        <v>41231</v>
      </c>
      <c r="C185" t="s">
        <v>24</v>
      </c>
      <c r="D185" t="s">
        <v>25</v>
      </c>
      <c r="E185" t="s">
        <v>26</v>
      </c>
      <c r="F185" t="s">
        <v>235</v>
      </c>
      <c r="G185">
        <v>68.569999999999993</v>
      </c>
      <c r="H185">
        <v>331</v>
      </c>
      <c r="I185">
        <v>3</v>
      </c>
      <c r="J185">
        <v>0</v>
      </c>
      <c r="K185">
        <v>127.2</v>
      </c>
      <c r="L185" t="s">
        <v>26</v>
      </c>
      <c r="M185">
        <v>62</v>
      </c>
      <c r="N185">
        <v>0</v>
      </c>
      <c r="O185">
        <v>0</v>
      </c>
      <c r="P185" t="s">
        <v>28</v>
      </c>
      <c r="Q185" t="s">
        <v>66</v>
      </c>
      <c r="R185">
        <v>34</v>
      </c>
      <c r="S185">
        <v>0</v>
      </c>
      <c r="T185">
        <v>-71.263999999999996</v>
      </c>
      <c r="U185">
        <v>42.091000000000001</v>
      </c>
      <c r="V185">
        <v>1</v>
      </c>
      <c r="W185">
        <v>35</v>
      </c>
      <c r="X185">
        <f t="shared" si="2"/>
        <v>0</v>
      </c>
      <c r="Y185" t="str">
        <f>VLOOKUP(A185,uni_played_for!$A$2:$D$52,4,)</f>
        <v>Cold</v>
      </c>
    </row>
    <row r="186" spans="1:25" x14ac:dyDescent="0.25">
      <c r="A186" t="s">
        <v>23</v>
      </c>
      <c r="B186" s="1">
        <v>41235</v>
      </c>
      <c r="C186" t="s">
        <v>29</v>
      </c>
      <c r="D186" t="s">
        <v>50</v>
      </c>
      <c r="E186" t="s">
        <v>50</v>
      </c>
      <c r="F186" t="s">
        <v>236</v>
      </c>
      <c r="G186">
        <v>66.67</v>
      </c>
      <c r="H186">
        <v>323</v>
      </c>
      <c r="I186">
        <v>3</v>
      </c>
      <c r="J186">
        <v>0</v>
      </c>
      <c r="K186">
        <v>144.5</v>
      </c>
      <c r="L186" t="s">
        <v>26</v>
      </c>
      <c r="M186">
        <v>86</v>
      </c>
      <c r="N186">
        <v>0</v>
      </c>
      <c r="O186">
        <v>0</v>
      </c>
      <c r="P186" t="s">
        <v>28</v>
      </c>
      <c r="Q186" t="s">
        <v>205</v>
      </c>
      <c r="R186">
        <v>40</v>
      </c>
      <c r="S186">
        <v>0</v>
      </c>
      <c r="T186">
        <v>-74.074360999999996</v>
      </c>
      <c r="U186">
        <v>40.813527999999998</v>
      </c>
      <c r="V186">
        <v>1</v>
      </c>
      <c r="W186">
        <v>30</v>
      </c>
      <c r="X186">
        <f t="shared" si="2"/>
        <v>1</v>
      </c>
      <c r="Y186" t="str">
        <f>VLOOKUP(A186,uni_played_for!$A$2:$D$52,4,)</f>
        <v>Cold</v>
      </c>
    </row>
    <row r="187" spans="1:25" x14ac:dyDescent="0.25">
      <c r="A187" t="s">
        <v>23</v>
      </c>
      <c r="B187" s="1">
        <v>41245</v>
      </c>
      <c r="C187" t="s">
        <v>29</v>
      </c>
      <c r="D187" t="s">
        <v>30</v>
      </c>
      <c r="E187" t="s">
        <v>30</v>
      </c>
      <c r="F187" t="s">
        <v>96</v>
      </c>
      <c r="G187">
        <v>60</v>
      </c>
      <c r="H187">
        <v>238</v>
      </c>
      <c r="I187">
        <v>1</v>
      </c>
      <c r="J187">
        <v>1</v>
      </c>
      <c r="K187">
        <v>74.8</v>
      </c>
      <c r="L187" t="s">
        <v>26</v>
      </c>
      <c r="M187">
        <v>62</v>
      </c>
      <c r="N187">
        <v>0</v>
      </c>
      <c r="O187">
        <v>14.98</v>
      </c>
      <c r="P187" t="s">
        <v>28</v>
      </c>
      <c r="Q187" t="s">
        <v>32</v>
      </c>
      <c r="R187">
        <v>78</v>
      </c>
      <c r="S187">
        <v>0</v>
      </c>
      <c r="T187">
        <v>-80.238889</v>
      </c>
      <c r="U187">
        <v>25.958055999999999</v>
      </c>
      <c r="V187">
        <v>1</v>
      </c>
      <c r="W187">
        <v>7</v>
      </c>
      <c r="X187">
        <f t="shared" si="2"/>
        <v>1</v>
      </c>
      <c r="Y187" t="str">
        <f>VLOOKUP(A187,uni_played_for!$A$2:$D$52,4,)</f>
        <v>Cold</v>
      </c>
    </row>
    <row r="188" spans="1:25" x14ac:dyDescent="0.25">
      <c r="A188" t="s">
        <v>23</v>
      </c>
      <c r="B188" s="1">
        <v>41253</v>
      </c>
      <c r="C188" t="s">
        <v>24</v>
      </c>
      <c r="D188" t="s">
        <v>109</v>
      </c>
      <c r="E188" t="s">
        <v>26</v>
      </c>
      <c r="F188" t="s">
        <v>237</v>
      </c>
      <c r="G188">
        <v>60</v>
      </c>
      <c r="H188">
        <v>296</v>
      </c>
      <c r="I188">
        <v>4</v>
      </c>
      <c r="J188">
        <v>0</v>
      </c>
      <c r="K188">
        <v>125.4</v>
      </c>
      <c r="L188" t="s">
        <v>26</v>
      </c>
      <c r="M188">
        <v>93</v>
      </c>
      <c r="N188">
        <v>0</v>
      </c>
      <c r="O188">
        <v>5.84</v>
      </c>
      <c r="P188" t="s">
        <v>28</v>
      </c>
      <c r="Q188" t="s">
        <v>66</v>
      </c>
      <c r="R188">
        <v>58</v>
      </c>
      <c r="S188">
        <v>0</v>
      </c>
      <c r="T188">
        <v>-71.263999999999996</v>
      </c>
      <c r="U188">
        <v>42.091000000000001</v>
      </c>
      <c r="V188">
        <v>1</v>
      </c>
      <c r="W188">
        <v>28</v>
      </c>
      <c r="X188">
        <f t="shared" si="2"/>
        <v>0</v>
      </c>
      <c r="Y188" t="str">
        <f>VLOOKUP(A188,uni_played_for!$A$2:$D$52,4,)</f>
        <v>Cold</v>
      </c>
    </row>
    <row r="189" spans="1:25" x14ac:dyDescent="0.25">
      <c r="A189" t="s">
        <v>23</v>
      </c>
      <c r="B189" s="1">
        <v>41259</v>
      </c>
      <c r="C189" t="s">
        <v>24</v>
      </c>
      <c r="D189" t="s">
        <v>140</v>
      </c>
      <c r="E189" t="s">
        <v>26</v>
      </c>
      <c r="F189" t="s">
        <v>238</v>
      </c>
      <c r="G189">
        <v>55.38</v>
      </c>
      <c r="H189">
        <v>443</v>
      </c>
      <c r="I189">
        <v>1</v>
      </c>
      <c r="J189">
        <v>2</v>
      </c>
      <c r="K189">
        <v>68.900000000000006</v>
      </c>
      <c r="L189" t="s">
        <v>26</v>
      </c>
      <c r="M189">
        <v>92</v>
      </c>
      <c r="N189">
        <v>5.0999999999999997E-2</v>
      </c>
      <c r="O189">
        <v>3.36</v>
      </c>
      <c r="P189" t="s">
        <v>35</v>
      </c>
      <c r="Q189" t="s">
        <v>66</v>
      </c>
      <c r="R189">
        <v>37</v>
      </c>
      <c r="S189">
        <v>0</v>
      </c>
      <c r="T189">
        <v>-71.263999999999996</v>
      </c>
      <c r="U189">
        <v>42.091000000000001</v>
      </c>
      <c r="V189">
        <v>0</v>
      </c>
      <c r="W189">
        <v>-7</v>
      </c>
      <c r="X189">
        <f t="shared" si="2"/>
        <v>0</v>
      </c>
      <c r="Y189" t="str">
        <f>VLOOKUP(A189,uni_played_for!$A$2:$D$52,4,)</f>
        <v>Cold</v>
      </c>
    </row>
    <row r="190" spans="1:25" x14ac:dyDescent="0.25">
      <c r="A190" t="s">
        <v>23</v>
      </c>
      <c r="B190" s="1">
        <v>41266</v>
      </c>
      <c r="C190" t="s">
        <v>29</v>
      </c>
      <c r="D190" t="s">
        <v>113</v>
      </c>
      <c r="E190" t="s">
        <v>113</v>
      </c>
      <c r="F190" t="s">
        <v>96</v>
      </c>
      <c r="G190">
        <v>58.54</v>
      </c>
      <c r="H190">
        <v>267</v>
      </c>
      <c r="I190">
        <v>2</v>
      </c>
      <c r="J190">
        <v>2</v>
      </c>
      <c r="K190">
        <v>73.900000000000006</v>
      </c>
      <c r="L190" t="s">
        <v>26</v>
      </c>
      <c r="M190">
        <v>23</v>
      </c>
      <c r="N190">
        <v>0</v>
      </c>
      <c r="O190">
        <v>4.72</v>
      </c>
      <c r="P190" t="s">
        <v>28</v>
      </c>
      <c r="Q190" t="s">
        <v>173</v>
      </c>
      <c r="R190">
        <v>61</v>
      </c>
      <c r="S190">
        <v>0</v>
      </c>
      <c r="T190">
        <v>-81.637500000000003</v>
      </c>
      <c r="U190">
        <v>30.323889000000001</v>
      </c>
      <c r="V190">
        <v>1</v>
      </c>
      <c r="W190">
        <v>7</v>
      </c>
      <c r="X190">
        <f t="shared" si="2"/>
        <v>1</v>
      </c>
      <c r="Y190" t="str">
        <f>VLOOKUP(A190,uni_played_for!$A$2:$D$52,4,)</f>
        <v>Cold</v>
      </c>
    </row>
    <row r="191" spans="1:25" x14ac:dyDescent="0.25">
      <c r="A191" t="s">
        <v>23</v>
      </c>
      <c r="B191" s="1">
        <v>41273</v>
      </c>
      <c r="C191" t="s">
        <v>24</v>
      </c>
      <c r="D191" t="s">
        <v>30</v>
      </c>
      <c r="E191" t="s">
        <v>26</v>
      </c>
      <c r="F191" t="s">
        <v>153</v>
      </c>
      <c r="G191">
        <v>61.11</v>
      </c>
      <c r="H191">
        <v>284</v>
      </c>
      <c r="I191">
        <v>2</v>
      </c>
      <c r="J191">
        <v>0</v>
      </c>
      <c r="K191">
        <v>104.4</v>
      </c>
      <c r="L191" t="s">
        <v>26</v>
      </c>
      <c r="M191">
        <v>46</v>
      </c>
      <c r="N191">
        <v>0</v>
      </c>
      <c r="O191">
        <v>16.09</v>
      </c>
      <c r="P191" t="s">
        <v>28</v>
      </c>
      <c r="Q191" t="s">
        <v>66</v>
      </c>
      <c r="R191">
        <v>28</v>
      </c>
      <c r="S191">
        <v>0</v>
      </c>
      <c r="T191">
        <v>-71.263999999999996</v>
      </c>
      <c r="U191">
        <v>42.091000000000001</v>
      </c>
      <c r="V191">
        <v>1</v>
      </c>
      <c r="W191">
        <v>28</v>
      </c>
      <c r="X191">
        <f t="shared" si="2"/>
        <v>0</v>
      </c>
      <c r="Y191" t="str">
        <f>VLOOKUP(A191,uni_played_for!$A$2:$D$52,4,)</f>
        <v>Cold</v>
      </c>
    </row>
    <row r="192" spans="1:25" x14ac:dyDescent="0.25">
      <c r="A192" t="s">
        <v>23</v>
      </c>
      <c r="B192" s="1">
        <v>41287</v>
      </c>
      <c r="C192" t="s">
        <v>24</v>
      </c>
      <c r="D192" t="s">
        <v>109</v>
      </c>
      <c r="E192" t="s">
        <v>26</v>
      </c>
      <c r="F192" t="s">
        <v>239</v>
      </c>
      <c r="G192">
        <v>62.5</v>
      </c>
      <c r="H192">
        <v>344</v>
      </c>
      <c r="I192">
        <v>3</v>
      </c>
      <c r="J192">
        <v>0</v>
      </c>
      <c r="K192">
        <v>115</v>
      </c>
      <c r="L192" t="s">
        <v>26</v>
      </c>
      <c r="M192">
        <v>92</v>
      </c>
      <c r="N192">
        <v>0</v>
      </c>
      <c r="O192">
        <v>6.96</v>
      </c>
      <c r="P192" t="s">
        <v>28</v>
      </c>
      <c r="Q192" t="s">
        <v>66</v>
      </c>
      <c r="R192">
        <v>50</v>
      </c>
      <c r="S192">
        <v>0</v>
      </c>
      <c r="T192">
        <v>-71.263999999999996</v>
      </c>
      <c r="U192">
        <v>42.091000000000001</v>
      </c>
      <c r="V192">
        <v>1</v>
      </c>
      <c r="W192">
        <v>13</v>
      </c>
      <c r="X192">
        <f t="shared" si="2"/>
        <v>0</v>
      </c>
      <c r="Y192" t="str">
        <f>VLOOKUP(A192,uni_played_for!$A$2:$D$52,4,)</f>
        <v>Cold</v>
      </c>
    </row>
    <row r="193" spans="1:25" x14ac:dyDescent="0.25">
      <c r="A193" t="s">
        <v>23</v>
      </c>
      <c r="B193" s="1">
        <v>41294</v>
      </c>
      <c r="C193" t="s">
        <v>24</v>
      </c>
      <c r="D193" t="s">
        <v>132</v>
      </c>
      <c r="E193" t="s">
        <v>26</v>
      </c>
      <c r="F193" t="s">
        <v>240</v>
      </c>
      <c r="G193">
        <v>53.7</v>
      </c>
      <c r="H193">
        <v>320</v>
      </c>
      <c r="I193">
        <v>1</v>
      </c>
      <c r="J193">
        <v>2</v>
      </c>
      <c r="K193">
        <v>62.3</v>
      </c>
      <c r="L193" t="s">
        <v>26</v>
      </c>
      <c r="M193">
        <v>40</v>
      </c>
      <c r="N193">
        <v>0</v>
      </c>
      <c r="O193">
        <v>18.329999999999998</v>
      </c>
      <c r="P193" t="s">
        <v>28</v>
      </c>
      <c r="Q193" t="s">
        <v>66</v>
      </c>
      <c r="R193">
        <v>35</v>
      </c>
      <c r="S193">
        <v>0</v>
      </c>
      <c r="T193">
        <v>-71.263999999999996</v>
      </c>
      <c r="U193">
        <v>42.091000000000001</v>
      </c>
      <c r="V193">
        <v>0</v>
      </c>
      <c r="W193">
        <v>-15</v>
      </c>
      <c r="X193">
        <f t="shared" si="2"/>
        <v>0</v>
      </c>
      <c r="Y193" t="str">
        <f>VLOOKUP(A193,uni_played_for!$A$2:$D$52,4,)</f>
        <v>Cold</v>
      </c>
    </row>
    <row r="194" spans="1:25" x14ac:dyDescent="0.25">
      <c r="A194" t="s">
        <v>23</v>
      </c>
      <c r="B194" s="1">
        <v>41525</v>
      </c>
      <c r="C194" t="s">
        <v>29</v>
      </c>
      <c r="D194" t="s">
        <v>44</v>
      </c>
      <c r="E194" t="s">
        <v>44</v>
      </c>
      <c r="F194" t="s">
        <v>241</v>
      </c>
      <c r="G194">
        <v>55.77</v>
      </c>
      <c r="H194">
        <v>288</v>
      </c>
      <c r="I194">
        <v>2</v>
      </c>
      <c r="J194">
        <v>1</v>
      </c>
      <c r="K194">
        <v>76.400000000000006</v>
      </c>
      <c r="L194" t="s">
        <v>26</v>
      </c>
      <c r="M194">
        <v>52</v>
      </c>
      <c r="N194">
        <v>0</v>
      </c>
      <c r="O194">
        <v>11.43</v>
      </c>
      <c r="P194" t="s">
        <v>28</v>
      </c>
      <c r="Q194" t="s">
        <v>1633</v>
      </c>
      <c r="R194">
        <v>65</v>
      </c>
      <c r="S194">
        <v>0</v>
      </c>
      <c r="T194">
        <v>-78.787000000000006</v>
      </c>
      <c r="U194">
        <v>42.774000000000001</v>
      </c>
      <c r="V194">
        <v>1</v>
      </c>
      <c r="W194">
        <v>2</v>
      </c>
      <c r="X194">
        <f t="shared" si="2"/>
        <v>1</v>
      </c>
      <c r="Y194" t="str">
        <f>VLOOKUP(A194,uni_played_for!$A$2:$D$52,4,)</f>
        <v>Cold</v>
      </c>
    </row>
    <row r="195" spans="1:25" x14ac:dyDescent="0.25">
      <c r="A195" t="s">
        <v>23</v>
      </c>
      <c r="B195" s="1">
        <v>41529</v>
      </c>
      <c r="C195" t="s">
        <v>24</v>
      </c>
      <c r="D195" t="s">
        <v>50</v>
      </c>
      <c r="E195" t="s">
        <v>26</v>
      </c>
      <c r="F195" t="s">
        <v>242</v>
      </c>
      <c r="G195">
        <v>48.72</v>
      </c>
      <c r="H195">
        <v>185</v>
      </c>
      <c r="I195">
        <v>1</v>
      </c>
      <c r="J195">
        <v>0</v>
      </c>
      <c r="K195">
        <v>71</v>
      </c>
      <c r="L195" t="s">
        <v>26</v>
      </c>
      <c r="M195">
        <v>84</v>
      </c>
      <c r="N195">
        <v>0</v>
      </c>
      <c r="O195">
        <v>10.31</v>
      </c>
      <c r="P195" t="s">
        <v>28</v>
      </c>
      <c r="Q195" t="s">
        <v>66</v>
      </c>
      <c r="R195">
        <v>73</v>
      </c>
      <c r="S195">
        <v>0</v>
      </c>
      <c r="T195">
        <v>-71.263999999999996</v>
      </c>
      <c r="U195">
        <v>42.091000000000001</v>
      </c>
      <c r="V195">
        <v>1</v>
      </c>
      <c r="W195">
        <v>3</v>
      </c>
      <c r="X195">
        <f t="shared" ref="X195:X258" si="3">IF(C195="H",0,1)</f>
        <v>0</v>
      </c>
      <c r="Y195" t="str">
        <f>VLOOKUP(A195,uni_played_for!$A$2:$D$52,4,)</f>
        <v>Cold</v>
      </c>
    </row>
    <row r="196" spans="1:25" x14ac:dyDescent="0.25">
      <c r="A196" t="s">
        <v>23</v>
      </c>
      <c r="B196" s="1">
        <v>41539</v>
      </c>
      <c r="C196" t="s">
        <v>24</v>
      </c>
      <c r="D196" t="s">
        <v>152</v>
      </c>
      <c r="E196" t="s">
        <v>26</v>
      </c>
      <c r="F196" t="s">
        <v>243</v>
      </c>
      <c r="G196">
        <v>69.44</v>
      </c>
      <c r="H196">
        <v>225</v>
      </c>
      <c r="I196">
        <v>2</v>
      </c>
      <c r="J196">
        <v>1</v>
      </c>
      <c r="K196">
        <v>92.9</v>
      </c>
      <c r="L196" t="s">
        <v>26</v>
      </c>
      <c r="M196">
        <v>61</v>
      </c>
      <c r="N196">
        <v>0</v>
      </c>
      <c r="O196">
        <v>12.74</v>
      </c>
      <c r="P196" t="s">
        <v>28</v>
      </c>
      <c r="Q196" t="s">
        <v>66</v>
      </c>
      <c r="R196">
        <v>71</v>
      </c>
      <c r="S196">
        <v>0</v>
      </c>
      <c r="T196">
        <v>-71.263999999999996</v>
      </c>
      <c r="U196">
        <v>42.091000000000001</v>
      </c>
      <c r="V196">
        <v>1</v>
      </c>
      <c r="W196">
        <v>20</v>
      </c>
      <c r="X196">
        <f t="shared" si="3"/>
        <v>0</v>
      </c>
      <c r="Y196" t="str">
        <f>VLOOKUP(A196,uni_played_for!$A$2:$D$52,4,)</f>
        <v>Cold</v>
      </c>
    </row>
    <row r="197" spans="1:25" x14ac:dyDescent="0.25">
      <c r="A197" t="s">
        <v>23</v>
      </c>
      <c r="B197" s="1">
        <v>41546</v>
      </c>
      <c r="C197" t="s">
        <v>29</v>
      </c>
      <c r="D197" t="s">
        <v>41</v>
      </c>
      <c r="E197" t="s">
        <v>41</v>
      </c>
      <c r="F197" t="s">
        <v>244</v>
      </c>
      <c r="G197">
        <v>64.52</v>
      </c>
      <c r="H197">
        <v>316</v>
      </c>
      <c r="I197">
        <v>2</v>
      </c>
      <c r="J197">
        <v>0</v>
      </c>
      <c r="K197">
        <v>119.8</v>
      </c>
      <c r="L197" t="s">
        <v>26</v>
      </c>
      <c r="M197">
        <v>86</v>
      </c>
      <c r="N197">
        <v>0</v>
      </c>
      <c r="O197">
        <v>0</v>
      </c>
      <c r="P197" t="s">
        <v>28</v>
      </c>
      <c r="Q197" t="s">
        <v>43</v>
      </c>
      <c r="R197">
        <v>61</v>
      </c>
      <c r="S197">
        <v>1</v>
      </c>
      <c r="T197">
        <v>-84.400999999999996</v>
      </c>
      <c r="U197">
        <v>33.758000000000003</v>
      </c>
      <c r="V197">
        <v>1</v>
      </c>
      <c r="W197">
        <v>7</v>
      </c>
      <c r="X197">
        <f t="shared" si="3"/>
        <v>1</v>
      </c>
      <c r="Y197" t="str">
        <f>VLOOKUP(A197,uni_played_for!$A$2:$D$52,4,)</f>
        <v>Cold</v>
      </c>
    </row>
    <row r="198" spans="1:25" x14ac:dyDescent="0.25">
      <c r="A198" t="s">
        <v>23</v>
      </c>
      <c r="B198" s="1">
        <v>41553</v>
      </c>
      <c r="C198" t="s">
        <v>29</v>
      </c>
      <c r="D198" t="s">
        <v>136</v>
      </c>
      <c r="E198" t="s">
        <v>136</v>
      </c>
      <c r="F198" t="s">
        <v>245</v>
      </c>
      <c r="G198">
        <v>47.37</v>
      </c>
      <c r="H198">
        <v>197</v>
      </c>
      <c r="I198">
        <v>0</v>
      </c>
      <c r="J198">
        <v>1</v>
      </c>
      <c r="K198">
        <v>52.2</v>
      </c>
      <c r="L198" t="s">
        <v>26</v>
      </c>
      <c r="M198">
        <v>93</v>
      </c>
      <c r="N198">
        <v>0.02</v>
      </c>
      <c r="O198">
        <v>8.08</v>
      </c>
      <c r="P198" t="s">
        <v>35</v>
      </c>
      <c r="Q198" t="s">
        <v>1635</v>
      </c>
      <c r="R198">
        <v>72</v>
      </c>
      <c r="S198">
        <v>0</v>
      </c>
      <c r="T198">
        <v>-84.516000000000005</v>
      </c>
      <c r="U198">
        <v>39.094999999999999</v>
      </c>
      <c r="V198">
        <v>0</v>
      </c>
      <c r="W198">
        <v>-7</v>
      </c>
      <c r="X198">
        <f t="shared" si="3"/>
        <v>1</v>
      </c>
      <c r="Y198" t="str">
        <f>VLOOKUP(A198,uni_played_for!$A$2:$D$52,4,)</f>
        <v>Cold</v>
      </c>
    </row>
    <row r="199" spans="1:25" x14ac:dyDescent="0.25">
      <c r="A199" t="s">
        <v>23</v>
      </c>
      <c r="B199" s="1">
        <v>41560</v>
      </c>
      <c r="C199" t="s">
        <v>24</v>
      </c>
      <c r="D199" t="s">
        <v>48</v>
      </c>
      <c r="E199" t="s">
        <v>26</v>
      </c>
      <c r="F199" t="s">
        <v>246</v>
      </c>
      <c r="G199">
        <v>58.14</v>
      </c>
      <c r="H199">
        <v>269</v>
      </c>
      <c r="I199">
        <v>1</v>
      </c>
      <c r="J199">
        <v>1</v>
      </c>
      <c r="K199">
        <v>74.7</v>
      </c>
      <c r="L199" t="s">
        <v>26</v>
      </c>
      <c r="M199">
        <v>55</v>
      </c>
      <c r="N199">
        <v>0</v>
      </c>
      <c r="O199">
        <v>4.72</v>
      </c>
      <c r="P199" t="s">
        <v>28</v>
      </c>
      <c r="Q199" t="s">
        <v>66</v>
      </c>
      <c r="R199">
        <v>54</v>
      </c>
      <c r="S199">
        <v>0</v>
      </c>
      <c r="T199">
        <v>-71.263999999999996</v>
      </c>
      <c r="U199">
        <v>42.091000000000001</v>
      </c>
      <c r="V199">
        <v>1</v>
      </c>
      <c r="W199">
        <v>3</v>
      </c>
      <c r="X199">
        <f t="shared" si="3"/>
        <v>0</v>
      </c>
      <c r="Y199" t="str">
        <f>VLOOKUP(A199,uni_played_for!$A$2:$D$52,4,)</f>
        <v>Cold</v>
      </c>
    </row>
    <row r="200" spans="1:25" x14ac:dyDescent="0.25">
      <c r="A200" t="s">
        <v>23</v>
      </c>
      <c r="B200" s="1">
        <v>41567</v>
      </c>
      <c r="C200" t="s">
        <v>29</v>
      </c>
      <c r="D200" t="s">
        <v>50</v>
      </c>
      <c r="E200" t="s">
        <v>50</v>
      </c>
      <c r="F200" t="s">
        <v>247</v>
      </c>
      <c r="G200">
        <v>47.83</v>
      </c>
      <c r="H200">
        <v>228</v>
      </c>
      <c r="I200">
        <v>0</v>
      </c>
      <c r="J200">
        <v>1</v>
      </c>
      <c r="K200">
        <v>53.5</v>
      </c>
      <c r="L200" t="s">
        <v>26</v>
      </c>
      <c r="M200">
        <v>37</v>
      </c>
      <c r="N200">
        <v>0</v>
      </c>
      <c r="O200">
        <v>10.31</v>
      </c>
      <c r="P200" t="s">
        <v>28</v>
      </c>
      <c r="Q200" t="s">
        <v>205</v>
      </c>
      <c r="R200">
        <v>64</v>
      </c>
      <c r="S200">
        <v>0</v>
      </c>
      <c r="T200">
        <v>-74.074360999999996</v>
      </c>
      <c r="U200">
        <v>40.813527999999998</v>
      </c>
      <c r="V200">
        <v>0</v>
      </c>
      <c r="W200">
        <v>-3</v>
      </c>
      <c r="X200">
        <f t="shared" si="3"/>
        <v>1</v>
      </c>
      <c r="Y200" t="str">
        <f>VLOOKUP(A200,uni_played_for!$A$2:$D$52,4,)</f>
        <v>Cold</v>
      </c>
    </row>
    <row r="201" spans="1:25" x14ac:dyDescent="0.25">
      <c r="A201" t="s">
        <v>23</v>
      </c>
      <c r="B201" s="1">
        <v>41574</v>
      </c>
      <c r="C201" t="s">
        <v>24</v>
      </c>
      <c r="D201" t="s">
        <v>30</v>
      </c>
      <c r="E201" t="s">
        <v>26</v>
      </c>
      <c r="F201" t="s">
        <v>86</v>
      </c>
      <c r="G201">
        <v>59.09</v>
      </c>
      <c r="H201">
        <v>116</v>
      </c>
      <c r="I201">
        <v>1</v>
      </c>
      <c r="J201">
        <v>1</v>
      </c>
      <c r="K201">
        <v>69.5</v>
      </c>
      <c r="L201" t="s">
        <v>26</v>
      </c>
      <c r="M201">
        <v>43</v>
      </c>
      <c r="N201">
        <v>0</v>
      </c>
      <c r="O201">
        <v>6.96</v>
      </c>
      <c r="P201" t="s">
        <v>28</v>
      </c>
      <c r="Q201" t="s">
        <v>66</v>
      </c>
      <c r="R201">
        <v>55</v>
      </c>
      <c r="S201">
        <v>0</v>
      </c>
      <c r="T201">
        <v>-71.263999999999996</v>
      </c>
      <c r="U201">
        <v>42.091000000000001</v>
      </c>
      <c r="V201">
        <v>1</v>
      </c>
      <c r="W201">
        <v>10</v>
      </c>
      <c r="X201">
        <f t="shared" si="3"/>
        <v>0</v>
      </c>
      <c r="Y201" t="str">
        <f>VLOOKUP(A201,uni_played_for!$A$2:$D$52,4,)</f>
        <v>Cold</v>
      </c>
    </row>
    <row r="202" spans="1:25" x14ac:dyDescent="0.25">
      <c r="A202" t="s">
        <v>23</v>
      </c>
      <c r="B202" s="1">
        <v>41581</v>
      </c>
      <c r="C202" t="s">
        <v>24</v>
      </c>
      <c r="D202" t="s">
        <v>63</v>
      </c>
      <c r="E202" t="s">
        <v>26</v>
      </c>
      <c r="F202" t="s">
        <v>248</v>
      </c>
      <c r="G202">
        <v>69.7</v>
      </c>
      <c r="H202">
        <v>432</v>
      </c>
      <c r="I202">
        <v>4</v>
      </c>
      <c r="J202">
        <v>0</v>
      </c>
      <c r="K202">
        <v>151.80000000000001</v>
      </c>
      <c r="L202" t="s">
        <v>26</v>
      </c>
      <c r="M202">
        <v>36</v>
      </c>
      <c r="N202">
        <v>0</v>
      </c>
      <c r="O202">
        <v>3.36</v>
      </c>
      <c r="P202" t="s">
        <v>28</v>
      </c>
      <c r="Q202" t="s">
        <v>66</v>
      </c>
      <c r="R202">
        <v>40</v>
      </c>
      <c r="S202">
        <v>0</v>
      </c>
      <c r="T202">
        <v>-71.263999999999996</v>
      </c>
      <c r="U202">
        <v>42.091000000000001</v>
      </c>
      <c r="V202">
        <v>1</v>
      </c>
      <c r="W202">
        <v>24</v>
      </c>
      <c r="X202">
        <f t="shared" si="3"/>
        <v>0</v>
      </c>
      <c r="Y202" t="str">
        <f>VLOOKUP(A202,uni_played_for!$A$2:$D$52,4,)</f>
        <v>Cold</v>
      </c>
    </row>
    <row r="203" spans="1:25" x14ac:dyDescent="0.25">
      <c r="A203" t="s">
        <v>23</v>
      </c>
      <c r="B203" s="1">
        <v>41596</v>
      </c>
      <c r="C203" t="s">
        <v>29</v>
      </c>
      <c r="D203" t="s">
        <v>57</v>
      </c>
      <c r="E203" t="s">
        <v>57</v>
      </c>
      <c r="F203" t="s">
        <v>223</v>
      </c>
      <c r="G203">
        <v>72.5</v>
      </c>
      <c r="H203">
        <v>296</v>
      </c>
      <c r="I203">
        <v>1</v>
      </c>
      <c r="J203">
        <v>1</v>
      </c>
      <c r="K203">
        <v>91.2</v>
      </c>
      <c r="L203" t="s">
        <v>26</v>
      </c>
      <c r="M203">
        <v>29</v>
      </c>
      <c r="N203">
        <v>0</v>
      </c>
      <c r="O203">
        <v>13.86</v>
      </c>
      <c r="P203" t="s">
        <v>28</v>
      </c>
      <c r="Q203" t="s">
        <v>59</v>
      </c>
      <c r="R203">
        <v>55</v>
      </c>
      <c r="S203">
        <v>0</v>
      </c>
      <c r="T203">
        <v>-80.852778000000001</v>
      </c>
      <c r="U203">
        <v>35.225833000000002</v>
      </c>
      <c r="V203">
        <v>0</v>
      </c>
      <c r="W203">
        <v>-4</v>
      </c>
      <c r="X203">
        <f t="shared" si="3"/>
        <v>1</v>
      </c>
      <c r="Y203" t="str">
        <f>VLOOKUP(A203,uni_played_for!$A$2:$D$52,4,)</f>
        <v>Cold</v>
      </c>
    </row>
    <row r="204" spans="1:25" x14ac:dyDescent="0.25">
      <c r="A204" t="s">
        <v>23</v>
      </c>
      <c r="B204" s="1">
        <v>41602</v>
      </c>
      <c r="C204" t="s">
        <v>24</v>
      </c>
      <c r="D204" t="s">
        <v>38</v>
      </c>
      <c r="E204" t="s">
        <v>26</v>
      </c>
      <c r="F204" t="s">
        <v>249</v>
      </c>
      <c r="G204">
        <v>68</v>
      </c>
      <c r="H204">
        <v>344</v>
      </c>
      <c r="I204">
        <v>3</v>
      </c>
      <c r="J204">
        <v>0</v>
      </c>
      <c r="K204">
        <v>107.4</v>
      </c>
      <c r="L204" t="s">
        <v>26</v>
      </c>
      <c r="M204">
        <v>31</v>
      </c>
      <c r="N204">
        <v>0</v>
      </c>
      <c r="O204">
        <v>18.329999999999998</v>
      </c>
      <c r="P204" t="s">
        <v>28</v>
      </c>
      <c r="Q204" t="s">
        <v>66</v>
      </c>
      <c r="R204">
        <v>22</v>
      </c>
      <c r="S204">
        <v>0</v>
      </c>
      <c r="T204">
        <v>-71.263999999999996</v>
      </c>
      <c r="U204">
        <v>42.091000000000001</v>
      </c>
      <c r="V204">
        <v>1</v>
      </c>
      <c r="W204">
        <v>3</v>
      </c>
      <c r="X204">
        <f t="shared" si="3"/>
        <v>0</v>
      </c>
      <c r="Y204" t="str">
        <f>VLOOKUP(A204,uni_played_for!$A$2:$D$52,4,)</f>
        <v>Cold</v>
      </c>
    </row>
    <row r="205" spans="1:25" x14ac:dyDescent="0.25">
      <c r="A205" t="s">
        <v>23</v>
      </c>
      <c r="B205" s="1">
        <v>41609</v>
      </c>
      <c r="C205" t="s">
        <v>29</v>
      </c>
      <c r="D205" t="s">
        <v>109</v>
      </c>
      <c r="E205" t="s">
        <v>109</v>
      </c>
      <c r="F205" t="s">
        <v>249</v>
      </c>
      <c r="G205">
        <v>70.73</v>
      </c>
      <c r="H205">
        <v>371</v>
      </c>
      <c r="I205">
        <v>2</v>
      </c>
      <c r="J205">
        <v>1</v>
      </c>
      <c r="K205">
        <v>104.8</v>
      </c>
      <c r="L205" t="s">
        <v>26</v>
      </c>
      <c r="M205">
        <v>68</v>
      </c>
      <c r="N205">
        <v>0</v>
      </c>
      <c r="O205">
        <v>6.96</v>
      </c>
      <c r="P205" t="s">
        <v>28</v>
      </c>
      <c r="Q205" t="s">
        <v>111</v>
      </c>
      <c r="R205">
        <v>70</v>
      </c>
      <c r="S205">
        <v>1</v>
      </c>
      <c r="T205">
        <v>-95.410832999999997</v>
      </c>
      <c r="U205">
        <v>29.684722000000001</v>
      </c>
      <c r="V205">
        <v>1</v>
      </c>
      <c r="W205">
        <v>3</v>
      </c>
      <c r="X205">
        <f t="shared" si="3"/>
        <v>1</v>
      </c>
      <c r="Y205" t="str">
        <f>VLOOKUP(A205,uni_played_for!$A$2:$D$52,4,)</f>
        <v>Cold</v>
      </c>
    </row>
    <row r="206" spans="1:25" x14ac:dyDescent="0.25">
      <c r="A206" t="s">
        <v>23</v>
      </c>
      <c r="B206" s="1">
        <v>41616</v>
      </c>
      <c r="C206" t="s">
        <v>24</v>
      </c>
      <c r="D206" t="s">
        <v>53</v>
      </c>
      <c r="E206" t="s">
        <v>26</v>
      </c>
      <c r="F206" t="s">
        <v>250</v>
      </c>
      <c r="G206">
        <v>61.54</v>
      </c>
      <c r="H206">
        <v>418</v>
      </c>
      <c r="I206">
        <v>2</v>
      </c>
      <c r="J206">
        <v>1</v>
      </c>
      <c r="K206">
        <v>91.7</v>
      </c>
      <c r="L206" t="s">
        <v>26</v>
      </c>
      <c r="M206">
        <v>47</v>
      </c>
      <c r="N206">
        <v>0</v>
      </c>
      <c r="O206">
        <v>3.36</v>
      </c>
      <c r="P206" t="s">
        <v>28</v>
      </c>
      <c r="Q206" t="s">
        <v>66</v>
      </c>
      <c r="R206">
        <v>31</v>
      </c>
      <c r="S206">
        <v>0</v>
      </c>
      <c r="T206">
        <v>-71.263999999999996</v>
      </c>
      <c r="U206">
        <v>42.091000000000001</v>
      </c>
      <c r="V206">
        <v>1</v>
      </c>
      <c r="W206">
        <v>1</v>
      </c>
      <c r="X206">
        <f t="shared" si="3"/>
        <v>0</v>
      </c>
      <c r="Y206" t="str">
        <f>VLOOKUP(A206,uni_played_for!$A$2:$D$52,4,)</f>
        <v>Cold</v>
      </c>
    </row>
    <row r="207" spans="1:25" x14ac:dyDescent="0.25">
      <c r="A207" t="s">
        <v>23</v>
      </c>
      <c r="B207" s="1">
        <v>41623</v>
      </c>
      <c r="C207" t="s">
        <v>29</v>
      </c>
      <c r="D207" t="s">
        <v>30</v>
      </c>
      <c r="E207" t="s">
        <v>30</v>
      </c>
      <c r="F207" t="s">
        <v>223</v>
      </c>
      <c r="G207">
        <v>61.82</v>
      </c>
      <c r="H207">
        <v>364</v>
      </c>
      <c r="I207">
        <v>2</v>
      </c>
      <c r="J207">
        <v>1</v>
      </c>
      <c r="K207">
        <v>85.7</v>
      </c>
      <c r="L207" t="s">
        <v>26</v>
      </c>
      <c r="M207">
        <v>63</v>
      </c>
      <c r="N207">
        <v>0</v>
      </c>
      <c r="O207">
        <v>16.09</v>
      </c>
      <c r="P207" t="s">
        <v>28</v>
      </c>
      <c r="Q207" t="s">
        <v>32</v>
      </c>
      <c r="R207">
        <v>84</v>
      </c>
      <c r="S207">
        <v>0</v>
      </c>
      <c r="T207">
        <v>-80.238889</v>
      </c>
      <c r="U207">
        <v>25.958055999999999</v>
      </c>
      <c r="V207">
        <v>0</v>
      </c>
      <c r="W207">
        <v>-4</v>
      </c>
      <c r="X207">
        <f t="shared" si="3"/>
        <v>1</v>
      </c>
      <c r="Y207" t="str">
        <f>VLOOKUP(A207,uni_played_for!$A$2:$D$52,4,)</f>
        <v>Cold</v>
      </c>
    </row>
    <row r="208" spans="1:25" x14ac:dyDescent="0.25">
      <c r="A208" t="s">
        <v>23</v>
      </c>
      <c r="B208" s="1">
        <v>41630</v>
      </c>
      <c r="C208" t="s">
        <v>29</v>
      </c>
      <c r="D208" t="s">
        <v>132</v>
      </c>
      <c r="E208" t="s">
        <v>132</v>
      </c>
      <c r="F208" t="s">
        <v>251</v>
      </c>
      <c r="G208">
        <v>53.85</v>
      </c>
      <c r="H208">
        <v>172</v>
      </c>
      <c r="I208">
        <v>1</v>
      </c>
      <c r="J208">
        <v>0</v>
      </c>
      <c r="K208">
        <v>87.3</v>
      </c>
      <c r="L208" t="s">
        <v>26</v>
      </c>
      <c r="M208">
        <v>81</v>
      </c>
      <c r="N208">
        <v>0</v>
      </c>
      <c r="O208">
        <v>11.43</v>
      </c>
      <c r="P208" t="s">
        <v>28</v>
      </c>
      <c r="Q208" t="s">
        <v>185</v>
      </c>
      <c r="R208">
        <v>63</v>
      </c>
      <c r="S208">
        <v>0</v>
      </c>
      <c r="T208">
        <v>-76.622777999999997</v>
      </c>
      <c r="U208">
        <v>39.278055999999999</v>
      </c>
      <c r="V208">
        <v>1</v>
      </c>
      <c r="W208">
        <v>34</v>
      </c>
      <c r="X208">
        <f t="shared" si="3"/>
        <v>1</v>
      </c>
      <c r="Y208" t="str">
        <f>VLOOKUP(A208,uni_played_for!$A$2:$D$52,4,)</f>
        <v>Cold</v>
      </c>
    </row>
    <row r="209" spans="1:25" x14ac:dyDescent="0.25">
      <c r="A209" t="s">
        <v>23</v>
      </c>
      <c r="B209" s="1">
        <v>41637</v>
      </c>
      <c r="C209" t="s">
        <v>24</v>
      </c>
      <c r="D209" t="s">
        <v>44</v>
      </c>
      <c r="E209" t="s">
        <v>26</v>
      </c>
      <c r="F209" t="s">
        <v>252</v>
      </c>
      <c r="G209">
        <v>58.33</v>
      </c>
      <c r="H209">
        <v>122</v>
      </c>
      <c r="I209">
        <v>1</v>
      </c>
      <c r="J209">
        <v>1</v>
      </c>
      <c r="K209">
        <v>68.400000000000006</v>
      </c>
      <c r="L209" t="s">
        <v>26</v>
      </c>
      <c r="M209">
        <v>97</v>
      </c>
      <c r="N209">
        <v>5.8999999999999997E-2</v>
      </c>
      <c r="O209">
        <v>5.84</v>
      </c>
      <c r="P209" t="s">
        <v>35</v>
      </c>
      <c r="Q209" t="s">
        <v>66</v>
      </c>
      <c r="R209">
        <v>41</v>
      </c>
      <c r="S209">
        <v>0</v>
      </c>
      <c r="T209">
        <v>-71.263999999999996</v>
      </c>
      <c r="U209">
        <v>42.091000000000001</v>
      </c>
      <c r="V209">
        <v>1</v>
      </c>
      <c r="W209">
        <v>14</v>
      </c>
      <c r="X209">
        <f t="shared" si="3"/>
        <v>0</v>
      </c>
      <c r="Y209" t="str">
        <f>VLOOKUP(A209,uni_played_for!$A$2:$D$52,4,)</f>
        <v>Cold</v>
      </c>
    </row>
    <row r="210" spans="1:25" x14ac:dyDescent="0.25">
      <c r="A210" t="s">
        <v>23</v>
      </c>
      <c r="B210" s="1">
        <v>41650</v>
      </c>
      <c r="C210" t="s">
        <v>24</v>
      </c>
      <c r="D210" t="s">
        <v>25</v>
      </c>
      <c r="E210" t="s">
        <v>26</v>
      </c>
      <c r="F210" t="s">
        <v>253</v>
      </c>
      <c r="G210">
        <v>52</v>
      </c>
      <c r="H210">
        <v>198</v>
      </c>
      <c r="I210">
        <v>0</v>
      </c>
      <c r="J210">
        <v>0</v>
      </c>
      <c r="K210">
        <v>78.400000000000006</v>
      </c>
      <c r="L210" t="s">
        <v>26</v>
      </c>
      <c r="M210">
        <v>90</v>
      </c>
      <c r="N210">
        <v>0.02</v>
      </c>
      <c r="O210">
        <v>4.72</v>
      </c>
      <c r="P210" t="s">
        <v>35</v>
      </c>
      <c r="Q210" t="s">
        <v>66</v>
      </c>
      <c r="R210">
        <v>56</v>
      </c>
      <c r="S210">
        <v>0</v>
      </c>
      <c r="T210">
        <v>-71.263999999999996</v>
      </c>
      <c r="U210">
        <v>42.091000000000001</v>
      </c>
      <c r="V210">
        <v>1</v>
      </c>
      <c r="W210">
        <v>21</v>
      </c>
      <c r="X210">
        <f t="shared" si="3"/>
        <v>0</v>
      </c>
      <c r="Y210" t="str">
        <f>VLOOKUP(A210,uni_played_for!$A$2:$D$52,4,)</f>
        <v>Cold</v>
      </c>
    </row>
    <row r="211" spans="1:25" x14ac:dyDescent="0.25">
      <c r="A211" t="s">
        <v>23</v>
      </c>
      <c r="B211" s="1">
        <v>41658</v>
      </c>
      <c r="C211" t="s">
        <v>29</v>
      </c>
      <c r="D211" t="s">
        <v>38</v>
      </c>
      <c r="E211" t="s">
        <v>38</v>
      </c>
      <c r="F211" t="s">
        <v>149</v>
      </c>
      <c r="G211">
        <v>63.16</v>
      </c>
      <c r="H211">
        <v>277</v>
      </c>
      <c r="I211">
        <v>1</v>
      </c>
      <c r="J211">
        <v>0</v>
      </c>
      <c r="K211">
        <v>93.9</v>
      </c>
      <c r="L211" t="s">
        <v>26</v>
      </c>
      <c r="M211">
        <v>11</v>
      </c>
      <c r="N211">
        <v>0</v>
      </c>
      <c r="O211">
        <v>8.08</v>
      </c>
      <c r="P211" t="s">
        <v>28</v>
      </c>
      <c r="Q211" t="s">
        <v>40</v>
      </c>
      <c r="R211">
        <v>63</v>
      </c>
      <c r="S211">
        <v>0</v>
      </c>
      <c r="T211">
        <v>-105.02</v>
      </c>
      <c r="U211">
        <v>39.743889000000003</v>
      </c>
      <c r="V211">
        <v>0</v>
      </c>
      <c r="W211">
        <v>-10</v>
      </c>
      <c r="X211">
        <f t="shared" si="3"/>
        <v>1</v>
      </c>
      <c r="Y211" t="str">
        <f>VLOOKUP(A211,uni_played_for!$A$2:$D$52,4,)</f>
        <v>Cold</v>
      </c>
    </row>
    <row r="212" spans="1:25" x14ac:dyDescent="0.25">
      <c r="A212" t="s">
        <v>23</v>
      </c>
      <c r="B212" s="1">
        <v>41889</v>
      </c>
      <c r="C212" t="s">
        <v>29</v>
      </c>
      <c r="D212" t="s">
        <v>30</v>
      </c>
      <c r="E212" t="s">
        <v>30</v>
      </c>
      <c r="F212" t="s">
        <v>254</v>
      </c>
      <c r="G212">
        <v>51.79</v>
      </c>
      <c r="H212">
        <v>249</v>
      </c>
      <c r="I212">
        <v>1</v>
      </c>
      <c r="J212">
        <v>0</v>
      </c>
      <c r="K212">
        <v>69.7</v>
      </c>
      <c r="L212" t="s">
        <v>26</v>
      </c>
      <c r="M212">
        <v>59</v>
      </c>
      <c r="N212">
        <v>0</v>
      </c>
      <c r="O212">
        <v>14.98</v>
      </c>
      <c r="P212" t="s">
        <v>28</v>
      </c>
      <c r="Q212" t="s">
        <v>32</v>
      </c>
      <c r="R212">
        <v>89</v>
      </c>
      <c r="S212">
        <v>0</v>
      </c>
      <c r="T212">
        <v>-80.238889</v>
      </c>
      <c r="U212">
        <v>25.958055999999999</v>
      </c>
      <c r="V212">
        <v>0</v>
      </c>
      <c r="W212">
        <v>-13</v>
      </c>
      <c r="X212">
        <f t="shared" si="3"/>
        <v>1</v>
      </c>
      <c r="Y212" t="str">
        <f>VLOOKUP(A212,uni_played_for!$A$2:$D$52,4,)</f>
        <v>Cold</v>
      </c>
    </row>
    <row r="213" spans="1:25" x14ac:dyDescent="0.25">
      <c r="A213" t="s">
        <v>23</v>
      </c>
      <c r="B213" s="1">
        <v>41896</v>
      </c>
      <c r="C213" t="s">
        <v>29</v>
      </c>
      <c r="D213" t="s">
        <v>82</v>
      </c>
      <c r="E213" t="s">
        <v>82</v>
      </c>
      <c r="F213" t="s">
        <v>255</v>
      </c>
      <c r="G213">
        <v>66.67</v>
      </c>
      <c r="H213">
        <v>149</v>
      </c>
      <c r="I213">
        <v>1</v>
      </c>
      <c r="J213">
        <v>0</v>
      </c>
      <c r="K213">
        <v>103.1</v>
      </c>
      <c r="L213" t="s">
        <v>26</v>
      </c>
      <c r="M213">
        <v>54</v>
      </c>
      <c r="N213">
        <v>0</v>
      </c>
      <c r="O213">
        <v>9.1999999999999993</v>
      </c>
      <c r="P213" t="s">
        <v>28</v>
      </c>
      <c r="Q213" t="s">
        <v>256</v>
      </c>
      <c r="R213">
        <v>62</v>
      </c>
      <c r="S213">
        <v>0</v>
      </c>
      <c r="T213">
        <v>-93.224999999999994</v>
      </c>
      <c r="U213">
        <v>44.975999999999999</v>
      </c>
      <c r="V213">
        <v>1</v>
      </c>
      <c r="W213">
        <v>23</v>
      </c>
      <c r="X213">
        <f t="shared" si="3"/>
        <v>1</v>
      </c>
      <c r="Y213" t="str">
        <f>VLOOKUP(A213,uni_played_for!$A$2:$D$52,4,)</f>
        <v>Cold</v>
      </c>
    </row>
    <row r="214" spans="1:25" x14ac:dyDescent="0.25">
      <c r="A214" t="s">
        <v>23</v>
      </c>
      <c r="B214" s="1">
        <v>41903</v>
      </c>
      <c r="C214" t="s">
        <v>24</v>
      </c>
      <c r="D214" t="s">
        <v>60</v>
      </c>
      <c r="E214" t="s">
        <v>26</v>
      </c>
      <c r="F214" t="s">
        <v>257</v>
      </c>
      <c r="G214">
        <v>64.86</v>
      </c>
      <c r="H214">
        <v>234</v>
      </c>
      <c r="I214">
        <v>1</v>
      </c>
      <c r="J214">
        <v>0</v>
      </c>
      <c r="K214">
        <v>91.5</v>
      </c>
      <c r="L214" t="s">
        <v>26</v>
      </c>
      <c r="M214">
        <v>67</v>
      </c>
      <c r="N214">
        <v>0</v>
      </c>
      <c r="O214">
        <v>11.43</v>
      </c>
      <c r="P214" t="s">
        <v>28</v>
      </c>
      <c r="Q214" t="s">
        <v>66</v>
      </c>
      <c r="R214">
        <v>79</v>
      </c>
      <c r="S214">
        <v>0</v>
      </c>
      <c r="T214">
        <v>-71.263999999999996</v>
      </c>
      <c r="U214">
        <v>42.091000000000001</v>
      </c>
      <c r="V214">
        <v>1</v>
      </c>
      <c r="W214">
        <v>7</v>
      </c>
      <c r="X214">
        <f t="shared" si="3"/>
        <v>0</v>
      </c>
      <c r="Y214" t="str">
        <f>VLOOKUP(A214,uni_played_for!$A$2:$D$52,4,)</f>
        <v>Cold</v>
      </c>
    </row>
    <row r="215" spans="1:25" x14ac:dyDescent="0.25">
      <c r="A215" t="s">
        <v>23</v>
      </c>
      <c r="B215" s="1">
        <v>41911</v>
      </c>
      <c r="C215" t="s">
        <v>29</v>
      </c>
      <c r="D215" t="s">
        <v>68</v>
      </c>
      <c r="E215" t="s">
        <v>68</v>
      </c>
      <c r="F215" t="s">
        <v>258</v>
      </c>
      <c r="G215">
        <v>60.87</v>
      </c>
      <c r="H215">
        <v>159</v>
      </c>
      <c r="I215">
        <v>1</v>
      </c>
      <c r="J215">
        <v>2</v>
      </c>
      <c r="K215">
        <v>59.9</v>
      </c>
      <c r="L215" t="s">
        <v>26</v>
      </c>
      <c r="M215">
        <v>56</v>
      </c>
      <c r="N215">
        <v>0</v>
      </c>
      <c r="O215">
        <v>4.72</v>
      </c>
      <c r="P215" t="s">
        <v>28</v>
      </c>
      <c r="Q215" t="s">
        <v>131</v>
      </c>
      <c r="R215">
        <v>73</v>
      </c>
      <c r="S215">
        <v>0</v>
      </c>
      <c r="T215">
        <v>-94.483889000000005</v>
      </c>
      <c r="U215">
        <v>39.048889000000003</v>
      </c>
      <c r="V215">
        <v>0</v>
      </c>
      <c r="W215">
        <v>-27</v>
      </c>
      <c r="X215">
        <f t="shared" si="3"/>
        <v>1</v>
      </c>
      <c r="Y215" t="str">
        <f>VLOOKUP(A215,uni_played_for!$A$2:$D$52,4,)</f>
        <v>Cold</v>
      </c>
    </row>
    <row r="216" spans="1:25" x14ac:dyDescent="0.25">
      <c r="A216" t="s">
        <v>23</v>
      </c>
      <c r="B216" s="1">
        <v>41917</v>
      </c>
      <c r="C216" t="s">
        <v>24</v>
      </c>
      <c r="D216" t="s">
        <v>136</v>
      </c>
      <c r="E216" t="s">
        <v>26</v>
      </c>
      <c r="F216" t="s">
        <v>259</v>
      </c>
      <c r="G216">
        <v>65.709999999999994</v>
      </c>
      <c r="H216">
        <v>292</v>
      </c>
      <c r="I216">
        <v>2</v>
      </c>
      <c r="J216">
        <v>0</v>
      </c>
      <c r="K216">
        <v>110.7</v>
      </c>
      <c r="L216" t="s">
        <v>26</v>
      </c>
      <c r="M216">
        <v>93</v>
      </c>
      <c r="N216">
        <v>0</v>
      </c>
      <c r="O216">
        <v>0</v>
      </c>
      <c r="P216" t="s">
        <v>28</v>
      </c>
      <c r="Q216" t="s">
        <v>66</v>
      </c>
      <c r="R216">
        <v>38</v>
      </c>
      <c r="S216">
        <v>0</v>
      </c>
      <c r="T216">
        <v>-71.263999999999996</v>
      </c>
      <c r="U216">
        <v>42.091000000000001</v>
      </c>
      <c r="V216">
        <v>1</v>
      </c>
      <c r="W216">
        <v>26</v>
      </c>
      <c r="X216">
        <f t="shared" si="3"/>
        <v>0</v>
      </c>
      <c r="Y216" t="str">
        <f>VLOOKUP(A216,uni_played_for!$A$2:$D$52,4,)</f>
        <v>Cold</v>
      </c>
    </row>
    <row r="217" spans="1:25" x14ac:dyDescent="0.25">
      <c r="A217" t="s">
        <v>23</v>
      </c>
      <c r="B217" s="1">
        <v>41924</v>
      </c>
      <c r="C217" t="s">
        <v>29</v>
      </c>
      <c r="D217" t="s">
        <v>44</v>
      </c>
      <c r="E217" t="s">
        <v>44</v>
      </c>
      <c r="F217" t="s">
        <v>260</v>
      </c>
      <c r="G217">
        <v>72.97</v>
      </c>
      <c r="H217">
        <v>361</v>
      </c>
      <c r="I217">
        <v>4</v>
      </c>
      <c r="J217">
        <v>0</v>
      </c>
      <c r="K217">
        <v>139.6</v>
      </c>
      <c r="L217" t="s">
        <v>26</v>
      </c>
      <c r="M217">
        <v>43</v>
      </c>
      <c r="N217">
        <v>0</v>
      </c>
      <c r="O217">
        <v>0</v>
      </c>
      <c r="P217" t="s">
        <v>28</v>
      </c>
      <c r="Q217" t="s">
        <v>1633</v>
      </c>
      <c r="R217">
        <v>58</v>
      </c>
      <c r="S217">
        <v>0</v>
      </c>
      <c r="T217">
        <v>-78.787000000000006</v>
      </c>
      <c r="U217">
        <v>42.774000000000001</v>
      </c>
      <c r="V217">
        <v>1</v>
      </c>
      <c r="W217">
        <v>15</v>
      </c>
      <c r="X217">
        <f t="shared" si="3"/>
        <v>1</v>
      </c>
      <c r="Y217" t="str">
        <f>VLOOKUP(A217,uni_played_for!$A$2:$D$52,4,)</f>
        <v>Cold</v>
      </c>
    </row>
    <row r="218" spans="1:25" x14ac:dyDescent="0.25">
      <c r="A218" t="s">
        <v>23</v>
      </c>
      <c r="B218" s="1">
        <v>41928</v>
      </c>
      <c r="C218" t="s">
        <v>24</v>
      </c>
      <c r="D218" t="s">
        <v>50</v>
      </c>
      <c r="E218" t="s">
        <v>26</v>
      </c>
      <c r="F218" t="s">
        <v>261</v>
      </c>
      <c r="G218">
        <v>54.05</v>
      </c>
      <c r="H218">
        <v>261</v>
      </c>
      <c r="I218">
        <v>3</v>
      </c>
      <c r="J218">
        <v>0</v>
      </c>
      <c r="K218">
        <v>103.5</v>
      </c>
      <c r="L218" t="s">
        <v>26</v>
      </c>
      <c r="M218">
        <v>93</v>
      </c>
      <c r="N218">
        <v>0</v>
      </c>
      <c r="O218">
        <v>4.72</v>
      </c>
      <c r="P218" t="s">
        <v>28</v>
      </c>
      <c r="Q218" t="s">
        <v>66</v>
      </c>
      <c r="R218">
        <v>63</v>
      </c>
      <c r="S218">
        <v>0</v>
      </c>
      <c r="T218">
        <v>-71.263999999999996</v>
      </c>
      <c r="U218">
        <v>42.091000000000001</v>
      </c>
      <c r="V218">
        <v>1</v>
      </c>
      <c r="W218">
        <v>2</v>
      </c>
      <c r="X218">
        <f t="shared" si="3"/>
        <v>0</v>
      </c>
      <c r="Y218" t="str">
        <f>VLOOKUP(A218,uni_played_for!$A$2:$D$52,4,)</f>
        <v>Cold</v>
      </c>
    </row>
    <row r="219" spans="1:25" x14ac:dyDescent="0.25">
      <c r="A219" t="s">
        <v>23</v>
      </c>
      <c r="B219" s="1">
        <v>41938</v>
      </c>
      <c r="C219" t="s">
        <v>24</v>
      </c>
      <c r="D219" t="s">
        <v>77</v>
      </c>
      <c r="E219" t="s">
        <v>26</v>
      </c>
      <c r="F219" t="s">
        <v>262</v>
      </c>
      <c r="G219">
        <v>85.71</v>
      </c>
      <c r="H219">
        <v>354</v>
      </c>
      <c r="I219">
        <v>5</v>
      </c>
      <c r="J219">
        <v>0</v>
      </c>
      <c r="K219">
        <v>148.4</v>
      </c>
      <c r="L219" t="s">
        <v>26</v>
      </c>
      <c r="M219">
        <v>51</v>
      </c>
      <c r="N219">
        <v>0</v>
      </c>
      <c r="O219">
        <v>16.09</v>
      </c>
      <c r="P219" t="s">
        <v>28</v>
      </c>
      <c r="Q219" t="s">
        <v>66</v>
      </c>
      <c r="R219">
        <v>57</v>
      </c>
      <c r="S219">
        <v>0</v>
      </c>
      <c r="T219">
        <v>-71.263999999999996</v>
      </c>
      <c r="U219">
        <v>42.091000000000001</v>
      </c>
      <c r="V219">
        <v>1</v>
      </c>
      <c r="W219">
        <v>28</v>
      </c>
      <c r="X219">
        <f t="shared" si="3"/>
        <v>0</v>
      </c>
      <c r="Y219" t="str">
        <f>VLOOKUP(A219,uni_played_for!$A$2:$D$52,4,)</f>
        <v>Cold</v>
      </c>
    </row>
    <row r="220" spans="1:25" x14ac:dyDescent="0.25">
      <c r="A220" t="s">
        <v>23</v>
      </c>
      <c r="B220" s="1">
        <v>41945</v>
      </c>
      <c r="C220" t="s">
        <v>24</v>
      </c>
      <c r="D220" t="s">
        <v>38</v>
      </c>
      <c r="E220" t="s">
        <v>26</v>
      </c>
      <c r="F220" t="s">
        <v>263</v>
      </c>
      <c r="G220">
        <v>62.26</v>
      </c>
      <c r="H220">
        <v>333</v>
      </c>
      <c r="I220">
        <v>4</v>
      </c>
      <c r="J220">
        <v>1</v>
      </c>
      <c r="K220">
        <v>97.4</v>
      </c>
      <c r="L220" t="s">
        <v>26</v>
      </c>
      <c r="M220">
        <v>46</v>
      </c>
      <c r="N220">
        <v>0</v>
      </c>
      <c r="O220">
        <v>13.86</v>
      </c>
      <c r="P220" t="s">
        <v>28</v>
      </c>
      <c r="Q220" t="s">
        <v>66</v>
      </c>
      <c r="R220">
        <v>41</v>
      </c>
      <c r="S220">
        <v>0</v>
      </c>
      <c r="T220">
        <v>-71.263999999999996</v>
      </c>
      <c r="U220">
        <v>42.091000000000001</v>
      </c>
      <c r="V220">
        <v>1</v>
      </c>
      <c r="W220">
        <v>22</v>
      </c>
      <c r="X220">
        <f t="shared" si="3"/>
        <v>0</v>
      </c>
      <c r="Y220" t="str">
        <f>VLOOKUP(A220,uni_played_for!$A$2:$D$52,4,)</f>
        <v>Cold</v>
      </c>
    </row>
    <row r="221" spans="1:25" x14ac:dyDescent="0.25">
      <c r="A221" t="s">
        <v>23</v>
      </c>
      <c r="B221" s="1">
        <v>41959</v>
      </c>
      <c r="C221" t="s">
        <v>29</v>
      </c>
      <c r="D221" t="s">
        <v>25</v>
      </c>
      <c r="E221" t="s">
        <v>25</v>
      </c>
      <c r="F221" t="s">
        <v>264</v>
      </c>
      <c r="G221">
        <v>63.33</v>
      </c>
      <c r="H221">
        <v>257</v>
      </c>
      <c r="I221">
        <v>2</v>
      </c>
      <c r="J221">
        <v>2</v>
      </c>
      <c r="K221">
        <v>85</v>
      </c>
      <c r="L221" t="s">
        <v>26</v>
      </c>
      <c r="M221">
        <v>96</v>
      </c>
      <c r="N221">
        <v>5.0999999999999997E-2</v>
      </c>
      <c r="O221">
        <v>5.84</v>
      </c>
      <c r="P221" t="s">
        <v>62</v>
      </c>
      <c r="Q221" t="s">
        <v>197</v>
      </c>
      <c r="R221">
        <v>29</v>
      </c>
      <c r="S221">
        <v>1</v>
      </c>
      <c r="T221">
        <v>-86.162806000000003</v>
      </c>
      <c r="U221">
        <v>39.760055999999999</v>
      </c>
      <c r="V221">
        <v>1</v>
      </c>
      <c r="W221">
        <v>22</v>
      </c>
      <c r="X221">
        <f t="shared" si="3"/>
        <v>1</v>
      </c>
      <c r="Y221" t="str">
        <f>VLOOKUP(A221,uni_played_for!$A$2:$D$52,4,)</f>
        <v>Cold</v>
      </c>
    </row>
    <row r="222" spans="1:25" x14ac:dyDescent="0.25">
      <c r="A222" t="s">
        <v>23</v>
      </c>
      <c r="B222" s="1">
        <v>41966</v>
      </c>
      <c r="C222" t="s">
        <v>24</v>
      </c>
      <c r="D222" t="s">
        <v>83</v>
      </c>
      <c r="E222" t="s">
        <v>26</v>
      </c>
      <c r="F222" t="s">
        <v>265</v>
      </c>
      <c r="G222">
        <v>71.7</v>
      </c>
      <c r="H222">
        <v>349</v>
      </c>
      <c r="I222">
        <v>2</v>
      </c>
      <c r="J222">
        <v>1</v>
      </c>
      <c r="K222">
        <v>94</v>
      </c>
      <c r="L222" t="s">
        <v>26</v>
      </c>
      <c r="M222">
        <v>42</v>
      </c>
      <c r="N222">
        <v>0</v>
      </c>
      <c r="O222">
        <v>11.43</v>
      </c>
      <c r="P222" t="s">
        <v>28</v>
      </c>
      <c r="Q222" t="s">
        <v>66</v>
      </c>
      <c r="R222">
        <v>59</v>
      </c>
      <c r="S222">
        <v>0</v>
      </c>
      <c r="T222">
        <v>-71.263999999999996</v>
      </c>
      <c r="U222">
        <v>42.091000000000001</v>
      </c>
      <c r="V222">
        <v>1</v>
      </c>
      <c r="W222">
        <v>25</v>
      </c>
      <c r="X222">
        <f t="shared" si="3"/>
        <v>0</v>
      </c>
      <c r="Y222" t="str">
        <f>VLOOKUP(A222,uni_played_for!$A$2:$D$52,4,)</f>
        <v>Cold</v>
      </c>
    </row>
    <row r="223" spans="1:25" x14ac:dyDescent="0.25">
      <c r="A223" t="s">
        <v>23</v>
      </c>
      <c r="B223" s="1">
        <v>41973</v>
      </c>
      <c r="C223" t="s">
        <v>29</v>
      </c>
      <c r="D223" t="s">
        <v>73</v>
      </c>
      <c r="E223" t="s">
        <v>73</v>
      </c>
      <c r="F223" t="s">
        <v>266</v>
      </c>
      <c r="G223">
        <v>62.86</v>
      </c>
      <c r="H223">
        <v>245</v>
      </c>
      <c r="I223">
        <v>2</v>
      </c>
      <c r="J223">
        <v>0</v>
      </c>
      <c r="K223">
        <v>102.7</v>
      </c>
      <c r="L223" t="s">
        <v>26</v>
      </c>
      <c r="M223">
        <v>60</v>
      </c>
      <c r="N223">
        <v>0</v>
      </c>
      <c r="O223">
        <v>13.86</v>
      </c>
      <c r="P223" t="s">
        <v>28</v>
      </c>
      <c r="Q223" t="s">
        <v>167</v>
      </c>
      <c r="R223">
        <v>23</v>
      </c>
      <c r="S223">
        <v>0</v>
      </c>
      <c r="T223">
        <v>-88.062222000000006</v>
      </c>
      <c r="U223">
        <v>44.501389000000003</v>
      </c>
      <c r="V223">
        <v>0</v>
      </c>
      <c r="W223">
        <v>-5</v>
      </c>
      <c r="X223">
        <f t="shared" si="3"/>
        <v>1</v>
      </c>
      <c r="Y223" t="str">
        <f>VLOOKUP(A223,uni_played_for!$A$2:$D$52,4,)</f>
        <v>Cold</v>
      </c>
    </row>
    <row r="224" spans="1:25" x14ac:dyDescent="0.25">
      <c r="A224" t="s">
        <v>23</v>
      </c>
      <c r="B224" s="1">
        <v>41980</v>
      </c>
      <c r="C224" t="s">
        <v>29</v>
      </c>
      <c r="D224" t="s">
        <v>33</v>
      </c>
      <c r="E224" t="s">
        <v>33</v>
      </c>
      <c r="F224" t="s">
        <v>267</v>
      </c>
      <c r="G224">
        <v>63.64</v>
      </c>
      <c r="H224">
        <v>317</v>
      </c>
      <c r="I224">
        <v>2</v>
      </c>
      <c r="J224">
        <v>1</v>
      </c>
      <c r="K224">
        <v>90.8</v>
      </c>
      <c r="L224" t="s">
        <v>26</v>
      </c>
      <c r="M224">
        <v>63</v>
      </c>
      <c r="N224">
        <v>0</v>
      </c>
      <c r="O224">
        <v>4.72</v>
      </c>
      <c r="P224" t="s">
        <v>28</v>
      </c>
      <c r="Q224" t="s">
        <v>71</v>
      </c>
      <c r="R224">
        <v>67</v>
      </c>
      <c r="S224">
        <v>0</v>
      </c>
      <c r="T224">
        <v>-117.119444</v>
      </c>
      <c r="U224">
        <v>32.783056000000002</v>
      </c>
      <c r="V224">
        <v>1</v>
      </c>
      <c r="W224">
        <v>9</v>
      </c>
      <c r="X224">
        <f t="shared" si="3"/>
        <v>1</v>
      </c>
      <c r="Y224" t="str">
        <f>VLOOKUP(A224,uni_played_for!$A$2:$D$52,4,)</f>
        <v>Cold</v>
      </c>
    </row>
    <row r="225" spans="1:25" x14ac:dyDescent="0.25">
      <c r="A225" t="s">
        <v>23</v>
      </c>
      <c r="B225" s="1">
        <v>41987</v>
      </c>
      <c r="C225" t="s">
        <v>24</v>
      </c>
      <c r="D225" t="s">
        <v>30</v>
      </c>
      <c r="E225" t="s">
        <v>26</v>
      </c>
      <c r="F225" t="s">
        <v>268</v>
      </c>
      <c r="G225">
        <v>60</v>
      </c>
      <c r="H225">
        <v>287</v>
      </c>
      <c r="I225">
        <v>2</v>
      </c>
      <c r="J225">
        <v>1</v>
      </c>
      <c r="K225">
        <v>93.4</v>
      </c>
      <c r="L225" t="s">
        <v>26</v>
      </c>
      <c r="M225">
        <v>53</v>
      </c>
      <c r="N225">
        <v>0</v>
      </c>
      <c r="O225">
        <v>8.08</v>
      </c>
      <c r="P225" t="s">
        <v>28</v>
      </c>
      <c r="Q225" t="s">
        <v>66</v>
      </c>
      <c r="R225">
        <v>44</v>
      </c>
      <c r="S225">
        <v>0</v>
      </c>
      <c r="T225">
        <v>-71.263999999999996</v>
      </c>
      <c r="U225">
        <v>42.091000000000001</v>
      </c>
      <c r="V225">
        <v>1</v>
      </c>
      <c r="W225">
        <v>28</v>
      </c>
      <c r="X225">
        <f t="shared" si="3"/>
        <v>0</v>
      </c>
      <c r="Y225" t="str">
        <f>VLOOKUP(A225,uni_played_for!$A$2:$D$52,4,)</f>
        <v>Cold</v>
      </c>
    </row>
    <row r="226" spans="1:25" x14ac:dyDescent="0.25">
      <c r="A226" t="s">
        <v>23</v>
      </c>
      <c r="B226" s="1">
        <v>41994</v>
      </c>
      <c r="C226" t="s">
        <v>29</v>
      </c>
      <c r="D226" t="s">
        <v>50</v>
      </c>
      <c r="E226" t="s">
        <v>50</v>
      </c>
      <c r="F226" t="s">
        <v>51</v>
      </c>
      <c r="G226">
        <v>65.709999999999994</v>
      </c>
      <c r="H226">
        <v>182</v>
      </c>
      <c r="I226">
        <v>1</v>
      </c>
      <c r="J226">
        <v>1</v>
      </c>
      <c r="K226">
        <v>76.099999999999994</v>
      </c>
      <c r="L226" t="s">
        <v>26</v>
      </c>
      <c r="M226">
        <v>75</v>
      </c>
      <c r="N226">
        <v>0</v>
      </c>
      <c r="O226">
        <v>5.84</v>
      </c>
      <c r="P226" t="s">
        <v>28</v>
      </c>
      <c r="Q226" t="s">
        <v>205</v>
      </c>
      <c r="R226">
        <v>35</v>
      </c>
      <c r="S226">
        <v>0</v>
      </c>
      <c r="T226">
        <v>-74.074360999999996</v>
      </c>
      <c r="U226">
        <v>40.813527999999998</v>
      </c>
      <c r="V226">
        <v>1</v>
      </c>
      <c r="W226">
        <v>1</v>
      </c>
      <c r="X226">
        <f t="shared" si="3"/>
        <v>1</v>
      </c>
      <c r="Y226" t="str">
        <f>VLOOKUP(A226,uni_played_for!$A$2:$D$52,4,)</f>
        <v>Cold</v>
      </c>
    </row>
    <row r="227" spans="1:25" x14ac:dyDescent="0.25">
      <c r="A227" t="s">
        <v>23</v>
      </c>
      <c r="B227" s="1">
        <v>42001</v>
      </c>
      <c r="C227" t="s">
        <v>24</v>
      </c>
      <c r="D227" t="s">
        <v>44</v>
      </c>
      <c r="E227" t="s">
        <v>26</v>
      </c>
      <c r="F227" t="s">
        <v>269</v>
      </c>
      <c r="G227">
        <v>50</v>
      </c>
      <c r="H227">
        <v>80</v>
      </c>
      <c r="I227">
        <v>0</v>
      </c>
      <c r="J227">
        <v>0</v>
      </c>
      <c r="K227">
        <v>64.599999999999994</v>
      </c>
      <c r="L227" t="s">
        <v>26</v>
      </c>
      <c r="M227">
        <v>71</v>
      </c>
      <c r="N227">
        <v>0</v>
      </c>
      <c r="O227">
        <v>11.43</v>
      </c>
      <c r="P227" t="s">
        <v>28</v>
      </c>
      <c r="Q227" t="s">
        <v>66</v>
      </c>
      <c r="R227">
        <v>51</v>
      </c>
      <c r="S227">
        <v>0</v>
      </c>
      <c r="T227">
        <v>-71.263999999999996</v>
      </c>
      <c r="U227">
        <v>42.091000000000001</v>
      </c>
      <c r="V227">
        <v>0</v>
      </c>
      <c r="W227">
        <v>-8</v>
      </c>
      <c r="X227">
        <f t="shared" si="3"/>
        <v>0</v>
      </c>
      <c r="Y227" t="str">
        <f>VLOOKUP(A227,uni_played_for!$A$2:$D$52,4,)</f>
        <v>Cold</v>
      </c>
    </row>
    <row r="228" spans="1:25" x14ac:dyDescent="0.25">
      <c r="A228" t="s">
        <v>23</v>
      </c>
      <c r="B228" s="1">
        <v>42014</v>
      </c>
      <c r="C228" t="s">
        <v>24</v>
      </c>
      <c r="D228" t="s">
        <v>132</v>
      </c>
      <c r="E228" t="s">
        <v>26</v>
      </c>
      <c r="F228" t="s">
        <v>270</v>
      </c>
      <c r="G228">
        <v>66</v>
      </c>
      <c r="H228">
        <v>367</v>
      </c>
      <c r="I228">
        <v>3</v>
      </c>
      <c r="J228">
        <v>1</v>
      </c>
      <c r="K228">
        <v>99.3</v>
      </c>
      <c r="L228" t="s">
        <v>26</v>
      </c>
      <c r="M228">
        <v>37</v>
      </c>
      <c r="N228">
        <v>0</v>
      </c>
      <c r="O228">
        <v>8.08</v>
      </c>
      <c r="P228" t="s">
        <v>28</v>
      </c>
      <c r="Q228" t="s">
        <v>66</v>
      </c>
      <c r="R228">
        <v>17</v>
      </c>
      <c r="S228">
        <v>0</v>
      </c>
      <c r="T228">
        <v>-71.263999999999996</v>
      </c>
      <c r="U228">
        <v>42.091000000000001</v>
      </c>
      <c r="V228">
        <v>1</v>
      </c>
      <c r="W228">
        <v>4</v>
      </c>
      <c r="X228">
        <f t="shared" si="3"/>
        <v>0</v>
      </c>
      <c r="Y228" t="str">
        <f>VLOOKUP(A228,uni_played_for!$A$2:$D$52,4,)</f>
        <v>Cold</v>
      </c>
    </row>
    <row r="229" spans="1:25" x14ac:dyDescent="0.25">
      <c r="A229" t="s">
        <v>23</v>
      </c>
      <c r="B229" s="1">
        <v>42022</v>
      </c>
      <c r="C229" t="s">
        <v>24</v>
      </c>
      <c r="D229" t="s">
        <v>25</v>
      </c>
      <c r="E229" t="s">
        <v>26</v>
      </c>
      <c r="F229" t="s">
        <v>271</v>
      </c>
      <c r="G229">
        <v>65.709999999999994</v>
      </c>
      <c r="H229">
        <v>226</v>
      </c>
      <c r="I229">
        <v>3</v>
      </c>
      <c r="J229">
        <v>1</v>
      </c>
      <c r="K229">
        <v>100.4</v>
      </c>
      <c r="L229" t="s">
        <v>26</v>
      </c>
      <c r="M229">
        <v>74</v>
      </c>
      <c r="N229">
        <v>0</v>
      </c>
      <c r="O229">
        <v>19.7</v>
      </c>
      <c r="P229" t="s">
        <v>28</v>
      </c>
      <c r="Q229" t="s">
        <v>66</v>
      </c>
      <c r="R229">
        <v>52</v>
      </c>
      <c r="S229">
        <v>0</v>
      </c>
      <c r="T229">
        <v>-71.263999999999996</v>
      </c>
      <c r="U229">
        <v>42.091000000000001</v>
      </c>
      <c r="V229">
        <v>1</v>
      </c>
      <c r="W229">
        <v>38</v>
      </c>
      <c r="X229">
        <f t="shared" si="3"/>
        <v>0</v>
      </c>
      <c r="Y229" t="str">
        <f>VLOOKUP(A229,uni_played_for!$A$2:$D$52,4,)</f>
        <v>Cold</v>
      </c>
    </row>
    <row r="230" spans="1:25" x14ac:dyDescent="0.25">
      <c r="A230" t="s">
        <v>23</v>
      </c>
      <c r="B230" s="1">
        <v>42257</v>
      </c>
      <c r="C230" t="s">
        <v>24</v>
      </c>
      <c r="D230" t="s">
        <v>63</v>
      </c>
      <c r="E230" t="s">
        <v>26</v>
      </c>
      <c r="F230" t="s">
        <v>169</v>
      </c>
      <c r="G230">
        <v>78.13</v>
      </c>
      <c r="H230">
        <v>288</v>
      </c>
      <c r="I230">
        <v>4</v>
      </c>
      <c r="J230">
        <v>0</v>
      </c>
      <c r="K230">
        <v>143.69999999999999</v>
      </c>
      <c r="L230" t="s">
        <v>26</v>
      </c>
      <c r="M230">
        <v>90</v>
      </c>
      <c r="N230">
        <v>1.2E-2</v>
      </c>
      <c r="O230">
        <v>11.43</v>
      </c>
      <c r="P230" t="s">
        <v>35</v>
      </c>
      <c r="Q230" t="s">
        <v>66</v>
      </c>
      <c r="R230">
        <v>67</v>
      </c>
      <c r="S230">
        <v>0</v>
      </c>
      <c r="T230">
        <v>-71.263999999999996</v>
      </c>
      <c r="U230">
        <v>42.091000000000001</v>
      </c>
      <c r="V230">
        <v>1</v>
      </c>
      <c r="W230">
        <v>7</v>
      </c>
      <c r="X230">
        <f t="shared" si="3"/>
        <v>0</v>
      </c>
      <c r="Y230" t="str">
        <f>VLOOKUP(A230,uni_played_for!$A$2:$D$52,4,)</f>
        <v>Cold</v>
      </c>
    </row>
    <row r="231" spans="1:25" x14ac:dyDescent="0.25">
      <c r="A231" t="s">
        <v>23</v>
      </c>
      <c r="B231" s="1">
        <v>42267</v>
      </c>
      <c r="C231" t="s">
        <v>29</v>
      </c>
      <c r="D231" t="s">
        <v>44</v>
      </c>
      <c r="E231" t="s">
        <v>44</v>
      </c>
      <c r="F231" t="s">
        <v>272</v>
      </c>
      <c r="G231">
        <v>64.41</v>
      </c>
      <c r="H231">
        <v>466</v>
      </c>
      <c r="I231">
        <v>3</v>
      </c>
      <c r="J231">
        <v>0</v>
      </c>
      <c r="K231">
        <v>105.6</v>
      </c>
      <c r="L231" t="s">
        <v>26</v>
      </c>
      <c r="M231">
        <v>48</v>
      </c>
      <c r="N231">
        <v>0</v>
      </c>
      <c r="O231">
        <v>8.08</v>
      </c>
      <c r="P231" t="s">
        <v>28</v>
      </c>
      <c r="Q231" t="s">
        <v>1633</v>
      </c>
      <c r="R231">
        <v>65</v>
      </c>
      <c r="S231">
        <v>0</v>
      </c>
      <c r="T231">
        <v>-78.787000000000006</v>
      </c>
      <c r="U231">
        <v>42.774000000000001</v>
      </c>
      <c r="V231">
        <v>1</v>
      </c>
      <c r="W231">
        <v>8</v>
      </c>
      <c r="X231">
        <f t="shared" si="3"/>
        <v>1</v>
      </c>
      <c r="Y231" t="str">
        <f>VLOOKUP(A231,uni_played_for!$A$2:$D$52,4,)</f>
        <v>Cold</v>
      </c>
    </row>
    <row r="232" spans="1:25" x14ac:dyDescent="0.25">
      <c r="A232" t="s">
        <v>23</v>
      </c>
      <c r="B232" s="1">
        <v>42274</v>
      </c>
      <c r="C232" t="s">
        <v>24</v>
      </c>
      <c r="D232" t="s">
        <v>113</v>
      </c>
      <c r="E232" t="s">
        <v>26</v>
      </c>
      <c r="F232" t="s">
        <v>273</v>
      </c>
      <c r="G232">
        <v>78.569999999999993</v>
      </c>
      <c r="H232">
        <v>358</v>
      </c>
      <c r="I232">
        <v>2</v>
      </c>
      <c r="J232">
        <v>0</v>
      </c>
      <c r="K232">
        <v>118.1</v>
      </c>
      <c r="L232" t="s">
        <v>26</v>
      </c>
      <c r="M232">
        <v>40</v>
      </c>
      <c r="N232">
        <v>0</v>
      </c>
      <c r="O232">
        <v>3.36</v>
      </c>
      <c r="P232" t="s">
        <v>28</v>
      </c>
      <c r="Q232" t="s">
        <v>66</v>
      </c>
      <c r="R232">
        <v>69</v>
      </c>
      <c r="S232">
        <v>0</v>
      </c>
      <c r="T232">
        <v>-71.263999999999996</v>
      </c>
      <c r="U232">
        <v>42.091000000000001</v>
      </c>
      <c r="V232">
        <v>1</v>
      </c>
      <c r="W232">
        <v>34</v>
      </c>
      <c r="X232">
        <f t="shared" si="3"/>
        <v>0</v>
      </c>
      <c r="Y232" t="str">
        <f>VLOOKUP(A232,uni_played_for!$A$2:$D$52,4,)</f>
        <v>Cold</v>
      </c>
    </row>
    <row r="233" spans="1:25" x14ac:dyDescent="0.25">
      <c r="A233" t="s">
        <v>23</v>
      </c>
      <c r="B233" s="1">
        <v>42288</v>
      </c>
      <c r="C233" t="s">
        <v>29</v>
      </c>
      <c r="D233" t="s">
        <v>107</v>
      </c>
      <c r="E233" t="s">
        <v>107</v>
      </c>
      <c r="F233" t="s">
        <v>274</v>
      </c>
      <c r="G233">
        <v>74.069999999999993</v>
      </c>
      <c r="H233">
        <v>275</v>
      </c>
      <c r="I233">
        <v>2</v>
      </c>
      <c r="J233">
        <v>0</v>
      </c>
      <c r="K233">
        <v>130.9</v>
      </c>
      <c r="L233" t="s">
        <v>26</v>
      </c>
      <c r="M233">
        <v>34</v>
      </c>
      <c r="N233">
        <v>0</v>
      </c>
      <c r="O233">
        <v>13.86</v>
      </c>
      <c r="P233" t="s">
        <v>28</v>
      </c>
      <c r="Q233" t="s">
        <v>275</v>
      </c>
      <c r="R233">
        <v>93</v>
      </c>
      <c r="S233">
        <v>1</v>
      </c>
      <c r="T233">
        <v>-97.092777999999996</v>
      </c>
      <c r="U233">
        <v>32.747777999999997</v>
      </c>
      <c r="V233">
        <v>1</v>
      </c>
      <c r="W233">
        <v>24</v>
      </c>
      <c r="X233">
        <f t="shared" si="3"/>
        <v>1</v>
      </c>
      <c r="Y233" t="str">
        <f>VLOOKUP(A233,uni_played_for!$A$2:$D$52,4,)</f>
        <v>Cold</v>
      </c>
    </row>
    <row r="234" spans="1:25" x14ac:dyDescent="0.25">
      <c r="A234" t="s">
        <v>23</v>
      </c>
      <c r="B234" s="1">
        <v>42295</v>
      </c>
      <c r="C234" t="s">
        <v>29</v>
      </c>
      <c r="D234" t="s">
        <v>25</v>
      </c>
      <c r="E234" t="s">
        <v>25</v>
      </c>
      <c r="F234" t="s">
        <v>226</v>
      </c>
      <c r="G234">
        <v>62.16</v>
      </c>
      <c r="H234">
        <v>312</v>
      </c>
      <c r="I234">
        <v>3</v>
      </c>
      <c r="J234">
        <v>1</v>
      </c>
      <c r="K234">
        <v>104.8</v>
      </c>
      <c r="L234" t="s">
        <v>26</v>
      </c>
      <c r="M234">
        <v>37</v>
      </c>
      <c r="N234">
        <v>0</v>
      </c>
      <c r="O234">
        <v>0</v>
      </c>
      <c r="P234" t="s">
        <v>28</v>
      </c>
      <c r="Q234" t="s">
        <v>197</v>
      </c>
      <c r="R234">
        <v>46</v>
      </c>
      <c r="S234">
        <v>1</v>
      </c>
      <c r="T234">
        <v>-86.162806000000003</v>
      </c>
      <c r="U234">
        <v>39.760055999999999</v>
      </c>
      <c r="V234">
        <v>1</v>
      </c>
      <c r="W234">
        <v>7</v>
      </c>
      <c r="X234">
        <f t="shared" si="3"/>
        <v>1</v>
      </c>
      <c r="Y234" t="str">
        <f>VLOOKUP(A234,uni_played_for!$A$2:$D$52,4,)</f>
        <v>Cold</v>
      </c>
    </row>
    <row r="235" spans="1:25" x14ac:dyDescent="0.25">
      <c r="A235" t="s">
        <v>23</v>
      </c>
      <c r="B235" s="1">
        <v>42302</v>
      </c>
      <c r="C235" t="s">
        <v>24</v>
      </c>
      <c r="D235" t="s">
        <v>50</v>
      </c>
      <c r="E235" t="s">
        <v>26</v>
      </c>
      <c r="F235" t="s">
        <v>244</v>
      </c>
      <c r="G235">
        <v>62.96</v>
      </c>
      <c r="H235">
        <v>355</v>
      </c>
      <c r="I235">
        <v>2</v>
      </c>
      <c r="J235">
        <v>0</v>
      </c>
      <c r="K235">
        <v>94.3</v>
      </c>
      <c r="L235" t="s">
        <v>26</v>
      </c>
      <c r="M235">
        <v>90</v>
      </c>
      <c r="N235">
        <v>0</v>
      </c>
      <c r="O235">
        <v>6.96</v>
      </c>
      <c r="P235" t="s">
        <v>28</v>
      </c>
      <c r="Q235" t="s">
        <v>66</v>
      </c>
      <c r="R235">
        <v>60</v>
      </c>
      <c r="S235">
        <v>0</v>
      </c>
      <c r="T235">
        <v>-71.263999999999996</v>
      </c>
      <c r="U235">
        <v>42.091000000000001</v>
      </c>
      <c r="V235">
        <v>1</v>
      </c>
      <c r="W235">
        <v>7</v>
      </c>
      <c r="X235">
        <f t="shared" si="3"/>
        <v>0</v>
      </c>
      <c r="Y235" t="str">
        <f>VLOOKUP(A235,uni_played_for!$A$2:$D$52,4,)</f>
        <v>Cold</v>
      </c>
    </row>
    <row r="236" spans="1:25" x14ac:dyDescent="0.25">
      <c r="A236" t="s">
        <v>23</v>
      </c>
      <c r="B236" s="1">
        <v>42306</v>
      </c>
      <c r="C236" t="s">
        <v>24</v>
      </c>
      <c r="D236" t="s">
        <v>30</v>
      </c>
      <c r="E236" t="s">
        <v>26</v>
      </c>
      <c r="F236" t="s">
        <v>212</v>
      </c>
      <c r="G236">
        <v>68.42</v>
      </c>
      <c r="H236">
        <v>356</v>
      </c>
      <c r="I236">
        <v>4</v>
      </c>
      <c r="J236">
        <v>0</v>
      </c>
      <c r="K236">
        <v>133.19999999999999</v>
      </c>
      <c r="L236" t="s">
        <v>26</v>
      </c>
      <c r="M236">
        <v>34</v>
      </c>
      <c r="N236">
        <v>0</v>
      </c>
      <c r="O236">
        <v>11.43</v>
      </c>
      <c r="P236" t="s">
        <v>28</v>
      </c>
      <c r="Q236" t="s">
        <v>66</v>
      </c>
      <c r="R236">
        <v>59</v>
      </c>
      <c r="S236">
        <v>0</v>
      </c>
      <c r="T236">
        <v>-71.263999999999996</v>
      </c>
      <c r="U236">
        <v>42.091000000000001</v>
      </c>
      <c r="V236">
        <v>1</v>
      </c>
      <c r="W236">
        <v>29</v>
      </c>
      <c r="X236">
        <f t="shared" si="3"/>
        <v>0</v>
      </c>
      <c r="Y236" t="str">
        <f>VLOOKUP(A236,uni_played_for!$A$2:$D$52,4,)</f>
        <v>Cold</v>
      </c>
    </row>
    <row r="237" spans="1:25" x14ac:dyDescent="0.25">
      <c r="A237" t="s">
        <v>23</v>
      </c>
      <c r="B237" s="1">
        <v>42316</v>
      </c>
      <c r="C237" t="s">
        <v>24</v>
      </c>
      <c r="D237" t="s">
        <v>97</v>
      </c>
      <c r="E237" t="s">
        <v>26</v>
      </c>
      <c r="F237" t="s">
        <v>276</v>
      </c>
      <c r="G237">
        <v>66.67</v>
      </c>
      <c r="H237">
        <v>299</v>
      </c>
      <c r="I237">
        <v>2</v>
      </c>
      <c r="J237">
        <v>1</v>
      </c>
      <c r="K237">
        <v>96</v>
      </c>
      <c r="L237" t="s">
        <v>26</v>
      </c>
      <c r="M237">
        <v>31</v>
      </c>
      <c r="N237">
        <v>0</v>
      </c>
      <c r="O237">
        <v>11.43</v>
      </c>
      <c r="P237" t="s">
        <v>28</v>
      </c>
      <c r="Q237" t="s">
        <v>66</v>
      </c>
      <c r="R237">
        <v>56</v>
      </c>
      <c r="S237">
        <v>0</v>
      </c>
      <c r="T237">
        <v>-71.263999999999996</v>
      </c>
      <c r="U237">
        <v>42.091000000000001</v>
      </c>
      <c r="V237">
        <v>1</v>
      </c>
      <c r="W237">
        <v>17</v>
      </c>
      <c r="X237">
        <f t="shared" si="3"/>
        <v>0</v>
      </c>
      <c r="Y237" t="str">
        <f>VLOOKUP(A237,uni_played_for!$A$2:$D$52,4,)</f>
        <v>Cold</v>
      </c>
    </row>
    <row r="238" spans="1:25" x14ac:dyDescent="0.25">
      <c r="A238" t="s">
        <v>23</v>
      </c>
      <c r="B238" s="1">
        <v>42323</v>
      </c>
      <c r="C238" t="s">
        <v>29</v>
      </c>
      <c r="D238" t="s">
        <v>101</v>
      </c>
      <c r="E238" t="s">
        <v>101</v>
      </c>
      <c r="F238" t="s">
        <v>250</v>
      </c>
      <c r="G238">
        <v>61.9</v>
      </c>
      <c r="H238">
        <v>334</v>
      </c>
      <c r="I238">
        <v>2</v>
      </c>
      <c r="J238">
        <v>1</v>
      </c>
      <c r="K238">
        <v>92.8</v>
      </c>
      <c r="L238" t="s">
        <v>26</v>
      </c>
      <c r="M238">
        <v>34</v>
      </c>
      <c r="N238">
        <v>0</v>
      </c>
      <c r="O238">
        <v>6.96</v>
      </c>
      <c r="P238" t="s">
        <v>28</v>
      </c>
      <c r="Q238" t="s">
        <v>205</v>
      </c>
      <c r="R238">
        <v>59</v>
      </c>
      <c r="S238">
        <v>0</v>
      </c>
      <c r="T238">
        <v>-74.074360999999996</v>
      </c>
      <c r="U238">
        <v>40.813527999999998</v>
      </c>
      <c r="V238">
        <v>1</v>
      </c>
      <c r="W238">
        <v>1</v>
      </c>
      <c r="X238">
        <f t="shared" si="3"/>
        <v>1</v>
      </c>
      <c r="Y238" t="str">
        <f>VLOOKUP(A238,uni_played_for!$A$2:$D$52,4,)</f>
        <v>Cold</v>
      </c>
    </row>
    <row r="239" spans="1:25" x14ac:dyDescent="0.25">
      <c r="A239" t="s">
        <v>23</v>
      </c>
      <c r="B239" s="1">
        <v>42331</v>
      </c>
      <c r="C239" t="s">
        <v>24</v>
      </c>
      <c r="D239" t="s">
        <v>44</v>
      </c>
      <c r="E239" t="s">
        <v>26</v>
      </c>
      <c r="F239" t="s">
        <v>56</v>
      </c>
      <c r="G239">
        <v>51.28</v>
      </c>
      <c r="H239">
        <v>277</v>
      </c>
      <c r="I239">
        <v>1</v>
      </c>
      <c r="J239">
        <v>1</v>
      </c>
      <c r="K239">
        <v>72.3</v>
      </c>
      <c r="L239" t="s">
        <v>26</v>
      </c>
      <c r="M239">
        <v>44</v>
      </c>
      <c r="N239">
        <v>0</v>
      </c>
      <c r="O239">
        <v>4.72</v>
      </c>
      <c r="P239" t="s">
        <v>28</v>
      </c>
      <c r="Q239" t="s">
        <v>66</v>
      </c>
      <c r="R239">
        <v>27</v>
      </c>
      <c r="S239">
        <v>0</v>
      </c>
      <c r="T239">
        <v>-71.263999999999996</v>
      </c>
      <c r="U239">
        <v>42.091000000000001</v>
      </c>
      <c r="V239">
        <v>1</v>
      </c>
      <c r="W239">
        <v>7</v>
      </c>
      <c r="X239">
        <f t="shared" si="3"/>
        <v>0</v>
      </c>
      <c r="Y239" t="str">
        <f>VLOOKUP(A239,uni_played_for!$A$2:$D$52,4,)</f>
        <v>Cold</v>
      </c>
    </row>
    <row r="240" spans="1:25" x14ac:dyDescent="0.25">
      <c r="A240" t="s">
        <v>23</v>
      </c>
      <c r="B240" s="1">
        <v>42337</v>
      </c>
      <c r="C240" t="s">
        <v>29</v>
      </c>
      <c r="D240" t="s">
        <v>38</v>
      </c>
      <c r="E240" t="s">
        <v>38</v>
      </c>
      <c r="F240" t="s">
        <v>277</v>
      </c>
      <c r="G240">
        <v>54.76</v>
      </c>
      <c r="H240">
        <v>280</v>
      </c>
      <c r="I240">
        <v>3</v>
      </c>
      <c r="J240">
        <v>0</v>
      </c>
      <c r="K240">
        <v>99.3</v>
      </c>
      <c r="L240" t="s">
        <v>26</v>
      </c>
      <c r="M240">
        <v>98</v>
      </c>
      <c r="N240">
        <v>1.2E-2</v>
      </c>
      <c r="O240">
        <v>0</v>
      </c>
      <c r="P240" t="s">
        <v>62</v>
      </c>
      <c r="Q240" t="s">
        <v>40</v>
      </c>
      <c r="R240">
        <v>21</v>
      </c>
      <c r="S240">
        <v>0</v>
      </c>
      <c r="T240">
        <v>-105.02</v>
      </c>
      <c r="U240">
        <v>39.743889000000003</v>
      </c>
      <c r="V240">
        <v>0</v>
      </c>
      <c r="W240">
        <v>-6</v>
      </c>
      <c r="X240">
        <f t="shared" si="3"/>
        <v>1</v>
      </c>
      <c r="Y240" t="str">
        <f>VLOOKUP(A240,uni_played_for!$A$2:$D$52,4,)</f>
        <v>Cold</v>
      </c>
    </row>
    <row r="241" spans="1:25" x14ac:dyDescent="0.25">
      <c r="A241" t="s">
        <v>23</v>
      </c>
      <c r="B241" s="1">
        <v>42344</v>
      </c>
      <c r="C241" t="s">
        <v>24</v>
      </c>
      <c r="D241" t="s">
        <v>93</v>
      </c>
      <c r="E241" t="s">
        <v>26</v>
      </c>
      <c r="F241" t="s">
        <v>278</v>
      </c>
      <c r="G241">
        <v>51.79</v>
      </c>
      <c r="H241">
        <v>312</v>
      </c>
      <c r="I241">
        <v>3</v>
      </c>
      <c r="J241">
        <v>2</v>
      </c>
      <c r="K241">
        <v>71.400000000000006</v>
      </c>
      <c r="L241" t="s">
        <v>26</v>
      </c>
      <c r="M241">
        <v>55</v>
      </c>
      <c r="N241">
        <v>0</v>
      </c>
      <c r="O241">
        <v>4.72</v>
      </c>
      <c r="P241" t="s">
        <v>28</v>
      </c>
      <c r="Q241" t="s">
        <v>66</v>
      </c>
      <c r="R241">
        <v>42</v>
      </c>
      <c r="S241">
        <v>0</v>
      </c>
      <c r="T241">
        <v>-71.263999999999996</v>
      </c>
      <c r="U241">
        <v>42.091000000000001</v>
      </c>
      <c r="V241">
        <v>0</v>
      </c>
      <c r="W241">
        <v>-7</v>
      </c>
      <c r="X241">
        <f t="shared" si="3"/>
        <v>0</v>
      </c>
      <c r="Y241" t="str">
        <f>VLOOKUP(A241,uni_played_for!$A$2:$D$52,4,)</f>
        <v>Cold</v>
      </c>
    </row>
    <row r="242" spans="1:25" x14ac:dyDescent="0.25">
      <c r="A242" t="s">
        <v>23</v>
      </c>
      <c r="B242" s="1">
        <v>42351</v>
      </c>
      <c r="C242" t="s">
        <v>29</v>
      </c>
      <c r="D242" t="s">
        <v>109</v>
      </c>
      <c r="E242" t="s">
        <v>109</v>
      </c>
      <c r="F242" t="s">
        <v>279</v>
      </c>
      <c r="G242">
        <v>73.33</v>
      </c>
      <c r="H242">
        <v>226</v>
      </c>
      <c r="I242">
        <v>2</v>
      </c>
      <c r="J242">
        <v>0</v>
      </c>
      <c r="K242">
        <v>116.8</v>
      </c>
      <c r="L242" t="s">
        <v>26</v>
      </c>
      <c r="M242">
        <v>97</v>
      </c>
      <c r="N242">
        <v>0</v>
      </c>
      <c r="O242">
        <v>0</v>
      </c>
      <c r="P242" t="s">
        <v>28</v>
      </c>
      <c r="Q242" t="s">
        <v>111</v>
      </c>
      <c r="R242">
        <v>49</v>
      </c>
      <c r="S242">
        <v>1</v>
      </c>
      <c r="T242">
        <v>-95.410832999999997</v>
      </c>
      <c r="U242">
        <v>29.684722000000001</v>
      </c>
      <c r="V242">
        <v>1</v>
      </c>
      <c r="W242">
        <v>21</v>
      </c>
      <c r="X242">
        <f t="shared" si="3"/>
        <v>1</v>
      </c>
      <c r="Y242" t="str">
        <f>VLOOKUP(A242,uni_played_for!$A$2:$D$52,4,)</f>
        <v>Cold</v>
      </c>
    </row>
    <row r="243" spans="1:25" x14ac:dyDescent="0.25">
      <c r="A243" t="s">
        <v>23</v>
      </c>
      <c r="B243" s="1">
        <v>42358</v>
      </c>
      <c r="C243" t="s">
        <v>24</v>
      </c>
      <c r="D243" t="s">
        <v>87</v>
      </c>
      <c r="E243" t="s">
        <v>26</v>
      </c>
      <c r="F243" t="s">
        <v>280</v>
      </c>
      <c r="G243">
        <v>65.709999999999994</v>
      </c>
      <c r="H243">
        <v>267</v>
      </c>
      <c r="I243">
        <v>2</v>
      </c>
      <c r="J243">
        <v>0</v>
      </c>
      <c r="K243">
        <v>107.7</v>
      </c>
      <c r="L243" t="s">
        <v>26</v>
      </c>
      <c r="M243">
        <v>39</v>
      </c>
      <c r="N243">
        <v>0</v>
      </c>
      <c r="O243">
        <v>10.31</v>
      </c>
      <c r="P243" t="s">
        <v>28</v>
      </c>
      <c r="Q243" t="s">
        <v>66</v>
      </c>
      <c r="R243">
        <v>41</v>
      </c>
      <c r="S243">
        <v>0</v>
      </c>
      <c r="T243">
        <v>-71.263999999999996</v>
      </c>
      <c r="U243">
        <v>42.091000000000001</v>
      </c>
      <c r="V243">
        <v>1</v>
      </c>
      <c r="W243">
        <v>17</v>
      </c>
      <c r="X243">
        <f t="shared" si="3"/>
        <v>0</v>
      </c>
      <c r="Y243" t="str">
        <f>VLOOKUP(A243,uni_played_for!$A$2:$D$52,4,)</f>
        <v>Cold</v>
      </c>
    </row>
    <row r="244" spans="1:25" x14ac:dyDescent="0.25">
      <c r="A244" t="s">
        <v>23</v>
      </c>
      <c r="B244" s="1">
        <v>42365</v>
      </c>
      <c r="C244" t="s">
        <v>29</v>
      </c>
      <c r="D244" t="s">
        <v>50</v>
      </c>
      <c r="E244" t="s">
        <v>50</v>
      </c>
      <c r="F244" t="s">
        <v>281</v>
      </c>
      <c r="G244">
        <v>70.97</v>
      </c>
      <c r="H244">
        <v>231</v>
      </c>
      <c r="I244">
        <v>1</v>
      </c>
      <c r="J244">
        <v>1</v>
      </c>
      <c r="K244">
        <v>89.6</v>
      </c>
      <c r="L244" t="s">
        <v>26</v>
      </c>
      <c r="M244">
        <v>81</v>
      </c>
      <c r="N244">
        <v>0</v>
      </c>
      <c r="O244">
        <v>13.86</v>
      </c>
      <c r="P244" t="s">
        <v>28</v>
      </c>
      <c r="Q244" t="s">
        <v>205</v>
      </c>
      <c r="R244">
        <v>59</v>
      </c>
      <c r="S244">
        <v>0</v>
      </c>
      <c r="T244">
        <v>-74.074360999999996</v>
      </c>
      <c r="U244">
        <v>40.813527999999998</v>
      </c>
      <c r="V244">
        <v>0</v>
      </c>
      <c r="W244">
        <v>-6</v>
      </c>
      <c r="X244">
        <f t="shared" si="3"/>
        <v>1</v>
      </c>
      <c r="Y244" t="str">
        <f>VLOOKUP(A244,uni_played_for!$A$2:$D$52,4,)</f>
        <v>Cold</v>
      </c>
    </row>
    <row r="245" spans="1:25" x14ac:dyDescent="0.25">
      <c r="A245" t="s">
        <v>23</v>
      </c>
      <c r="B245" s="1">
        <v>42372</v>
      </c>
      <c r="C245" t="s">
        <v>29</v>
      </c>
      <c r="D245" t="s">
        <v>30</v>
      </c>
      <c r="E245" t="s">
        <v>30</v>
      </c>
      <c r="F245" t="s">
        <v>282</v>
      </c>
      <c r="G245">
        <v>57.14</v>
      </c>
      <c r="H245">
        <v>134</v>
      </c>
      <c r="I245">
        <v>0</v>
      </c>
      <c r="J245">
        <v>0</v>
      </c>
      <c r="K245">
        <v>76.3</v>
      </c>
      <c r="L245" t="s">
        <v>26</v>
      </c>
      <c r="M245">
        <v>69</v>
      </c>
      <c r="N245">
        <v>0</v>
      </c>
      <c r="O245">
        <v>5.84</v>
      </c>
      <c r="P245" t="s">
        <v>28</v>
      </c>
      <c r="Q245" t="s">
        <v>32</v>
      </c>
      <c r="R245">
        <v>79</v>
      </c>
      <c r="S245">
        <v>0</v>
      </c>
      <c r="T245">
        <v>-80.238889</v>
      </c>
      <c r="U245">
        <v>25.958055999999999</v>
      </c>
      <c r="V245">
        <v>0</v>
      </c>
      <c r="W245">
        <v>-10</v>
      </c>
      <c r="X245">
        <f t="shared" si="3"/>
        <v>1</v>
      </c>
      <c r="Y245" t="str">
        <f>VLOOKUP(A245,uni_played_for!$A$2:$D$52,4,)</f>
        <v>Cold</v>
      </c>
    </row>
    <row r="246" spans="1:25" x14ac:dyDescent="0.25">
      <c r="A246" t="s">
        <v>23</v>
      </c>
      <c r="B246" s="1">
        <v>42385</v>
      </c>
      <c r="C246" t="s">
        <v>24</v>
      </c>
      <c r="D246" t="s">
        <v>68</v>
      </c>
      <c r="E246" t="s">
        <v>26</v>
      </c>
      <c r="F246" t="s">
        <v>283</v>
      </c>
      <c r="G246">
        <v>66.67</v>
      </c>
      <c r="H246">
        <v>302</v>
      </c>
      <c r="I246">
        <v>2</v>
      </c>
      <c r="J246">
        <v>0</v>
      </c>
      <c r="K246">
        <v>103.5</v>
      </c>
      <c r="L246" t="s">
        <v>26</v>
      </c>
      <c r="M246">
        <v>92</v>
      </c>
      <c r="N246">
        <v>0</v>
      </c>
      <c r="O246">
        <v>3.36</v>
      </c>
      <c r="P246" t="s">
        <v>28</v>
      </c>
      <c r="Q246" t="s">
        <v>66</v>
      </c>
      <c r="R246">
        <v>35</v>
      </c>
      <c r="S246">
        <v>0</v>
      </c>
      <c r="T246">
        <v>-71.263999999999996</v>
      </c>
      <c r="U246">
        <v>42.091000000000001</v>
      </c>
      <c r="V246">
        <v>1</v>
      </c>
      <c r="W246">
        <v>7</v>
      </c>
      <c r="X246">
        <f t="shared" si="3"/>
        <v>0</v>
      </c>
      <c r="Y246" t="str">
        <f>VLOOKUP(A246,uni_played_for!$A$2:$D$52,4,)</f>
        <v>Cold</v>
      </c>
    </row>
    <row r="247" spans="1:25" x14ac:dyDescent="0.25">
      <c r="A247" t="s">
        <v>23</v>
      </c>
      <c r="B247" s="1">
        <v>42393</v>
      </c>
      <c r="C247" t="s">
        <v>29</v>
      </c>
      <c r="D247" t="s">
        <v>38</v>
      </c>
      <c r="E247" t="s">
        <v>38</v>
      </c>
      <c r="F247" t="s">
        <v>230</v>
      </c>
      <c r="G247">
        <v>48.21</v>
      </c>
      <c r="H247">
        <v>310</v>
      </c>
      <c r="I247">
        <v>1</v>
      </c>
      <c r="J247">
        <v>2</v>
      </c>
      <c r="K247">
        <v>56.4</v>
      </c>
      <c r="L247" t="s">
        <v>26</v>
      </c>
      <c r="M247">
        <v>49</v>
      </c>
      <c r="N247">
        <v>0</v>
      </c>
      <c r="O247">
        <v>12.74</v>
      </c>
      <c r="P247" t="s">
        <v>28</v>
      </c>
      <c r="Q247" t="s">
        <v>40</v>
      </c>
      <c r="R247">
        <v>39</v>
      </c>
      <c r="S247">
        <v>0</v>
      </c>
      <c r="T247">
        <v>-105.02</v>
      </c>
      <c r="U247">
        <v>39.743889000000003</v>
      </c>
      <c r="V247">
        <v>0</v>
      </c>
      <c r="W247">
        <v>-2</v>
      </c>
      <c r="X247">
        <f t="shared" si="3"/>
        <v>1</v>
      </c>
      <c r="Y247" t="str">
        <f>VLOOKUP(A247,uni_played_for!$A$2:$D$52,4,)</f>
        <v>Cold</v>
      </c>
    </row>
    <row r="248" spans="1:25" x14ac:dyDescent="0.25">
      <c r="A248" t="s">
        <v>23</v>
      </c>
      <c r="B248" s="1">
        <v>42652</v>
      </c>
      <c r="C248" t="s">
        <v>29</v>
      </c>
      <c r="D248" t="s">
        <v>53</v>
      </c>
      <c r="E248" t="s">
        <v>53</v>
      </c>
      <c r="F248" t="s">
        <v>284</v>
      </c>
      <c r="G248">
        <v>70</v>
      </c>
      <c r="H248">
        <v>406</v>
      </c>
      <c r="I248">
        <v>3</v>
      </c>
      <c r="J248">
        <v>0</v>
      </c>
      <c r="K248">
        <v>127.7</v>
      </c>
      <c r="L248" t="s">
        <v>26</v>
      </c>
      <c r="M248">
        <v>53</v>
      </c>
      <c r="N248">
        <v>0</v>
      </c>
      <c r="O248">
        <v>10.31</v>
      </c>
      <c r="P248" t="s">
        <v>28</v>
      </c>
      <c r="Q248" t="s">
        <v>135</v>
      </c>
      <c r="R248">
        <v>59</v>
      </c>
      <c r="S248">
        <v>0</v>
      </c>
      <c r="T248">
        <v>-81.699444</v>
      </c>
      <c r="U248">
        <v>41.506110999999997</v>
      </c>
      <c r="V248">
        <v>1</v>
      </c>
      <c r="W248">
        <v>20</v>
      </c>
      <c r="X248">
        <f t="shared" si="3"/>
        <v>1</v>
      </c>
      <c r="Y248" t="str">
        <f>VLOOKUP(A248,uni_played_for!$A$2:$D$52,4,)</f>
        <v>Cold</v>
      </c>
    </row>
    <row r="249" spans="1:25" x14ac:dyDescent="0.25">
      <c r="A249" t="s">
        <v>23</v>
      </c>
      <c r="B249" s="1">
        <v>42659</v>
      </c>
      <c r="C249" t="s">
        <v>24</v>
      </c>
      <c r="D249" t="s">
        <v>136</v>
      </c>
      <c r="E249" t="s">
        <v>26</v>
      </c>
      <c r="F249" t="s">
        <v>285</v>
      </c>
      <c r="G249">
        <v>82.86</v>
      </c>
      <c r="H249">
        <v>376</v>
      </c>
      <c r="I249">
        <v>3</v>
      </c>
      <c r="J249">
        <v>0</v>
      </c>
      <c r="K249">
        <v>140</v>
      </c>
      <c r="L249" t="s">
        <v>26</v>
      </c>
      <c r="M249">
        <v>51</v>
      </c>
      <c r="N249">
        <v>0</v>
      </c>
      <c r="O249">
        <v>11.43</v>
      </c>
      <c r="P249" t="s">
        <v>28</v>
      </c>
      <c r="Q249" t="s">
        <v>66</v>
      </c>
      <c r="R249">
        <v>67</v>
      </c>
      <c r="S249">
        <v>0</v>
      </c>
      <c r="T249">
        <v>-71.263999999999996</v>
      </c>
      <c r="U249">
        <v>42.091000000000001</v>
      </c>
      <c r="V249">
        <v>1</v>
      </c>
      <c r="W249">
        <v>18</v>
      </c>
      <c r="X249">
        <f t="shared" si="3"/>
        <v>0</v>
      </c>
      <c r="Y249" t="str">
        <f>VLOOKUP(A249,uni_played_for!$A$2:$D$52,4,)</f>
        <v>Cold</v>
      </c>
    </row>
    <row r="250" spans="1:25" x14ac:dyDescent="0.25">
      <c r="A250" t="s">
        <v>23</v>
      </c>
      <c r="B250" s="1">
        <v>42666</v>
      </c>
      <c r="C250" t="s">
        <v>29</v>
      </c>
      <c r="D250" t="s">
        <v>63</v>
      </c>
      <c r="E250" t="s">
        <v>63</v>
      </c>
      <c r="F250" t="s">
        <v>54</v>
      </c>
      <c r="G250">
        <v>73.08</v>
      </c>
      <c r="H250">
        <v>222</v>
      </c>
      <c r="I250">
        <v>2</v>
      </c>
      <c r="J250">
        <v>0</v>
      </c>
      <c r="K250">
        <v>124.2</v>
      </c>
      <c r="L250" t="s">
        <v>26</v>
      </c>
      <c r="M250">
        <v>50</v>
      </c>
      <c r="N250">
        <v>0</v>
      </c>
      <c r="O250">
        <v>10.31</v>
      </c>
      <c r="P250" t="s">
        <v>28</v>
      </c>
      <c r="Q250" t="s">
        <v>1634</v>
      </c>
      <c r="R250">
        <v>63</v>
      </c>
      <c r="S250">
        <v>0</v>
      </c>
      <c r="T250">
        <v>-80.015833000000001</v>
      </c>
      <c r="U250">
        <v>40.446666999999998</v>
      </c>
      <c r="V250">
        <v>1</v>
      </c>
      <c r="W250">
        <v>11</v>
      </c>
      <c r="X250">
        <f t="shared" si="3"/>
        <v>1</v>
      </c>
      <c r="Y250" t="str">
        <f>VLOOKUP(A250,uni_played_for!$A$2:$D$52,4,)</f>
        <v>Cold</v>
      </c>
    </row>
    <row r="251" spans="1:25" x14ac:dyDescent="0.25">
      <c r="A251" t="s">
        <v>23</v>
      </c>
      <c r="B251" s="1">
        <v>42673</v>
      </c>
      <c r="C251" t="s">
        <v>29</v>
      </c>
      <c r="D251" t="s">
        <v>44</v>
      </c>
      <c r="E251" t="s">
        <v>44</v>
      </c>
      <c r="F251" t="s">
        <v>286</v>
      </c>
      <c r="G251">
        <v>66.67</v>
      </c>
      <c r="H251">
        <v>315</v>
      </c>
      <c r="I251">
        <v>4</v>
      </c>
      <c r="J251">
        <v>0</v>
      </c>
      <c r="K251">
        <v>137</v>
      </c>
      <c r="L251" t="s">
        <v>26</v>
      </c>
      <c r="M251">
        <v>90</v>
      </c>
      <c r="N251">
        <v>1.2E-2</v>
      </c>
      <c r="O251">
        <v>10.31</v>
      </c>
      <c r="P251" t="s">
        <v>35</v>
      </c>
      <c r="Q251" t="s">
        <v>1633</v>
      </c>
      <c r="R251">
        <v>46</v>
      </c>
      <c r="S251">
        <v>0</v>
      </c>
      <c r="T251">
        <v>-78.787000000000006</v>
      </c>
      <c r="U251">
        <v>42.774000000000001</v>
      </c>
      <c r="V251">
        <v>1</v>
      </c>
      <c r="W251">
        <v>16</v>
      </c>
      <c r="X251">
        <f t="shared" si="3"/>
        <v>1</v>
      </c>
      <c r="Y251" t="str">
        <f>VLOOKUP(A251,uni_played_for!$A$2:$D$52,4,)</f>
        <v>Cold</v>
      </c>
    </row>
    <row r="252" spans="1:25" x14ac:dyDescent="0.25">
      <c r="A252" t="s">
        <v>23</v>
      </c>
      <c r="B252" s="1">
        <v>42687</v>
      </c>
      <c r="C252" t="s">
        <v>24</v>
      </c>
      <c r="D252" t="s">
        <v>123</v>
      </c>
      <c r="E252" t="s">
        <v>26</v>
      </c>
      <c r="F252" t="s">
        <v>287</v>
      </c>
      <c r="G252">
        <v>71.88</v>
      </c>
      <c r="H252">
        <v>316</v>
      </c>
      <c r="I252">
        <v>0</v>
      </c>
      <c r="J252">
        <v>1</v>
      </c>
      <c r="K252">
        <v>90.1</v>
      </c>
      <c r="L252" t="s">
        <v>26</v>
      </c>
      <c r="M252">
        <v>62</v>
      </c>
      <c r="O252">
        <v>0</v>
      </c>
      <c r="Q252" t="s">
        <v>66</v>
      </c>
      <c r="R252">
        <v>41</v>
      </c>
      <c r="S252">
        <v>0</v>
      </c>
      <c r="T252">
        <v>-71.263999999999996</v>
      </c>
      <c r="U252">
        <v>42.091000000000001</v>
      </c>
      <c r="V252">
        <v>0</v>
      </c>
      <c r="W252">
        <v>-7</v>
      </c>
      <c r="X252">
        <f t="shared" si="3"/>
        <v>0</v>
      </c>
      <c r="Y252" t="str">
        <f>VLOOKUP(A252,uni_played_for!$A$2:$D$52,4,)</f>
        <v>Cold</v>
      </c>
    </row>
    <row r="253" spans="1:25" x14ac:dyDescent="0.25">
      <c r="A253" t="s">
        <v>23</v>
      </c>
      <c r="B253" s="1">
        <v>42694</v>
      </c>
      <c r="C253" t="s">
        <v>29</v>
      </c>
      <c r="D253" t="s">
        <v>140</v>
      </c>
      <c r="E253" t="s">
        <v>140</v>
      </c>
      <c r="F253" t="s">
        <v>288</v>
      </c>
      <c r="G253">
        <v>60</v>
      </c>
      <c r="H253">
        <v>280</v>
      </c>
      <c r="I253">
        <v>4</v>
      </c>
      <c r="J253">
        <v>0</v>
      </c>
      <c r="K253">
        <v>114.6</v>
      </c>
      <c r="L253" t="s">
        <v>26</v>
      </c>
      <c r="M253">
        <v>83</v>
      </c>
      <c r="N253">
        <v>3.1E-2</v>
      </c>
      <c r="O253">
        <v>3.36</v>
      </c>
      <c r="P253" t="s">
        <v>35</v>
      </c>
      <c r="Q253" t="s">
        <v>289</v>
      </c>
      <c r="R253">
        <v>58</v>
      </c>
      <c r="S253">
        <v>0</v>
      </c>
      <c r="T253">
        <v>-121.97</v>
      </c>
      <c r="U253">
        <v>37.402999999999999</v>
      </c>
      <c r="V253">
        <v>1</v>
      </c>
      <c r="W253">
        <v>13</v>
      </c>
      <c r="X253">
        <f t="shared" si="3"/>
        <v>1</v>
      </c>
      <c r="Y253" t="str">
        <f>VLOOKUP(A253,uni_played_for!$A$2:$D$52,4,)</f>
        <v>Cold</v>
      </c>
    </row>
    <row r="254" spans="1:25" x14ac:dyDescent="0.25">
      <c r="A254" t="s">
        <v>23</v>
      </c>
      <c r="B254" s="1">
        <v>42701</v>
      </c>
      <c r="C254" t="s">
        <v>29</v>
      </c>
      <c r="D254" t="s">
        <v>50</v>
      </c>
      <c r="E254" t="s">
        <v>50</v>
      </c>
      <c r="F254" t="s">
        <v>290</v>
      </c>
      <c r="G254">
        <v>60</v>
      </c>
      <c r="H254">
        <v>286</v>
      </c>
      <c r="I254">
        <v>2</v>
      </c>
      <c r="J254">
        <v>0</v>
      </c>
      <c r="K254">
        <v>89.2</v>
      </c>
      <c r="L254" t="s">
        <v>26</v>
      </c>
      <c r="M254">
        <v>43</v>
      </c>
      <c r="N254">
        <v>0</v>
      </c>
      <c r="O254">
        <v>8.08</v>
      </c>
      <c r="P254" t="s">
        <v>28</v>
      </c>
      <c r="Q254" t="s">
        <v>205</v>
      </c>
      <c r="R254">
        <v>45</v>
      </c>
      <c r="S254">
        <v>0</v>
      </c>
      <c r="T254">
        <v>-74.074360999999996</v>
      </c>
      <c r="U254">
        <v>40.813527999999998</v>
      </c>
      <c r="V254">
        <v>1</v>
      </c>
      <c r="W254">
        <v>5</v>
      </c>
      <c r="X254">
        <f t="shared" si="3"/>
        <v>1</v>
      </c>
      <c r="Y254" t="str">
        <f>VLOOKUP(A254,uni_played_for!$A$2:$D$52,4,)</f>
        <v>Cold</v>
      </c>
    </row>
    <row r="255" spans="1:25" x14ac:dyDescent="0.25">
      <c r="A255" t="s">
        <v>23</v>
      </c>
      <c r="B255" s="1">
        <v>42708</v>
      </c>
      <c r="C255" t="s">
        <v>24</v>
      </c>
      <c r="D255" t="s">
        <v>291</v>
      </c>
      <c r="E255" t="s">
        <v>26</v>
      </c>
      <c r="F255" t="s">
        <v>193</v>
      </c>
      <c r="G255">
        <v>71.739999999999995</v>
      </c>
      <c r="H255">
        <v>269</v>
      </c>
      <c r="I255">
        <v>1</v>
      </c>
      <c r="J255">
        <v>0</v>
      </c>
      <c r="K255">
        <v>93.5</v>
      </c>
      <c r="L255" t="s">
        <v>26</v>
      </c>
      <c r="M255">
        <v>41</v>
      </c>
      <c r="N255">
        <v>0</v>
      </c>
      <c r="O255">
        <v>10.31</v>
      </c>
      <c r="P255" t="s">
        <v>28</v>
      </c>
      <c r="Q255" t="s">
        <v>66</v>
      </c>
      <c r="R255">
        <v>40</v>
      </c>
      <c r="S255">
        <v>0</v>
      </c>
      <c r="T255">
        <v>-71.263999999999996</v>
      </c>
      <c r="U255">
        <v>42.091000000000001</v>
      </c>
      <c r="V255">
        <v>1</v>
      </c>
      <c r="W255">
        <v>16</v>
      </c>
      <c r="X255">
        <f t="shared" si="3"/>
        <v>0</v>
      </c>
      <c r="Y255" t="str">
        <f>VLOOKUP(A255,uni_played_for!$A$2:$D$52,4,)</f>
        <v>Cold</v>
      </c>
    </row>
    <row r="256" spans="1:25" x14ac:dyDescent="0.25">
      <c r="A256" t="s">
        <v>23</v>
      </c>
      <c r="B256" s="1">
        <v>42716</v>
      </c>
      <c r="C256" t="s">
        <v>24</v>
      </c>
      <c r="D256" t="s">
        <v>132</v>
      </c>
      <c r="E256" t="s">
        <v>26</v>
      </c>
      <c r="F256" t="s">
        <v>244</v>
      </c>
      <c r="G256">
        <v>65.790000000000006</v>
      </c>
      <c r="H256">
        <v>406</v>
      </c>
      <c r="I256">
        <v>3</v>
      </c>
      <c r="J256">
        <v>1</v>
      </c>
      <c r="K256">
        <v>116.8</v>
      </c>
      <c r="L256" t="s">
        <v>26</v>
      </c>
      <c r="M256">
        <v>87</v>
      </c>
      <c r="O256">
        <v>4.72</v>
      </c>
      <c r="Q256" t="s">
        <v>66</v>
      </c>
      <c r="R256">
        <v>38</v>
      </c>
      <c r="S256">
        <v>0</v>
      </c>
      <c r="T256">
        <v>-71.263999999999996</v>
      </c>
      <c r="U256">
        <v>42.091000000000001</v>
      </c>
      <c r="V256">
        <v>1</v>
      </c>
      <c r="W256">
        <v>7</v>
      </c>
      <c r="X256">
        <f t="shared" si="3"/>
        <v>0</v>
      </c>
      <c r="Y256" t="str">
        <f>VLOOKUP(A256,uni_played_for!$A$2:$D$52,4,)</f>
        <v>Cold</v>
      </c>
    </row>
    <row r="257" spans="1:25" x14ac:dyDescent="0.25">
      <c r="A257" t="s">
        <v>23</v>
      </c>
      <c r="B257" s="1">
        <v>42722</v>
      </c>
      <c r="C257" t="s">
        <v>29</v>
      </c>
      <c r="D257" t="s">
        <v>38</v>
      </c>
      <c r="E257" t="s">
        <v>38</v>
      </c>
      <c r="F257" t="s">
        <v>150</v>
      </c>
      <c r="G257">
        <v>50</v>
      </c>
      <c r="H257">
        <v>188</v>
      </c>
      <c r="I257">
        <v>0</v>
      </c>
      <c r="J257">
        <v>0</v>
      </c>
      <c r="K257">
        <v>68.2</v>
      </c>
      <c r="L257" t="s">
        <v>26</v>
      </c>
      <c r="M257">
        <v>53</v>
      </c>
      <c r="N257">
        <v>0</v>
      </c>
      <c r="O257">
        <v>6.96</v>
      </c>
      <c r="P257" t="s">
        <v>28</v>
      </c>
      <c r="Q257" t="s">
        <v>40</v>
      </c>
      <c r="R257">
        <v>17</v>
      </c>
      <c r="S257">
        <v>0</v>
      </c>
      <c r="T257">
        <v>-105.02</v>
      </c>
      <c r="U257">
        <v>39.743889000000003</v>
      </c>
      <c r="V257">
        <v>1</v>
      </c>
      <c r="W257">
        <v>13</v>
      </c>
      <c r="X257">
        <f t="shared" si="3"/>
        <v>1</v>
      </c>
      <c r="Y257" t="str">
        <f>VLOOKUP(A257,uni_played_for!$A$2:$D$52,4,)</f>
        <v>Cold</v>
      </c>
    </row>
    <row r="258" spans="1:25" x14ac:dyDescent="0.25">
      <c r="A258" t="s">
        <v>23</v>
      </c>
      <c r="B258" s="1">
        <v>42728</v>
      </c>
      <c r="C258" t="s">
        <v>24</v>
      </c>
      <c r="D258" t="s">
        <v>50</v>
      </c>
      <c r="E258" t="s">
        <v>26</v>
      </c>
      <c r="F258" t="s">
        <v>292</v>
      </c>
      <c r="G258">
        <v>62.96</v>
      </c>
      <c r="H258">
        <v>214</v>
      </c>
      <c r="I258">
        <v>3</v>
      </c>
      <c r="J258">
        <v>0</v>
      </c>
      <c r="K258">
        <v>124.6</v>
      </c>
      <c r="L258" t="s">
        <v>26</v>
      </c>
      <c r="M258">
        <v>89</v>
      </c>
      <c r="N258">
        <v>0.15</v>
      </c>
      <c r="O258">
        <v>5.84</v>
      </c>
      <c r="P258" t="s">
        <v>103</v>
      </c>
      <c r="Q258" t="s">
        <v>66</v>
      </c>
      <c r="R258">
        <v>42</v>
      </c>
      <c r="S258">
        <v>0</v>
      </c>
      <c r="T258">
        <v>-71.263999999999996</v>
      </c>
      <c r="U258">
        <v>42.091000000000001</v>
      </c>
      <c r="V258">
        <v>1</v>
      </c>
      <c r="W258">
        <v>38</v>
      </c>
      <c r="X258">
        <f t="shared" si="3"/>
        <v>0</v>
      </c>
      <c r="Y258" t="str">
        <f>VLOOKUP(A258,uni_played_for!$A$2:$D$52,4,)</f>
        <v>Cold</v>
      </c>
    </row>
    <row r="259" spans="1:25" x14ac:dyDescent="0.25">
      <c r="A259" t="s">
        <v>23</v>
      </c>
      <c r="B259" s="1">
        <v>42736</v>
      </c>
      <c r="C259" t="s">
        <v>29</v>
      </c>
      <c r="D259" t="s">
        <v>30</v>
      </c>
      <c r="E259" t="s">
        <v>30</v>
      </c>
      <c r="F259" t="s">
        <v>293</v>
      </c>
      <c r="G259">
        <v>75.760000000000005</v>
      </c>
      <c r="H259">
        <v>276</v>
      </c>
      <c r="I259">
        <v>3</v>
      </c>
      <c r="J259">
        <v>0</v>
      </c>
      <c r="K259">
        <v>130.4</v>
      </c>
      <c r="L259" t="s">
        <v>26</v>
      </c>
      <c r="M259">
        <v>62</v>
      </c>
      <c r="N259">
        <v>0</v>
      </c>
      <c r="O259">
        <v>14.98</v>
      </c>
      <c r="P259" t="s">
        <v>28</v>
      </c>
      <c r="Q259" t="s">
        <v>32</v>
      </c>
      <c r="R259">
        <v>80</v>
      </c>
      <c r="S259">
        <v>0</v>
      </c>
      <c r="T259">
        <v>-80.238889</v>
      </c>
      <c r="U259">
        <v>25.958055999999999</v>
      </c>
      <c r="V259">
        <v>1</v>
      </c>
      <c r="W259">
        <v>21</v>
      </c>
      <c r="X259">
        <f t="shared" ref="X259:X322" si="4">IF(C259="H",0,1)</f>
        <v>1</v>
      </c>
      <c r="Y259" t="str">
        <f>VLOOKUP(A259,uni_played_for!$A$2:$D$52,4,)</f>
        <v>Cold</v>
      </c>
    </row>
    <row r="260" spans="1:25" x14ac:dyDescent="0.25">
      <c r="A260" t="s">
        <v>23</v>
      </c>
      <c r="B260" s="1">
        <v>42749</v>
      </c>
      <c r="C260" t="s">
        <v>24</v>
      </c>
      <c r="D260" t="s">
        <v>109</v>
      </c>
      <c r="E260" t="s">
        <v>26</v>
      </c>
      <c r="F260" t="s">
        <v>294</v>
      </c>
      <c r="G260">
        <v>47.37</v>
      </c>
      <c r="H260">
        <v>287</v>
      </c>
      <c r="I260">
        <v>2</v>
      </c>
      <c r="J260">
        <v>2</v>
      </c>
      <c r="K260">
        <v>68.599999999999994</v>
      </c>
      <c r="L260" t="s">
        <v>26</v>
      </c>
      <c r="M260">
        <v>69</v>
      </c>
      <c r="O260">
        <v>6.96</v>
      </c>
      <c r="Q260" t="s">
        <v>66</v>
      </c>
      <c r="R260">
        <v>31</v>
      </c>
      <c r="S260">
        <v>0</v>
      </c>
      <c r="T260">
        <v>-71.263999999999996</v>
      </c>
      <c r="U260">
        <v>42.091000000000001</v>
      </c>
      <c r="V260">
        <v>1</v>
      </c>
      <c r="W260">
        <v>18</v>
      </c>
      <c r="X260">
        <f t="shared" si="4"/>
        <v>0</v>
      </c>
      <c r="Y260" t="str">
        <f>VLOOKUP(A260,uni_played_for!$A$2:$D$52,4,)</f>
        <v>Cold</v>
      </c>
    </row>
    <row r="261" spans="1:25" x14ac:dyDescent="0.25">
      <c r="A261" t="s">
        <v>23</v>
      </c>
      <c r="B261" s="1">
        <v>42757</v>
      </c>
      <c r="C261" t="s">
        <v>24</v>
      </c>
      <c r="D261" t="s">
        <v>63</v>
      </c>
      <c r="E261" t="s">
        <v>26</v>
      </c>
      <c r="F261" t="s">
        <v>295</v>
      </c>
      <c r="G261">
        <v>76.19</v>
      </c>
      <c r="H261">
        <v>384</v>
      </c>
      <c r="I261">
        <v>3</v>
      </c>
      <c r="J261">
        <v>0</v>
      </c>
      <c r="K261">
        <v>127.5</v>
      </c>
      <c r="L261" t="s">
        <v>26</v>
      </c>
      <c r="M261">
        <v>96</v>
      </c>
      <c r="N261">
        <v>1.2E-2</v>
      </c>
      <c r="O261">
        <v>10.31</v>
      </c>
      <c r="P261" t="s">
        <v>35</v>
      </c>
      <c r="Q261" t="s">
        <v>66</v>
      </c>
      <c r="R261">
        <v>38</v>
      </c>
      <c r="S261">
        <v>0</v>
      </c>
      <c r="T261">
        <v>-71.263999999999996</v>
      </c>
      <c r="U261">
        <v>42.091000000000001</v>
      </c>
      <c r="V261">
        <v>1</v>
      </c>
      <c r="W261">
        <v>19</v>
      </c>
      <c r="X261">
        <f t="shared" si="4"/>
        <v>0</v>
      </c>
      <c r="Y261" t="str">
        <f>VLOOKUP(A261,uni_played_for!$A$2:$D$52,4,)</f>
        <v>Cold</v>
      </c>
    </row>
    <row r="262" spans="1:25" x14ac:dyDescent="0.25">
      <c r="A262" t="s">
        <v>23</v>
      </c>
      <c r="B262" s="1">
        <v>42985</v>
      </c>
      <c r="C262" t="s">
        <v>24</v>
      </c>
      <c r="D262" t="s">
        <v>68</v>
      </c>
      <c r="E262" t="s">
        <v>26</v>
      </c>
      <c r="F262" t="s">
        <v>296</v>
      </c>
      <c r="G262">
        <v>44.44</v>
      </c>
      <c r="H262">
        <v>267</v>
      </c>
      <c r="I262">
        <v>0</v>
      </c>
      <c r="J262">
        <v>0</v>
      </c>
      <c r="K262">
        <v>70</v>
      </c>
      <c r="L262" t="s">
        <v>26</v>
      </c>
      <c r="M262">
        <v>88</v>
      </c>
      <c r="O262">
        <v>6.34</v>
      </c>
      <c r="Q262" t="s">
        <v>66</v>
      </c>
      <c r="R262">
        <v>61</v>
      </c>
      <c r="S262">
        <v>0</v>
      </c>
      <c r="T262">
        <v>-71.263999999999996</v>
      </c>
      <c r="U262">
        <v>42.091000000000001</v>
      </c>
      <c r="V262">
        <v>0</v>
      </c>
      <c r="W262">
        <v>-15</v>
      </c>
      <c r="X262">
        <f t="shared" si="4"/>
        <v>0</v>
      </c>
      <c r="Y262" t="str">
        <f>VLOOKUP(A262,uni_played_for!$A$2:$D$52,4,)</f>
        <v>Cold</v>
      </c>
    </row>
    <row r="263" spans="1:25" x14ac:dyDescent="0.25">
      <c r="A263" t="s">
        <v>23</v>
      </c>
      <c r="B263" s="1">
        <v>42995</v>
      </c>
      <c r="C263" t="s">
        <v>29</v>
      </c>
      <c r="D263" t="s">
        <v>48</v>
      </c>
      <c r="E263" t="s">
        <v>48</v>
      </c>
      <c r="F263" t="s">
        <v>297</v>
      </c>
      <c r="G263">
        <v>76.92</v>
      </c>
      <c r="H263">
        <v>447</v>
      </c>
      <c r="I263">
        <v>3</v>
      </c>
      <c r="J263">
        <v>0</v>
      </c>
      <c r="K263">
        <v>139.6</v>
      </c>
      <c r="L263" t="s">
        <v>26</v>
      </c>
      <c r="M263">
        <v>70</v>
      </c>
      <c r="N263">
        <v>0</v>
      </c>
      <c r="O263">
        <v>5.84</v>
      </c>
      <c r="P263" t="s">
        <v>28</v>
      </c>
      <c r="Q263" t="s">
        <v>1636</v>
      </c>
      <c r="R263">
        <v>88</v>
      </c>
      <c r="S263">
        <v>1</v>
      </c>
      <c r="T263">
        <v>-90.811110999999997</v>
      </c>
      <c r="U263">
        <v>29.950832999999999</v>
      </c>
      <c r="V263">
        <v>1</v>
      </c>
      <c r="W263">
        <v>16</v>
      </c>
      <c r="X263">
        <f t="shared" si="4"/>
        <v>1</v>
      </c>
      <c r="Y263" t="str">
        <f>VLOOKUP(A263,uni_played_for!$A$2:$D$52,4,)</f>
        <v>Cold</v>
      </c>
    </row>
    <row r="264" spans="1:25" x14ac:dyDescent="0.25">
      <c r="A264" t="s">
        <v>23</v>
      </c>
      <c r="B264" s="1">
        <v>43002</v>
      </c>
      <c r="C264" t="s">
        <v>24</v>
      </c>
      <c r="D264" t="s">
        <v>109</v>
      </c>
      <c r="E264" t="s">
        <v>26</v>
      </c>
      <c r="F264" t="s">
        <v>298</v>
      </c>
      <c r="G264">
        <v>71.430000000000007</v>
      </c>
      <c r="H264">
        <v>378</v>
      </c>
      <c r="I264">
        <v>5</v>
      </c>
      <c r="J264">
        <v>0</v>
      </c>
      <c r="K264">
        <v>146.19999999999999</v>
      </c>
      <c r="L264" t="s">
        <v>26</v>
      </c>
      <c r="M264">
        <v>51</v>
      </c>
      <c r="N264">
        <v>0</v>
      </c>
      <c r="O264">
        <v>3.36</v>
      </c>
      <c r="P264" t="s">
        <v>28</v>
      </c>
      <c r="Q264" t="s">
        <v>66</v>
      </c>
      <c r="R264">
        <v>84</v>
      </c>
      <c r="S264">
        <v>0</v>
      </c>
      <c r="T264">
        <v>-71.263999999999996</v>
      </c>
      <c r="U264">
        <v>42.091000000000001</v>
      </c>
      <c r="V264">
        <v>1</v>
      </c>
      <c r="W264">
        <v>3</v>
      </c>
      <c r="X264">
        <f t="shared" si="4"/>
        <v>0</v>
      </c>
      <c r="Y264" t="str">
        <f>VLOOKUP(A264,uni_played_for!$A$2:$D$52,4,)</f>
        <v>Cold</v>
      </c>
    </row>
    <row r="265" spans="1:25" x14ac:dyDescent="0.25">
      <c r="A265" t="s">
        <v>23</v>
      </c>
      <c r="B265" s="1">
        <v>43009</v>
      </c>
      <c r="C265" t="s">
        <v>24</v>
      </c>
      <c r="D265" t="s">
        <v>57</v>
      </c>
      <c r="E265" t="s">
        <v>26</v>
      </c>
      <c r="F265" t="s">
        <v>299</v>
      </c>
      <c r="G265">
        <v>71.11</v>
      </c>
      <c r="H265">
        <v>307</v>
      </c>
      <c r="I265">
        <v>2</v>
      </c>
      <c r="J265">
        <v>0</v>
      </c>
      <c r="K265">
        <v>104.6</v>
      </c>
      <c r="L265" t="s">
        <v>26</v>
      </c>
      <c r="M265">
        <v>43</v>
      </c>
      <c r="N265">
        <v>0</v>
      </c>
      <c r="O265">
        <v>0</v>
      </c>
      <c r="P265" t="s">
        <v>28</v>
      </c>
      <c r="Q265" t="s">
        <v>66</v>
      </c>
      <c r="R265">
        <v>64</v>
      </c>
      <c r="S265">
        <v>0</v>
      </c>
      <c r="T265">
        <v>-71.263999999999996</v>
      </c>
      <c r="U265">
        <v>42.091000000000001</v>
      </c>
      <c r="V265">
        <v>0</v>
      </c>
      <c r="W265">
        <v>-3</v>
      </c>
      <c r="X265">
        <f t="shared" si="4"/>
        <v>0</v>
      </c>
      <c r="Y265" t="str">
        <f>VLOOKUP(A265,uni_played_for!$A$2:$D$52,4,)</f>
        <v>Cold</v>
      </c>
    </row>
    <row r="266" spans="1:25" x14ac:dyDescent="0.25">
      <c r="A266" t="s">
        <v>23</v>
      </c>
      <c r="B266" s="1">
        <v>43013</v>
      </c>
      <c r="C266" t="s">
        <v>29</v>
      </c>
      <c r="D266" t="s">
        <v>152</v>
      </c>
      <c r="E266" t="s">
        <v>152</v>
      </c>
      <c r="F266" t="s">
        <v>300</v>
      </c>
      <c r="G266">
        <v>75</v>
      </c>
      <c r="H266">
        <v>303</v>
      </c>
      <c r="I266">
        <v>1</v>
      </c>
      <c r="J266">
        <v>1</v>
      </c>
      <c r="K266">
        <v>94.1</v>
      </c>
      <c r="L266" t="s">
        <v>26</v>
      </c>
      <c r="M266">
        <v>79</v>
      </c>
      <c r="N266">
        <v>0</v>
      </c>
      <c r="O266">
        <v>8.08</v>
      </c>
      <c r="P266" t="s">
        <v>28</v>
      </c>
      <c r="Q266" t="s">
        <v>301</v>
      </c>
      <c r="R266">
        <v>78</v>
      </c>
      <c r="S266">
        <v>0</v>
      </c>
      <c r="T266">
        <v>-82.503332999999998</v>
      </c>
      <c r="U266">
        <v>27.975833000000002</v>
      </c>
      <c r="V266">
        <v>1</v>
      </c>
      <c r="W266">
        <v>5</v>
      </c>
      <c r="X266">
        <f t="shared" si="4"/>
        <v>1</v>
      </c>
      <c r="Y266" t="str">
        <f>VLOOKUP(A266,uni_played_for!$A$2:$D$52,4,)</f>
        <v>Cold</v>
      </c>
    </row>
    <row r="267" spans="1:25" x14ac:dyDescent="0.25">
      <c r="A267" t="s">
        <v>23</v>
      </c>
      <c r="B267" s="1">
        <v>43023</v>
      </c>
      <c r="C267" t="s">
        <v>29</v>
      </c>
      <c r="D267" t="s">
        <v>50</v>
      </c>
      <c r="E267" t="s">
        <v>50</v>
      </c>
      <c r="F267" t="s">
        <v>64</v>
      </c>
      <c r="G267">
        <v>52.63</v>
      </c>
      <c r="H267">
        <v>257</v>
      </c>
      <c r="I267">
        <v>2</v>
      </c>
      <c r="J267">
        <v>1</v>
      </c>
      <c r="K267">
        <v>80.7</v>
      </c>
      <c r="L267" t="s">
        <v>26</v>
      </c>
      <c r="M267">
        <v>69</v>
      </c>
      <c r="N267">
        <v>0</v>
      </c>
      <c r="O267">
        <v>12.74</v>
      </c>
      <c r="P267" t="s">
        <v>28</v>
      </c>
      <c r="Q267" t="s">
        <v>205</v>
      </c>
      <c r="R267">
        <v>74</v>
      </c>
      <c r="S267">
        <v>0</v>
      </c>
      <c r="T267">
        <v>-74.074360999999996</v>
      </c>
      <c r="U267">
        <v>40.813527999999998</v>
      </c>
      <c r="V267">
        <v>1</v>
      </c>
      <c r="W267">
        <v>7</v>
      </c>
      <c r="X267">
        <f t="shared" si="4"/>
        <v>1</v>
      </c>
      <c r="Y267" t="str">
        <f>VLOOKUP(A267,uni_played_for!$A$2:$D$52,4,)</f>
        <v>Cold</v>
      </c>
    </row>
    <row r="268" spans="1:25" x14ac:dyDescent="0.25">
      <c r="A268" t="s">
        <v>23</v>
      </c>
      <c r="B268" s="1">
        <v>43030</v>
      </c>
      <c r="C268" t="s">
        <v>24</v>
      </c>
      <c r="D268" t="s">
        <v>41</v>
      </c>
      <c r="E268" t="s">
        <v>26</v>
      </c>
      <c r="F268" t="s">
        <v>139</v>
      </c>
      <c r="G268">
        <v>72.41</v>
      </c>
      <c r="H268">
        <v>249</v>
      </c>
      <c r="I268">
        <v>2</v>
      </c>
      <c r="J268">
        <v>0</v>
      </c>
      <c r="K268">
        <v>121.2</v>
      </c>
      <c r="L268" t="s">
        <v>26</v>
      </c>
      <c r="M268">
        <v>88</v>
      </c>
      <c r="O268">
        <v>4.3499999999999996</v>
      </c>
      <c r="Q268" t="s">
        <v>66</v>
      </c>
      <c r="R268">
        <v>55</v>
      </c>
      <c r="S268">
        <v>0</v>
      </c>
      <c r="T268">
        <v>-71.263999999999996</v>
      </c>
      <c r="U268">
        <v>42.091000000000001</v>
      </c>
      <c r="V268">
        <v>1</v>
      </c>
      <c r="W268">
        <v>16</v>
      </c>
      <c r="X268">
        <f t="shared" si="4"/>
        <v>0</v>
      </c>
      <c r="Y268" t="str">
        <f>VLOOKUP(A268,uni_played_for!$A$2:$D$52,4,)</f>
        <v>Cold</v>
      </c>
    </row>
    <row r="269" spans="1:25" x14ac:dyDescent="0.25">
      <c r="A269" t="s">
        <v>23</v>
      </c>
      <c r="B269" s="1">
        <v>43037</v>
      </c>
      <c r="C269" t="s">
        <v>24</v>
      </c>
      <c r="D269" t="s">
        <v>302</v>
      </c>
      <c r="E269" t="s">
        <v>26</v>
      </c>
      <c r="F269" t="s">
        <v>303</v>
      </c>
      <c r="G269">
        <v>68.09</v>
      </c>
      <c r="H269">
        <v>333</v>
      </c>
      <c r="I269">
        <v>1</v>
      </c>
      <c r="J269">
        <v>0</v>
      </c>
      <c r="K269">
        <v>95.4</v>
      </c>
      <c r="L269" t="s">
        <v>26</v>
      </c>
      <c r="M269">
        <v>84</v>
      </c>
      <c r="N269">
        <v>1.2E-2</v>
      </c>
      <c r="O269">
        <v>4.72</v>
      </c>
      <c r="P269" t="s">
        <v>35</v>
      </c>
      <c r="Q269" t="s">
        <v>66</v>
      </c>
      <c r="R269">
        <v>63</v>
      </c>
      <c r="S269">
        <v>0</v>
      </c>
      <c r="T269">
        <v>-71.263999999999996</v>
      </c>
      <c r="U269">
        <v>42.091000000000001</v>
      </c>
      <c r="V269">
        <v>1</v>
      </c>
      <c r="W269">
        <v>8</v>
      </c>
      <c r="X269">
        <f t="shared" si="4"/>
        <v>0</v>
      </c>
      <c r="Y269" t="str">
        <f>VLOOKUP(A269,uni_played_for!$A$2:$D$52,4,)</f>
        <v>Cold</v>
      </c>
    </row>
    <row r="270" spans="1:25" x14ac:dyDescent="0.25">
      <c r="A270" t="s">
        <v>23</v>
      </c>
      <c r="B270" s="1">
        <v>43051</v>
      </c>
      <c r="C270" t="s">
        <v>29</v>
      </c>
      <c r="D270" t="s">
        <v>38</v>
      </c>
      <c r="E270" t="s">
        <v>38</v>
      </c>
      <c r="F270" t="s">
        <v>304</v>
      </c>
      <c r="G270">
        <v>73.53</v>
      </c>
      <c r="H270">
        <v>266</v>
      </c>
      <c r="I270">
        <v>3</v>
      </c>
      <c r="J270">
        <v>0</v>
      </c>
      <c r="K270">
        <v>125.4</v>
      </c>
      <c r="L270" t="s">
        <v>26</v>
      </c>
      <c r="M270">
        <v>49</v>
      </c>
      <c r="N270">
        <v>0</v>
      </c>
      <c r="O270">
        <v>0</v>
      </c>
      <c r="P270" t="s">
        <v>28</v>
      </c>
      <c r="Q270" t="s">
        <v>40</v>
      </c>
      <c r="R270">
        <v>44</v>
      </c>
      <c r="S270">
        <v>0</v>
      </c>
      <c r="T270">
        <v>-105.02</v>
      </c>
      <c r="U270">
        <v>39.743889000000003</v>
      </c>
      <c r="V270">
        <v>1</v>
      </c>
      <c r="W270">
        <v>25</v>
      </c>
      <c r="X270">
        <f t="shared" si="4"/>
        <v>1</v>
      </c>
      <c r="Y270" t="str">
        <f>VLOOKUP(A270,uni_played_for!$A$2:$D$52,4,)</f>
        <v>Cold</v>
      </c>
    </row>
    <row r="271" spans="1:25" x14ac:dyDescent="0.25">
      <c r="A271" t="s">
        <v>23</v>
      </c>
      <c r="B271" s="1">
        <v>43065</v>
      </c>
      <c r="C271" t="s">
        <v>24</v>
      </c>
      <c r="D271" t="s">
        <v>30</v>
      </c>
      <c r="E271" t="s">
        <v>26</v>
      </c>
      <c r="F271" t="s">
        <v>285</v>
      </c>
      <c r="G271">
        <v>64.290000000000006</v>
      </c>
      <c r="H271">
        <v>227</v>
      </c>
      <c r="I271">
        <v>4</v>
      </c>
      <c r="J271">
        <v>1</v>
      </c>
      <c r="K271">
        <v>114.1</v>
      </c>
      <c r="L271" t="s">
        <v>26</v>
      </c>
      <c r="M271">
        <v>41</v>
      </c>
      <c r="N271">
        <v>0</v>
      </c>
      <c r="O271">
        <v>18.329999999999998</v>
      </c>
      <c r="P271" t="s">
        <v>28</v>
      </c>
      <c r="Q271" t="s">
        <v>66</v>
      </c>
      <c r="R271">
        <v>44</v>
      </c>
      <c r="S271">
        <v>0</v>
      </c>
      <c r="T271">
        <v>-71.263999999999996</v>
      </c>
      <c r="U271">
        <v>42.091000000000001</v>
      </c>
      <c r="V271">
        <v>1</v>
      </c>
      <c r="W271">
        <v>18</v>
      </c>
      <c r="X271">
        <f t="shared" si="4"/>
        <v>0</v>
      </c>
      <c r="Y271" t="str">
        <f>VLOOKUP(A271,uni_played_for!$A$2:$D$52,4,)</f>
        <v>Cold</v>
      </c>
    </row>
    <row r="272" spans="1:25" x14ac:dyDescent="0.25">
      <c r="A272" t="s">
        <v>23</v>
      </c>
      <c r="B272" s="1">
        <v>43072</v>
      </c>
      <c r="C272" t="s">
        <v>29</v>
      </c>
      <c r="D272" t="s">
        <v>44</v>
      </c>
      <c r="E272" t="s">
        <v>44</v>
      </c>
      <c r="F272" t="s">
        <v>243</v>
      </c>
      <c r="G272">
        <v>70</v>
      </c>
      <c r="H272">
        <v>258</v>
      </c>
      <c r="I272">
        <v>0</v>
      </c>
      <c r="J272">
        <v>1</v>
      </c>
      <c r="K272">
        <v>82.4</v>
      </c>
      <c r="L272" t="s">
        <v>26</v>
      </c>
      <c r="M272">
        <v>80</v>
      </c>
      <c r="N272">
        <v>0</v>
      </c>
      <c r="O272">
        <v>11.43</v>
      </c>
      <c r="P272" t="s">
        <v>28</v>
      </c>
      <c r="Q272" t="s">
        <v>1633</v>
      </c>
      <c r="R272">
        <v>46</v>
      </c>
      <c r="S272">
        <v>0</v>
      </c>
      <c r="T272">
        <v>-78.787000000000006</v>
      </c>
      <c r="U272">
        <v>42.774000000000001</v>
      </c>
      <c r="V272">
        <v>1</v>
      </c>
      <c r="W272">
        <v>20</v>
      </c>
      <c r="X272">
        <f t="shared" si="4"/>
        <v>1</v>
      </c>
      <c r="Y272" t="str">
        <f>VLOOKUP(A272,uni_played_for!$A$2:$D$52,4,)</f>
        <v>Cold</v>
      </c>
    </row>
    <row r="273" spans="1:25" x14ac:dyDescent="0.25">
      <c r="A273" t="s">
        <v>23</v>
      </c>
      <c r="B273" s="1">
        <v>43080</v>
      </c>
      <c r="C273" t="s">
        <v>29</v>
      </c>
      <c r="D273" t="s">
        <v>30</v>
      </c>
      <c r="E273" t="s">
        <v>30</v>
      </c>
      <c r="F273" t="s">
        <v>80</v>
      </c>
      <c r="G273">
        <v>55.81</v>
      </c>
      <c r="H273">
        <v>233</v>
      </c>
      <c r="I273">
        <v>1</v>
      </c>
      <c r="J273">
        <v>2</v>
      </c>
      <c r="K273">
        <v>59.5</v>
      </c>
      <c r="L273" t="s">
        <v>26</v>
      </c>
      <c r="M273">
        <v>61</v>
      </c>
      <c r="N273">
        <v>0</v>
      </c>
      <c r="O273">
        <v>4.72</v>
      </c>
      <c r="P273" t="s">
        <v>28</v>
      </c>
      <c r="Q273" t="s">
        <v>32</v>
      </c>
      <c r="R273">
        <v>53</v>
      </c>
      <c r="S273">
        <v>0</v>
      </c>
      <c r="T273">
        <v>-80.238889</v>
      </c>
      <c r="U273">
        <v>25.958055999999999</v>
      </c>
      <c r="V273">
        <v>0</v>
      </c>
      <c r="W273">
        <v>-7</v>
      </c>
      <c r="X273">
        <f t="shared" si="4"/>
        <v>1</v>
      </c>
      <c r="Y273" t="str">
        <f>VLOOKUP(A273,uni_played_for!$A$2:$D$52,4,)</f>
        <v>Cold</v>
      </c>
    </row>
    <row r="274" spans="1:25" x14ac:dyDescent="0.25">
      <c r="A274" t="s">
        <v>23</v>
      </c>
      <c r="B274" s="1">
        <v>43086</v>
      </c>
      <c r="C274" t="s">
        <v>29</v>
      </c>
      <c r="D274" t="s">
        <v>63</v>
      </c>
      <c r="E274" t="s">
        <v>63</v>
      </c>
      <c r="F274" t="s">
        <v>91</v>
      </c>
      <c r="G274">
        <v>62.86</v>
      </c>
      <c r="H274">
        <v>298</v>
      </c>
      <c r="I274">
        <v>1</v>
      </c>
      <c r="J274">
        <v>1</v>
      </c>
      <c r="K274">
        <v>87.6</v>
      </c>
      <c r="L274" t="s">
        <v>26</v>
      </c>
      <c r="M274">
        <v>73</v>
      </c>
      <c r="N274">
        <v>1.2E-2</v>
      </c>
      <c r="O274">
        <v>5.84</v>
      </c>
      <c r="P274" t="s">
        <v>35</v>
      </c>
      <c r="Q274" t="s">
        <v>1634</v>
      </c>
      <c r="R274">
        <v>38</v>
      </c>
      <c r="S274">
        <v>0</v>
      </c>
      <c r="T274">
        <v>-80.015833000000001</v>
      </c>
      <c r="U274">
        <v>40.446666999999998</v>
      </c>
      <c r="V274">
        <v>1</v>
      </c>
      <c r="W274">
        <v>3</v>
      </c>
      <c r="X274">
        <f t="shared" si="4"/>
        <v>1</v>
      </c>
      <c r="Y274" t="str">
        <f>VLOOKUP(A274,uni_played_for!$A$2:$D$52,4,)</f>
        <v>Cold</v>
      </c>
    </row>
    <row r="275" spans="1:25" x14ac:dyDescent="0.25">
      <c r="A275" t="s">
        <v>23</v>
      </c>
      <c r="B275" s="1">
        <v>43093</v>
      </c>
      <c r="C275" t="s">
        <v>24</v>
      </c>
      <c r="D275" t="s">
        <v>44</v>
      </c>
      <c r="E275" t="s">
        <v>26</v>
      </c>
      <c r="F275" t="s">
        <v>175</v>
      </c>
      <c r="G275">
        <v>75</v>
      </c>
      <c r="H275">
        <v>224</v>
      </c>
      <c r="I275">
        <v>2</v>
      </c>
      <c r="J275">
        <v>1</v>
      </c>
      <c r="K275">
        <v>106.8</v>
      </c>
      <c r="L275" t="s">
        <v>26</v>
      </c>
      <c r="M275">
        <v>67</v>
      </c>
      <c r="N275">
        <v>0</v>
      </c>
      <c r="O275">
        <v>5.84</v>
      </c>
      <c r="P275" t="s">
        <v>28</v>
      </c>
      <c r="Q275" t="s">
        <v>66</v>
      </c>
      <c r="R275">
        <v>35</v>
      </c>
      <c r="S275">
        <v>0</v>
      </c>
      <c r="T275">
        <v>-71.263999999999996</v>
      </c>
      <c r="U275">
        <v>42.091000000000001</v>
      </c>
      <c r="V275">
        <v>1</v>
      </c>
      <c r="W275">
        <v>21</v>
      </c>
      <c r="X275">
        <f t="shared" si="4"/>
        <v>0</v>
      </c>
      <c r="Y275" t="str">
        <f>VLOOKUP(A275,uni_played_for!$A$2:$D$52,4,)</f>
        <v>Cold</v>
      </c>
    </row>
    <row r="276" spans="1:25" x14ac:dyDescent="0.25">
      <c r="A276" t="s">
        <v>23</v>
      </c>
      <c r="B276" s="1">
        <v>43100</v>
      </c>
      <c r="C276" t="s">
        <v>24</v>
      </c>
      <c r="D276" t="s">
        <v>50</v>
      </c>
      <c r="E276" t="s">
        <v>26</v>
      </c>
      <c r="F276" t="s">
        <v>305</v>
      </c>
      <c r="G276">
        <v>48.65</v>
      </c>
      <c r="H276">
        <v>190</v>
      </c>
      <c r="I276">
        <v>2</v>
      </c>
      <c r="J276">
        <v>0</v>
      </c>
      <c r="K276">
        <v>82</v>
      </c>
      <c r="L276" t="s">
        <v>26</v>
      </c>
      <c r="M276">
        <v>40</v>
      </c>
      <c r="N276">
        <v>0</v>
      </c>
      <c r="O276">
        <v>16.09</v>
      </c>
      <c r="P276" t="s">
        <v>28</v>
      </c>
      <c r="Q276" t="s">
        <v>66</v>
      </c>
      <c r="R276">
        <v>11</v>
      </c>
      <c r="S276">
        <v>0</v>
      </c>
      <c r="T276">
        <v>-71.263999999999996</v>
      </c>
      <c r="U276">
        <v>42.091000000000001</v>
      </c>
      <c r="V276">
        <v>1</v>
      </c>
      <c r="W276">
        <v>20</v>
      </c>
      <c r="X276">
        <f t="shared" si="4"/>
        <v>0</v>
      </c>
      <c r="Y276" t="str">
        <f>VLOOKUP(A276,uni_played_for!$A$2:$D$52,4,)</f>
        <v>Cold</v>
      </c>
    </row>
    <row r="277" spans="1:25" x14ac:dyDescent="0.25">
      <c r="A277" t="s">
        <v>23</v>
      </c>
      <c r="B277" s="1">
        <v>43113</v>
      </c>
      <c r="C277" t="s">
        <v>24</v>
      </c>
      <c r="D277" t="s">
        <v>87</v>
      </c>
      <c r="E277" t="s">
        <v>26</v>
      </c>
      <c r="F277" t="s">
        <v>293</v>
      </c>
      <c r="G277">
        <v>66.040000000000006</v>
      </c>
      <c r="H277">
        <v>337</v>
      </c>
      <c r="I277">
        <v>3</v>
      </c>
      <c r="J277">
        <v>0</v>
      </c>
      <c r="K277">
        <v>102.5</v>
      </c>
      <c r="L277" t="s">
        <v>26</v>
      </c>
      <c r="M277">
        <v>59</v>
      </c>
      <c r="O277">
        <v>11.93</v>
      </c>
      <c r="Q277" t="s">
        <v>66</v>
      </c>
      <c r="R277">
        <v>23</v>
      </c>
      <c r="S277">
        <v>0</v>
      </c>
      <c r="T277">
        <v>-71.263999999999996</v>
      </c>
      <c r="U277">
        <v>42.091000000000001</v>
      </c>
      <c r="V277">
        <v>1</v>
      </c>
      <c r="W277">
        <v>21</v>
      </c>
      <c r="X277">
        <f t="shared" si="4"/>
        <v>0</v>
      </c>
      <c r="Y277" t="str">
        <f>VLOOKUP(A277,uni_played_for!$A$2:$D$52,4,)</f>
        <v>Cold</v>
      </c>
    </row>
    <row r="278" spans="1:25" x14ac:dyDescent="0.25">
      <c r="A278" t="s">
        <v>23</v>
      </c>
      <c r="B278" s="1">
        <v>43121</v>
      </c>
      <c r="C278" t="s">
        <v>24</v>
      </c>
      <c r="D278" t="s">
        <v>113</v>
      </c>
      <c r="E278" t="s">
        <v>26</v>
      </c>
      <c r="F278" t="s">
        <v>183</v>
      </c>
      <c r="G278">
        <v>68.42</v>
      </c>
      <c r="H278">
        <v>290</v>
      </c>
      <c r="I278">
        <v>2</v>
      </c>
      <c r="J278">
        <v>0</v>
      </c>
      <c r="K278">
        <v>108.4</v>
      </c>
      <c r="L278" t="s">
        <v>26</v>
      </c>
      <c r="M278">
        <v>43</v>
      </c>
      <c r="O278">
        <v>5.78</v>
      </c>
      <c r="Q278" t="s">
        <v>66</v>
      </c>
      <c r="R278">
        <v>42</v>
      </c>
      <c r="S278">
        <v>0</v>
      </c>
      <c r="T278">
        <v>-71.263999999999996</v>
      </c>
      <c r="U278">
        <v>42.091000000000001</v>
      </c>
      <c r="V278">
        <v>1</v>
      </c>
      <c r="W278">
        <v>4</v>
      </c>
      <c r="X278">
        <f t="shared" si="4"/>
        <v>0</v>
      </c>
      <c r="Y278" t="str">
        <f>VLOOKUP(A278,uni_played_for!$A$2:$D$52,4,)</f>
        <v>Cold</v>
      </c>
    </row>
    <row r="279" spans="1:25" x14ac:dyDescent="0.25">
      <c r="A279" t="s">
        <v>23</v>
      </c>
      <c r="B279" s="1">
        <v>43352</v>
      </c>
      <c r="C279" t="s">
        <v>24</v>
      </c>
      <c r="D279" t="s">
        <v>109</v>
      </c>
      <c r="E279" t="s">
        <v>26</v>
      </c>
      <c r="F279" t="s">
        <v>283</v>
      </c>
      <c r="G279">
        <v>66.67</v>
      </c>
      <c r="H279">
        <v>277</v>
      </c>
      <c r="I279">
        <v>3</v>
      </c>
      <c r="J279">
        <v>1</v>
      </c>
      <c r="K279">
        <v>102.2</v>
      </c>
      <c r="L279" t="s">
        <v>26</v>
      </c>
      <c r="M279">
        <v>60</v>
      </c>
      <c r="N279">
        <v>0</v>
      </c>
      <c r="O279">
        <v>12.74</v>
      </c>
      <c r="P279" t="s">
        <v>28</v>
      </c>
      <c r="Q279" t="s">
        <v>66</v>
      </c>
      <c r="R279">
        <v>62</v>
      </c>
      <c r="S279">
        <v>0</v>
      </c>
      <c r="T279">
        <v>-71.263999999999996</v>
      </c>
      <c r="U279">
        <v>42.091000000000001</v>
      </c>
      <c r="V279">
        <v>1</v>
      </c>
      <c r="W279">
        <v>7</v>
      </c>
      <c r="X279">
        <f t="shared" si="4"/>
        <v>0</v>
      </c>
      <c r="Y279" t="str">
        <f>VLOOKUP(A279,uni_played_for!$A$2:$D$52,4,)</f>
        <v>Cold</v>
      </c>
    </row>
    <row r="280" spans="1:25" x14ac:dyDescent="0.25">
      <c r="A280" t="s">
        <v>23</v>
      </c>
      <c r="B280" s="1">
        <v>43359</v>
      </c>
      <c r="C280" t="s">
        <v>29</v>
      </c>
      <c r="D280" t="s">
        <v>113</v>
      </c>
      <c r="E280" t="s">
        <v>113</v>
      </c>
      <c r="F280" t="s">
        <v>39</v>
      </c>
      <c r="G280">
        <v>68.569999999999993</v>
      </c>
      <c r="H280">
        <v>234</v>
      </c>
      <c r="I280">
        <v>2</v>
      </c>
      <c r="J280">
        <v>0</v>
      </c>
      <c r="K280">
        <v>106.1</v>
      </c>
      <c r="L280" t="s">
        <v>26</v>
      </c>
      <c r="M280">
        <v>56</v>
      </c>
      <c r="N280">
        <v>0</v>
      </c>
      <c r="O280">
        <v>8.08</v>
      </c>
      <c r="P280" t="s">
        <v>28</v>
      </c>
      <c r="Q280" t="s">
        <v>173</v>
      </c>
      <c r="R280">
        <v>88</v>
      </c>
      <c r="S280">
        <v>0</v>
      </c>
      <c r="T280">
        <v>-81.637500000000003</v>
      </c>
      <c r="U280">
        <v>30.323889000000001</v>
      </c>
      <c r="V280">
        <v>0</v>
      </c>
      <c r="W280">
        <v>-11</v>
      </c>
      <c r="X280">
        <f t="shared" si="4"/>
        <v>1</v>
      </c>
      <c r="Y280" t="str">
        <f>VLOOKUP(A280,uni_played_for!$A$2:$D$52,4,)</f>
        <v>Cold</v>
      </c>
    </row>
    <row r="281" spans="1:25" x14ac:dyDescent="0.25">
      <c r="A281" t="s">
        <v>23</v>
      </c>
      <c r="B281" s="1">
        <v>43366</v>
      </c>
      <c r="C281" t="s">
        <v>29</v>
      </c>
      <c r="D281" t="s">
        <v>83</v>
      </c>
      <c r="E281" t="s">
        <v>83</v>
      </c>
      <c r="F281" t="s">
        <v>306</v>
      </c>
      <c r="G281">
        <v>53.85</v>
      </c>
      <c r="H281">
        <v>133</v>
      </c>
      <c r="I281">
        <v>1</v>
      </c>
      <c r="J281">
        <v>1</v>
      </c>
      <c r="K281">
        <v>65.099999999999994</v>
      </c>
      <c r="L281" t="s">
        <v>26</v>
      </c>
      <c r="M281">
        <v>64</v>
      </c>
      <c r="N281">
        <v>0</v>
      </c>
      <c r="O281">
        <v>4.72</v>
      </c>
      <c r="P281" t="s">
        <v>28</v>
      </c>
      <c r="Q281" t="s">
        <v>85</v>
      </c>
      <c r="R281">
        <v>60</v>
      </c>
      <c r="S281">
        <v>1</v>
      </c>
      <c r="T281">
        <v>-83.045556000000005</v>
      </c>
      <c r="U281">
        <v>42.34</v>
      </c>
      <c r="V281">
        <v>0</v>
      </c>
      <c r="W281">
        <v>-16</v>
      </c>
      <c r="X281">
        <f t="shared" si="4"/>
        <v>1</v>
      </c>
      <c r="Y281" t="str">
        <f>VLOOKUP(A281,uni_played_for!$A$2:$D$52,4,)</f>
        <v>Cold</v>
      </c>
    </row>
    <row r="282" spans="1:25" x14ac:dyDescent="0.25">
      <c r="A282" t="s">
        <v>23</v>
      </c>
      <c r="B282" s="1">
        <v>43373</v>
      </c>
      <c r="C282" t="s">
        <v>24</v>
      </c>
      <c r="D282" t="s">
        <v>30</v>
      </c>
      <c r="E282" t="s">
        <v>26</v>
      </c>
      <c r="F282" t="s">
        <v>76</v>
      </c>
      <c r="G282">
        <v>65.709999999999994</v>
      </c>
      <c r="H282">
        <v>274</v>
      </c>
      <c r="I282">
        <v>3</v>
      </c>
      <c r="J282">
        <v>2</v>
      </c>
      <c r="K282">
        <v>94.2</v>
      </c>
      <c r="L282" t="s">
        <v>26</v>
      </c>
      <c r="M282">
        <v>42</v>
      </c>
      <c r="N282">
        <v>0</v>
      </c>
      <c r="O282">
        <v>9.1999999999999993</v>
      </c>
      <c r="P282" t="s">
        <v>28</v>
      </c>
      <c r="Q282" t="s">
        <v>66</v>
      </c>
      <c r="R282">
        <v>67</v>
      </c>
      <c r="S282">
        <v>0</v>
      </c>
      <c r="T282">
        <v>-71.263999999999996</v>
      </c>
      <c r="U282">
        <v>42.091000000000001</v>
      </c>
      <c r="V282">
        <v>1</v>
      </c>
      <c r="W282">
        <v>31</v>
      </c>
      <c r="X282">
        <f t="shared" si="4"/>
        <v>0</v>
      </c>
      <c r="Y282" t="str">
        <f>VLOOKUP(A282,uni_played_for!$A$2:$D$52,4,)</f>
        <v>Cold</v>
      </c>
    </row>
    <row r="283" spans="1:25" x14ac:dyDescent="0.25">
      <c r="A283" t="s">
        <v>23</v>
      </c>
      <c r="B283" s="1">
        <v>43377</v>
      </c>
      <c r="C283" t="s">
        <v>24</v>
      </c>
      <c r="D283" t="s">
        <v>25</v>
      </c>
      <c r="E283" t="s">
        <v>26</v>
      </c>
      <c r="F283" t="s">
        <v>203</v>
      </c>
      <c r="G283">
        <v>77.27</v>
      </c>
      <c r="H283">
        <v>341</v>
      </c>
      <c r="I283">
        <v>3</v>
      </c>
      <c r="J283">
        <v>2</v>
      </c>
      <c r="K283">
        <v>102.6</v>
      </c>
      <c r="L283" t="s">
        <v>26</v>
      </c>
      <c r="M283">
        <v>94</v>
      </c>
      <c r="O283">
        <v>7.58</v>
      </c>
      <c r="Q283" t="s">
        <v>66</v>
      </c>
      <c r="R283">
        <v>66</v>
      </c>
      <c r="S283">
        <v>0</v>
      </c>
      <c r="T283">
        <v>-71.263999999999996</v>
      </c>
      <c r="U283">
        <v>42.091000000000001</v>
      </c>
      <c r="V283">
        <v>1</v>
      </c>
      <c r="W283">
        <v>14</v>
      </c>
      <c r="X283">
        <f t="shared" si="4"/>
        <v>0</v>
      </c>
      <c r="Y283" t="str">
        <f>VLOOKUP(A283,uni_played_for!$A$2:$D$52,4,)</f>
        <v>Cold</v>
      </c>
    </row>
    <row r="284" spans="1:25" x14ac:dyDescent="0.25">
      <c r="A284" t="s">
        <v>23</v>
      </c>
      <c r="B284" s="1">
        <v>43387</v>
      </c>
      <c r="C284" t="s">
        <v>24</v>
      </c>
      <c r="D284" t="s">
        <v>68</v>
      </c>
      <c r="E284" t="s">
        <v>26</v>
      </c>
      <c r="F284" t="s">
        <v>307</v>
      </c>
      <c r="G284">
        <v>68.569999999999993</v>
      </c>
      <c r="H284">
        <v>340</v>
      </c>
      <c r="I284">
        <v>1</v>
      </c>
      <c r="J284">
        <v>0</v>
      </c>
      <c r="K284">
        <v>109.2</v>
      </c>
      <c r="L284" t="s">
        <v>26</v>
      </c>
      <c r="M284">
        <v>76</v>
      </c>
      <c r="O284">
        <v>6.84</v>
      </c>
      <c r="Q284" t="s">
        <v>66</v>
      </c>
      <c r="R284">
        <v>42</v>
      </c>
      <c r="S284">
        <v>0</v>
      </c>
      <c r="T284">
        <v>-71.263999999999996</v>
      </c>
      <c r="U284">
        <v>42.091000000000001</v>
      </c>
      <c r="V284">
        <v>1</v>
      </c>
      <c r="W284">
        <v>3</v>
      </c>
      <c r="X284">
        <f t="shared" si="4"/>
        <v>0</v>
      </c>
      <c r="Y284" t="str">
        <f>VLOOKUP(A284,uni_played_for!$A$2:$D$52,4,)</f>
        <v>Cold</v>
      </c>
    </row>
    <row r="285" spans="1:25" x14ac:dyDescent="0.25">
      <c r="A285" t="s">
        <v>23</v>
      </c>
      <c r="B285" s="1">
        <v>43394</v>
      </c>
      <c r="C285" t="s">
        <v>29</v>
      </c>
      <c r="D285" t="s">
        <v>77</v>
      </c>
      <c r="E285" t="s">
        <v>77</v>
      </c>
      <c r="F285" t="s">
        <v>308</v>
      </c>
      <c r="G285">
        <v>69.44</v>
      </c>
      <c r="H285">
        <v>277</v>
      </c>
      <c r="I285">
        <v>3</v>
      </c>
      <c r="J285">
        <v>1</v>
      </c>
      <c r="K285">
        <v>108.2</v>
      </c>
      <c r="L285" t="s">
        <v>26</v>
      </c>
      <c r="M285">
        <v>41</v>
      </c>
      <c r="N285">
        <v>0</v>
      </c>
      <c r="O285">
        <v>12.74</v>
      </c>
      <c r="P285" t="s">
        <v>28</v>
      </c>
      <c r="Q285" t="s">
        <v>213</v>
      </c>
      <c r="R285">
        <v>46</v>
      </c>
      <c r="S285">
        <v>0</v>
      </c>
      <c r="T285">
        <v>-87.616699999999994</v>
      </c>
      <c r="U285">
        <v>41.862299999999998</v>
      </c>
      <c r="V285">
        <v>1</v>
      </c>
      <c r="W285">
        <v>7</v>
      </c>
      <c r="X285">
        <f t="shared" si="4"/>
        <v>1</v>
      </c>
      <c r="Y285" t="str">
        <f>VLOOKUP(A285,uni_played_for!$A$2:$D$52,4,)</f>
        <v>Cold</v>
      </c>
    </row>
    <row r="286" spans="1:25" x14ac:dyDescent="0.25">
      <c r="A286" t="s">
        <v>23</v>
      </c>
      <c r="B286" s="1">
        <v>43402</v>
      </c>
      <c r="C286" t="s">
        <v>29</v>
      </c>
      <c r="D286" t="s">
        <v>44</v>
      </c>
      <c r="E286" t="s">
        <v>44</v>
      </c>
      <c r="F286" t="s">
        <v>309</v>
      </c>
      <c r="G286">
        <v>64.44</v>
      </c>
      <c r="H286">
        <v>324</v>
      </c>
      <c r="I286">
        <v>0</v>
      </c>
      <c r="J286">
        <v>0</v>
      </c>
      <c r="K286">
        <v>85.8</v>
      </c>
      <c r="L286" t="s">
        <v>26</v>
      </c>
      <c r="M286">
        <v>62</v>
      </c>
      <c r="N286">
        <v>0</v>
      </c>
      <c r="O286">
        <v>10.31</v>
      </c>
      <c r="P286" t="s">
        <v>28</v>
      </c>
      <c r="Q286" t="s">
        <v>1633</v>
      </c>
      <c r="R286">
        <v>42</v>
      </c>
      <c r="S286">
        <v>0</v>
      </c>
      <c r="T286">
        <v>-78.787000000000006</v>
      </c>
      <c r="U286">
        <v>42.774000000000001</v>
      </c>
      <c r="V286">
        <v>1</v>
      </c>
      <c r="W286">
        <v>19</v>
      </c>
      <c r="X286">
        <f t="shared" si="4"/>
        <v>1</v>
      </c>
      <c r="Y286" t="str">
        <f>VLOOKUP(A286,uni_played_for!$A$2:$D$52,4,)</f>
        <v>Cold</v>
      </c>
    </row>
    <row r="287" spans="1:25" x14ac:dyDescent="0.25">
      <c r="A287" t="s">
        <v>23</v>
      </c>
      <c r="B287" s="1">
        <v>43408</v>
      </c>
      <c r="C287" t="s">
        <v>24</v>
      </c>
      <c r="D287" t="s">
        <v>73</v>
      </c>
      <c r="E287" t="s">
        <v>26</v>
      </c>
      <c r="F287" t="s">
        <v>122</v>
      </c>
      <c r="G287">
        <v>62.86</v>
      </c>
      <c r="H287">
        <v>294</v>
      </c>
      <c r="I287">
        <v>1</v>
      </c>
      <c r="J287">
        <v>0</v>
      </c>
      <c r="K287">
        <v>99</v>
      </c>
      <c r="L287" t="s">
        <v>26</v>
      </c>
      <c r="M287">
        <v>93</v>
      </c>
      <c r="O287">
        <v>2.8</v>
      </c>
      <c r="Q287" t="s">
        <v>66</v>
      </c>
      <c r="R287">
        <v>37</v>
      </c>
      <c r="S287">
        <v>0</v>
      </c>
      <c r="T287">
        <v>-71.263999999999996</v>
      </c>
      <c r="U287">
        <v>42.091000000000001</v>
      </c>
      <c r="V287">
        <v>1</v>
      </c>
      <c r="W287">
        <v>14</v>
      </c>
      <c r="X287">
        <f t="shared" si="4"/>
        <v>0</v>
      </c>
      <c r="Y287" t="str">
        <f>VLOOKUP(A287,uni_played_for!$A$2:$D$52,4,)</f>
        <v>Cold</v>
      </c>
    </row>
    <row r="288" spans="1:25" x14ac:dyDescent="0.25">
      <c r="A288" t="s">
        <v>23</v>
      </c>
      <c r="B288" s="1">
        <v>43415</v>
      </c>
      <c r="C288" t="s">
        <v>29</v>
      </c>
      <c r="D288" t="s">
        <v>87</v>
      </c>
      <c r="E288" t="s">
        <v>87</v>
      </c>
      <c r="F288" t="s">
        <v>310</v>
      </c>
      <c r="G288">
        <v>51.22</v>
      </c>
      <c r="H288">
        <v>254</v>
      </c>
      <c r="I288">
        <v>0</v>
      </c>
      <c r="J288">
        <v>0</v>
      </c>
      <c r="K288">
        <v>70.599999999999994</v>
      </c>
      <c r="L288" t="s">
        <v>26</v>
      </c>
      <c r="M288">
        <v>39</v>
      </c>
      <c r="N288">
        <v>0</v>
      </c>
      <c r="O288">
        <v>4.72</v>
      </c>
      <c r="P288" t="s">
        <v>28</v>
      </c>
      <c r="Q288" t="s">
        <v>89</v>
      </c>
      <c r="R288">
        <v>51</v>
      </c>
      <c r="S288">
        <v>0</v>
      </c>
      <c r="T288">
        <v>-86.771388999999999</v>
      </c>
      <c r="U288">
        <v>36.166389000000002</v>
      </c>
      <c r="V288">
        <v>0</v>
      </c>
      <c r="W288">
        <v>-24</v>
      </c>
      <c r="X288">
        <f t="shared" si="4"/>
        <v>1</v>
      </c>
      <c r="Y288" t="str">
        <f>VLOOKUP(A288,uni_played_for!$A$2:$D$52,4,)</f>
        <v>Cold</v>
      </c>
    </row>
    <row r="289" spans="1:25" x14ac:dyDescent="0.25">
      <c r="A289" t="s">
        <v>23</v>
      </c>
      <c r="B289" s="1">
        <v>43429</v>
      </c>
      <c r="C289" t="s">
        <v>29</v>
      </c>
      <c r="D289" t="s">
        <v>50</v>
      </c>
      <c r="E289" t="s">
        <v>50</v>
      </c>
      <c r="F289" t="s">
        <v>114</v>
      </c>
      <c r="G289">
        <v>64.52</v>
      </c>
      <c r="H289">
        <v>283</v>
      </c>
      <c r="I289">
        <v>2</v>
      </c>
      <c r="J289">
        <v>0</v>
      </c>
      <c r="K289">
        <v>115.4</v>
      </c>
      <c r="L289" t="s">
        <v>26</v>
      </c>
      <c r="M289">
        <v>57</v>
      </c>
      <c r="N289">
        <v>0</v>
      </c>
      <c r="O289">
        <v>11.43</v>
      </c>
      <c r="P289" t="s">
        <v>28</v>
      </c>
      <c r="Q289" t="s">
        <v>205</v>
      </c>
      <c r="R289">
        <v>55</v>
      </c>
      <c r="S289">
        <v>0</v>
      </c>
      <c r="T289">
        <v>-74.074360999999996</v>
      </c>
      <c r="U289">
        <v>40.813527999999998</v>
      </c>
      <c r="V289">
        <v>1</v>
      </c>
      <c r="W289">
        <v>14</v>
      </c>
      <c r="X289">
        <f t="shared" si="4"/>
        <v>1</v>
      </c>
      <c r="Y289" t="str">
        <f>VLOOKUP(A289,uni_played_for!$A$2:$D$52,4,)</f>
        <v>Cold</v>
      </c>
    </row>
    <row r="290" spans="1:25" x14ac:dyDescent="0.25">
      <c r="A290" t="s">
        <v>23</v>
      </c>
      <c r="B290" s="1">
        <v>43436</v>
      </c>
      <c r="C290" t="s">
        <v>24</v>
      </c>
      <c r="D290" t="s">
        <v>82</v>
      </c>
      <c r="E290" t="s">
        <v>26</v>
      </c>
      <c r="F290" t="s">
        <v>42</v>
      </c>
      <c r="G290">
        <v>75</v>
      </c>
      <c r="H290">
        <v>311</v>
      </c>
      <c r="I290">
        <v>1</v>
      </c>
      <c r="J290">
        <v>1</v>
      </c>
      <c r="K290">
        <v>102.5</v>
      </c>
      <c r="L290" t="s">
        <v>26</v>
      </c>
      <c r="M290">
        <v>100</v>
      </c>
      <c r="O290">
        <v>3.73</v>
      </c>
      <c r="Q290" t="s">
        <v>66</v>
      </c>
      <c r="R290">
        <v>48</v>
      </c>
      <c r="S290">
        <v>0</v>
      </c>
      <c r="T290">
        <v>-71.263999999999996</v>
      </c>
      <c r="U290">
        <v>42.091000000000001</v>
      </c>
      <c r="V290">
        <v>1</v>
      </c>
      <c r="W290">
        <v>14</v>
      </c>
      <c r="X290">
        <f t="shared" si="4"/>
        <v>0</v>
      </c>
      <c r="Y290" t="str">
        <f>VLOOKUP(A290,uni_played_for!$A$2:$D$52,4,)</f>
        <v>Cold</v>
      </c>
    </row>
    <row r="291" spans="1:25" x14ac:dyDescent="0.25">
      <c r="A291" t="s">
        <v>23</v>
      </c>
      <c r="B291" s="1">
        <v>43443</v>
      </c>
      <c r="C291" t="s">
        <v>29</v>
      </c>
      <c r="D291" t="s">
        <v>30</v>
      </c>
      <c r="E291" t="s">
        <v>30</v>
      </c>
      <c r="F291" t="s">
        <v>311</v>
      </c>
      <c r="G291">
        <v>62.79</v>
      </c>
      <c r="H291">
        <v>358</v>
      </c>
      <c r="I291">
        <v>3</v>
      </c>
      <c r="J291">
        <v>0</v>
      </c>
      <c r="K291">
        <v>112.4</v>
      </c>
      <c r="L291" t="s">
        <v>26</v>
      </c>
      <c r="M291">
        <v>65</v>
      </c>
      <c r="N291">
        <v>0</v>
      </c>
      <c r="O291">
        <v>18.329999999999998</v>
      </c>
      <c r="P291" t="s">
        <v>28</v>
      </c>
      <c r="Q291" t="s">
        <v>32</v>
      </c>
      <c r="R291">
        <v>84</v>
      </c>
      <c r="S291">
        <v>0</v>
      </c>
      <c r="T291">
        <v>-80.238889</v>
      </c>
      <c r="U291">
        <v>25.958055999999999</v>
      </c>
      <c r="V291">
        <v>0</v>
      </c>
      <c r="W291">
        <v>-1</v>
      </c>
      <c r="X291">
        <f t="shared" si="4"/>
        <v>1</v>
      </c>
      <c r="Y291" t="str">
        <f>VLOOKUP(A291,uni_played_for!$A$2:$D$52,4,)</f>
        <v>Cold</v>
      </c>
    </row>
    <row r="292" spans="1:25" x14ac:dyDescent="0.25">
      <c r="A292" t="s">
        <v>23</v>
      </c>
      <c r="B292" s="1">
        <v>43450</v>
      </c>
      <c r="C292" t="s">
        <v>29</v>
      </c>
      <c r="D292" t="s">
        <v>63</v>
      </c>
      <c r="E292" t="s">
        <v>63</v>
      </c>
      <c r="F292" t="s">
        <v>312</v>
      </c>
      <c r="G292">
        <v>69.44</v>
      </c>
      <c r="H292">
        <v>279</v>
      </c>
      <c r="I292">
        <v>1</v>
      </c>
      <c r="J292">
        <v>1</v>
      </c>
      <c r="K292">
        <v>89.9</v>
      </c>
      <c r="L292" t="s">
        <v>26</v>
      </c>
      <c r="M292">
        <v>97</v>
      </c>
      <c r="N292">
        <v>0</v>
      </c>
      <c r="O292">
        <v>5.84</v>
      </c>
      <c r="P292" t="s">
        <v>28</v>
      </c>
      <c r="Q292" t="s">
        <v>1634</v>
      </c>
      <c r="R292">
        <v>40</v>
      </c>
      <c r="S292">
        <v>0</v>
      </c>
      <c r="T292">
        <v>-80.015833000000001</v>
      </c>
      <c r="U292">
        <v>40.446666999999998</v>
      </c>
      <c r="V292">
        <v>0</v>
      </c>
      <c r="W292">
        <v>-7</v>
      </c>
      <c r="X292">
        <f t="shared" si="4"/>
        <v>1</v>
      </c>
      <c r="Y292" t="str">
        <f>VLOOKUP(A292,uni_played_for!$A$2:$D$52,4,)</f>
        <v>Cold</v>
      </c>
    </row>
    <row r="293" spans="1:25" x14ac:dyDescent="0.25">
      <c r="A293" t="s">
        <v>23</v>
      </c>
      <c r="B293" s="1">
        <v>43457</v>
      </c>
      <c r="C293" t="s">
        <v>24</v>
      </c>
      <c r="D293" t="s">
        <v>44</v>
      </c>
      <c r="E293" t="s">
        <v>26</v>
      </c>
      <c r="F293" t="s">
        <v>313</v>
      </c>
      <c r="G293">
        <v>54.17</v>
      </c>
      <c r="H293">
        <v>126</v>
      </c>
      <c r="I293">
        <v>1</v>
      </c>
      <c r="J293">
        <v>2</v>
      </c>
      <c r="K293">
        <v>48.3</v>
      </c>
      <c r="L293" t="s">
        <v>26</v>
      </c>
      <c r="M293">
        <v>36</v>
      </c>
      <c r="N293">
        <v>0</v>
      </c>
      <c r="O293">
        <v>12.74</v>
      </c>
      <c r="P293" t="s">
        <v>28</v>
      </c>
      <c r="Q293" t="s">
        <v>66</v>
      </c>
      <c r="R293">
        <v>39</v>
      </c>
      <c r="S293">
        <v>0</v>
      </c>
      <c r="T293">
        <v>-71.263999999999996</v>
      </c>
      <c r="U293">
        <v>42.091000000000001</v>
      </c>
      <c r="V293">
        <v>1</v>
      </c>
      <c r="W293">
        <v>12</v>
      </c>
      <c r="X293">
        <f t="shared" si="4"/>
        <v>0</v>
      </c>
      <c r="Y293" t="str">
        <f>VLOOKUP(A293,uni_played_for!$A$2:$D$52,4,)</f>
        <v>Cold</v>
      </c>
    </row>
    <row r="294" spans="1:25" x14ac:dyDescent="0.25">
      <c r="A294" t="s">
        <v>23</v>
      </c>
      <c r="B294" s="1">
        <v>43464</v>
      </c>
      <c r="C294" t="s">
        <v>24</v>
      </c>
      <c r="D294" t="s">
        <v>50</v>
      </c>
      <c r="E294" t="s">
        <v>26</v>
      </c>
      <c r="F294" t="s">
        <v>314</v>
      </c>
      <c r="G294">
        <v>72.73</v>
      </c>
      <c r="H294">
        <v>250</v>
      </c>
      <c r="I294">
        <v>4</v>
      </c>
      <c r="J294">
        <v>0</v>
      </c>
      <c r="K294">
        <v>133.80000000000001</v>
      </c>
      <c r="L294" t="s">
        <v>26</v>
      </c>
      <c r="M294">
        <v>30</v>
      </c>
      <c r="N294">
        <v>0</v>
      </c>
      <c r="O294">
        <v>3.36</v>
      </c>
      <c r="P294" t="s">
        <v>28</v>
      </c>
      <c r="Q294" t="s">
        <v>66</v>
      </c>
      <c r="R294">
        <v>36</v>
      </c>
      <c r="S294">
        <v>0</v>
      </c>
      <c r="T294">
        <v>-71.263999999999996</v>
      </c>
      <c r="U294">
        <v>42.091000000000001</v>
      </c>
      <c r="V294">
        <v>1</v>
      </c>
      <c r="W294">
        <v>35</v>
      </c>
      <c r="X294">
        <f t="shared" si="4"/>
        <v>0</v>
      </c>
      <c r="Y294" t="str">
        <f>VLOOKUP(A294,uni_played_for!$A$2:$D$52,4,)</f>
        <v>Cold</v>
      </c>
    </row>
    <row r="295" spans="1:25" x14ac:dyDescent="0.25">
      <c r="A295" t="s">
        <v>23</v>
      </c>
      <c r="B295" s="1">
        <v>43478</v>
      </c>
      <c r="C295" t="s">
        <v>24</v>
      </c>
      <c r="D295" t="s">
        <v>302</v>
      </c>
      <c r="E295" t="s">
        <v>26</v>
      </c>
      <c r="F295" t="s">
        <v>239</v>
      </c>
      <c r="G295">
        <v>77.27</v>
      </c>
      <c r="H295">
        <v>343</v>
      </c>
      <c r="I295">
        <v>1</v>
      </c>
      <c r="J295">
        <v>0</v>
      </c>
      <c r="K295">
        <v>106.5</v>
      </c>
      <c r="L295" t="s">
        <v>26</v>
      </c>
      <c r="M295">
        <v>69</v>
      </c>
      <c r="O295">
        <v>8.08</v>
      </c>
      <c r="Q295" t="s">
        <v>66</v>
      </c>
      <c r="R295">
        <v>27</v>
      </c>
      <c r="S295">
        <v>0</v>
      </c>
      <c r="T295">
        <v>-71.263999999999996</v>
      </c>
      <c r="U295">
        <v>42.091000000000001</v>
      </c>
      <c r="V295">
        <v>1</v>
      </c>
      <c r="W295">
        <v>13</v>
      </c>
      <c r="X295">
        <f t="shared" si="4"/>
        <v>0</v>
      </c>
      <c r="Y295" t="str">
        <f>VLOOKUP(A295,uni_played_for!$A$2:$D$52,4,)</f>
        <v>Cold</v>
      </c>
    </row>
    <row r="296" spans="1:25" x14ac:dyDescent="0.25">
      <c r="A296" t="s">
        <v>23</v>
      </c>
      <c r="B296" s="1">
        <v>43485</v>
      </c>
      <c r="C296" t="s">
        <v>29</v>
      </c>
      <c r="D296" t="s">
        <v>68</v>
      </c>
      <c r="E296" t="s">
        <v>68</v>
      </c>
      <c r="F296" t="s">
        <v>234</v>
      </c>
      <c r="G296">
        <v>65.22</v>
      </c>
      <c r="H296">
        <v>348</v>
      </c>
      <c r="I296">
        <v>1</v>
      </c>
      <c r="J296">
        <v>2</v>
      </c>
      <c r="K296">
        <v>77.099999999999994</v>
      </c>
      <c r="L296" t="s">
        <v>26</v>
      </c>
      <c r="M296">
        <v>64</v>
      </c>
      <c r="N296">
        <v>0</v>
      </c>
      <c r="O296">
        <v>10.31</v>
      </c>
      <c r="P296" t="s">
        <v>28</v>
      </c>
      <c r="Q296" t="s">
        <v>131</v>
      </c>
      <c r="R296">
        <v>19</v>
      </c>
      <c r="S296">
        <v>0</v>
      </c>
      <c r="T296">
        <v>-94.483889000000005</v>
      </c>
      <c r="U296">
        <v>39.048889000000003</v>
      </c>
      <c r="V296">
        <v>1</v>
      </c>
      <c r="W296">
        <v>6</v>
      </c>
      <c r="X296">
        <f t="shared" si="4"/>
        <v>1</v>
      </c>
      <c r="Y296" t="str">
        <f>VLOOKUP(A296,uni_played_for!$A$2:$D$52,4,)</f>
        <v>Cold</v>
      </c>
    </row>
    <row r="297" spans="1:25" x14ac:dyDescent="0.25">
      <c r="A297" t="s">
        <v>23</v>
      </c>
      <c r="B297" s="1">
        <v>43716</v>
      </c>
      <c r="C297" t="s">
        <v>24</v>
      </c>
      <c r="D297" t="s">
        <v>63</v>
      </c>
      <c r="E297" t="s">
        <v>26</v>
      </c>
      <c r="F297" t="s">
        <v>315</v>
      </c>
      <c r="G297">
        <v>66.67</v>
      </c>
      <c r="H297">
        <v>341</v>
      </c>
      <c r="I297">
        <v>3</v>
      </c>
      <c r="J297">
        <v>0</v>
      </c>
      <c r="K297">
        <v>124.9</v>
      </c>
      <c r="L297" t="s">
        <v>26</v>
      </c>
      <c r="M297">
        <v>77</v>
      </c>
      <c r="O297">
        <v>4.3499999999999996</v>
      </c>
      <c r="Q297" t="s">
        <v>66</v>
      </c>
      <c r="R297">
        <v>62</v>
      </c>
      <c r="S297">
        <v>0</v>
      </c>
      <c r="T297">
        <v>-71.263999999999996</v>
      </c>
      <c r="U297">
        <v>42.091000000000001</v>
      </c>
      <c r="V297">
        <v>1</v>
      </c>
      <c r="W297">
        <v>30</v>
      </c>
      <c r="X297">
        <f t="shared" si="4"/>
        <v>0</v>
      </c>
      <c r="Y297" t="str">
        <f>VLOOKUP(A297,uni_played_for!$A$2:$D$52,4,)</f>
        <v>Cold</v>
      </c>
    </row>
    <row r="298" spans="1:25" x14ac:dyDescent="0.25">
      <c r="A298" t="s">
        <v>23</v>
      </c>
      <c r="B298" s="1">
        <v>43723</v>
      </c>
      <c r="C298" t="s">
        <v>29</v>
      </c>
      <c r="D298" t="s">
        <v>30</v>
      </c>
      <c r="E298" t="s">
        <v>30</v>
      </c>
      <c r="F298" t="s">
        <v>316</v>
      </c>
      <c r="G298">
        <v>71.430000000000007</v>
      </c>
      <c r="H298">
        <v>264</v>
      </c>
      <c r="I298">
        <v>2</v>
      </c>
      <c r="J298">
        <v>0</v>
      </c>
      <c r="K298">
        <v>124.7</v>
      </c>
      <c r="L298" t="s">
        <v>26</v>
      </c>
      <c r="M298">
        <v>54</v>
      </c>
      <c r="N298">
        <v>0</v>
      </c>
      <c r="O298">
        <v>13.86</v>
      </c>
      <c r="P298" t="s">
        <v>28</v>
      </c>
      <c r="Q298" t="s">
        <v>32</v>
      </c>
      <c r="R298">
        <v>92</v>
      </c>
      <c r="S298">
        <v>0</v>
      </c>
      <c r="T298">
        <v>-80.238889</v>
      </c>
      <c r="U298">
        <v>25.958055999999999</v>
      </c>
      <c r="V298">
        <v>1</v>
      </c>
      <c r="W298">
        <v>43</v>
      </c>
      <c r="X298">
        <f t="shared" si="4"/>
        <v>1</v>
      </c>
      <c r="Y298" t="str">
        <f>VLOOKUP(A298,uni_played_for!$A$2:$D$52,4,)</f>
        <v>Cold</v>
      </c>
    </row>
    <row r="299" spans="1:25" x14ac:dyDescent="0.25">
      <c r="A299" t="s">
        <v>23</v>
      </c>
      <c r="B299" s="1">
        <v>43730</v>
      </c>
      <c r="C299" t="s">
        <v>24</v>
      </c>
      <c r="D299" t="s">
        <v>50</v>
      </c>
      <c r="E299" t="s">
        <v>26</v>
      </c>
      <c r="F299" t="s">
        <v>65</v>
      </c>
      <c r="G299">
        <v>66.67</v>
      </c>
      <c r="H299">
        <v>306</v>
      </c>
      <c r="I299">
        <v>2</v>
      </c>
      <c r="J299">
        <v>0</v>
      </c>
      <c r="K299">
        <v>103.9</v>
      </c>
      <c r="L299" t="s">
        <v>26</v>
      </c>
      <c r="M299">
        <v>37</v>
      </c>
      <c r="N299">
        <v>0</v>
      </c>
      <c r="O299">
        <v>12.74</v>
      </c>
      <c r="P299" t="s">
        <v>28</v>
      </c>
      <c r="Q299" t="s">
        <v>66</v>
      </c>
      <c r="R299">
        <v>82</v>
      </c>
      <c r="S299">
        <v>0</v>
      </c>
      <c r="T299">
        <v>-71.263999999999996</v>
      </c>
      <c r="U299">
        <v>42.091000000000001</v>
      </c>
      <c r="V299">
        <v>1</v>
      </c>
      <c r="W299">
        <v>16</v>
      </c>
      <c r="X299">
        <f t="shared" si="4"/>
        <v>0</v>
      </c>
      <c r="Y299" t="str">
        <f>VLOOKUP(A299,uni_played_for!$A$2:$D$52,4,)</f>
        <v>Cold</v>
      </c>
    </row>
    <row r="300" spans="1:25" x14ac:dyDescent="0.25">
      <c r="A300" t="s">
        <v>23</v>
      </c>
      <c r="B300" s="1">
        <v>43737</v>
      </c>
      <c r="C300" t="s">
        <v>29</v>
      </c>
      <c r="D300" t="s">
        <v>44</v>
      </c>
      <c r="E300" t="s">
        <v>44</v>
      </c>
      <c r="F300" t="s">
        <v>317</v>
      </c>
      <c r="G300">
        <v>46.15</v>
      </c>
      <c r="H300">
        <v>150</v>
      </c>
      <c r="I300">
        <v>0</v>
      </c>
      <c r="J300">
        <v>1</v>
      </c>
      <c r="K300">
        <v>45.9</v>
      </c>
      <c r="L300" t="s">
        <v>26</v>
      </c>
      <c r="M300">
        <v>64</v>
      </c>
      <c r="N300">
        <v>0</v>
      </c>
      <c r="O300">
        <v>12.74</v>
      </c>
      <c r="P300" t="s">
        <v>28</v>
      </c>
      <c r="Q300" t="s">
        <v>1633</v>
      </c>
      <c r="R300">
        <v>61</v>
      </c>
      <c r="S300">
        <v>0</v>
      </c>
      <c r="T300">
        <v>-78.787000000000006</v>
      </c>
      <c r="U300">
        <v>42.774000000000001</v>
      </c>
      <c r="V300">
        <v>1</v>
      </c>
      <c r="W300">
        <v>6</v>
      </c>
      <c r="X300">
        <f t="shared" si="4"/>
        <v>1</v>
      </c>
      <c r="Y300" t="str">
        <f>VLOOKUP(A300,uni_played_for!$A$2:$D$52,4,)</f>
        <v>Cold</v>
      </c>
    </row>
    <row r="301" spans="1:25" x14ac:dyDescent="0.25">
      <c r="A301" t="s">
        <v>23</v>
      </c>
      <c r="B301" s="1">
        <v>43744</v>
      </c>
      <c r="C301" t="s">
        <v>29</v>
      </c>
      <c r="D301" t="s">
        <v>97</v>
      </c>
      <c r="E301" t="s">
        <v>97</v>
      </c>
      <c r="F301" t="s">
        <v>318</v>
      </c>
      <c r="G301">
        <v>66.67</v>
      </c>
      <c r="H301">
        <v>348</v>
      </c>
      <c r="I301">
        <v>3</v>
      </c>
      <c r="J301">
        <v>1</v>
      </c>
      <c r="K301">
        <v>106.1</v>
      </c>
      <c r="L301" t="s">
        <v>26</v>
      </c>
      <c r="M301">
        <v>67</v>
      </c>
      <c r="N301">
        <v>0</v>
      </c>
      <c r="O301">
        <v>12.74</v>
      </c>
      <c r="P301" t="s">
        <v>28</v>
      </c>
      <c r="Q301" t="s">
        <v>99</v>
      </c>
      <c r="R301">
        <v>72</v>
      </c>
      <c r="S301">
        <v>0</v>
      </c>
      <c r="T301">
        <v>-76.864444000000006</v>
      </c>
      <c r="U301">
        <v>38.907778</v>
      </c>
      <c r="V301">
        <v>1</v>
      </c>
      <c r="W301">
        <v>26</v>
      </c>
      <c r="X301">
        <f t="shared" si="4"/>
        <v>1</v>
      </c>
      <c r="Y301" t="str">
        <f>VLOOKUP(A301,uni_played_for!$A$2:$D$52,4,)</f>
        <v>Cold</v>
      </c>
    </row>
    <row r="302" spans="1:25" x14ac:dyDescent="0.25">
      <c r="A302" t="s">
        <v>23</v>
      </c>
      <c r="B302" s="1">
        <v>43748</v>
      </c>
      <c r="C302" t="s">
        <v>24</v>
      </c>
      <c r="D302" t="s">
        <v>101</v>
      </c>
      <c r="E302" t="s">
        <v>26</v>
      </c>
      <c r="F302" t="s">
        <v>293</v>
      </c>
      <c r="G302">
        <v>75.61</v>
      </c>
      <c r="H302">
        <v>334</v>
      </c>
      <c r="I302">
        <v>0</v>
      </c>
      <c r="J302">
        <v>1</v>
      </c>
      <c r="K302">
        <v>88.9</v>
      </c>
      <c r="L302" t="s">
        <v>26</v>
      </c>
      <c r="M302">
        <v>77</v>
      </c>
      <c r="O302">
        <v>14.94</v>
      </c>
      <c r="Q302" t="s">
        <v>66</v>
      </c>
      <c r="R302">
        <v>55</v>
      </c>
      <c r="S302">
        <v>0</v>
      </c>
      <c r="T302">
        <v>-71.263999999999996</v>
      </c>
      <c r="U302">
        <v>42.091000000000001</v>
      </c>
      <c r="V302">
        <v>1</v>
      </c>
      <c r="W302">
        <v>21</v>
      </c>
      <c r="X302">
        <f t="shared" si="4"/>
        <v>0</v>
      </c>
      <c r="Y302" t="str">
        <f>VLOOKUP(A302,uni_played_for!$A$2:$D$52,4,)</f>
        <v>Cold</v>
      </c>
    </row>
    <row r="303" spans="1:25" x14ac:dyDescent="0.25">
      <c r="A303" t="s">
        <v>23</v>
      </c>
      <c r="B303" s="1">
        <v>43759</v>
      </c>
      <c r="C303" t="s">
        <v>29</v>
      </c>
      <c r="D303" t="s">
        <v>50</v>
      </c>
      <c r="E303" t="s">
        <v>50</v>
      </c>
      <c r="F303" t="s">
        <v>319</v>
      </c>
      <c r="G303">
        <v>68.89</v>
      </c>
      <c r="H303">
        <v>249</v>
      </c>
      <c r="I303">
        <v>1</v>
      </c>
      <c r="J303">
        <v>1</v>
      </c>
      <c r="K303">
        <v>80.7</v>
      </c>
      <c r="L303" t="s">
        <v>26</v>
      </c>
      <c r="M303">
        <v>77</v>
      </c>
      <c r="N303">
        <v>0</v>
      </c>
      <c r="O303">
        <v>3.36</v>
      </c>
      <c r="P303" t="s">
        <v>28</v>
      </c>
      <c r="Q303" t="s">
        <v>205</v>
      </c>
      <c r="R303">
        <v>55</v>
      </c>
      <c r="S303">
        <v>0</v>
      </c>
      <c r="T303">
        <v>-74.074360999999996</v>
      </c>
      <c r="U303">
        <v>40.813527999999998</v>
      </c>
      <c r="V303">
        <v>1</v>
      </c>
      <c r="W303">
        <v>33</v>
      </c>
      <c r="X303">
        <f t="shared" si="4"/>
        <v>1</v>
      </c>
      <c r="Y303" t="str">
        <f>VLOOKUP(A303,uni_played_for!$A$2:$D$52,4,)</f>
        <v>Cold</v>
      </c>
    </row>
    <row r="304" spans="1:25" x14ac:dyDescent="0.25">
      <c r="A304" t="s">
        <v>23</v>
      </c>
      <c r="B304" s="1">
        <v>43765</v>
      </c>
      <c r="C304" t="s">
        <v>24</v>
      </c>
      <c r="D304" t="s">
        <v>53</v>
      </c>
      <c r="E304" t="s">
        <v>26</v>
      </c>
      <c r="F304" t="s">
        <v>114</v>
      </c>
      <c r="G304">
        <v>55.56</v>
      </c>
      <c r="H304">
        <v>259</v>
      </c>
      <c r="I304">
        <v>2</v>
      </c>
      <c r="J304">
        <v>0</v>
      </c>
      <c r="K304">
        <v>96.9</v>
      </c>
      <c r="L304" t="s">
        <v>26</v>
      </c>
      <c r="M304">
        <v>100</v>
      </c>
      <c r="O304">
        <v>27.34</v>
      </c>
      <c r="Q304" t="s">
        <v>66</v>
      </c>
      <c r="R304">
        <v>52</v>
      </c>
      <c r="S304">
        <v>0</v>
      </c>
      <c r="T304">
        <v>-71.263999999999996</v>
      </c>
      <c r="U304">
        <v>42.091000000000001</v>
      </c>
      <c r="V304">
        <v>1</v>
      </c>
      <c r="W304">
        <v>14</v>
      </c>
      <c r="X304">
        <f t="shared" si="4"/>
        <v>0</v>
      </c>
      <c r="Y304" t="str">
        <f>VLOOKUP(A304,uni_played_for!$A$2:$D$52,4,)</f>
        <v>Cold</v>
      </c>
    </row>
    <row r="305" spans="1:25" x14ac:dyDescent="0.25">
      <c r="A305" t="s">
        <v>23</v>
      </c>
      <c r="B305" s="1">
        <v>43772</v>
      </c>
      <c r="C305" t="s">
        <v>29</v>
      </c>
      <c r="D305" t="s">
        <v>132</v>
      </c>
      <c r="E305" t="s">
        <v>132</v>
      </c>
      <c r="F305" t="s">
        <v>320</v>
      </c>
      <c r="G305">
        <v>65.22</v>
      </c>
      <c r="H305">
        <v>285</v>
      </c>
      <c r="I305">
        <v>1</v>
      </c>
      <c r="J305">
        <v>1</v>
      </c>
      <c r="K305">
        <v>80.400000000000006</v>
      </c>
      <c r="L305" t="s">
        <v>26</v>
      </c>
      <c r="M305">
        <v>53</v>
      </c>
      <c r="N305">
        <v>0</v>
      </c>
      <c r="O305">
        <v>3.36</v>
      </c>
      <c r="P305" t="s">
        <v>28</v>
      </c>
      <c r="Q305" t="s">
        <v>185</v>
      </c>
      <c r="R305">
        <v>45</v>
      </c>
      <c r="S305">
        <v>0</v>
      </c>
      <c r="T305">
        <v>-76.622777999999997</v>
      </c>
      <c r="U305">
        <v>39.278055999999999</v>
      </c>
      <c r="V305">
        <v>0</v>
      </c>
      <c r="W305">
        <v>-17</v>
      </c>
      <c r="X305">
        <f t="shared" si="4"/>
        <v>1</v>
      </c>
      <c r="Y305" t="str">
        <f>VLOOKUP(A305,uni_played_for!$A$2:$D$52,4,)</f>
        <v>Cold</v>
      </c>
    </row>
    <row r="306" spans="1:25" x14ac:dyDescent="0.25">
      <c r="A306" t="s">
        <v>23</v>
      </c>
      <c r="B306" s="1">
        <v>43786</v>
      </c>
      <c r="C306" t="s">
        <v>29</v>
      </c>
      <c r="D306" t="s">
        <v>93</v>
      </c>
      <c r="E306" t="s">
        <v>93</v>
      </c>
      <c r="F306" t="s">
        <v>190</v>
      </c>
      <c r="G306">
        <v>55.32</v>
      </c>
      <c r="H306">
        <v>216</v>
      </c>
      <c r="I306">
        <v>0</v>
      </c>
      <c r="J306">
        <v>0</v>
      </c>
      <c r="K306">
        <v>67.3</v>
      </c>
      <c r="L306" t="s">
        <v>26</v>
      </c>
      <c r="M306">
        <v>61</v>
      </c>
      <c r="O306">
        <v>11.81</v>
      </c>
      <c r="Q306" t="s">
        <v>95</v>
      </c>
      <c r="R306">
        <v>43</v>
      </c>
      <c r="S306">
        <v>0</v>
      </c>
      <c r="T306">
        <v>-75.167500000000004</v>
      </c>
      <c r="U306">
        <v>39.900832999999999</v>
      </c>
      <c r="V306">
        <v>1</v>
      </c>
      <c r="W306">
        <v>7</v>
      </c>
      <c r="X306">
        <f t="shared" si="4"/>
        <v>1</v>
      </c>
      <c r="Y306" t="str">
        <f>VLOOKUP(A306,uni_played_for!$A$2:$D$52,4,)</f>
        <v>Cold</v>
      </c>
    </row>
    <row r="307" spans="1:25" x14ac:dyDescent="0.25">
      <c r="A307" t="s">
        <v>23</v>
      </c>
      <c r="B307" s="1">
        <v>43793</v>
      </c>
      <c r="C307" t="s">
        <v>24</v>
      </c>
      <c r="D307" t="s">
        <v>107</v>
      </c>
      <c r="E307" t="s">
        <v>26</v>
      </c>
      <c r="F307" t="s">
        <v>321</v>
      </c>
      <c r="G307">
        <v>45.95</v>
      </c>
      <c r="H307">
        <v>190</v>
      </c>
      <c r="I307">
        <v>1</v>
      </c>
      <c r="J307">
        <v>0</v>
      </c>
      <c r="K307">
        <v>70.8</v>
      </c>
      <c r="L307" t="s">
        <v>26</v>
      </c>
      <c r="M307">
        <v>93</v>
      </c>
      <c r="O307">
        <v>13.67</v>
      </c>
      <c r="Q307" t="s">
        <v>66</v>
      </c>
      <c r="R307">
        <v>40</v>
      </c>
      <c r="S307">
        <v>0</v>
      </c>
      <c r="T307">
        <v>-71.263999999999996</v>
      </c>
      <c r="U307">
        <v>42.091000000000001</v>
      </c>
      <c r="V307">
        <v>1</v>
      </c>
      <c r="W307">
        <v>4</v>
      </c>
      <c r="X307">
        <f t="shared" si="4"/>
        <v>0</v>
      </c>
      <c r="Y307" t="str">
        <f>VLOOKUP(A307,uni_played_for!$A$2:$D$52,4,)</f>
        <v>Cold</v>
      </c>
    </row>
    <row r="308" spans="1:25" x14ac:dyDescent="0.25">
      <c r="A308" t="s">
        <v>23</v>
      </c>
      <c r="B308" s="1">
        <v>43800</v>
      </c>
      <c r="C308" t="s">
        <v>29</v>
      </c>
      <c r="D308" t="s">
        <v>109</v>
      </c>
      <c r="E308" t="s">
        <v>109</v>
      </c>
      <c r="F308" t="s">
        <v>322</v>
      </c>
      <c r="G308">
        <v>51.06</v>
      </c>
      <c r="H308">
        <v>326</v>
      </c>
      <c r="I308">
        <v>3</v>
      </c>
      <c r="J308">
        <v>1</v>
      </c>
      <c r="K308">
        <v>85.9</v>
      </c>
      <c r="L308" t="s">
        <v>26</v>
      </c>
      <c r="M308">
        <v>52</v>
      </c>
      <c r="N308">
        <v>0</v>
      </c>
      <c r="O308">
        <v>3.36</v>
      </c>
      <c r="P308" t="s">
        <v>28</v>
      </c>
      <c r="Q308" t="s">
        <v>111</v>
      </c>
      <c r="R308">
        <v>50</v>
      </c>
      <c r="S308">
        <v>1</v>
      </c>
      <c r="T308">
        <v>-95.410832999999997</v>
      </c>
      <c r="U308">
        <v>29.684722000000001</v>
      </c>
      <c r="V308">
        <v>0</v>
      </c>
      <c r="W308">
        <v>-6</v>
      </c>
      <c r="X308">
        <f t="shared" si="4"/>
        <v>1</v>
      </c>
      <c r="Y308" t="str">
        <f>VLOOKUP(A308,uni_played_for!$A$2:$D$52,4,)</f>
        <v>Cold</v>
      </c>
    </row>
    <row r="309" spans="1:25" x14ac:dyDescent="0.25">
      <c r="A309" t="s">
        <v>23</v>
      </c>
      <c r="B309" s="1">
        <v>43807</v>
      </c>
      <c r="C309" t="s">
        <v>24</v>
      </c>
      <c r="D309" t="s">
        <v>68</v>
      </c>
      <c r="E309" t="s">
        <v>26</v>
      </c>
      <c r="F309" t="s">
        <v>323</v>
      </c>
      <c r="G309">
        <v>52.78</v>
      </c>
      <c r="H309">
        <v>169</v>
      </c>
      <c r="I309">
        <v>1</v>
      </c>
      <c r="J309">
        <v>1</v>
      </c>
      <c r="K309">
        <v>63.3</v>
      </c>
      <c r="L309" t="s">
        <v>26</v>
      </c>
      <c r="M309">
        <v>70</v>
      </c>
      <c r="O309">
        <v>9.32</v>
      </c>
      <c r="Q309" t="s">
        <v>66</v>
      </c>
      <c r="R309">
        <v>32</v>
      </c>
      <c r="S309">
        <v>0</v>
      </c>
      <c r="T309">
        <v>-71.263999999999996</v>
      </c>
      <c r="U309">
        <v>42.091000000000001</v>
      </c>
      <c r="V309">
        <v>0</v>
      </c>
      <c r="W309">
        <v>-7</v>
      </c>
      <c r="X309">
        <f t="shared" si="4"/>
        <v>0</v>
      </c>
      <c r="Y309" t="str">
        <f>VLOOKUP(A309,uni_played_for!$A$2:$D$52,4,)</f>
        <v>Cold</v>
      </c>
    </row>
    <row r="310" spans="1:25" x14ac:dyDescent="0.25">
      <c r="A310" t="s">
        <v>23</v>
      </c>
      <c r="B310" s="1">
        <v>43814</v>
      </c>
      <c r="C310" t="s">
        <v>29</v>
      </c>
      <c r="D310" t="s">
        <v>136</v>
      </c>
      <c r="E310" t="s">
        <v>136</v>
      </c>
      <c r="F310" t="s">
        <v>178</v>
      </c>
      <c r="G310">
        <v>51.72</v>
      </c>
      <c r="H310">
        <v>128</v>
      </c>
      <c r="I310">
        <v>2</v>
      </c>
      <c r="J310">
        <v>0</v>
      </c>
      <c r="K310">
        <v>86.6</v>
      </c>
      <c r="L310" t="s">
        <v>26</v>
      </c>
      <c r="M310">
        <v>61</v>
      </c>
      <c r="N310">
        <v>0</v>
      </c>
      <c r="O310">
        <v>8.08</v>
      </c>
      <c r="P310" t="s">
        <v>28</v>
      </c>
      <c r="Q310" t="s">
        <v>1635</v>
      </c>
      <c r="R310">
        <v>37</v>
      </c>
      <c r="S310">
        <v>0</v>
      </c>
      <c r="T310">
        <v>-84.516000000000005</v>
      </c>
      <c r="U310">
        <v>39.094999999999999</v>
      </c>
      <c r="V310">
        <v>1</v>
      </c>
      <c r="W310">
        <v>21</v>
      </c>
      <c r="X310">
        <f t="shared" si="4"/>
        <v>1</v>
      </c>
      <c r="Y310" t="str">
        <f>VLOOKUP(A310,uni_played_for!$A$2:$D$52,4,)</f>
        <v>Cold</v>
      </c>
    </row>
    <row r="311" spans="1:25" x14ac:dyDescent="0.25">
      <c r="A311" t="s">
        <v>23</v>
      </c>
      <c r="B311" s="1">
        <v>43820</v>
      </c>
      <c r="C311" t="s">
        <v>24</v>
      </c>
      <c r="D311" t="s">
        <v>44</v>
      </c>
      <c r="E311" t="s">
        <v>26</v>
      </c>
      <c r="F311" t="s">
        <v>64</v>
      </c>
      <c r="G311">
        <v>78.790000000000006</v>
      </c>
      <c r="H311">
        <v>271</v>
      </c>
      <c r="I311">
        <v>1</v>
      </c>
      <c r="J311">
        <v>0</v>
      </c>
      <c r="K311">
        <v>111</v>
      </c>
      <c r="L311" t="s">
        <v>26</v>
      </c>
      <c r="M311">
        <v>80</v>
      </c>
      <c r="O311">
        <v>6.84</v>
      </c>
      <c r="Q311" t="s">
        <v>66</v>
      </c>
      <c r="R311">
        <v>30</v>
      </c>
      <c r="S311">
        <v>0</v>
      </c>
      <c r="T311">
        <v>-71.263999999999996</v>
      </c>
      <c r="U311">
        <v>42.091000000000001</v>
      </c>
      <c r="V311">
        <v>1</v>
      </c>
      <c r="W311">
        <v>7</v>
      </c>
      <c r="X311">
        <f t="shared" si="4"/>
        <v>0</v>
      </c>
      <c r="Y311" t="str">
        <f>VLOOKUP(A311,uni_played_for!$A$2:$D$52,4,)</f>
        <v>Cold</v>
      </c>
    </row>
    <row r="312" spans="1:25" x14ac:dyDescent="0.25">
      <c r="A312" t="s">
        <v>23</v>
      </c>
      <c r="B312" s="1">
        <v>43828</v>
      </c>
      <c r="C312" t="s">
        <v>24</v>
      </c>
      <c r="D312" t="s">
        <v>30</v>
      </c>
      <c r="E312" t="s">
        <v>26</v>
      </c>
      <c r="F312" t="s">
        <v>324</v>
      </c>
      <c r="G312">
        <v>55.17</v>
      </c>
      <c r="H312">
        <v>221</v>
      </c>
      <c r="I312">
        <v>2</v>
      </c>
      <c r="J312">
        <v>1</v>
      </c>
      <c r="K312">
        <v>88.4</v>
      </c>
      <c r="L312" t="s">
        <v>26</v>
      </c>
      <c r="M312">
        <v>37</v>
      </c>
      <c r="N312">
        <v>0</v>
      </c>
      <c r="O312">
        <v>0</v>
      </c>
      <c r="P312" t="s">
        <v>28</v>
      </c>
      <c r="Q312" t="s">
        <v>66</v>
      </c>
      <c r="R312">
        <v>42</v>
      </c>
      <c r="S312">
        <v>0</v>
      </c>
      <c r="T312">
        <v>-71.263999999999996</v>
      </c>
      <c r="U312">
        <v>42.091000000000001</v>
      </c>
      <c r="V312">
        <v>0</v>
      </c>
      <c r="W312">
        <v>-3</v>
      </c>
      <c r="X312">
        <f t="shared" si="4"/>
        <v>0</v>
      </c>
      <c r="Y312" t="str">
        <f>VLOOKUP(A312,uni_played_for!$A$2:$D$52,4,)</f>
        <v>Cold</v>
      </c>
    </row>
    <row r="313" spans="1:25" x14ac:dyDescent="0.25">
      <c r="A313" t="s">
        <v>23</v>
      </c>
      <c r="B313" s="1">
        <v>43834</v>
      </c>
      <c r="C313" t="s">
        <v>24</v>
      </c>
      <c r="D313" t="s">
        <v>87</v>
      </c>
      <c r="E313" t="s">
        <v>26</v>
      </c>
      <c r="F313" t="s">
        <v>325</v>
      </c>
      <c r="G313">
        <v>54.05</v>
      </c>
      <c r="H313">
        <v>209</v>
      </c>
      <c r="I313">
        <v>0</v>
      </c>
      <c r="J313">
        <v>1</v>
      </c>
      <c r="K313">
        <v>59.4</v>
      </c>
      <c r="L313" t="s">
        <v>26</v>
      </c>
      <c r="M313">
        <v>100</v>
      </c>
      <c r="O313">
        <v>6.84</v>
      </c>
      <c r="Q313" t="s">
        <v>66</v>
      </c>
      <c r="R313">
        <v>41</v>
      </c>
      <c r="S313">
        <v>0</v>
      </c>
      <c r="T313">
        <v>-71.263999999999996</v>
      </c>
      <c r="U313">
        <v>42.091000000000001</v>
      </c>
      <c r="V313">
        <v>0</v>
      </c>
      <c r="W313">
        <v>-7</v>
      </c>
      <c r="X313">
        <f t="shared" si="4"/>
        <v>0</v>
      </c>
      <c r="Y313" t="str">
        <f>VLOOKUP(A313,uni_played_for!$A$2:$D$52,4,)</f>
        <v>Cold</v>
      </c>
    </row>
    <row r="314" spans="1:25" x14ac:dyDescent="0.25">
      <c r="A314" t="s">
        <v>23</v>
      </c>
      <c r="B314" s="1">
        <v>44087</v>
      </c>
      <c r="C314" t="s">
        <v>29</v>
      </c>
      <c r="D314" t="s">
        <v>48</v>
      </c>
      <c r="E314" t="s">
        <v>48</v>
      </c>
      <c r="F314" t="s">
        <v>326</v>
      </c>
      <c r="G314">
        <v>63.89</v>
      </c>
      <c r="H314">
        <v>239</v>
      </c>
      <c r="I314">
        <v>2</v>
      </c>
      <c r="J314">
        <v>2</v>
      </c>
      <c r="K314">
        <v>78.400000000000006</v>
      </c>
      <c r="L314" t="s">
        <v>152</v>
      </c>
      <c r="M314">
        <v>64</v>
      </c>
      <c r="O314">
        <v>11.81</v>
      </c>
      <c r="Q314" t="s">
        <v>1636</v>
      </c>
      <c r="R314">
        <v>88</v>
      </c>
      <c r="S314">
        <v>1</v>
      </c>
      <c r="T314">
        <v>-90.811110999999997</v>
      </c>
      <c r="U314">
        <v>29.950832999999999</v>
      </c>
      <c r="V314">
        <v>0</v>
      </c>
      <c r="W314">
        <v>-11</v>
      </c>
      <c r="X314">
        <f t="shared" si="4"/>
        <v>1</v>
      </c>
      <c r="Y314" t="str">
        <f>VLOOKUP(A314,uni_played_for!$A$2:$D$52,4,)</f>
        <v>Cold</v>
      </c>
    </row>
    <row r="315" spans="1:25" x14ac:dyDescent="0.25">
      <c r="A315" t="s">
        <v>23</v>
      </c>
      <c r="B315" s="1">
        <v>44094</v>
      </c>
      <c r="C315" t="s">
        <v>24</v>
      </c>
      <c r="D315" t="s">
        <v>57</v>
      </c>
      <c r="E315" t="s">
        <v>152</v>
      </c>
      <c r="F315" t="s">
        <v>122</v>
      </c>
      <c r="G315">
        <v>65.709999999999994</v>
      </c>
      <c r="H315">
        <v>217</v>
      </c>
      <c r="I315">
        <v>1</v>
      </c>
      <c r="J315">
        <v>1</v>
      </c>
      <c r="K315">
        <v>80.3</v>
      </c>
      <c r="L315" t="s">
        <v>152</v>
      </c>
      <c r="M315">
        <v>61</v>
      </c>
      <c r="N315">
        <v>0</v>
      </c>
      <c r="O315">
        <v>13.67</v>
      </c>
      <c r="P315" t="s">
        <v>28</v>
      </c>
      <c r="Q315" t="s">
        <v>301</v>
      </c>
      <c r="R315">
        <v>87</v>
      </c>
      <c r="S315">
        <v>0</v>
      </c>
      <c r="T315">
        <v>-82.503332999999998</v>
      </c>
      <c r="U315">
        <v>27.975833000000002</v>
      </c>
      <c r="V315">
        <v>1</v>
      </c>
      <c r="W315">
        <v>14</v>
      </c>
      <c r="X315">
        <f t="shared" si="4"/>
        <v>0</v>
      </c>
      <c r="Y315" t="str">
        <f>VLOOKUP(A315,uni_played_for!$A$2:$D$52,4,)</f>
        <v>Cold</v>
      </c>
    </row>
    <row r="316" spans="1:25" x14ac:dyDescent="0.25">
      <c r="A316" t="s">
        <v>23</v>
      </c>
      <c r="B316" s="1">
        <v>44101</v>
      </c>
      <c r="C316" t="s">
        <v>29</v>
      </c>
      <c r="D316" t="s">
        <v>38</v>
      </c>
      <c r="E316" t="s">
        <v>38</v>
      </c>
      <c r="F316" t="s">
        <v>327</v>
      </c>
      <c r="G316">
        <v>65.790000000000006</v>
      </c>
      <c r="H316">
        <v>297</v>
      </c>
      <c r="I316">
        <v>3</v>
      </c>
      <c r="J316">
        <v>0</v>
      </c>
      <c r="K316">
        <v>115.8</v>
      </c>
      <c r="L316" t="s">
        <v>152</v>
      </c>
      <c r="M316">
        <v>37</v>
      </c>
      <c r="N316">
        <v>0</v>
      </c>
      <c r="O316">
        <v>13.05</v>
      </c>
      <c r="P316" t="s">
        <v>28</v>
      </c>
      <c r="Q316" t="s">
        <v>40</v>
      </c>
      <c r="R316">
        <v>55</v>
      </c>
      <c r="S316">
        <v>0</v>
      </c>
      <c r="T316">
        <v>-105.02</v>
      </c>
      <c r="U316">
        <v>39.743889000000003</v>
      </c>
      <c r="V316">
        <v>1</v>
      </c>
      <c r="W316">
        <v>18</v>
      </c>
      <c r="X316">
        <f t="shared" si="4"/>
        <v>1</v>
      </c>
      <c r="Y316" t="str">
        <f>VLOOKUP(A316,uni_played_for!$A$2:$D$52,4,)</f>
        <v>Cold</v>
      </c>
    </row>
    <row r="317" spans="1:25" x14ac:dyDescent="0.25">
      <c r="A317" t="s">
        <v>23</v>
      </c>
      <c r="B317" s="1">
        <v>44112</v>
      </c>
      <c r="C317" t="s">
        <v>29</v>
      </c>
      <c r="D317" t="s">
        <v>77</v>
      </c>
      <c r="E317" t="s">
        <v>77</v>
      </c>
      <c r="F317" t="s">
        <v>328</v>
      </c>
      <c r="G317">
        <v>60.98</v>
      </c>
      <c r="H317">
        <v>253</v>
      </c>
      <c r="I317">
        <v>1</v>
      </c>
      <c r="J317">
        <v>0</v>
      </c>
      <c r="K317">
        <v>86.7</v>
      </c>
      <c r="L317" t="s">
        <v>152</v>
      </c>
      <c r="M317">
        <v>73</v>
      </c>
      <c r="N317">
        <v>0</v>
      </c>
      <c r="O317">
        <v>6.21</v>
      </c>
      <c r="P317" t="s">
        <v>28</v>
      </c>
      <c r="Q317" t="s">
        <v>213</v>
      </c>
      <c r="R317">
        <v>55</v>
      </c>
      <c r="S317">
        <v>0</v>
      </c>
      <c r="T317">
        <v>-87.616699999999994</v>
      </c>
      <c r="U317">
        <v>41.862299999999998</v>
      </c>
      <c r="V317">
        <v>0</v>
      </c>
      <c r="W317">
        <v>-1</v>
      </c>
      <c r="X317">
        <f t="shared" si="4"/>
        <v>1</v>
      </c>
      <c r="Y317" t="str">
        <f>VLOOKUP(A317,uni_played_for!$A$2:$D$52,4,)</f>
        <v>Cold</v>
      </c>
    </row>
    <row r="318" spans="1:25" x14ac:dyDescent="0.25">
      <c r="A318" t="s">
        <v>23</v>
      </c>
      <c r="B318" s="1">
        <v>44122</v>
      </c>
      <c r="C318" t="s">
        <v>24</v>
      </c>
      <c r="D318" t="s">
        <v>73</v>
      </c>
      <c r="E318" t="s">
        <v>152</v>
      </c>
      <c r="F318" t="s">
        <v>329</v>
      </c>
      <c r="G318">
        <v>62.96</v>
      </c>
      <c r="H318">
        <v>166</v>
      </c>
      <c r="I318">
        <v>2</v>
      </c>
      <c r="J318">
        <v>0</v>
      </c>
      <c r="K318">
        <v>104.9</v>
      </c>
      <c r="L318" t="s">
        <v>152</v>
      </c>
      <c r="M318">
        <v>47</v>
      </c>
      <c r="N318">
        <v>0</v>
      </c>
      <c r="O318">
        <v>13.67</v>
      </c>
      <c r="P318" t="s">
        <v>28</v>
      </c>
      <c r="Q318" t="s">
        <v>301</v>
      </c>
      <c r="R318">
        <v>84</v>
      </c>
      <c r="S318">
        <v>0</v>
      </c>
      <c r="T318">
        <v>-82.503332999999998</v>
      </c>
      <c r="U318">
        <v>27.975833000000002</v>
      </c>
      <c r="V318">
        <v>1</v>
      </c>
      <c r="W318">
        <v>28</v>
      </c>
      <c r="X318">
        <f t="shared" si="4"/>
        <v>0</v>
      </c>
      <c r="Y318" t="str">
        <f>VLOOKUP(A318,uni_played_for!$A$2:$D$52,4,)</f>
        <v>Cold</v>
      </c>
    </row>
    <row r="319" spans="1:25" x14ac:dyDescent="0.25">
      <c r="A319" t="s">
        <v>23</v>
      </c>
      <c r="B319" s="1">
        <v>44129</v>
      </c>
      <c r="C319" t="s">
        <v>29</v>
      </c>
      <c r="D319" t="s">
        <v>330</v>
      </c>
      <c r="E319" t="s">
        <v>330</v>
      </c>
      <c r="F319" t="s">
        <v>331</v>
      </c>
      <c r="G319">
        <v>73.33</v>
      </c>
      <c r="H319">
        <v>369</v>
      </c>
      <c r="I319">
        <v>4</v>
      </c>
      <c r="J319">
        <v>0</v>
      </c>
      <c r="K319">
        <v>127</v>
      </c>
      <c r="L319" t="s">
        <v>152</v>
      </c>
      <c r="M319">
        <v>16</v>
      </c>
      <c r="N319">
        <v>0</v>
      </c>
      <c r="O319">
        <v>13.05</v>
      </c>
      <c r="P319" t="s">
        <v>28</v>
      </c>
      <c r="Q319" t="s">
        <v>332</v>
      </c>
      <c r="R319">
        <v>79</v>
      </c>
      <c r="S319">
        <v>1</v>
      </c>
      <c r="T319">
        <v>-115.183722</v>
      </c>
      <c r="U319">
        <v>36.09075</v>
      </c>
      <c r="V319">
        <v>1</v>
      </c>
      <c r="W319">
        <v>25</v>
      </c>
      <c r="X319">
        <f t="shared" si="4"/>
        <v>1</v>
      </c>
      <c r="Y319" t="str">
        <f>VLOOKUP(A319,uni_played_for!$A$2:$D$52,4,)</f>
        <v>Cold</v>
      </c>
    </row>
    <row r="320" spans="1:25" x14ac:dyDescent="0.25">
      <c r="A320" t="s">
        <v>23</v>
      </c>
      <c r="B320" s="1">
        <v>44137</v>
      </c>
      <c r="C320" t="s">
        <v>29</v>
      </c>
      <c r="D320" t="s">
        <v>101</v>
      </c>
      <c r="E320" t="s">
        <v>101</v>
      </c>
      <c r="F320" t="s">
        <v>333</v>
      </c>
      <c r="G320">
        <v>70</v>
      </c>
      <c r="H320">
        <v>279</v>
      </c>
      <c r="I320">
        <v>2</v>
      </c>
      <c r="J320">
        <v>0</v>
      </c>
      <c r="K320">
        <v>106.1</v>
      </c>
      <c r="L320" t="s">
        <v>152</v>
      </c>
      <c r="M320">
        <v>51</v>
      </c>
      <c r="N320">
        <v>0</v>
      </c>
      <c r="O320">
        <v>13.05</v>
      </c>
      <c r="P320" t="s">
        <v>28</v>
      </c>
      <c r="Q320" t="s">
        <v>205</v>
      </c>
      <c r="R320">
        <v>39</v>
      </c>
      <c r="S320">
        <v>0</v>
      </c>
      <c r="T320">
        <v>-74.074360999999996</v>
      </c>
      <c r="U320">
        <v>40.813527999999998</v>
      </c>
      <c r="V320">
        <v>1</v>
      </c>
      <c r="W320">
        <v>2</v>
      </c>
      <c r="X320">
        <f t="shared" si="4"/>
        <v>1</v>
      </c>
      <c r="Y320" t="str">
        <f>VLOOKUP(A320,uni_played_for!$A$2:$D$52,4,)</f>
        <v>Cold</v>
      </c>
    </row>
    <row r="321" spans="1:25" x14ac:dyDescent="0.25">
      <c r="A321" t="s">
        <v>23</v>
      </c>
      <c r="B321" s="1">
        <v>44143</v>
      </c>
      <c r="C321" t="s">
        <v>24</v>
      </c>
      <c r="D321" t="s">
        <v>48</v>
      </c>
      <c r="E321" t="s">
        <v>152</v>
      </c>
      <c r="F321" t="s">
        <v>334</v>
      </c>
      <c r="G321">
        <v>57.89</v>
      </c>
      <c r="H321">
        <v>209</v>
      </c>
      <c r="I321">
        <v>0</v>
      </c>
      <c r="J321">
        <v>3</v>
      </c>
      <c r="K321">
        <v>40.4</v>
      </c>
      <c r="L321" t="s">
        <v>152</v>
      </c>
      <c r="M321">
        <v>74</v>
      </c>
      <c r="N321">
        <v>0</v>
      </c>
      <c r="O321">
        <v>8.08</v>
      </c>
      <c r="P321" t="s">
        <v>28</v>
      </c>
      <c r="Q321" t="s">
        <v>301</v>
      </c>
      <c r="R321">
        <v>76</v>
      </c>
      <c r="S321">
        <v>0</v>
      </c>
      <c r="T321">
        <v>-82.503332999999998</v>
      </c>
      <c r="U321">
        <v>27.975833000000002</v>
      </c>
      <c r="V321">
        <v>0</v>
      </c>
      <c r="W321">
        <v>-35</v>
      </c>
      <c r="X321">
        <f t="shared" si="4"/>
        <v>0</v>
      </c>
      <c r="Y321" t="str">
        <f>VLOOKUP(A321,uni_played_for!$A$2:$D$52,4,)</f>
        <v>Cold</v>
      </c>
    </row>
    <row r="322" spans="1:25" x14ac:dyDescent="0.25">
      <c r="A322" t="s">
        <v>23</v>
      </c>
      <c r="B322" s="1">
        <v>44150</v>
      </c>
      <c r="C322" t="s">
        <v>29</v>
      </c>
      <c r="D322" t="s">
        <v>57</v>
      </c>
      <c r="E322" t="s">
        <v>57</v>
      </c>
      <c r="F322" t="s">
        <v>335</v>
      </c>
      <c r="G322">
        <v>71.790000000000006</v>
      </c>
      <c r="H322">
        <v>341</v>
      </c>
      <c r="I322">
        <v>3</v>
      </c>
      <c r="J322">
        <v>0</v>
      </c>
      <c r="K322">
        <v>124</v>
      </c>
      <c r="L322" t="s">
        <v>152</v>
      </c>
      <c r="M322">
        <v>78</v>
      </c>
      <c r="N322">
        <v>0</v>
      </c>
      <c r="O322">
        <v>13.67</v>
      </c>
      <c r="P322" t="s">
        <v>28</v>
      </c>
      <c r="Q322" t="s">
        <v>59</v>
      </c>
      <c r="R322">
        <v>70</v>
      </c>
      <c r="S322">
        <v>0</v>
      </c>
      <c r="T322">
        <v>-80.852778000000001</v>
      </c>
      <c r="U322">
        <v>35.225833000000002</v>
      </c>
      <c r="V322">
        <v>1</v>
      </c>
      <c r="W322">
        <v>23</v>
      </c>
      <c r="X322">
        <f t="shared" si="4"/>
        <v>1</v>
      </c>
      <c r="Y322" t="str">
        <f>VLOOKUP(A322,uni_played_for!$A$2:$D$52,4,)</f>
        <v>Cold</v>
      </c>
    </row>
    <row r="323" spans="1:25" x14ac:dyDescent="0.25">
      <c r="A323" t="s">
        <v>23</v>
      </c>
      <c r="B323" s="1">
        <v>44158</v>
      </c>
      <c r="C323" t="s">
        <v>24</v>
      </c>
      <c r="D323" t="s">
        <v>291</v>
      </c>
      <c r="E323" t="s">
        <v>152</v>
      </c>
      <c r="F323" t="s">
        <v>324</v>
      </c>
      <c r="G323">
        <v>54.17</v>
      </c>
      <c r="H323">
        <v>216</v>
      </c>
      <c r="I323">
        <v>2</v>
      </c>
      <c r="J323">
        <v>2</v>
      </c>
      <c r="K323">
        <v>62.5</v>
      </c>
      <c r="L323" t="s">
        <v>152</v>
      </c>
      <c r="M323">
        <v>81</v>
      </c>
      <c r="N323">
        <v>0</v>
      </c>
      <c r="O323">
        <v>4.97</v>
      </c>
      <c r="P323" t="s">
        <v>28</v>
      </c>
      <c r="Q323" t="s">
        <v>301</v>
      </c>
      <c r="R323">
        <v>66</v>
      </c>
      <c r="S323">
        <v>0</v>
      </c>
      <c r="T323">
        <v>-82.503332999999998</v>
      </c>
      <c r="U323">
        <v>27.975833000000002</v>
      </c>
      <c r="V323">
        <v>0</v>
      </c>
      <c r="W323">
        <v>-3</v>
      </c>
      <c r="X323">
        <f t="shared" ref="X323:X386" si="5">IF(C323="H",0,1)</f>
        <v>0</v>
      </c>
      <c r="Y323" t="str">
        <f>VLOOKUP(A323,uni_played_for!$A$2:$D$52,4,)</f>
        <v>Cold</v>
      </c>
    </row>
    <row r="324" spans="1:25" x14ac:dyDescent="0.25">
      <c r="A324" t="s">
        <v>23</v>
      </c>
      <c r="B324" s="1">
        <v>44164</v>
      </c>
      <c r="C324" t="s">
        <v>24</v>
      </c>
      <c r="D324" t="s">
        <v>68</v>
      </c>
      <c r="E324" t="s">
        <v>152</v>
      </c>
      <c r="F324" t="s">
        <v>324</v>
      </c>
      <c r="G324">
        <v>65.849999999999994</v>
      </c>
      <c r="H324">
        <v>345</v>
      </c>
      <c r="I324">
        <v>3</v>
      </c>
      <c r="J324">
        <v>2</v>
      </c>
      <c r="K324">
        <v>96.1</v>
      </c>
      <c r="L324" t="s">
        <v>152</v>
      </c>
      <c r="M324">
        <v>56</v>
      </c>
      <c r="N324">
        <v>0</v>
      </c>
      <c r="O324">
        <v>8.08</v>
      </c>
      <c r="P324" t="s">
        <v>28</v>
      </c>
      <c r="Q324" t="s">
        <v>301</v>
      </c>
      <c r="R324">
        <v>76</v>
      </c>
      <c r="S324">
        <v>0</v>
      </c>
      <c r="T324">
        <v>-82.503332999999998</v>
      </c>
      <c r="U324">
        <v>27.975833000000002</v>
      </c>
      <c r="V324">
        <v>0</v>
      </c>
      <c r="W324">
        <v>-3</v>
      </c>
      <c r="X324">
        <f t="shared" si="5"/>
        <v>0</v>
      </c>
      <c r="Y324" t="str">
        <f>VLOOKUP(A324,uni_played_for!$A$2:$D$52,4,)</f>
        <v>Cold</v>
      </c>
    </row>
    <row r="325" spans="1:25" x14ac:dyDescent="0.25">
      <c r="A325" t="s">
        <v>23</v>
      </c>
      <c r="B325" s="1">
        <v>44178</v>
      </c>
      <c r="C325" t="s">
        <v>24</v>
      </c>
      <c r="D325" t="s">
        <v>82</v>
      </c>
      <c r="E325" t="s">
        <v>152</v>
      </c>
      <c r="F325" t="s">
        <v>336</v>
      </c>
      <c r="G325">
        <v>65.22</v>
      </c>
      <c r="H325">
        <v>196</v>
      </c>
      <c r="I325">
        <v>2</v>
      </c>
      <c r="J325">
        <v>0</v>
      </c>
      <c r="K325">
        <v>120.9</v>
      </c>
      <c r="L325" t="s">
        <v>152</v>
      </c>
      <c r="M325">
        <v>66</v>
      </c>
      <c r="N325">
        <v>0</v>
      </c>
      <c r="O325">
        <v>8.08</v>
      </c>
      <c r="P325" t="s">
        <v>28</v>
      </c>
      <c r="Q325" t="s">
        <v>301</v>
      </c>
      <c r="R325">
        <v>77</v>
      </c>
      <c r="S325">
        <v>0</v>
      </c>
      <c r="T325">
        <v>-82.503332999999998</v>
      </c>
      <c r="U325">
        <v>27.975833000000002</v>
      </c>
      <c r="V325">
        <v>1</v>
      </c>
      <c r="W325">
        <v>12</v>
      </c>
      <c r="X325">
        <f t="shared" si="5"/>
        <v>0</v>
      </c>
      <c r="Y325" t="str">
        <f>VLOOKUP(A325,uni_played_for!$A$2:$D$52,4,)</f>
        <v>Cold</v>
      </c>
    </row>
    <row r="326" spans="1:25" x14ac:dyDescent="0.25">
      <c r="A326" t="s">
        <v>23</v>
      </c>
      <c r="B326" s="1">
        <v>44185</v>
      </c>
      <c r="C326" t="s">
        <v>29</v>
      </c>
      <c r="D326" t="s">
        <v>41</v>
      </c>
      <c r="E326" t="s">
        <v>41</v>
      </c>
      <c r="F326" t="s">
        <v>214</v>
      </c>
      <c r="G326">
        <v>68.89</v>
      </c>
      <c r="H326">
        <v>390</v>
      </c>
      <c r="I326">
        <v>2</v>
      </c>
      <c r="J326">
        <v>0</v>
      </c>
      <c r="K326">
        <v>110.4</v>
      </c>
      <c r="L326" t="s">
        <v>152</v>
      </c>
      <c r="M326">
        <v>68</v>
      </c>
      <c r="N326">
        <v>0</v>
      </c>
      <c r="O326">
        <v>3.11</v>
      </c>
      <c r="P326" t="s">
        <v>28</v>
      </c>
      <c r="Q326" t="s">
        <v>337</v>
      </c>
      <c r="R326">
        <v>54</v>
      </c>
      <c r="S326">
        <v>1</v>
      </c>
      <c r="T326">
        <v>-84.4</v>
      </c>
      <c r="U326">
        <v>33.755555999999999</v>
      </c>
      <c r="V326">
        <v>1</v>
      </c>
      <c r="W326">
        <v>4</v>
      </c>
      <c r="X326">
        <f t="shared" si="5"/>
        <v>1</v>
      </c>
      <c r="Y326" t="str">
        <f>VLOOKUP(A326,uni_played_for!$A$2:$D$52,4,)</f>
        <v>Cold</v>
      </c>
    </row>
    <row r="327" spans="1:25" x14ac:dyDescent="0.25">
      <c r="A327" t="s">
        <v>23</v>
      </c>
      <c r="B327" s="1">
        <v>44191</v>
      </c>
      <c r="C327" t="s">
        <v>29</v>
      </c>
      <c r="D327" t="s">
        <v>83</v>
      </c>
      <c r="E327" t="s">
        <v>83</v>
      </c>
      <c r="F327" t="s">
        <v>338</v>
      </c>
      <c r="G327">
        <v>81.48</v>
      </c>
      <c r="H327">
        <v>348</v>
      </c>
      <c r="I327">
        <v>4</v>
      </c>
      <c r="J327">
        <v>0</v>
      </c>
      <c r="K327">
        <v>158.30000000000001</v>
      </c>
      <c r="L327" t="s">
        <v>152</v>
      </c>
      <c r="M327">
        <v>74</v>
      </c>
      <c r="N327">
        <v>0</v>
      </c>
      <c r="O327">
        <v>10.56</v>
      </c>
      <c r="P327" t="s">
        <v>28</v>
      </c>
      <c r="Q327" t="s">
        <v>85</v>
      </c>
      <c r="R327">
        <v>26</v>
      </c>
      <c r="S327">
        <v>1</v>
      </c>
      <c r="T327">
        <v>-83.045556000000005</v>
      </c>
      <c r="U327">
        <v>42.34</v>
      </c>
      <c r="V327">
        <v>1</v>
      </c>
      <c r="W327">
        <v>40</v>
      </c>
      <c r="X327">
        <f t="shared" si="5"/>
        <v>1</v>
      </c>
      <c r="Y327" t="str">
        <f>VLOOKUP(A327,uni_played_for!$A$2:$D$52,4,)</f>
        <v>Cold</v>
      </c>
    </row>
    <row r="328" spans="1:25" x14ac:dyDescent="0.25">
      <c r="A328" t="s">
        <v>23</v>
      </c>
      <c r="B328" s="1">
        <v>44199</v>
      </c>
      <c r="C328" t="s">
        <v>24</v>
      </c>
      <c r="D328" t="s">
        <v>41</v>
      </c>
      <c r="E328" t="s">
        <v>152</v>
      </c>
      <c r="F328" t="s">
        <v>339</v>
      </c>
      <c r="G328">
        <v>63.41</v>
      </c>
      <c r="H328">
        <v>399</v>
      </c>
      <c r="I328">
        <v>4</v>
      </c>
      <c r="J328">
        <v>1</v>
      </c>
      <c r="K328">
        <v>117.8</v>
      </c>
      <c r="L328" t="s">
        <v>152</v>
      </c>
      <c r="M328">
        <v>75</v>
      </c>
      <c r="N328">
        <v>0</v>
      </c>
      <c r="O328">
        <v>8.08</v>
      </c>
      <c r="P328" t="s">
        <v>28</v>
      </c>
      <c r="Q328" t="s">
        <v>301</v>
      </c>
      <c r="R328">
        <v>66</v>
      </c>
      <c r="S328">
        <v>0</v>
      </c>
      <c r="T328">
        <v>-82.503332999999998</v>
      </c>
      <c r="U328">
        <v>27.975833000000002</v>
      </c>
      <c r="V328">
        <v>1</v>
      </c>
      <c r="W328">
        <v>17</v>
      </c>
      <c r="X328">
        <f t="shared" si="5"/>
        <v>0</v>
      </c>
      <c r="Y328" t="str">
        <f>VLOOKUP(A328,uni_played_for!$A$2:$D$52,4,)</f>
        <v>Cold</v>
      </c>
    </row>
    <row r="329" spans="1:25" x14ac:dyDescent="0.25">
      <c r="A329" t="s">
        <v>23</v>
      </c>
      <c r="B329" s="1">
        <v>44205</v>
      </c>
      <c r="C329" t="s">
        <v>29</v>
      </c>
      <c r="D329" t="s">
        <v>97</v>
      </c>
      <c r="E329" t="s">
        <v>97</v>
      </c>
      <c r="F329" t="s">
        <v>340</v>
      </c>
      <c r="G329">
        <v>55</v>
      </c>
      <c r="H329">
        <v>381</v>
      </c>
      <c r="I329">
        <v>2</v>
      </c>
      <c r="J329">
        <v>0</v>
      </c>
      <c r="K329">
        <v>104.3</v>
      </c>
      <c r="L329" t="s">
        <v>152</v>
      </c>
      <c r="M329">
        <v>54</v>
      </c>
      <c r="N329">
        <v>0</v>
      </c>
      <c r="O329">
        <v>10.56</v>
      </c>
      <c r="P329" t="s">
        <v>28</v>
      </c>
      <c r="Q329" t="s">
        <v>99</v>
      </c>
      <c r="R329">
        <v>38</v>
      </c>
      <c r="S329">
        <v>0</v>
      </c>
      <c r="T329">
        <v>-76.864444000000006</v>
      </c>
      <c r="U329">
        <v>38.907778</v>
      </c>
      <c r="V329">
        <v>1</v>
      </c>
      <c r="W329">
        <v>8</v>
      </c>
      <c r="X329">
        <f t="shared" si="5"/>
        <v>1</v>
      </c>
      <c r="Y329" t="str">
        <f>VLOOKUP(A329,uni_played_for!$A$2:$D$52,4,)</f>
        <v>Cold</v>
      </c>
    </row>
    <row r="330" spans="1:25" x14ac:dyDescent="0.25">
      <c r="A330" t="s">
        <v>23</v>
      </c>
      <c r="B330" s="1">
        <v>44213</v>
      </c>
      <c r="C330" t="s">
        <v>29</v>
      </c>
      <c r="D330" t="s">
        <v>48</v>
      </c>
      <c r="E330" t="s">
        <v>48</v>
      </c>
      <c r="F330" t="s">
        <v>124</v>
      </c>
      <c r="G330">
        <v>54.55</v>
      </c>
      <c r="H330">
        <v>199</v>
      </c>
      <c r="I330">
        <v>2</v>
      </c>
      <c r="J330">
        <v>0</v>
      </c>
      <c r="K330">
        <v>92.9</v>
      </c>
      <c r="L330" t="s">
        <v>152</v>
      </c>
      <c r="M330">
        <v>65</v>
      </c>
      <c r="N330">
        <v>0</v>
      </c>
      <c r="O330">
        <v>6.84</v>
      </c>
      <c r="P330" t="s">
        <v>28</v>
      </c>
      <c r="Q330" t="s">
        <v>1636</v>
      </c>
      <c r="R330">
        <v>48</v>
      </c>
      <c r="S330">
        <v>1</v>
      </c>
      <c r="T330">
        <v>-90.811110999999997</v>
      </c>
      <c r="U330">
        <v>29.950832999999999</v>
      </c>
      <c r="V330">
        <v>1</v>
      </c>
      <c r="W330">
        <v>10</v>
      </c>
      <c r="X330">
        <f t="shared" si="5"/>
        <v>1</v>
      </c>
      <c r="Y330" t="str">
        <f>VLOOKUP(A330,uni_played_for!$A$2:$D$52,4,)</f>
        <v>Cold</v>
      </c>
    </row>
    <row r="331" spans="1:25" x14ac:dyDescent="0.25">
      <c r="A331" t="s">
        <v>23</v>
      </c>
      <c r="B331" s="1">
        <v>44220</v>
      </c>
      <c r="C331" t="s">
        <v>29</v>
      </c>
      <c r="D331" t="s">
        <v>73</v>
      </c>
      <c r="E331" t="s">
        <v>73</v>
      </c>
      <c r="F331" t="s">
        <v>341</v>
      </c>
      <c r="G331">
        <v>55.56</v>
      </c>
      <c r="H331">
        <v>280</v>
      </c>
      <c r="I331">
        <v>3</v>
      </c>
      <c r="J331">
        <v>3</v>
      </c>
      <c r="K331">
        <v>73.8</v>
      </c>
      <c r="L331" t="s">
        <v>152</v>
      </c>
      <c r="M331">
        <v>69</v>
      </c>
      <c r="N331">
        <v>0</v>
      </c>
      <c r="O331">
        <v>8.08</v>
      </c>
      <c r="P331" t="s">
        <v>28</v>
      </c>
      <c r="Q331" t="s">
        <v>167</v>
      </c>
      <c r="R331">
        <v>27</v>
      </c>
      <c r="S331">
        <v>0</v>
      </c>
      <c r="T331">
        <v>-88.062222000000006</v>
      </c>
      <c r="U331">
        <v>44.501389000000003</v>
      </c>
      <c r="V331">
        <v>1</v>
      </c>
      <c r="W331">
        <v>5</v>
      </c>
      <c r="X331">
        <f t="shared" si="5"/>
        <v>1</v>
      </c>
      <c r="Y331" t="str">
        <f>VLOOKUP(A331,uni_played_for!$A$2:$D$52,4,)</f>
        <v>Cold</v>
      </c>
    </row>
    <row r="332" spans="1:25" x14ac:dyDescent="0.25">
      <c r="A332" t="s">
        <v>342</v>
      </c>
      <c r="B332" s="1">
        <v>37507</v>
      </c>
      <c r="C332" t="s">
        <v>29</v>
      </c>
      <c r="D332" t="s">
        <v>136</v>
      </c>
      <c r="E332" t="s">
        <v>136</v>
      </c>
      <c r="F332" t="s">
        <v>343</v>
      </c>
      <c r="G332">
        <v>78.95</v>
      </c>
      <c r="H332">
        <v>160</v>
      </c>
      <c r="I332">
        <v>2</v>
      </c>
      <c r="J332">
        <v>0</v>
      </c>
      <c r="K332">
        <v>136.80000000000001</v>
      </c>
      <c r="L332" t="s">
        <v>33</v>
      </c>
      <c r="M332">
        <v>40</v>
      </c>
      <c r="N332">
        <v>0</v>
      </c>
      <c r="O332">
        <v>0</v>
      </c>
      <c r="P332" t="s">
        <v>28</v>
      </c>
      <c r="Q332" t="s">
        <v>1635</v>
      </c>
      <c r="R332">
        <v>94</v>
      </c>
      <c r="S332">
        <v>0</v>
      </c>
      <c r="T332">
        <v>-84.516000000000005</v>
      </c>
      <c r="U332">
        <v>39.094999999999999</v>
      </c>
      <c r="V332">
        <v>1</v>
      </c>
      <c r="W332">
        <v>28</v>
      </c>
      <c r="X332">
        <f t="shared" si="5"/>
        <v>1</v>
      </c>
      <c r="Y332" t="str">
        <f>VLOOKUP(A332,uni_played_for!$A$2:$D$52,4,)</f>
        <v>Cold</v>
      </c>
    </row>
    <row r="333" spans="1:25" x14ac:dyDescent="0.25">
      <c r="A333" t="s">
        <v>342</v>
      </c>
      <c r="B333" s="1">
        <v>37514</v>
      </c>
      <c r="C333" t="s">
        <v>24</v>
      </c>
      <c r="D333" t="s">
        <v>109</v>
      </c>
      <c r="E333" t="s">
        <v>33</v>
      </c>
      <c r="F333" t="s">
        <v>133</v>
      </c>
      <c r="G333">
        <v>53.57</v>
      </c>
      <c r="H333">
        <v>163</v>
      </c>
      <c r="I333">
        <v>1</v>
      </c>
      <c r="J333">
        <v>1</v>
      </c>
      <c r="K333">
        <v>68</v>
      </c>
      <c r="L333" t="s">
        <v>33</v>
      </c>
      <c r="M333">
        <v>73</v>
      </c>
      <c r="N333">
        <v>0</v>
      </c>
      <c r="O333">
        <v>10.31</v>
      </c>
      <c r="P333" t="s">
        <v>28</v>
      </c>
      <c r="Q333" t="s">
        <v>71</v>
      </c>
      <c r="R333">
        <v>72</v>
      </c>
      <c r="S333">
        <v>0</v>
      </c>
      <c r="T333">
        <v>-117.119444</v>
      </c>
      <c r="U333">
        <v>32.783056000000002</v>
      </c>
      <c r="V333">
        <v>1</v>
      </c>
      <c r="W333">
        <v>21</v>
      </c>
      <c r="X333">
        <f t="shared" si="5"/>
        <v>0</v>
      </c>
      <c r="Y333" t="str">
        <f>VLOOKUP(A333,uni_played_for!$A$2:$D$52,4,)</f>
        <v>Cold</v>
      </c>
    </row>
    <row r="334" spans="1:25" x14ac:dyDescent="0.25">
      <c r="A334" t="s">
        <v>342</v>
      </c>
      <c r="B334" s="1">
        <v>37521</v>
      </c>
      <c r="C334" t="s">
        <v>29</v>
      </c>
      <c r="D334" t="s">
        <v>119</v>
      </c>
      <c r="E334" t="s">
        <v>119</v>
      </c>
      <c r="F334" t="s">
        <v>344</v>
      </c>
      <c r="G334">
        <v>54.84</v>
      </c>
      <c r="H334">
        <v>181</v>
      </c>
      <c r="I334">
        <v>0</v>
      </c>
      <c r="J334">
        <v>1</v>
      </c>
      <c r="K334">
        <v>58.7</v>
      </c>
      <c r="L334" t="s">
        <v>33</v>
      </c>
      <c r="M334">
        <v>8</v>
      </c>
      <c r="N334">
        <v>0</v>
      </c>
      <c r="O334">
        <v>3.36</v>
      </c>
      <c r="P334" t="s">
        <v>28</v>
      </c>
      <c r="Q334" t="s">
        <v>121</v>
      </c>
      <c r="R334">
        <v>104</v>
      </c>
      <c r="S334">
        <v>0</v>
      </c>
      <c r="T334">
        <v>-111.9325</v>
      </c>
      <c r="U334">
        <v>33.426388889999998</v>
      </c>
      <c r="V334">
        <v>1</v>
      </c>
      <c r="W334">
        <v>8</v>
      </c>
      <c r="X334">
        <f t="shared" si="5"/>
        <v>1</v>
      </c>
      <c r="Y334" t="str">
        <f>VLOOKUP(A334,uni_played_for!$A$2:$D$52,4,)</f>
        <v>Cold</v>
      </c>
    </row>
    <row r="335" spans="1:25" x14ac:dyDescent="0.25">
      <c r="A335" t="s">
        <v>342</v>
      </c>
      <c r="B335" s="1">
        <v>37528</v>
      </c>
      <c r="C335" t="s">
        <v>24</v>
      </c>
      <c r="D335" t="s">
        <v>26</v>
      </c>
      <c r="E335" t="s">
        <v>33</v>
      </c>
      <c r="F335" t="s">
        <v>345</v>
      </c>
      <c r="G335">
        <v>55.56</v>
      </c>
      <c r="H335">
        <v>104</v>
      </c>
      <c r="I335">
        <v>1</v>
      </c>
      <c r="J335">
        <v>0</v>
      </c>
      <c r="K335">
        <v>91</v>
      </c>
      <c r="L335" t="s">
        <v>33</v>
      </c>
      <c r="M335">
        <v>68</v>
      </c>
      <c r="N335">
        <v>0</v>
      </c>
      <c r="O335">
        <v>10.31</v>
      </c>
      <c r="P335" t="s">
        <v>28</v>
      </c>
      <c r="Q335" t="s">
        <v>71</v>
      </c>
      <c r="R335">
        <v>70</v>
      </c>
      <c r="S335">
        <v>0</v>
      </c>
      <c r="T335">
        <v>-117.119444</v>
      </c>
      <c r="U335">
        <v>32.783056000000002</v>
      </c>
      <c r="V335">
        <v>1</v>
      </c>
      <c r="W335">
        <v>7</v>
      </c>
      <c r="X335">
        <f t="shared" si="5"/>
        <v>0</v>
      </c>
      <c r="Y335" t="str">
        <f>VLOOKUP(A335,uni_played_for!$A$2:$D$52,4,)</f>
        <v>Cold</v>
      </c>
    </row>
    <row r="336" spans="1:25" x14ac:dyDescent="0.25">
      <c r="A336" t="s">
        <v>342</v>
      </c>
      <c r="B336" s="1">
        <v>37535</v>
      </c>
      <c r="C336" t="s">
        <v>29</v>
      </c>
      <c r="D336" t="s">
        <v>38</v>
      </c>
      <c r="E336" t="s">
        <v>38</v>
      </c>
      <c r="F336" t="s">
        <v>346</v>
      </c>
      <c r="G336">
        <v>61.9</v>
      </c>
      <c r="H336">
        <v>235</v>
      </c>
      <c r="I336">
        <v>1</v>
      </c>
      <c r="J336">
        <v>2</v>
      </c>
      <c r="K336">
        <v>65.099999999999994</v>
      </c>
      <c r="L336" t="s">
        <v>33</v>
      </c>
      <c r="M336">
        <v>37</v>
      </c>
      <c r="N336">
        <v>0</v>
      </c>
      <c r="O336">
        <v>12</v>
      </c>
      <c r="P336" t="s">
        <v>28</v>
      </c>
      <c r="Q336" t="s">
        <v>40</v>
      </c>
      <c r="R336">
        <v>62</v>
      </c>
      <c r="S336">
        <v>0</v>
      </c>
      <c r="T336">
        <v>-105.02</v>
      </c>
      <c r="U336">
        <v>39.743889000000003</v>
      </c>
      <c r="V336">
        <v>0</v>
      </c>
      <c r="W336">
        <v>-17</v>
      </c>
      <c r="X336">
        <f t="shared" si="5"/>
        <v>1</v>
      </c>
      <c r="Y336" t="str">
        <f>VLOOKUP(A336,uni_played_for!$A$2:$D$52,4,)</f>
        <v>Cold</v>
      </c>
    </row>
    <row r="337" spans="1:25" x14ac:dyDescent="0.25">
      <c r="A337" t="s">
        <v>342</v>
      </c>
      <c r="B337" s="1">
        <v>37542</v>
      </c>
      <c r="C337" t="s">
        <v>24</v>
      </c>
      <c r="D337" t="s">
        <v>68</v>
      </c>
      <c r="E337" t="s">
        <v>33</v>
      </c>
      <c r="F337" t="s">
        <v>347</v>
      </c>
      <c r="G337">
        <v>68.290000000000006</v>
      </c>
      <c r="H337">
        <v>319</v>
      </c>
      <c r="I337">
        <v>2</v>
      </c>
      <c r="J337">
        <v>2</v>
      </c>
      <c r="K337">
        <v>87.3</v>
      </c>
      <c r="L337" t="s">
        <v>33</v>
      </c>
      <c r="M337">
        <v>76</v>
      </c>
      <c r="N337">
        <v>0</v>
      </c>
      <c r="O337">
        <v>11.62</v>
      </c>
      <c r="P337" t="s">
        <v>28</v>
      </c>
      <c r="Q337" t="s">
        <v>71</v>
      </c>
      <c r="R337">
        <v>66</v>
      </c>
      <c r="S337">
        <v>0</v>
      </c>
      <c r="T337">
        <v>-117.119444</v>
      </c>
      <c r="U337">
        <v>32.783056000000002</v>
      </c>
      <c r="V337">
        <v>1</v>
      </c>
      <c r="W337">
        <v>1</v>
      </c>
      <c r="X337">
        <f t="shared" si="5"/>
        <v>0</v>
      </c>
      <c r="Y337" t="str">
        <f>VLOOKUP(A337,uni_played_for!$A$2:$D$52,4,)</f>
        <v>Cold</v>
      </c>
    </row>
    <row r="338" spans="1:25" x14ac:dyDescent="0.25">
      <c r="A338" t="s">
        <v>342</v>
      </c>
      <c r="B338" s="1">
        <v>37549</v>
      </c>
      <c r="C338" t="s">
        <v>29</v>
      </c>
      <c r="D338" t="s">
        <v>60</v>
      </c>
      <c r="E338" t="s">
        <v>60</v>
      </c>
      <c r="F338" t="s">
        <v>194</v>
      </c>
      <c r="G338">
        <v>64</v>
      </c>
      <c r="H338">
        <v>170</v>
      </c>
      <c r="I338">
        <v>2</v>
      </c>
      <c r="J338">
        <v>0</v>
      </c>
      <c r="K338">
        <v>110.4</v>
      </c>
      <c r="L338" t="s">
        <v>33</v>
      </c>
      <c r="M338">
        <v>73</v>
      </c>
      <c r="N338">
        <v>0</v>
      </c>
      <c r="O338">
        <v>12.74</v>
      </c>
      <c r="P338" t="s">
        <v>28</v>
      </c>
      <c r="Q338" t="s">
        <v>81</v>
      </c>
      <c r="R338">
        <v>64</v>
      </c>
      <c r="S338">
        <v>0</v>
      </c>
      <c r="T338">
        <v>-122.20055600000001</v>
      </c>
      <c r="U338">
        <v>37.751666999999998</v>
      </c>
      <c r="V338">
        <v>1</v>
      </c>
      <c r="W338">
        <v>6</v>
      </c>
      <c r="X338">
        <f t="shared" si="5"/>
        <v>1</v>
      </c>
      <c r="Y338" t="str">
        <f>VLOOKUP(A338,uni_played_for!$A$2:$D$52,4,)</f>
        <v>Cold</v>
      </c>
    </row>
    <row r="339" spans="1:25" x14ac:dyDescent="0.25">
      <c r="A339" t="s">
        <v>342</v>
      </c>
      <c r="B339" s="1">
        <v>37563</v>
      </c>
      <c r="C339" t="s">
        <v>24</v>
      </c>
      <c r="D339" t="s">
        <v>50</v>
      </c>
      <c r="E339" t="s">
        <v>33</v>
      </c>
      <c r="F339" t="s">
        <v>348</v>
      </c>
      <c r="G339">
        <v>62.86</v>
      </c>
      <c r="H339">
        <v>192</v>
      </c>
      <c r="I339">
        <v>1</v>
      </c>
      <c r="J339">
        <v>2</v>
      </c>
      <c r="K339">
        <v>63</v>
      </c>
      <c r="L339" t="s">
        <v>33</v>
      </c>
      <c r="M339">
        <v>76</v>
      </c>
      <c r="N339">
        <v>0</v>
      </c>
      <c r="O339">
        <v>14.98</v>
      </c>
      <c r="P339" t="s">
        <v>28</v>
      </c>
      <c r="Q339" t="s">
        <v>71</v>
      </c>
      <c r="R339">
        <v>66</v>
      </c>
      <c r="S339">
        <v>0</v>
      </c>
      <c r="T339">
        <v>-117.119444</v>
      </c>
      <c r="U339">
        <v>32.783056000000002</v>
      </c>
      <c r="V339">
        <v>0</v>
      </c>
      <c r="W339">
        <v>-31</v>
      </c>
      <c r="X339">
        <f t="shared" si="5"/>
        <v>0</v>
      </c>
      <c r="Y339" t="str">
        <f>VLOOKUP(A339,uni_played_for!$A$2:$D$52,4,)</f>
        <v>Cold</v>
      </c>
    </row>
    <row r="340" spans="1:25" x14ac:dyDescent="0.25">
      <c r="A340" t="s">
        <v>342</v>
      </c>
      <c r="B340" s="1">
        <v>37570</v>
      </c>
      <c r="C340" t="s">
        <v>29</v>
      </c>
      <c r="D340" t="s">
        <v>46</v>
      </c>
      <c r="E340" t="s">
        <v>46</v>
      </c>
      <c r="F340" t="s">
        <v>349</v>
      </c>
      <c r="G340">
        <v>60</v>
      </c>
      <c r="H340">
        <v>139</v>
      </c>
      <c r="I340">
        <v>0</v>
      </c>
      <c r="J340">
        <v>2</v>
      </c>
      <c r="K340">
        <v>41.5</v>
      </c>
      <c r="L340" t="s">
        <v>33</v>
      </c>
      <c r="M340">
        <v>65</v>
      </c>
      <c r="N340">
        <v>0</v>
      </c>
      <c r="O340">
        <v>17.21</v>
      </c>
      <c r="P340" t="s">
        <v>28</v>
      </c>
      <c r="Q340" t="s">
        <v>128</v>
      </c>
      <c r="R340">
        <v>62</v>
      </c>
      <c r="S340">
        <v>1</v>
      </c>
      <c r="T340">
        <v>-90.188610999999995</v>
      </c>
      <c r="U340">
        <v>38.632778000000002</v>
      </c>
      <c r="V340">
        <v>0</v>
      </c>
      <c r="W340">
        <v>-4</v>
      </c>
      <c r="X340">
        <f t="shared" si="5"/>
        <v>1</v>
      </c>
      <c r="Y340" t="str">
        <f>VLOOKUP(A340,uni_played_for!$A$2:$D$52,4,)</f>
        <v>Cold</v>
      </c>
    </row>
    <row r="341" spans="1:25" x14ac:dyDescent="0.25">
      <c r="A341" t="s">
        <v>342</v>
      </c>
      <c r="B341" s="1">
        <v>37577</v>
      </c>
      <c r="C341" t="s">
        <v>24</v>
      </c>
      <c r="D341" t="s">
        <v>140</v>
      </c>
      <c r="E341" t="s">
        <v>33</v>
      </c>
      <c r="F341" t="s">
        <v>350</v>
      </c>
      <c r="G341">
        <v>58</v>
      </c>
      <c r="H341">
        <v>336</v>
      </c>
      <c r="I341">
        <v>2</v>
      </c>
      <c r="J341">
        <v>1</v>
      </c>
      <c r="K341">
        <v>83.4</v>
      </c>
      <c r="L341" t="s">
        <v>33</v>
      </c>
      <c r="M341">
        <v>57</v>
      </c>
      <c r="N341">
        <v>0</v>
      </c>
      <c r="O341">
        <v>8.08</v>
      </c>
      <c r="P341" t="s">
        <v>28</v>
      </c>
      <c r="Q341" t="s">
        <v>71</v>
      </c>
      <c r="R341">
        <v>68</v>
      </c>
      <c r="S341">
        <v>0</v>
      </c>
      <c r="T341">
        <v>-117.119444</v>
      </c>
      <c r="U341">
        <v>32.783056000000002</v>
      </c>
      <c r="V341">
        <v>1</v>
      </c>
      <c r="W341">
        <v>3</v>
      </c>
      <c r="X341">
        <f t="shared" si="5"/>
        <v>0</v>
      </c>
      <c r="Y341" t="str">
        <f>VLOOKUP(A341,uni_played_for!$A$2:$D$52,4,)</f>
        <v>Cold</v>
      </c>
    </row>
    <row r="342" spans="1:25" x14ac:dyDescent="0.25">
      <c r="A342" t="s">
        <v>342</v>
      </c>
      <c r="B342" s="1">
        <v>37584</v>
      </c>
      <c r="C342" t="s">
        <v>29</v>
      </c>
      <c r="D342" t="s">
        <v>30</v>
      </c>
      <c r="E342" t="s">
        <v>30</v>
      </c>
      <c r="F342" t="s">
        <v>351</v>
      </c>
      <c r="G342">
        <v>68.180000000000007</v>
      </c>
      <c r="H342">
        <v>107</v>
      </c>
      <c r="I342">
        <v>0</v>
      </c>
      <c r="J342">
        <v>1</v>
      </c>
      <c r="K342">
        <v>60.2</v>
      </c>
      <c r="L342" t="s">
        <v>33</v>
      </c>
      <c r="M342">
        <v>56</v>
      </c>
      <c r="N342">
        <v>0</v>
      </c>
      <c r="O342">
        <v>5.84</v>
      </c>
      <c r="P342" t="s">
        <v>28</v>
      </c>
      <c r="Q342" t="s">
        <v>32</v>
      </c>
      <c r="R342">
        <v>77</v>
      </c>
      <c r="S342">
        <v>0</v>
      </c>
      <c r="T342">
        <v>-80.238889</v>
      </c>
      <c r="U342">
        <v>25.958055999999999</v>
      </c>
      <c r="V342">
        <v>0</v>
      </c>
      <c r="W342">
        <v>-27</v>
      </c>
      <c r="X342">
        <f t="shared" si="5"/>
        <v>1</v>
      </c>
      <c r="Y342" t="str">
        <f>VLOOKUP(A342,uni_played_for!$A$2:$D$52,4,)</f>
        <v>Cold</v>
      </c>
    </row>
    <row r="343" spans="1:25" x14ac:dyDescent="0.25">
      <c r="A343" t="s">
        <v>342</v>
      </c>
      <c r="B343" s="1">
        <v>37591</v>
      </c>
      <c r="C343" t="s">
        <v>24</v>
      </c>
      <c r="D343" t="s">
        <v>38</v>
      </c>
      <c r="E343" t="s">
        <v>33</v>
      </c>
      <c r="F343" t="s">
        <v>246</v>
      </c>
      <c r="G343">
        <v>65.849999999999994</v>
      </c>
      <c r="H343">
        <v>217</v>
      </c>
      <c r="I343">
        <v>0</v>
      </c>
      <c r="J343">
        <v>0</v>
      </c>
      <c r="K343">
        <v>79</v>
      </c>
      <c r="L343" t="s">
        <v>33</v>
      </c>
      <c r="M343">
        <v>72</v>
      </c>
      <c r="N343">
        <v>0</v>
      </c>
      <c r="O343">
        <v>9.1999999999999993</v>
      </c>
      <c r="P343" t="s">
        <v>28</v>
      </c>
      <c r="Q343" t="s">
        <v>71</v>
      </c>
      <c r="R343">
        <v>62</v>
      </c>
      <c r="S343">
        <v>0</v>
      </c>
      <c r="T343">
        <v>-117.119444</v>
      </c>
      <c r="U343">
        <v>32.783056000000002</v>
      </c>
      <c r="V343">
        <v>1</v>
      </c>
      <c r="W343">
        <v>3</v>
      </c>
      <c r="X343">
        <f t="shared" si="5"/>
        <v>0</v>
      </c>
      <c r="Y343" t="str">
        <f>VLOOKUP(A343,uni_played_for!$A$2:$D$52,4,)</f>
        <v>Cold</v>
      </c>
    </row>
    <row r="344" spans="1:25" x14ac:dyDescent="0.25">
      <c r="A344" t="s">
        <v>342</v>
      </c>
      <c r="B344" s="1">
        <v>37598</v>
      </c>
      <c r="C344" t="s">
        <v>24</v>
      </c>
      <c r="D344" t="s">
        <v>60</v>
      </c>
      <c r="E344" t="s">
        <v>33</v>
      </c>
      <c r="F344" t="s">
        <v>352</v>
      </c>
      <c r="G344">
        <v>53.66</v>
      </c>
      <c r="H344">
        <v>239</v>
      </c>
      <c r="I344">
        <v>0</v>
      </c>
      <c r="J344">
        <v>3</v>
      </c>
      <c r="K344">
        <v>40.6</v>
      </c>
      <c r="L344" t="s">
        <v>33</v>
      </c>
      <c r="M344">
        <v>60</v>
      </c>
      <c r="N344">
        <v>0</v>
      </c>
      <c r="O344">
        <v>10.31</v>
      </c>
      <c r="P344" t="s">
        <v>28</v>
      </c>
      <c r="Q344" t="s">
        <v>71</v>
      </c>
      <c r="R344">
        <v>64</v>
      </c>
      <c r="S344">
        <v>0</v>
      </c>
      <c r="T344">
        <v>-117.119444</v>
      </c>
      <c r="U344">
        <v>32.783056000000002</v>
      </c>
      <c r="V344">
        <v>0</v>
      </c>
      <c r="W344">
        <v>-20</v>
      </c>
      <c r="X344">
        <f t="shared" si="5"/>
        <v>0</v>
      </c>
      <c r="Y344" t="str">
        <f>VLOOKUP(A344,uni_played_for!$A$2:$D$52,4,)</f>
        <v>Cold</v>
      </c>
    </row>
    <row r="345" spans="1:25" x14ac:dyDescent="0.25">
      <c r="A345" t="s">
        <v>342</v>
      </c>
      <c r="B345" s="1">
        <v>37605</v>
      </c>
      <c r="C345" t="s">
        <v>29</v>
      </c>
      <c r="D345" t="s">
        <v>44</v>
      </c>
      <c r="E345" t="s">
        <v>44</v>
      </c>
      <c r="F345" t="s">
        <v>325</v>
      </c>
      <c r="G345">
        <v>54.17</v>
      </c>
      <c r="H345">
        <v>148</v>
      </c>
      <c r="I345">
        <v>0</v>
      </c>
      <c r="J345">
        <v>0</v>
      </c>
      <c r="K345">
        <v>72.900000000000006</v>
      </c>
      <c r="L345" t="s">
        <v>33</v>
      </c>
      <c r="M345">
        <v>85</v>
      </c>
      <c r="O345">
        <v>14.98</v>
      </c>
      <c r="Q345" t="s">
        <v>1633</v>
      </c>
      <c r="R345">
        <v>36</v>
      </c>
      <c r="S345">
        <v>0</v>
      </c>
      <c r="T345">
        <v>-78.787000000000006</v>
      </c>
      <c r="U345">
        <v>42.774000000000001</v>
      </c>
      <c r="V345">
        <v>0</v>
      </c>
      <c r="W345">
        <v>-7</v>
      </c>
      <c r="X345">
        <f t="shared" si="5"/>
        <v>1</v>
      </c>
      <c r="Y345" t="str">
        <f>VLOOKUP(A345,uni_played_for!$A$2:$D$52,4,)</f>
        <v>Cold</v>
      </c>
    </row>
    <row r="346" spans="1:25" x14ac:dyDescent="0.25">
      <c r="A346" t="s">
        <v>342</v>
      </c>
      <c r="B346" s="1">
        <v>37612</v>
      </c>
      <c r="C346" t="s">
        <v>29</v>
      </c>
      <c r="D346" t="s">
        <v>68</v>
      </c>
      <c r="E346" t="s">
        <v>68</v>
      </c>
      <c r="F346" t="s">
        <v>353</v>
      </c>
      <c r="G346">
        <v>65</v>
      </c>
      <c r="H346">
        <v>242</v>
      </c>
      <c r="I346">
        <v>2</v>
      </c>
      <c r="J346">
        <v>0</v>
      </c>
      <c r="K346">
        <v>98.1</v>
      </c>
      <c r="L346" t="s">
        <v>33</v>
      </c>
      <c r="M346">
        <v>49</v>
      </c>
      <c r="N346">
        <v>0</v>
      </c>
      <c r="O346">
        <v>10.31</v>
      </c>
      <c r="P346" t="s">
        <v>28</v>
      </c>
      <c r="Q346" t="s">
        <v>131</v>
      </c>
      <c r="R346">
        <v>38</v>
      </c>
      <c r="S346">
        <v>0</v>
      </c>
      <c r="T346">
        <v>-94.483889000000005</v>
      </c>
      <c r="U346">
        <v>39.048889000000003</v>
      </c>
      <c r="V346">
        <v>0</v>
      </c>
      <c r="W346">
        <v>-2</v>
      </c>
      <c r="X346">
        <f t="shared" si="5"/>
        <v>1</v>
      </c>
      <c r="Y346" t="str">
        <f>VLOOKUP(A346,uni_played_for!$A$2:$D$52,4,)</f>
        <v>Cold</v>
      </c>
    </row>
    <row r="347" spans="1:25" x14ac:dyDescent="0.25">
      <c r="A347" t="s">
        <v>342</v>
      </c>
      <c r="B347" s="1">
        <v>37619</v>
      </c>
      <c r="C347" t="s">
        <v>24</v>
      </c>
      <c r="D347" t="s">
        <v>123</v>
      </c>
      <c r="E347" t="s">
        <v>33</v>
      </c>
      <c r="F347" t="s">
        <v>354</v>
      </c>
      <c r="G347">
        <v>55.1</v>
      </c>
      <c r="H347">
        <v>332</v>
      </c>
      <c r="I347">
        <v>3</v>
      </c>
      <c r="J347">
        <v>1</v>
      </c>
      <c r="K347">
        <v>88.1</v>
      </c>
      <c r="L347" t="s">
        <v>33</v>
      </c>
      <c r="M347">
        <v>75</v>
      </c>
      <c r="N347">
        <v>0.02</v>
      </c>
      <c r="O347">
        <v>13.86</v>
      </c>
      <c r="P347" t="s">
        <v>35</v>
      </c>
      <c r="Q347" t="s">
        <v>71</v>
      </c>
      <c r="R347">
        <v>58</v>
      </c>
      <c r="S347">
        <v>0</v>
      </c>
      <c r="T347">
        <v>-117.119444</v>
      </c>
      <c r="U347">
        <v>32.783056000000002</v>
      </c>
      <c r="V347">
        <v>0</v>
      </c>
      <c r="W347">
        <v>-3</v>
      </c>
      <c r="X347">
        <f t="shared" si="5"/>
        <v>0</v>
      </c>
      <c r="Y347" t="str">
        <f>VLOOKUP(A347,uni_played_for!$A$2:$D$52,4,)</f>
        <v>Cold</v>
      </c>
    </row>
    <row r="348" spans="1:25" x14ac:dyDescent="0.25">
      <c r="A348" t="s">
        <v>342</v>
      </c>
      <c r="B348" s="1">
        <v>37871</v>
      </c>
      <c r="C348" t="s">
        <v>29</v>
      </c>
      <c r="D348" t="s">
        <v>68</v>
      </c>
      <c r="E348" t="s">
        <v>68</v>
      </c>
      <c r="F348" t="s">
        <v>355</v>
      </c>
      <c r="G348">
        <v>54.55</v>
      </c>
      <c r="H348">
        <v>202</v>
      </c>
      <c r="I348">
        <v>2</v>
      </c>
      <c r="J348">
        <v>2</v>
      </c>
      <c r="K348">
        <v>68</v>
      </c>
      <c r="L348" t="s">
        <v>33</v>
      </c>
      <c r="M348">
        <v>43</v>
      </c>
      <c r="N348">
        <v>0</v>
      </c>
      <c r="O348">
        <v>6.96</v>
      </c>
      <c r="P348" t="s">
        <v>28</v>
      </c>
      <c r="Q348" t="s">
        <v>131</v>
      </c>
      <c r="R348">
        <v>80</v>
      </c>
      <c r="S348">
        <v>0</v>
      </c>
      <c r="T348">
        <v>-94.483889000000005</v>
      </c>
      <c r="U348">
        <v>39.048889000000003</v>
      </c>
      <c r="V348">
        <v>0</v>
      </c>
      <c r="W348">
        <v>-13</v>
      </c>
      <c r="X348">
        <f t="shared" si="5"/>
        <v>1</v>
      </c>
      <c r="Y348" t="str">
        <f>VLOOKUP(A348,uni_played_for!$A$2:$D$52,4,)</f>
        <v>Cold</v>
      </c>
    </row>
    <row r="349" spans="1:25" x14ac:dyDescent="0.25">
      <c r="A349" t="s">
        <v>342</v>
      </c>
      <c r="B349" s="1">
        <v>37878</v>
      </c>
      <c r="C349" t="s">
        <v>24</v>
      </c>
      <c r="D349" t="s">
        <v>38</v>
      </c>
      <c r="E349" t="s">
        <v>33</v>
      </c>
      <c r="F349" t="s">
        <v>356</v>
      </c>
      <c r="G349">
        <v>48.78</v>
      </c>
      <c r="H349">
        <v>182</v>
      </c>
      <c r="I349">
        <v>1</v>
      </c>
      <c r="J349">
        <v>1</v>
      </c>
      <c r="K349">
        <v>59.2</v>
      </c>
      <c r="L349" t="s">
        <v>33</v>
      </c>
      <c r="M349">
        <v>76</v>
      </c>
      <c r="N349">
        <v>0</v>
      </c>
      <c r="O349">
        <v>10.31</v>
      </c>
      <c r="P349" t="s">
        <v>28</v>
      </c>
      <c r="Q349" t="s">
        <v>71</v>
      </c>
      <c r="R349">
        <v>72</v>
      </c>
      <c r="S349">
        <v>0</v>
      </c>
      <c r="T349">
        <v>-117.119444</v>
      </c>
      <c r="U349">
        <v>32.783056000000002</v>
      </c>
      <c r="V349">
        <v>0</v>
      </c>
      <c r="W349">
        <v>-24</v>
      </c>
      <c r="X349">
        <f t="shared" si="5"/>
        <v>0</v>
      </c>
      <c r="Y349" t="str">
        <f>VLOOKUP(A349,uni_played_for!$A$2:$D$52,4,)</f>
        <v>Cold</v>
      </c>
    </row>
    <row r="350" spans="1:25" x14ac:dyDescent="0.25">
      <c r="A350" t="s">
        <v>342</v>
      </c>
      <c r="B350" s="1">
        <v>37885</v>
      </c>
      <c r="C350" t="s">
        <v>24</v>
      </c>
      <c r="D350" t="s">
        <v>132</v>
      </c>
      <c r="E350" t="s">
        <v>33</v>
      </c>
      <c r="F350" t="s">
        <v>357</v>
      </c>
      <c r="G350">
        <v>62.22</v>
      </c>
      <c r="H350">
        <v>270</v>
      </c>
      <c r="I350">
        <v>0</v>
      </c>
      <c r="J350">
        <v>3</v>
      </c>
      <c r="K350">
        <v>51.2</v>
      </c>
      <c r="L350" t="s">
        <v>33</v>
      </c>
      <c r="M350">
        <v>76</v>
      </c>
      <c r="N350">
        <v>0</v>
      </c>
      <c r="O350">
        <v>11.62</v>
      </c>
      <c r="P350" t="s">
        <v>28</v>
      </c>
      <c r="Q350" t="s">
        <v>71</v>
      </c>
      <c r="R350">
        <v>72</v>
      </c>
      <c r="S350">
        <v>0</v>
      </c>
      <c r="T350">
        <v>-117.119444</v>
      </c>
      <c r="U350">
        <v>32.783056000000002</v>
      </c>
      <c r="V350">
        <v>0</v>
      </c>
      <c r="W350">
        <v>-14</v>
      </c>
      <c r="X350">
        <f t="shared" si="5"/>
        <v>0</v>
      </c>
      <c r="Y350" t="str">
        <f>VLOOKUP(A350,uni_played_for!$A$2:$D$52,4,)</f>
        <v>Cold</v>
      </c>
    </row>
    <row r="351" spans="1:25" x14ac:dyDescent="0.25">
      <c r="A351" t="s">
        <v>342</v>
      </c>
      <c r="B351" s="1">
        <v>37892</v>
      </c>
      <c r="C351" t="s">
        <v>29</v>
      </c>
      <c r="D351" t="s">
        <v>60</v>
      </c>
      <c r="E351" t="s">
        <v>60</v>
      </c>
      <c r="F351" t="s">
        <v>218</v>
      </c>
      <c r="G351">
        <v>67.739999999999995</v>
      </c>
      <c r="H351">
        <v>187</v>
      </c>
      <c r="I351">
        <v>1</v>
      </c>
      <c r="J351">
        <v>1</v>
      </c>
      <c r="K351">
        <v>81</v>
      </c>
      <c r="L351" t="s">
        <v>33</v>
      </c>
      <c r="M351">
        <v>68</v>
      </c>
      <c r="N351">
        <v>0</v>
      </c>
      <c r="O351">
        <v>12.74</v>
      </c>
      <c r="P351" t="s">
        <v>28</v>
      </c>
      <c r="Q351" t="s">
        <v>81</v>
      </c>
      <c r="R351">
        <v>66</v>
      </c>
      <c r="S351">
        <v>0</v>
      </c>
      <c r="T351">
        <v>-122.20055600000001</v>
      </c>
      <c r="U351">
        <v>37.751666999999998</v>
      </c>
      <c r="V351">
        <v>0</v>
      </c>
      <c r="W351">
        <v>-3</v>
      </c>
      <c r="X351">
        <f t="shared" si="5"/>
        <v>1</v>
      </c>
      <c r="Y351" t="str">
        <f>VLOOKUP(A351,uni_played_for!$A$2:$D$52,4,)</f>
        <v>Cold</v>
      </c>
    </row>
    <row r="352" spans="1:25" x14ac:dyDescent="0.25">
      <c r="A352" t="s">
        <v>342</v>
      </c>
      <c r="B352" s="1">
        <v>37899</v>
      </c>
      <c r="C352" t="s">
        <v>29</v>
      </c>
      <c r="D352" t="s">
        <v>113</v>
      </c>
      <c r="E352" t="s">
        <v>113</v>
      </c>
      <c r="F352" t="s">
        <v>358</v>
      </c>
      <c r="G352">
        <v>58.54</v>
      </c>
      <c r="H352">
        <v>296</v>
      </c>
      <c r="I352">
        <v>3</v>
      </c>
      <c r="J352">
        <v>0</v>
      </c>
      <c r="K352">
        <v>105.3</v>
      </c>
      <c r="L352" t="s">
        <v>33</v>
      </c>
      <c r="M352">
        <v>51</v>
      </c>
      <c r="O352">
        <v>8.08</v>
      </c>
      <c r="Q352" t="s">
        <v>173</v>
      </c>
      <c r="R352">
        <v>79</v>
      </c>
      <c r="S352">
        <v>0</v>
      </c>
      <c r="T352">
        <v>-81.637500000000003</v>
      </c>
      <c r="U352">
        <v>30.323889000000001</v>
      </c>
      <c r="V352">
        <v>0</v>
      </c>
      <c r="W352">
        <v>-6</v>
      </c>
      <c r="X352">
        <f t="shared" si="5"/>
        <v>1</v>
      </c>
      <c r="Y352" t="str">
        <f>VLOOKUP(A352,uni_played_for!$A$2:$D$52,4,)</f>
        <v>Cold</v>
      </c>
    </row>
    <row r="353" spans="1:25" x14ac:dyDescent="0.25">
      <c r="A353" t="s">
        <v>342</v>
      </c>
      <c r="B353" s="1">
        <v>37913</v>
      </c>
      <c r="C353" t="s">
        <v>29</v>
      </c>
      <c r="D353" t="s">
        <v>53</v>
      </c>
      <c r="E353" t="s">
        <v>53</v>
      </c>
      <c r="F353" t="s">
        <v>359</v>
      </c>
      <c r="G353">
        <v>50</v>
      </c>
      <c r="H353">
        <v>74</v>
      </c>
      <c r="I353">
        <v>0</v>
      </c>
      <c r="J353">
        <v>1</v>
      </c>
      <c r="K353">
        <v>37.700000000000003</v>
      </c>
      <c r="L353" t="s">
        <v>33</v>
      </c>
      <c r="M353">
        <v>62</v>
      </c>
      <c r="N353">
        <v>0</v>
      </c>
      <c r="O353">
        <v>8.08</v>
      </c>
      <c r="P353" t="s">
        <v>28</v>
      </c>
      <c r="Q353" t="s">
        <v>135</v>
      </c>
      <c r="R353">
        <v>55</v>
      </c>
      <c r="S353">
        <v>0</v>
      </c>
      <c r="T353">
        <v>-81.699444</v>
      </c>
      <c r="U353">
        <v>41.506110999999997</v>
      </c>
      <c r="V353">
        <v>1</v>
      </c>
      <c r="W353">
        <v>6</v>
      </c>
      <c r="X353">
        <f t="shared" si="5"/>
        <v>1</v>
      </c>
      <c r="Y353" t="str">
        <f>VLOOKUP(A353,uni_played_for!$A$2:$D$52,4,)</f>
        <v>Cold</v>
      </c>
    </row>
    <row r="354" spans="1:25" x14ac:dyDescent="0.25">
      <c r="A354" t="s">
        <v>342</v>
      </c>
      <c r="B354" s="1">
        <v>37927</v>
      </c>
      <c r="C354" t="s">
        <v>29</v>
      </c>
      <c r="D354" t="s">
        <v>77</v>
      </c>
      <c r="E354" t="s">
        <v>77</v>
      </c>
      <c r="F354" t="s">
        <v>360</v>
      </c>
      <c r="G354">
        <v>46.67</v>
      </c>
      <c r="H354">
        <v>49</v>
      </c>
      <c r="I354">
        <v>0</v>
      </c>
      <c r="J354">
        <v>1</v>
      </c>
      <c r="K354">
        <v>26.8</v>
      </c>
      <c r="L354" t="s">
        <v>33</v>
      </c>
      <c r="M354">
        <v>88</v>
      </c>
      <c r="N354">
        <v>0</v>
      </c>
      <c r="O354">
        <v>6.96</v>
      </c>
      <c r="P354" t="s">
        <v>28</v>
      </c>
      <c r="Q354" t="s">
        <v>213</v>
      </c>
      <c r="R354">
        <v>56</v>
      </c>
      <c r="S354">
        <v>0</v>
      </c>
      <c r="T354">
        <v>-87.616699999999994</v>
      </c>
      <c r="U354">
        <v>41.862299999999998</v>
      </c>
      <c r="V354">
        <v>0</v>
      </c>
      <c r="W354">
        <v>-13</v>
      </c>
      <c r="X354">
        <f t="shared" si="5"/>
        <v>1</v>
      </c>
      <c r="Y354" t="str">
        <f>VLOOKUP(A354,uni_played_for!$A$2:$D$52,4,)</f>
        <v>Cold</v>
      </c>
    </row>
    <row r="355" spans="1:25" x14ac:dyDescent="0.25">
      <c r="A355" t="s">
        <v>342</v>
      </c>
      <c r="B355" s="1">
        <v>37969</v>
      </c>
      <c r="C355" t="s">
        <v>24</v>
      </c>
      <c r="D355" t="s">
        <v>73</v>
      </c>
      <c r="E355" t="s">
        <v>33</v>
      </c>
      <c r="F355" t="s">
        <v>361</v>
      </c>
      <c r="G355">
        <v>58.33</v>
      </c>
      <c r="H355">
        <v>363</v>
      </c>
      <c r="I355">
        <v>2</v>
      </c>
      <c r="J355">
        <v>1</v>
      </c>
      <c r="K355">
        <v>87.4</v>
      </c>
      <c r="L355" t="s">
        <v>33</v>
      </c>
      <c r="M355">
        <v>48</v>
      </c>
      <c r="N355">
        <v>0</v>
      </c>
      <c r="O355">
        <v>9.1999999999999993</v>
      </c>
      <c r="P355" t="s">
        <v>28</v>
      </c>
      <c r="Q355" t="s">
        <v>71</v>
      </c>
      <c r="R355">
        <v>62</v>
      </c>
      <c r="S355">
        <v>0</v>
      </c>
      <c r="T355">
        <v>-117.119444</v>
      </c>
      <c r="U355">
        <v>32.783056000000002</v>
      </c>
      <c r="V355">
        <v>0</v>
      </c>
      <c r="W355">
        <v>-17</v>
      </c>
      <c r="X355">
        <f t="shared" si="5"/>
        <v>0</v>
      </c>
      <c r="Y355" t="str">
        <f>VLOOKUP(A355,uni_played_for!$A$2:$D$52,4,)</f>
        <v>Cold</v>
      </c>
    </row>
    <row r="356" spans="1:25" x14ac:dyDescent="0.25">
      <c r="A356" t="s">
        <v>342</v>
      </c>
      <c r="B356" s="1">
        <v>37976</v>
      </c>
      <c r="C356" t="s">
        <v>29</v>
      </c>
      <c r="D356" t="s">
        <v>63</v>
      </c>
      <c r="E356" t="s">
        <v>63</v>
      </c>
      <c r="F356" t="s">
        <v>362</v>
      </c>
      <c r="G356">
        <v>61.54</v>
      </c>
      <c r="H356">
        <v>198</v>
      </c>
      <c r="I356">
        <v>1</v>
      </c>
      <c r="J356">
        <v>2</v>
      </c>
      <c r="K356">
        <v>65.900000000000006</v>
      </c>
      <c r="L356" t="s">
        <v>33</v>
      </c>
      <c r="M356">
        <v>50</v>
      </c>
      <c r="N356">
        <v>0</v>
      </c>
      <c r="O356">
        <v>9.1999999999999993</v>
      </c>
      <c r="P356" t="s">
        <v>28</v>
      </c>
      <c r="Q356" t="s">
        <v>1634</v>
      </c>
      <c r="R356">
        <v>36</v>
      </c>
      <c r="S356">
        <v>0</v>
      </c>
      <c r="T356">
        <v>-80.015833000000001</v>
      </c>
      <c r="U356">
        <v>40.446666999999998</v>
      </c>
      <c r="V356">
        <v>0</v>
      </c>
      <c r="W356">
        <v>-16</v>
      </c>
      <c r="X356">
        <f t="shared" si="5"/>
        <v>1</v>
      </c>
      <c r="Y356" t="str">
        <f>VLOOKUP(A356,uni_played_for!$A$2:$D$52,4,)</f>
        <v>Cold</v>
      </c>
    </row>
    <row r="357" spans="1:25" x14ac:dyDescent="0.25">
      <c r="A357" t="s">
        <v>342</v>
      </c>
      <c r="B357" s="1">
        <v>37983</v>
      </c>
      <c r="C357" t="s">
        <v>24</v>
      </c>
      <c r="D357" t="s">
        <v>60</v>
      </c>
      <c r="E357" t="s">
        <v>33</v>
      </c>
      <c r="F357" t="s">
        <v>345</v>
      </c>
      <c r="G357">
        <v>53.57</v>
      </c>
      <c r="H357">
        <v>97</v>
      </c>
      <c r="I357">
        <v>1</v>
      </c>
      <c r="J357">
        <v>0</v>
      </c>
      <c r="K357">
        <v>73.099999999999994</v>
      </c>
      <c r="L357" t="s">
        <v>33</v>
      </c>
      <c r="M357">
        <v>29</v>
      </c>
      <c r="N357">
        <v>0</v>
      </c>
      <c r="O357">
        <v>8.08</v>
      </c>
      <c r="P357" t="s">
        <v>28</v>
      </c>
      <c r="Q357" t="s">
        <v>71</v>
      </c>
      <c r="R357">
        <v>58</v>
      </c>
      <c r="S357">
        <v>0</v>
      </c>
      <c r="T357">
        <v>-117.119444</v>
      </c>
      <c r="U357">
        <v>32.783056000000002</v>
      </c>
      <c r="V357">
        <v>1</v>
      </c>
      <c r="W357">
        <v>7</v>
      </c>
      <c r="X357">
        <f t="shared" si="5"/>
        <v>0</v>
      </c>
      <c r="Y357" t="str">
        <f>VLOOKUP(A357,uni_played_for!$A$2:$D$52,4,)</f>
        <v>Cold</v>
      </c>
    </row>
    <row r="358" spans="1:25" x14ac:dyDescent="0.25">
      <c r="A358" t="s">
        <v>342</v>
      </c>
      <c r="B358" s="1">
        <v>38242</v>
      </c>
      <c r="C358" t="s">
        <v>29</v>
      </c>
      <c r="D358" t="s">
        <v>109</v>
      </c>
      <c r="E358" t="s">
        <v>109</v>
      </c>
      <c r="F358" t="s">
        <v>283</v>
      </c>
      <c r="G358">
        <v>70.83</v>
      </c>
      <c r="H358">
        <v>209</v>
      </c>
      <c r="I358">
        <v>2</v>
      </c>
      <c r="J358">
        <v>0</v>
      </c>
      <c r="K358">
        <v>125.2</v>
      </c>
      <c r="L358" t="s">
        <v>33</v>
      </c>
      <c r="M358">
        <v>40</v>
      </c>
      <c r="N358">
        <v>0</v>
      </c>
      <c r="O358">
        <v>0</v>
      </c>
      <c r="P358" t="s">
        <v>28</v>
      </c>
      <c r="Q358" t="s">
        <v>111</v>
      </c>
      <c r="R358">
        <v>93</v>
      </c>
      <c r="S358">
        <v>1</v>
      </c>
      <c r="T358">
        <v>-95.410832999999997</v>
      </c>
      <c r="U358">
        <v>29.684722000000001</v>
      </c>
      <c r="V358">
        <v>1</v>
      </c>
      <c r="W358">
        <v>7</v>
      </c>
      <c r="X358">
        <f t="shared" si="5"/>
        <v>1</v>
      </c>
      <c r="Y358" t="str">
        <f>VLOOKUP(A358,uni_played_for!$A$2:$D$52,4,)</f>
        <v>Cold</v>
      </c>
    </row>
    <row r="359" spans="1:25" x14ac:dyDescent="0.25">
      <c r="A359" t="s">
        <v>342</v>
      </c>
      <c r="B359" s="1">
        <v>38249</v>
      </c>
      <c r="C359" t="s">
        <v>24</v>
      </c>
      <c r="D359" t="s">
        <v>50</v>
      </c>
      <c r="E359" t="s">
        <v>33</v>
      </c>
      <c r="F359" t="s">
        <v>363</v>
      </c>
      <c r="G359">
        <v>42.11</v>
      </c>
      <c r="H359">
        <v>146</v>
      </c>
      <c r="I359">
        <v>1</v>
      </c>
      <c r="J359">
        <v>2</v>
      </c>
      <c r="K359">
        <v>47.1</v>
      </c>
      <c r="L359" t="s">
        <v>33</v>
      </c>
      <c r="M359">
        <v>53</v>
      </c>
      <c r="N359">
        <v>0</v>
      </c>
      <c r="O359">
        <v>14.98</v>
      </c>
      <c r="P359" t="s">
        <v>28</v>
      </c>
      <c r="Q359" t="s">
        <v>71</v>
      </c>
      <c r="R359">
        <v>71</v>
      </c>
      <c r="S359">
        <v>0</v>
      </c>
      <c r="T359">
        <v>-117.119444</v>
      </c>
      <c r="U359">
        <v>32.783056000000002</v>
      </c>
      <c r="V359">
        <v>0</v>
      </c>
      <c r="W359">
        <v>-6</v>
      </c>
      <c r="X359">
        <f t="shared" si="5"/>
        <v>0</v>
      </c>
      <c r="Y359" t="str">
        <f>VLOOKUP(A359,uni_played_for!$A$2:$D$52,4,)</f>
        <v>Cold</v>
      </c>
    </row>
    <row r="360" spans="1:25" x14ac:dyDescent="0.25">
      <c r="A360" t="s">
        <v>342</v>
      </c>
      <c r="B360" s="1">
        <v>38256</v>
      </c>
      <c r="C360" t="s">
        <v>29</v>
      </c>
      <c r="D360" t="s">
        <v>38</v>
      </c>
      <c r="E360" t="s">
        <v>38</v>
      </c>
      <c r="F360" t="s">
        <v>364</v>
      </c>
      <c r="G360">
        <v>48.28</v>
      </c>
      <c r="H360">
        <v>121</v>
      </c>
      <c r="I360">
        <v>0</v>
      </c>
      <c r="J360">
        <v>0</v>
      </c>
      <c r="K360">
        <v>59.7</v>
      </c>
      <c r="L360" t="s">
        <v>33</v>
      </c>
      <c r="M360">
        <v>25</v>
      </c>
      <c r="O360">
        <v>11.62</v>
      </c>
      <c r="Q360" t="s">
        <v>40</v>
      </c>
      <c r="R360">
        <v>74</v>
      </c>
      <c r="S360">
        <v>0</v>
      </c>
      <c r="T360">
        <v>-105.02</v>
      </c>
      <c r="U360">
        <v>39.743889000000003</v>
      </c>
      <c r="V360">
        <v>0</v>
      </c>
      <c r="W360">
        <v>-10</v>
      </c>
      <c r="X360">
        <f t="shared" si="5"/>
        <v>1</v>
      </c>
      <c r="Y360" t="str">
        <f>VLOOKUP(A360,uni_played_for!$A$2:$D$52,4,)</f>
        <v>Cold</v>
      </c>
    </row>
    <row r="361" spans="1:25" x14ac:dyDescent="0.25">
      <c r="A361" t="s">
        <v>342</v>
      </c>
      <c r="B361" s="1">
        <v>38263</v>
      </c>
      <c r="C361" t="s">
        <v>24</v>
      </c>
      <c r="D361" t="s">
        <v>87</v>
      </c>
      <c r="E361" t="s">
        <v>33</v>
      </c>
      <c r="F361" t="s">
        <v>36</v>
      </c>
      <c r="G361">
        <v>80</v>
      </c>
      <c r="H361">
        <v>206</v>
      </c>
      <c r="I361">
        <v>3</v>
      </c>
      <c r="J361">
        <v>0</v>
      </c>
      <c r="K361">
        <v>149.19999999999999</v>
      </c>
      <c r="L361" t="s">
        <v>33</v>
      </c>
      <c r="M361">
        <v>66</v>
      </c>
      <c r="N361">
        <v>0</v>
      </c>
      <c r="O361">
        <v>14.98</v>
      </c>
      <c r="P361" t="s">
        <v>28</v>
      </c>
      <c r="Q361" t="s">
        <v>71</v>
      </c>
      <c r="R361">
        <v>70</v>
      </c>
      <c r="S361">
        <v>0</v>
      </c>
      <c r="T361">
        <v>-117.119444</v>
      </c>
      <c r="U361">
        <v>32.783056000000002</v>
      </c>
      <c r="V361">
        <v>1</v>
      </c>
      <c r="W361">
        <v>21</v>
      </c>
      <c r="X361">
        <f t="shared" si="5"/>
        <v>0</v>
      </c>
      <c r="Y361" t="str">
        <f>VLOOKUP(A361,uni_played_for!$A$2:$D$52,4,)</f>
        <v>Cold</v>
      </c>
    </row>
    <row r="362" spans="1:25" x14ac:dyDescent="0.25">
      <c r="A362" t="s">
        <v>342</v>
      </c>
      <c r="B362" s="1">
        <v>38270</v>
      </c>
      <c r="C362" t="s">
        <v>24</v>
      </c>
      <c r="D362" t="s">
        <v>113</v>
      </c>
      <c r="E362" t="s">
        <v>33</v>
      </c>
      <c r="F362" t="s">
        <v>365</v>
      </c>
      <c r="G362">
        <v>65.38</v>
      </c>
      <c r="H362">
        <v>211</v>
      </c>
      <c r="I362">
        <v>2</v>
      </c>
      <c r="J362">
        <v>0</v>
      </c>
      <c r="K362">
        <v>116</v>
      </c>
      <c r="L362" t="s">
        <v>33</v>
      </c>
      <c r="M362">
        <v>57</v>
      </c>
      <c r="N362">
        <v>0</v>
      </c>
      <c r="O362">
        <v>9.1999999999999993</v>
      </c>
      <c r="P362" t="s">
        <v>28</v>
      </c>
      <c r="Q362" t="s">
        <v>71</v>
      </c>
      <c r="R362">
        <v>68</v>
      </c>
      <c r="S362">
        <v>0</v>
      </c>
      <c r="T362">
        <v>-117.119444</v>
      </c>
      <c r="U362">
        <v>32.783056000000002</v>
      </c>
      <c r="V362">
        <v>1</v>
      </c>
      <c r="W362">
        <v>13</v>
      </c>
      <c r="X362">
        <f t="shared" si="5"/>
        <v>0</v>
      </c>
      <c r="Y362" t="str">
        <f>VLOOKUP(A362,uni_played_for!$A$2:$D$52,4,)</f>
        <v>Cold</v>
      </c>
    </row>
    <row r="363" spans="1:25" x14ac:dyDescent="0.25">
      <c r="A363" t="s">
        <v>342</v>
      </c>
      <c r="B363" s="1">
        <v>38277</v>
      </c>
      <c r="C363" t="s">
        <v>29</v>
      </c>
      <c r="D363" t="s">
        <v>41</v>
      </c>
      <c r="E363" t="s">
        <v>41</v>
      </c>
      <c r="F363" t="s">
        <v>366</v>
      </c>
      <c r="G363">
        <v>74.19</v>
      </c>
      <c r="H363">
        <v>227</v>
      </c>
      <c r="I363">
        <v>1</v>
      </c>
      <c r="J363">
        <v>1</v>
      </c>
      <c r="K363">
        <v>91.7</v>
      </c>
      <c r="L363" t="s">
        <v>33</v>
      </c>
      <c r="M363">
        <v>45</v>
      </c>
      <c r="N363">
        <v>0</v>
      </c>
      <c r="O363">
        <v>4.72</v>
      </c>
      <c r="P363" t="s">
        <v>28</v>
      </c>
      <c r="Q363" t="s">
        <v>43</v>
      </c>
      <c r="R363">
        <v>71</v>
      </c>
      <c r="S363">
        <v>1</v>
      </c>
      <c r="T363">
        <v>-84.400999999999996</v>
      </c>
      <c r="U363">
        <v>33.758000000000003</v>
      </c>
      <c r="V363">
        <v>0</v>
      </c>
      <c r="W363">
        <v>-1</v>
      </c>
      <c r="X363">
        <f t="shared" si="5"/>
        <v>1</v>
      </c>
      <c r="Y363" t="str">
        <f>VLOOKUP(A363,uni_played_for!$A$2:$D$52,4,)</f>
        <v>Cold</v>
      </c>
    </row>
    <row r="364" spans="1:25" x14ac:dyDescent="0.25">
      <c r="A364" t="s">
        <v>342</v>
      </c>
      <c r="B364" s="1">
        <v>38284</v>
      </c>
      <c r="C364" t="s">
        <v>29</v>
      </c>
      <c r="D364" t="s">
        <v>57</v>
      </c>
      <c r="E364" t="s">
        <v>57</v>
      </c>
      <c r="F364" t="s">
        <v>102</v>
      </c>
      <c r="G364">
        <v>65.63</v>
      </c>
      <c r="H364">
        <v>196</v>
      </c>
      <c r="I364">
        <v>0</v>
      </c>
      <c r="J364">
        <v>0</v>
      </c>
      <c r="K364">
        <v>82.3</v>
      </c>
      <c r="L364" t="s">
        <v>33</v>
      </c>
      <c r="M364">
        <v>90</v>
      </c>
      <c r="N364">
        <v>0</v>
      </c>
      <c r="O364">
        <v>4.72</v>
      </c>
      <c r="P364" t="s">
        <v>28</v>
      </c>
      <c r="Q364" t="s">
        <v>59</v>
      </c>
      <c r="R364">
        <v>60</v>
      </c>
      <c r="S364">
        <v>0</v>
      </c>
      <c r="T364">
        <v>-80.852778000000001</v>
      </c>
      <c r="U364">
        <v>35.225833000000002</v>
      </c>
      <c r="V364">
        <v>1</v>
      </c>
      <c r="W364">
        <v>11</v>
      </c>
      <c r="X364">
        <f t="shared" si="5"/>
        <v>1</v>
      </c>
      <c r="Y364" t="str">
        <f>VLOOKUP(A364,uni_played_for!$A$2:$D$52,4,)</f>
        <v>Cold</v>
      </c>
    </row>
    <row r="365" spans="1:25" x14ac:dyDescent="0.25">
      <c r="A365" t="s">
        <v>342</v>
      </c>
      <c r="B365" s="1">
        <v>38291</v>
      </c>
      <c r="C365" t="s">
        <v>24</v>
      </c>
      <c r="D365" t="s">
        <v>60</v>
      </c>
      <c r="E365" t="s">
        <v>33</v>
      </c>
      <c r="F365" t="s">
        <v>237</v>
      </c>
      <c r="G365">
        <v>88</v>
      </c>
      <c r="H365">
        <v>281</v>
      </c>
      <c r="I365">
        <v>5</v>
      </c>
      <c r="J365">
        <v>0</v>
      </c>
      <c r="K365">
        <v>153.1</v>
      </c>
      <c r="L365" t="s">
        <v>33</v>
      </c>
      <c r="M365">
        <v>61</v>
      </c>
      <c r="N365">
        <v>0</v>
      </c>
      <c r="O365">
        <v>9.1999999999999993</v>
      </c>
      <c r="P365" t="s">
        <v>28</v>
      </c>
      <c r="Q365" t="s">
        <v>71</v>
      </c>
      <c r="R365">
        <v>67</v>
      </c>
      <c r="S365">
        <v>0</v>
      </c>
      <c r="T365">
        <v>-117.119444</v>
      </c>
      <c r="U365">
        <v>32.783056000000002</v>
      </c>
      <c r="V365">
        <v>1</v>
      </c>
      <c r="W365">
        <v>28</v>
      </c>
      <c r="X365">
        <f t="shared" si="5"/>
        <v>0</v>
      </c>
      <c r="Y365" t="str">
        <f>VLOOKUP(A365,uni_played_for!$A$2:$D$52,4,)</f>
        <v>Cold</v>
      </c>
    </row>
    <row r="366" spans="1:25" x14ac:dyDescent="0.25">
      <c r="A366" t="s">
        <v>342</v>
      </c>
      <c r="B366" s="1">
        <v>38298</v>
      </c>
      <c r="C366" t="s">
        <v>24</v>
      </c>
      <c r="D366" t="s">
        <v>48</v>
      </c>
      <c r="E366" t="s">
        <v>33</v>
      </c>
      <c r="F366" t="s">
        <v>259</v>
      </c>
      <c r="G366">
        <v>61.11</v>
      </c>
      <c r="H366">
        <v>257</v>
      </c>
      <c r="I366">
        <v>4</v>
      </c>
      <c r="J366">
        <v>0</v>
      </c>
      <c r="K366">
        <v>119.8</v>
      </c>
      <c r="L366" t="s">
        <v>33</v>
      </c>
      <c r="M366">
        <v>61</v>
      </c>
      <c r="N366">
        <v>0</v>
      </c>
      <c r="O366">
        <v>9.1999999999999993</v>
      </c>
      <c r="P366" t="s">
        <v>28</v>
      </c>
      <c r="Q366" t="s">
        <v>71</v>
      </c>
      <c r="R366">
        <v>63</v>
      </c>
      <c r="S366">
        <v>0</v>
      </c>
      <c r="T366">
        <v>-117.119444</v>
      </c>
      <c r="U366">
        <v>32.783056000000002</v>
      </c>
      <c r="V366">
        <v>1</v>
      </c>
      <c r="W366">
        <v>26</v>
      </c>
      <c r="X366">
        <f t="shared" si="5"/>
        <v>0</v>
      </c>
      <c r="Y366" t="str">
        <f>VLOOKUP(A366,uni_played_for!$A$2:$D$52,4,)</f>
        <v>Cold</v>
      </c>
    </row>
    <row r="367" spans="1:25" x14ac:dyDescent="0.25">
      <c r="A367" t="s">
        <v>342</v>
      </c>
      <c r="B367" s="1">
        <v>38312</v>
      </c>
      <c r="C367" t="s">
        <v>29</v>
      </c>
      <c r="D367" t="s">
        <v>60</v>
      </c>
      <c r="E367" t="s">
        <v>60</v>
      </c>
      <c r="F367" t="s">
        <v>367</v>
      </c>
      <c r="G367">
        <v>52.94</v>
      </c>
      <c r="H367">
        <v>226</v>
      </c>
      <c r="I367">
        <v>1</v>
      </c>
      <c r="J367">
        <v>0</v>
      </c>
      <c r="K367">
        <v>83.7</v>
      </c>
      <c r="L367" t="s">
        <v>33</v>
      </c>
      <c r="M367">
        <v>22</v>
      </c>
      <c r="N367">
        <v>0</v>
      </c>
      <c r="O367">
        <v>16.09</v>
      </c>
      <c r="P367" t="s">
        <v>28</v>
      </c>
      <c r="Q367" t="s">
        <v>81</v>
      </c>
      <c r="R367">
        <v>62</v>
      </c>
      <c r="S367">
        <v>0</v>
      </c>
      <c r="T367">
        <v>-122.20055600000001</v>
      </c>
      <c r="U367">
        <v>37.751666999999998</v>
      </c>
      <c r="V367">
        <v>1</v>
      </c>
      <c r="W367">
        <v>6</v>
      </c>
      <c r="X367">
        <f t="shared" si="5"/>
        <v>1</v>
      </c>
      <c r="Y367" t="str">
        <f>VLOOKUP(A367,uni_played_for!$A$2:$D$52,4,)</f>
        <v>Cold</v>
      </c>
    </row>
    <row r="368" spans="1:25" x14ac:dyDescent="0.25">
      <c r="A368" t="s">
        <v>342</v>
      </c>
      <c r="B368" s="1">
        <v>38319</v>
      </c>
      <c r="C368" t="s">
        <v>29</v>
      </c>
      <c r="D368" t="s">
        <v>68</v>
      </c>
      <c r="E368" t="s">
        <v>68</v>
      </c>
      <c r="F368" t="s">
        <v>249</v>
      </c>
      <c r="G368">
        <v>75.680000000000007</v>
      </c>
      <c r="H368">
        <v>378</v>
      </c>
      <c r="I368">
        <v>2</v>
      </c>
      <c r="J368">
        <v>0</v>
      </c>
      <c r="K368">
        <v>125.7</v>
      </c>
      <c r="L368" t="s">
        <v>33</v>
      </c>
      <c r="M368">
        <v>70</v>
      </c>
      <c r="N368">
        <v>0</v>
      </c>
      <c r="O368">
        <v>6.96</v>
      </c>
      <c r="P368" t="s">
        <v>28</v>
      </c>
      <c r="Q368" t="s">
        <v>131</v>
      </c>
      <c r="R368">
        <v>37</v>
      </c>
      <c r="S368">
        <v>0</v>
      </c>
      <c r="T368">
        <v>-94.483889000000005</v>
      </c>
      <c r="U368">
        <v>39.048889000000003</v>
      </c>
      <c r="V368">
        <v>1</v>
      </c>
      <c r="W368">
        <v>3</v>
      </c>
      <c r="X368">
        <f t="shared" si="5"/>
        <v>1</v>
      </c>
      <c r="Y368" t="str">
        <f>VLOOKUP(A368,uni_played_for!$A$2:$D$52,4,)</f>
        <v>Cold</v>
      </c>
    </row>
    <row r="369" spans="1:25" x14ac:dyDescent="0.25">
      <c r="A369" t="s">
        <v>342</v>
      </c>
      <c r="B369" s="1">
        <v>38326</v>
      </c>
      <c r="C369" t="s">
        <v>24</v>
      </c>
      <c r="D369" t="s">
        <v>38</v>
      </c>
      <c r="E369" t="s">
        <v>33</v>
      </c>
      <c r="F369" t="s">
        <v>350</v>
      </c>
      <c r="G369">
        <v>51.85</v>
      </c>
      <c r="H369">
        <v>106</v>
      </c>
      <c r="I369">
        <v>0</v>
      </c>
      <c r="J369">
        <v>1</v>
      </c>
      <c r="K369">
        <v>46.2</v>
      </c>
      <c r="L369" t="s">
        <v>33</v>
      </c>
      <c r="M369">
        <v>77</v>
      </c>
      <c r="N369">
        <v>0.02</v>
      </c>
      <c r="O369">
        <v>14.98</v>
      </c>
      <c r="P369" t="s">
        <v>35</v>
      </c>
      <c r="Q369" t="s">
        <v>71</v>
      </c>
      <c r="R369">
        <v>52</v>
      </c>
      <c r="S369">
        <v>0</v>
      </c>
      <c r="T369">
        <v>-117.119444</v>
      </c>
      <c r="U369">
        <v>32.783056000000002</v>
      </c>
      <c r="V369">
        <v>1</v>
      </c>
      <c r="W369">
        <v>3</v>
      </c>
      <c r="X369">
        <f t="shared" si="5"/>
        <v>0</v>
      </c>
      <c r="Y369" t="str">
        <f>VLOOKUP(A369,uni_played_for!$A$2:$D$52,4,)</f>
        <v>Cold</v>
      </c>
    </row>
    <row r="370" spans="1:25" x14ac:dyDescent="0.25">
      <c r="A370" t="s">
        <v>342</v>
      </c>
      <c r="B370" s="1">
        <v>38333</v>
      </c>
      <c r="C370" t="s">
        <v>24</v>
      </c>
      <c r="D370" t="s">
        <v>152</v>
      </c>
      <c r="E370" t="s">
        <v>33</v>
      </c>
      <c r="F370" t="s">
        <v>225</v>
      </c>
      <c r="G370">
        <v>73.91</v>
      </c>
      <c r="H370">
        <v>220</v>
      </c>
      <c r="I370">
        <v>2</v>
      </c>
      <c r="J370">
        <v>2</v>
      </c>
      <c r="K370">
        <v>96.3</v>
      </c>
      <c r="L370" t="s">
        <v>33</v>
      </c>
      <c r="M370">
        <v>75</v>
      </c>
      <c r="N370">
        <v>0</v>
      </c>
      <c r="O370">
        <v>5.84</v>
      </c>
      <c r="P370" t="s">
        <v>28</v>
      </c>
      <c r="Q370" t="s">
        <v>71</v>
      </c>
      <c r="R370">
        <v>60</v>
      </c>
      <c r="S370">
        <v>0</v>
      </c>
      <c r="T370">
        <v>-117.119444</v>
      </c>
      <c r="U370">
        <v>32.783056000000002</v>
      </c>
      <c r="V370">
        <v>1</v>
      </c>
      <c r="W370">
        <v>7</v>
      </c>
      <c r="X370">
        <f t="shared" si="5"/>
        <v>0</v>
      </c>
      <c r="Y370" t="str">
        <f>VLOOKUP(A370,uni_played_for!$A$2:$D$52,4,)</f>
        <v>Cold</v>
      </c>
    </row>
    <row r="371" spans="1:25" x14ac:dyDescent="0.25">
      <c r="A371" t="s">
        <v>342</v>
      </c>
      <c r="B371" s="1">
        <v>38340</v>
      </c>
      <c r="C371" t="s">
        <v>29</v>
      </c>
      <c r="D371" t="s">
        <v>53</v>
      </c>
      <c r="E371" t="s">
        <v>53</v>
      </c>
      <c r="F371" t="s">
        <v>368</v>
      </c>
      <c r="G371">
        <v>66.67</v>
      </c>
      <c r="H371">
        <v>85</v>
      </c>
      <c r="I371">
        <v>1</v>
      </c>
      <c r="J371">
        <v>0</v>
      </c>
      <c r="K371">
        <v>149.30000000000001</v>
      </c>
      <c r="L371" t="s">
        <v>33</v>
      </c>
      <c r="M371">
        <v>84</v>
      </c>
      <c r="N371">
        <v>1.2E-2</v>
      </c>
      <c r="O371">
        <v>14.98</v>
      </c>
      <c r="P371" t="s">
        <v>62</v>
      </c>
      <c r="Q371" t="s">
        <v>135</v>
      </c>
      <c r="R371">
        <v>12</v>
      </c>
      <c r="S371">
        <v>0</v>
      </c>
      <c r="T371">
        <v>-81.699444</v>
      </c>
      <c r="U371">
        <v>41.506110999999997</v>
      </c>
      <c r="V371">
        <v>1</v>
      </c>
      <c r="W371">
        <v>21</v>
      </c>
      <c r="X371">
        <f t="shared" si="5"/>
        <v>1</v>
      </c>
      <c r="Y371" t="str">
        <f>VLOOKUP(A371,uni_played_for!$A$2:$D$52,4,)</f>
        <v>Cold</v>
      </c>
    </row>
    <row r="372" spans="1:25" x14ac:dyDescent="0.25">
      <c r="A372" t="s">
        <v>342</v>
      </c>
      <c r="B372" s="1">
        <v>38347</v>
      </c>
      <c r="C372" t="s">
        <v>29</v>
      </c>
      <c r="D372" t="s">
        <v>25</v>
      </c>
      <c r="E372" t="s">
        <v>25</v>
      </c>
      <c r="F372" t="s">
        <v>218</v>
      </c>
      <c r="G372">
        <v>67.739999999999995</v>
      </c>
      <c r="H372">
        <v>290</v>
      </c>
      <c r="I372">
        <v>3</v>
      </c>
      <c r="J372">
        <v>1</v>
      </c>
      <c r="K372">
        <v>116.3</v>
      </c>
      <c r="L372" t="s">
        <v>33</v>
      </c>
      <c r="M372">
        <v>74</v>
      </c>
      <c r="N372">
        <v>0</v>
      </c>
      <c r="O372">
        <v>8.08</v>
      </c>
      <c r="P372" t="s">
        <v>28</v>
      </c>
      <c r="Q372" t="s">
        <v>37</v>
      </c>
      <c r="R372">
        <v>24</v>
      </c>
      <c r="S372">
        <v>1</v>
      </c>
      <c r="T372">
        <v>-86.16333333</v>
      </c>
      <c r="U372">
        <v>39.763611109999999</v>
      </c>
      <c r="V372">
        <v>0</v>
      </c>
      <c r="W372">
        <v>-3</v>
      </c>
      <c r="X372">
        <f t="shared" si="5"/>
        <v>1</v>
      </c>
      <c r="Y372" t="str">
        <f>VLOOKUP(A372,uni_played_for!$A$2:$D$52,4,)</f>
        <v>Cold</v>
      </c>
    </row>
    <row r="373" spans="1:25" x14ac:dyDescent="0.25">
      <c r="A373" t="s">
        <v>342</v>
      </c>
      <c r="B373" s="1">
        <v>38360</v>
      </c>
      <c r="C373" t="s">
        <v>24</v>
      </c>
      <c r="D373" t="s">
        <v>50</v>
      </c>
      <c r="E373" t="s">
        <v>33</v>
      </c>
      <c r="F373" t="s">
        <v>98</v>
      </c>
      <c r="G373">
        <v>73.81</v>
      </c>
      <c r="H373">
        <v>319</v>
      </c>
      <c r="I373">
        <v>2</v>
      </c>
      <c r="J373">
        <v>1</v>
      </c>
      <c r="K373">
        <v>101.2</v>
      </c>
      <c r="L373" t="s">
        <v>33</v>
      </c>
      <c r="M373">
        <v>87</v>
      </c>
      <c r="N373">
        <v>0.02</v>
      </c>
      <c r="O373">
        <v>12.74</v>
      </c>
      <c r="P373" t="s">
        <v>35</v>
      </c>
      <c r="Q373" t="s">
        <v>71</v>
      </c>
      <c r="R373">
        <v>61</v>
      </c>
      <c r="S373">
        <v>0</v>
      </c>
      <c r="T373">
        <v>-117.119444</v>
      </c>
      <c r="U373">
        <v>32.783056000000002</v>
      </c>
      <c r="V373">
        <v>0</v>
      </c>
      <c r="W373">
        <v>-3</v>
      </c>
      <c r="X373">
        <f t="shared" si="5"/>
        <v>0</v>
      </c>
      <c r="Y373" t="str">
        <f>VLOOKUP(A373,uni_played_for!$A$2:$D$52,4,)</f>
        <v>Cold</v>
      </c>
    </row>
    <row r="374" spans="1:25" x14ac:dyDescent="0.25">
      <c r="A374" t="s">
        <v>342</v>
      </c>
      <c r="B374" s="1">
        <v>38606</v>
      </c>
      <c r="C374" t="s">
        <v>24</v>
      </c>
      <c r="D374" t="s">
        <v>107</v>
      </c>
      <c r="E374" t="s">
        <v>33</v>
      </c>
      <c r="F374" t="s">
        <v>349</v>
      </c>
      <c r="G374">
        <v>51.43</v>
      </c>
      <c r="H374">
        <v>209</v>
      </c>
      <c r="I374">
        <v>2</v>
      </c>
      <c r="J374">
        <v>2</v>
      </c>
      <c r="K374">
        <v>65.099999999999994</v>
      </c>
      <c r="L374" t="s">
        <v>33</v>
      </c>
      <c r="M374">
        <v>59</v>
      </c>
      <c r="N374">
        <v>0</v>
      </c>
      <c r="O374">
        <v>10.31</v>
      </c>
      <c r="P374" t="s">
        <v>28</v>
      </c>
      <c r="Q374" t="s">
        <v>71</v>
      </c>
      <c r="R374">
        <v>69</v>
      </c>
      <c r="S374">
        <v>0</v>
      </c>
      <c r="T374">
        <v>-117.119444</v>
      </c>
      <c r="U374">
        <v>32.783056000000002</v>
      </c>
      <c r="V374">
        <v>0</v>
      </c>
      <c r="W374">
        <v>-4</v>
      </c>
      <c r="X374">
        <f t="shared" si="5"/>
        <v>0</v>
      </c>
      <c r="Y374" t="str">
        <f>VLOOKUP(A374,uni_played_for!$A$2:$D$52,4,)</f>
        <v>Cold</v>
      </c>
    </row>
    <row r="375" spans="1:25" x14ac:dyDescent="0.25">
      <c r="A375" t="s">
        <v>342</v>
      </c>
      <c r="B375" s="1">
        <v>38613</v>
      </c>
      <c r="C375" t="s">
        <v>29</v>
      </c>
      <c r="D375" t="s">
        <v>38</v>
      </c>
      <c r="E375" t="s">
        <v>38</v>
      </c>
      <c r="F375" t="s">
        <v>98</v>
      </c>
      <c r="G375">
        <v>65.22</v>
      </c>
      <c r="H375">
        <v>175</v>
      </c>
      <c r="I375">
        <v>0</v>
      </c>
      <c r="J375">
        <v>1</v>
      </c>
      <c r="K375">
        <v>70</v>
      </c>
      <c r="L375" t="s">
        <v>33</v>
      </c>
      <c r="M375">
        <v>15</v>
      </c>
      <c r="N375">
        <v>0</v>
      </c>
      <c r="O375">
        <v>5.84</v>
      </c>
      <c r="P375" t="s">
        <v>28</v>
      </c>
      <c r="Q375" t="s">
        <v>40</v>
      </c>
      <c r="R375">
        <v>81</v>
      </c>
      <c r="S375">
        <v>0</v>
      </c>
      <c r="T375">
        <v>-105.02</v>
      </c>
      <c r="U375">
        <v>39.743889000000003</v>
      </c>
      <c r="V375">
        <v>0</v>
      </c>
      <c r="W375">
        <v>-3</v>
      </c>
      <c r="X375">
        <f t="shared" si="5"/>
        <v>1</v>
      </c>
      <c r="Y375" t="str">
        <f>VLOOKUP(A375,uni_played_for!$A$2:$D$52,4,)</f>
        <v>Cold</v>
      </c>
    </row>
    <row r="376" spans="1:25" x14ac:dyDescent="0.25">
      <c r="A376" t="s">
        <v>342</v>
      </c>
      <c r="B376" s="1">
        <v>38620</v>
      </c>
      <c r="C376" t="s">
        <v>24</v>
      </c>
      <c r="D376" t="s">
        <v>101</v>
      </c>
      <c r="E376" t="s">
        <v>33</v>
      </c>
      <c r="F376" t="s">
        <v>369</v>
      </c>
      <c r="G376">
        <v>86.36</v>
      </c>
      <c r="H376">
        <v>191</v>
      </c>
      <c r="I376">
        <v>2</v>
      </c>
      <c r="J376">
        <v>0</v>
      </c>
      <c r="K376">
        <v>133.1</v>
      </c>
      <c r="L376" t="s">
        <v>33</v>
      </c>
      <c r="M376">
        <v>68</v>
      </c>
      <c r="N376">
        <v>0</v>
      </c>
      <c r="O376">
        <v>9.1999999999999993</v>
      </c>
      <c r="P376" t="s">
        <v>28</v>
      </c>
      <c r="Q376" t="s">
        <v>71</v>
      </c>
      <c r="R376">
        <v>67</v>
      </c>
      <c r="S376">
        <v>0</v>
      </c>
      <c r="T376">
        <v>-117.119444</v>
      </c>
      <c r="U376">
        <v>32.783056000000002</v>
      </c>
      <c r="V376">
        <v>1</v>
      </c>
      <c r="W376">
        <v>22</v>
      </c>
      <c r="X376">
        <f t="shared" si="5"/>
        <v>0</v>
      </c>
      <c r="Y376" t="str">
        <f>VLOOKUP(A376,uni_played_for!$A$2:$D$52,4,)</f>
        <v>Cold</v>
      </c>
    </row>
    <row r="377" spans="1:25" x14ac:dyDescent="0.25">
      <c r="A377" t="s">
        <v>342</v>
      </c>
      <c r="B377" s="1">
        <v>38627</v>
      </c>
      <c r="C377" t="s">
        <v>29</v>
      </c>
      <c r="D377" t="s">
        <v>26</v>
      </c>
      <c r="E377" t="s">
        <v>26</v>
      </c>
      <c r="F377" t="s">
        <v>370</v>
      </c>
      <c r="G377">
        <v>79.17</v>
      </c>
      <c r="H377">
        <v>248</v>
      </c>
      <c r="I377">
        <v>2</v>
      </c>
      <c r="J377">
        <v>0</v>
      </c>
      <c r="K377">
        <v>137.5</v>
      </c>
      <c r="L377" t="s">
        <v>33</v>
      </c>
      <c r="M377">
        <v>57</v>
      </c>
      <c r="N377">
        <v>0</v>
      </c>
      <c r="O377">
        <v>9.1999999999999993</v>
      </c>
      <c r="P377" t="s">
        <v>28</v>
      </c>
      <c r="Q377" t="s">
        <v>66</v>
      </c>
      <c r="R377">
        <v>67</v>
      </c>
      <c r="S377">
        <v>0</v>
      </c>
      <c r="T377">
        <v>-71.263999999999996</v>
      </c>
      <c r="U377">
        <v>42.091000000000001</v>
      </c>
      <c r="V377">
        <v>1</v>
      </c>
      <c r="W377">
        <v>24</v>
      </c>
      <c r="X377">
        <f t="shared" si="5"/>
        <v>1</v>
      </c>
      <c r="Y377" t="str">
        <f>VLOOKUP(A377,uni_played_for!$A$2:$D$52,4,)</f>
        <v>Cold</v>
      </c>
    </row>
    <row r="378" spans="1:25" x14ac:dyDescent="0.25">
      <c r="A378" t="s">
        <v>342</v>
      </c>
      <c r="B378" s="1">
        <v>38635</v>
      </c>
      <c r="C378" t="s">
        <v>24</v>
      </c>
      <c r="D378" t="s">
        <v>63</v>
      </c>
      <c r="E378" t="s">
        <v>33</v>
      </c>
      <c r="F378" t="s">
        <v>353</v>
      </c>
      <c r="G378">
        <v>57.14</v>
      </c>
      <c r="H378">
        <v>219</v>
      </c>
      <c r="I378">
        <v>1</v>
      </c>
      <c r="J378">
        <v>1</v>
      </c>
      <c r="K378">
        <v>73.400000000000006</v>
      </c>
      <c r="L378" t="s">
        <v>33</v>
      </c>
      <c r="M378">
        <v>73</v>
      </c>
      <c r="N378">
        <v>0</v>
      </c>
      <c r="O378">
        <v>5.84</v>
      </c>
      <c r="P378" t="s">
        <v>28</v>
      </c>
      <c r="Q378" t="s">
        <v>71</v>
      </c>
      <c r="R378">
        <v>66</v>
      </c>
      <c r="S378">
        <v>0</v>
      </c>
      <c r="T378">
        <v>-117.119444</v>
      </c>
      <c r="U378">
        <v>32.783056000000002</v>
      </c>
      <c r="V378">
        <v>0</v>
      </c>
      <c r="W378">
        <v>-2</v>
      </c>
      <c r="X378">
        <f t="shared" si="5"/>
        <v>0</v>
      </c>
      <c r="Y378" t="str">
        <f>VLOOKUP(A378,uni_played_for!$A$2:$D$52,4,)</f>
        <v>Cold</v>
      </c>
    </row>
    <row r="379" spans="1:25" x14ac:dyDescent="0.25">
      <c r="A379" t="s">
        <v>342</v>
      </c>
      <c r="B379" s="1">
        <v>38641</v>
      </c>
      <c r="C379" t="s">
        <v>29</v>
      </c>
      <c r="D379" t="s">
        <v>60</v>
      </c>
      <c r="E379" t="s">
        <v>60</v>
      </c>
      <c r="F379" t="s">
        <v>371</v>
      </c>
      <c r="G379">
        <v>70</v>
      </c>
      <c r="H379">
        <v>164</v>
      </c>
      <c r="I379">
        <v>1</v>
      </c>
      <c r="J379">
        <v>0</v>
      </c>
      <c r="K379">
        <v>111.2</v>
      </c>
      <c r="L379" t="s">
        <v>33</v>
      </c>
      <c r="M379">
        <v>47</v>
      </c>
      <c r="N379">
        <v>0</v>
      </c>
      <c r="O379">
        <v>6.96</v>
      </c>
      <c r="P379" t="s">
        <v>28</v>
      </c>
      <c r="Q379" t="s">
        <v>81</v>
      </c>
      <c r="R379">
        <v>73</v>
      </c>
      <c r="S379">
        <v>0</v>
      </c>
      <c r="T379">
        <v>-122.20055600000001</v>
      </c>
      <c r="U379">
        <v>37.751666999999998</v>
      </c>
      <c r="V379">
        <v>1</v>
      </c>
      <c r="W379">
        <v>13</v>
      </c>
      <c r="X379">
        <f t="shared" si="5"/>
        <v>1</v>
      </c>
      <c r="Y379" t="str">
        <f>VLOOKUP(A379,uni_played_for!$A$2:$D$52,4,)</f>
        <v>Cold</v>
      </c>
    </row>
    <row r="380" spans="1:25" x14ac:dyDescent="0.25">
      <c r="A380" t="s">
        <v>342</v>
      </c>
      <c r="B380" s="1">
        <v>38648</v>
      </c>
      <c r="C380" t="s">
        <v>29</v>
      </c>
      <c r="D380" t="s">
        <v>93</v>
      </c>
      <c r="E380" t="s">
        <v>93</v>
      </c>
      <c r="F380" t="s">
        <v>98</v>
      </c>
      <c r="G380">
        <v>57.5</v>
      </c>
      <c r="H380">
        <v>299</v>
      </c>
      <c r="I380">
        <v>2</v>
      </c>
      <c r="J380">
        <v>2</v>
      </c>
      <c r="K380">
        <v>77</v>
      </c>
      <c r="L380" t="s">
        <v>33</v>
      </c>
      <c r="M380">
        <v>44</v>
      </c>
      <c r="N380">
        <v>0</v>
      </c>
      <c r="O380">
        <v>13.86</v>
      </c>
      <c r="P380" t="s">
        <v>28</v>
      </c>
      <c r="Q380" t="s">
        <v>95</v>
      </c>
      <c r="R380">
        <v>59</v>
      </c>
      <c r="S380">
        <v>0</v>
      </c>
      <c r="T380">
        <v>-75.167500000000004</v>
      </c>
      <c r="U380">
        <v>39.900832999999999</v>
      </c>
      <c r="V380">
        <v>0</v>
      </c>
      <c r="W380">
        <v>-3</v>
      </c>
      <c r="X380">
        <f t="shared" si="5"/>
        <v>1</v>
      </c>
      <c r="Y380" t="str">
        <f>VLOOKUP(A380,uni_played_for!$A$2:$D$52,4,)</f>
        <v>Cold</v>
      </c>
    </row>
    <row r="381" spans="1:25" x14ac:dyDescent="0.25">
      <c r="A381" t="s">
        <v>342</v>
      </c>
      <c r="B381" s="1">
        <v>38655</v>
      </c>
      <c r="C381" t="s">
        <v>24</v>
      </c>
      <c r="D381" t="s">
        <v>68</v>
      </c>
      <c r="E381" t="s">
        <v>33</v>
      </c>
      <c r="F381" t="s">
        <v>372</v>
      </c>
      <c r="G381">
        <v>58.14</v>
      </c>
      <c r="H381">
        <v>324</v>
      </c>
      <c r="I381">
        <v>3</v>
      </c>
      <c r="J381">
        <v>1</v>
      </c>
      <c r="K381">
        <v>95.5</v>
      </c>
      <c r="L381" t="s">
        <v>33</v>
      </c>
      <c r="M381">
        <v>63</v>
      </c>
      <c r="N381">
        <v>0</v>
      </c>
      <c r="O381">
        <v>10.31</v>
      </c>
      <c r="P381" t="s">
        <v>28</v>
      </c>
      <c r="Q381" t="s">
        <v>71</v>
      </c>
      <c r="R381">
        <v>68</v>
      </c>
      <c r="S381">
        <v>0</v>
      </c>
      <c r="T381">
        <v>-117.119444</v>
      </c>
      <c r="U381">
        <v>32.783056000000002</v>
      </c>
      <c r="V381">
        <v>1</v>
      </c>
      <c r="W381">
        <v>8</v>
      </c>
      <c r="X381">
        <f t="shared" si="5"/>
        <v>0</v>
      </c>
      <c r="Y381" t="str">
        <f>VLOOKUP(A381,uni_played_for!$A$2:$D$52,4,)</f>
        <v>Cold</v>
      </c>
    </row>
    <row r="382" spans="1:25" x14ac:dyDescent="0.25">
      <c r="A382" t="s">
        <v>342</v>
      </c>
      <c r="B382" s="1">
        <v>38662</v>
      </c>
      <c r="C382" t="s">
        <v>29</v>
      </c>
      <c r="D382" t="s">
        <v>50</v>
      </c>
      <c r="E382" t="s">
        <v>50</v>
      </c>
      <c r="F382" t="s">
        <v>341</v>
      </c>
      <c r="G382">
        <v>74.069999999999993</v>
      </c>
      <c r="H382">
        <v>270</v>
      </c>
      <c r="I382">
        <v>1</v>
      </c>
      <c r="J382">
        <v>1</v>
      </c>
      <c r="K382">
        <v>102.4</v>
      </c>
      <c r="L382" t="s">
        <v>33</v>
      </c>
      <c r="M382">
        <v>73</v>
      </c>
      <c r="N382">
        <v>0</v>
      </c>
      <c r="O382">
        <v>4.72</v>
      </c>
      <c r="P382" t="s">
        <v>28</v>
      </c>
      <c r="Q382" t="s">
        <v>52</v>
      </c>
      <c r="R382">
        <v>68</v>
      </c>
      <c r="S382">
        <v>0</v>
      </c>
      <c r="T382">
        <v>-74.076943999999997</v>
      </c>
      <c r="U382">
        <v>40.812221999999998</v>
      </c>
      <c r="V382">
        <v>1</v>
      </c>
      <c r="W382">
        <v>5</v>
      </c>
      <c r="X382">
        <f t="shared" si="5"/>
        <v>1</v>
      </c>
      <c r="Y382" t="str">
        <f>VLOOKUP(A382,uni_played_for!$A$2:$D$52,4,)</f>
        <v>Cold</v>
      </c>
    </row>
    <row r="383" spans="1:25" x14ac:dyDescent="0.25">
      <c r="A383" t="s">
        <v>342</v>
      </c>
      <c r="B383" s="1">
        <v>38676</v>
      </c>
      <c r="C383" t="s">
        <v>24</v>
      </c>
      <c r="D383" t="s">
        <v>44</v>
      </c>
      <c r="E383" t="s">
        <v>33</v>
      </c>
      <c r="F383" t="s">
        <v>373</v>
      </c>
      <c r="G383">
        <v>84.85</v>
      </c>
      <c r="H383">
        <v>339</v>
      </c>
      <c r="I383">
        <v>4</v>
      </c>
      <c r="J383">
        <v>0</v>
      </c>
      <c r="K383">
        <v>149.1</v>
      </c>
      <c r="L383" t="s">
        <v>33</v>
      </c>
      <c r="M383">
        <v>13</v>
      </c>
      <c r="N383">
        <v>0</v>
      </c>
      <c r="O383">
        <v>8.08</v>
      </c>
      <c r="P383" t="s">
        <v>28</v>
      </c>
      <c r="Q383" t="s">
        <v>71</v>
      </c>
      <c r="R383">
        <v>80</v>
      </c>
      <c r="S383">
        <v>0</v>
      </c>
      <c r="T383">
        <v>-117.119444</v>
      </c>
      <c r="U383">
        <v>32.783056000000002</v>
      </c>
      <c r="V383">
        <v>1</v>
      </c>
      <c r="W383">
        <v>38</v>
      </c>
      <c r="X383">
        <f t="shared" si="5"/>
        <v>0</v>
      </c>
      <c r="Y383" t="str">
        <f>VLOOKUP(A383,uni_played_for!$A$2:$D$52,4,)</f>
        <v>Cold</v>
      </c>
    </row>
    <row r="384" spans="1:25" x14ac:dyDescent="0.25">
      <c r="A384" t="s">
        <v>342</v>
      </c>
      <c r="B384" s="1">
        <v>38683</v>
      </c>
      <c r="C384" t="s">
        <v>29</v>
      </c>
      <c r="D384" t="s">
        <v>97</v>
      </c>
      <c r="E384" t="s">
        <v>97</v>
      </c>
      <c r="F384" t="s">
        <v>367</v>
      </c>
      <c r="G384">
        <v>50</v>
      </c>
      <c r="H384">
        <v>215</v>
      </c>
      <c r="I384">
        <v>0</v>
      </c>
      <c r="J384">
        <v>3</v>
      </c>
      <c r="K384">
        <v>35.700000000000003</v>
      </c>
      <c r="L384" t="s">
        <v>33</v>
      </c>
      <c r="M384">
        <v>38</v>
      </c>
      <c r="N384">
        <v>0</v>
      </c>
      <c r="O384">
        <v>8.08</v>
      </c>
      <c r="P384" t="s">
        <v>28</v>
      </c>
      <c r="Q384" t="s">
        <v>99</v>
      </c>
      <c r="R384">
        <v>53</v>
      </c>
      <c r="S384">
        <v>0</v>
      </c>
      <c r="T384">
        <v>-76.864444000000006</v>
      </c>
      <c r="U384">
        <v>38.907778</v>
      </c>
      <c r="V384">
        <v>1</v>
      </c>
      <c r="W384">
        <v>6</v>
      </c>
      <c r="X384">
        <f t="shared" si="5"/>
        <v>1</v>
      </c>
      <c r="Y384" t="str">
        <f>VLOOKUP(A384,uni_played_for!$A$2:$D$52,4,)</f>
        <v>Cold</v>
      </c>
    </row>
    <row r="385" spans="1:25" x14ac:dyDescent="0.25">
      <c r="A385" t="s">
        <v>342</v>
      </c>
      <c r="B385" s="1">
        <v>38690</v>
      </c>
      <c r="C385" t="s">
        <v>24</v>
      </c>
      <c r="D385" t="s">
        <v>60</v>
      </c>
      <c r="E385" t="s">
        <v>33</v>
      </c>
      <c r="F385" t="s">
        <v>374</v>
      </c>
      <c r="G385">
        <v>77.27</v>
      </c>
      <c r="H385">
        <v>160</v>
      </c>
      <c r="I385">
        <v>2</v>
      </c>
      <c r="J385">
        <v>0</v>
      </c>
      <c r="K385">
        <v>127.1</v>
      </c>
      <c r="L385" t="s">
        <v>33</v>
      </c>
      <c r="M385">
        <v>47</v>
      </c>
      <c r="N385">
        <v>0</v>
      </c>
      <c r="O385">
        <v>5.84</v>
      </c>
      <c r="P385" t="s">
        <v>28</v>
      </c>
      <c r="Q385" t="s">
        <v>71</v>
      </c>
      <c r="R385">
        <v>58</v>
      </c>
      <c r="S385">
        <v>0</v>
      </c>
      <c r="T385">
        <v>-117.119444</v>
      </c>
      <c r="U385">
        <v>32.783056000000002</v>
      </c>
      <c r="V385">
        <v>1</v>
      </c>
      <c r="W385">
        <v>24</v>
      </c>
      <c r="X385">
        <f t="shared" si="5"/>
        <v>0</v>
      </c>
      <c r="Y385" t="str">
        <f>VLOOKUP(A385,uni_played_for!$A$2:$D$52,4,)</f>
        <v>Cold</v>
      </c>
    </row>
    <row r="386" spans="1:25" x14ac:dyDescent="0.25">
      <c r="A386" t="s">
        <v>342</v>
      </c>
      <c r="B386" s="1">
        <v>38697</v>
      </c>
      <c r="C386" t="s">
        <v>24</v>
      </c>
      <c r="D386" t="s">
        <v>30</v>
      </c>
      <c r="E386" t="s">
        <v>33</v>
      </c>
      <c r="F386" t="s">
        <v>375</v>
      </c>
      <c r="G386">
        <v>67.31</v>
      </c>
      <c r="H386">
        <v>279</v>
      </c>
      <c r="I386">
        <v>2</v>
      </c>
      <c r="J386">
        <v>1</v>
      </c>
      <c r="K386">
        <v>85.3</v>
      </c>
      <c r="L386" t="s">
        <v>33</v>
      </c>
      <c r="M386">
        <v>29</v>
      </c>
      <c r="N386">
        <v>0</v>
      </c>
      <c r="O386">
        <v>6.96</v>
      </c>
      <c r="P386" t="s">
        <v>28</v>
      </c>
      <c r="Q386" t="s">
        <v>71</v>
      </c>
      <c r="R386">
        <v>65</v>
      </c>
      <c r="S386">
        <v>0</v>
      </c>
      <c r="T386">
        <v>-117.119444</v>
      </c>
      <c r="U386">
        <v>32.783056000000002</v>
      </c>
      <c r="V386">
        <v>0</v>
      </c>
      <c r="W386">
        <v>-2</v>
      </c>
      <c r="X386">
        <f t="shared" si="5"/>
        <v>0</v>
      </c>
      <c r="Y386" t="str">
        <f>VLOOKUP(A386,uni_played_for!$A$2:$D$52,4,)</f>
        <v>Cold</v>
      </c>
    </row>
    <row r="387" spans="1:25" x14ac:dyDescent="0.25">
      <c r="A387" t="s">
        <v>342</v>
      </c>
      <c r="B387" s="1">
        <v>38704</v>
      </c>
      <c r="C387" t="s">
        <v>29</v>
      </c>
      <c r="D387" t="s">
        <v>25</v>
      </c>
      <c r="E387" t="s">
        <v>25</v>
      </c>
      <c r="F387" t="s">
        <v>376</v>
      </c>
      <c r="G387">
        <v>66.67</v>
      </c>
      <c r="H387">
        <v>255</v>
      </c>
      <c r="I387">
        <v>1</v>
      </c>
      <c r="J387">
        <v>2</v>
      </c>
      <c r="K387">
        <v>74.7</v>
      </c>
      <c r="L387" t="s">
        <v>33</v>
      </c>
      <c r="M387">
        <v>84</v>
      </c>
      <c r="N387">
        <v>1.2E-2</v>
      </c>
      <c r="O387">
        <v>3.36</v>
      </c>
      <c r="P387" t="s">
        <v>62</v>
      </c>
      <c r="Q387" t="s">
        <v>37</v>
      </c>
      <c r="R387">
        <v>21</v>
      </c>
      <c r="S387">
        <v>1</v>
      </c>
      <c r="T387">
        <v>-86.16333333</v>
      </c>
      <c r="U387">
        <v>39.763611109999999</v>
      </c>
      <c r="V387">
        <v>1</v>
      </c>
      <c r="W387">
        <v>9</v>
      </c>
      <c r="X387">
        <f t="shared" ref="X387:X450" si="6">IF(C387="H",0,1)</f>
        <v>1</v>
      </c>
      <c r="Y387" t="str">
        <f>VLOOKUP(A387,uni_played_for!$A$2:$D$52,4,)</f>
        <v>Cold</v>
      </c>
    </row>
    <row r="388" spans="1:25" x14ac:dyDescent="0.25">
      <c r="A388" t="s">
        <v>342</v>
      </c>
      <c r="B388" s="1">
        <v>38710</v>
      </c>
      <c r="C388" t="s">
        <v>29</v>
      </c>
      <c r="D388" t="s">
        <v>68</v>
      </c>
      <c r="E388" t="s">
        <v>68</v>
      </c>
      <c r="F388" t="s">
        <v>360</v>
      </c>
      <c r="G388">
        <v>54.55</v>
      </c>
      <c r="H388">
        <v>161</v>
      </c>
      <c r="I388">
        <v>1</v>
      </c>
      <c r="J388">
        <v>1</v>
      </c>
      <c r="K388">
        <v>65.3</v>
      </c>
      <c r="L388" t="s">
        <v>33</v>
      </c>
      <c r="M388">
        <v>85</v>
      </c>
      <c r="N388">
        <v>3.9E-2</v>
      </c>
      <c r="O388">
        <v>9.1999999999999993</v>
      </c>
      <c r="P388" t="s">
        <v>35</v>
      </c>
      <c r="Q388" t="s">
        <v>131</v>
      </c>
      <c r="R388">
        <v>42</v>
      </c>
      <c r="S388">
        <v>0</v>
      </c>
      <c r="T388">
        <v>-94.483889000000005</v>
      </c>
      <c r="U388">
        <v>39.048889000000003</v>
      </c>
      <c r="V388">
        <v>0</v>
      </c>
      <c r="W388">
        <v>-13</v>
      </c>
      <c r="X388">
        <f t="shared" si="6"/>
        <v>1</v>
      </c>
      <c r="Y388" t="str">
        <f>VLOOKUP(A388,uni_played_for!$A$2:$D$52,4,)</f>
        <v>Cold</v>
      </c>
    </row>
    <row r="389" spans="1:25" x14ac:dyDescent="0.25">
      <c r="A389" t="s">
        <v>342</v>
      </c>
      <c r="B389" s="1">
        <v>38717</v>
      </c>
      <c r="C389" t="s">
        <v>24</v>
      </c>
      <c r="D389" t="s">
        <v>38</v>
      </c>
      <c r="E389" t="s">
        <v>33</v>
      </c>
      <c r="F389" t="s">
        <v>377</v>
      </c>
      <c r="G389">
        <v>57.14</v>
      </c>
      <c r="H389">
        <v>68</v>
      </c>
      <c r="I389">
        <v>0</v>
      </c>
      <c r="J389">
        <v>0</v>
      </c>
      <c r="K389">
        <v>69.900000000000006</v>
      </c>
      <c r="L389" t="s">
        <v>33</v>
      </c>
      <c r="M389">
        <v>93</v>
      </c>
      <c r="N389">
        <v>0.02</v>
      </c>
      <c r="O389">
        <v>6.96</v>
      </c>
      <c r="P389" t="s">
        <v>35</v>
      </c>
      <c r="Q389" t="s">
        <v>71</v>
      </c>
      <c r="R389">
        <v>59</v>
      </c>
      <c r="S389">
        <v>0</v>
      </c>
      <c r="T389">
        <v>-117.119444</v>
      </c>
      <c r="U389">
        <v>32.783056000000002</v>
      </c>
      <c r="V389">
        <v>0</v>
      </c>
      <c r="W389">
        <v>-16</v>
      </c>
      <c r="X389">
        <f t="shared" si="6"/>
        <v>0</v>
      </c>
      <c r="Y389" t="str">
        <f>VLOOKUP(A389,uni_played_for!$A$2:$D$52,4,)</f>
        <v>Cold</v>
      </c>
    </row>
    <row r="390" spans="1:25" x14ac:dyDescent="0.25">
      <c r="A390" t="s">
        <v>342</v>
      </c>
      <c r="B390" s="1">
        <v>38970</v>
      </c>
      <c r="C390" t="s">
        <v>29</v>
      </c>
      <c r="D390" t="s">
        <v>53</v>
      </c>
      <c r="E390" t="s">
        <v>53</v>
      </c>
      <c r="F390" t="s">
        <v>300</v>
      </c>
      <c r="G390">
        <v>53.33</v>
      </c>
      <c r="H390">
        <v>170</v>
      </c>
      <c r="I390">
        <v>1</v>
      </c>
      <c r="J390">
        <v>1</v>
      </c>
      <c r="K390">
        <v>67.400000000000006</v>
      </c>
      <c r="L390" t="s">
        <v>48</v>
      </c>
      <c r="M390">
        <v>68</v>
      </c>
      <c r="N390">
        <v>0</v>
      </c>
      <c r="O390">
        <v>13.86</v>
      </c>
      <c r="P390" t="s">
        <v>28</v>
      </c>
      <c r="Q390" t="s">
        <v>135</v>
      </c>
      <c r="R390">
        <v>68</v>
      </c>
      <c r="S390">
        <v>0</v>
      </c>
      <c r="T390">
        <v>-81.699444</v>
      </c>
      <c r="U390">
        <v>41.506110999999997</v>
      </c>
      <c r="V390">
        <v>1</v>
      </c>
      <c r="W390">
        <v>5</v>
      </c>
      <c r="X390">
        <f t="shared" si="6"/>
        <v>1</v>
      </c>
      <c r="Y390" t="str">
        <f>VLOOKUP(A390,uni_played_for!$A$2:$D$52,4,)</f>
        <v>Cold</v>
      </c>
    </row>
    <row r="391" spans="1:25" x14ac:dyDescent="0.25">
      <c r="A391" t="s">
        <v>342</v>
      </c>
      <c r="B391" s="1">
        <v>38977</v>
      </c>
      <c r="C391" t="s">
        <v>29</v>
      </c>
      <c r="D391" t="s">
        <v>73</v>
      </c>
      <c r="E391" t="s">
        <v>73</v>
      </c>
      <c r="F391" t="s">
        <v>226</v>
      </c>
      <c r="G391">
        <v>63.41</v>
      </c>
      <c r="H391">
        <v>353</v>
      </c>
      <c r="I391">
        <v>2</v>
      </c>
      <c r="J391">
        <v>1</v>
      </c>
      <c r="K391">
        <v>96.9</v>
      </c>
      <c r="L391" t="s">
        <v>48</v>
      </c>
      <c r="M391">
        <v>60</v>
      </c>
      <c r="N391">
        <v>0</v>
      </c>
      <c r="O391">
        <v>9.1999999999999993</v>
      </c>
      <c r="P391" t="s">
        <v>28</v>
      </c>
      <c r="Q391" t="s">
        <v>167</v>
      </c>
      <c r="R391">
        <v>82</v>
      </c>
      <c r="S391">
        <v>0</v>
      </c>
      <c r="T391">
        <v>-88.062222000000006</v>
      </c>
      <c r="U391">
        <v>44.501389000000003</v>
      </c>
      <c r="V391">
        <v>1</v>
      </c>
      <c r="W391">
        <v>7</v>
      </c>
      <c r="X391">
        <f t="shared" si="6"/>
        <v>1</v>
      </c>
      <c r="Y391" t="str">
        <f>VLOOKUP(A391,uni_played_for!$A$2:$D$52,4,)</f>
        <v>Cold</v>
      </c>
    </row>
    <row r="392" spans="1:25" x14ac:dyDescent="0.25">
      <c r="A392" t="s">
        <v>342</v>
      </c>
      <c r="B392" s="1">
        <v>38985</v>
      </c>
      <c r="C392" t="s">
        <v>24</v>
      </c>
      <c r="D392" t="s">
        <v>41</v>
      </c>
      <c r="E392" t="s">
        <v>48</v>
      </c>
      <c r="F392" t="s">
        <v>243</v>
      </c>
      <c r="G392">
        <v>71.430000000000007</v>
      </c>
      <c r="H392">
        <v>191</v>
      </c>
      <c r="I392">
        <v>0</v>
      </c>
      <c r="J392">
        <v>0</v>
      </c>
      <c r="K392">
        <v>90</v>
      </c>
      <c r="L392" t="s">
        <v>48</v>
      </c>
      <c r="M392">
        <v>54</v>
      </c>
      <c r="N392">
        <v>0</v>
      </c>
      <c r="O392">
        <v>9.1999999999999993</v>
      </c>
      <c r="P392" t="s">
        <v>28</v>
      </c>
      <c r="Q392" t="s">
        <v>1636</v>
      </c>
      <c r="R392">
        <v>75</v>
      </c>
      <c r="S392">
        <v>1</v>
      </c>
      <c r="T392">
        <v>-90.811110999999997</v>
      </c>
      <c r="U392">
        <v>29.950832999999999</v>
      </c>
      <c r="V392">
        <v>1</v>
      </c>
      <c r="W392">
        <v>20</v>
      </c>
      <c r="X392">
        <f t="shared" si="6"/>
        <v>0</v>
      </c>
      <c r="Y392" t="str">
        <f>VLOOKUP(A392,uni_played_for!$A$2:$D$52,4,)</f>
        <v>Cold</v>
      </c>
    </row>
    <row r="393" spans="1:25" x14ac:dyDescent="0.25">
      <c r="A393" t="s">
        <v>342</v>
      </c>
      <c r="B393" s="1">
        <v>38991</v>
      </c>
      <c r="C393" t="s">
        <v>29</v>
      </c>
      <c r="D393" t="s">
        <v>57</v>
      </c>
      <c r="E393" t="s">
        <v>57</v>
      </c>
      <c r="F393" t="s">
        <v>378</v>
      </c>
      <c r="G393">
        <v>73.680000000000007</v>
      </c>
      <c r="H393">
        <v>349</v>
      </c>
      <c r="I393">
        <v>1</v>
      </c>
      <c r="J393">
        <v>0</v>
      </c>
      <c r="K393">
        <v>110.5</v>
      </c>
      <c r="L393" t="s">
        <v>48</v>
      </c>
      <c r="M393">
        <v>47</v>
      </c>
      <c r="N393">
        <v>0</v>
      </c>
      <c r="O393">
        <v>5.84</v>
      </c>
      <c r="P393" t="s">
        <v>28</v>
      </c>
      <c r="Q393" t="s">
        <v>59</v>
      </c>
      <c r="R393">
        <v>79</v>
      </c>
      <c r="S393">
        <v>0</v>
      </c>
      <c r="T393">
        <v>-80.852778000000001</v>
      </c>
      <c r="U393">
        <v>35.225833000000002</v>
      </c>
      <c r="V393">
        <v>0</v>
      </c>
      <c r="W393">
        <v>-3</v>
      </c>
      <c r="X393">
        <f t="shared" si="6"/>
        <v>1</v>
      </c>
      <c r="Y393" t="str">
        <f>VLOOKUP(A393,uni_played_for!$A$2:$D$52,4,)</f>
        <v>Cold</v>
      </c>
    </row>
    <row r="394" spans="1:25" x14ac:dyDescent="0.25">
      <c r="A394" t="s">
        <v>342</v>
      </c>
      <c r="B394" s="1">
        <v>38998</v>
      </c>
      <c r="C394" t="s">
        <v>24</v>
      </c>
      <c r="D394" t="s">
        <v>152</v>
      </c>
      <c r="E394" t="s">
        <v>48</v>
      </c>
      <c r="F394" t="s">
        <v>172</v>
      </c>
      <c r="G394">
        <v>63.64</v>
      </c>
      <c r="H394">
        <v>171</v>
      </c>
      <c r="I394">
        <v>1</v>
      </c>
      <c r="J394">
        <v>0</v>
      </c>
      <c r="K394">
        <v>86.8</v>
      </c>
      <c r="L394" t="s">
        <v>48</v>
      </c>
      <c r="M394">
        <v>48</v>
      </c>
      <c r="N394">
        <v>0</v>
      </c>
      <c r="O394">
        <v>4.72</v>
      </c>
      <c r="P394" t="s">
        <v>28</v>
      </c>
      <c r="Q394" t="s">
        <v>1636</v>
      </c>
      <c r="R394">
        <v>83</v>
      </c>
      <c r="S394">
        <v>1</v>
      </c>
      <c r="T394">
        <v>-90.811110999999997</v>
      </c>
      <c r="U394">
        <v>29.950832999999999</v>
      </c>
      <c r="V394">
        <v>1</v>
      </c>
      <c r="W394">
        <v>3</v>
      </c>
      <c r="X394">
        <f t="shared" si="6"/>
        <v>0</v>
      </c>
      <c r="Y394" t="str">
        <f>VLOOKUP(A394,uni_played_for!$A$2:$D$52,4,)</f>
        <v>Cold</v>
      </c>
    </row>
    <row r="395" spans="1:25" x14ac:dyDescent="0.25">
      <c r="A395" t="s">
        <v>342</v>
      </c>
      <c r="B395" s="1">
        <v>39005</v>
      </c>
      <c r="C395" t="s">
        <v>24</v>
      </c>
      <c r="D395" t="s">
        <v>93</v>
      </c>
      <c r="E395" t="s">
        <v>48</v>
      </c>
      <c r="F395" t="s">
        <v>91</v>
      </c>
      <c r="G395">
        <v>72.97</v>
      </c>
      <c r="H395">
        <v>275</v>
      </c>
      <c r="I395">
        <v>3</v>
      </c>
      <c r="J395">
        <v>2</v>
      </c>
      <c r="K395">
        <v>98.4</v>
      </c>
      <c r="L395" t="s">
        <v>48</v>
      </c>
      <c r="M395">
        <v>65</v>
      </c>
      <c r="N395">
        <v>0</v>
      </c>
      <c r="O395">
        <v>13.86</v>
      </c>
      <c r="P395" t="s">
        <v>28</v>
      </c>
      <c r="Q395" t="s">
        <v>1636</v>
      </c>
      <c r="R395">
        <v>73</v>
      </c>
      <c r="S395">
        <v>1</v>
      </c>
      <c r="T395">
        <v>-90.811110999999997</v>
      </c>
      <c r="U395">
        <v>29.950832999999999</v>
      </c>
      <c r="V395">
        <v>1</v>
      </c>
      <c r="W395">
        <v>3</v>
      </c>
      <c r="X395">
        <f t="shared" si="6"/>
        <v>0</v>
      </c>
      <c r="Y395" t="str">
        <f>VLOOKUP(A395,uni_played_for!$A$2:$D$52,4,)</f>
        <v>Cold</v>
      </c>
    </row>
    <row r="396" spans="1:25" x14ac:dyDescent="0.25">
      <c r="A396" t="s">
        <v>342</v>
      </c>
      <c r="B396" s="1">
        <v>39019</v>
      </c>
      <c r="C396" t="s">
        <v>24</v>
      </c>
      <c r="D396" t="s">
        <v>132</v>
      </c>
      <c r="E396" t="s">
        <v>48</v>
      </c>
      <c r="F396" t="s">
        <v>379</v>
      </c>
      <c r="G396">
        <v>53.33</v>
      </c>
      <c r="H396">
        <v>383</v>
      </c>
      <c r="I396">
        <v>3</v>
      </c>
      <c r="J396">
        <v>3</v>
      </c>
      <c r="K396">
        <v>76.400000000000006</v>
      </c>
      <c r="L396" t="s">
        <v>48</v>
      </c>
      <c r="M396">
        <v>41</v>
      </c>
      <c r="N396">
        <v>0</v>
      </c>
      <c r="O396">
        <v>4.72</v>
      </c>
      <c r="P396" t="s">
        <v>28</v>
      </c>
      <c r="Q396" t="s">
        <v>1636</v>
      </c>
      <c r="R396">
        <v>74</v>
      </c>
      <c r="S396">
        <v>1</v>
      </c>
      <c r="T396">
        <v>-90.811110999999997</v>
      </c>
      <c r="U396">
        <v>29.950832999999999</v>
      </c>
      <c r="V396">
        <v>0</v>
      </c>
      <c r="W396">
        <v>-13</v>
      </c>
      <c r="X396">
        <f t="shared" si="6"/>
        <v>0</v>
      </c>
      <c r="Y396" t="str">
        <f>VLOOKUP(A396,uni_played_for!$A$2:$D$52,4,)</f>
        <v>Cold</v>
      </c>
    </row>
    <row r="397" spans="1:25" x14ac:dyDescent="0.25">
      <c r="A397" t="s">
        <v>342</v>
      </c>
      <c r="B397" s="1">
        <v>39026</v>
      </c>
      <c r="C397" t="s">
        <v>29</v>
      </c>
      <c r="D397" t="s">
        <v>152</v>
      </c>
      <c r="E397" t="s">
        <v>152</v>
      </c>
      <c r="F397" t="s">
        <v>198</v>
      </c>
      <c r="G397">
        <v>75</v>
      </c>
      <c r="H397">
        <v>314</v>
      </c>
      <c r="I397">
        <v>3</v>
      </c>
      <c r="J397">
        <v>0</v>
      </c>
      <c r="K397">
        <v>136.69999999999999</v>
      </c>
      <c r="L397" t="s">
        <v>48</v>
      </c>
      <c r="M397">
        <v>34</v>
      </c>
      <c r="N397">
        <v>0</v>
      </c>
      <c r="O397">
        <v>12.74</v>
      </c>
      <c r="P397" t="s">
        <v>28</v>
      </c>
      <c r="Q397" t="s">
        <v>301</v>
      </c>
      <c r="R397">
        <v>82</v>
      </c>
      <c r="S397">
        <v>0</v>
      </c>
      <c r="T397">
        <v>-82.503332999999998</v>
      </c>
      <c r="U397">
        <v>27.975833000000002</v>
      </c>
      <c r="V397">
        <v>1</v>
      </c>
      <c r="W397">
        <v>17</v>
      </c>
      <c r="X397">
        <f t="shared" si="6"/>
        <v>1</v>
      </c>
      <c r="Y397" t="str">
        <f>VLOOKUP(A397,uni_played_for!$A$2:$D$52,4,)</f>
        <v>Cold</v>
      </c>
    </row>
    <row r="398" spans="1:25" x14ac:dyDescent="0.25">
      <c r="A398" t="s">
        <v>342</v>
      </c>
      <c r="B398" s="1">
        <v>39033</v>
      </c>
      <c r="C398" t="s">
        <v>29</v>
      </c>
      <c r="D398" t="s">
        <v>63</v>
      </c>
      <c r="E398" t="s">
        <v>63</v>
      </c>
      <c r="F398" t="s">
        <v>380</v>
      </c>
      <c r="G398">
        <v>65.959999999999994</v>
      </c>
      <c r="H398">
        <v>398</v>
      </c>
      <c r="I398">
        <v>1</v>
      </c>
      <c r="J398">
        <v>0</v>
      </c>
      <c r="K398">
        <v>99.4</v>
      </c>
      <c r="L398" t="s">
        <v>48</v>
      </c>
      <c r="M398">
        <v>86</v>
      </c>
      <c r="N398">
        <v>0</v>
      </c>
      <c r="O398">
        <v>11.43</v>
      </c>
      <c r="P398" t="s">
        <v>28</v>
      </c>
      <c r="Q398" t="s">
        <v>1634</v>
      </c>
      <c r="R398">
        <v>39</v>
      </c>
      <c r="S398">
        <v>0</v>
      </c>
      <c r="T398">
        <v>-80.015833000000001</v>
      </c>
      <c r="U398">
        <v>40.446666999999998</v>
      </c>
      <c r="V398">
        <v>0</v>
      </c>
      <c r="W398">
        <v>-7</v>
      </c>
      <c r="X398">
        <f t="shared" si="6"/>
        <v>1</v>
      </c>
      <c r="Y398" t="str">
        <f>VLOOKUP(A398,uni_played_for!$A$2:$D$52,4,)</f>
        <v>Cold</v>
      </c>
    </row>
    <row r="399" spans="1:25" x14ac:dyDescent="0.25">
      <c r="A399" t="s">
        <v>342</v>
      </c>
      <c r="B399" s="1">
        <v>39040</v>
      </c>
      <c r="C399" t="s">
        <v>24</v>
      </c>
      <c r="D399" t="s">
        <v>136</v>
      </c>
      <c r="E399" t="s">
        <v>48</v>
      </c>
      <c r="F399" t="s">
        <v>381</v>
      </c>
      <c r="G399">
        <v>71.150000000000006</v>
      </c>
      <c r="H399">
        <v>510</v>
      </c>
      <c r="I399">
        <v>2</v>
      </c>
      <c r="J399">
        <v>3</v>
      </c>
      <c r="K399">
        <v>91</v>
      </c>
      <c r="L399" t="s">
        <v>48</v>
      </c>
      <c r="M399">
        <v>47</v>
      </c>
      <c r="N399">
        <v>0</v>
      </c>
      <c r="O399">
        <v>13.86</v>
      </c>
      <c r="P399" t="s">
        <v>28</v>
      </c>
      <c r="Q399" t="s">
        <v>1636</v>
      </c>
      <c r="R399">
        <v>59</v>
      </c>
      <c r="S399">
        <v>1</v>
      </c>
      <c r="T399">
        <v>-90.811110999999997</v>
      </c>
      <c r="U399">
        <v>29.950832999999999</v>
      </c>
      <c r="V399">
        <v>0</v>
      </c>
      <c r="W399">
        <v>-15</v>
      </c>
      <c r="X399">
        <f t="shared" si="6"/>
        <v>0</v>
      </c>
      <c r="Y399" t="str">
        <f>VLOOKUP(A399,uni_played_for!$A$2:$D$52,4,)</f>
        <v>Cold</v>
      </c>
    </row>
    <row r="400" spans="1:25" x14ac:dyDescent="0.25">
      <c r="A400" t="s">
        <v>342</v>
      </c>
      <c r="B400" s="1">
        <v>39047</v>
      </c>
      <c r="C400" t="s">
        <v>29</v>
      </c>
      <c r="D400" t="s">
        <v>41</v>
      </c>
      <c r="E400" t="s">
        <v>41</v>
      </c>
      <c r="F400" t="s">
        <v>382</v>
      </c>
      <c r="G400">
        <v>70</v>
      </c>
      <c r="H400">
        <v>349</v>
      </c>
      <c r="I400">
        <v>2</v>
      </c>
      <c r="J400">
        <v>0</v>
      </c>
      <c r="K400">
        <v>131.1</v>
      </c>
      <c r="L400" t="s">
        <v>48</v>
      </c>
      <c r="M400">
        <v>23</v>
      </c>
      <c r="N400">
        <v>0</v>
      </c>
      <c r="O400">
        <v>0</v>
      </c>
      <c r="P400" t="s">
        <v>28</v>
      </c>
      <c r="Q400" t="s">
        <v>43</v>
      </c>
      <c r="R400">
        <v>69</v>
      </c>
      <c r="S400">
        <v>1</v>
      </c>
      <c r="T400">
        <v>-84.400999999999996</v>
      </c>
      <c r="U400">
        <v>33.758000000000003</v>
      </c>
      <c r="V400">
        <v>1</v>
      </c>
      <c r="W400">
        <v>18</v>
      </c>
      <c r="X400">
        <f t="shared" si="6"/>
        <v>1</v>
      </c>
      <c r="Y400" t="str">
        <f>VLOOKUP(A400,uni_played_for!$A$2:$D$52,4,)</f>
        <v>Cold</v>
      </c>
    </row>
    <row r="401" spans="1:25" x14ac:dyDescent="0.25">
      <c r="A401" t="s">
        <v>342</v>
      </c>
      <c r="B401" s="1">
        <v>39054</v>
      </c>
      <c r="C401" t="s">
        <v>24</v>
      </c>
      <c r="D401" t="s">
        <v>140</v>
      </c>
      <c r="E401" t="s">
        <v>48</v>
      </c>
      <c r="F401" t="s">
        <v>374</v>
      </c>
      <c r="G401">
        <v>60.71</v>
      </c>
      <c r="H401">
        <v>186</v>
      </c>
      <c r="I401">
        <v>1</v>
      </c>
      <c r="J401">
        <v>0</v>
      </c>
      <c r="K401">
        <v>92.3</v>
      </c>
      <c r="L401" t="s">
        <v>48</v>
      </c>
      <c r="M401">
        <v>41</v>
      </c>
      <c r="N401">
        <v>0</v>
      </c>
      <c r="O401">
        <v>11.43</v>
      </c>
      <c r="P401" t="s">
        <v>28</v>
      </c>
      <c r="Q401" t="s">
        <v>1636</v>
      </c>
      <c r="R401">
        <v>57</v>
      </c>
      <c r="S401">
        <v>1</v>
      </c>
      <c r="T401">
        <v>-90.811110999999997</v>
      </c>
      <c r="U401">
        <v>29.950832999999999</v>
      </c>
      <c r="V401">
        <v>1</v>
      </c>
      <c r="W401">
        <v>24</v>
      </c>
      <c r="X401">
        <f t="shared" si="6"/>
        <v>0</v>
      </c>
      <c r="Y401" t="str">
        <f>VLOOKUP(A401,uni_played_for!$A$2:$D$52,4,)</f>
        <v>Cold</v>
      </c>
    </row>
    <row r="402" spans="1:25" x14ac:dyDescent="0.25">
      <c r="A402" t="s">
        <v>342</v>
      </c>
      <c r="B402" s="1">
        <v>39061</v>
      </c>
      <c r="C402" t="s">
        <v>29</v>
      </c>
      <c r="D402" t="s">
        <v>107</v>
      </c>
      <c r="E402" t="s">
        <v>107</v>
      </c>
      <c r="F402" t="s">
        <v>383</v>
      </c>
      <c r="G402">
        <v>68.42</v>
      </c>
      <c r="H402">
        <v>384</v>
      </c>
      <c r="I402">
        <v>5</v>
      </c>
      <c r="J402">
        <v>0</v>
      </c>
      <c r="K402">
        <v>140.80000000000001</v>
      </c>
      <c r="L402" t="s">
        <v>48</v>
      </c>
      <c r="M402">
        <v>93</v>
      </c>
      <c r="N402">
        <v>0</v>
      </c>
      <c r="O402">
        <v>9.1999999999999993</v>
      </c>
      <c r="P402" t="s">
        <v>28</v>
      </c>
      <c r="Q402" t="s">
        <v>180</v>
      </c>
      <c r="R402">
        <v>51</v>
      </c>
      <c r="S402">
        <v>1</v>
      </c>
      <c r="T402">
        <v>-96.911000000000001</v>
      </c>
      <c r="U402">
        <v>32.840000000000003</v>
      </c>
      <c r="V402">
        <v>1</v>
      </c>
      <c r="W402">
        <v>25</v>
      </c>
      <c r="X402">
        <f t="shared" si="6"/>
        <v>1</v>
      </c>
      <c r="Y402" t="str">
        <f>VLOOKUP(A402,uni_played_for!$A$2:$D$52,4,)</f>
        <v>Cold</v>
      </c>
    </row>
    <row r="403" spans="1:25" x14ac:dyDescent="0.25">
      <c r="A403" t="s">
        <v>342</v>
      </c>
      <c r="B403" s="1">
        <v>39068</v>
      </c>
      <c r="C403" t="s">
        <v>24</v>
      </c>
      <c r="D403" t="s">
        <v>97</v>
      </c>
      <c r="E403" t="s">
        <v>48</v>
      </c>
      <c r="F403" t="s">
        <v>384</v>
      </c>
      <c r="G403">
        <v>55.26</v>
      </c>
      <c r="H403">
        <v>207</v>
      </c>
      <c r="I403">
        <v>0</v>
      </c>
      <c r="J403">
        <v>1</v>
      </c>
      <c r="K403">
        <v>59.9</v>
      </c>
      <c r="L403" t="s">
        <v>48</v>
      </c>
      <c r="M403">
        <v>65</v>
      </c>
      <c r="N403">
        <v>0</v>
      </c>
      <c r="O403">
        <v>5.84</v>
      </c>
      <c r="P403" t="s">
        <v>28</v>
      </c>
      <c r="Q403" t="s">
        <v>1636</v>
      </c>
      <c r="R403">
        <v>75</v>
      </c>
      <c r="S403">
        <v>1</v>
      </c>
      <c r="T403">
        <v>-90.811110999999997</v>
      </c>
      <c r="U403">
        <v>29.950832999999999</v>
      </c>
      <c r="V403">
        <v>0</v>
      </c>
      <c r="W403">
        <v>-6</v>
      </c>
      <c r="X403">
        <f t="shared" si="6"/>
        <v>0</v>
      </c>
      <c r="Y403" t="str">
        <f>VLOOKUP(A403,uni_played_for!$A$2:$D$52,4,)</f>
        <v>Cold</v>
      </c>
    </row>
    <row r="404" spans="1:25" x14ac:dyDescent="0.25">
      <c r="A404" t="s">
        <v>342</v>
      </c>
      <c r="B404" s="1">
        <v>39075</v>
      </c>
      <c r="C404" t="s">
        <v>29</v>
      </c>
      <c r="D404" t="s">
        <v>101</v>
      </c>
      <c r="E404" t="s">
        <v>101</v>
      </c>
      <c r="F404" t="s">
        <v>255</v>
      </c>
      <c r="G404">
        <v>40.630000000000003</v>
      </c>
      <c r="H404">
        <v>132</v>
      </c>
      <c r="I404">
        <v>1</v>
      </c>
      <c r="J404">
        <v>0</v>
      </c>
      <c r="K404">
        <v>63.5</v>
      </c>
      <c r="L404" t="s">
        <v>48</v>
      </c>
      <c r="M404">
        <v>41</v>
      </c>
      <c r="N404">
        <v>0</v>
      </c>
      <c r="O404">
        <v>12.74</v>
      </c>
      <c r="P404" t="s">
        <v>28</v>
      </c>
      <c r="Q404" t="s">
        <v>52</v>
      </c>
      <c r="R404">
        <v>52</v>
      </c>
      <c r="S404">
        <v>0</v>
      </c>
      <c r="T404">
        <v>-74.076943999999997</v>
      </c>
      <c r="U404">
        <v>40.812221999999998</v>
      </c>
      <c r="V404">
        <v>1</v>
      </c>
      <c r="W404">
        <v>23</v>
      </c>
      <c r="X404">
        <f t="shared" si="6"/>
        <v>1</v>
      </c>
      <c r="Y404" t="str">
        <f>VLOOKUP(A404,uni_played_for!$A$2:$D$52,4,)</f>
        <v>Cold</v>
      </c>
    </row>
    <row r="405" spans="1:25" x14ac:dyDescent="0.25">
      <c r="A405" t="s">
        <v>342</v>
      </c>
      <c r="B405" s="1">
        <v>39082</v>
      </c>
      <c r="C405" t="s">
        <v>24</v>
      </c>
      <c r="D405" t="s">
        <v>57</v>
      </c>
      <c r="E405" t="s">
        <v>48</v>
      </c>
      <c r="F405" t="s">
        <v>385</v>
      </c>
      <c r="G405">
        <v>80</v>
      </c>
      <c r="H405">
        <v>46</v>
      </c>
      <c r="I405">
        <v>0</v>
      </c>
      <c r="J405">
        <v>0</v>
      </c>
      <c r="K405">
        <v>105</v>
      </c>
      <c r="L405" t="s">
        <v>48</v>
      </c>
      <c r="M405">
        <v>63</v>
      </c>
      <c r="N405">
        <v>0</v>
      </c>
      <c r="O405">
        <v>5.84</v>
      </c>
      <c r="P405" t="s">
        <v>28</v>
      </c>
      <c r="Q405" t="s">
        <v>1636</v>
      </c>
      <c r="R405">
        <v>65</v>
      </c>
      <c r="S405">
        <v>1</v>
      </c>
      <c r="T405">
        <v>-90.811110999999997</v>
      </c>
      <c r="U405">
        <v>29.950832999999999</v>
      </c>
      <c r="V405">
        <v>0</v>
      </c>
      <c r="W405">
        <v>-10</v>
      </c>
      <c r="X405">
        <f t="shared" si="6"/>
        <v>0</v>
      </c>
      <c r="Y405" t="str">
        <f>VLOOKUP(A405,uni_played_for!$A$2:$D$52,4,)</f>
        <v>Cold</v>
      </c>
    </row>
    <row r="406" spans="1:25" x14ac:dyDescent="0.25">
      <c r="A406" t="s">
        <v>342</v>
      </c>
      <c r="B406" s="1">
        <v>39095</v>
      </c>
      <c r="C406" t="s">
        <v>24</v>
      </c>
      <c r="D406" t="s">
        <v>93</v>
      </c>
      <c r="E406" t="s">
        <v>48</v>
      </c>
      <c r="F406" t="s">
        <v>91</v>
      </c>
      <c r="G406">
        <v>62.5</v>
      </c>
      <c r="H406">
        <v>243</v>
      </c>
      <c r="I406">
        <v>1</v>
      </c>
      <c r="J406">
        <v>0</v>
      </c>
      <c r="K406">
        <v>96.2</v>
      </c>
      <c r="L406" t="s">
        <v>48</v>
      </c>
      <c r="M406">
        <v>78</v>
      </c>
      <c r="N406">
        <v>0</v>
      </c>
      <c r="O406">
        <v>9.1999999999999993</v>
      </c>
      <c r="P406" t="s">
        <v>28</v>
      </c>
      <c r="Q406" t="s">
        <v>1636</v>
      </c>
      <c r="R406">
        <v>67</v>
      </c>
      <c r="S406">
        <v>1</v>
      </c>
      <c r="T406">
        <v>-90.811110999999997</v>
      </c>
      <c r="U406">
        <v>29.950832999999999</v>
      </c>
      <c r="V406">
        <v>1</v>
      </c>
      <c r="W406">
        <v>3</v>
      </c>
      <c r="X406">
        <f t="shared" si="6"/>
        <v>0</v>
      </c>
      <c r="Y406" t="str">
        <f>VLOOKUP(A406,uni_played_for!$A$2:$D$52,4,)</f>
        <v>Cold</v>
      </c>
    </row>
    <row r="407" spans="1:25" x14ac:dyDescent="0.25">
      <c r="A407" t="s">
        <v>342</v>
      </c>
      <c r="B407" s="1">
        <v>39103</v>
      </c>
      <c r="C407" t="s">
        <v>29</v>
      </c>
      <c r="D407" t="s">
        <v>77</v>
      </c>
      <c r="E407" t="s">
        <v>77</v>
      </c>
      <c r="F407" t="s">
        <v>386</v>
      </c>
      <c r="G407">
        <v>55.1</v>
      </c>
      <c r="H407">
        <v>354</v>
      </c>
      <c r="I407">
        <v>2</v>
      </c>
      <c r="J407">
        <v>1</v>
      </c>
      <c r="K407">
        <v>83.2</v>
      </c>
      <c r="L407" t="s">
        <v>48</v>
      </c>
      <c r="M407">
        <v>86</v>
      </c>
      <c r="N407">
        <v>0</v>
      </c>
      <c r="O407">
        <v>9.1999999999999993</v>
      </c>
      <c r="P407" t="s">
        <v>28</v>
      </c>
      <c r="Q407" t="s">
        <v>213</v>
      </c>
      <c r="R407">
        <v>31</v>
      </c>
      <c r="S407">
        <v>0</v>
      </c>
      <c r="T407">
        <v>-87.616699999999994</v>
      </c>
      <c r="U407">
        <v>41.862299999999998</v>
      </c>
      <c r="V407">
        <v>0</v>
      </c>
      <c r="W407">
        <v>-25</v>
      </c>
      <c r="X407">
        <f t="shared" si="6"/>
        <v>1</v>
      </c>
      <c r="Y407" t="str">
        <f>VLOOKUP(A407,uni_played_for!$A$2:$D$52,4,)</f>
        <v>Cold</v>
      </c>
    </row>
    <row r="408" spans="1:25" x14ac:dyDescent="0.25">
      <c r="A408" t="s">
        <v>342</v>
      </c>
      <c r="B408" s="1">
        <v>39331</v>
      </c>
      <c r="C408" t="s">
        <v>29</v>
      </c>
      <c r="D408" t="s">
        <v>25</v>
      </c>
      <c r="E408" t="s">
        <v>25</v>
      </c>
      <c r="F408" t="s">
        <v>387</v>
      </c>
      <c r="G408">
        <v>68.290000000000006</v>
      </c>
      <c r="H408">
        <v>192</v>
      </c>
      <c r="I408">
        <v>0</v>
      </c>
      <c r="J408">
        <v>2</v>
      </c>
      <c r="K408">
        <v>58.2</v>
      </c>
      <c r="L408" t="s">
        <v>48</v>
      </c>
      <c r="M408">
        <v>62</v>
      </c>
      <c r="N408">
        <v>0</v>
      </c>
      <c r="O408">
        <v>10.31</v>
      </c>
      <c r="P408" t="s">
        <v>28</v>
      </c>
      <c r="Q408" t="s">
        <v>37</v>
      </c>
      <c r="R408">
        <v>74</v>
      </c>
      <c r="S408">
        <v>1</v>
      </c>
      <c r="T408">
        <v>-86.16333333</v>
      </c>
      <c r="U408">
        <v>39.763611109999999</v>
      </c>
      <c r="V408">
        <v>0</v>
      </c>
      <c r="W408">
        <v>-31</v>
      </c>
      <c r="X408">
        <f t="shared" si="6"/>
        <v>1</v>
      </c>
      <c r="Y408" t="str">
        <f>VLOOKUP(A408,uni_played_for!$A$2:$D$52,4,)</f>
        <v>Cold</v>
      </c>
    </row>
    <row r="409" spans="1:25" x14ac:dyDescent="0.25">
      <c r="A409" t="s">
        <v>342</v>
      </c>
      <c r="B409" s="1">
        <v>39341</v>
      </c>
      <c r="C409" t="s">
        <v>29</v>
      </c>
      <c r="D409" t="s">
        <v>152</v>
      </c>
      <c r="E409" t="s">
        <v>152</v>
      </c>
      <c r="F409" t="s">
        <v>388</v>
      </c>
      <c r="G409">
        <v>59.09</v>
      </c>
      <c r="H409">
        <v>260</v>
      </c>
      <c r="I409">
        <v>1</v>
      </c>
      <c r="J409">
        <v>1</v>
      </c>
      <c r="K409">
        <v>74.099999999999994</v>
      </c>
      <c r="L409" t="s">
        <v>48</v>
      </c>
      <c r="M409">
        <v>62</v>
      </c>
      <c r="N409">
        <v>0</v>
      </c>
      <c r="O409">
        <v>6.96</v>
      </c>
      <c r="P409" t="s">
        <v>28</v>
      </c>
      <c r="Q409" t="s">
        <v>301</v>
      </c>
      <c r="R409">
        <v>90</v>
      </c>
      <c r="S409">
        <v>0</v>
      </c>
      <c r="T409">
        <v>-82.503332999999998</v>
      </c>
      <c r="U409">
        <v>27.975833000000002</v>
      </c>
      <c r="V409">
        <v>0</v>
      </c>
      <c r="W409">
        <v>-17</v>
      </c>
      <c r="X409">
        <f t="shared" si="6"/>
        <v>1</v>
      </c>
      <c r="Y409" t="str">
        <f>VLOOKUP(A409,uni_played_for!$A$2:$D$52,4,)</f>
        <v>Cold</v>
      </c>
    </row>
    <row r="410" spans="1:25" x14ac:dyDescent="0.25">
      <c r="A410" t="s">
        <v>342</v>
      </c>
      <c r="B410" s="1">
        <v>39349</v>
      </c>
      <c r="C410" t="s">
        <v>24</v>
      </c>
      <c r="D410" t="s">
        <v>87</v>
      </c>
      <c r="E410" t="s">
        <v>48</v>
      </c>
      <c r="F410" t="s">
        <v>388</v>
      </c>
      <c r="G410">
        <v>64.44</v>
      </c>
      <c r="H410">
        <v>225</v>
      </c>
      <c r="I410">
        <v>0</v>
      </c>
      <c r="J410">
        <v>4</v>
      </c>
      <c r="K410">
        <v>39.6</v>
      </c>
      <c r="L410" t="s">
        <v>48</v>
      </c>
      <c r="M410">
        <v>83</v>
      </c>
      <c r="N410">
        <v>0.02</v>
      </c>
      <c r="O410">
        <v>5.84</v>
      </c>
      <c r="P410" t="s">
        <v>35</v>
      </c>
      <c r="Q410" t="s">
        <v>1636</v>
      </c>
      <c r="R410">
        <v>75</v>
      </c>
      <c r="S410">
        <v>1</v>
      </c>
      <c r="T410">
        <v>-90.811110999999997</v>
      </c>
      <c r="U410">
        <v>29.950832999999999</v>
      </c>
      <c r="V410">
        <v>0</v>
      </c>
      <c r="W410">
        <v>-17</v>
      </c>
      <c r="X410">
        <f t="shared" si="6"/>
        <v>0</v>
      </c>
      <c r="Y410" t="str">
        <f>VLOOKUP(A410,uni_played_for!$A$2:$D$52,4,)</f>
        <v>Cold</v>
      </c>
    </row>
    <row r="411" spans="1:25" x14ac:dyDescent="0.25">
      <c r="A411" t="s">
        <v>342</v>
      </c>
      <c r="B411" s="1">
        <v>39362</v>
      </c>
      <c r="C411" t="s">
        <v>24</v>
      </c>
      <c r="D411" t="s">
        <v>57</v>
      </c>
      <c r="E411" t="s">
        <v>48</v>
      </c>
      <c r="F411" t="s">
        <v>389</v>
      </c>
      <c r="G411">
        <v>61.7</v>
      </c>
      <c r="H411">
        <v>252</v>
      </c>
      <c r="I411">
        <v>0</v>
      </c>
      <c r="J411">
        <v>2</v>
      </c>
      <c r="K411">
        <v>58.1</v>
      </c>
      <c r="L411" t="s">
        <v>48</v>
      </c>
      <c r="M411">
        <v>75</v>
      </c>
      <c r="N411">
        <v>0</v>
      </c>
      <c r="O411">
        <v>6.96</v>
      </c>
      <c r="P411" t="s">
        <v>28</v>
      </c>
      <c r="Q411" t="s">
        <v>1636</v>
      </c>
      <c r="R411">
        <v>88</v>
      </c>
      <c r="S411">
        <v>1</v>
      </c>
      <c r="T411">
        <v>-90.811110999999997</v>
      </c>
      <c r="U411">
        <v>29.950832999999999</v>
      </c>
      <c r="V411">
        <v>0</v>
      </c>
      <c r="W411">
        <v>-3</v>
      </c>
      <c r="X411">
        <f t="shared" si="6"/>
        <v>0</v>
      </c>
      <c r="Y411" t="str">
        <f>VLOOKUP(A411,uni_played_for!$A$2:$D$52,4,)</f>
        <v>Cold</v>
      </c>
    </row>
    <row r="412" spans="1:25" x14ac:dyDescent="0.25">
      <c r="A412" t="s">
        <v>342</v>
      </c>
      <c r="B412" s="1">
        <v>39369</v>
      </c>
      <c r="C412" t="s">
        <v>29</v>
      </c>
      <c r="D412" t="s">
        <v>123</v>
      </c>
      <c r="E412" t="s">
        <v>123</v>
      </c>
      <c r="F412" t="s">
        <v>390</v>
      </c>
      <c r="G412">
        <v>69.44</v>
      </c>
      <c r="H412">
        <v>246</v>
      </c>
      <c r="I412">
        <v>2</v>
      </c>
      <c r="J412">
        <v>0</v>
      </c>
      <c r="K412">
        <v>106.9</v>
      </c>
      <c r="L412" t="s">
        <v>48</v>
      </c>
      <c r="M412">
        <v>56</v>
      </c>
      <c r="N412">
        <v>0</v>
      </c>
      <c r="O412">
        <v>8.08</v>
      </c>
      <c r="P412" t="s">
        <v>28</v>
      </c>
      <c r="Q412" t="s">
        <v>1637</v>
      </c>
      <c r="R412">
        <v>61</v>
      </c>
      <c r="S412">
        <v>0</v>
      </c>
      <c r="T412">
        <v>-122.33159999999999</v>
      </c>
      <c r="U412">
        <v>47.595199999999998</v>
      </c>
      <c r="V412">
        <v>1</v>
      </c>
      <c r="W412">
        <v>11</v>
      </c>
      <c r="X412">
        <f t="shared" si="6"/>
        <v>1</v>
      </c>
      <c r="Y412" t="str">
        <f>VLOOKUP(A412,uni_played_for!$A$2:$D$52,4,)</f>
        <v>Cold</v>
      </c>
    </row>
    <row r="413" spans="1:25" x14ac:dyDescent="0.25">
      <c r="A413" t="s">
        <v>342</v>
      </c>
      <c r="B413" s="1">
        <v>39376</v>
      </c>
      <c r="C413" t="s">
        <v>24</v>
      </c>
      <c r="D413" t="s">
        <v>41</v>
      </c>
      <c r="E413" t="s">
        <v>48</v>
      </c>
      <c r="F413" t="s">
        <v>391</v>
      </c>
      <c r="G413">
        <v>64.709999999999994</v>
      </c>
      <c r="H413">
        <v>219</v>
      </c>
      <c r="I413">
        <v>2</v>
      </c>
      <c r="J413">
        <v>1</v>
      </c>
      <c r="K413">
        <v>90.2</v>
      </c>
      <c r="L413" t="s">
        <v>48</v>
      </c>
      <c r="M413">
        <v>66</v>
      </c>
      <c r="N413">
        <v>0</v>
      </c>
      <c r="O413">
        <v>11.43</v>
      </c>
      <c r="P413" t="s">
        <v>28</v>
      </c>
      <c r="Q413" t="s">
        <v>1636</v>
      </c>
      <c r="R413">
        <v>85</v>
      </c>
      <c r="S413">
        <v>1</v>
      </c>
      <c r="T413">
        <v>-90.811110999999997</v>
      </c>
      <c r="U413">
        <v>29.950832999999999</v>
      </c>
      <c r="V413">
        <v>1</v>
      </c>
      <c r="W413">
        <v>6</v>
      </c>
      <c r="X413">
        <f t="shared" si="6"/>
        <v>0</v>
      </c>
      <c r="Y413" t="str">
        <f>VLOOKUP(A413,uni_played_for!$A$2:$D$52,4,)</f>
        <v>Cold</v>
      </c>
    </row>
    <row r="414" spans="1:25" x14ac:dyDescent="0.25">
      <c r="A414" t="s">
        <v>342</v>
      </c>
      <c r="B414" s="1">
        <v>39383</v>
      </c>
      <c r="C414" t="s">
        <v>29</v>
      </c>
      <c r="D414" t="s">
        <v>140</v>
      </c>
      <c r="E414" t="s">
        <v>140</v>
      </c>
      <c r="F414" t="s">
        <v>94</v>
      </c>
      <c r="G414">
        <v>79.489999999999995</v>
      </c>
      <c r="H414">
        <v>336</v>
      </c>
      <c r="I414">
        <v>4</v>
      </c>
      <c r="J414">
        <v>0</v>
      </c>
      <c r="K414">
        <v>136.80000000000001</v>
      </c>
      <c r="L414" t="s">
        <v>48</v>
      </c>
      <c r="M414">
        <v>68</v>
      </c>
      <c r="N414">
        <v>0</v>
      </c>
      <c r="O414">
        <v>4.72</v>
      </c>
      <c r="P414" t="s">
        <v>28</v>
      </c>
      <c r="Q414" t="s">
        <v>392</v>
      </c>
      <c r="R414">
        <v>67</v>
      </c>
      <c r="S414">
        <v>0</v>
      </c>
      <c r="T414">
        <v>-122.386111</v>
      </c>
      <c r="U414">
        <v>37.713611</v>
      </c>
      <c r="V414">
        <v>1</v>
      </c>
      <c r="W414">
        <v>21</v>
      </c>
      <c r="X414">
        <f t="shared" si="6"/>
        <v>1</v>
      </c>
      <c r="Y414" t="str">
        <f>VLOOKUP(A414,uni_played_for!$A$2:$D$52,4,)</f>
        <v>Cold</v>
      </c>
    </row>
    <row r="415" spans="1:25" x14ac:dyDescent="0.25">
      <c r="A415" t="s">
        <v>342</v>
      </c>
      <c r="B415" s="1">
        <v>39390</v>
      </c>
      <c r="C415" t="s">
        <v>24</v>
      </c>
      <c r="D415" t="s">
        <v>113</v>
      </c>
      <c r="E415" t="s">
        <v>48</v>
      </c>
      <c r="F415" t="s">
        <v>393</v>
      </c>
      <c r="G415">
        <v>71.430000000000007</v>
      </c>
      <c r="H415">
        <v>445</v>
      </c>
      <c r="I415">
        <v>3</v>
      </c>
      <c r="J415">
        <v>0</v>
      </c>
      <c r="K415">
        <v>119.9</v>
      </c>
      <c r="L415" t="s">
        <v>48</v>
      </c>
      <c r="M415">
        <v>41</v>
      </c>
      <c r="N415">
        <v>0</v>
      </c>
      <c r="O415">
        <v>8.08</v>
      </c>
      <c r="P415" t="s">
        <v>28</v>
      </c>
      <c r="Q415" t="s">
        <v>1636</v>
      </c>
      <c r="R415">
        <v>76</v>
      </c>
      <c r="S415">
        <v>1</v>
      </c>
      <c r="T415">
        <v>-90.811110999999997</v>
      </c>
      <c r="U415">
        <v>29.950832999999999</v>
      </c>
      <c r="V415">
        <v>1</v>
      </c>
      <c r="W415">
        <v>17</v>
      </c>
      <c r="X415">
        <f t="shared" si="6"/>
        <v>0</v>
      </c>
      <c r="Y415" t="str">
        <f>VLOOKUP(A415,uni_played_for!$A$2:$D$52,4,)</f>
        <v>Cold</v>
      </c>
    </row>
    <row r="416" spans="1:25" x14ac:dyDescent="0.25">
      <c r="A416" t="s">
        <v>342</v>
      </c>
      <c r="B416" s="1">
        <v>39397</v>
      </c>
      <c r="C416" t="s">
        <v>24</v>
      </c>
      <c r="D416" t="s">
        <v>46</v>
      </c>
      <c r="E416" t="s">
        <v>48</v>
      </c>
      <c r="F416" t="s">
        <v>394</v>
      </c>
      <c r="G416">
        <v>69.44</v>
      </c>
      <c r="H416">
        <v>272</v>
      </c>
      <c r="I416">
        <v>2</v>
      </c>
      <c r="J416">
        <v>2</v>
      </c>
      <c r="K416">
        <v>86.8</v>
      </c>
      <c r="L416" t="s">
        <v>48</v>
      </c>
      <c r="M416">
        <v>73</v>
      </c>
      <c r="N416">
        <v>0</v>
      </c>
      <c r="O416">
        <v>9.1999999999999993</v>
      </c>
      <c r="P416" t="s">
        <v>28</v>
      </c>
      <c r="Q416" t="s">
        <v>1636</v>
      </c>
      <c r="R416">
        <v>73</v>
      </c>
      <c r="S416">
        <v>1</v>
      </c>
      <c r="T416">
        <v>-90.811110999999997</v>
      </c>
      <c r="U416">
        <v>29.950832999999999</v>
      </c>
      <c r="V416">
        <v>0</v>
      </c>
      <c r="W416">
        <v>-8</v>
      </c>
      <c r="X416">
        <f t="shared" si="6"/>
        <v>0</v>
      </c>
      <c r="Y416" t="str">
        <f>VLOOKUP(A416,uni_played_for!$A$2:$D$52,4,)</f>
        <v>Cold</v>
      </c>
    </row>
    <row r="417" spans="1:25" x14ac:dyDescent="0.25">
      <c r="A417" t="s">
        <v>342</v>
      </c>
      <c r="B417" s="1">
        <v>39404</v>
      </c>
      <c r="C417" t="s">
        <v>29</v>
      </c>
      <c r="D417" t="s">
        <v>109</v>
      </c>
      <c r="E417" t="s">
        <v>109</v>
      </c>
      <c r="F417" t="s">
        <v>395</v>
      </c>
      <c r="G417">
        <v>67.349999999999994</v>
      </c>
      <c r="H417">
        <v>290</v>
      </c>
      <c r="I417">
        <v>1</v>
      </c>
      <c r="J417">
        <v>2</v>
      </c>
      <c r="K417">
        <v>72.7</v>
      </c>
      <c r="L417" t="s">
        <v>48</v>
      </c>
      <c r="M417">
        <v>81</v>
      </c>
      <c r="N417">
        <v>0</v>
      </c>
      <c r="O417">
        <v>0</v>
      </c>
      <c r="P417" t="s">
        <v>28</v>
      </c>
      <c r="Q417" t="s">
        <v>111</v>
      </c>
      <c r="R417">
        <v>72</v>
      </c>
      <c r="S417">
        <v>1</v>
      </c>
      <c r="T417">
        <v>-95.410832999999997</v>
      </c>
      <c r="U417">
        <v>29.684722000000001</v>
      </c>
      <c r="V417">
        <v>0</v>
      </c>
      <c r="W417">
        <v>-13</v>
      </c>
      <c r="X417">
        <f t="shared" si="6"/>
        <v>1</v>
      </c>
      <c r="Y417" t="str">
        <f>VLOOKUP(A417,uni_played_for!$A$2:$D$52,4,)</f>
        <v>Cold</v>
      </c>
    </row>
    <row r="418" spans="1:25" x14ac:dyDescent="0.25">
      <c r="A418" t="s">
        <v>342</v>
      </c>
      <c r="B418" s="1">
        <v>39411</v>
      </c>
      <c r="C418" t="s">
        <v>29</v>
      </c>
      <c r="D418" t="s">
        <v>57</v>
      </c>
      <c r="E418" t="s">
        <v>57</v>
      </c>
      <c r="F418" t="s">
        <v>396</v>
      </c>
      <c r="G418">
        <v>66.67</v>
      </c>
      <c r="H418">
        <v>260</v>
      </c>
      <c r="I418">
        <v>3</v>
      </c>
      <c r="J418">
        <v>1</v>
      </c>
      <c r="K418">
        <v>103.9</v>
      </c>
      <c r="L418" t="s">
        <v>48</v>
      </c>
      <c r="M418">
        <v>46</v>
      </c>
      <c r="N418">
        <v>0</v>
      </c>
      <c r="O418">
        <v>4.72</v>
      </c>
      <c r="P418" t="s">
        <v>28</v>
      </c>
      <c r="Q418" t="s">
        <v>59</v>
      </c>
      <c r="R418">
        <v>49</v>
      </c>
      <c r="S418">
        <v>0</v>
      </c>
      <c r="T418">
        <v>-80.852778000000001</v>
      </c>
      <c r="U418">
        <v>35.225833000000002</v>
      </c>
      <c r="V418">
        <v>1</v>
      </c>
      <c r="W418">
        <v>25</v>
      </c>
      <c r="X418">
        <f t="shared" si="6"/>
        <v>1</v>
      </c>
      <c r="Y418" t="str">
        <f>VLOOKUP(A418,uni_played_for!$A$2:$D$52,4,)</f>
        <v>Cold</v>
      </c>
    </row>
    <row r="419" spans="1:25" x14ac:dyDescent="0.25">
      <c r="A419" t="s">
        <v>342</v>
      </c>
      <c r="B419" s="1">
        <v>39418</v>
      </c>
      <c r="C419" t="s">
        <v>24</v>
      </c>
      <c r="D419" t="s">
        <v>152</v>
      </c>
      <c r="E419" t="s">
        <v>48</v>
      </c>
      <c r="F419" t="s">
        <v>397</v>
      </c>
      <c r="G419">
        <v>73.91</v>
      </c>
      <c r="H419">
        <v>179</v>
      </c>
      <c r="I419">
        <v>2</v>
      </c>
      <c r="J419">
        <v>0</v>
      </c>
      <c r="K419">
        <v>125.1</v>
      </c>
      <c r="L419" t="s">
        <v>48</v>
      </c>
      <c r="M419">
        <v>83</v>
      </c>
      <c r="N419">
        <v>0</v>
      </c>
      <c r="O419">
        <v>8.08</v>
      </c>
      <c r="P419" t="s">
        <v>28</v>
      </c>
      <c r="Q419" t="s">
        <v>1636</v>
      </c>
      <c r="R419">
        <v>78</v>
      </c>
      <c r="S419">
        <v>1</v>
      </c>
      <c r="T419">
        <v>-90.811110999999997</v>
      </c>
      <c r="U419">
        <v>29.950832999999999</v>
      </c>
      <c r="V419">
        <v>0</v>
      </c>
      <c r="W419">
        <v>-4</v>
      </c>
      <c r="X419">
        <f t="shared" si="6"/>
        <v>0</v>
      </c>
      <c r="Y419" t="str">
        <f>VLOOKUP(A419,uni_played_for!$A$2:$D$52,4,)</f>
        <v>Cold</v>
      </c>
    </row>
    <row r="420" spans="1:25" x14ac:dyDescent="0.25">
      <c r="A420" t="s">
        <v>342</v>
      </c>
      <c r="B420" s="1">
        <v>39426</v>
      </c>
      <c r="C420" t="s">
        <v>29</v>
      </c>
      <c r="D420" t="s">
        <v>41</v>
      </c>
      <c r="E420" t="s">
        <v>41</v>
      </c>
      <c r="F420" t="s">
        <v>398</v>
      </c>
      <c r="G420">
        <v>68.290000000000006</v>
      </c>
      <c r="H420">
        <v>328</v>
      </c>
      <c r="I420">
        <v>3</v>
      </c>
      <c r="J420">
        <v>0</v>
      </c>
      <c r="K420">
        <v>116.7</v>
      </c>
      <c r="L420" t="s">
        <v>48</v>
      </c>
      <c r="M420">
        <v>78</v>
      </c>
      <c r="N420">
        <v>0</v>
      </c>
      <c r="O420">
        <v>0</v>
      </c>
      <c r="P420" t="s">
        <v>28</v>
      </c>
      <c r="Q420" t="s">
        <v>43</v>
      </c>
      <c r="R420">
        <v>59</v>
      </c>
      <c r="S420">
        <v>1</v>
      </c>
      <c r="T420">
        <v>-84.400999999999996</v>
      </c>
      <c r="U420">
        <v>33.758000000000003</v>
      </c>
      <c r="V420">
        <v>1</v>
      </c>
      <c r="W420">
        <v>20</v>
      </c>
      <c r="X420">
        <f t="shared" si="6"/>
        <v>1</v>
      </c>
      <c r="Y420" t="str">
        <f>VLOOKUP(A420,uni_played_for!$A$2:$D$52,4,)</f>
        <v>Cold</v>
      </c>
    </row>
    <row r="421" spans="1:25" x14ac:dyDescent="0.25">
      <c r="A421" t="s">
        <v>342</v>
      </c>
      <c r="B421" s="1">
        <v>39432</v>
      </c>
      <c r="C421" t="s">
        <v>24</v>
      </c>
      <c r="D421" t="s">
        <v>119</v>
      </c>
      <c r="E421" t="s">
        <v>48</v>
      </c>
      <c r="F421" t="s">
        <v>225</v>
      </c>
      <c r="G421">
        <v>86.67</v>
      </c>
      <c r="H421">
        <v>315</v>
      </c>
      <c r="I421">
        <v>2</v>
      </c>
      <c r="J421">
        <v>0</v>
      </c>
      <c r="K421">
        <v>132.6</v>
      </c>
      <c r="L421" t="s">
        <v>48</v>
      </c>
      <c r="M421">
        <v>43</v>
      </c>
      <c r="N421">
        <v>0</v>
      </c>
      <c r="O421">
        <v>11.43</v>
      </c>
      <c r="P421" t="s">
        <v>28</v>
      </c>
      <c r="Q421" t="s">
        <v>1636</v>
      </c>
      <c r="R421">
        <v>52</v>
      </c>
      <c r="S421">
        <v>1</v>
      </c>
      <c r="T421">
        <v>-90.811110999999997</v>
      </c>
      <c r="U421">
        <v>29.950832999999999</v>
      </c>
      <c r="V421">
        <v>1</v>
      </c>
      <c r="W421">
        <v>7</v>
      </c>
      <c r="X421">
        <f t="shared" si="6"/>
        <v>0</v>
      </c>
      <c r="Y421" t="str">
        <f>VLOOKUP(A421,uni_played_for!$A$2:$D$52,4,)</f>
        <v>Cold</v>
      </c>
    </row>
    <row r="422" spans="1:25" x14ac:dyDescent="0.25">
      <c r="A422" t="s">
        <v>342</v>
      </c>
      <c r="B422" s="1">
        <v>39439</v>
      </c>
      <c r="C422" t="s">
        <v>24</v>
      </c>
      <c r="D422" t="s">
        <v>93</v>
      </c>
      <c r="E422" t="s">
        <v>48</v>
      </c>
      <c r="F422" t="s">
        <v>399</v>
      </c>
      <c r="G422">
        <v>64.290000000000006</v>
      </c>
      <c r="H422">
        <v>284</v>
      </c>
      <c r="I422">
        <v>0</v>
      </c>
      <c r="J422">
        <v>1</v>
      </c>
      <c r="K422">
        <v>73.900000000000006</v>
      </c>
      <c r="L422" t="s">
        <v>48</v>
      </c>
      <c r="M422">
        <v>60</v>
      </c>
      <c r="N422">
        <v>0</v>
      </c>
      <c r="O422">
        <v>19.7</v>
      </c>
      <c r="P422" t="s">
        <v>28</v>
      </c>
      <c r="Q422" t="s">
        <v>1636</v>
      </c>
      <c r="R422">
        <v>51</v>
      </c>
      <c r="S422">
        <v>1</v>
      </c>
      <c r="T422">
        <v>-90.811110999999997</v>
      </c>
      <c r="U422">
        <v>29.950832999999999</v>
      </c>
      <c r="V422">
        <v>0</v>
      </c>
      <c r="W422">
        <v>-15</v>
      </c>
      <c r="X422">
        <f t="shared" si="6"/>
        <v>0</v>
      </c>
      <c r="Y422" t="str">
        <f>VLOOKUP(A422,uni_played_for!$A$2:$D$52,4,)</f>
        <v>Cold</v>
      </c>
    </row>
    <row r="423" spans="1:25" x14ac:dyDescent="0.25">
      <c r="A423" t="s">
        <v>342</v>
      </c>
      <c r="B423" s="1">
        <v>39446</v>
      </c>
      <c r="C423" t="s">
        <v>29</v>
      </c>
      <c r="D423" t="s">
        <v>77</v>
      </c>
      <c r="E423" t="s">
        <v>77</v>
      </c>
      <c r="F423" t="s">
        <v>400</v>
      </c>
      <c r="G423">
        <v>58.33</v>
      </c>
      <c r="H423">
        <v>320</v>
      </c>
      <c r="I423">
        <v>3</v>
      </c>
      <c r="J423">
        <v>2</v>
      </c>
      <c r="K423">
        <v>75.7</v>
      </c>
      <c r="L423" t="s">
        <v>48</v>
      </c>
      <c r="M423">
        <v>75</v>
      </c>
      <c r="N423">
        <v>0</v>
      </c>
      <c r="O423">
        <v>9.1999999999999993</v>
      </c>
      <c r="P423" t="s">
        <v>28</v>
      </c>
      <c r="Q423" t="s">
        <v>213</v>
      </c>
      <c r="R423">
        <v>34</v>
      </c>
      <c r="S423">
        <v>0</v>
      </c>
      <c r="T423">
        <v>-87.616699999999994</v>
      </c>
      <c r="U423">
        <v>41.862299999999998</v>
      </c>
      <c r="V423">
        <v>0</v>
      </c>
      <c r="W423">
        <v>-8</v>
      </c>
      <c r="X423">
        <f t="shared" si="6"/>
        <v>1</v>
      </c>
      <c r="Y423" t="str">
        <f>VLOOKUP(A423,uni_played_for!$A$2:$D$52,4,)</f>
        <v>Cold</v>
      </c>
    </row>
    <row r="424" spans="1:25" x14ac:dyDescent="0.25">
      <c r="A424" t="s">
        <v>342</v>
      </c>
      <c r="B424" s="1">
        <v>39698</v>
      </c>
      <c r="C424" t="s">
        <v>24</v>
      </c>
      <c r="D424" t="s">
        <v>152</v>
      </c>
      <c r="E424" t="s">
        <v>48</v>
      </c>
      <c r="F424" t="s">
        <v>183</v>
      </c>
      <c r="G424">
        <v>71.88</v>
      </c>
      <c r="H424">
        <v>343</v>
      </c>
      <c r="I424">
        <v>3</v>
      </c>
      <c r="J424">
        <v>1</v>
      </c>
      <c r="K424">
        <v>124.9</v>
      </c>
      <c r="L424" t="s">
        <v>48</v>
      </c>
      <c r="M424">
        <v>70</v>
      </c>
      <c r="N424">
        <v>0</v>
      </c>
      <c r="O424">
        <v>5.84</v>
      </c>
      <c r="P424" t="s">
        <v>28</v>
      </c>
      <c r="Q424" t="s">
        <v>1636</v>
      </c>
      <c r="R424">
        <v>80</v>
      </c>
      <c r="S424">
        <v>1</v>
      </c>
      <c r="T424">
        <v>-90.811110999999997</v>
      </c>
      <c r="U424">
        <v>29.950832999999999</v>
      </c>
      <c r="V424">
        <v>1</v>
      </c>
      <c r="W424">
        <v>4</v>
      </c>
      <c r="X424">
        <f t="shared" si="6"/>
        <v>0</v>
      </c>
      <c r="Y424" t="str">
        <f>VLOOKUP(A424,uni_played_for!$A$2:$D$52,4,)</f>
        <v>Cold</v>
      </c>
    </row>
    <row r="425" spans="1:25" x14ac:dyDescent="0.25">
      <c r="A425" t="s">
        <v>342</v>
      </c>
      <c r="B425" s="1">
        <v>39705</v>
      </c>
      <c r="C425" t="s">
        <v>29</v>
      </c>
      <c r="D425" t="s">
        <v>97</v>
      </c>
      <c r="E425" t="s">
        <v>97</v>
      </c>
      <c r="F425" t="s">
        <v>401</v>
      </c>
      <c r="G425">
        <v>66.67</v>
      </c>
      <c r="H425">
        <v>216</v>
      </c>
      <c r="I425">
        <v>1</v>
      </c>
      <c r="J425">
        <v>2</v>
      </c>
      <c r="K425">
        <v>69.8</v>
      </c>
      <c r="L425" t="s">
        <v>48</v>
      </c>
      <c r="M425">
        <v>57</v>
      </c>
      <c r="N425">
        <v>0</v>
      </c>
      <c r="O425">
        <v>9.1999999999999993</v>
      </c>
      <c r="P425" t="s">
        <v>28</v>
      </c>
      <c r="Q425" t="s">
        <v>99</v>
      </c>
      <c r="R425">
        <v>91</v>
      </c>
      <c r="S425">
        <v>0</v>
      </c>
      <c r="T425">
        <v>-76.864444000000006</v>
      </c>
      <c r="U425">
        <v>38.907778</v>
      </c>
      <c r="V425">
        <v>0</v>
      </c>
      <c r="W425">
        <v>-5</v>
      </c>
      <c r="X425">
        <f t="shared" si="6"/>
        <v>1</v>
      </c>
      <c r="Y425" t="str">
        <f>VLOOKUP(A425,uni_played_for!$A$2:$D$52,4,)</f>
        <v>Cold</v>
      </c>
    </row>
    <row r="426" spans="1:25" x14ac:dyDescent="0.25">
      <c r="A426" t="s">
        <v>342</v>
      </c>
      <c r="B426" s="1">
        <v>39712</v>
      </c>
      <c r="C426" t="s">
        <v>29</v>
      </c>
      <c r="D426" t="s">
        <v>38</v>
      </c>
      <c r="E426" t="s">
        <v>38</v>
      </c>
      <c r="F426" t="s">
        <v>402</v>
      </c>
      <c r="G426">
        <v>81.25</v>
      </c>
      <c r="H426">
        <v>421</v>
      </c>
      <c r="I426">
        <v>1</v>
      </c>
      <c r="J426">
        <v>0</v>
      </c>
      <c r="K426">
        <v>110.2</v>
      </c>
      <c r="L426" t="s">
        <v>48</v>
      </c>
      <c r="M426">
        <v>38</v>
      </c>
      <c r="N426">
        <v>0</v>
      </c>
      <c r="O426">
        <v>8.08</v>
      </c>
      <c r="P426" t="s">
        <v>28</v>
      </c>
      <c r="Q426" t="s">
        <v>40</v>
      </c>
      <c r="R426">
        <v>75</v>
      </c>
      <c r="S426">
        <v>0</v>
      </c>
      <c r="T426">
        <v>-105.02</v>
      </c>
      <c r="U426">
        <v>39.743889000000003</v>
      </c>
      <c r="V426">
        <v>0</v>
      </c>
      <c r="W426">
        <v>-2</v>
      </c>
      <c r="X426">
        <f t="shared" si="6"/>
        <v>1</v>
      </c>
      <c r="Y426" t="str">
        <f>VLOOKUP(A426,uni_played_for!$A$2:$D$52,4,)</f>
        <v>Cold</v>
      </c>
    </row>
    <row r="427" spans="1:25" x14ac:dyDescent="0.25">
      <c r="A427" t="s">
        <v>342</v>
      </c>
      <c r="B427" s="1">
        <v>39719</v>
      </c>
      <c r="C427" t="s">
        <v>24</v>
      </c>
      <c r="D427" t="s">
        <v>140</v>
      </c>
      <c r="E427" t="s">
        <v>48</v>
      </c>
      <c r="F427" t="s">
        <v>122</v>
      </c>
      <c r="G427">
        <v>65.709999999999994</v>
      </c>
      <c r="H427">
        <v>363</v>
      </c>
      <c r="I427">
        <v>3</v>
      </c>
      <c r="J427">
        <v>1</v>
      </c>
      <c r="K427">
        <v>116.7</v>
      </c>
      <c r="L427" t="s">
        <v>48</v>
      </c>
      <c r="M427">
        <v>25</v>
      </c>
      <c r="N427">
        <v>0</v>
      </c>
      <c r="O427">
        <v>5.84</v>
      </c>
      <c r="P427" t="s">
        <v>28</v>
      </c>
      <c r="Q427" t="s">
        <v>1636</v>
      </c>
      <c r="R427">
        <v>86</v>
      </c>
      <c r="S427">
        <v>1</v>
      </c>
      <c r="T427">
        <v>-90.811110999999997</v>
      </c>
      <c r="U427">
        <v>29.950832999999999</v>
      </c>
      <c r="V427">
        <v>1</v>
      </c>
      <c r="W427">
        <v>14</v>
      </c>
      <c r="X427">
        <f t="shared" si="6"/>
        <v>0</v>
      </c>
      <c r="Y427" t="str">
        <f>VLOOKUP(A427,uni_played_for!$A$2:$D$52,4,)</f>
        <v>Cold</v>
      </c>
    </row>
    <row r="428" spans="1:25" x14ac:dyDescent="0.25">
      <c r="A428" t="s">
        <v>342</v>
      </c>
      <c r="B428" s="1">
        <v>39727</v>
      </c>
      <c r="C428" t="s">
        <v>24</v>
      </c>
      <c r="D428" t="s">
        <v>82</v>
      </c>
      <c r="E428" t="s">
        <v>48</v>
      </c>
      <c r="F428" t="s">
        <v>247</v>
      </c>
      <c r="G428">
        <v>56.52</v>
      </c>
      <c r="H428">
        <v>330</v>
      </c>
      <c r="I428">
        <v>1</v>
      </c>
      <c r="J428">
        <v>2</v>
      </c>
      <c r="K428">
        <v>68.2</v>
      </c>
      <c r="L428" t="s">
        <v>48</v>
      </c>
      <c r="M428">
        <v>94</v>
      </c>
      <c r="N428">
        <v>0</v>
      </c>
      <c r="O428">
        <v>9.1999999999999993</v>
      </c>
      <c r="P428" t="s">
        <v>28</v>
      </c>
      <c r="Q428" t="s">
        <v>1636</v>
      </c>
      <c r="R428">
        <v>75</v>
      </c>
      <c r="S428">
        <v>1</v>
      </c>
      <c r="T428">
        <v>-90.811110999999997</v>
      </c>
      <c r="U428">
        <v>29.950832999999999</v>
      </c>
      <c r="V428">
        <v>0</v>
      </c>
      <c r="W428">
        <v>-3</v>
      </c>
      <c r="X428">
        <f t="shared" si="6"/>
        <v>0</v>
      </c>
      <c r="Y428" t="str">
        <f>VLOOKUP(A428,uni_played_for!$A$2:$D$52,4,)</f>
        <v>Cold</v>
      </c>
    </row>
    <row r="429" spans="1:25" x14ac:dyDescent="0.25">
      <c r="A429" t="s">
        <v>342</v>
      </c>
      <c r="B429" s="1">
        <v>39733</v>
      </c>
      <c r="C429" t="s">
        <v>24</v>
      </c>
      <c r="D429" t="s">
        <v>60</v>
      </c>
      <c r="E429" t="s">
        <v>48</v>
      </c>
      <c r="F429" t="s">
        <v>215</v>
      </c>
      <c r="G429">
        <v>86.67</v>
      </c>
      <c r="H429">
        <v>320</v>
      </c>
      <c r="I429">
        <v>3</v>
      </c>
      <c r="J429">
        <v>0</v>
      </c>
      <c r="K429">
        <v>144.4</v>
      </c>
      <c r="L429" t="s">
        <v>48</v>
      </c>
      <c r="M429">
        <v>70</v>
      </c>
      <c r="N429">
        <v>0</v>
      </c>
      <c r="O429">
        <v>11.43</v>
      </c>
      <c r="P429" t="s">
        <v>28</v>
      </c>
      <c r="Q429" t="s">
        <v>1636</v>
      </c>
      <c r="R429">
        <v>81</v>
      </c>
      <c r="S429">
        <v>1</v>
      </c>
      <c r="T429">
        <v>-90.811110999999997</v>
      </c>
      <c r="U429">
        <v>29.950832999999999</v>
      </c>
      <c r="V429">
        <v>1</v>
      </c>
      <c r="W429">
        <v>31</v>
      </c>
      <c r="X429">
        <f t="shared" si="6"/>
        <v>0</v>
      </c>
      <c r="Y429" t="str">
        <f>VLOOKUP(A429,uni_played_for!$A$2:$D$52,4,)</f>
        <v>Cold</v>
      </c>
    </row>
    <row r="430" spans="1:25" x14ac:dyDescent="0.25">
      <c r="A430" t="s">
        <v>342</v>
      </c>
      <c r="B430" s="1">
        <v>39740</v>
      </c>
      <c r="C430" t="s">
        <v>29</v>
      </c>
      <c r="D430" t="s">
        <v>57</v>
      </c>
      <c r="E430" t="s">
        <v>57</v>
      </c>
      <c r="F430" t="s">
        <v>403</v>
      </c>
      <c r="G430">
        <v>53.85</v>
      </c>
      <c r="H430">
        <v>231</v>
      </c>
      <c r="I430">
        <v>0</v>
      </c>
      <c r="J430">
        <v>1</v>
      </c>
      <c r="K430">
        <v>61</v>
      </c>
      <c r="L430" t="s">
        <v>48</v>
      </c>
      <c r="M430">
        <v>44</v>
      </c>
      <c r="N430">
        <v>0</v>
      </c>
      <c r="O430">
        <v>5.84</v>
      </c>
      <c r="P430" t="s">
        <v>28</v>
      </c>
      <c r="Q430" t="s">
        <v>59</v>
      </c>
      <c r="R430">
        <v>59</v>
      </c>
      <c r="S430">
        <v>0</v>
      </c>
      <c r="T430">
        <v>-80.852778000000001</v>
      </c>
      <c r="U430">
        <v>35.225833000000002</v>
      </c>
      <c r="V430">
        <v>0</v>
      </c>
      <c r="W430">
        <v>-23</v>
      </c>
      <c r="X430">
        <f t="shared" si="6"/>
        <v>1</v>
      </c>
      <c r="Y430" t="str">
        <f>VLOOKUP(A430,uni_played_for!$A$2:$D$52,4,)</f>
        <v>Cold</v>
      </c>
    </row>
    <row r="431" spans="1:25" x14ac:dyDescent="0.25">
      <c r="A431" t="s">
        <v>342</v>
      </c>
      <c r="B431" s="1">
        <v>39761</v>
      </c>
      <c r="C431" t="s">
        <v>29</v>
      </c>
      <c r="D431" t="s">
        <v>41</v>
      </c>
      <c r="E431" t="s">
        <v>41</v>
      </c>
      <c r="F431" t="s">
        <v>126</v>
      </c>
      <c r="G431">
        <v>53.45</v>
      </c>
      <c r="H431">
        <v>422</v>
      </c>
      <c r="I431">
        <v>2</v>
      </c>
      <c r="J431">
        <v>3</v>
      </c>
      <c r="K431">
        <v>66.900000000000006</v>
      </c>
      <c r="L431" t="s">
        <v>48</v>
      </c>
      <c r="M431">
        <v>40</v>
      </c>
      <c r="N431">
        <v>0</v>
      </c>
      <c r="O431">
        <v>9.1999999999999993</v>
      </c>
      <c r="P431" t="s">
        <v>28</v>
      </c>
      <c r="Q431" t="s">
        <v>43</v>
      </c>
      <c r="R431">
        <v>58</v>
      </c>
      <c r="S431">
        <v>1</v>
      </c>
      <c r="T431">
        <v>-84.400999999999996</v>
      </c>
      <c r="U431">
        <v>33.758000000000003</v>
      </c>
      <c r="V431">
        <v>0</v>
      </c>
      <c r="W431">
        <v>-14</v>
      </c>
      <c r="X431">
        <f t="shared" si="6"/>
        <v>1</v>
      </c>
      <c r="Y431" t="str">
        <f>VLOOKUP(A431,uni_played_for!$A$2:$D$52,4,)</f>
        <v>Cold</v>
      </c>
    </row>
    <row r="432" spans="1:25" x14ac:dyDescent="0.25">
      <c r="A432" t="s">
        <v>342</v>
      </c>
      <c r="B432" s="1">
        <v>39768</v>
      </c>
      <c r="C432" t="s">
        <v>29</v>
      </c>
      <c r="D432" t="s">
        <v>68</v>
      </c>
      <c r="E432" t="s">
        <v>68</v>
      </c>
      <c r="F432" t="s">
        <v>124</v>
      </c>
      <c r="G432">
        <v>69.44</v>
      </c>
      <c r="H432">
        <v>266</v>
      </c>
      <c r="I432">
        <v>1</v>
      </c>
      <c r="J432">
        <v>1</v>
      </c>
      <c r="K432">
        <v>88.4</v>
      </c>
      <c r="L432" t="s">
        <v>48</v>
      </c>
      <c r="M432">
        <v>43</v>
      </c>
      <c r="N432">
        <v>0</v>
      </c>
      <c r="O432">
        <v>9.1999999999999993</v>
      </c>
      <c r="P432" t="s">
        <v>28</v>
      </c>
      <c r="Q432" t="s">
        <v>131</v>
      </c>
      <c r="R432">
        <v>58</v>
      </c>
      <c r="S432">
        <v>0</v>
      </c>
      <c r="T432">
        <v>-94.483889000000005</v>
      </c>
      <c r="U432">
        <v>39.048889000000003</v>
      </c>
      <c r="V432">
        <v>1</v>
      </c>
      <c r="W432">
        <v>10</v>
      </c>
      <c r="X432">
        <f t="shared" si="6"/>
        <v>1</v>
      </c>
      <c r="Y432" t="str">
        <f>VLOOKUP(A432,uni_played_for!$A$2:$D$52,4,)</f>
        <v>Cold</v>
      </c>
    </row>
    <row r="433" spans="1:25" x14ac:dyDescent="0.25">
      <c r="A433" t="s">
        <v>342</v>
      </c>
      <c r="B433" s="1">
        <v>39776</v>
      </c>
      <c r="C433" t="s">
        <v>24</v>
      </c>
      <c r="D433" t="s">
        <v>73</v>
      </c>
      <c r="E433" t="s">
        <v>48</v>
      </c>
      <c r="F433" t="s">
        <v>404</v>
      </c>
      <c r="G433">
        <v>76.92</v>
      </c>
      <c r="H433">
        <v>323</v>
      </c>
      <c r="I433">
        <v>4</v>
      </c>
      <c r="J433">
        <v>0</v>
      </c>
      <c r="K433">
        <v>157.5</v>
      </c>
      <c r="L433" t="s">
        <v>48</v>
      </c>
      <c r="M433">
        <v>82</v>
      </c>
      <c r="N433">
        <v>1.2E-2</v>
      </c>
      <c r="O433">
        <v>0</v>
      </c>
      <c r="P433" t="s">
        <v>35</v>
      </c>
      <c r="Q433" t="s">
        <v>1636</v>
      </c>
      <c r="R433">
        <v>61</v>
      </c>
      <c r="S433">
        <v>1</v>
      </c>
      <c r="T433">
        <v>-90.811110999999997</v>
      </c>
      <c r="U433">
        <v>29.950832999999999</v>
      </c>
      <c r="V433">
        <v>1</v>
      </c>
      <c r="W433">
        <v>22</v>
      </c>
      <c r="X433">
        <f t="shared" si="6"/>
        <v>0</v>
      </c>
      <c r="Y433" t="str">
        <f>VLOOKUP(A433,uni_played_for!$A$2:$D$52,4,)</f>
        <v>Cold</v>
      </c>
    </row>
    <row r="434" spans="1:25" x14ac:dyDescent="0.25">
      <c r="A434" t="s">
        <v>342</v>
      </c>
      <c r="B434" s="1">
        <v>39782</v>
      </c>
      <c r="C434" t="s">
        <v>29</v>
      </c>
      <c r="D434" t="s">
        <v>152</v>
      </c>
      <c r="E434" t="s">
        <v>152</v>
      </c>
      <c r="F434" t="s">
        <v>405</v>
      </c>
      <c r="G434">
        <v>53.19</v>
      </c>
      <c r="H434">
        <v>296</v>
      </c>
      <c r="I434">
        <v>2</v>
      </c>
      <c r="J434">
        <v>3</v>
      </c>
      <c r="K434">
        <v>60.2</v>
      </c>
      <c r="L434" t="s">
        <v>48</v>
      </c>
      <c r="M434">
        <v>79</v>
      </c>
      <c r="N434">
        <v>0</v>
      </c>
      <c r="O434">
        <v>14.98</v>
      </c>
      <c r="P434" t="s">
        <v>28</v>
      </c>
      <c r="Q434" t="s">
        <v>301</v>
      </c>
      <c r="R434">
        <v>68</v>
      </c>
      <c r="S434">
        <v>0</v>
      </c>
      <c r="T434">
        <v>-82.503332999999998</v>
      </c>
      <c r="U434">
        <v>27.975833000000002</v>
      </c>
      <c r="V434">
        <v>0</v>
      </c>
      <c r="W434">
        <v>-3</v>
      </c>
      <c r="X434">
        <f t="shared" si="6"/>
        <v>1</v>
      </c>
      <c r="Y434" t="str">
        <f>VLOOKUP(A434,uni_played_for!$A$2:$D$52,4,)</f>
        <v>Cold</v>
      </c>
    </row>
    <row r="435" spans="1:25" x14ac:dyDescent="0.25">
      <c r="A435" t="s">
        <v>342</v>
      </c>
      <c r="B435" s="1">
        <v>39789</v>
      </c>
      <c r="C435" t="s">
        <v>24</v>
      </c>
      <c r="D435" t="s">
        <v>41</v>
      </c>
      <c r="E435" t="s">
        <v>48</v>
      </c>
      <c r="F435" t="s">
        <v>406</v>
      </c>
      <c r="G435">
        <v>56.25</v>
      </c>
      <c r="H435">
        <v>230</v>
      </c>
      <c r="I435">
        <v>2</v>
      </c>
      <c r="J435">
        <v>0</v>
      </c>
      <c r="K435">
        <v>99.7</v>
      </c>
      <c r="L435" t="s">
        <v>48</v>
      </c>
      <c r="M435">
        <v>38</v>
      </c>
      <c r="N435">
        <v>0</v>
      </c>
      <c r="O435">
        <v>9.1999999999999993</v>
      </c>
      <c r="P435" t="s">
        <v>28</v>
      </c>
      <c r="Q435" t="s">
        <v>1636</v>
      </c>
      <c r="R435">
        <v>58</v>
      </c>
      <c r="S435">
        <v>1</v>
      </c>
      <c r="T435">
        <v>-90.811110999999997</v>
      </c>
      <c r="U435">
        <v>29.950832999999999</v>
      </c>
      <c r="V435">
        <v>1</v>
      </c>
      <c r="W435">
        <v>4</v>
      </c>
      <c r="X435">
        <f t="shared" si="6"/>
        <v>0</v>
      </c>
      <c r="Y435" t="str">
        <f>VLOOKUP(A435,uni_played_for!$A$2:$D$52,4,)</f>
        <v>Cold</v>
      </c>
    </row>
    <row r="436" spans="1:25" x14ac:dyDescent="0.25">
      <c r="A436" t="s">
        <v>342</v>
      </c>
      <c r="B436" s="1">
        <v>39793</v>
      </c>
      <c r="C436" t="s">
        <v>29</v>
      </c>
      <c r="D436" t="s">
        <v>77</v>
      </c>
      <c r="E436" t="s">
        <v>77</v>
      </c>
      <c r="F436" t="s">
        <v>324</v>
      </c>
      <c r="G436">
        <v>55.81</v>
      </c>
      <c r="H436">
        <v>232</v>
      </c>
      <c r="I436">
        <v>2</v>
      </c>
      <c r="J436">
        <v>2</v>
      </c>
      <c r="K436">
        <v>67.2</v>
      </c>
      <c r="L436" t="s">
        <v>48</v>
      </c>
      <c r="M436">
        <v>68</v>
      </c>
      <c r="N436">
        <v>0</v>
      </c>
      <c r="O436">
        <v>11.43</v>
      </c>
      <c r="P436" t="s">
        <v>28</v>
      </c>
      <c r="Q436" t="s">
        <v>213</v>
      </c>
      <c r="R436">
        <v>25</v>
      </c>
      <c r="S436">
        <v>0</v>
      </c>
      <c r="T436">
        <v>-87.616699999999994</v>
      </c>
      <c r="U436">
        <v>41.862299999999998</v>
      </c>
      <c r="V436">
        <v>0</v>
      </c>
      <c r="W436">
        <v>-3</v>
      </c>
      <c r="X436">
        <f t="shared" si="6"/>
        <v>1</v>
      </c>
      <c r="Y436" t="str">
        <f>VLOOKUP(A436,uni_played_for!$A$2:$D$52,4,)</f>
        <v>Cold</v>
      </c>
    </row>
    <row r="437" spans="1:25" x14ac:dyDescent="0.25">
      <c r="A437" t="s">
        <v>342</v>
      </c>
      <c r="B437" s="1">
        <v>39803</v>
      </c>
      <c r="C437" t="s">
        <v>29</v>
      </c>
      <c r="D437" t="s">
        <v>83</v>
      </c>
      <c r="E437" t="s">
        <v>83</v>
      </c>
      <c r="F437" t="s">
        <v>407</v>
      </c>
      <c r="G437">
        <v>75</v>
      </c>
      <c r="H437">
        <v>351</v>
      </c>
      <c r="I437">
        <v>2</v>
      </c>
      <c r="J437">
        <v>0</v>
      </c>
      <c r="K437">
        <v>117.8</v>
      </c>
      <c r="L437" t="s">
        <v>48</v>
      </c>
      <c r="M437">
        <v>57</v>
      </c>
      <c r="N437">
        <v>0</v>
      </c>
      <c r="O437">
        <v>27.71</v>
      </c>
      <c r="P437" t="s">
        <v>28</v>
      </c>
      <c r="Q437" t="s">
        <v>85</v>
      </c>
      <c r="R437">
        <v>9</v>
      </c>
      <c r="S437">
        <v>1</v>
      </c>
      <c r="T437">
        <v>-83.045556000000005</v>
      </c>
      <c r="U437">
        <v>42.34</v>
      </c>
      <c r="V437">
        <v>1</v>
      </c>
      <c r="W437">
        <v>35</v>
      </c>
      <c r="X437">
        <f t="shared" si="6"/>
        <v>1</v>
      </c>
      <c r="Y437" t="str">
        <f>VLOOKUP(A437,uni_played_for!$A$2:$D$52,4,)</f>
        <v>Cold</v>
      </c>
    </row>
    <row r="438" spans="1:25" x14ac:dyDescent="0.25">
      <c r="A438" t="s">
        <v>342</v>
      </c>
      <c r="B438" s="1">
        <v>39810</v>
      </c>
      <c r="C438" t="s">
        <v>24</v>
      </c>
      <c r="D438" t="s">
        <v>57</v>
      </c>
      <c r="E438" t="s">
        <v>48</v>
      </c>
      <c r="F438" t="s">
        <v>408</v>
      </c>
      <c r="G438">
        <v>61.22</v>
      </c>
      <c r="H438">
        <v>386</v>
      </c>
      <c r="I438">
        <v>4</v>
      </c>
      <c r="J438">
        <v>1</v>
      </c>
      <c r="K438">
        <v>104.6</v>
      </c>
      <c r="L438" t="s">
        <v>48</v>
      </c>
      <c r="M438">
        <v>72</v>
      </c>
      <c r="N438">
        <v>0</v>
      </c>
      <c r="O438">
        <v>8.08</v>
      </c>
      <c r="P438" t="s">
        <v>28</v>
      </c>
      <c r="Q438" t="s">
        <v>1636</v>
      </c>
      <c r="R438">
        <v>56</v>
      </c>
      <c r="S438">
        <v>1</v>
      </c>
      <c r="T438">
        <v>-90.811110999999997</v>
      </c>
      <c r="U438">
        <v>29.950832999999999</v>
      </c>
      <c r="V438">
        <v>0</v>
      </c>
      <c r="W438">
        <v>-2</v>
      </c>
      <c r="X438">
        <f t="shared" si="6"/>
        <v>0</v>
      </c>
      <c r="Y438" t="str">
        <f>VLOOKUP(A438,uni_played_for!$A$2:$D$52,4,)</f>
        <v>Cold</v>
      </c>
    </row>
    <row r="439" spans="1:25" x14ac:dyDescent="0.25">
      <c r="A439" t="s">
        <v>342</v>
      </c>
      <c r="B439" s="1">
        <v>40069</v>
      </c>
      <c r="C439" t="s">
        <v>24</v>
      </c>
      <c r="D439" t="s">
        <v>83</v>
      </c>
      <c r="E439" t="s">
        <v>48</v>
      </c>
      <c r="F439" t="s">
        <v>409</v>
      </c>
      <c r="G439">
        <v>76.47</v>
      </c>
      <c r="H439">
        <v>358</v>
      </c>
      <c r="I439">
        <v>6</v>
      </c>
      <c r="J439">
        <v>1</v>
      </c>
      <c r="K439">
        <v>137</v>
      </c>
      <c r="L439" t="s">
        <v>48</v>
      </c>
      <c r="M439">
        <v>94</v>
      </c>
      <c r="N439">
        <v>1.22</v>
      </c>
      <c r="O439">
        <v>8.08</v>
      </c>
      <c r="P439" t="s">
        <v>410</v>
      </c>
      <c r="Q439" t="s">
        <v>1636</v>
      </c>
      <c r="R439">
        <v>81</v>
      </c>
      <c r="S439">
        <v>1</v>
      </c>
      <c r="T439">
        <v>-90.811110999999997</v>
      </c>
      <c r="U439">
        <v>29.950832999999999</v>
      </c>
      <c r="V439">
        <v>1</v>
      </c>
      <c r="W439">
        <v>18</v>
      </c>
      <c r="X439">
        <f t="shared" si="6"/>
        <v>0</v>
      </c>
      <c r="Y439" t="str">
        <f>VLOOKUP(A439,uni_played_for!$A$2:$D$52,4,)</f>
        <v>Cold</v>
      </c>
    </row>
    <row r="440" spans="1:25" x14ac:dyDescent="0.25">
      <c r="A440" t="s">
        <v>342</v>
      </c>
      <c r="B440" s="1">
        <v>40076</v>
      </c>
      <c r="C440" t="s">
        <v>29</v>
      </c>
      <c r="D440" t="s">
        <v>93</v>
      </c>
      <c r="E440" t="s">
        <v>93</v>
      </c>
      <c r="F440" t="s">
        <v>411</v>
      </c>
      <c r="G440">
        <v>73.53</v>
      </c>
      <c r="H440">
        <v>311</v>
      </c>
      <c r="I440">
        <v>3</v>
      </c>
      <c r="J440">
        <v>1</v>
      </c>
      <c r="K440">
        <v>118.6</v>
      </c>
      <c r="L440" t="s">
        <v>48</v>
      </c>
      <c r="M440">
        <v>41</v>
      </c>
      <c r="N440">
        <v>0</v>
      </c>
      <c r="O440">
        <v>5.84</v>
      </c>
      <c r="P440" t="s">
        <v>28</v>
      </c>
      <c r="Q440" t="s">
        <v>95</v>
      </c>
      <c r="R440">
        <v>72</v>
      </c>
      <c r="S440">
        <v>0</v>
      </c>
      <c r="T440">
        <v>-75.167500000000004</v>
      </c>
      <c r="U440">
        <v>39.900832999999999</v>
      </c>
      <c r="V440">
        <v>1</v>
      </c>
      <c r="W440">
        <v>26</v>
      </c>
      <c r="X440">
        <f t="shared" si="6"/>
        <v>1</v>
      </c>
      <c r="Y440" t="str">
        <f>VLOOKUP(A440,uni_played_for!$A$2:$D$52,4,)</f>
        <v>Cold</v>
      </c>
    </row>
    <row r="441" spans="1:25" x14ac:dyDescent="0.25">
      <c r="A441" t="s">
        <v>342</v>
      </c>
      <c r="B441" s="1">
        <v>40083</v>
      </c>
      <c r="C441" t="s">
        <v>29</v>
      </c>
      <c r="D441" t="s">
        <v>44</v>
      </c>
      <c r="E441" t="s">
        <v>44</v>
      </c>
      <c r="F441" t="s">
        <v>412</v>
      </c>
      <c r="G441">
        <v>55.17</v>
      </c>
      <c r="H441">
        <v>172</v>
      </c>
      <c r="I441">
        <v>0</v>
      </c>
      <c r="J441">
        <v>0</v>
      </c>
      <c r="K441">
        <v>72.8</v>
      </c>
      <c r="L441" t="s">
        <v>48</v>
      </c>
      <c r="M441">
        <v>75</v>
      </c>
      <c r="N441">
        <v>0</v>
      </c>
      <c r="O441">
        <v>17.21</v>
      </c>
      <c r="P441" t="s">
        <v>28</v>
      </c>
      <c r="Q441" t="s">
        <v>1633</v>
      </c>
      <c r="R441">
        <v>64</v>
      </c>
      <c r="S441">
        <v>0</v>
      </c>
      <c r="T441">
        <v>-78.787000000000006</v>
      </c>
      <c r="U441">
        <v>42.774000000000001</v>
      </c>
      <c r="V441">
        <v>1</v>
      </c>
      <c r="W441">
        <v>20</v>
      </c>
      <c r="X441">
        <f t="shared" si="6"/>
        <v>1</v>
      </c>
      <c r="Y441" t="str">
        <f>VLOOKUP(A441,uni_played_for!$A$2:$D$52,4,)</f>
        <v>Cold</v>
      </c>
    </row>
    <row r="442" spans="1:25" x14ac:dyDescent="0.25">
      <c r="A442" t="s">
        <v>342</v>
      </c>
      <c r="B442" s="1">
        <v>40090</v>
      </c>
      <c r="C442" t="s">
        <v>24</v>
      </c>
      <c r="D442" t="s">
        <v>50</v>
      </c>
      <c r="E442" t="s">
        <v>48</v>
      </c>
      <c r="F442" t="s">
        <v>42</v>
      </c>
      <c r="G442">
        <v>62.5</v>
      </c>
      <c r="H442">
        <v>190</v>
      </c>
      <c r="I442">
        <v>0</v>
      </c>
      <c r="J442">
        <v>0</v>
      </c>
      <c r="K442">
        <v>78.900000000000006</v>
      </c>
      <c r="L442" t="s">
        <v>48</v>
      </c>
      <c r="M442">
        <v>65</v>
      </c>
      <c r="N442">
        <v>1.2E-2</v>
      </c>
      <c r="O442">
        <v>3.36</v>
      </c>
      <c r="P442" t="s">
        <v>35</v>
      </c>
      <c r="Q442" t="s">
        <v>1636</v>
      </c>
      <c r="R442">
        <v>74</v>
      </c>
      <c r="S442">
        <v>1</v>
      </c>
      <c r="T442">
        <v>-90.811110999999997</v>
      </c>
      <c r="U442">
        <v>29.950832999999999</v>
      </c>
      <c r="V442">
        <v>1</v>
      </c>
      <c r="W442">
        <v>14</v>
      </c>
      <c r="X442">
        <f t="shared" si="6"/>
        <v>0</v>
      </c>
      <c r="Y442" t="str">
        <f>VLOOKUP(A442,uni_played_for!$A$2:$D$52,4,)</f>
        <v>Cold</v>
      </c>
    </row>
    <row r="443" spans="1:25" x14ac:dyDescent="0.25">
      <c r="A443" t="s">
        <v>342</v>
      </c>
      <c r="B443" s="1">
        <v>40104</v>
      </c>
      <c r="C443" t="s">
        <v>24</v>
      </c>
      <c r="D443" t="s">
        <v>101</v>
      </c>
      <c r="E443" t="s">
        <v>48</v>
      </c>
      <c r="F443" t="s">
        <v>179</v>
      </c>
      <c r="G443">
        <v>76.67</v>
      </c>
      <c r="H443">
        <v>369</v>
      </c>
      <c r="I443">
        <v>4</v>
      </c>
      <c r="J443">
        <v>0</v>
      </c>
      <c r="K443">
        <v>156.80000000000001</v>
      </c>
      <c r="L443" t="s">
        <v>48</v>
      </c>
      <c r="M443">
        <v>42</v>
      </c>
      <c r="N443">
        <v>0</v>
      </c>
      <c r="O443">
        <v>13.86</v>
      </c>
      <c r="P443" t="s">
        <v>28</v>
      </c>
      <c r="Q443" t="s">
        <v>1636</v>
      </c>
      <c r="R443">
        <v>62</v>
      </c>
      <c r="S443">
        <v>1</v>
      </c>
      <c r="T443">
        <v>-90.811110999999997</v>
      </c>
      <c r="U443">
        <v>29.950832999999999</v>
      </c>
      <c r="V443">
        <v>1</v>
      </c>
      <c r="W443">
        <v>21</v>
      </c>
      <c r="X443">
        <f t="shared" si="6"/>
        <v>0</v>
      </c>
      <c r="Y443" t="str">
        <f>VLOOKUP(A443,uni_played_for!$A$2:$D$52,4,)</f>
        <v>Cold</v>
      </c>
    </row>
    <row r="444" spans="1:25" x14ac:dyDescent="0.25">
      <c r="A444" t="s">
        <v>342</v>
      </c>
      <c r="B444" s="1">
        <v>40111</v>
      </c>
      <c r="C444" t="s">
        <v>29</v>
      </c>
      <c r="D444" t="s">
        <v>30</v>
      </c>
      <c r="E444" t="s">
        <v>30</v>
      </c>
      <c r="F444" t="s">
        <v>413</v>
      </c>
      <c r="G444">
        <v>57.89</v>
      </c>
      <c r="H444">
        <v>298</v>
      </c>
      <c r="I444">
        <v>1</v>
      </c>
      <c r="J444">
        <v>3</v>
      </c>
      <c r="K444">
        <v>58.9</v>
      </c>
      <c r="L444" t="s">
        <v>48</v>
      </c>
      <c r="M444">
        <v>57</v>
      </c>
      <c r="N444">
        <v>0</v>
      </c>
      <c r="O444">
        <v>10.31</v>
      </c>
      <c r="P444" t="s">
        <v>28</v>
      </c>
      <c r="Q444" t="s">
        <v>32</v>
      </c>
      <c r="R444">
        <v>86</v>
      </c>
      <c r="S444">
        <v>0</v>
      </c>
      <c r="T444">
        <v>-80.238889</v>
      </c>
      <c r="U444">
        <v>25.958055999999999</v>
      </c>
      <c r="V444">
        <v>1</v>
      </c>
      <c r="W444">
        <v>12</v>
      </c>
      <c r="X444">
        <f t="shared" si="6"/>
        <v>1</v>
      </c>
      <c r="Y444" t="str">
        <f>VLOOKUP(A444,uni_played_for!$A$2:$D$52,4,)</f>
        <v>Cold</v>
      </c>
    </row>
    <row r="445" spans="1:25" x14ac:dyDescent="0.25">
      <c r="A445" t="s">
        <v>342</v>
      </c>
      <c r="B445" s="1">
        <v>40119</v>
      </c>
      <c r="C445" t="s">
        <v>24</v>
      </c>
      <c r="D445" t="s">
        <v>41</v>
      </c>
      <c r="E445" t="s">
        <v>48</v>
      </c>
      <c r="F445" t="s">
        <v>414</v>
      </c>
      <c r="G445">
        <v>75.760000000000005</v>
      </c>
      <c r="H445">
        <v>308</v>
      </c>
      <c r="I445">
        <v>2</v>
      </c>
      <c r="J445">
        <v>1</v>
      </c>
      <c r="K445">
        <v>111.7</v>
      </c>
      <c r="L445" t="s">
        <v>48</v>
      </c>
      <c r="M445">
        <v>54</v>
      </c>
      <c r="N445">
        <v>0</v>
      </c>
      <c r="O445">
        <v>0</v>
      </c>
      <c r="P445" t="s">
        <v>28</v>
      </c>
      <c r="Q445" t="s">
        <v>1636</v>
      </c>
      <c r="R445">
        <v>56</v>
      </c>
      <c r="S445">
        <v>1</v>
      </c>
      <c r="T445">
        <v>-90.811110999999997</v>
      </c>
      <c r="U445">
        <v>29.950832999999999</v>
      </c>
      <c r="V445">
        <v>1</v>
      </c>
      <c r="W445">
        <v>8</v>
      </c>
      <c r="X445">
        <f t="shared" si="6"/>
        <v>0</v>
      </c>
      <c r="Y445" t="str">
        <f>VLOOKUP(A445,uni_played_for!$A$2:$D$52,4,)</f>
        <v>Cold</v>
      </c>
    </row>
    <row r="446" spans="1:25" x14ac:dyDescent="0.25">
      <c r="A446" t="s">
        <v>342</v>
      </c>
      <c r="B446" s="1">
        <v>40125</v>
      </c>
      <c r="C446" t="s">
        <v>24</v>
      </c>
      <c r="D446" t="s">
        <v>57</v>
      </c>
      <c r="E446" t="s">
        <v>48</v>
      </c>
      <c r="F446" t="s">
        <v>124</v>
      </c>
      <c r="G446">
        <v>68.569999999999993</v>
      </c>
      <c r="H446">
        <v>330</v>
      </c>
      <c r="I446">
        <v>1</v>
      </c>
      <c r="J446">
        <v>1</v>
      </c>
      <c r="K446">
        <v>96.1</v>
      </c>
      <c r="L446" t="s">
        <v>48</v>
      </c>
      <c r="M446">
        <v>53</v>
      </c>
      <c r="N446">
        <v>0</v>
      </c>
      <c r="O446">
        <v>9.1999999999999993</v>
      </c>
      <c r="P446" t="s">
        <v>28</v>
      </c>
      <c r="Q446" t="s">
        <v>1636</v>
      </c>
      <c r="R446">
        <v>70</v>
      </c>
      <c r="S446">
        <v>1</v>
      </c>
      <c r="T446">
        <v>-90.811110999999997</v>
      </c>
      <c r="U446">
        <v>29.950832999999999</v>
      </c>
      <c r="V446">
        <v>1</v>
      </c>
      <c r="W446">
        <v>10</v>
      </c>
      <c r="X446">
        <f t="shared" si="6"/>
        <v>0</v>
      </c>
      <c r="Y446" t="str">
        <f>VLOOKUP(A446,uni_played_for!$A$2:$D$52,4,)</f>
        <v>Cold</v>
      </c>
    </row>
    <row r="447" spans="1:25" x14ac:dyDescent="0.25">
      <c r="A447" t="s">
        <v>342</v>
      </c>
      <c r="B447" s="1">
        <v>40132</v>
      </c>
      <c r="C447" t="s">
        <v>29</v>
      </c>
      <c r="D447" t="s">
        <v>46</v>
      </c>
      <c r="E447" t="s">
        <v>46</v>
      </c>
      <c r="F447" t="s">
        <v>415</v>
      </c>
      <c r="G447">
        <v>69.23</v>
      </c>
      <c r="H447">
        <v>223</v>
      </c>
      <c r="I447">
        <v>2</v>
      </c>
      <c r="J447">
        <v>2</v>
      </c>
      <c r="K447">
        <v>89.1</v>
      </c>
      <c r="L447" t="s">
        <v>48</v>
      </c>
      <c r="M447">
        <v>77</v>
      </c>
      <c r="N447">
        <v>0</v>
      </c>
      <c r="O447">
        <v>9.1999999999999993</v>
      </c>
      <c r="P447" t="s">
        <v>28</v>
      </c>
      <c r="Q447" t="s">
        <v>128</v>
      </c>
      <c r="R447">
        <v>55</v>
      </c>
      <c r="S447">
        <v>1</v>
      </c>
      <c r="T447">
        <v>-90.188610999999995</v>
      </c>
      <c r="U447">
        <v>38.632778000000002</v>
      </c>
      <c r="V447">
        <v>1</v>
      </c>
      <c r="W447">
        <v>5</v>
      </c>
      <c r="X447">
        <f t="shared" si="6"/>
        <v>1</v>
      </c>
      <c r="Y447" t="str">
        <f>VLOOKUP(A447,uni_played_for!$A$2:$D$52,4,)</f>
        <v>Cold</v>
      </c>
    </row>
    <row r="448" spans="1:25" x14ac:dyDescent="0.25">
      <c r="A448" t="s">
        <v>342</v>
      </c>
      <c r="B448" s="1">
        <v>40139</v>
      </c>
      <c r="C448" t="s">
        <v>29</v>
      </c>
      <c r="D448" t="s">
        <v>152</v>
      </c>
      <c r="E448" t="s">
        <v>152</v>
      </c>
      <c r="F448" t="s">
        <v>76</v>
      </c>
      <c r="G448">
        <v>65.52</v>
      </c>
      <c r="H448">
        <v>187</v>
      </c>
      <c r="I448">
        <v>3</v>
      </c>
      <c r="J448">
        <v>0</v>
      </c>
      <c r="K448">
        <v>118</v>
      </c>
      <c r="L448" t="s">
        <v>48</v>
      </c>
      <c r="M448">
        <v>69</v>
      </c>
      <c r="N448">
        <v>0</v>
      </c>
      <c r="O448">
        <v>11.43</v>
      </c>
      <c r="P448" t="s">
        <v>28</v>
      </c>
      <c r="Q448" t="s">
        <v>301</v>
      </c>
      <c r="R448">
        <v>78</v>
      </c>
      <c r="S448">
        <v>0</v>
      </c>
      <c r="T448">
        <v>-82.503332999999998</v>
      </c>
      <c r="U448">
        <v>27.975833000000002</v>
      </c>
      <c r="V448">
        <v>1</v>
      </c>
      <c r="W448">
        <v>31</v>
      </c>
      <c r="X448">
        <f t="shared" si="6"/>
        <v>1</v>
      </c>
      <c r="Y448" t="str">
        <f>VLOOKUP(A448,uni_played_for!$A$2:$D$52,4,)</f>
        <v>Cold</v>
      </c>
    </row>
    <row r="449" spans="1:25" x14ac:dyDescent="0.25">
      <c r="A449" t="s">
        <v>342</v>
      </c>
      <c r="B449" s="1">
        <v>40147</v>
      </c>
      <c r="C449" t="s">
        <v>24</v>
      </c>
      <c r="D449" t="s">
        <v>26</v>
      </c>
      <c r="E449" t="s">
        <v>48</v>
      </c>
      <c r="F449" t="s">
        <v>36</v>
      </c>
      <c r="G449">
        <v>78.260000000000005</v>
      </c>
      <c r="H449">
        <v>371</v>
      </c>
      <c r="I449">
        <v>5</v>
      </c>
      <c r="J449">
        <v>0</v>
      </c>
      <c r="K449">
        <v>158.30000000000001</v>
      </c>
      <c r="L449" t="s">
        <v>48</v>
      </c>
      <c r="M449">
        <v>54</v>
      </c>
      <c r="N449">
        <v>0</v>
      </c>
      <c r="O449">
        <v>12.74</v>
      </c>
      <c r="P449" t="s">
        <v>28</v>
      </c>
      <c r="Q449" t="s">
        <v>1636</v>
      </c>
      <c r="R449">
        <v>53</v>
      </c>
      <c r="S449">
        <v>1</v>
      </c>
      <c r="T449">
        <v>-90.811110999999997</v>
      </c>
      <c r="U449">
        <v>29.950832999999999</v>
      </c>
      <c r="V449">
        <v>1</v>
      </c>
      <c r="W449">
        <v>21</v>
      </c>
      <c r="X449">
        <f t="shared" si="6"/>
        <v>0</v>
      </c>
      <c r="Y449" t="str">
        <f>VLOOKUP(A449,uni_played_for!$A$2:$D$52,4,)</f>
        <v>Cold</v>
      </c>
    </row>
    <row r="450" spans="1:25" x14ac:dyDescent="0.25">
      <c r="A450" t="s">
        <v>342</v>
      </c>
      <c r="B450" s="1">
        <v>40153</v>
      </c>
      <c r="C450" t="s">
        <v>29</v>
      </c>
      <c r="D450" t="s">
        <v>97</v>
      </c>
      <c r="E450" t="s">
        <v>97</v>
      </c>
      <c r="F450" t="s">
        <v>78</v>
      </c>
      <c r="G450">
        <v>71.430000000000007</v>
      </c>
      <c r="H450">
        <v>419</v>
      </c>
      <c r="I450">
        <v>2</v>
      </c>
      <c r="J450">
        <v>1</v>
      </c>
      <c r="K450">
        <v>102.3</v>
      </c>
      <c r="L450" t="s">
        <v>48</v>
      </c>
      <c r="M450">
        <v>56</v>
      </c>
      <c r="N450">
        <v>0</v>
      </c>
      <c r="O450">
        <v>0</v>
      </c>
      <c r="P450" t="s">
        <v>28</v>
      </c>
      <c r="Q450" t="s">
        <v>99</v>
      </c>
      <c r="R450">
        <v>37</v>
      </c>
      <c r="S450">
        <v>0</v>
      </c>
      <c r="T450">
        <v>-76.864444000000006</v>
      </c>
      <c r="U450">
        <v>38.907778</v>
      </c>
      <c r="V450">
        <v>1</v>
      </c>
      <c r="W450">
        <v>3</v>
      </c>
      <c r="X450">
        <f t="shared" si="6"/>
        <v>1</v>
      </c>
      <c r="Y450" t="str">
        <f>VLOOKUP(A450,uni_played_for!$A$2:$D$52,4,)</f>
        <v>Cold</v>
      </c>
    </row>
    <row r="451" spans="1:25" x14ac:dyDescent="0.25">
      <c r="A451" t="s">
        <v>342</v>
      </c>
      <c r="B451" s="1">
        <v>40160</v>
      </c>
      <c r="C451" t="s">
        <v>29</v>
      </c>
      <c r="D451" t="s">
        <v>41</v>
      </c>
      <c r="E451" t="s">
        <v>41</v>
      </c>
      <c r="F451" t="s">
        <v>416</v>
      </c>
      <c r="G451">
        <v>77.5</v>
      </c>
      <c r="H451">
        <v>296</v>
      </c>
      <c r="I451">
        <v>3</v>
      </c>
      <c r="J451">
        <v>0</v>
      </c>
      <c r="K451">
        <v>122.5</v>
      </c>
      <c r="L451" t="s">
        <v>48</v>
      </c>
      <c r="M451">
        <v>100</v>
      </c>
      <c r="N451">
        <v>0</v>
      </c>
      <c r="O451">
        <v>3.36</v>
      </c>
      <c r="P451" t="s">
        <v>28</v>
      </c>
      <c r="Q451" t="s">
        <v>43</v>
      </c>
      <c r="R451">
        <v>44</v>
      </c>
      <c r="S451">
        <v>1</v>
      </c>
      <c r="T451">
        <v>-84.400999999999996</v>
      </c>
      <c r="U451">
        <v>33.758000000000003</v>
      </c>
      <c r="V451">
        <v>1</v>
      </c>
      <c r="W451">
        <v>3</v>
      </c>
      <c r="X451">
        <f t="shared" ref="X451:X514" si="7">IF(C451="H",0,1)</f>
        <v>1</v>
      </c>
      <c r="Y451" t="str">
        <f>VLOOKUP(A451,uni_played_for!$A$2:$D$52,4,)</f>
        <v>Cold</v>
      </c>
    </row>
    <row r="452" spans="1:25" x14ac:dyDescent="0.25">
      <c r="A452" t="s">
        <v>342</v>
      </c>
      <c r="B452" s="1">
        <v>40166</v>
      </c>
      <c r="C452" t="s">
        <v>24</v>
      </c>
      <c r="D452" t="s">
        <v>107</v>
      </c>
      <c r="E452" t="s">
        <v>48</v>
      </c>
      <c r="F452" t="s">
        <v>47</v>
      </c>
      <c r="G452">
        <v>64.44</v>
      </c>
      <c r="H452">
        <v>298</v>
      </c>
      <c r="I452">
        <v>1</v>
      </c>
      <c r="J452">
        <v>1</v>
      </c>
      <c r="K452">
        <v>81.5</v>
      </c>
      <c r="L452" t="s">
        <v>48</v>
      </c>
      <c r="M452">
        <v>11</v>
      </c>
      <c r="N452">
        <v>0</v>
      </c>
      <c r="O452">
        <v>3.36</v>
      </c>
      <c r="P452" t="s">
        <v>28</v>
      </c>
      <c r="Q452" t="s">
        <v>1636</v>
      </c>
      <c r="R452">
        <v>43</v>
      </c>
      <c r="S452">
        <v>1</v>
      </c>
      <c r="T452">
        <v>-90.811110999999997</v>
      </c>
      <c r="U452">
        <v>29.950832999999999</v>
      </c>
      <c r="V452">
        <v>0</v>
      </c>
      <c r="W452">
        <v>-7</v>
      </c>
      <c r="X452">
        <f t="shared" si="7"/>
        <v>0</v>
      </c>
      <c r="Y452" t="str">
        <f>VLOOKUP(A452,uni_played_for!$A$2:$D$52,4,)</f>
        <v>Cold</v>
      </c>
    </row>
    <row r="453" spans="1:25" x14ac:dyDescent="0.25">
      <c r="A453" t="s">
        <v>342</v>
      </c>
      <c r="B453" s="1">
        <v>40174</v>
      </c>
      <c r="C453" t="s">
        <v>24</v>
      </c>
      <c r="D453" t="s">
        <v>152</v>
      </c>
      <c r="E453" t="s">
        <v>48</v>
      </c>
      <c r="F453" t="s">
        <v>98</v>
      </c>
      <c r="G453">
        <v>86.49</v>
      </c>
      <c r="H453">
        <v>258</v>
      </c>
      <c r="I453">
        <v>1</v>
      </c>
      <c r="J453">
        <v>0</v>
      </c>
      <c r="K453">
        <v>104.7</v>
      </c>
      <c r="L453" t="s">
        <v>48</v>
      </c>
      <c r="M453">
        <v>10</v>
      </c>
      <c r="N453">
        <v>0</v>
      </c>
      <c r="O453">
        <v>9.1999999999999993</v>
      </c>
      <c r="P453" t="s">
        <v>28</v>
      </c>
      <c r="Q453" t="s">
        <v>1636</v>
      </c>
      <c r="R453">
        <v>59</v>
      </c>
      <c r="S453">
        <v>1</v>
      </c>
      <c r="T453">
        <v>-90.811110999999997</v>
      </c>
      <c r="U453">
        <v>29.950832999999999</v>
      </c>
      <c r="V453">
        <v>0</v>
      </c>
      <c r="W453">
        <v>-3</v>
      </c>
      <c r="X453">
        <f t="shared" si="7"/>
        <v>0</v>
      </c>
      <c r="Y453" t="str">
        <f>VLOOKUP(A453,uni_played_for!$A$2:$D$52,4,)</f>
        <v>Cold</v>
      </c>
    </row>
    <row r="454" spans="1:25" x14ac:dyDescent="0.25">
      <c r="A454" t="s">
        <v>342</v>
      </c>
      <c r="B454" s="1">
        <v>40194</v>
      </c>
      <c r="C454" t="s">
        <v>24</v>
      </c>
      <c r="D454" t="s">
        <v>119</v>
      </c>
      <c r="E454" t="s">
        <v>48</v>
      </c>
      <c r="F454" t="s">
        <v>417</v>
      </c>
      <c r="G454">
        <v>71.88</v>
      </c>
      <c r="H454">
        <v>247</v>
      </c>
      <c r="I454">
        <v>3</v>
      </c>
      <c r="J454">
        <v>0</v>
      </c>
      <c r="K454">
        <v>125.4</v>
      </c>
      <c r="L454" t="s">
        <v>48</v>
      </c>
      <c r="M454">
        <v>100</v>
      </c>
      <c r="N454">
        <v>0</v>
      </c>
      <c r="O454">
        <v>5.84</v>
      </c>
      <c r="P454" t="s">
        <v>28</v>
      </c>
      <c r="Q454" t="s">
        <v>1636</v>
      </c>
      <c r="R454">
        <v>54</v>
      </c>
      <c r="S454">
        <v>1</v>
      </c>
      <c r="T454">
        <v>-90.811110999999997</v>
      </c>
      <c r="U454">
        <v>29.950832999999999</v>
      </c>
      <c r="V454">
        <v>1</v>
      </c>
      <c r="W454">
        <v>31</v>
      </c>
      <c r="X454">
        <f t="shared" si="7"/>
        <v>0</v>
      </c>
      <c r="Y454" t="str">
        <f>VLOOKUP(A454,uni_played_for!$A$2:$D$52,4,)</f>
        <v>Cold</v>
      </c>
    </row>
    <row r="455" spans="1:25" x14ac:dyDescent="0.25">
      <c r="A455" t="s">
        <v>342</v>
      </c>
      <c r="B455" s="1">
        <v>40202</v>
      </c>
      <c r="C455" t="s">
        <v>24</v>
      </c>
      <c r="D455" t="s">
        <v>82</v>
      </c>
      <c r="E455" t="s">
        <v>48</v>
      </c>
      <c r="F455" t="s">
        <v>146</v>
      </c>
      <c r="G455">
        <v>54.84</v>
      </c>
      <c r="H455">
        <v>197</v>
      </c>
      <c r="I455">
        <v>3</v>
      </c>
      <c r="J455">
        <v>0</v>
      </c>
      <c r="K455">
        <v>106.5</v>
      </c>
      <c r="L455" t="s">
        <v>48</v>
      </c>
      <c r="M455">
        <v>36</v>
      </c>
      <c r="N455">
        <v>0</v>
      </c>
      <c r="O455">
        <v>16.09</v>
      </c>
      <c r="P455" t="s">
        <v>28</v>
      </c>
      <c r="Q455" t="s">
        <v>1636</v>
      </c>
      <c r="R455">
        <v>56</v>
      </c>
      <c r="S455">
        <v>1</v>
      </c>
      <c r="T455">
        <v>-90.811110999999997</v>
      </c>
      <c r="U455">
        <v>29.950832999999999</v>
      </c>
      <c r="V455">
        <v>1</v>
      </c>
      <c r="W455">
        <v>3</v>
      </c>
      <c r="X455">
        <f t="shared" si="7"/>
        <v>0</v>
      </c>
      <c r="Y455" t="str">
        <f>VLOOKUP(A455,uni_played_for!$A$2:$D$52,4,)</f>
        <v>Cold</v>
      </c>
    </row>
    <row r="456" spans="1:25" x14ac:dyDescent="0.25">
      <c r="A456" t="s">
        <v>342</v>
      </c>
      <c r="B456" s="1">
        <v>40430</v>
      </c>
      <c r="C456" t="s">
        <v>24</v>
      </c>
      <c r="D456" t="s">
        <v>82</v>
      </c>
      <c r="E456" t="s">
        <v>48</v>
      </c>
      <c r="F456" t="s">
        <v>418</v>
      </c>
      <c r="G456">
        <v>75</v>
      </c>
      <c r="H456">
        <v>237</v>
      </c>
      <c r="I456">
        <v>1</v>
      </c>
      <c r="J456">
        <v>0</v>
      </c>
      <c r="K456">
        <v>101.3</v>
      </c>
      <c r="L456" t="s">
        <v>48</v>
      </c>
      <c r="M456">
        <v>75</v>
      </c>
      <c r="N456">
        <v>0</v>
      </c>
      <c r="O456">
        <v>0</v>
      </c>
      <c r="P456" t="s">
        <v>28</v>
      </c>
      <c r="Q456" t="s">
        <v>1636</v>
      </c>
      <c r="R456">
        <v>81</v>
      </c>
      <c r="S456">
        <v>1</v>
      </c>
      <c r="T456">
        <v>-90.811110999999997</v>
      </c>
      <c r="U456">
        <v>29.950832999999999</v>
      </c>
      <c r="V456">
        <v>1</v>
      </c>
      <c r="W456">
        <v>5</v>
      </c>
      <c r="X456">
        <f t="shared" si="7"/>
        <v>0</v>
      </c>
      <c r="Y456" t="str">
        <f>VLOOKUP(A456,uni_played_for!$A$2:$D$52,4,)</f>
        <v>Cold</v>
      </c>
    </row>
    <row r="457" spans="1:25" x14ac:dyDescent="0.25">
      <c r="A457" t="s">
        <v>342</v>
      </c>
      <c r="B457" s="1">
        <v>40441</v>
      </c>
      <c r="C457" t="s">
        <v>29</v>
      </c>
      <c r="D457" t="s">
        <v>140</v>
      </c>
      <c r="E457" t="s">
        <v>140</v>
      </c>
      <c r="F457" t="s">
        <v>419</v>
      </c>
      <c r="G457">
        <v>73.680000000000007</v>
      </c>
      <c r="H457">
        <v>254</v>
      </c>
      <c r="I457">
        <v>2</v>
      </c>
      <c r="J457">
        <v>0</v>
      </c>
      <c r="K457">
        <v>108.9</v>
      </c>
      <c r="L457" t="s">
        <v>48</v>
      </c>
      <c r="M457">
        <v>55</v>
      </c>
      <c r="N457">
        <v>0</v>
      </c>
      <c r="O457">
        <v>20.82</v>
      </c>
      <c r="P457" t="s">
        <v>28</v>
      </c>
      <c r="Q457" t="s">
        <v>392</v>
      </c>
      <c r="R457">
        <v>67</v>
      </c>
      <c r="S457">
        <v>0</v>
      </c>
      <c r="T457">
        <v>-122.386111</v>
      </c>
      <c r="U457">
        <v>37.713611</v>
      </c>
      <c r="V457">
        <v>1</v>
      </c>
      <c r="W457">
        <v>3</v>
      </c>
      <c r="X457">
        <f t="shared" si="7"/>
        <v>1</v>
      </c>
      <c r="Y457" t="str">
        <f>VLOOKUP(A457,uni_played_for!$A$2:$D$52,4,)</f>
        <v>Cold</v>
      </c>
    </row>
    <row r="458" spans="1:25" x14ac:dyDescent="0.25">
      <c r="A458" t="s">
        <v>342</v>
      </c>
      <c r="B458" s="1">
        <v>40447</v>
      </c>
      <c r="C458" t="s">
        <v>24</v>
      </c>
      <c r="D458" t="s">
        <v>41</v>
      </c>
      <c r="E458" t="s">
        <v>48</v>
      </c>
      <c r="F458" t="s">
        <v>324</v>
      </c>
      <c r="G458">
        <v>78.95</v>
      </c>
      <c r="H458">
        <v>365</v>
      </c>
      <c r="I458">
        <v>3</v>
      </c>
      <c r="J458">
        <v>2</v>
      </c>
      <c r="K458">
        <v>111.1</v>
      </c>
      <c r="L458" t="s">
        <v>48</v>
      </c>
      <c r="M458">
        <v>55</v>
      </c>
      <c r="N458">
        <v>0</v>
      </c>
      <c r="O458">
        <v>4.72</v>
      </c>
      <c r="P458" t="s">
        <v>28</v>
      </c>
      <c r="Q458" t="s">
        <v>1636</v>
      </c>
      <c r="R458">
        <v>89</v>
      </c>
      <c r="S458">
        <v>1</v>
      </c>
      <c r="T458">
        <v>-90.811110999999997</v>
      </c>
      <c r="U458">
        <v>29.950832999999999</v>
      </c>
      <c r="V458">
        <v>0</v>
      </c>
      <c r="W458">
        <v>-3</v>
      </c>
      <c r="X458">
        <f t="shared" si="7"/>
        <v>0</v>
      </c>
      <c r="Y458" t="str">
        <f>VLOOKUP(A458,uni_played_for!$A$2:$D$52,4,)</f>
        <v>Cold</v>
      </c>
    </row>
    <row r="459" spans="1:25" x14ac:dyDescent="0.25">
      <c r="A459" t="s">
        <v>342</v>
      </c>
      <c r="B459" s="1">
        <v>40454</v>
      </c>
      <c r="C459" t="s">
        <v>24</v>
      </c>
      <c r="D459" t="s">
        <v>57</v>
      </c>
      <c r="E459" t="s">
        <v>48</v>
      </c>
      <c r="F459" t="s">
        <v>420</v>
      </c>
      <c r="G459">
        <v>68.75</v>
      </c>
      <c r="H459">
        <v>275</v>
      </c>
      <c r="I459">
        <v>1</v>
      </c>
      <c r="J459">
        <v>0</v>
      </c>
      <c r="K459">
        <v>90.2</v>
      </c>
      <c r="L459" t="s">
        <v>48</v>
      </c>
      <c r="M459">
        <v>47</v>
      </c>
      <c r="N459">
        <v>0</v>
      </c>
      <c r="O459">
        <v>11.43</v>
      </c>
      <c r="P459" t="s">
        <v>28</v>
      </c>
      <c r="Q459" t="s">
        <v>1636</v>
      </c>
      <c r="R459">
        <v>78</v>
      </c>
      <c r="S459">
        <v>1</v>
      </c>
      <c r="T459">
        <v>-90.811110999999997</v>
      </c>
      <c r="U459">
        <v>29.950832999999999</v>
      </c>
      <c r="V459">
        <v>1</v>
      </c>
      <c r="W459">
        <v>2</v>
      </c>
      <c r="X459">
        <f t="shared" si="7"/>
        <v>0</v>
      </c>
      <c r="Y459" t="str">
        <f>VLOOKUP(A459,uni_played_for!$A$2:$D$52,4,)</f>
        <v>Cold</v>
      </c>
    </row>
    <row r="460" spans="1:25" x14ac:dyDescent="0.25">
      <c r="A460" t="s">
        <v>342</v>
      </c>
      <c r="B460" s="1">
        <v>40461</v>
      </c>
      <c r="C460" t="s">
        <v>29</v>
      </c>
      <c r="D460" t="s">
        <v>119</v>
      </c>
      <c r="E460" t="s">
        <v>119</v>
      </c>
      <c r="F460" t="s">
        <v>421</v>
      </c>
      <c r="G460">
        <v>61.54</v>
      </c>
      <c r="H460">
        <v>279</v>
      </c>
      <c r="I460">
        <v>2</v>
      </c>
      <c r="J460">
        <v>3</v>
      </c>
      <c r="K460">
        <v>68.2</v>
      </c>
      <c r="L460" t="s">
        <v>48</v>
      </c>
      <c r="M460">
        <v>17</v>
      </c>
      <c r="N460">
        <v>0</v>
      </c>
      <c r="O460">
        <v>8.08</v>
      </c>
      <c r="P460" t="s">
        <v>28</v>
      </c>
      <c r="Q460" t="s">
        <v>422</v>
      </c>
      <c r="R460">
        <v>89</v>
      </c>
      <c r="S460">
        <v>1</v>
      </c>
      <c r="T460">
        <v>-112.26300000000001</v>
      </c>
      <c r="U460">
        <v>33.527999999999999</v>
      </c>
      <c r="V460">
        <v>0</v>
      </c>
      <c r="W460">
        <v>-10</v>
      </c>
      <c r="X460">
        <f t="shared" si="7"/>
        <v>1</v>
      </c>
      <c r="Y460" t="str">
        <f>VLOOKUP(A460,uni_played_for!$A$2:$D$52,4,)</f>
        <v>Cold</v>
      </c>
    </row>
    <row r="461" spans="1:25" x14ac:dyDescent="0.25">
      <c r="A461" t="s">
        <v>342</v>
      </c>
      <c r="B461" s="1">
        <v>40468</v>
      </c>
      <c r="C461" t="s">
        <v>29</v>
      </c>
      <c r="D461" t="s">
        <v>152</v>
      </c>
      <c r="E461" t="s">
        <v>152</v>
      </c>
      <c r="F461" t="s">
        <v>396</v>
      </c>
      <c r="G461">
        <v>65.63</v>
      </c>
      <c r="H461">
        <v>263</v>
      </c>
      <c r="I461">
        <v>3</v>
      </c>
      <c r="J461">
        <v>1</v>
      </c>
      <c r="K461">
        <v>109.2</v>
      </c>
      <c r="L461" t="s">
        <v>48</v>
      </c>
      <c r="M461">
        <v>35</v>
      </c>
      <c r="N461">
        <v>0</v>
      </c>
      <c r="O461">
        <v>4.72</v>
      </c>
      <c r="P461" t="s">
        <v>28</v>
      </c>
      <c r="Q461" t="s">
        <v>301</v>
      </c>
      <c r="R461">
        <v>82</v>
      </c>
      <c r="S461">
        <v>0</v>
      </c>
      <c r="T461">
        <v>-82.503332999999998</v>
      </c>
      <c r="U461">
        <v>27.975833000000002</v>
      </c>
      <c r="V461">
        <v>1</v>
      </c>
      <c r="W461">
        <v>25</v>
      </c>
      <c r="X461">
        <f t="shared" si="7"/>
        <v>1</v>
      </c>
      <c r="Y461" t="str">
        <f>VLOOKUP(A461,uni_played_for!$A$2:$D$52,4,)</f>
        <v>Cold</v>
      </c>
    </row>
    <row r="462" spans="1:25" x14ac:dyDescent="0.25">
      <c r="A462" t="s">
        <v>342</v>
      </c>
      <c r="B462" s="1">
        <v>40475</v>
      </c>
      <c r="C462" t="s">
        <v>24</v>
      </c>
      <c r="D462" t="s">
        <v>53</v>
      </c>
      <c r="E462" t="s">
        <v>48</v>
      </c>
      <c r="F462" t="s">
        <v>90</v>
      </c>
      <c r="G462">
        <v>66.069999999999993</v>
      </c>
      <c r="H462">
        <v>356</v>
      </c>
      <c r="I462">
        <v>2</v>
      </c>
      <c r="J462">
        <v>4</v>
      </c>
      <c r="K462">
        <v>65.8</v>
      </c>
      <c r="L462" t="s">
        <v>48</v>
      </c>
      <c r="M462">
        <v>74</v>
      </c>
      <c r="N462">
        <v>3.1E-2</v>
      </c>
      <c r="O462">
        <v>4.72</v>
      </c>
      <c r="P462" t="s">
        <v>35</v>
      </c>
      <c r="Q462" t="s">
        <v>1636</v>
      </c>
      <c r="R462">
        <v>82</v>
      </c>
      <c r="S462">
        <v>1</v>
      </c>
      <c r="T462">
        <v>-90.811110999999997</v>
      </c>
      <c r="U462">
        <v>29.950832999999999</v>
      </c>
      <c r="V462">
        <v>0</v>
      </c>
      <c r="W462">
        <v>-13</v>
      </c>
      <c r="X462">
        <f t="shared" si="7"/>
        <v>0</v>
      </c>
      <c r="Y462" t="str">
        <f>VLOOKUP(A462,uni_played_for!$A$2:$D$52,4,)</f>
        <v>Cold</v>
      </c>
    </row>
    <row r="463" spans="1:25" x14ac:dyDescent="0.25">
      <c r="A463" t="s">
        <v>342</v>
      </c>
      <c r="B463" s="1">
        <v>40482</v>
      </c>
      <c r="C463" t="s">
        <v>24</v>
      </c>
      <c r="D463" t="s">
        <v>63</v>
      </c>
      <c r="E463" t="s">
        <v>48</v>
      </c>
      <c r="F463" t="s">
        <v>161</v>
      </c>
      <c r="G463">
        <v>77.27</v>
      </c>
      <c r="H463">
        <v>305</v>
      </c>
      <c r="I463">
        <v>2</v>
      </c>
      <c r="J463">
        <v>1</v>
      </c>
      <c r="K463">
        <v>101</v>
      </c>
      <c r="L463" t="s">
        <v>48</v>
      </c>
      <c r="M463">
        <v>10</v>
      </c>
      <c r="N463">
        <v>0</v>
      </c>
      <c r="O463">
        <v>5.84</v>
      </c>
      <c r="P463" t="s">
        <v>28</v>
      </c>
      <c r="Q463" t="s">
        <v>1636</v>
      </c>
      <c r="R463">
        <v>67</v>
      </c>
      <c r="S463">
        <v>1</v>
      </c>
      <c r="T463">
        <v>-90.811110999999997</v>
      </c>
      <c r="U463">
        <v>29.950832999999999</v>
      </c>
      <c r="V463">
        <v>1</v>
      </c>
      <c r="W463">
        <v>10</v>
      </c>
      <c r="X463">
        <f t="shared" si="7"/>
        <v>0</v>
      </c>
      <c r="Y463" t="str">
        <f>VLOOKUP(A463,uni_played_for!$A$2:$D$52,4,)</f>
        <v>Cold</v>
      </c>
    </row>
    <row r="464" spans="1:25" x14ac:dyDescent="0.25">
      <c r="A464" t="s">
        <v>342</v>
      </c>
      <c r="B464" s="1">
        <v>40489</v>
      </c>
      <c r="C464" t="s">
        <v>29</v>
      </c>
      <c r="D464" t="s">
        <v>57</v>
      </c>
      <c r="E464" t="s">
        <v>57</v>
      </c>
      <c r="F464" t="s">
        <v>215</v>
      </c>
      <c r="G464">
        <v>62.79</v>
      </c>
      <c r="H464">
        <v>253</v>
      </c>
      <c r="I464">
        <v>2</v>
      </c>
      <c r="J464">
        <v>1</v>
      </c>
      <c r="K464">
        <v>84.7</v>
      </c>
      <c r="L464" t="s">
        <v>48</v>
      </c>
      <c r="M464">
        <v>24</v>
      </c>
      <c r="N464">
        <v>0</v>
      </c>
      <c r="O464">
        <v>9.1999999999999993</v>
      </c>
      <c r="P464" t="s">
        <v>28</v>
      </c>
      <c r="Q464" t="s">
        <v>59</v>
      </c>
      <c r="R464">
        <v>54</v>
      </c>
      <c r="S464">
        <v>0</v>
      </c>
      <c r="T464">
        <v>-80.852778000000001</v>
      </c>
      <c r="U464">
        <v>35.225833000000002</v>
      </c>
      <c r="V464">
        <v>1</v>
      </c>
      <c r="W464">
        <v>31</v>
      </c>
      <c r="X464">
        <f t="shared" si="7"/>
        <v>1</v>
      </c>
      <c r="Y464" t="str">
        <f>VLOOKUP(A464,uni_played_for!$A$2:$D$52,4,)</f>
        <v>Cold</v>
      </c>
    </row>
    <row r="465" spans="1:25" x14ac:dyDescent="0.25">
      <c r="A465" t="s">
        <v>342</v>
      </c>
      <c r="B465" s="1">
        <v>40503</v>
      </c>
      <c r="C465" t="s">
        <v>24</v>
      </c>
      <c r="D465" t="s">
        <v>123</v>
      </c>
      <c r="E465" t="s">
        <v>48</v>
      </c>
      <c r="F465" t="s">
        <v>423</v>
      </c>
      <c r="G465">
        <v>67.44</v>
      </c>
      <c r="H465">
        <v>382</v>
      </c>
      <c r="I465">
        <v>4</v>
      </c>
      <c r="J465">
        <v>2</v>
      </c>
      <c r="K465">
        <v>106.9</v>
      </c>
      <c r="L465" t="s">
        <v>48</v>
      </c>
      <c r="M465">
        <v>65</v>
      </c>
      <c r="N465">
        <v>0</v>
      </c>
      <c r="O465">
        <v>11.43</v>
      </c>
      <c r="P465" t="s">
        <v>28</v>
      </c>
      <c r="Q465" t="s">
        <v>1636</v>
      </c>
      <c r="R465">
        <v>72</v>
      </c>
      <c r="S465">
        <v>1</v>
      </c>
      <c r="T465">
        <v>-90.811110999999997</v>
      </c>
      <c r="U465">
        <v>29.950832999999999</v>
      </c>
      <c r="V465">
        <v>1</v>
      </c>
      <c r="W465">
        <v>15</v>
      </c>
      <c r="X465">
        <f t="shared" si="7"/>
        <v>0</v>
      </c>
      <c r="Y465" t="str">
        <f>VLOOKUP(A465,uni_played_for!$A$2:$D$52,4,)</f>
        <v>Cold</v>
      </c>
    </row>
    <row r="466" spans="1:25" x14ac:dyDescent="0.25">
      <c r="A466" t="s">
        <v>342</v>
      </c>
      <c r="B466" s="1">
        <v>40507</v>
      </c>
      <c r="C466" t="s">
        <v>29</v>
      </c>
      <c r="D466" t="s">
        <v>107</v>
      </c>
      <c r="E466" t="s">
        <v>107</v>
      </c>
      <c r="F466" t="s">
        <v>246</v>
      </c>
      <c r="G466">
        <v>58.97</v>
      </c>
      <c r="H466">
        <v>352</v>
      </c>
      <c r="I466">
        <v>1</v>
      </c>
      <c r="J466">
        <v>1</v>
      </c>
      <c r="K466">
        <v>86.7</v>
      </c>
      <c r="L466" t="s">
        <v>48</v>
      </c>
      <c r="M466">
        <v>57</v>
      </c>
      <c r="N466">
        <v>0</v>
      </c>
      <c r="O466">
        <v>16.09</v>
      </c>
      <c r="P466" t="s">
        <v>28</v>
      </c>
      <c r="Q466" t="s">
        <v>275</v>
      </c>
      <c r="R466">
        <v>42</v>
      </c>
      <c r="S466">
        <v>1</v>
      </c>
      <c r="T466">
        <v>-97.092777999999996</v>
      </c>
      <c r="U466">
        <v>32.747777999999997</v>
      </c>
      <c r="V466">
        <v>1</v>
      </c>
      <c r="W466">
        <v>3</v>
      </c>
      <c r="X466">
        <f t="shared" si="7"/>
        <v>1</v>
      </c>
      <c r="Y466" t="str">
        <f>VLOOKUP(A466,uni_played_for!$A$2:$D$52,4,)</f>
        <v>Cold</v>
      </c>
    </row>
    <row r="467" spans="1:25" x14ac:dyDescent="0.25">
      <c r="A467" t="s">
        <v>342</v>
      </c>
      <c r="B467" s="1">
        <v>40517</v>
      </c>
      <c r="C467" t="s">
        <v>29</v>
      </c>
      <c r="D467" t="s">
        <v>136</v>
      </c>
      <c r="E467" t="s">
        <v>136</v>
      </c>
      <c r="F467" t="s">
        <v>424</v>
      </c>
      <c r="G467">
        <v>82.76</v>
      </c>
      <c r="H467">
        <v>313</v>
      </c>
      <c r="I467">
        <v>2</v>
      </c>
      <c r="J467">
        <v>1</v>
      </c>
      <c r="K467">
        <v>120.3</v>
      </c>
      <c r="L467" t="s">
        <v>48</v>
      </c>
      <c r="M467">
        <v>66</v>
      </c>
      <c r="N467">
        <v>0</v>
      </c>
      <c r="O467">
        <v>4.72</v>
      </c>
      <c r="P467" t="s">
        <v>28</v>
      </c>
      <c r="Q467" t="s">
        <v>1635</v>
      </c>
      <c r="R467">
        <v>31</v>
      </c>
      <c r="S467">
        <v>0</v>
      </c>
      <c r="T467">
        <v>-84.516000000000005</v>
      </c>
      <c r="U467">
        <v>39.094999999999999</v>
      </c>
      <c r="V467">
        <v>1</v>
      </c>
      <c r="W467">
        <v>4</v>
      </c>
      <c r="X467">
        <f t="shared" si="7"/>
        <v>1</v>
      </c>
      <c r="Y467" t="str">
        <f>VLOOKUP(A467,uni_played_for!$A$2:$D$52,4,)</f>
        <v>Cold</v>
      </c>
    </row>
    <row r="468" spans="1:25" x14ac:dyDescent="0.25">
      <c r="A468" t="s">
        <v>342</v>
      </c>
      <c r="B468" s="1">
        <v>40524</v>
      </c>
      <c r="C468" t="s">
        <v>24</v>
      </c>
      <c r="D468" t="s">
        <v>46</v>
      </c>
      <c r="E468" t="s">
        <v>48</v>
      </c>
      <c r="F468" t="s">
        <v>382</v>
      </c>
      <c r="G468">
        <v>62.5</v>
      </c>
      <c r="H468">
        <v>221</v>
      </c>
      <c r="I468">
        <v>3</v>
      </c>
      <c r="J468">
        <v>2</v>
      </c>
      <c r="K468">
        <v>81.400000000000006</v>
      </c>
      <c r="L468" t="s">
        <v>48</v>
      </c>
      <c r="M468">
        <v>24</v>
      </c>
      <c r="N468">
        <v>0</v>
      </c>
      <c r="O468">
        <v>23.05</v>
      </c>
      <c r="P468" t="s">
        <v>28</v>
      </c>
      <c r="Q468" t="s">
        <v>1636</v>
      </c>
      <c r="R468">
        <v>49</v>
      </c>
      <c r="S468">
        <v>1</v>
      </c>
      <c r="T468">
        <v>-90.811110999999997</v>
      </c>
      <c r="U468">
        <v>29.950832999999999</v>
      </c>
      <c r="V468">
        <v>1</v>
      </c>
      <c r="W468">
        <v>18</v>
      </c>
      <c r="X468">
        <f t="shared" si="7"/>
        <v>0</v>
      </c>
      <c r="Y468" t="str">
        <f>VLOOKUP(A468,uni_played_for!$A$2:$D$52,4,)</f>
        <v>Cold</v>
      </c>
    </row>
    <row r="469" spans="1:25" x14ac:dyDescent="0.25">
      <c r="A469" t="s">
        <v>342</v>
      </c>
      <c r="B469" s="1">
        <v>40531</v>
      </c>
      <c r="C469" t="s">
        <v>29</v>
      </c>
      <c r="D469" t="s">
        <v>132</v>
      </c>
      <c r="E469" t="s">
        <v>132</v>
      </c>
      <c r="F469" t="s">
        <v>277</v>
      </c>
      <c r="G469">
        <v>63.04</v>
      </c>
      <c r="H469">
        <v>267</v>
      </c>
      <c r="I469">
        <v>3</v>
      </c>
      <c r="J469">
        <v>1</v>
      </c>
      <c r="K469">
        <v>91.5</v>
      </c>
      <c r="L469" t="s">
        <v>48</v>
      </c>
      <c r="M469">
        <v>51</v>
      </c>
      <c r="N469">
        <v>0</v>
      </c>
      <c r="O469">
        <v>9.1999999999999993</v>
      </c>
      <c r="P469" t="s">
        <v>28</v>
      </c>
      <c r="Q469" t="s">
        <v>185</v>
      </c>
      <c r="R469">
        <v>35</v>
      </c>
      <c r="S469">
        <v>0</v>
      </c>
      <c r="T469">
        <v>-76.622777999999997</v>
      </c>
      <c r="U469">
        <v>39.278055999999999</v>
      </c>
      <c r="V469">
        <v>0</v>
      </c>
      <c r="W469">
        <v>-6</v>
      </c>
      <c r="X469">
        <f t="shared" si="7"/>
        <v>1</v>
      </c>
      <c r="Y469" t="str">
        <f>VLOOKUP(A469,uni_played_for!$A$2:$D$52,4,)</f>
        <v>Cold</v>
      </c>
    </row>
    <row r="470" spans="1:25" x14ac:dyDescent="0.25">
      <c r="A470" t="s">
        <v>342</v>
      </c>
      <c r="B470" s="1">
        <v>40539</v>
      </c>
      <c r="C470" t="s">
        <v>29</v>
      </c>
      <c r="D470" t="s">
        <v>41</v>
      </c>
      <c r="E470" t="s">
        <v>41</v>
      </c>
      <c r="F470" t="s">
        <v>117</v>
      </c>
      <c r="G470">
        <v>71.430000000000007</v>
      </c>
      <c r="H470">
        <v>302</v>
      </c>
      <c r="I470">
        <v>1</v>
      </c>
      <c r="J470">
        <v>2</v>
      </c>
      <c r="K470">
        <v>77.099999999999994</v>
      </c>
      <c r="L470" t="s">
        <v>48</v>
      </c>
      <c r="M470">
        <v>58</v>
      </c>
      <c r="N470">
        <v>0</v>
      </c>
      <c r="O470">
        <v>6.96</v>
      </c>
      <c r="P470" t="s">
        <v>28</v>
      </c>
      <c r="Q470" t="s">
        <v>43</v>
      </c>
      <c r="R470">
        <v>30</v>
      </c>
      <c r="S470">
        <v>1</v>
      </c>
      <c r="T470">
        <v>-84.400999999999996</v>
      </c>
      <c r="U470">
        <v>33.758000000000003</v>
      </c>
      <c r="V470">
        <v>1</v>
      </c>
      <c r="W470">
        <v>3</v>
      </c>
      <c r="X470">
        <f t="shared" si="7"/>
        <v>1</v>
      </c>
      <c r="Y470" t="str">
        <f>VLOOKUP(A470,uni_played_for!$A$2:$D$52,4,)</f>
        <v>Cold</v>
      </c>
    </row>
    <row r="471" spans="1:25" x14ac:dyDescent="0.25">
      <c r="A471" t="s">
        <v>342</v>
      </c>
      <c r="B471" s="1">
        <v>40545</v>
      </c>
      <c r="C471" t="s">
        <v>24</v>
      </c>
      <c r="D471" t="s">
        <v>152</v>
      </c>
      <c r="E471" t="s">
        <v>48</v>
      </c>
      <c r="F471" t="s">
        <v>364</v>
      </c>
      <c r="G471">
        <v>57.89</v>
      </c>
      <c r="H471">
        <v>196</v>
      </c>
      <c r="I471">
        <v>1</v>
      </c>
      <c r="J471">
        <v>1</v>
      </c>
      <c r="K471">
        <v>69.599999999999994</v>
      </c>
      <c r="L471" t="s">
        <v>48</v>
      </c>
      <c r="M471">
        <v>32</v>
      </c>
      <c r="N471">
        <v>0</v>
      </c>
      <c r="O471">
        <v>11.43</v>
      </c>
      <c r="P471" t="s">
        <v>28</v>
      </c>
      <c r="Q471" t="s">
        <v>1636</v>
      </c>
      <c r="R471">
        <v>56</v>
      </c>
      <c r="S471">
        <v>1</v>
      </c>
      <c r="T471">
        <v>-90.811110999999997</v>
      </c>
      <c r="U471">
        <v>29.950832999999999</v>
      </c>
      <c r="V471">
        <v>0</v>
      </c>
      <c r="W471">
        <v>-10</v>
      </c>
      <c r="X471">
        <f t="shared" si="7"/>
        <v>0</v>
      </c>
      <c r="Y471" t="str">
        <f>VLOOKUP(A471,uni_played_for!$A$2:$D$52,4,)</f>
        <v>Cold</v>
      </c>
    </row>
    <row r="472" spans="1:25" x14ac:dyDescent="0.25">
      <c r="A472" t="s">
        <v>342</v>
      </c>
      <c r="B472" s="1">
        <v>40551</v>
      </c>
      <c r="C472" t="s">
        <v>29</v>
      </c>
      <c r="D472" t="s">
        <v>123</v>
      </c>
      <c r="E472" t="s">
        <v>123</v>
      </c>
      <c r="F472" t="s">
        <v>425</v>
      </c>
      <c r="G472">
        <v>65</v>
      </c>
      <c r="H472">
        <v>404</v>
      </c>
      <c r="I472">
        <v>2</v>
      </c>
      <c r="J472">
        <v>0</v>
      </c>
      <c r="K472">
        <v>95.4</v>
      </c>
      <c r="L472" t="s">
        <v>48</v>
      </c>
      <c r="M472">
        <v>73</v>
      </c>
      <c r="N472">
        <v>0</v>
      </c>
      <c r="O472">
        <v>3.36</v>
      </c>
      <c r="P472" t="s">
        <v>28</v>
      </c>
      <c r="Q472" t="s">
        <v>1637</v>
      </c>
      <c r="R472">
        <v>42</v>
      </c>
      <c r="S472">
        <v>0</v>
      </c>
      <c r="T472">
        <v>-122.33159999999999</v>
      </c>
      <c r="U472">
        <v>47.595199999999998</v>
      </c>
      <c r="V472">
        <v>0</v>
      </c>
      <c r="W472">
        <v>-5</v>
      </c>
      <c r="X472">
        <f t="shared" si="7"/>
        <v>1</v>
      </c>
      <c r="Y472" t="str">
        <f>VLOOKUP(A472,uni_played_for!$A$2:$D$52,4,)</f>
        <v>Cold</v>
      </c>
    </row>
    <row r="473" spans="1:25" x14ac:dyDescent="0.25">
      <c r="A473" t="s">
        <v>342</v>
      </c>
      <c r="B473" s="1">
        <v>40794</v>
      </c>
      <c r="C473" t="s">
        <v>29</v>
      </c>
      <c r="D473" t="s">
        <v>73</v>
      </c>
      <c r="E473" t="s">
        <v>73</v>
      </c>
      <c r="F473" t="s">
        <v>426</v>
      </c>
      <c r="G473">
        <v>65.31</v>
      </c>
      <c r="H473">
        <v>419</v>
      </c>
      <c r="I473">
        <v>3</v>
      </c>
      <c r="J473">
        <v>0</v>
      </c>
      <c r="K473">
        <v>112.5</v>
      </c>
      <c r="L473" t="s">
        <v>48</v>
      </c>
      <c r="M473">
        <v>78</v>
      </c>
      <c r="N473">
        <v>0</v>
      </c>
      <c r="O473">
        <v>0</v>
      </c>
      <c r="P473" t="s">
        <v>28</v>
      </c>
      <c r="Q473" t="s">
        <v>167</v>
      </c>
      <c r="R473">
        <v>63</v>
      </c>
      <c r="S473">
        <v>0</v>
      </c>
      <c r="T473">
        <v>-88.062222000000006</v>
      </c>
      <c r="U473">
        <v>44.501389000000003</v>
      </c>
      <c r="V473">
        <v>0</v>
      </c>
      <c r="W473">
        <v>-8</v>
      </c>
      <c r="X473">
        <f t="shared" si="7"/>
        <v>1</v>
      </c>
      <c r="Y473" t="str">
        <f>VLOOKUP(A473,uni_played_for!$A$2:$D$52,4,)</f>
        <v>Cold</v>
      </c>
    </row>
    <row r="474" spans="1:25" x14ac:dyDescent="0.25">
      <c r="A474" t="s">
        <v>342</v>
      </c>
      <c r="B474" s="1">
        <v>40804</v>
      </c>
      <c r="C474" t="s">
        <v>24</v>
      </c>
      <c r="D474" t="s">
        <v>77</v>
      </c>
      <c r="E474" t="s">
        <v>48</v>
      </c>
      <c r="F474" t="s">
        <v>427</v>
      </c>
      <c r="G474">
        <v>70.27</v>
      </c>
      <c r="H474">
        <v>270</v>
      </c>
      <c r="I474">
        <v>3</v>
      </c>
      <c r="J474">
        <v>0</v>
      </c>
      <c r="K474">
        <v>118.1</v>
      </c>
      <c r="L474" t="s">
        <v>48</v>
      </c>
      <c r="M474">
        <v>70</v>
      </c>
      <c r="N474">
        <v>0</v>
      </c>
      <c r="O474">
        <v>9.1999999999999993</v>
      </c>
      <c r="P474" t="s">
        <v>28</v>
      </c>
      <c r="Q474" t="s">
        <v>1636</v>
      </c>
      <c r="R474">
        <v>85</v>
      </c>
      <c r="S474">
        <v>1</v>
      </c>
      <c r="T474">
        <v>-90.811110999999997</v>
      </c>
      <c r="U474">
        <v>29.950832999999999</v>
      </c>
      <c r="V474">
        <v>1</v>
      </c>
      <c r="W474">
        <v>17</v>
      </c>
      <c r="X474">
        <f t="shared" si="7"/>
        <v>0</v>
      </c>
      <c r="Y474" t="str">
        <f>VLOOKUP(A474,uni_played_for!$A$2:$D$52,4,)</f>
        <v>Cold</v>
      </c>
    </row>
    <row r="475" spans="1:25" x14ac:dyDescent="0.25">
      <c r="A475" t="s">
        <v>342</v>
      </c>
      <c r="B475" s="1">
        <v>40811</v>
      </c>
      <c r="C475" t="s">
        <v>24</v>
      </c>
      <c r="D475" t="s">
        <v>109</v>
      </c>
      <c r="E475" t="s">
        <v>48</v>
      </c>
      <c r="F475" t="s">
        <v>428</v>
      </c>
      <c r="G475">
        <v>70.45</v>
      </c>
      <c r="H475">
        <v>370</v>
      </c>
      <c r="I475">
        <v>3</v>
      </c>
      <c r="J475">
        <v>2</v>
      </c>
      <c r="K475">
        <v>99.6</v>
      </c>
      <c r="L475" t="s">
        <v>48</v>
      </c>
      <c r="M475">
        <v>59</v>
      </c>
      <c r="N475">
        <v>0</v>
      </c>
      <c r="O475">
        <v>11.43</v>
      </c>
      <c r="P475" t="s">
        <v>28</v>
      </c>
      <c r="Q475" t="s">
        <v>1636</v>
      </c>
      <c r="R475">
        <v>86</v>
      </c>
      <c r="S475">
        <v>1</v>
      </c>
      <c r="T475">
        <v>-90.811110999999997</v>
      </c>
      <c r="U475">
        <v>29.950832999999999</v>
      </c>
      <c r="V475">
        <v>1</v>
      </c>
      <c r="W475">
        <v>7</v>
      </c>
      <c r="X475">
        <f t="shared" si="7"/>
        <v>0</v>
      </c>
      <c r="Y475" t="str">
        <f>VLOOKUP(A475,uni_played_for!$A$2:$D$52,4,)</f>
        <v>Cold</v>
      </c>
    </row>
    <row r="476" spans="1:25" x14ac:dyDescent="0.25">
      <c r="A476" t="s">
        <v>342</v>
      </c>
      <c r="B476" s="1">
        <v>40818</v>
      </c>
      <c r="C476" t="s">
        <v>29</v>
      </c>
      <c r="D476" t="s">
        <v>113</v>
      </c>
      <c r="E476" t="s">
        <v>113</v>
      </c>
      <c r="F476" t="s">
        <v>429</v>
      </c>
      <c r="G476">
        <v>70.45</v>
      </c>
      <c r="H476">
        <v>351</v>
      </c>
      <c r="I476">
        <v>1</v>
      </c>
      <c r="J476">
        <v>2</v>
      </c>
      <c r="K476">
        <v>82.7</v>
      </c>
      <c r="L476" t="s">
        <v>48</v>
      </c>
      <c r="M476">
        <v>48</v>
      </c>
      <c r="N476">
        <v>0</v>
      </c>
      <c r="O476">
        <v>5.84</v>
      </c>
      <c r="P476" t="s">
        <v>28</v>
      </c>
      <c r="Q476" t="s">
        <v>173</v>
      </c>
      <c r="R476">
        <v>75</v>
      </c>
      <c r="S476">
        <v>0</v>
      </c>
      <c r="T476">
        <v>-81.637500000000003</v>
      </c>
      <c r="U476">
        <v>30.323889000000001</v>
      </c>
      <c r="V476">
        <v>1</v>
      </c>
      <c r="W476">
        <v>13</v>
      </c>
      <c r="X476">
        <f t="shared" si="7"/>
        <v>1</v>
      </c>
      <c r="Y476" t="str">
        <f>VLOOKUP(A476,uni_played_for!$A$2:$D$52,4,)</f>
        <v>Cold</v>
      </c>
    </row>
    <row r="477" spans="1:25" x14ac:dyDescent="0.25">
      <c r="A477" t="s">
        <v>342</v>
      </c>
      <c r="B477" s="1">
        <v>40825</v>
      </c>
      <c r="C477" t="s">
        <v>29</v>
      </c>
      <c r="D477" t="s">
        <v>57</v>
      </c>
      <c r="E477" t="s">
        <v>57</v>
      </c>
      <c r="F477" t="s">
        <v>246</v>
      </c>
      <c r="G477">
        <v>71.11</v>
      </c>
      <c r="H477">
        <v>359</v>
      </c>
      <c r="I477">
        <v>2</v>
      </c>
      <c r="J477">
        <v>1</v>
      </c>
      <c r="K477">
        <v>100.1</v>
      </c>
      <c r="L477" t="s">
        <v>48</v>
      </c>
      <c r="M477">
        <v>53</v>
      </c>
      <c r="N477">
        <v>0</v>
      </c>
      <c r="O477">
        <v>6.96</v>
      </c>
      <c r="P477" t="s">
        <v>28</v>
      </c>
      <c r="Q477" t="s">
        <v>59</v>
      </c>
      <c r="R477">
        <v>73</v>
      </c>
      <c r="S477">
        <v>0</v>
      </c>
      <c r="T477">
        <v>-80.852778000000001</v>
      </c>
      <c r="U477">
        <v>35.225833000000002</v>
      </c>
      <c r="V477">
        <v>1</v>
      </c>
      <c r="W477">
        <v>3</v>
      </c>
      <c r="X477">
        <f t="shared" si="7"/>
        <v>1</v>
      </c>
      <c r="Y477" t="str">
        <f>VLOOKUP(A477,uni_played_for!$A$2:$D$52,4,)</f>
        <v>Cold</v>
      </c>
    </row>
    <row r="478" spans="1:25" x14ac:dyDescent="0.25">
      <c r="A478" t="s">
        <v>342</v>
      </c>
      <c r="B478" s="1">
        <v>40832</v>
      </c>
      <c r="C478" t="s">
        <v>29</v>
      </c>
      <c r="D478" t="s">
        <v>152</v>
      </c>
      <c r="E478" t="s">
        <v>152</v>
      </c>
      <c r="F478" t="s">
        <v>281</v>
      </c>
      <c r="G478">
        <v>64.44</v>
      </c>
      <c r="H478">
        <v>383</v>
      </c>
      <c r="I478">
        <v>1</v>
      </c>
      <c r="J478">
        <v>3</v>
      </c>
      <c r="K478">
        <v>70.900000000000006</v>
      </c>
      <c r="L478" t="s">
        <v>48</v>
      </c>
      <c r="M478">
        <v>43</v>
      </c>
      <c r="N478">
        <v>0</v>
      </c>
      <c r="O478">
        <v>10.31</v>
      </c>
      <c r="P478" t="s">
        <v>28</v>
      </c>
      <c r="Q478" t="s">
        <v>301</v>
      </c>
      <c r="R478">
        <v>84</v>
      </c>
      <c r="S478">
        <v>0</v>
      </c>
      <c r="T478">
        <v>-82.503332999999998</v>
      </c>
      <c r="U478">
        <v>27.975833000000002</v>
      </c>
      <c r="V478">
        <v>0</v>
      </c>
      <c r="W478">
        <v>-6</v>
      </c>
      <c r="X478">
        <f t="shared" si="7"/>
        <v>1</v>
      </c>
      <c r="Y478" t="str">
        <f>VLOOKUP(A478,uni_played_for!$A$2:$D$52,4,)</f>
        <v>Cold</v>
      </c>
    </row>
    <row r="479" spans="1:25" x14ac:dyDescent="0.25">
      <c r="A479" t="s">
        <v>342</v>
      </c>
      <c r="B479" s="1">
        <v>40839</v>
      </c>
      <c r="C479" t="s">
        <v>24</v>
      </c>
      <c r="D479" t="s">
        <v>25</v>
      </c>
      <c r="E479" t="s">
        <v>48</v>
      </c>
      <c r="F479" t="s">
        <v>430</v>
      </c>
      <c r="G479">
        <v>88.57</v>
      </c>
      <c r="H479">
        <v>325</v>
      </c>
      <c r="I479">
        <v>5</v>
      </c>
      <c r="J479">
        <v>0</v>
      </c>
      <c r="K479">
        <v>144.9</v>
      </c>
      <c r="L479" t="s">
        <v>48</v>
      </c>
      <c r="M479">
        <v>77</v>
      </c>
      <c r="N479">
        <v>0</v>
      </c>
      <c r="O479">
        <v>4.72</v>
      </c>
      <c r="P479" t="s">
        <v>28</v>
      </c>
      <c r="Q479" t="s">
        <v>1636</v>
      </c>
      <c r="R479">
        <v>63</v>
      </c>
      <c r="S479">
        <v>1</v>
      </c>
      <c r="T479">
        <v>-90.811110999999997</v>
      </c>
      <c r="U479">
        <v>29.950832999999999</v>
      </c>
      <c r="V479">
        <v>1</v>
      </c>
      <c r="W479">
        <v>55</v>
      </c>
      <c r="X479">
        <f t="shared" si="7"/>
        <v>0</v>
      </c>
      <c r="Y479" t="str">
        <f>VLOOKUP(A479,uni_played_for!$A$2:$D$52,4,)</f>
        <v>Cold</v>
      </c>
    </row>
    <row r="480" spans="1:25" x14ac:dyDescent="0.25">
      <c r="A480" t="s">
        <v>342</v>
      </c>
      <c r="B480" s="1">
        <v>40846</v>
      </c>
      <c r="C480" t="s">
        <v>29</v>
      </c>
      <c r="D480" t="s">
        <v>46</v>
      </c>
      <c r="E480" t="s">
        <v>46</v>
      </c>
      <c r="F480" t="s">
        <v>385</v>
      </c>
      <c r="G480">
        <v>68.180000000000007</v>
      </c>
      <c r="H480">
        <v>269</v>
      </c>
      <c r="I480">
        <v>1</v>
      </c>
      <c r="J480">
        <v>2</v>
      </c>
      <c r="K480">
        <v>73</v>
      </c>
      <c r="L480" t="s">
        <v>48</v>
      </c>
      <c r="M480">
        <v>33</v>
      </c>
      <c r="N480">
        <v>0</v>
      </c>
      <c r="O480">
        <v>10.31</v>
      </c>
      <c r="P480" t="s">
        <v>28</v>
      </c>
      <c r="Q480" t="s">
        <v>128</v>
      </c>
      <c r="R480">
        <v>61</v>
      </c>
      <c r="S480">
        <v>1</v>
      </c>
      <c r="T480">
        <v>-90.188610999999995</v>
      </c>
      <c r="U480">
        <v>38.632778000000002</v>
      </c>
      <c r="V480">
        <v>0</v>
      </c>
      <c r="W480">
        <v>-10</v>
      </c>
      <c r="X480">
        <f t="shared" si="7"/>
        <v>1</v>
      </c>
      <c r="Y480" t="str">
        <f>VLOOKUP(A480,uni_played_for!$A$2:$D$52,4,)</f>
        <v>Cold</v>
      </c>
    </row>
    <row r="481" spans="1:25" x14ac:dyDescent="0.25">
      <c r="A481" t="s">
        <v>342</v>
      </c>
      <c r="B481" s="1">
        <v>40853</v>
      </c>
      <c r="C481" t="s">
        <v>24</v>
      </c>
      <c r="D481" t="s">
        <v>152</v>
      </c>
      <c r="E481" t="s">
        <v>48</v>
      </c>
      <c r="F481" t="s">
        <v>54</v>
      </c>
      <c r="G481">
        <v>75</v>
      </c>
      <c r="H481">
        <v>258</v>
      </c>
      <c r="I481">
        <v>2</v>
      </c>
      <c r="J481">
        <v>1</v>
      </c>
      <c r="K481">
        <v>101.4</v>
      </c>
      <c r="L481" t="s">
        <v>48</v>
      </c>
      <c r="M481">
        <v>69</v>
      </c>
      <c r="N481">
        <v>0</v>
      </c>
      <c r="O481">
        <v>11.43</v>
      </c>
      <c r="P481" t="s">
        <v>28</v>
      </c>
      <c r="Q481" t="s">
        <v>1636</v>
      </c>
      <c r="R481">
        <v>75</v>
      </c>
      <c r="S481">
        <v>1</v>
      </c>
      <c r="T481">
        <v>-90.811110999999997</v>
      </c>
      <c r="U481">
        <v>29.950832999999999</v>
      </c>
      <c r="V481">
        <v>1</v>
      </c>
      <c r="W481">
        <v>11</v>
      </c>
      <c r="X481">
        <f t="shared" si="7"/>
        <v>0</v>
      </c>
      <c r="Y481" t="str">
        <f>VLOOKUP(A481,uni_played_for!$A$2:$D$52,4,)</f>
        <v>Cold</v>
      </c>
    </row>
    <row r="482" spans="1:25" x14ac:dyDescent="0.25">
      <c r="A482" t="s">
        <v>342</v>
      </c>
      <c r="B482" s="1">
        <v>40860</v>
      </c>
      <c r="C482" t="s">
        <v>29</v>
      </c>
      <c r="D482" t="s">
        <v>41</v>
      </c>
      <c r="E482" t="s">
        <v>41</v>
      </c>
      <c r="F482" t="s">
        <v>416</v>
      </c>
      <c r="G482">
        <v>69.77</v>
      </c>
      <c r="H482">
        <v>322</v>
      </c>
      <c r="I482">
        <v>2</v>
      </c>
      <c r="J482">
        <v>0</v>
      </c>
      <c r="K482">
        <v>106.9</v>
      </c>
      <c r="L482" t="s">
        <v>48</v>
      </c>
      <c r="M482">
        <v>48</v>
      </c>
      <c r="N482">
        <v>0</v>
      </c>
      <c r="O482">
        <v>9.1999999999999993</v>
      </c>
      <c r="P482" t="s">
        <v>28</v>
      </c>
      <c r="Q482" t="s">
        <v>43</v>
      </c>
      <c r="R482">
        <v>68</v>
      </c>
      <c r="S482">
        <v>1</v>
      </c>
      <c r="T482">
        <v>-84.400999999999996</v>
      </c>
      <c r="U482">
        <v>33.758000000000003</v>
      </c>
      <c r="V482">
        <v>1</v>
      </c>
      <c r="W482">
        <v>3</v>
      </c>
      <c r="X482">
        <f t="shared" si="7"/>
        <v>1</v>
      </c>
      <c r="Y482" t="str">
        <f>VLOOKUP(A482,uni_played_for!$A$2:$D$52,4,)</f>
        <v>Cold</v>
      </c>
    </row>
    <row r="483" spans="1:25" x14ac:dyDescent="0.25">
      <c r="A483" t="s">
        <v>342</v>
      </c>
      <c r="B483" s="1">
        <v>40875</v>
      </c>
      <c r="C483" t="s">
        <v>24</v>
      </c>
      <c r="D483" t="s">
        <v>101</v>
      </c>
      <c r="E483" t="s">
        <v>48</v>
      </c>
      <c r="F483" t="s">
        <v>431</v>
      </c>
      <c r="G483">
        <v>63.16</v>
      </c>
      <c r="H483">
        <v>363</v>
      </c>
      <c r="I483">
        <v>4</v>
      </c>
      <c r="J483">
        <v>0</v>
      </c>
      <c r="K483">
        <v>129.6</v>
      </c>
      <c r="L483" t="s">
        <v>48</v>
      </c>
      <c r="M483">
        <v>93</v>
      </c>
      <c r="N483">
        <v>0</v>
      </c>
      <c r="O483">
        <v>0</v>
      </c>
      <c r="P483" t="s">
        <v>28</v>
      </c>
      <c r="Q483" t="s">
        <v>1636</v>
      </c>
      <c r="R483">
        <v>34</v>
      </c>
      <c r="S483">
        <v>1</v>
      </c>
      <c r="T483">
        <v>-90.811110999999997</v>
      </c>
      <c r="U483">
        <v>29.950832999999999</v>
      </c>
      <c r="V483">
        <v>1</v>
      </c>
      <c r="W483">
        <v>25</v>
      </c>
      <c r="X483">
        <f t="shared" si="7"/>
        <v>0</v>
      </c>
      <c r="Y483" t="str">
        <f>VLOOKUP(A483,uni_played_for!$A$2:$D$52,4,)</f>
        <v>Cold</v>
      </c>
    </row>
    <row r="484" spans="1:25" x14ac:dyDescent="0.25">
      <c r="A484" t="s">
        <v>342</v>
      </c>
      <c r="B484" s="1">
        <v>40881</v>
      </c>
      <c r="C484" t="s">
        <v>24</v>
      </c>
      <c r="D484" t="s">
        <v>83</v>
      </c>
      <c r="E484" t="s">
        <v>48</v>
      </c>
      <c r="F484" t="s">
        <v>122</v>
      </c>
      <c r="G484">
        <v>72.22</v>
      </c>
      <c r="H484">
        <v>342</v>
      </c>
      <c r="I484">
        <v>3</v>
      </c>
      <c r="J484">
        <v>0</v>
      </c>
      <c r="K484">
        <v>129.6</v>
      </c>
      <c r="L484" t="s">
        <v>48</v>
      </c>
      <c r="M484">
        <v>94</v>
      </c>
      <c r="N484">
        <v>0</v>
      </c>
      <c r="O484">
        <v>13.86</v>
      </c>
      <c r="P484" t="s">
        <v>28</v>
      </c>
      <c r="Q484" t="s">
        <v>1636</v>
      </c>
      <c r="R484">
        <v>68</v>
      </c>
      <c r="S484">
        <v>1</v>
      </c>
      <c r="T484">
        <v>-90.811110999999997</v>
      </c>
      <c r="U484">
        <v>29.950832999999999</v>
      </c>
      <c r="V484">
        <v>1</v>
      </c>
      <c r="W484">
        <v>14</v>
      </c>
      <c r="X484">
        <f t="shared" si="7"/>
        <v>0</v>
      </c>
      <c r="Y484" t="str">
        <f>VLOOKUP(A484,uni_played_for!$A$2:$D$52,4,)</f>
        <v>Cold</v>
      </c>
    </row>
    <row r="485" spans="1:25" x14ac:dyDescent="0.25">
      <c r="A485" t="s">
        <v>342</v>
      </c>
      <c r="B485" s="1">
        <v>40888</v>
      </c>
      <c r="C485" t="s">
        <v>29</v>
      </c>
      <c r="D485" t="s">
        <v>87</v>
      </c>
      <c r="E485" t="s">
        <v>87</v>
      </c>
      <c r="F485" t="s">
        <v>290</v>
      </c>
      <c r="G485">
        <v>76.599999999999994</v>
      </c>
      <c r="H485">
        <v>337</v>
      </c>
      <c r="I485">
        <v>2</v>
      </c>
      <c r="J485">
        <v>0</v>
      </c>
      <c r="K485">
        <v>110</v>
      </c>
      <c r="L485" t="s">
        <v>48</v>
      </c>
      <c r="M485">
        <v>39</v>
      </c>
      <c r="N485">
        <v>0</v>
      </c>
      <c r="O485">
        <v>3.36</v>
      </c>
      <c r="P485" t="s">
        <v>28</v>
      </c>
      <c r="Q485" t="s">
        <v>89</v>
      </c>
      <c r="R485">
        <v>46</v>
      </c>
      <c r="S485">
        <v>0</v>
      </c>
      <c r="T485">
        <v>-86.771388999999999</v>
      </c>
      <c r="U485">
        <v>36.166389000000002</v>
      </c>
      <c r="V485">
        <v>1</v>
      </c>
      <c r="W485">
        <v>5</v>
      </c>
      <c r="X485">
        <f t="shared" si="7"/>
        <v>1</v>
      </c>
      <c r="Y485" t="str">
        <f>VLOOKUP(A485,uni_played_for!$A$2:$D$52,4,)</f>
        <v>Cold</v>
      </c>
    </row>
    <row r="486" spans="1:25" x14ac:dyDescent="0.25">
      <c r="A486" t="s">
        <v>342</v>
      </c>
      <c r="B486" s="1">
        <v>40895</v>
      </c>
      <c r="C486" t="s">
        <v>29</v>
      </c>
      <c r="D486" t="s">
        <v>82</v>
      </c>
      <c r="E486" t="s">
        <v>82</v>
      </c>
      <c r="F486" t="s">
        <v>264</v>
      </c>
      <c r="G486">
        <v>80</v>
      </c>
      <c r="H486">
        <v>412</v>
      </c>
      <c r="I486">
        <v>5</v>
      </c>
      <c r="J486">
        <v>0</v>
      </c>
      <c r="K486">
        <v>149.19999999999999</v>
      </c>
      <c r="L486" t="s">
        <v>48</v>
      </c>
      <c r="M486">
        <v>53</v>
      </c>
      <c r="N486">
        <v>0</v>
      </c>
      <c r="O486">
        <v>13.86</v>
      </c>
      <c r="P486" t="s">
        <v>28</v>
      </c>
      <c r="Q486" t="s">
        <v>164</v>
      </c>
      <c r="R486">
        <v>45</v>
      </c>
      <c r="S486">
        <v>1</v>
      </c>
      <c r="T486">
        <v>-93.258055999999996</v>
      </c>
      <c r="U486">
        <v>44.973889</v>
      </c>
      <c r="V486">
        <v>1</v>
      </c>
      <c r="W486">
        <v>22</v>
      </c>
      <c r="X486">
        <f t="shared" si="7"/>
        <v>1</v>
      </c>
      <c r="Y486" t="str">
        <f>VLOOKUP(A486,uni_played_for!$A$2:$D$52,4,)</f>
        <v>Cold</v>
      </c>
    </row>
    <row r="487" spans="1:25" x14ac:dyDescent="0.25">
      <c r="A487" t="s">
        <v>342</v>
      </c>
      <c r="B487" s="1">
        <v>40903</v>
      </c>
      <c r="C487" t="s">
        <v>24</v>
      </c>
      <c r="D487" t="s">
        <v>41</v>
      </c>
      <c r="E487" t="s">
        <v>48</v>
      </c>
      <c r="F487" t="s">
        <v>432</v>
      </c>
      <c r="G487">
        <v>58.97</v>
      </c>
      <c r="H487">
        <v>307</v>
      </c>
      <c r="I487">
        <v>4</v>
      </c>
      <c r="J487">
        <v>2</v>
      </c>
      <c r="K487">
        <v>96.8</v>
      </c>
      <c r="L487" t="s">
        <v>48</v>
      </c>
      <c r="M487">
        <v>100</v>
      </c>
      <c r="N487">
        <v>0.02</v>
      </c>
      <c r="O487">
        <v>9.1999999999999993</v>
      </c>
      <c r="P487" t="s">
        <v>35</v>
      </c>
      <c r="Q487" t="s">
        <v>1636</v>
      </c>
      <c r="R487">
        <v>52</v>
      </c>
      <c r="S487">
        <v>1</v>
      </c>
      <c r="T487">
        <v>-90.811110999999997</v>
      </c>
      <c r="U487">
        <v>29.950832999999999</v>
      </c>
      <c r="V487">
        <v>1</v>
      </c>
      <c r="W487">
        <v>29</v>
      </c>
      <c r="X487">
        <f t="shared" si="7"/>
        <v>0</v>
      </c>
      <c r="Y487" t="str">
        <f>VLOOKUP(A487,uni_played_for!$A$2:$D$52,4,)</f>
        <v>Cold</v>
      </c>
    </row>
    <row r="488" spans="1:25" x14ac:dyDescent="0.25">
      <c r="A488" t="s">
        <v>342</v>
      </c>
      <c r="B488" s="1">
        <v>40909</v>
      </c>
      <c r="C488" t="s">
        <v>24</v>
      </c>
      <c r="D488" t="s">
        <v>57</v>
      </c>
      <c r="E488" t="s">
        <v>48</v>
      </c>
      <c r="F488" t="s">
        <v>433</v>
      </c>
      <c r="G488">
        <v>80</v>
      </c>
      <c r="H488">
        <v>389</v>
      </c>
      <c r="I488">
        <v>5</v>
      </c>
      <c r="J488">
        <v>1</v>
      </c>
      <c r="K488">
        <v>140.69999999999999</v>
      </c>
      <c r="L488" t="s">
        <v>48</v>
      </c>
      <c r="M488">
        <v>83</v>
      </c>
      <c r="N488">
        <v>0</v>
      </c>
      <c r="O488">
        <v>11.43</v>
      </c>
      <c r="P488" t="s">
        <v>28</v>
      </c>
      <c r="Q488" t="s">
        <v>1636</v>
      </c>
      <c r="R488">
        <v>73</v>
      </c>
      <c r="S488">
        <v>1</v>
      </c>
      <c r="T488">
        <v>-90.811110999999997</v>
      </c>
      <c r="U488">
        <v>29.950832999999999</v>
      </c>
      <c r="V488">
        <v>1</v>
      </c>
      <c r="W488">
        <v>28</v>
      </c>
      <c r="X488">
        <f t="shared" si="7"/>
        <v>0</v>
      </c>
      <c r="Y488" t="str">
        <f>VLOOKUP(A488,uni_played_for!$A$2:$D$52,4,)</f>
        <v>Cold</v>
      </c>
    </row>
    <row r="489" spans="1:25" x14ac:dyDescent="0.25">
      <c r="A489" t="s">
        <v>342</v>
      </c>
      <c r="B489" s="1">
        <v>40915</v>
      </c>
      <c r="C489" t="s">
        <v>24</v>
      </c>
      <c r="D489" t="s">
        <v>83</v>
      </c>
      <c r="E489" t="s">
        <v>48</v>
      </c>
      <c r="F489" t="s">
        <v>434</v>
      </c>
      <c r="G489">
        <v>76.739999999999995</v>
      </c>
      <c r="H489">
        <v>466</v>
      </c>
      <c r="I489">
        <v>3</v>
      </c>
      <c r="J489">
        <v>0</v>
      </c>
      <c r="K489">
        <v>134.4</v>
      </c>
      <c r="L489" t="s">
        <v>48</v>
      </c>
      <c r="M489">
        <v>100</v>
      </c>
      <c r="N489">
        <v>0</v>
      </c>
      <c r="O489">
        <v>5.84</v>
      </c>
      <c r="P489" t="s">
        <v>28</v>
      </c>
      <c r="Q489" t="s">
        <v>1636</v>
      </c>
      <c r="R489">
        <v>62</v>
      </c>
      <c r="S489">
        <v>1</v>
      </c>
      <c r="T489">
        <v>-90.811110999999997</v>
      </c>
      <c r="U489">
        <v>29.950832999999999</v>
      </c>
      <c r="V489">
        <v>1</v>
      </c>
      <c r="W489">
        <v>17</v>
      </c>
      <c r="X489">
        <f t="shared" si="7"/>
        <v>0</v>
      </c>
      <c r="Y489" t="str">
        <f>VLOOKUP(A489,uni_played_for!$A$2:$D$52,4,)</f>
        <v>Cold</v>
      </c>
    </row>
    <row r="490" spans="1:25" x14ac:dyDescent="0.25">
      <c r="A490" t="s">
        <v>342</v>
      </c>
      <c r="B490" s="1">
        <v>40922</v>
      </c>
      <c r="C490" t="s">
        <v>29</v>
      </c>
      <c r="D490" t="s">
        <v>140</v>
      </c>
      <c r="E490" t="s">
        <v>140</v>
      </c>
      <c r="F490" t="s">
        <v>435</v>
      </c>
      <c r="G490">
        <v>63.49</v>
      </c>
      <c r="H490">
        <v>462</v>
      </c>
      <c r="I490">
        <v>4</v>
      </c>
      <c r="J490">
        <v>2</v>
      </c>
      <c r="K490">
        <v>93.5</v>
      </c>
      <c r="L490" t="s">
        <v>48</v>
      </c>
      <c r="M490">
        <v>64</v>
      </c>
      <c r="N490">
        <v>0</v>
      </c>
      <c r="O490">
        <v>4.72</v>
      </c>
      <c r="P490" t="s">
        <v>28</v>
      </c>
      <c r="Q490" t="s">
        <v>392</v>
      </c>
      <c r="R490">
        <v>56</v>
      </c>
      <c r="S490">
        <v>0</v>
      </c>
      <c r="T490">
        <v>-122.386111</v>
      </c>
      <c r="U490">
        <v>37.713611</v>
      </c>
      <c r="V490">
        <v>0</v>
      </c>
      <c r="W490">
        <v>-4</v>
      </c>
      <c r="X490">
        <f t="shared" si="7"/>
        <v>1</v>
      </c>
      <c r="Y490" t="str">
        <f>VLOOKUP(A490,uni_played_for!$A$2:$D$52,4,)</f>
        <v>Cold</v>
      </c>
    </row>
    <row r="491" spans="1:25" x14ac:dyDescent="0.25">
      <c r="A491" t="s">
        <v>342</v>
      </c>
      <c r="B491" s="1">
        <v>41161</v>
      </c>
      <c r="C491" t="s">
        <v>24</v>
      </c>
      <c r="D491" t="s">
        <v>97</v>
      </c>
      <c r="E491" t="s">
        <v>48</v>
      </c>
      <c r="F491" t="s">
        <v>436</v>
      </c>
      <c r="G491">
        <v>46.15</v>
      </c>
      <c r="H491">
        <v>339</v>
      </c>
      <c r="I491">
        <v>3</v>
      </c>
      <c r="J491">
        <v>2</v>
      </c>
      <c r="K491">
        <v>70.900000000000006</v>
      </c>
      <c r="L491" t="s">
        <v>48</v>
      </c>
      <c r="M491">
        <v>58</v>
      </c>
      <c r="N491">
        <v>0</v>
      </c>
      <c r="O491">
        <v>11.43</v>
      </c>
      <c r="P491" t="s">
        <v>28</v>
      </c>
      <c r="Q491" t="s">
        <v>1636</v>
      </c>
      <c r="R491">
        <v>82</v>
      </c>
      <c r="S491">
        <v>1</v>
      </c>
      <c r="T491">
        <v>-90.811110999999997</v>
      </c>
      <c r="U491">
        <v>29.950832999999999</v>
      </c>
      <c r="V491">
        <v>0</v>
      </c>
      <c r="W491">
        <v>-8</v>
      </c>
      <c r="X491">
        <f t="shared" si="7"/>
        <v>0</v>
      </c>
      <c r="Y491" t="str">
        <f>VLOOKUP(A491,uni_played_for!$A$2:$D$52,4,)</f>
        <v>Cold</v>
      </c>
    </row>
    <row r="492" spans="1:25" x14ac:dyDescent="0.25">
      <c r="A492" t="s">
        <v>342</v>
      </c>
      <c r="B492" s="1">
        <v>41168</v>
      </c>
      <c r="C492" t="s">
        <v>29</v>
      </c>
      <c r="D492" t="s">
        <v>57</v>
      </c>
      <c r="E492" t="s">
        <v>57</v>
      </c>
      <c r="F492" t="s">
        <v>437</v>
      </c>
      <c r="G492">
        <v>63.27</v>
      </c>
      <c r="H492">
        <v>325</v>
      </c>
      <c r="I492">
        <v>1</v>
      </c>
      <c r="J492">
        <v>2</v>
      </c>
      <c r="K492">
        <v>72.2</v>
      </c>
      <c r="L492" t="s">
        <v>48</v>
      </c>
      <c r="M492">
        <v>94</v>
      </c>
      <c r="N492">
        <v>0.02</v>
      </c>
      <c r="O492">
        <v>0</v>
      </c>
      <c r="P492" t="s">
        <v>35</v>
      </c>
      <c r="Q492" t="s">
        <v>59</v>
      </c>
      <c r="R492">
        <v>69</v>
      </c>
      <c r="S492">
        <v>0</v>
      </c>
      <c r="T492">
        <v>-80.852778000000001</v>
      </c>
      <c r="U492">
        <v>35.225833000000002</v>
      </c>
      <c r="V492">
        <v>0</v>
      </c>
      <c r="W492">
        <v>-8</v>
      </c>
      <c r="X492">
        <f t="shared" si="7"/>
        <v>1</v>
      </c>
      <c r="Y492" t="str">
        <f>VLOOKUP(A492,uni_played_for!$A$2:$D$52,4,)</f>
        <v>Cold</v>
      </c>
    </row>
    <row r="493" spans="1:25" x14ac:dyDescent="0.25">
      <c r="A493" t="s">
        <v>342</v>
      </c>
      <c r="B493" s="1">
        <v>41175</v>
      </c>
      <c r="C493" t="s">
        <v>24</v>
      </c>
      <c r="D493" t="s">
        <v>68</v>
      </c>
      <c r="E493" t="s">
        <v>48</v>
      </c>
      <c r="F493" t="s">
        <v>324</v>
      </c>
      <c r="G493">
        <v>55.56</v>
      </c>
      <c r="H493">
        <v>240</v>
      </c>
      <c r="I493">
        <v>3</v>
      </c>
      <c r="J493">
        <v>1</v>
      </c>
      <c r="K493">
        <v>92.4</v>
      </c>
      <c r="L493" t="s">
        <v>48</v>
      </c>
      <c r="M493">
        <v>66</v>
      </c>
      <c r="N493">
        <v>0</v>
      </c>
      <c r="O493">
        <v>5.84</v>
      </c>
      <c r="P493" t="s">
        <v>28</v>
      </c>
      <c r="Q493" t="s">
        <v>1636</v>
      </c>
      <c r="R493">
        <v>88</v>
      </c>
      <c r="S493">
        <v>1</v>
      </c>
      <c r="T493">
        <v>-90.811110999999997</v>
      </c>
      <c r="U493">
        <v>29.950832999999999</v>
      </c>
      <c r="V493">
        <v>0</v>
      </c>
      <c r="W493">
        <v>-3</v>
      </c>
      <c r="X493">
        <f t="shared" si="7"/>
        <v>0</v>
      </c>
      <c r="Y493" t="str">
        <f>VLOOKUP(A493,uni_played_for!$A$2:$D$52,4,)</f>
        <v>Cold</v>
      </c>
    </row>
    <row r="494" spans="1:25" x14ac:dyDescent="0.25">
      <c r="A494" t="s">
        <v>342</v>
      </c>
      <c r="B494" s="1">
        <v>41182</v>
      </c>
      <c r="C494" t="s">
        <v>29</v>
      </c>
      <c r="D494" t="s">
        <v>73</v>
      </c>
      <c r="E494" t="s">
        <v>73</v>
      </c>
      <c r="F494" t="s">
        <v>438</v>
      </c>
      <c r="G494">
        <v>64.81</v>
      </c>
      <c r="H494">
        <v>446</v>
      </c>
      <c r="I494">
        <v>3</v>
      </c>
      <c r="J494">
        <v>0</v>
      </c>
      <c r="K494">
        <v>109</v>
      </c>
      <c r="L494" t="s">
        <v>48</v>
      </c>
      <c r="M494">
        <v>52</v>
      </c>
      <c r="N494">
        <v>0</v>
      </c>
      <c r="O494">
        <v>5.84</v>
      </c>
      <c r="P494" t="s">
        <v>28</v>
      </c>
      <c r="Q494" t="s">
        <v>167</v>
      </c>
      <c r="R494">
        <v>63</v>
      </c>
      <c r="S494">
        <v>0</v>
      </c>
      <c r="T494">
        <v>-88.062222000000006</v>
      </c>
      <c r="U494">
        <v>44.501389000000003</v>
      </c>
      <c r="V494">
        <v>0</v>
      </c>
      <c r="W494">
        <v>-1</v>
      </c>
      <c r="X494">
        <f t="shared" si="7"/>
        <v>1</v>
      </c>
      <c r="Y494" t="str">
        <f>VLOOKUP(A494,uni_played_for!$A$2:$D$52,4,)</f>
        <v>Cold</v>
      </c>
    </row>
    <row r="495" spans="1:25" x14ac:dyDescent="0.25">
      <c r="A495" t="s">
        <v>342</v>
      </c>
      <c r="B495" s="1">
        <v>41189</v>
      </c>
      <c r="C495" t="s">
        <v>24</v>
      </c>
      <c r="D495" t="s">
        <v>33</v>
      </c>
      <c r="E495" t="s">
        <v>48</v>
      </c>
      <c r="F495" t="s">
        <v>225</v>
      </c>
      <c r="G495">
        <v>64.44</v>
      </c>
      <c r="H495">
        <v>370</v>
      </c>
      <c r="I495">
        <v>4</v>
      </c>
      <c r="J495">
        <v>1</v>
      </c>
      <c r="K495">
        <v>110.4</v>
      </c>
      <c r="L495" t="s">
        <v>48</v>
      </c>
      <c r="M495">
        <v>92</v>
      </c>
      <c r="N495">
        <v>0</v>
      </c>
      <c r="O495">
        <v>4.72</v>
      </c>
      <c r="P495" t="s">
        <v>28</v>
      </c>
      <c r="Q495" t="s">
        <v>1636</v>
      </c>
      <c r="R495">
        <v>59</v>
      </c>
      <c r="S495">
        <v>1</v>
      </c>
      <c r="T495">
        <v>-90.811110999999997</v>
      </c>
      <c r="U495">
        <v>29.950832999999999</v>
      </c>
      <c r="V495">
        <v>1</v>
      </c>
      <c r="W495">
        <v>7</v>
      </c>
      <c r="X495">
        <f t="shared" si="7"/>
        <v>0</v>
      </c>
      <c r="Y495" t="str">
        <f>VLOOKUP(A495,uni_played_for!$A$2:$D$52,4,)</f>
        <v>Cold</v>
      </c>
    </row>
    <row r="496" spans="1:25" x14ac:dyDescent="0.25">
      <c r="A496" t="s">
        <v>342</v>
      </c>
      <c r="B496" s="1">
        <v>41203</v>
      </c>
      <c r="C496" t="s">
        <v>29</v>
      </c>
      <c r="D496" t="s">
        <v>152</v>
      </c>
      <c r="E496" t="s">
        <v>152</v>
      </c>
      <c r="F496" t="s">
        <v>137</v>
      </c>
      <c r="G496">
        <v>72.97</v>
      </c>
      <c r="H496">
        <v>377</v>
      </c>
      <c r="I496">
        <v>4</v>
      </c>
      <c r="J496">
        <v>1</v>
      </c>
      <c r="K496">
        <v>130.1</v>
      </c>
      <c r="L496" t="s">
        <v>48</v>
      </c>
      <c r="M496">
        <v>34</v>
      </c>
      <c r="N496">
        <v>0</v>
      </c>
      <c r="O496">
        <v>6.96</v>
      </c>
      <c r="P496" t="s">
        <v>28</v>
      </c>
      <c r="Q496" t="s">
        <v>301</v>
      </c>
      <c r="R496">
        <v>81</v>
      </c>
      <c r="S496">
        <v>0</v>
      </c>
      <c r="T496">
        <v>-82.503332999999998</v>
      </c>
      <c r="U496">
        <v>27.975833000000002</v>
      </c>
      <c r="V496">
        <v>1</v>
      </c>
      <c r="W496">
        <v>7</v>
      </c>
      <c r="X496">
        <f t="shared" si="7"/>
        <v>1</v>
      </c>
      <c r="Y496" t="str">
        <f>VLOOKUP(A496,uni_played_for!$A$2:$D$52,4,)</f>
        <v>Cold</v>
      </c>
    </row>
    <row r="497" spans="1:25" x14ac:dyDescent="0.25">
      <c r="A497" t="s">
        <v>342</v>
      </c>
      <c r="B497" s="1">
        <v>41210</v>
      </c>
      <c r="C497" t="s">
        <v>29</v>
      </c>
      <c r="D497" t="s">
        <v>38</v>
      </c>
      <c r="E497" t="s">
        <v>38</v>
      </c>
      <c r="F497" t="s">
        <v>208</v>
      </c>
      <c r="G497">
        <v>52.38</v>
      </c>
      <c r="H497">
        <v>213</v>
      </c>
      <c r="I497">
        <v>2</v>
      </c>
      <c r="J497">
        <v>1</v>
      </c>
      <c r="K497">
        <v>72.8</v>
      </c>
      <c r="L497" t="s">
        <v>48</v>
      </c>
      <c r="M497">
        <v>47</v>
      </c>
      <c r="N497">
        <v>0</v>
      </c>
      <c r="O497">
        <v>10.31</v>
      </c>
      <c r="P497" t="s">
        <v>28</v>
      </c>
      <c r="Q497" t="s">
        <v>40</v>
      </c>
      <c r="R497">
        <v>48</v>
      </c>
      <c r="S497">
        <v>0</v>
      </c>
      <c r="T497">
        <v>-105.02</v>
      </c>
      <c r="U497">
        <v>39.743889000000003</v>
      </c>
      <c r="V497">
        <v>0</v>
      </c>
      <c r="W497">
        <v>-20</v>
      </c>
      <c r="X497">
        <f t="shared" si="7"/>
        <v>1</v>
      </c>
      <c r="Y497" t="str">
        <f>VLOOKUP(A497,uni_played_for!$A$2:$D$52,4,)</f>
        <v>Cold</v>
      </c>
    </row>
    <row r="498" spans="1:25" x14ac:dyDescent="0.25">
      <c r="A498" t="s">
        <v>342</v>
      </c>
      <c r="B498" s="1">
        <v>41218</v>
      </c>
      <c r="C498" t="s">
        <v>24</v>
      </c>
      <c r="D498" t="s">
        <v>93</v>
      </c>
      <c r="E498" t="s">
        <v>48</v>
      </c>
      <c r="F498" t="s">
        <v>439</v>
      </c>
      <c r="G498">
        <v>77.78</v>
      </c>
      <c r="H498">
        <v>239</v>
      </c>
      <c r="I498">
        <v>2</v>
      </c>
      <c r="J498">
        <v>0</v>
      </c>
      <c r="K498">
        <v>128.19999999999999</v>
      </c>
      <c r="L498" t="s">
        <v>48</v>
      </c>
      <c r="M498">
        <v>99</v>
      </c>
      <c r="N498">
        <v>1.2E-2</v>
      </c>
      <c r="O498">
        <v>0</v>
      </c>
      <c r="P498" t="s">
        <v>35</v>
      </c>
      <c r="Q498" t="s">
        <v>1636</v>
      </c>
      <c r="R498">
        <v>65</v>
      </c>
      <c r="S498">
        <v>1</v>
      </c>
      <c r="T498">
        <v>-90.811110999999997</v>
      </c>
      <c r="U498">
        <v>29.950832999999999</v>
      </c>
      <c r="V498">
        <v>1</v>
      </c>
      <c r="W498">
        <v>15</v>
      </c>
      <c r="X498">
        <f t="shared" si="7"/>
        <v>0</v>
      </c>
      <c r="Y498" t="str">
        <f>VLOOKUP(A498,uni_played_for!$A$2:$D$52,4,)</f>
        <v>Cold</v>
      </c>
    </row>
    <row r="499" spans="1:25" x14ac:dyDescent="0.25">
      <c r="A499" t="s">
        <v>342</v>
      </c>
      <c r="B499" s="1">
        <v>41224</v>
      </c>
      <c r="C499" t="s">
        <v>24</v>
      </c>
      <c r="D499" t="s">
        <v>41</v>
      </c>
      <c r="E499" t="s">
        <v>48</v>
      </c>
      <c r="F499" t="s">
        <v>214</v>
      </c>
      <c r="G499">
        <v>65.63</v>
      </c>
      <c r="H499">
        <v>298</v>
      </c>
      <c r="I499">
        <v>3</v>
      </c>
      <c r="J499">
        <v>1</v>
      </c>
      <c r="K499">
        <v>113.8</v>
      </c>
      <c r="L499" t="s">
        <v>48</v>
      </c>
      <c r="M499">
        <v>65</v>
      </c>
      <c r="N499">
        <v>0</v>
      </c>
      <c r="O499">
        <v>11.43</v>
      </c>
      <c r="P499" t="s">
        <v>28</v>
      </c>
      <c r="Q499" t="s">
        <v>1636</v>
      </c>
      <c r="R499">
        <v>77</v>
      </c>
      <c r="S499">
        <v>1</v>
      </c>
      <c r="T499">
        <v>-90.811110999999997</v>
      </c>
      <c r="U499">
        <v>29.950832999999999</v>
      </c>
      <c r="V499">
        <v>1</v>
      </c>
      <c r="W499">
        <v>4</v>
      </c>
      <c r="X499">
        <f t="shared" si="7"/>
        <v>0</v>
      </c>
      <c r="Y499" t="str">
        <f>VLOOKUP(A499,uni_played_for!$A$2:$D$52,4,)</f>
        <v>Cold</v>
      </c>
    </row>
    <row r="500" spans="1:25" x14ac:dyDescent="0.25">
      <c r="A500" t="s">
        <v>342</v>
      </c>
      <c r="B500" s="1">
        <v>41231</v>
      </c>
      <c r="C500" t="s">
        <v>29</v>
      </c>
      <c r="D500" t="s">
        <v>60</v>
      </c>
      <c r="E500" t="s">
        <v>60</v>
      </c>
      <c r="F500" t="s">
        <v>36</v>
      </c>
      <c r="G500">
        <v>74.069999999999993</v>
      </c>
      <c r="H500">
        <v>219</v>
      </c>
      <c r="I500">
        <v>3</v>
      </c>
      <c r="J500">
        <v>0</v>
      </c>
      <c r="K500">
        <v>134.6</v>
      </c>
      <c r="L500" t="s">
        <v>48</v>
      </c>
      <c r="M500">
        <v>48</v>
      </c>
      <c r="N500">
        <v>0</v>
      </c>
      <c r="O500">
        <v>0</v>
      </c>
      <c r="P500" t="s">
        <v>28</v>
      </c>
      <c r="Q500" t="s">
        <v>81</v>
      </c>
      <c r="R500">
        <v>62</v>
      </c>
      <c r="S500">
        <v>0</v>
      </c>
      <c r="T500">
        <v>-122.20055600000001</v>
      </c>
      <c r="U500">
        <v>37.751666999999998</v>
      </c>
      <c r="V500">
        <v>1</v>
      </c>
      <c r="W500">
        <v>21</v>
      </c>
      <c r="X500">
        <f t="shared" si="7"/>
        <v>1</v>
      </c>
      <c r="Y500" t="str">
        <f>VLOOKUP(A500,uni_played_for!$A$2:$D$52,4,)</f>
        <v>Cold</v>
      </c>
    </row>
    <row r="501" spans="1:25" x14ac:dyDescent="0.25">
      <c r="A501" t="s">
        <v>342</v>
      </c>
      <c r="B501" s="1">
        <v>41238</v>
      </c>
      <c r="C501" t="s">
        <v>24</v>
      </c>
      <c r="D501" t="s">
        <v>140</v>
      </c>
      <c r="E501" t="s">
        <v>48</v>
      </c>
      <c r="F501" t="s">
        <v>385</v>
      </c>
      <c r="G501">
        <v>63.41</v>
      </c>
      <c r="H501">
        <v>267</v>
      </c>
      <c r="I501">
        <v>3</v>
      </c>
      <c r="J501">
        <v>2</v>
      </c>
      <c r="K501">
        <v>86.1</v>
      </c>
      <c r="L501" t="s">
        <v>48</v>
      </c>
      <c r="M501">
        <v>60</v>
      </c>
      <c r="N501">
        <v>0</v>
      </c>
      <c r="O501">
        <v>11.43</v>
      </c>
      <c r="P501" t="s">
        <v>28</v>
      </c>
      <c r="Q501" t="s">
        <v>1636</v>
      </c>
      <c r="R501">
        <v>60</v>
      </c>
      <c r="S501">
        <v>1</v>
      </c>
      <c r="T501">
        <v>-90.811110999999997</v>
      </c>
      <c r="U501">
        <v>29.950832999999999</v>
      </c>
      <c r="V501">
        <v>0</v>
      </c>
      <c r="W501">
        <v>-10</v>
      </c>
      <c r="X501">
        <f t="shared" si="7"/>
        <v>0</v>
      </c>
      <c r="Y501" t="str">
        <f>VLOOKUP(A501,uni_played_for!$A$2:$D$52,4,)</f>
        <v>Cold</v>
      </c>
    </row>
    <row r="502" spans="1:25" x14ac:dyDescent="0.25">
      <c r="A502" t="s">
        <v>342</v>
      </c>
      <c r="B502" s="1">
        <v>41242</v>
      </c>
      <c r="C502" t="s">
        <v>29</v>
      </c>
      <c r="D502" t="s">
        <v>41</v>
      </c>
      <c r="E502" t="s">
        <v>41</v>
      </c>
      <c r="F502" t="s">
        <v>364</v>
      </c>
      <c r="G502">
        <v>56</v>
      </c>
      <c r="H502">
        <v>341</v>
      </c>
      <c r="I502">
        <v>0</v>
      </c>
      <c r="J502">
        <v>5</v>
      </c>
      <c r="K502">
        <v>37.6</v>
      </c>
      <c r="L502" t="s">
        <v>48</v>
      </c>
      <c r="M502">
        <v>86</v>
      </c>
      <c r="N502">
        <v>0</v>
      </c>
      <c r="O502">
        <v>0</v>
      </c>
      <c r="P502" t="s">
        <v>28</v>
      </c>
      <c r="Q502" t="s">
        <v>43</v>
      </c>
      <c r="R502">
        <v>37</v>
      </c>
      <c r="S502">
        <v>1</v>
      </c>
      <c r="T502">
        <v>-84.400999999999996</v>
      </c>
      <c r="U502">
        <v>33.758000000000003</v>
      </c>
      <c r="V502">
        <v>0</v>
      </c>
      <c r="W502">
        <v>-10</v>
      </c>
      <c r="X502">
        <f t="shared" si="7"/>
        <v>1</v>
      </c>
      <c r="Y502" t="str">
        <f>VLOOKUP(A502,uni_played_for!$A$2:$D$52,4,)</f>
        <v>Cold</v>
      </c>
    </row>
    <row r="503" spans="1:25" x14ac:dyDescent="0.25">
      <c r="A503" t="s">
        <v>342</v>
      </c>
      <c r="B503" s="1">
        <v>41252</v>
      </c>
      <c r="C503" t="s">
        <v>29</v>
      </c>
      <c r="D503" t="s">
        <v>101</v>
      </c>
      <c r="E503" t="s">
        <v>101</v>
      </c>
      <c r="F503" t="s">
        <v>440</v>
      </c>
      <c r="G503">
        <v>60.47</v>
      </c>
      <c r="H503">
        <v>354</v>
      </c>
      <c r="I503">
        <v>1</v>
      </c>
      <c r="J503">
        <v>2</v>
      </c>
      <c r="K503">
        <v>75.099999999999994</v>
      </c>
      <c r="L503" t="s">
        <v>48</v>
      </c>
      <c r="M503">
        <v>79</v>
      </c>
      <c r="N503">
        <v>0.02</v>
      </c>
      <c r="O503">
        <v>3.36</v>
      </c>
      <c r="P503" t="s">
        <v>35</v>
      </c>
      <c r="Q503" t="s">
        <v>205</v>
      </c>
      <c r="R503">
        <v>42</v>
      </c>
      <c r="S503">
        <v>0</v>
      </c>
      <c r="T503">
        <v>-74.074360999999996</v>
      </c>
      <c r="U503">
        <v>40.813527999999998</v>
      </c>
      <c r="V503">
        <v>0</v>
      </c>
      <c r="W503">
        <v>-25</v>
      </c>
      <c r="X503">
        <f t="shared" si="7"/>
        <v>1</v>
      </c>
      <c r="Y503" t="str">
        <f>VLOOKUP(A503,uni_played_for!$A$2:$D$52,4,)</f>
        <v>Cold</v>
      </c>
    </row>
    <row r="504" spans="1:25" x14ac:dyDescent="0.25">
      <c r="A504" t="s">
        <v>342</v>
      </c>
      <c r="B504" s="1">
        <v>41259</v>
      </c>
      <c r="C504" t="s">
        <v>24</v>
      </c>
      <c r="D504" t="s">
        <v>152</v>
      </c>
      <c r="E504" t="s">
        <v>48</v>
      </c>
      <c r="F504" t="s">
        <v>441</v>
      </c>
      <c r="G504">
        <v>66.67</v>
      </c>
      <c r="H504">
        <v>307</v>
      </c>
      <c r="I504">
        <v>4</v>
      </c>
      <c r="J504">
        <v>0</v>
      </c>
      <c r="K504">
        <v>124.6</v>
      </c>
      <c r="L504" t="s">
        <v>48</v>
      </c>
      <c r="M504">
        <v>89</v>
      </c>
      <c r="N504">
        <v>0</v>
      </c>
      <c r="O504">
        <v>6.96</v>
      </c>
      <c r="P504" t="s">
        <v>28</v>
      </c>
      <c r="Q504" t="s">
        <v>1636</v>
      </c>
      <c r="R504">
        <v>75</v>
      </c>
      <c r="S504">
        <v>1</v>
      </c>
      <c r="T504">
        <v>-90.811110999999997</v>
      </c>
      <c r="U504">
        <v>29.950832999999999</v>
      </c>
      <c r="V504">
        <v>1</v>
      </c>
      <c r="W504">
        <v>41</v>
      </c>
      <c r="X504">
        <f t="shared" si="7"/>
        <v>0</v>
      </c>
      <c r="Y504" t="str">
        <f>VLOOKUP(A504,uni_played_for!$A$2:$D$52,4,)</f>
        <v>Cold</v>
      </c>
    </row>
    <row r="505" spans="1:25" x14ac:dyDescent="0.25">
      <c r="A505" t="s">
        <v>342</v>
      </c>
      <c r="B505" s="1">
        <v>41266</v>
      </c>
      <c r="C505" t="s">
        <v>29</v>
      </c>
      <c r="D505" t="s">
        <v>107</v>
      </c>
      <c r="E505" t="s">
        <v>107</v>
      </c>
      <c r="F505" t="s">
        <v>249</v>
      </c>
      <c r="G505">
        <v>69.81</v>
      </c>
      <c r="H505">
        <v>446</v>
      </c>
      <c r="I505">
        <v>3</v>
      </c>
      <c r="J505">
        <v>0</v>
      </c>
      <c r="K505">
        <v>114.2</v>
      </c>
      <c r="L505" t="s">
        <v>48</v>
      </c>
      <c r="M505">
        <v>52</v>
      </c>
      <c r="N505">
        <v>0</v>
      </c>
      <c r="O505">
        <v>9.1999999999999993</v>
      </c>
      <c r="P505" t="s">
        <v>28</v>
      </c>
      <c r="Q505" t="s">
        <v>275</v>
      </c>
      <c r="R505">
        <v>64</v>
      </c>
      <c r="S505">
        <v>1</v>
      </c>
      <c r="T505">
        <v>-97.092777999999996</v>
      </c>
      <c r="U505">
        <v>32.747777999999997</v>
      </c>
      <c r="V505">
        <v>1</v>
      </c>
      <c r="W505">
        <v>3</v>
      </c>
      <c r="X505">
        <f t="shared" si="7"/>
        <v>1</v>
      </c>
      <c r="Y505" t="str">
        <f>VLOOKUP(A505,uni_played_for!$A$2:$D$52,4,)</f>
        <v>Cold</v>
      </c>
    </row>
    <row r="506" spans="1:25" x14ac:dyDescent="0.25">
      <c r="A506" t="s">
        <v>342</v>
      </c>
      <c r="B506" s="1">
        <v>41273</v>
      </c>
      <c r="C506" t="s">
        <v>24</v>
      </c>
      <c r="D506" t="s">
        <v>57</v>
      </c>
      <c r="E506" t="s">
        <v>48</v>
      </c>
      <c r="F506" t="s">
        <v>442</v>
      </c>
      <c r="G506">
        <v>67.44</v>
      </c>
      <c r="H506">
        <v>396</v>
      </c>
      <c r="I506">
        <v>4</v>
      </c>
      <c r="J506">
        <v>1</v>
      </c>
      <c r="K506">
        <v>118</v>
      </c>
      <c r="L506" t="s">
        <v>48</v>
      </c>
      <c r="M506">
        <v>53</v>
      </c>
      <c r="N506">
        <v>0</v>
      </c>
      <c r="O506">
        <v>9.1999999999999993</v>
      </c>
      <c r="P506" t="s">
        <v>28</v>
      </c>
      <c r="Q506" t="s">
        <v>1636</v>
      </c>
      <c r="R506">
        <v>49</v>
      </c>
      <c r="S506">
        <v>1</v>
      </c>
      <c r="T506">
        <v>-90.811110999999997</v>
      </c>
      <c r="U506">
        <v>29.950832999999999</v>
      </c>
      <c r="V506">
        <v>0</v>
      </c>
      <c r="W506">
        <v>-6</v>
      </c>
      <c r="X506">
        <f t="shared" si="7"/>
        <v>0</v>
      </c>
      <c r="Y506" t="str">
        <f>VLOOKUP(A506,uni_played_for!$A$2:$D$52,4,)</f>
        <v>Cold</v>
      </c>
    </row>
    <row r="507" spans="1:25" x14ac:dyDescent="0.25">
      <c r="A507" t="s">
        <v>342</v>
      </c>
      <c r="B507" s="1">
        <v>41525</v>
      </c>
      <c r="C507" t="s">
        <v>24</v>
      </c>
      <c r="D507" t="s">
        <v>41</v>
      </c>
      <c r="E507" t="s">
        <v>48</v>
      </c>
      <c r="F507" t="s">
        <v>367</v>
      </c>
      <c r="G507">
        <v>74.290000000000006</v>
      </c>
      <c r="H507">
        <v>357</v>
      </c>
      <c r="I507">
        <v>2</v>
      </c>
      <c r="J507">
        <v>1</v>
      </c>
      <c r="K507">
        <v>113.6</v>
      </c>
      <c r="L507" t="s">
        <v>48</v>
      </c>
      <c r="M507">
        <v>62</v>
      </c>
      <c r="N507">
        <v>0</v>
      </c>
      <c r="O507">
        <v>9.1999999999999993</v>
      </c>
      <c r="P507" t="s">
        <v>28</v>
      </c>
      <c r="Q507" t="s">
        <v>1636</v>
      </c>
      <c r="R507">
        <v>85</v>
      </c>
      <c r="S507">
        <v>1</v>
      </c>
      <c r="T507">
        <v>-90.811110999999997</v>
      </c>
      <c r="U507">
        <v>29.950832999999999</v>
      </c>
      <c r="V507">
        <v>1</v>
      </c>
      <c r="W507">
        <v>6</v>
      </c>
      <c r="X507">
        <f t="shared" si="7"/>
        <v>0</v>
      </c>
      <c r="Y507" t="str">
        <f>VLOOKUP(A507,uni_played_for!$A$2:$D$52,4,)</f>
        <v>Cold</v>
      </c>
    </row>
    <row r="508" spans="1:25" x14ac:dyDescent="0.25">
      <c r="A508" t="s">
        <v>342</v>
      </c>
      <c r="B508" s="1">
        <v>41532</v>
      </c>
      <c r="C508" t="s">
        <v>29</v>
      </c>
      <c r="D508" t="s">
        <v>152</v>
      </c>
      <c r="E508" t="s">
        <v>152</v>
      </c>
      <c r="F508" t="s">
        <v>420</v>
      </c>
      <c r="G508">
        <v>56.52</v>
      </c>
      <c r="H508">
        <v>322</v>
      </c>
      <c r="I508">
        <v>1</v>
      </c>
      <c r="J508">
        <v>2</v>
      </c>
      <c r="K508">
        <v>67.5</v>
      </c>
      <c r="L508" t="s">
        <v>48</v>
      </c>
      <c r="M508">
        <v>77</v>
      </c>
      <c r="N508">
        <v>0.11</v>
      </c>
      <c r="O508">
        <v>12.74</v>
      </c>
      <c r="P508" t="s">
        <v>103</v>
      </c>
      <c r="Q508" t="s">
        <v>301</v>
      </c>
      <c r="R508">
        <v>76</v>
      </c>
      <c r="S508">
        <v>0</v>
      </c>
      <c r="T508">
        <v>-82.503332999999998</v>
      </c>
      <c r="U508">
        <v>27.975833000000002</v>
      </c>
      <c r="V508">
        <v>1</v>
      </c>
      <c r="W508">
        <v>2</v>
      </c>
      <c r="X508">
        <f t="shared" si="7"/>
        <v>1</v>
      </c>
      <c r="Y508" t="str">
        <f>VLOOKUP(A508,uni_played_for!$A$2:$D$52,4,)</f>
        <v>Cold</v>
      </c>
    </row>
    <row r="509" spans="1:25" x14ac:dyDescent="0.25">
      <c r="A509" t="s">
        <v>342</v>
      </c>
      <c r="B509" s="1">
        <v>41539</v>
      </c>
      <c r="C509" t="s">
        <v>24</v>
      </c>
      <c r="D509" t="s">
        <v>119</v>
      </c>
      <c r="E509" t="s">
        <v>48</v>
      </c>
      <c r="F509" t="s">
        <v>163</v>
      </c>
      <c r="G509">
        <v>63.04</v>
      </c>
      <c r="H509">
        <v>342</v>
      </c>
      <c r="I509">
        <v>3</v>
      </c>
      <c r="J509">
        <v>1</v>
      </c>
      <c r="K509">
        <v>98.3</v>
      </c>
      <c r="L509" t="s">
        <v>48</v>
      </c>
      <c r="M509">
        <v>94</v>
      </c>
      <c r="N509">
        <v>0</v>
      </c>
      <c r="O509">
        <v>9.1999999999999993</v>
      </c>
      <c r="P509" t="s">
        <v>28</v>
      </c>
      <c r="Q509" t="s">
        <v>1636</v>
      </c>
      <c r="R509">
        <v>74</v>
      </c>
      <c r="S509">
        <v>1</v>
      </c>
      <c r="T509">
        <v>-90.811110999999997</v>
      </c>
      <c r="U509">
        <v>29.950832999999999</v>
      </c>
      <c r="V509">
        <v>1</v>
      </c>
      <c r="W509">
        <v>24</v>
      </c>
      <c r="X509">
        <f t="shared" si="7"/>
        <v>0</v>
      </c>
      <c r="Y509" t="str">
        <f>VLOOKUP(A509,uni_played_for!$A$2:$D$52,4,)</f>
        <v>Cold</v>
      </c>
    </row>
    <row r="510" spans="1:25" x14ac:dyDescent="0.25">
      <c r="A510" t="s">
        <v>342</v>
      </c>
      <c r="B510" s="1">
        <v>41547</v>
      </c>
      <c r="C510" t="s">
        <v>24</v>
      </c>
      <c r="D510" t="s">
        <v>30</v>
      </c>
      <c r="E510" t="s">
        <v>48</v>
      </c>
      <c r="F510" t="s">
        <v>36</v>
      </c>
      <c r="G510">
        <v>76.92</v>
      </c>
      <c r="H510">
        <v>413</v>
      </c>
      <c r="I510">
        <v>4</v>
      </c>
      <c r="J510">
        <v>0</v>
      </c>
      <c r="K510">
        <v>144.5</v>
      </c>
      <c r="L510" t="s">
        <v>48</v>
      </c>
      <c r="M510">
        <v>90</v>
      </c>
      <c r="N510">
        <v>0</v>
      </c>
      <c r="O510">
        <v>3.36</v>
      </c>
      <c r="P510" t="s">
        <v>28</v>
      </c>
      <c r="Q510" t="s">
        <v>1636</v>
      </c>
      <c r="R510">
        <v>75</v>
      </c>
      <c r="S510">
        <v>1</v>
      </c>
      <c r="T510">
        <v>-90.811110999999997</v>
      </c>
      <c r="U510">
        <v>29.950832999999999</v>
      </c>
      <c r="V510">
        <v>1</v>
      </c>
      <c r="W510">
        <v>21</v>
      </c>
      <c r="X510">
        <f t="shared" si="7"/>
        <v>0</v>
      </c>
      <c r="Y510" t="str">
        <f>VLOOKUP(A510,uni_played_for!$A$2:$D$52,4,)</f>
        <v>Cold</v>
      </c>
    </row>
    <row r="511" spans="1:25" x14ac:dyDescent="0.25">
      <c r="A511" t="s">
        <v>342</v>
      </c>
      <c r="B511" s="1">
        <v>41553</v>
      </c>
      <c r="C511" t="s">
        <v>29</v>
      </c>
      <c r="D511" t="s">
        <v>77</v>
      </c>
      <c r="E511" t="s">
        <v>77</v>
      </c>
      <c r="F511" t="s">
        <v>443</v>
      </c>
      <c r="G511">
        <v>82.86</v>
      </c>
      <c r="H511">
        <v>288</v>
      </c>
      <c r="I511">
        <v>2</v>
      </c>
      <c r="J511">
        <v>0</v>
      </c>
      <c r="K511">
        <v>120</v>
      </c>
      <c r="L511" t="s">
        <v>48</v>
      </c>
      <c r="M511">
        <v>51</v>
      </c>
      <c r="N511">
        <v>0</v>
      </c>
      <c r="O511">
        <v>10.31</v>
      </c>
      <c r="P511" t="s">
        <v>28</v>
      </c>
      <c r="Q511" t="s">
        <v>213</v>
      </c>
      <c r="R511">
        <v>61</v>
      </c>
      <c r="S511">
        <v>0</v>
      </c>
      <c r="T511">
        <v>-87.616699999999994</v>
      </c>
      <c r="U511">
        <v>41.862299999999998</v>
      </c>
      <c r="V511">
        <v>1</v>
      </c>
      <c r="W511">
        <v>8</v>
      </c>
      <c r="X511">
        <f t="shared" si="7"/>
        <v>1</v>
      </c>
      <c r="Y511" t="str">
        <f>VLOOKUP(A511,uni_played_for!$A$2:$D$52,4,)</f>
        <v>Cold</v>
      </c>
    </row>
    <row r="512" spans="1:25" x14ac:dyDescent="0.25">
      <c r="A512" t="s">
        <v>342</v>
      </c>
      <c r="B512" s="1">
        <v>41560</v>
      </c>
      <c r="C512" t="s">
        <v>29</v>
      </c>
      <c r="D512" t="s">
        <v>26</v>
      </c>
      <c r="E512" t="s">
        <v>26</v>
      </c>
      <c r="F512" t="s">
        <v>247</v>
      </c>
      <c r="G512">
        <v>47.22</v>
      </c>
      <c r="H512">
        <v>236</v>
      </c>
      <c r="I512">
        <v>2</v>
      </c>
      <c r="J512">
        <v>1</v>
      </c>
      <c r="K512">
        <v>75.7</v>
      </c>
      <c r="L512" t="s">
        <v>48</v>
      </c>
      <c r="M512">
        <v>55</v>
      </c>
      <c r="N512">
        <v>0</v>
      </c>
      <c r="O512">
        <v>4.72</v>
      </c>
      <c r="P512" t="s">
        <v>28</v>
      </c>
      <c r="Q512" t="s">
        <v>66</v>
      </c>
      <c r="R512">
        <v>54</v>
      </c>
      <c r="S512">
        <v>0</v>
      </c>
      <c r="T512">
        <v>-71.263999999999996</v>
      </c>
      <c r="U512">
        <v>42.091000000000001</v>
      </c>
      <c r="V512">
        <v>0</v>
      </c>
      <c r="W512">
        <v>-3</v>
      </c>
      <c r="X512">
        <f t="shared" si="7"/>
        <v>1</v>
      </c>
      <c r="Y512" t="str">
        <f>VLOOKUP(A512,uni_played_for!$A$2:$D$52,4,)</f>
        <v>Cold</v>
      </c>
    </row>
    <row r="513" spans="1:25" x14ac:dyDescent="0.25">
      <c r="A513" t="s">
        <v>342</v>
      </c>
      <c r="B513" s="1">
        <v>41574</v>
      </c>
      <c r="C513" t="s">
        <v>24</v>
      </c>
      <c r="D513" t="s">
        <v>44</v>
      </c>
      <c r="E513" t="s">
        <v>48</v>
      </c>
      <c r="F513" t="s">
        <v>285</v>
      </c>
      <c r="G513">
        <v>76.47</v>
      </c>
      <c r="H513">
        <v>332</v>
      </c>
      <c r="I513">
        <v>5</v>
      </c>
      <c r="J513">
        <v>0</v>
      </c>
      <c r="K513">
        <v>146.1</v>
      </c>
      <c r="L513" t="s">
        <v>48</v>
      </c>
      <c r="M513">
        <v>65</v>
      </c>
      <c r="N513">
        <v>0</v>
      </c>
      <c r="O513">
        <v>3.36</v>
      </c>
      <c r="P513" t="s">
        <v>28</v>
      </c>
      <c r="Q513" t="s">
        <v>1636</v>
      </c>
      <c r="R513">
        <v>74</v>
      </c>
      <c r="S513">
        <v>1</v>
      </c>
      <c r="T513">
        <v>-90.811110999999997</v>
      </c>
      <c r="U513">
        <v>29.950832999999999</v>
      </c>
      <c r="V513">
        <v>1</v>
      </c>
      <c r="W513">
        <v>18</v>
      </c>
      <c r="X513">
        <f t="shared" si="7"/>
        <v>0</v>
      </c>
      <c r="Y513" t="str">
        <f>VLOOKUP(A513,uni_played_for!$A$2:$D$52,4,)</f>
        <v>Cold</v>
      </c>
    </row>
    <row r="514" spans="1:25" x14ac:dyDescent="0.25">
      <c r="A514" t="s">
        <v>342</v>
      </c>
      <c r="B514" s="1">
        <v>41581</v>
      </c>
      <c r="C514" t="s">
        <v>29</v>
      </c>
      <c r="D514" t="s">
        <v>50</v>
      </c>
      <c r="E514" t="s">
        <v>50</v>
      </c>
      <c r="F514" t="s">
        <v>281</v>
      </c>
      <c r="G514">
        <v>58.82</v>
      </c>
      <c r="H514">
        <v>382</v>
      </c>
      <c r="I514">
        <v>2</v>
      </c>
      <c r="J514">
        <v>2</v>
      </c>
      <c r="K514">
        <v>79</v>
      </c>
      <c r="L514" t="s">
        <v>48</v>
      </c>
      <c r="M514">
        <v>46</v>
      </c>
      <c r="N514">
        <v>0</v>
      </c>
      <c r="O514">
        <v>10.31</v>
      </c>
      <c r="P514" t="s">
        <v>28</v>
      </c>
      <c r="Q514" t="s">
        <v>205</v>
      </c>
      <c r="R514">
        <v>51</v>
      </c>
      <c r="S514">
        <v>0</v>
      </c>
      <c r="T514">
        <v>-74.074360999999996</v>
      </c>
      <c r="U514">
        <v>40.813527999999998</v>
      </c>
      <c r="V514">
        <v>0</v>
      </c>
      <c r="W514">
        <v>-6</v>
      </c>
      <c r="X514">
        <f t="shared" si="7"/>
        <v>1</v>
      </c>
      <c r="Y514" t="str">
        <f>VLOOKUP(A514,uni_played_for!$A$2:$D$52,4,)</f>
        <v>Cold</v>
      </c>
    </row>
    <row r="515" spans="1:25" x14ac:dyDescent="0.25">
      <c r="A515" t="s">
        <v>342</v>
      </c>
      <c r="B515" s="1">
        <v>41588</v>
      </c>
      <c r="C515" t="s">
        <v>24</v>
      </c>
      <c r="D515" t="s">
        <v>107</v>
      </c>
      <c r="E515" t="s">
        <v>48</v>
      </c>
      <c r="F515" t="s">
        <v>444</v>
      </c>
      <c r="G515">
        <v>82.93</v>
      </c>
      <c r="H515">
        <v>392</v>
      </c>
      <c r="I515">
        <v>4</v>
      </c>
      <c r="J515">
        <v>0</v>
      </c>
      <c r="K515">
        <v>139</v>
      </c>
      <c r="L515" t="s">
        <v>48</v>
      </c>
      <c r="M515">
        <v>89</v>
      </c>
      <c r="N515">
        <v>0</v>
      </c>
      <c r="O515">
        <v>0</v>
      </c>
      <c r="P515" t="s">
        <v>28</v>
      </c>
      <c r="Q515" t="s">
        <v>1636</v>
      </c>
      <c r="R515">
        <v>56</v>
      </c>
      <c r="S515">
        <v>1</v>
      </c>
      <c r="T515">
        <v>-90.811110999999997</v>
      </c>
      <c r="U515">
        <v>29.950832999999999</v>
      </c>
      <c r="V515">
        <v>1</v>
      </c>
      <c r="W515">
        <v>32</v>
      </c>
      <c r="X515">
        <f t="shared" ref="X515:X578" si="8">IF(C515="H",0,1)</f>
        <v>0</v>
      </c>
      <c r="Y515" t="str">
        <f>VLOOKUP(A515,uni_played_for!$A$2:$D$52,4,)</f>
        <v>Cold</v>
      </c>
    </row>
    <row r="516" spans="1:25" x14ac:dyDescent="0.25">
      <c r="A516" t="s">
        <v>342</v>
      </c>
      <c r="B516" s="1">
        <v>41595</v>
      </c>
      <c r="C516" t="s">
        <v>24</v>
      </c>
      <c r="D516" t="s">
        <v>140</v>
      </c>
      <c r="E516" t="s">
        <v>48</v>
      </c>
      <c r="F516" t="s">
        <v>110</v>
      </c>
      <c r="G516">
        <v>69.77</v>
      </c>
      <c r="H516">
        <v>305</v>
      </c>
      <c r="I516">
        <v>1</v>
      </c>
      <c r="J516">
        <v>1</v>
      </c>
      <c r="K516">
        <v>87.8</v>
      </c>
      <c r="L516" t="s">
        <v>48</v>
      </c>
      <c r="M516">
        <v>70</v>
      </c>
      <c r="N516">
        <v>0</v>
      </c>
      <c r="O516">
        <v>12.74</v>
      </c>
      <c r="P516" t="s">
        <v>28</v>
      </c>
      <c r="Q516" t="s">
        <v>1636</v>
      </c>
      <c r="R516">
        <v>78</v>
      </c>
      <c r="S516">
        <v>1</v>
      </c>
      <c r="T516">
        <v>-90.811110999999997</v>
      </c>
      <c r="U516">
        <v>29.950832999999999</v>
      </c>
      <c r="V516">
        <v>1</v>
      </c>
      <c r="W516">
        <v>3</v>
      </c>
      <c r="X516">
        <f t="shared" si="8"/>
        <v>0</v>
      </c>
      <c r="Y516" t="str">
        <f>VLOOKUP(A516,uni_played_for!$A$2:$D$52,4,)</f>
        <v>Cold</v>
      </c>
    </row>
    <row r="517" spans="1:25" x14ac:dyDescent="0.25">
      <c r="A517" t="s">
        <v>342</v>
      </c>
      <c r="B517" s="1">
        <v>41599</v>
      </c>
      <c r="C517" t="s">
        <v>29</v>
      </c>
      <c r="D517" t="s">
        <v>41</v>
      </c>
      <c r="E517" t="s">
        <v>41</v>
      </c>
      <c r="F517" t="s">
        <v>168</v>
      </c>
      <c r="G517">
        <v>69.7</v>
      </c>
      <c r="H517">
        <v>278</v>
      </c>
      <c r="I517">
        <v>2</v>
      </c>
      <c r="J517">
        <v>0</v>
      </c>
      <c r="K517">
        <v>115.5</v>
      </c>
      <c r="L517" t="s">
        <v>48</v>
      </c>
      <c r="M517">
        <v>77</v>
      </c>
      <c r="N517">
        <v>0</v>
      </c>
      <c r="O517">
        <v>4.72</v>
      </c>
      <c r="P517" t="s">
        <v>28</v>
      </c>
      <c r="Q517" t="s">
        <v>43</v>
      </c>
      <c r="R517">
        <v>53</v>
      </c>
      <c r="S517">
        <v>1</v>
      </c>
      <c r="T517">
        <v>-84.400999999999996</v>
      </c>
      <c r="U517">
        <v>33.758000000000003</v>
      </c>
      <c r="V517">
        <v>1</v>
      </c>
      <c r="W517">
        <v>4</v>
      </c>
      <c r="X517">
        <f t="shared" si="8"/>
        <v>1</v>
      </c>
      <c r="Y517" t="str">
        <f>VLOOKUP(A517,uni_played_for!$A$2:$D$52,4,)</f>
        <v>Cold</v>
      </c>
    </row>
    <row r="518" spans="1:25" x14ac:dyDescent="0.25">
      <c r="A518" t="s">
        <v>342</v>
      </c>
      <c r="B518" s="1">
        <v>41610</v>
      </c>
      <c r="C518" t="s">
        <v>29</v>
      </c>
      <c r="D518" t="s">
        <v>123</v>
      </c>
      <c r="E518" t="s">
        <v>123</v>
      </c>
      <c r="F518" t="s">
        <v>445</v>
      </c>
      <c r="G518">
        <v>60.53</v>
      </c>
      <c r="H518">
        <v>147</v>
      </c>
      <c r="I518">
        <v>1</v>
      </c>
      <c r="J518">
        <v>0</v>
      </c>
      <c r="K518">
        <v>77.400000000000006</v>
      </c>
      <c r="L518" t="s">
        <v>48</v>
      </c>
      <c r="M518">
        <v>70</v>
      </c>
      <c r="N518">
        <v>0</v>
      </c>
      <c r="O518">
        <v>3.36</v>
      </c>
      <c r="P518" t="s">
        <v>28</v>
      </c>
      <c r="Q518" t="s">
        <v>1637</v>
      </c>
      <c r="R518">
        <v>40</v>
      </c>
      <c r="S518">
        <v>0</v>
      </c>
      <c r="T518">
        <v>-122.33159999999999</v>
      </c>
      <c r="U518">
        <v>47.595199999999998</v>
      </c>
      <c r="V518">
        <v>0</v>
      </c>
      <c r="W518">
        <v>-27</v>
      </c>
      <c r="X518">
        <f t="shared" si="8"/>
        <v>1</v>
      </c>
      <c r="Y518" t="str">
        <f>VLOOKUP(A518,uni_played_for!$A$2:$D$52,4,)</f>
        <v>Cold</v>
      </c>
    </row>
    <row r="519" spans="1:25" x14ac:dyDescent="0.25">
      <c r="A519" t="s">
        <v>342</v>
      </c>
      <c r="B519" s="1">
        <v>41616</v>
      </c>
      <c r="C519" t="s">
        <v>24</v>
      </c>
      <c r="D519" t="s">
        <v>57</v>
      </c>
      <c r="E519" t="s">
        <v>48</v>
      </c>
      <c r="F519" t="s">
        <v>382</v>
      </c>
      <c r="G519">
        <v>71.430000000000007</v>
      </c>
      <c r="H519">
        <v>313</v>
      </c>
      <c r="I519">
        <v>4</v>
      </c>
      <c r="J519">
        <v>0</v>
      </c>
      <c r="K519">
        <v>124.4</v>
      </c>
      <c r="L519" t="s">
        <v>48</v>
      </c>
      <c r="M519">
        <v>94</v>
      </c>
      <c r="N519">
        <v>0</v>
      </c>
      <c r="O519">
        <v>0</v>
      </c>
      <c r="P519" t="s">
        <v>28</v>
      </c>
      <c r="Q519" t="s">
        <v>1636</v>
      </c>
      <c r="R519">
        <v>51</v>
      </c>
      <c r="S519">
        <v>1</v>
      </c>
      <c r="T519">
        <v>-90.811110999999997</v>
      </c>
      <c r="U519">
        <v>29.950832999999999</v>
      </c>
      <c r="V519">
        <v>1</v>
      </c>
      <c r="W519">
        <v>18</v>
      </c>
      <c r="X519">
        <f t="shared" si="8"/>
        <v>0</v>
      </c>
      <c r="Y519" t="str">
        <f>VLOOKUP(A519,uni_played_for!$A$2:$D$52,4,)</f>
        <v>Cold</v>
      </c>
    </row>
    <row r="520" spans="1:25" x14ac:dyDescent="0.25">
      <c r="A520" t="s">
        <v>342</v>
      </c>
      <c r="B520" s="1">
        <v>41623</v>
      </c>
      <c r="C520" t="s">
        <v>29</v>
      </c>
      <c r="D520" t="s">
        <v>46</v>
      </c>
      <c r="E520" t="s">
        <v>46</v>
      </c>
      <c r="F520" t="s">
        <v>446</v>
      </c>
      <c r="G520">
        <v>69.64</v>
      </c>
      <c r="H520">
        <v>393</v>
      </c>
      <c r="I520">
        <v>1</v>
      </c>
      <c r="J520">
        <v>2</v>
      </c>
      <c r="K520">
        <v>80.400000000000006</v>
      </c>
      <c r="L520" t="s">
        <v>48</v>
      </c>
      <c r="M520">
        <v>75</v>
      </c>
      <c r="N520">
        <v>0</v>
      </c>
      <c r="O520">
        <v>4.72</v>
      </c>
      <c r="P520" t="s">
        <v>28</v>
      </c>
      <c r="Q520" t="s">
        <v>128</v>
      </c>
      <c r="R520">
        <v>30</v>
      </c>
      <c r="S520">
        <v>1</v>
      </c>
      <c r="T520">
        <v>-90.188610999999995</v>
      </c>
      <c r="U520">
        <v>38.632778000000002</v>
      </c>
      <c r="V520">
        <v>0</v>
      </c>
      <c r="W520">
        <v>-11</v>
      </c>
      <c r="X520">
        <f t="shared" si="8"/>
        <v>1</v>
      </c>
      <c r="Y520" t="str">
        <f>VLOOKUP(A520,uni_played_for!$A$2:$D$52,4,)</f>
        <v>Cold</v>
      </c>
    </row>
    <row r="521" spans="1:25" x14ac:dyDescent="0.25">
      <c r="A521" t="s">
        <v>342</v>
      </c>
      <c r="B521" s="1">
        <v>41630</v>
      </c>
      <c r="C521" t="s">
        <v>29</v>
      </c>
      <c r="D521" t="s">
        <v>57</v>
      </c>
      <c r="E521" t="s">
        <v>57</v>
      </c>
      <c r="F521" t="s">
        <v>447</v>
      </c>
      <c r="G521">
        <v>68.180000000000007</v>
      </c>
      <c r="H521">
        <v>281</v>
      </c>
      <c r="I521">
        <v>1</v>
      </c>
      <c r="J521">
        <v>2</v>
      </c>
      <c r="K521">
        <v>74.099999999999994</v>
      </c>
      <c r="L521" t="s">
        <v>48</v>
      </c>
      <c r="M521">
        <v>78</v>
      </c>
      <c r="N521">
        <v>0</v>
      </c>
      <c r="O521">
        <v>14.98</v>
      </c>
      <c r="P521" t="s">
        <v>28</v>
      </c>
      <c r="Q521" t="s">
        <v>59</v>
      </c>
      <c r="R521">
        <v>69</v>
      </c>
      <c r="S521">
        <v>0</v>
      </c>
      <c r="T521">
        <v>-80.852778000000001</v>
      </c>
      <c r="U521">
        <v>35.225833000000002</v>
      </c>
      <c r="V521">
        <v>0</v>
      </c>
      <c r="W521">
        <v>-4</v>
      </c>
      <c r="X521">
        <f t="shared" si="8"/>
        <v>1</v>
      </c>
      <c r="Y521" t="str">
        <f>VLOOKUP(A521,uni_played_for!$A$2:$D$52,4,)</f>
        <v>Cold</v>
      </c>
    </row>
    <row r="522" spans="1:25" x14ac:dyDescent="0.25">
      <c r="A522" t="s">
        <v>342</v>
      </c>
      <c r="B522" s="1">
        <v>41637</v>
      </c>
      <c r="C522" t="s">
        <v>24</v>
      </c>
      <c r="D522" t="s">
        <v>152</v>
      </c>
      <c r="E522" t="s">
        <v>48</v>
      </c>
      <c r="F522" t="s">
        <v>383</v>
      </c>
      <c r="G522">
        <v>77.42</v>
      </c>
      <c r="H522">
        <v>381</v>
      </c>
      <c r="I522">
        <v>4</v>
      </c>
      <c r="J522">
        <v>0</v>
      </c>
      <c r="K522">
        <v>157.4</v>
      </c>
      <c r="L522" t="s">
        <v>48</v>
      </c>
      <c r="M522">
        <v>28</v>
      </c>
      <c r="N522">
        <v>0</v>
      </c>
      <c r="O522">
        <v>6.96</v>
      </c>
      <c r="P522" t="s">
        <v>28</v>
      </c>
      <c r="Q522" t="s">
        <v>1636</v>
      </c>
      <c r="R522">
        <v>57</v>
      </c>
      <c r="S522">
        <v>1</v>
      </c>
      <c r="T522">
        <v>-90.811110999999997</v>
      </c>
      <c r="U522">
        <v>29.950832999999999</v>
      </c>
      <c r="V522">
        <v>1</v>
      </c>
      <c r="W522">
        <v>25</v>
      </c>
      <c r="X522">
        <f t="shared" si="8"/>
        <v>0</v>
      </c>
      <c r="Y522" t="str">
        <f>VLOOKUP(A522,uni_played_for!$A$2:$D$52,4,)</f>
        <v>Cold</v>
      </c>
    </row>
    <row r="523" spans="1:25" x14ac:dyDescent="0.25">
      <c r="A523" t="s">
        <v>342</v>
      </c>
      <c r="B523" s="1">
        <v>41643</v>
      </c>
      <c r="C523" t="s">
        <v>29</v>
      </c>
      <c r="D523" t="s">
        <v>93</v>
      </c>
      <c r="E523" t="s">
        <v>93</v>
      </c>
      <c r="F523" t="s">
        <v>448</v>
      </c>
      <c r="G523">
        <v>66.67</v>
      </c>
      <c r="H523">
        <v>250</v>
      </c>
      <c r="I523">
        <v>1</v>
      </c>
      <c r="J523">
        <v>2</v>
      </c>
      <c r="K523">
        <v>75.7</v>
      </c>
      <c r="L523" t="s">
        <v>48</v>
      </c>
      <c r="M523">
        <v>68</v>
      </c>
      <c r="N523">
        <v>0</v>
      </c>
      <c r="O523">
        <v>0</v>
      </c>
      <c r="P523" t="s">
        <v>28</v>
      </c>
      <c r="Q523" t="s">
        <v>95</v>
      </c>
      <c r="R523">
        <v>21</v>
      </c>
      <c r="S523">
        <v>0</v>
      </c>
      <c r="T523">
        <v>-75.167500000000004</v>
      </c>
      <c r="U523">
        <v>39.900832999999999</v>
      </c>
      <c r="V523">
        <v>1</v>
      </c>
      <c r="W523">
        <v>2</v>
      </c>
      <c r="X523">
        <f t="shared" si="8"/>
        <v>1</v>
      </c>
      <c r="Y523" t="str">
        <f>VLOOKUP(A523,uni_played_for!$A$2:$D$52,4,)</f>
        <v>Cold</v>
      </c>
    </row>
    <row r="524" spans="1:25" x14ac:dyDescent="0.25">
      <c r="A524" t="s">
        <v>342</v>
      </c>
      <c r="B524" s="1">
        <v>41650</v>
      </c>
      <c r="C524" t="s">
        <v>29</v>
      </c>
      <c r="D524" t="s">
        <v>123</v>
      </c>
      <c r="E524" t="s">
        <v>123</v>
      </c>
      <c r="F524" t="s">
        <v>449</v>
      </c>
      <c r="G524">
        <v>55.81</v>
      </c>
      <c r="H524">
        <v>309</v>
      </c>
      <c r="I524">
        <v>1</v>
      </c>
      <c r="J524">
        <v>0</v>
      </c>
      <c r="K524">
        <v>86.3</v>
      </c>
      <c r="L524" t="s">
        <v>48</v>
      </c>
      <c r="M524">
        <v>80</v>
      </c>
      <c r="N524">
        <v>0.11</v>
      </c>
      <c r="O524">
        <v>19.7</v>
      </c>
      <c r="P524" t="s">
        <v>103</v>
      </c>
      <c r="Q524" t="s">
        <v>1637</v>
      </c>
      <c r="R524">
        <v>48</v>
      </c>
      <c r="S524">
        <v>0</v>
      </c>
      <c r="T524">
        <v>-122.33159999999999</v>
      </c>
      <c r="U524">
        <v>47.595199999999998</v>
      </c>
      <c r="V524">
        <v>0</v>
      </c>
      <c r="W524">
        <v>-8</v>
      </c>
      <c r="X524">
        <f t="shared" si="8"/>
        <v>1</v>
      </c>
      <c r="Y524" t="str">
        <f>VLOOKUP(A524,uni_played_for!$A$2:$D$52,4,)</f>
        <v>Cold</v>
      </c>
    </row>
    <row r="525" spans="1:25" x14ac:dyDescent="0.25">
      <c r="A525" t="s">
        <v>342</v>
      </c>
      <c r="B525" s="1">
        <v>41889</v>
      </c>
      <c r="C525" t="s">
        <v>29</v>
      </c>
      <c r="D525" t="s">
        <v>41</v>
      </c>
      <c r="E525" t="s">
        <v>41</v>
      </c>
      <c r="F525" t="s">
        <v>450</v>
      </c>
      <c r="G525">
        <v>69.05</v>
      </c>
      <c r="H525">
        <v>333</v>
      </c>
      <c r="I525">
        <v>1</v>
      </c>
      <c r="J525">
        <v>1</v>
      </c>
      <c r="K525">
        <v>90.7</v>
      </c>
      <c r="L525" t="s">
        <v>48</v>
      </c>
      <c r="M525">
        <v>63</v>
      </c>
      <c r="N525">
        <v>0</v>
      </c>
      <c r="O525">
        <v>5.84</v>
      </c>
      <c r="P525" t="s">
        <v>28</v>
      </c>
      <c r="Q525" t="s">
        <v>43</v>
      </c>
      <c r="R525">
        <v>86</v>
      </c>
      <c r="S525">
        <v>1</v>
      </c>
      <c r="T525">
        <v>-84.400999999999996</v>
      </c>
      <c r="U525">
        <v>33.758000000000003</v>
      </c>
      <c r="V525">
        <v>0</v>
      </c>
      <c r="W525">
        <v>-3</v>
      </c>
      <c r="X525">
        <f t="shared" si="8"/>
        <v>1</v>
      </c>
      <c r="Y525" t="str">
        <f>VLOOKUP(A525,uni_played_for!$A$2:$D$52,4,)</f>
        <v>Cold</v>
      </c>
    </row>
    <row r="526" spans="1:25" x14ac:dyDescent="0.25">
      <c r="A526" t="s">
        <v>342</v>
      </c>
      <c r="B526" s="1">
        <v>41896</v>
      </c>
      <c r="C526" t="s">
        <v>29</v>
      </c>
      <c r="D526" t="s">
        <v>53</v>
      </c>
      <c r="E526" t="s">
        <v>53</v>
      </c>
      <c r="F526" t="s">
        <v>451</v>
      </c>
      <c r="G526">
        <v>67.5</v>
      </c>
      <c r="H526">
        <v>237</v>
      </c>
      <c r="I526">
        <v>2</v>
      </c>
      <c r="J526">
        <v>1</v>
      </c>
      <c r="K526">
        <v>89.3</v>
      </c>
      <c r="L526" t="s">
        <v>48</v>
      </c>
      <c r="M526">
        <v>60</v>
      </c>
      <c r="N526">
        <v>0</v>
      </c>
      <c r="O526">
        <v>4.72</v>
      </c>
      <c r="P526" t="s">
        <v>28</v>
      </c>
      <c r="Q526" t="s">
        <v>135</v>
      </c>
      <c r="R526">
        <v>61</v>
      </c>
      <c r="S526">
        <v>0</v>
      </c>
      <c r="T526">
        <v>-81.699444</v>
      </c>
      <c r="U526">
        <v>41.506110999999997</v>
      </c>
      <c r="V526">
        <v>0</v>
      </c>
      <c r="W526">
        <v>-2</v>
      </c>
      <c r="X526">
        <f t="shared" si="8"/>
        <v>1</v>
      </c>
      <c r="Y526" t="str">
        <f>VLOOKUP(A526,uni_played_for!$A$2:$D$52,4,)</f>
        <v>Cold</v>
      </c>
    </row>
    <row r="527" spans="1:25" x14ac:dyDescent="0.25">
      <c r="A527" t="s">
        <v>342</v>
      </c>
      <c r="B527" s="1">
        <v>41903</v>
      </c>
      <c r="C527" t="s">
        <v>24</v>
      </c>
      <c r="D527" t="s">
        <v>82</v>
      </c>
      <c r="E527" t="s">
        <v>48</v>
      </c>
      <c r="F527" t="s">
        <v>452</v>
      </c>
      <c r="G527">
        <v>77.14</v>
      </c>
      <c r="H527">
        <v>293</v>
      </c>
      <c r="I527">
        <v>2</v>
      </c>
      <c r="J527">
        <v>0</v>
      </c>
      <c r="K527">
        <v>120.3</v>
      </c>
      <c r="L527" t="s">
        <v>48</v>
      </c>
      <c r="M527">
        <v>66</v>
      </c>
      <c r="N527">
        <v>0</v>
      </c>
      <c r="O527">
        <v>11.43</v>
      </c>
      <c r="P527" t="s">
        <v>28</v>
      </c>
      <c r="Q527" t="s">
        <v>1636</v>
      </c>
      <c r="R527">
        <v>87</v>
      </c>
      <c r="S527">
        <v>1</v>
      </c>
      <c r="T527">
        <v>-90.811110999999997</v>
      </c>
      <c r="U527">
        <v>29.950832999999999</v>
      </c>
      <c r="V527">
        <v>1</v>
      </c>
      <c r="W527">
        <v>11</v>
      </c>
      <c r="X527">
        <f t="shared" si="8"/>
        <v>0</v>
      </c>
      <c r="Y527" t="str">
        <f>VLOOKUP(A527,uni_played_for!$A$2:$D$52,4,)</f>
        <v>Cold</v>
      </c>
    </row>
    <row r="528" spans="1:25" x14ac:dyDescent="0.25">
      <c r="A528" t="s">
        <v>342</v>
      </c>
      <c r="B528" s="1">
        <v>41910</v>
      </c>
      <c r="C528" t="s">
        <v>29</v>
      </c>
      <c r="D528" t="s">
        <v>107</v>
      </c>
      <c r="E528" t="s">
        <v>107</v>
      </c>
      <c r="F528" t="s">
        <v>199</v>
      </c>
      <c r="G528">
        <v>72.73</v>
      </c>
      <c r="H528">
        <v>340</v>
      </c>
      <c r="I528">
        <v>2</v>
      </c>
      <c r="J528">
        <v>1</v>
      </c>
      <c r="K528">
        <v>100.6</v>
      </c>
      <c r="L528" t="s">
        <v>48</v>
      </c>
      <c r="M528">
        <v>40</v>
      </c>
      <c r="N528">
        <v>0</v>
      </c>
      <c r="O528">
        <v>3.36</v>
      </c>
      <c r="P528" t="s">
        <v>28</v>
      </c>
      <c r="Q528" t="s">
        <v>275</v>
      </c>
      <c r="R528">
        <v>81</v>
      </c>
      <c r="S528">
        <v>1</v>
      </c>
      <c r="T528">
        <v>-97.092777999999996</v>
      </c>
      <c r="U528">
        <v>32.747777999999997</v>
      </c>
      <c r="V528">
        <v>0</v>
      </c>
      <c r="W528">
        <v>-21</v>
      </c>
      <c r="X528">
        <f t="shared" si="8"/>
        <v>1</v>
      </c>
      <c r="Y528" t="str">
        <f>VLOOKUP(A528,uni_played_for!$A$2:$D$52,4,)</f>
        <v>Cold</v>
      </c>
    </row>
    <row r="529" spans="1:25" x14ac:dyDescent="0.25">
      <c r="A529" t="s">
        <v>342</v>
      </c>
      <c r="B529" s="1">
        <v>41917</v>
      </c>
      <c r="C529" t="s">
        <v>24</v>
      </c>
      <c r="D529" t="s">
        <v>152</v>
      </c>
      <c r="E529" t="s">
        <v>48</v>
      </c>
      <c r="F529" t="s">
        <v>234</v>
      </c>
      <c r="G529">
        <v>61.4</v>
      </c>
      <c r="H529">
        <v>371</v>
      </c>
      <c r="I529">
        <v>2</v>
      </c>
      <c r="J529">
        <v>3</v>
      </c>
      <c r="K529">
        <v>70.099999999999994</v>
      </c>
      <c r="L529" t="s">
        <v>48</v>
      </c>
      <c r="M529">
        <v>47</v>
      </c>
      <c r="N529">
        <v>0</v>
      </c>
      <c r="O529">
        <v>8.08</v>
      </c>
      <c r="P529" t="s">
        <v>28</v>
      </c>
      <c r="Q529" t="s">
        <v>1636</v>
      </c>
      <c r="R529">
        <v>77</v>
      </c>
      <c r="S529">
        <v>1</v>
      </c>
      <c r="T529">
        <v>-90.811110999999997</v>
      </c>
      <c r="U529">
        <v>29.950832999999999</v>
      </c>
      <c r="V529">
        <v>1</v>
      </c>
      <c r="W529">
        <v>6</v>
      </c>
      <c r="X529">
        <f t="shared" si="8"/>
        <v>0</v>
      </c>
      <c r="Y529" t="str">
        <f>VLOOKUP(A529,uni_played_for!$A$2:$D$52,4,)</f>
        <v>Cold</v>
      </c>
    </row>
    <row r="530" spans="1:25" x14ac:dyDescent="0.25">
      <c r="A530" t="s">
        <v>342</v>
      </c>
      <c r="B530" s="1">
        <v>41931</v>
      </c>
      <c r="C530" t="s">
        <v>29</v>
      </c>
      <c r="D530" t="s">
        <v>83</v>
      </c>
      <c r="E530" t="s">
        <v>83</v>
      </c>
      <c r="F530" t="s">
        <v>233</v>
      </c>
      <c r="G530">
        <v>62.22</v>
      </c>
      <c r="H530">
        <v>342</v>
      </c>
      <c r="I530">
        <v>2</v>
      </c>
      <c r="J530">
        <v>1</v>
      </c>
      <c r="K530">
        <v>91.2</v>
      </c>
      <c r="L530" t="s">
        <v>48</v>
      </c>
      <c r="M530">
        <v>57</v>
      </c>
      <c r="N530">
        <v>0</v>
      </c>
      <c r="O530">
        <v>5.84</v>
      </c>
      <c r="P530" t="s">
        <v>28</v>
      </c>
      <c r="Q530" t="s">
        <v>85</v>
      </c>
      <c r="R530">
        <v>49</v>
      </c>
      <c r="S530">
        <v>1</v>
      </c>
      <c r="T530">
        <v>-83.045556000000005</v>
      </c>
      <c r="U530">
        <v>42.34</v>
      </c>
      <c r="V530">
        <v>0</v>
      </c>
      <c r="W530">
        <v>-1</v>
      </c>
      <c r="X530">
        <f t="shared" si="8"/>
        <v>1</v>
      </c>
      <c r="Y530" t="str">
        <f>VLOOKUP(A530,uni_played_for!$A$2:$D$52,4,)</f>
        <v>Cold</v>
      </c>
    </row>
    <row r="531" spans="1:25" x14ac:dyDescent="0.25">
      <c r="A531" t="s">
        <v>342</v>
      </c>
      <c r="B531" s="1">
        <v>41938</v>
      </c>
      <c r="C531" t="s">
        <v>24</v>
      </c>
      <c r="D531" t="s">
        <v>73</v>
      </c>
      <c r="E531" t="s">
        <v>48</v>
      </c>
      <c r="F531" t="s">
        <v>453</v>
      </c>
      <c r="G531">
        <v>84.38</v>
      </c>
      <c r="H531">
        <v>311</v>
      </c>
      <c r="I531">
        <v>3</v>
      </c>
      <c r="J531">
        <v>0</v>
      </c>
      <c r="K531">
        <v>138.4</v>
      </c>
      <c r="L531" t="s">
        <v>48</v>
      </c>
      <c r="M531">
        <v>86</v>
      </c>
      <c r="N531">
        <v>0</v>
      </c>
      <c r="O531">
        <v>0</v>
      </c>
      <c r="P531" t="s">
        <v>28</v>
      </c>
      <c r="Q531" t="s">
        <v>1636</v>
      </c>
      <c r="R531">
        <v>65</v>
      </c>
      <c r="S531">
        <v>1</v>
      </c>
      <c r="T531">
        <v>-90.811110999999997</v>
      </c>
      <c r="U531">
        <v>29.950832999999999</v>
      </c>
      <c r="V531">
        <v>1</v>
      </c>
      <c r="W531">
        <v>21</v>
      </c>
      <c r="X531">
        <f t="shared" si="8"/>
        <v>0</v>
      </c>
      <c r="Y531" t="str">
        <f>VLOOKUP(A531,uni_played_for!$A$2:$D$52,4,)</f>
        <v>Cold</v>
      </c>
    </row>
    <row r="532" spans="1:25" x14ac:dyDescent="0.25">
      <c r="A532" t="s">
        <v>342</v>
      </c>
      <c r="B532" s="1">
        <v>41942</v>
      </c>
      <c r="C532" t="s">
        <v>29</v>
      </c>
      <c r="D532" t="s">
        <v>57</v>
      </c>
      <c r="E532" t="s">
        <v>57</v>
      </c>
      <c r="F532" t="s">
        <v>327</v>
      </c>
      <c r="G532">
        <v>70.59</v>
      </c>
      <c r="H532">
        <v>297</v>
      </c>
      <c r="I532">
        <v>1</v>
      </c>
      <c r="J532">
        <v>1</v>
      </c>
      <c r="K532">
        <v>94.9</v>
      </c>
      <c r="L532" t="s">
        <v>48</v>
      </c>
      <c r="M532">
        <v>71</v>
      </c>
      <c r="N532">
        <v>0</v>
      </c>
      <c r="O532">
        <v>0</v>
      </c>
      <c r="P532" t="s">
        <v>28</v>
      </c>
      <c r="Q532" t="s">
        <v>59</v>
      </c>
      <c r="R532">
        <v>46</v>
      </c>
      <c r="S532">
        <v>0</v>
      </c>
      <c r="T532">
        <v>-80.852778000000001</v>
      </c>
      <c r="U532">
        <v>35.225833000000002</v>
      </c>
      <c r="V532">
        <v>1</v>
      </c>
      <c r="W532">
        <v>18</v>
      </c>
      <c r="X532">
        <f t="shared" si="8"/>
        <v>1</v>
      </c>
      <c r="Y532" t="str">
        <f>VLOOKUP(A532,uni_played_for!$A$2:$D$52,4,)</f>
        <v>Cold</v>
      </c>
    </row>
    <row r="533" spans="1:25" x14ac:dyDescent="0.25">
      <c r="A533" t="s">
        <v>342</v>
      </c>
      <c r="B533" s="1">
        <v>41952</v>
      </c>
      <c r="C533" t="s">
        <v>24</v>
      </c>
      <c r="D533" t="s">
        <v>140</v>
      </c>
      <c r="E533" t="s">
        <v>48</v>
      </c>
      <c r="F533" t="s">
        <v>324</v>
      </c>
      <c r="G533">
        <v>59.57</v>
      </c>
      <c r="H533">
        <v>292</v>
      </c>
      <c r="I533">
        <v>3</v>
      </c>
      <c r="J533">
        <v>2</v>
      </c>
      <c r="K533">
        <v>81.2</v>
      </c>
      <c r="L533" t="s">
        <v>48</v>
      </c>
      <c r="M533">
        <v>49</v>
      </c>
      <c r="N533">
        <v>0</v>
      </c>
      <c r="O533">
        <v>8.08</v>
      </c>
      <c r="P533" t="s">
        <v>28</v>
      </c>
      <c r="Q533" t="s">
        <v>1636</v>
      </c>
      <c r="R533">
        <v>69</v>
      </c>
      <c r="S533">
        <v>1</v>
      </c>
      <c r="T533">
        <v>-90.811110999999997</v>
      </c>
      <c r="U533">
        <v>29.950832999999999</v>
      </c>
      <c r="V533">
        <v>0</v>
      </c>
      <c r="W533">
        <v>-3</v>
      </c>
      <c r="X533">
        <f t="shared" si="8"/>
        <v>0</v>
      </c>
      <c r="Y533" t="str">
        <f>VLOOKUP(A533,uni_played_for!$A$2:$D$52,4,)</f>
        <v>Cold</v>
      </c>
    </row>
    <row r="534" spans="1:25" x14ac:dyDescent="0.25">
      <c r="A534" t="s">
        <v>342</v>
      </c>
      <c r="B534" s="1">
        <v>41959</v>
      </c>
      <c r="C534" t="s">
        <v>24</v>
      </c>
      <c r="D534" t="s">
        <v>136</v>
      </c>
      <c r="E534" t="s">
        <v>48</v>
      </c>
      <c r="F534" t="s">
        <v>454</v>
      </c>
      <c r="G534">
        <v>80.489999999999995</v>
      </c>
      <c r="H534">
        <v>255</v>
      </c>
      <c r="I534">
        <v>1</v>
      </c>
      <c r="J534">
        <v>0</v>
      </c>
      <c r="K534">
        <v>100.7</v>
      </c>
      <c r="L534" t="s">
        <v>48</v>
      </c>
      <c r="M534">
        <v>73</v>
      </c>
      <c r="N534">
        <v>0</v>
      </c>
      <c r="O534">
        <v>13.86</v>
      </c>
      <c r="P534" t="s">
        <v>28</v>
      </c>
      <c r="Q534" t="s">
        <v>1636</v>
      </c>
      <c r="R534">
        <v>73</v>
      </c>
      <c r="S534">
        <v>1</v>
      </c>
      <c r="T534">
        <v>-90.811110999999997</v>
      </c>
      <c r="U534">
        <v>29.950832999999999</v>
      </c>
      <c r="V534">
        <v>0</v>
      </c>
      <c r="W534">
        <v>-17</v>
      </c>
      <c r="X534">
        <f t="shared" si="8"/>
        <v>0</v>
      </c>
      <c r="Y534" t="str">
        <f>VLOOKUP(A534,uni_played_for!$A$2:$D$52,4,)</f>
        <v>Cold</v>
      </c>
    </row>
    <row r="535" spans="1:25" x14ac:dyDescent="0.25">
      <c r="A535" t="s">
        <v>342</v>
      </c>
      <c r="B535" s="1">
        <v>41967</v>
      </c>
      <c r="C535" t="s">
        <v>24</v>
      </c>
      <c r="D535" t="s">
        <v>132</v>
      </c>
      <c r="E535" t="s">
        <v>48</v>
      </c>
      <c r="F535" t="s">
        <v>201</v>
      </c>
      <c r="G535">
        <v>77.78</v>
      </c>
      <c r="H535">
        <v>420</v>
      </c>
      <c r="I535">
        <v>3</v>
      </c>
      <c r="J535">
        <v>1</v>
      </c>
      <c r="K535">
        <v>118.5</v>
      </c>
      <c r="L535" t="s">
        <v>48</v>
      </c>
      <c r="M535">
        <v>67</v>
      </c>
      <c r="N535">
        <v>0</v>
      </c>
      <c r="O535">
        <v>9.1999999999999993</v>
      </c>
      <c r="P535" t="s">
        <v>28</v>
      </c>
      <c r="Q535" t="s">
        <v>1636</v>
      </c>
      <c r="R535">
        <v>56</v>
      </c>
      <c r="S535">
        <v>1</v>
      </c>
      <c r="T535">
        <v>-90.811110999999997</v>
      </c>
      <c r="U535">
        <v>29.950832999999999</v>
      </c>
      <c r="V535">
        <v>0</v>
      </c>
      <c r="W535">
        <v>-7</v>
      </c>
      <c r="X535">
        <f t="shared" si="8"/>
        <v>0</v>
      </c>
      <c r="Y535" t="str">
        <f>VLOOKUP(A535,uni_played_for!$A$2:$D$52,4,)</f>
        <v>Cold</v>
      </c>
    </row>
    <row r="536" spans="1:25" x14ac:dyDescent="0.25">
      <c r="A536" t="s">
        <v>342</v>
      </c>
      <c r="B536" s="1">
        <v>41973</v>
      </c>
      <c r="C536" t="s">
        <v>29</v>
      </c>
      <c r="D536" t="s">
        <v>63</v>
      </c>
      <c r="E536" t="s">
        <v>63</v>
      </c>
      <c r="F536" t="s">
        <v>455</v>
      </c>
      <c r="G536">
        <v>70.37</v>
      </c>
      <c r="H536">
        <v>257</v>
      </c>
      <c r="I536">
        <v>5</v>
      </c>
      <c r="J536">
        <v>0</v>
      </c>
      <c r="K536">
        <v>140</v>
      </c>
      <c r="L536" t="s">
        <v>48</v>
      </c>
      <c r="M536">
        <v>62</v>
      </c>
      <c r="N536">
        <v>0</v>
      </c>
      <c r="O536">
        <v>18.329999999999998</v>
      </c>
      <c r="P536" t="s">
        <v>28</v>
      </c>
      <c r="Q536" t="s">
        <v>1634</v>
      </c>
      <c r="R536">
        <v>62</v>
      </c>
      <c r="S536">
        <v>0</v>
      </c>
      <c r="T536">
        <v>-80.015833000000001</v>
      </c>
      <c r="U536">
        <v>40.446666999999998</v>
      </c>
      <c r="V536">
        <v>1</v>
      </c>
      <c r="W536">
        <v>3</v>
      </c>
      <c r="X536">
        <f t="shared" si="8"/>
        <v>1</v>
      </c>
      <c r="Y536" t="str">
        <f>VLOOKUP(A536,uni_played_for!$A$2:$D$52,4,)</f>
        <v>Cold</v>
      </c>
    </row>
    <row r="537" spans="1:25" x14ac:dyDescent="0.25">
      <c r="A537" t="s">
        <v>342</v>
      </c>
      <c r="B537" s="1">
        <v>41980</v>
      </c>
      <c r="C537" t="s">
        <v>24</v>
      </c>
      <c r="D537" t="s">
        <v>57</v>
      </c>
      <c r="E537" t="s">
        <v>48</v>
      </c>
      <c r="F537" t="s">
        <v>387</v>
      </c>
      <c r="G537">
        <v>59.18</v>
      </c>
      <c r="H537">
        <v>235</v>
      </c>
      <c r="I537">
        <v>1</v>
      </c>
      <c r="J537">
        <v>1</v>
      </c>
      <c r="K537">
        <v>69.7</v>
      </c>
      <c r="L537" t="s">
        <v>48</v>
      </c>
      <c r="M537">
        <v>63</v>
      </c>
      <c r="N537">
        <v>0</v>
      </c>
      <c r="O537">
        <v>12.74</v>
      </c>
      <c r="P537" t="s">
        <v>28</v>
      </c>
      <c r="Q537" t="s">
        <v>1636</v>
      </c>
      <c r="R537">
        <v>56</v>
      </c>
      <c r="S537">
        <v>1</v>
      </c>
      <c r="T537">
        <v>-90.811110999999997</v>
      </c>
      <c r="U537">
        <v>29.950832999999999</v>
      </c>
      <c r="V537">
        <v>0</v>
      </c>
      <c r="W537">
        <v>-31</v>
      </c>
      <c r="X537">
        <f t="shared" si="8"/>
        <v>0</v>
      </c>
      <c r="Y537" t="str">
        <f>VLOOKUP(A537,uni_played_for!$A$2:$D$52,4,)</f>
        <v>Cold</v>
      </c>
    </row>
    <row r="538" spans="1:25" x14ac:dyDescent="0.25">
      <c r="A538" t="s">
        <v>342</v>
      </c>
      <c r="B538" s="1">
        <v>41988</v>
      </c>
      <c r="C538" t="s">
        <v>29</v>
      </c>
      <c r="D538" t="s">
        <v>77</v>
      </c>
      <c r="E538" t="s">
        <v>77</v>
      </c>
      <c r="F538" t="s">
        <v>456</v>
      </c>
      <c r="G538">
        <v>80.56</v>
      </c>
      <c r="H538">
        <v>375</v>
      </c>
      <c r="I538">
        <v>3</v>
      </c>
      <c r="J538">
        <v>0</v>
      </c>
      <c r="K538">
        <v>137.80000000000001</v>
      </c>
      <c r="L538" t="s">
        <v>48</v>
      </c>
      <c r="M538">
        <v>89</v>
      </c>
      <c r="N538">
        <v>0</v>
      </c>
      <c r="O538">
        <v>8.08</v>
      </c>
      <c r="P538" t="s">
        <v>28</v>
      </c>
      <c r="Q538" t="s">
        <v>213</v>
      </c>
      <c r="R538">
        <v>44</v>
      </c>
      <c r="S538">
        <v>0</v>
      </c>
      <c r="T538">
        <v>-87.616699999999994</v>
      </c>
      <c r="U538">
        <v>41.862299999999998</v>
      </c>
      <c r="V538">
        <v>1</v>
      </c>
      <c r="W538">
        <v>16</v>
      </c>
      <c r="X538">
        <f t="shared" si="8"/>
        <v>1</v>
      </c>
      <c r="Y538" t="str">
        <f>VLOOKUP(A538,uni_played_for!$A$2:$D$52,4,)</f>
        <v>Cold</v>
      </c>
    </row>
    <row r="539" spans="1:25" x14ac:dyDescent="0.25">
      <c r="A539" t="s">
        <v>342</v>
      </c>
      <c r="B539" s="1">
        <v>41994</v>
      </c>
      <c r="C539" t="s">
        <v>24</v>
      </c>
      <c r="D539" t="s">
        <v>41</v>
      </c>
      <c r="E539" t="s">
        <v>48</v>
      </c>
      <c r="F539" t="s">
        <v>457</v>
      </c>
      <c r="G539">
        <v>63.83</v>
      </c>
      <c r="H539">
        <v>313</v>
      </c>
      <c r="I539">
        <v>1</v>
      </c>
      <c r="J539">
        <v>2</v>
      </c>
      <c r="K539">
        <v>72.400000000000006</v>
      </c>
      <c r="L539" t="s">
        <v>48</v>
      </c>
      <c r="M539">
        <v>82</v>
      </c>
      <c r="N539">
        <v>0</v>
      </c>
      <c r="O539">
        <v>3.36</v>
      </c>
      <c r="P539" t="s">
        <v>28</v>
      </c>
      <c r="Q539" t="s">
        <v>1636</v>
      </c>
      <c r="R539">
        <v>55</v>
      </c>
      <c r="S539">
        <v>1</v>
      </c>
      <c r="T539">
        <v>-90.811110999999997</v>
      </c>
      <c r="U539">
        <v>29.950832999999999</v>
      </c>
      <c r="V539">
        <v>0</v>
      </c>
      <c r="W539">
        <v>-16</v>
      </c>
      <c r="X539">
        <f t="shared" si="8"/>
        <v>0</v>
      </c>
      <c r="Y539" t="str">
        <f>VLOOKUP(A539,uni_played_for!$A$2:$D$52,4,)</f>
        <v>Cold</v>
      </c>
    </row>
    <row r="540" spans="1:25" x14ac:dyDescent="0.25">
      <c r="A540" t="s">
        <v>342</v>
      </c>
      <c r="B540" s="1">
        <v>42001</v>
      </c>
      <c r="C540" t="s">
        <v>29</v>
      </c>
      <c r="D540" t="s">
        <v>152</v>
      </c>
      <c r="E540" t="s">
        <v>152</v>
      </c>
      <c r="F540" t="s">
        <v>110</v>
      </c>
      <c r="G540">
        <v>63.16</v>
      </c>
      <c r="H540">
        <v>281</v>
      </c>
      <c r="I540">
        <v>1</v>
      </c>
      <c r="J540">
        <v>3</v>
      </c>
      <c r="K540">
        <v>61.4</v>
      </c>
      <c r="L540" t="s">
        <v>48</v>
      </c>
      <c r="M540">
        <v>69</v>
      </c>
      <c r="N540">
        <v>0</v>
      </c>
      <c r="O540">
        <v>10.31</v>
      </c>
      <c r="P540" t="s">
        <v>28</v>
      </c>
      <c r="Q540" t="s">
        <v>301</v>
      </c>
      <c r="R540">
        <v>77</v>
      </c>
      <c r="S540">
        <v>0</v>
      </c>
      <c r="T540">
        <v>-82.503332999999998</v>
      </c>
      <c r="U540">
        <v>27.975833000000002</v>
      </c>
      <c r="V540">
        <v>1</v>
      </c>
      <c r="W540">
        <v>3</v>
      </c>
      <c r="X540">
        <f t="shared" si="8"/>
        <v>1</v>
      </c>
      <c r="Y540" t="str">
        <f>VLOOKUP(A540,uni_played_for!$A$2:$D$52,4,)</f>
        <v>Cold</v>
      </c>
    </row>
    <row r="541" spans="1:25" x14ac:dyDescent="0.25">
      <c r="A541" t="s">
        <v>342</v>
      </c>
      <c r="B541" s="1">
        <v>42260</v>
      </c>
      <c r="C541" t="s">
        <v>29</v>
      </c>
      <c r="D541" t="s">
        <v>119</v>
      </c>
      <c r="E541" t="s">
        <v>119</v>
      </c>
      <c r="F541" t="s">
        <v>458</v>
      </c>
      <c r="G541">
        <v>62.5</v>
      </c>
      <c r="H541">
        <v>355</v>
      </c>
      <c r="I541">
        <v>1</v>
      </c>
      <c r="J541">
        <v>1</v>
      </c>
      <c r="K541">
        <v>83.2</v>
      </c>
      <c r="L541" t="s">
        <v>48</v>
      </c>
      <c r="M541">
        <v>22</v>
      </c>
      <c r="N541">
        <v>0</v>
      </c>
      <c r="O541">
        <v>13.86</v>
      </c>
      <c r="P541" t="s">
        <v>28</v>
      </c>
      <c r="Q541" t="s">
        <v>422</v>
      </c>
      <c r="R541">
        <v>101</v>
      </c>
      <c r="S541">
        <v>1</v>
      </c>
      <c r="T541">
        <v>-112.26300000000001</v>
      </c>
      <c r="U541">
        <v>33.527999999999999</v>
      </c>
      <c r="V541">
        <v>0</v>
      </c>
      <c r="W541">
        <v>-12</v>
      </c>
      <c r="X541">
        <f t="shared" si="8"/>
        <v>1</v>
      </c>
      <c r="Y541" t="str">
        <f>VLOOKUP(A541,uni_played_for!$A$2:$D$52,4,)</f>
        <v>Cold</v>
      </c>
    </row>
    <row r="542" spans="1:25" x14ac:dyDescent="0.25">
      <c r="A542" t="s">
        <v>342</v>
      </c>
      <c r="B542" s="1">
        <v>42267</v>
      </c>
      <c r="C542" t="s">
        <v>24</v>
      </c>
      <c r="D542" t="s">
        <v>152</v>
      </c>
      <c r="E542" t="s">
        <v>48</v>
      </c>
      <c r="F542" t="s">
        <v>459</v>
      </c>
      <c r="G542">
        <v>63.16</v>
      </c>
      <c r="H542">
        <v>255</v>
      </c>
      <c r="I542">
        <v>1</v>
      </c>
      <c r="J542">
        <v>1</v>
      </c>
      <c r="K542">
        <v>80.5</v>
      </c>
      <c r="L542" t="s">
        <v>48</v>
      </c>
      <c r="M542">
        <v>49</v>
      </c>
      <c r="N542">
        <v>0</v>
      </c>
      <c r="O542">
        <v>5.84</v>
      </c>
      <c r="P542" t="s">
        <v>28</v>
      </c>
      <c r="Q542" t="s">
        <v>1636</v>
      </c>
      <c r="R542">
        <v>91</v>
      </c>
      <c r="S542">
        <v>1</v>
      </c>
      <c r="T542">
        <v>-90.811110999999997</v>
      </c>
      <c r="U542">
        <v>29.950832999999999</v>
      </c>
      <c r="V542">
        <v>0</v>
      </c>
      <c r="W542">
        <v>-7</v>
      </c>
      <c r="X542">
        <f t="shared" si="8"/>
        <v>0</v>
      </c>
      <c r="Y542" t="str">
        <f>VLOOKUP(A542,uni_played_for!$A$2:$D$52,4,)</f>
        <v>Cold</v>
      </c>
    </row>
    <row r="543" spans="1:25" x14ac:dyDescent="0.25">
      <c r="A543" t="s">
        <v>342</v>
      </c>
      <c r="B543" s="1">
        <v>42281</v>
      </c>
      <c r="C543" t="s">
        <v>24</v>
      </c>
      <c r="D543" t="s">
        <v>107</v>
      </c>
      <c r="E543" t="s">
        <v>48</v>
      </c>
      <c r="F543" t="s">
        <v>359</v>
      </c>
      <c r="G543">
        <v>80.489999999999995</v>
      </c>
      <c r="H543">
        <v>359</v>
      </c>
      <c r="I543">
        <v>2</v>
      </c>
      <c r="J543">
        <v>0</v>
      </c>
      <c r="K543">
        <v>119.4</v>
      </c>
      <c r="L543" t="s">
        <v>48</v>
      </c>
      <c r="M543">
        <v>83</v>
      </c>
      <c r="N543">
        <v>0</v>
      </c>
      <c r="O543">
        <v>6.96</v>
      </c>
      <c r="P543" t="s">
        <v>28</v>
      </c>
      <c r="Q543" t="s">
        <v>1636</v>
      </c>
      <c r="R543">
        <v>60</v>
      </c>
      <c r="S543">
        <v>1</v>
      </c>
      <c r="T543">
        <v>-90.811110999999997</v>
      </c>
      <c r="U543">
        <v>29.950832999999999</v>
      </c>
      <c r="V543">
        <v>1</v>
      </c>
      <c r="W543">
        <v>6</v>
      </c>
      <c r="X543">
        <f t="shared" si="8"/>
        <v>0</v>
      </c>
      <c r="Y543" t="str">
        <f>VLOOKUP(A543,uni_played_for!$A$2:$D$52,4,)</f>
        <v>Cold</v>
      </c>
    </row>
    <row r="544" spans="1:25" x14ac:dyDescent="0.25">
      <c r="A544" t="s">
        <v>342</v>
      </c>
      <c r="B544" s="1">
        <v>42288</v>
      </c>
      <c r="C544" t="s">
        <v>29</v>
      </c>
      <c r="D544" t="s">
        <v>93</v>
      </c>
      <c r="E544" t="s">
        <v>93</v>
      </c>
      <c r="F544" t="s">
        <v>460</v>
      </c>
      <c r="G544">
        <v>60.47</v>
      </c>
      <c r="H544">
        <v>335</v>
      </c>
      <c r="I544">
        <v>2</v>
      </c>
      <c r="J544">
        <v>1</v>
      </c>
      <c r="K544">
        <v>90.7</v>
      </c>
      <c r="L544" t="s">
        <v>48</v>
      </c>
      <c r="M544">
        <v>42</v>
      </c>
      <c r="N544">
        <v>0</v>
      </c>
      <c r="O544">
        <v>4.72</v>
      </c>
      <c r="P544" t="s">
        <v>28</v>
      </c>
      <c r="Q544" t="s">
        <v>95</v>
      </c>
      <c r="R544">
        <v>68</v>
      </c>
      <c r="S544">
        <v>0</v>
      </c>
      <c r="T544">
        <v>-75.167500000000004</v>
      </c>
      <c r="U544">
        <v>39.900832999999999</v>
      </c>
      <c r="V544">
        <v>0</v>
      </c>
      <c r="W544">
        <v>-22</v>
      </c>
      <c r="X544">
        <f t="shared" si="8"/>
        <v>1</v>
      </c>
      <c r="Y544" t="str">
        <f>VLOOKUP(A544,uni_played_for!$A$2:$D$52,4,)</f>
        <v>Cold</v>
      </c>
    </row>
    <row r="545" spans="1:25" x14ac:dyDescent="0.25">
      <c r="A545" t="s">
        <v>342</v>
      </c>
      <c r="B545" s="1">
        <v>42292</v>
      </c>
      <c r="C545" t="s">
        <v>24</v>
      </c>
      <c r="D545" t="s">
        <v>41</v>
      </c>
      <c r="E545" t="s">
        <v>48</v>
      </c>
      <c r="F545" t="s">
        <v>154</v>
      </c>
      <c r="G545">
        <v>76.92</v>
      </c>
      <c r="H545">
        <v>312</v>
      </c>
      <c r="I545">
        <v>1</v>
      </c>
      <c r="J545">
        <v>0</v>
      </c>
      <c r="K545">
        <v>108.1</v>
      </c>
      <c r="L545" t="s">
        <v>48</v>
      </c>
      <c r="M545">
        <v>80</v>
      </c>
      <c r="N545">
        <v>0</v>
      </c>
      <c r="O545">
        <v>0</v>
      </c>
      <c r="P545" t="s">
        <v>28</v>
      </c>
      <c r="Q545" t="s">
        <v>1636</v>
      </c>
      <c r="R545">
        <v>63</v>
      </c>
      <c r="S545">
        <v>1</v>
      </c>
      <c r="T545">
        <v>-90.811110999999997</v>
      </c>
      <c r="U545">
        <v>29.950832999999999</v>
      </c>
      <c r="V545">
        <v>1</v>
      </c>
      <c r="W545">
        <v>10</v>
      </c>
      <c r="X545">
        <f t="shared" si="8"/>
        <v>0</v>
      </c>
      <c r="Y545" t="str">
        <f>VLOOKUP(A545,uni_played_for!$A$2:$D$52,4,)</f>
        <v>Cold</v>
      </c>
    </row>
    <row r="546" spans="1:25" x14ac:dyDescent="0.25">
      <c r="A546" t="s">
        <v>342</v>
      </c>
      <c r="B546" s="1">
        <v>42302</v>
      </c>
      <c r="C546" t="s">
        <v>29</v>
      </c>
      <c r="D546" t="s">
        <v>25</v>
      </c>
      <c r="E546" t="s">
        <v>25</v>
      </c>
      <c r="F546" t="s">
        <v>194</v>
      </c>
      <c r="G546">
        <v>63.64</v>
      </c>
      <c r="H546">
        <v>255</v>
      </c>
      <c r="I546">
        <v>1</v>
      </c>
      <c r="J546">
        <v>1</v>
      </c>
      <c r="K546">
        <v>77.400000000000006</v>
      </c>
      <c r="L546" t="s">
        <v>48</v>
      </c>
      <c r="M546">
        <v>51</v>
      </c>
      <c r="N546">
        <v>0</v>
      </c>
      <c r="O546">
        <v>9.1999999999999993</v>
      </c>
      <c r="P546" t="s">
        <v>28</v>
      </c>
      <c r="Q546" t="s">
        <v>197</v>
      </c>
      <c r="R546">
        <v>59</v>
      </c>
      <c r="S546">
        <v>1</v>
      </c>
      <c r="T546">
        <v>-86.162806000000003</v>
      </c>
      <c r="U546">
        <v>39.760055999999999</v>
      </c>
      <c r="V546">
        <v>1</v>
      </c>
      <c r="W546">
        <v>6</v>
      </c>
      <c r="X546">
        <f t="shared" si="8"/>
        <v>1</v>
      </c>
      <c r="Y546" t="str">
        <f>VLOOKUP(A546,uni_played_for!$A$2:$D$52,4,)</f>
        <v>Cold</v>
      </c>
    </row>
    <row r="547" spans="1:25" x14ac:dyDescent="0.25">
      <c r="A547" t="s">
        <v>342</v>
      </c>
      <c r="B547" s="1">
        <v>42309</v>
      </c>
      <c r="C547" t="s">
        <v>24</v>
      </c>
      <c r="D547" t="s">
        <v>101</v>
      </c>
      <c r="E547" t="s">
        <v>48</v>
      </c>
      <c r="F547" t="s">
        <v>461</v>
      </c>
      <c r="G547">
        <v>78</v>
      </c>
      <c r="H547">
        <v>505</v>
      </c>
      <c r="I547">
        <v>7</v>
      </c>
      <c r="J547">
        <v>2</v>
      </c>
      <c r="K547">
        <v>131.69999999999999</v>
      </c>
      <c r="L547" t="s">
        <v>48</v>
      </c>
      <c r="M547">
        <v>94</v>
      </c>
      <c r="N547">
        <v>9.0999999999999998E-2</v>
      </c>
      <c r="O547">
        <v>13.86</v>
      </c>
      <c r="P547" t="s">
        <v>35</v>
      </c>
      <c r="Q547" t="s">
        <v>1636</v>
      </c>
      <c r="R547">
        <v>70</v>
      </c>
      <c r="S547">
        <v>1</v>
      </c>
      <c r="T547">
        <v>-90.811110999999997</v>
      </c>
      <c r="U547">
        <v>29.950832999999999</v>
      </c>
      <c r="V547">
        <v>1</v>
      </c>
      <c r="W547">
        <v>3</v>
      </c>
      <c r="X547">
        <f t="shared" si="8"/>
        <v>0</v>
      </c>
      <c r="Y547" t="str">
        <f>VLOOKUP(A547,uni_played_for!$A$2:$D$52,4,)</f>
        <v>Cold</v>
      </c>
    </row>
    <row r="548" spans="1:25" x14ac:dyDescent="0.25">
      <c r="A548" t="s">
        <v>342</v>
      </c>
      <c r="B548" s="1">
        <v>42316</v>
      </c>
      <c r="C548" t="s">
        <v>24</v>
      </c>
      <c r="D548" t="s">
        <v>87</v>
      </c>
      <c r="E548" t="s">
        <v>48</v>
      </c>
      <c r="F548" t="s">
        <v>363</v>
      </c>
      <c r="G548">
        <v>71.790000000000006</v>
      </c>
      <c r="H548">
        <v>387</v>
      </c>
      <c r="I548">
        <v>3</v>
      </c>
      <c r="J548">
        <v>1</v>
      </c>
      <c r="K548">
        <v>118.2</v>
      </c>
      <c r="L548" t="s">
        <v>48</v>
      </c>
      <c r="M548">
        <v>83</v>
      </c>
      <c r="N548">
        <v>0</v>
      </c>
      <c r="O548">
        <v>17.21</v>
      </c>
      <c r="P548" t="s">
        <v>28</v>
      </c>
      <c r="Q548" t="s">
        <v>1636</v>
      </c>
      <c r="R548">
        <v>65</v>
      </c>
      <c r="S548">
        <v>1</v>
      </c>
      <c r="T548">
        <v>-90.811110999999997</v>
      </c>
      <c r="U548">
        <v>29.950832999999999</v>
      </c>
      <c r="V548">
        <v>0</v>
      </c>
      <c r="W548">
        <v>-6</v>
      </c>
      <c r="X548">
        <f t="shared" si="8"/>
        <v>0</v>
      </c>
      <c r="Y548" t="str">
        <f>VLOOKUP(A548,uni_played_for!$A$2:$D$52,4,)</f>
        <v>Cold</v>
      </c>
    </row>
    <row r="549" spans="1:25" x14ac:dyDescent="0.25">
      <c r="A549" t="s">
        <v>342</v>
      </c>
      <c r="B549" s="1">
        <v>42323</v>
      </c>
      <c r="C549" t="s">
        <v>29</v>
      </c>
      <c r="D549" t="s">
        <v>97</v>
      </c>
      <c r="E549" t="s">
        <v>97</v>
      </c>
      <c r="F549" t="s">
        <v>462</v>
      </c>
      <c r="G549">
        <v>67.86</v>
      </c>
      <c r="H549">
        <v>209</v>
      </c>
      <c r="I549">
        <v>2</v>
      </c>
      <c r="J549">
        <v>2</v>
      </c>
      <c r="K549">
        <v>83.8</v>
      </c>
      <c r="L549" t="s">
        <v>48</v>
      </c>
      <c r="M549">
        <v>29</v>
      </c>
      <c r="N549">
        <v>0</v>
      </c>
      <c r="O549">
        <v>4.72</v>
      </c>
      <c r="P549" t="s">
        <v>28</v>
      </c>
      <c r="Q549" t="s">
        <v>99</v>
      </c>
      <c r="R549">
        <v>63</v>
      </c>
      <c r="S549">
        <v>0</v>
      </c>
      <c r="T549">
        <v>-76.864444000000006</v>
      </c>
      <c r="U549">
        <v>38.907778</v>
      </c>
      <c r="V549">
        <v>0</v>
      </c>
      <c r="W549">
        <v>-33</v>
      </c>
      <c r="X549">
        <f t="shared" si="8"/>
        <v>1</v>
      </c>
      <c r="Y549" t="str">
        <f>VLOOKUP(A549,uni_played_for!$A$2:$D$52,4,)</f>
        <v>Cold</v>
      </c>
    </row>
    <row r="550" spans="1:25" x14ac:dyDescent="0.25">
      <c r="A550" t="s">
        <v>342</v>
      </c>
      <c r="B550" s="1">
        <v>42337</v>
      </c>
      <c r="C550" t="s">
        <v>29</v>
      </c>
      <c r="D550" t="s">
        <v>109</v>
      </c>
      <c r="E550" t="s">
        <v>109</v>
      </c>
      <c r="F550" t="s">
        <v>463</v>
      </c>
      <c r="G550">
        <v>56.82</v>
      </c>
      <c r="H550">
        <v>228</v>
      </c>
      <c r="I550">
        <v>0</v>
      </c>
      <c r="J550">
        <v>1</v>
      </c>
      <c r="K550">
        <v>61.6</v>
      </c>
      <c r="L550" t="s">
        <v>48</v>
      </c>
      <c r="M550">
        <v>94</v>
      </c>
      <c r="N550">
        <v>0</v>
      </c>
      <c r="O550">
        <v>8.08</v>
      </c>
      <c r="P550" t="s">
        <v>28</v>
      </c>
      <c r="Q550" t="s">
        <v>111</v>
      </c>
      <c r="R550">
        <v>52</v>
      </c>
      <c r="S550">
        <v>1</v>
      </c>
      <c r="T550">
        <v>-95.410832999999997</v>
      </c>
      <c r="U550">
        <v>29.684722000000001</v>
      </c>
      <c r="V550">
        <v>0</v>
      </c>
      <c r="W550">
        <v>-18</v>
      </c>
      <c r="X550">
        <f t="shared" si="8"/>
        <v>1</v>
      </c>
      <c r="Y550" t="str">
        <f>VLOOKUP(A550,uni_played_for!$A$2:$D$52,4,)</f>
        <v>Cold</v>
      </c>
    </row>
    <row r="551" spans="1:25" x14ac:dyDescent="0.25">
      <c r="A551" t="s">
        <v>342</v>
      </c>
      <c r="B551" s="1">
        <v>42344</v>
      </c>
      <c r="C551" t="s">
        <v>24</v>
      </c>
      <c r="D551" t="s">
        <v>57</v>
      </c>
      <c r="E551" t="s">
        <v>48</v>
      </c>
      <c r="F551" t="s">
        <v>464</v>
      </c>
      <c r="G551">
        <v>57.14</v>
      </c>
      <c r="H551">
        <v>282</v>
      </c>
      <c r="I551">
        <v>3</v>
      </c>
      <c r="J551">
        <v>1</v>
      </c>
      <c r="K551">
        <v>91.6</v>
      </c>
      <c r="L551" t="s">
        <v>48</v>
      </c>
      <c r="M551">
        <v>60</v>
      </c>
      <c r="N551">
        <v>0</v>
      </c>
      <c r="O551">
        <v>3.36</v>
      </c>
      <c r="P551" t="s">
        <v>28</v>
      </c>
      <c r="Q551" t="s">
        <v>1636</v>
      </c>
      <c r="R551">
        <v>67</v>
      </c>
      <c r="S551">
        <v>1</v>
      </c>
      <c r="T551">
        <v>-90.811110999999997</v>
      </c>
      <c r="U551">
        <v>29.950832999999999</v>
      </c>
      <c r="V551">
        <v>0</v>
      </c>
      <c r="W551">
        <v>-3</v>
      </c>
      <c r="X551">
        <f t="shared" si="8"/>
        <v>0</v>
      </c>
      <c r="Y551" t="str">
        <f>VLOOKUP(A551,uni_played_for!$A$2:$D$52,4,)</f>
        <v>Cold</v>
      </c>
    </row>
    <row r="552" spans="1:25" x14ac:dyDescent="0.25">
      <c r="A552" t="s">
        <v>342</v>
      </c>
      <c r="B552" s="1">
        <v>42351</v>
      </c>
      <c r="C552" t="s">
        <v>29</v>
      </c>
      <c r="D552" t="s">
        <v>152</v>
      </c>
      <c r="E552" t="s">
        <v>152</v>
      </c>
      <c r="F552" t="s">
        <v>64</v>
      </c>
      <c r="G552">
        <v>75.61</v>
      </c>
      <c r="H552">
        <v>312</v>
      </c>
      <c r="I552">
        <v>2</v>
      </c>
      <c r="J552">
        <v>0</v>
      </c>
      <c r="K552">
        <v>113.1</v>
      </c>
      <c r="L552" t="s">
        <v>48</v>
      </c>
      <c r="M552">
        <v>51</v>
      </c>
      <c r="N552">
        <v>0</v>
      </c>
      <c r="O552">
        <v>8.08</v>
      </c>
      <c r="P552" t="s">
        <v>28</v>
      </c>
      <c r="Q552" t="s">
        <v>301</v>
      </c>
      <c r="R552">
        <v>83</v>
      </c>
      <c r="S552">
        <v>0</v>
      </c>
      <c r="T552">
        <v>-82.503332999999998</v>
      </c>
      <c r="U552">
        <v>27.975833000000002</v>
      </c>
      <c r="V552">
        <v>1</v>
      </c>
      <c r="W552">
        <v>7</v>
      </c>
      <c r="X552">
        <f t="shared" si="8"/>
        <v>1</v>
      </c>
      <c r="Y552" t="str">
        <f>VLOOKUP(A552,uni_played_for!$A$2:$D$52,4,)</f>
        <v>Cold</v>
      </c>
    </row>
    <row r="553" spans="1:25" x14ac:dyDescent="0.25">
      <c r="A553" t="s">
        <v>342</v>
      </c>
      <c r="B553" s="1">
        <v>42359</v>
      </c>
      <c r="C553" t="s">
        <v>24</v>
      </c>
      <c r="D553" t="s">
        <v>83</v>
      </c>
      <c r="E553" t="s">
        <v>48</v>
      </c>
      <c r="F553" t="s">
        <v>437</v>
      </c>
      <c r="G553">
        <v>65.38</v>
      </c>
      <c r="H553">
        <v>341</v>
      </c>
      <c r="I553">
        <v>3</v>
      </c>
      <c r="J553">
        <v>0</v>
      </c>
      <c r="K553">
        <v>103.1</v>
      </c>
      <c r="L553" t="s">
        <v>48</v>
      </c>
      <c r="M553">
        <v>100</v>
      </c>
      <c r="N553">
        <v>0.02</v>
      </c>
      <c r="O553">
        <v>4.72</v>
      </c>
      <c r="P553" t="s">
        <v>35</v>
      </c>
      <c r="Q553" t="s">
        <v>1636</v>
      </c>
      <c r="R553">
        <v>68</v>
      </c>
      <c r="S553">
        <v>1</v>
      </c>
      <c r="T553">
        <v>-90.811110999999997</v>
      </c>
      <c r="U553">
        <v>29.950832999999999</v>
      </c>
      <c r="V553">
        <v>0</v>
      </c>
      <c r="W553">
        <v>-8</v>
      </c>
      <c r="X553">
        <f t="shared" si="8"/>
        <v>0</v>
      </c>
      <c r="Y553" t="str">
        <f>VLOOKUP(A553,uni_played_for!$A$2:$D$52,4,)</f>
        <v>Cold</v>
      </c>
    </row>
    <row r="554" spans="1:25" x14ac:dyDescent="0.25">
      <c r="A554" t="s">
        <v>342</v>
      </c>
      <c r="B554" s="1">
        <v>42365</v>
      </c>
      <c r="C554" t="s">
        <v>24</v>
      </c>
      <c r="D554" t="s">
        <v>113</v>
      </c>
      <c r="E554" t="s">
        <v>48</v>
      </c>
      <c r="F554" t="s">
        <v>465</v>
      </c>
      <c r="G554">
        <v>69.44</v>
      </c>
      <c r="H554">
        <v>412</v>
      </c>
      <c r="I554">
        <v>3</v>
      </c>
      <c r="J554">
        <v>0</v>
      </c>
      <c r="K554">
        <v>135.4</v>
      </c>
      <c r="L554" t="s">
        <v>48</v>
      </c>
      <c r="M554">
        <v>79</v>
      </c>
      <c r="N554">
        <v>0</v>
      </c>
      <c r="O554">
        <v>17.21</v>
      </c>
      <c r="P554" t="s">
        <v>28</v>
      </c>
      <c r="Q554" t="s">
        <v>1636</v>
      </c>
      <c r="R554">
        <v>77</v>
      </c>
      <c r="S554">
        <v>1</v>
      </c>
      <c r="T554">
        <v>-90.811110999999997</v>
      </c>
      <c r="U554">
        <v>29.950832999999999</v>
      </c>
      <c r="V554">
        <v>1</v>
      </c>
      <c r="W554">
        <v>11</v>
      </c>
      <c r="X554">
        <f t="shared" si="8"/>
        <v>0</v>
      </c>
      <c r="Y554" t="str">
        <f>VLOOKUP(A554,uni_played_for!$A$2:$D$52,4,)</f>
        <v>Cold</v>
      </c>
    </row>
    <row r="555" spans="1:25" x14ac:dyDescent="0.25">
      <c r="A555" t="s">
        <v>342</v>
      </c>
      <c r="B555" s="1">
        <v>42372</v>
      </c>
      <c r="C555" t="s">
        <v>29</v>
      </c>
      <c r="D555" t="s">
        <v>41</v>
      </c>
      <c r="E555" t="s">
        <v>41</v>
      </c>
      <c r="F555" t="s">
        <v>350</v>
      </c>
      <c r="G555">
        <v>76.19</v>
      </c>
      <c r="H555">
        <v>323</v>
      </c>
      <c r="I555">
        <v>1</v>
      </c>
      <c r="J555">
        <v>0</v>
      </c>
      <c r="K555">
        <v>105.6</v>
      </c>
      <c r="L555" t="s">
        <v>48</v>
      </c>
      <c r="M555">
        <v>39</v>
      </c>
      <c r="N555">
        <v>0</v>
      </c>
      <c r="O555">
        <v>9.1999999999999993</v>
      </c>
      <c r="P555" t="s">
        <v>28</v>
      </c>
      <c r="Q555" t="s">
        <v>43</v>
      </c>
      <c r="R555">
        <v>51</v>
      </c>
      <c r="S555">
        <v>1</v>
      </c>
      <c r="T555">
        <v>-84.400999999999996</v>
      </c>
      <c r="U555">
        <v>33.758000000000003</v>
      </c>
      <c r="V555">
        <v>1</v>
      </c>
      <c r="W555">
        <v>3</v>
      </c>
      <c r="X555">
        <f t="shared" si="8"/>
        <v>1</v>
      </c>
      <c r="Y555" t="str">
        <f>VLOOKUP(A555,uni_played_for!$A$2:$D$52,4,)</f>
        <v>Cold</v>
      </c>
    </row>
    <row r="556" spans="1:25" x14ac:dyDescent="0.25">
      <c r="A556" t="s">
        <v>342</v>
      </c>
      <c r="B556" s="1">
        <v>42624</v>
      </c>
      <c r="C556" t="s">
        <v>24</v>
      </c>
      <c r="D556" t="s">
        <v>60</v>
      </c>
      <c r="E556" t="s">
        <v>48</v>
      </c>
      <c r="F556" t="s">
        <v>196</v>
      </c>
      <c r="G556">
        <v>66.67</v>
      </c>
      <c r="H556">
        <v>423</v>
      </c>
      <c r="I556">
        <v>4</v>
      </c>
      <c r="J556">
        <v>0</v>
      </c>
      <c r="K556">
        <v>131.30000000000001</v>
      </c>
      <c r="L556" t="s">
        <v>48</v>
      </c>
      <c r="M556">
        <v>70</v>
      </c>
      <c r="N556">
        <v>0</v>
      </c>
      <c r="O556">
        <v>4.72</v>
      </c>
      <c r="P556" t="s">
        <v>28</v>
      </c>
      <c r="Q556" t="s">
        <v>1636</v>
      </c>
      <c r="R556">
        <v>85</v>
      </c>
      <c r="S556">
        <v>1</v>
      </c>
      <c r="T556">
        <v>-90.811110999999997</v>
      </c>
      <c r="U556">
        <v>29.950832999999999</v>
      </c>
      <c r="V556">
        <v>0</v>
      </c>
      <c r="W556">
        <v>-1</v>
      </c>
      <c r="X556">
        <f t="shared" si="8"/>
        <v>0</v>
      </c>
      <c r="Y556" t="str">
        <f>VLOOKUP(A556,uni_played_for!$A$2:$D$52,4,)</f>
        <v>Cold</v>
      </c>
    </row>
    <row r="557" spans="1:25" x14ac:dyDescent="0.25">
      <c r="A557" t="s">
        <v>342</v>
      </c>
      <c r="B557" s="1">
        <v>42631</v>
      </c>
      <c r="C557" t="s">
        <v>29</v>
      </c>
      <c r="D557" t="s">
        <v>101</v>
      </c>
      <c r="E557" t="s">
        <v>101</v>
      </c>
      <c r="F557" t="s">
        <v>389</v>
      </c>
      <c r="G557">
        <v>65.91</v>
      </c>
      <c r="H557">
        <v>263</v>
      </c>
      <c r="I557">
        <v>1</v>
      </c>
      <c r="J557">
        <v>0</v>
      </c>
      <c r="K557">
        <v>89.5</v>
      </c>
      <c r="L557" t="s">
        <v>48</v>
      </c>
      <c r="M557">
        <v>69</v>
      </c>
      <c r="N557">
        <v>0</v>
      </c>
      <c r="O557">
        <v>9.1999999999999993</v>
      </c>
      <c r="P557" t="s">
        <v>28</v>
      </c>
      <c r="Q557" t="s">
        <v>205</v>
      </c>
      <c r="R557">
        <v>82</v>
      </c>
      <c r="S557">
        <v>0</v>
      </c>
      <c r="T557">
        <v>-74.074360999999996</v>
      </c>
      <c r="U557">
        <v>40.813527999999998</v>
      </c>
      <c r="V557">
        <v>0</v>
      </c>
      <c r="W557">
        <v>-3</v>
      </c>
      <c r="X557">
        <f t="shared" si="8"/>
        <v>1</v>
      </c>
      <c r="Y557" t="str">
        <f>VLOOKUP(A557,uni_played_for!$A$2:$D$52,4,)</f>
        <v>Cold</v>
      </c>
    </row>
    <row r="558" spans="1:25" x14ac:dyDescent="0.25">
      <c r="A558" t="s">
        <v>342</v>
      </c>
      <c r="B558" s="1">
        <v>42639</v>
      </c>
      <c r="C558" t="s">
        <v>24</v>
      </c>
      <c r="D558" t="s">
        <v>41</v>
      </c>
      <c r="E558" t="s">
        <v>48</v>
      </c>
      <c r="F558" t="s">
        <v>466</v>
      </c>
      <c r="G558">
        <v>66.67</v>
      </c>
      <c r="H558">
        <v>376</v>
      </c>
      <c r="I558">
        <v>3</v>
      </c>
      <c r="J558">
        <v>1</v>
      </c>
      <c r="K558">
        <v>97.5</v>
      </c>
      <c r="L558" t="s">
        <v>48</v>
      </c>
      <c r="M558">
        <v>83</v>
      </c>
      <c r="N558">
        <v>0</v>
      </c>
      <c r="O558">
        <v>0</v>
      </c>
      <c r="P558" t="s">
        <v>28</v>
      </c>
      <c r="Q558" t="s">
        <v>1636</v>
      </c>
      <c r="R558">
        <v>76</v>
      </c>
      <c r="S558">
        <v>1</v>
      </c>
      <c r="T558">
        <v>-90.811110999999997</v>
      </c>
      <c r="U558">
        <v>29.950832999999999</v>
      </c>
      <c r="V558">
        <v>0</v>
      </c>
      <c r="W558">
        <v>-13</v>
      </c>
      <c r="X558">
        <f t="shared" si="8"/>
        <v>0</v>
      </c>
      <c r="Y558" t="str">
        <f>VLOOKUP(A558,uni_played_for!$A$2:$D$52,4,)</f>
        <v>Cold</v>
      </c>
    </row>
    <row r="559" spans="1:25" x14ac:dyDescent="0.25">
      <c r="A559" t="s">
        <v>342</v>
      </c>
      <c r="B559" s="1">
        <v>42645</v>
      </c>
      <c r="C559" t="s">
        <v>29</v>
      </c>
      <c r="D559" t="s">
        <v>33</v>
      </c>
      <c r="E559" t="s">
        <v>33</v>
      </c>
      <c r="F559" t="s">
        <v>347</v>
      </c>
      <c r="G559">
        <v>63.89</v>
      </c>
      <c r="H559">
        <v>207</v>
      </c>
      <c r="I559">
        <v>2</v>
      </c>
      <c r="J559">
        <v>2</v>
      </c>
      <c r="K559">
        <v>74.7</v>
      </c>
      <c r="L559" t="s">
        <v>48</v>
      </c>
      <c r="M559">
        <v>63</v>
      </c>
      <c r="N559">
        <v>0</v>
      </c>
      <c r="O559">
        <v>9.1999999999999993</v>
      </c>
      <c r="P559" t="s">
        <v>28</v>
      </c>
      <c r="Q559" t="s">
        <v>71</v>
      </c>
      <c r="R559">
        <v>72</v>
      </c>
      <c r="S559">
        <v>0</v>
      </c>
      <c r="T559">
        <v>-117.119444</v>
      </c>
      <c r="U559">
        <v>32.783056000000002</v>
      </c>
      <c r="V559">
        <v>1</v>
      </c>
      <c r="W559">
        <v>1</v>
      </c>
      <c r="X559">
        <f t="shared" si="8"/>
        <v>1</v>
      </c>
      <c r="Y559" t="str">
        <f>VLOOKUP(A559,uni_played_for!$A$2:$D$52,4,)</f>
        <v>Cold</v>
      </c>
    </row>
    <row r="560" spans="1:25" x14ac:dyDescent="0.25">
      <c r="A560" t="s">
        <v>342</v>
      </c>
      <c r="B560" s="1">
        <v>42659</v>
      </c>
      <c r="C560" t="s">
        <v>24</v>
      </c>
      <c r="D560" t="s">
        <v>57</v>
      </c>
      <c r="E560" t="s">
        <v>48</v>
      </c>
      <c r="F560" t="s">
        <v>69</v>
      </c>
      <c r="G560">
        <v>69.39</v>
      </c>
      <c r="H560">
        <v>465</v>
      </c>
      <c r="I560">
        <v>4</v>
      </c>
      <c r="J560">
        <v>1</v>
      </c>
      <c r="K560">
        <v>118.2</v>
      </c>
      <c r="L560" t="s">
        <v>48</v>
      </c>
      <c r="M560">
        <v>70</v>
      </c>
      <c r="N560">
        <v>0</v>
      </c>
      <c r="O560">
        <v>5.84</v>
      </c>
      <c r="P560" t="s">
        <v>28</v>
      </c>
      <c r="Q560" t="s">
        <v>1636</v>
      </c>
      <c r="R560">
        <v>85</v>
      </c>
      <c r="S560">
        <v>1</v>
      </c>
      <c r="T560">
        <v>-90.811110999999997</v>
      </c>
      <c r="U560">
        <v>29.950832999999999</v>
      </c>
      <c r="V560">
        <v>1</v>
      </c>
      <c r="W560">
        <v>3</v>
      </c>
      <c r="X560">
        <f t="shared" si="8"/>
        <v>0</v>
      </c>
      <c r="Y560" t="str">
        <f>VLOOKUP(A560,uni_played_for!$A$2:$D$52,4,)</f>
        <v>Cold</v>
      </c>
    </row>
    <row r="561" spans="1:25" x14ac:dyDescent="0.25">
      <c r="A561" t="s">
        <v>342</v>
      </c>
      <c r="B561" s="1">
        <v>42666</v>
      </c>
      <c r="C561" t="s">
        <v>29</v>
      </c>
      <c r="D561" t="s">
        <v>68</v>
      </c>
      <c r="E561" t="s">
        <v>68</v>
      </c>
      <c r="F561" t="s">
        <v>358</v>
      </c>
      <c r="G561">
        <v>77.08</v>
      </c>
      <c r="H561">
        <v>367</v>
      </c>
      <c r="I561">
        <v>3</v>
      </c>
      <c r="J561">
        <v>1</v>
      </c>
      <c r="K561">
        <v>110.3</v>
      </c>
      <c r="L561" t="s">
        <v>48</v>
      </c>
      <c r="M561">
        <v>46</v>
      </c>
      <c r="N561">
        <v>0</v>
      </c>
      <c r="O561">
        <v>5.84</v>
      </c>
      <c r="P561" t="s">
        <v>28</v>
      </c>
      <c r="Q561" t="s">
        <v>131</v>
      </c>
      <c r="R561">
        <v>73</v>
      </c>
      <c r="S561">
        <v>0</v>
      </c>
      <c r="T561">
        <v>-94.483889000000005</v>
      </c>
      <c r="U561">
        <v>39.048889000000003</v>
      </c>
      <c r="V561">
        <v>0</v>
      </c>
      <c r="W561">
        <v>-6</v>
      </c>
      <c r="X561">
        <f t="shared" si="8"/>
        <v>1</v>
      </c>
      <c r="Y561" t="str">
        <f>VLOOKUP(A561,uni_played_for!$A$2:$D$52,4,)</f>
        <v>Cold</v>
      </c>
    </row>
    <row r="562" spans="1:25" x14ac:dyDescent="0.25">
      <c r="A562" t="s">
        <v>342</v>
      </c>
      <c r="B562" s="1">
        <v>42673</v>
      </c>
      <c r="C562" t="s">
        <v>24</v>
      </c>
      <c r="D562" t="s">
        <v>123</v>
      </c>
      <c r="E562" t="s">
        <v>48</v>
      </c>
      <c r="F562" t="s">
        <v>467</v>
      </c>
      <c r="G562">
        <v>77.14</v>
      </c>
      <c r="H562">
        <v>265</v>
      </c>
      <c r="I562">
        <v>1</v>
      </c>
      <c r="J562">
        <v>0</v>
      </c>
      <c r="K562">
        <v>107.4</v>
      </c>
      <c r="L562" t="s">
        <v>48</v>
      </c>
      <c r="M562">
        <v>67</v>
      </c>
      <c r="N562">
        <v>0</v>
      </c>
      <c r="O562">
        <v>9.1999999999999993</v>
      </c>
      <c r="P562" t="s">
        <v>28</v>
      </c>
      <c r="Q562" t="s">
        <v>1636</v>
      </c>
      <c r="R562">
        <v>82</v>
      </c>
      <c r="S562">
        <v>1</v>
      </c>
      <c r="T562">
        <v>-90.811110999999997</v>
      </c>
      <c r="U562">
        <v>29.950832999999999</v>
      </c>
      <c r="V562">
        <v>1</v>
      </c>
      <c r="W562">
        <v>5</v>
      </c>
      <c r="X562">
        <f t="shared" si="8"/>
        <v>0</v>
      </c>
      <c r="Y562" t="str">
        <f>VLOOKUP(A562,uni_played_for!$A$2:$D$52,4,)</f>
        <v>Cold</v>
      </c>
    </row>
    <row r="563" spans="1:25" x14ac:dyDescent="0.25">
      <c r="A563" t="s">
        <v>342</v>
      </c>
      <c r="B563" s="1">
        <v>42680</v>
      </c>
      <c r="C563" t="s">
        <v>29</v>
      </c>
      <c r="D563" t="s">
        <v>140</v>
      </c>
      <c r="E563" t="s">
        <v>140</v>
      </c>
      <c r="F563" t="s">
        <v>227</v>
      </c>
      <c r="G563">
        <v>71.790000000000006</v>
      </c>
      <c r="H563">
        <v>323</v>
      </c>
      <c r="I563">
        <v>3</v>
      </c>
      <c r="J563">
        <v>0</v>
      </c>
      <c r="K563">
        <v>122.1</v>
      </c>
      <c r="L563" t="s">
        <v>48</v>
      </c>
      <c r="M563">
        <v>57</v>
      </c>
      <c r="N563">
        <v>0</v>
      </c>
      <c r="O563">
        <v>0</v>
      </c>
      <c r="P563" t="s">
        <v>28</v>
      </c>
      <c r="Q563" t="s">
        <v>289</v>
      </c>
      <c r="R563">
        <v>72</v>
      </c>
      <c r="S563">
        <v>0</v>
      </c>
      <c r="T563">
        <v>-121.97</v>
      </c>
      <c r="U563">
        <v>37.402999999999999</v>
      </c>
      <c r="V563">
        <v>1</v>
      </c>
      <c r="W563">
        <v>18</v>
      </c>
      <c r="X563">
        <f t="shared" si="8"/>
        <v>1</v>
      </c>
      <c r="Y563" t="str">
        <f>VLOOKUP(A563,uni_played_for!$A$2:$D$52,4,)</f>
        <v>Cold</v>
      </c>
    </row>
    <row r="564" spans="1:25" x14ac:dyDescent="0.25">
      <c r="A564" t="s">
        <v>342</v>
      </c>
      <c r="B564" s="1">
        <v>42687</v>
      </c>
      <c r="C564" t="s">
        <v>24</v>
      </c>
      <c r="D564" t="s">
        <v>38</v>
      </c>
      <c r="E564" t="s">
        <v>48</v>
      </c>
      <c r="F564" t="s">
        <v>468</v>
      </c>
      <c r="G564">
        <v>72.41</v>
      </c>
      <c r="H564">
        <v>303</v>
      </c>
      <c r="I564">
        <v>3</v>
      </c>
      <c r="J564">
        <v>2</v>
      </c>
      <c r="K564">
        <v>111.7</v>
      </c>
      <c r="L564" t="s">
        <v>48</v>
      </c>
      <c r="M564">
        <v>56</v>
      </c>
      <c r="N564">
        <v>0</v>
      </c>
      <c r="O564">
        <v>8.08</v>
      </c>
      <c r="P564" t="s">
        <v>28</v>
      </c>
      <c r="Q564" t="s">
        <v>1636</v>
      </c>
      <c r="R564">
        <v>66</v>
      </c>
      <c r="S564">
        <v>1</v>
      </c>
      <c r="T564">
        <v>-90.811110999999997</v>
      </c>
      <c r="U564">
        <v>29.950832999999999</v>
      </c>
      <c r="V564">
        <v>0</v>
      </c>
      <c r="W564">
        <v>-2</v>
      </c>
      <c r="X564">
        <f t="shared" si="8"/>
        <v>0</v>
      </c>
      <c r="Y564" t="str">
        <f>VLOOKUP(A564,uni_played_for!$A$2:$D$52,4,)</f>
        <v>Cold</v>
      </c>
    </row>
    <row r="565" spans="1:25" x14ac:dyDescent="0.25">
      <c r="A565" t="s">
        <v>342</v>
      </c>
      <c r="B565" s="1">
        <v>42691</v>
      </c>
      <c r="C565" t="s">
        <v>29</v>
      </c>
      <c r="D565" t="s">
        <v>57</v>
      </c>
      <c r="E565" t="s">
        <v>57</v>
      </c>
      <c r="F565" t="s">
        <v>405</v>
      </c>
      <c r="G565">
        <v>79.55</v>
      </c>
      <c r="H565">
        <v>285</v>
      </c>
      <c r="I565">
        <v>2</v>
      </c>
      <c r="J565">
        <v>1</v>
      </c>
      <c r="K565">
        <v>99.3</v>
      </c>
      <c r="L565" t="s">
        <v>48</v>
      </c>
      <c r="M565">
        <v>76</v>
      </c>
      <c r="N565">
        <v>0</v>
      </c>
      <c r="O565">
        <v>0</v>
      </c>
      <c r="P565" t="s">
        <v>28</v>
      </c>
      <c r="Q565" t="s">
        <v>59</v>
      </c>
      <c r="R565">
        <v>46</v>
      </c>
      <c r="S565">
        <v>0</v>
      </c>
      <c r="T565">
        <v>-80.852778000000001</v>
      </c>
      <c r="U565">
        <v>35.225833000000002</v>
      </c>
      <c r="V565">
        <v>0</v>
      </c>
      <c r="W565">
        <v>-3</v>
      </c>
      <c r="X565">
        <f t="shared" si="8"/>
        <v>1</v>
      </c>
      <c r="Y565" t="str">
        <f>VLOOKUP(A565,uni_played_for!$A$2:$D$52,4,)</f>
        <v>Cold</v>
      </c>
    </row>
    <row r="566" spans="1:25" x14ac:dyDescent="0.25">
      <c r="A566" t="s">
        <v>342</v>
      </c>
      <c r="B566" s="1">
        <v>42701</v>
      </c>
      <c r="C566" t="s">
        <v>24</v>
      </c>
      <c r="D566" t="s">
        <v>291</v>
      </c>
      <c r="E566" t="s">
        <v>48</v>
      </c>
      <c r="F566" t="s">
        <v>228</v>
      </c>
      <c r="G566">
        <v>77.78</v>
      </c>
      <c r="H566">
        <v>310</v>
      </c>
      <c r="I566">
        <v>4</v>
      </c>
      <c r="J566">
        <v>0</v>
      </c>
      <c r="K566">
        <v>139.6</v>
      </c>
      <c r="L566" t="s">
        <v>48</v>
      </c>
      <c r="M566">
        <v>49</v>
      </c>
      <c r="N566">
        <v>0</v>
      </c>
      <c r="O566">
        <v>6.96</v>
      </c>
      <c r="P566" t="s">
        <v>28</v>
      </c>
      <c r="Q566" t="s">
        <v>1636</v>
      </c>
      <c r="R566">
        <v>66</v>
      </c>
      <c r="S566">
        <v>1</v>
      </c>
      <c r="T566">
        <v>-90.811110999999997</v>
      </c>
      <c r="U566">
        <v>29.950832999999999</v>
      </c>
      <c r="V566">
        <v>1</v>
      </c>
      <c r="W566">
        <v>28</v>
      </c>
      <c r="X566">
        <f t="shared" si="8"/>
        <v>0</v>
      </c>
      <c r="Y566" t="str">
        <f>VLOOKUP(A566,uni_played_for!$A$2:$D$52,4,)</f>
        <v>Cold</v>
      </c>
    </row>
    <row r="567" spans="1:25" x14ac:dyDescent="0.25">
      <c r="A567" t="s">
        <v>342</v>
      </c>
      <c r="B567" s="1">
        <v>42708</v>
      </c>
      <c r="C567" t="s">
        <v>24</v>
      </c>
      <c r="D567" t="s">
        <v>83</v>
      </c>
      <c r="E567" t="s">
        <v>48</v>
      </c>
      <c r="F567" t="s">
        <v>240</v>
      </c>
      <c r="G567">
        <v>70.45</v>
      </c>
      <c r="H567">
        <v>326</v>
      </c>
      <c r="I567">
        <v>0</v>
      </c>
      <c r="J567">
        <v>3</v>
      </c>
      <c r="K567">
        <v>63.3</v>
      </c>
      <c r="L567" t="s">
        <v>48</v>
      </c>
      <c r="M567">
        <v>94</v>
      </c>
      <c r="N567">
        <v>3.1E-2</v>
      </c>
      <c r="O567">
        <v>6.96</v>
      </c>
      <c r="P567" t="s">
        <v>35</v>
      </c>
      <c r="Q567" t="s">
        <v>1636</v>
      </c>
      <c r="R567">
        <v>69</v>
      </c>
      <c r="S567">
        <v>1</v>
      </c>
      <c r="T567">
        <v>-90.811110999999997</v>
      </c>
      <c r="U567">
        <v>29.950832999999999</v>
      </c>
      <c r="V567">
        <v>0</v>
      </c>
      <c r="W567">
        <v>-15</v>
      </c>
      <c r="X567">
        <f t="shared" si="8"/>
        <v>0</v>
      </c>
      <c r="Y567" t="str">
        <f>VLOOKUP(A567,uni_played_for!$A$2:$D$52,4,)</f>
        <v>Cold</v>
      </c>
    </row>
    <row r="568" spans="1:25" x14ac:dyDescent="0.25">
      <c r="A568" t="s">
        <v>342</v>
      </c>
      <c r="B568" s="1">
        <v>42715</v>
      </c>
      <c r="C568" t="s">
        <v>29</v>
      </c>
      <c r="D568" t="s">
        <v>152</v>
      </c>
      <c r="E568" t="s">
        <v>152</v>
      </c>
      <c r="F568" t="s">
        <v>469</v>
      </c>
      <c r="G568">
        <v>60.98</v>
      </c>
      <c r="H568">
        <v>257</v>
      </c>
      <c r="I568">
        <v>0</v>
      </c>
      <c r="J568">
        <v>3</v>
      </c>
      <c r="K568">
        <v>48.5</v>
      </c>
      <c r="L568" t="s">
        <v>48</v>
      </c>
      <c r="M568">
        <v>67</v>
      </c>
      <c r="N568">
        <v>0</v>
      </c>
      <c r="O568">
        <v>9.1999999999999993</v>
      </c>
      <c r="P568" t="s">
        <v>28</v>
      </c>
      <c r="Q568" t="s">
        <v>301</v>
      </c>
      <c r="R568">
        <v>75</v>
      </c>
      <c r="S568">
        <v>0</v>
      </c>
      <c r="T568">
        <v>-82.503332999999998</v>
      </c>
      <c r="U568">
        <v>27.975833000000002</v>
      </c>
      <c r="V568">
        <v>0</v>
      </c>
      <c r="W568">
        <v>-5</v>
      </c>
      <c r="X568">
        <f t="shared" si="8"/>
        <v>1</v>
      </c>
      <c r="Y568" t="str">
        <f>VLOOKUP(A568,uni_played_for!$A$2:$D$52,4,)</f>
        <v>Cold</v>
      </c>
    </row>
    <row r="569" spans="1:25" x14ac:dyDescent="0.25">
      <c r="A569" t="s">
        <v>342</v>
      </c>
      <c r="B569" s="1">
        <v>42722</v>
      </c>
      <c r="C569" t="s">
        <v>29</v>
      </c>
      <c r="D569" t="s">
        <v>119</v>
      </c>
      <c r="E569" t="s">
        <v>119</v>
      </c>
      <c r="F569" t="s">
        <v>470</v>
      </c>
      <c r="G569">
        <v>77.08</v>
      </c>
      <c r="H569">
        <v>389</v>
      </c>
      <c r="I569">
        <v>4</v>
      </c>
      <c r="J569">
        <v>0</v>
      </c>
      <c r="K569">
        <v>127.9</v>
      </c>
      <c r="L569" t="s">
        <v>48</v>
      </c>
      <c r="M569">
        <v>22</v>
      </c>
      <c r="N569">
        <v>0</v>
      </c>
      <c r="O569">
        <v>0</v>
      </c>
      <c r="P569" t="s">
        <v>28</v>
      </c>
      <c r="Q569" t="s">
        <v>422</v>
      </c>
      <c r="R569">
        <v>61</v>
      </c>
      <c r="S569">
        <v>1</v>
      </c>
      <c r="T569">
        <v>-112.26300000000001</v>
      </c>
      <c r="U569">
        <v>33.527999999999999</v>
      </c>
      <c r="V569">
        <v>1</v>
      </c>
      <c r="W569">
        <v>7</v>
      </c>
      <c r="X569">
        <f t="shared" si="8"/>
        <v>1</v>
      </c>
      <c r="Y569" t="str">
        <f>VLOOKUP(A569,uni_played_for!$A$2:$D$52,4,)</f>
        <v>Cold</v>
      </c>
    </row>
    <row r="570" spans="1:25" x14ac:dyDescent="0.25">
      <c r="A570" t="s">
        <v>342</v>
      </c>
      <c r="B570" s="1">
        <v>42728</v>
      </c>
      <c r="C570" t="s">
        <v>24</v>
      </c>
      <c r="D570" t="s">
        <v>152</v>
      </c>
      <c r="E570" t="s">
        <v>48</v>
      </c>
      <c r="F570" t="s">
        <v>225</v>
      </c>
      <c r="G570">
        <v>67.650000000000006</v>
      </c>
      <c r="H570">
        <v>299</v>
      </c>
      <c r="I570">
        <v>1</v>
      </c>
      <c r="J570">
        <v>0</v>
      </c>
      <c r="K570">
        <v>104.9</v>
      </c>
      <c r="L570" t="s">
        <v>48</v>
      </c>
      <c r="M570">
        <v>71</v>
      </c>
      <c r="N570">
        <v>0</v>
      </c>
      <c r="O570">
        <v>11.43</v>
      </c>
      <c r="P570" t="s">
        <v>28</v>
      </c>
      <c r="Q570" t="s">
        <v>1636</v>
      </c>
      <c r="R570">
        <v>73</v>
      </c>
      <c r="S570">
        <v>1</v>
      </c>
      <c r="T570">
        <v>-90.811110999999997</v>
      </c>
      <c r="U570">
        <v>29.950832999999999</v>
      </c>
      <c r="V570">
        <v>1</v>
      </c>
      <c r="W570">
        <v>7</v>
      </c>
      <c r="X570">
        <f t="shared" si="8"/>
        <v>0</v>
      </c>
      <c r="Y570" t="str">
        <f>VLOOKUP(A570,uni_played_for!$A$2:$D$52,4,)</f>
        <v>Cold</v>
      </c>
    </row>
    <row r="571" spans="1:25" x14ac:dyDescent="0.25">
      <c r="A571" t="s">
        <v>342</v>
      </c>
      <c r="B571" s="1">
        <v>42736</v>
      </c>
      <c r="C571" t="s">
        <v>29</v>
      </c>
      <c r="D571" t="s">
        <v>41</v>
      </c>
      <c r="E571" t="s">
        <v>41</v>
      </c>
      <c r="F571" t="s">
        <v>471</v>
      </c>
      <c r="G571">
        <v>58</v>
      </c>
      <c r="H571">
        <v>350</v>
      </c>
      <c r="I571">
        <v>2</v>
      </c>
      <c r="J571">
        <v>1</v>
      </c>
      <c r="K571">
        <v>84.6</v>
      </c>
      <c r="L571" t="s">
        <v>48</v>
      </c>
      <c r="M571">
        <v>93</v>
      </c>
      <c r="N571">
        <v>5.8999999999999997E-2</v>
      </c>
      <c r="O571">
        <v>5.84</v>
      </c>
      <c r="P571" t="s">
        <v>35</v>
      </c>
      <c r="Q571" t="s">
        <v>43</v>
      </c>
      <c r="R571">
        <v>49</v>
      </c>
      <c r="S571">
        <v>1</v>
      </c>
      <c r="T571">
        <v>-84.400999999999996</v>
      </c>
      <c r="U571">
        <v>33.758000000000003</v>
      </c>
      <c r="V571">
        <v>0</v>
      </c>
      <c r="W571">
        <v>-6</v>
      </c>
      <c r="X571">
        <f t="shared" si="8"/>
        <v>1</v>
      </c>
      <c r="Y571" t="str">
        <f>VLOOKUP(A571,uni_played_for!$A$2:$D$52,4,)</f>
        <v>Cold</v>
      </c>
    </row>
    <row r="572" spans="1:25" x14ac:dyDescent="0.25">
      <c r="A572" t="s">
        <v>342</v>
      </c>
      <c r="B572" s="1">
        <v>42989</v>
      </c>
      <c r="C572" t="s">
        <v>29</v>
      </c>
      <c r="D572" t="s">
        <v>82</v>
      </c>
      <c r="E572" t="s">
        <v>82</v>
      </c>
      <c r="F572" t="s">
        <v>472</v>
      </c>
      <c r="G572">
        <v>72.97</v>
      </c>
      <c r="H572">
        <v>291</v>
      </c>
      <c r="I572">
        <v>1</v>
      </c>
      <c r="J572">
        <v>0</v>
      </c>
      <c r="K572">
        <v>104.7</v>
      </c>
      <c r="L572" t="s">
        <v>48</v>
      </c>
      <c r="M572">
        <v>58</v>
      </c>
      <c r="N572">
        <v>0</v>
      </c>
      <c r="O572">
        <v>4.72</v>
      </c>
      <c r="P572" t="s">
        <v>28</v>
      </c>
      <c r="Q572" t="s">
        <v>164</v>
      </c>
      <c r="R572">
        <v>72</v>
      </c>
      <c r="S572">
        <v>1</v>
      </c>
      <c r="T572">
        <v>-93.258055999999996</v>
      </c>
      <c r="U572">
        <v>44.973889</v>
      </c>
      <c r="V572">
        <v>0</v>
      </c>
      <c r="W572">
        <v>-10</v>
      </c>
      <c r="X572">
        <f t="shared" si="8"/>
        <v>1</v>
      </c>
      <c r="Y572" t="str">
        <f>VLOOKUP(A572,uni_played_for!$A$2:$D$52,4,)</f>
        <v>Cold</v>
      </c>
    </row>
    <row r="573" spans="1:25" x14ac:dyDescent="0.25">
      <c r="A573" t="s">
        <v>342</v>
      </c>
      <c r="B573" s="1">
        <v>42995</v>
      </c>
      <c r="C573" t="s">
        <v>24</v>
      </c>
      <c r="D573" t="s">
        <v>26</v>
      </c>
      <c r="E573" t="s">
        <v>48</v>
      </c>
      <c r="F573" t="s">
        <v>473</v>
      </c>
      <c r="G573">
        <v>60</v>
      </c>
      <c r="H573">
        <v>356</v>
      </c>
      <c r="I573">
        <v>2</v>
      </c>
      <c r="J573">
        <v>0</v>
      </c>
      <c r="K573">
        <v>99.9</v>
      </c>
      <c r="L573" t="s">
        <v>48</v>
      </c>
      <c r="M573">
        <v>70</v>
      </c>
      <c r="N573">
        <v>0</v>
      </c>
      <c r="O573">
        <v>5.84</v>
      </c>
      <c r="P573" t="s">
        <v>28</v>
      </c>
      <c r="Q573" t="s">
        <v>1636</v>
      </c>
      <c r="R573">
        <v>88</v>
      </c>
      <c r="S573">
        <v>1</v>
      </c>
      <c r="T573">
        <v>-90.811110999999997</v>
      </c>
      <c r="U573">
        <v>29.950832999999999</v>
      </c>
      <c r="V573">
        <v>0</v>
      </c>
      <c r="W573">
        <v>-16</v>
      </c>
      <c r="X573">
        <f t="shared" si="8"/>
        <v>0</v>
      </c>
      <c r="Y573" t="str">
        <f>VLOOKUP(A573,uni_played_for!$A$2:$D$52,4,)</f>
        <v>Cold</v>
      </c>
    </row>
    <row r="574" spans="1:25" x14ac:dyDescent="0.25">
      <c r="A574" t="s">
        <v>342</v>
      </c>
      <c r="B574" s="1">
        <v>43002</v>
      </c>
      <c r="C574" t="s">
        <v>29</v>
      </c>
      <c r="D574" t="s">
        <v>57</v>
      </c>
      <c r="E574" t="s">
        <v>57</v>
      </c>
      <c r="F574" t="s">
        <v>178</v>
      </c>
      <c r="G574">
        <v>75.86</v>
      </c>
      <c r="H574">
        <v>220</v>
      </c>
      <c r="I574">
        <v>3</v>
      </c>
      <c r="J574">
        <v>0</v>
      </c>
      <c r="K574">
        <v>131.4</v>
      </c>
      <c r="L574" t="s">
        <v>48</v>
      </c>
      <c r="M574">
        <v>55</v>
      </c>
      <c r="N574">
        <v>0</v>
      </c>
      <c r="O574">
        <v>5.84</v>
      </c>
      <c r="P574" t="s">
        <v>28</v>
      </c>
      <c r="Q574" t="s">
        <v>59</v>
      </c>
      <c r="R574">
        <v>83</v>
      </c>
      <c r="S574">
        <v>0</v>
      </c>
      <c r="T574">
        <v>-80.852778000000001</v>
      </c>
      <c r="U574">
        <v>35.225833000000002</v>
      </c>
      <c r="V574">
        <v>1</v>
      </c>
      <c r="W574">
        <v>21</v>
      </c>
      <c r="X574">
        <f t="shared" si="8"/>
        <v>1</v>
      </c>
      <c r="Y574" t="str">
        <f>VLOOKUP(A574,uni_played_for!$A$2:$D$52,4,)</f>
        <v>Cold</v>
      </c>
    </row>
    <row r="575" spans="1:25" x14ac:dyDescent="0.25">
      <c r="A575" t="s">
        <v>342</v>
      </c>
      <c r="B575" s="1">
        <v>43023</v>
      </c>
      <c r="C575" t="s">
        <v>24</v>
      </c>
      <c r="D575" t="s">
        <v>83</v>
      </c>
      <c r="E575" t="s">
        <v>48</v>
      </c>
      <c r="F575" t="s">
        <v>474</v>
      </c>
      <c r="G575">
        <v>66.67</v>
      </c>
      <c r="H575">
        <v>186</v>
      </c>
      <c r="I575">
        <v>2</v>
      </c>
      <c r="J575">
        <v>2</v>
      </c>
      <c r="K575">
        <v>77.900000000000006</v>
      </c>
      <c r="L575" t="s">
        <v>48</v>
      </c>
      <c r="M575">
        <v>85</v>
      </c>
      <c r="N575">
        <v>1.2E-2</v>
      </c>
      <c r="O575">
        <v>8.08</v>
      </c>
      <c r="P575" t="s">
        <v>35</v>
      </c>
      <c r="Q575" t="s">
        <v>1636</v>
      </c>
      <c r="R575">
        <v>82</v>
      </c>
      <c r="S575">
        <v>1</v>
      </c>
      <c r="T575">
        <v>-90.811110999999997</v>
      </c>
      <c r="U575">
        <v>29.950832999999999</v>
      </c>
      <c r="V575">
        <v>1</v>
      </c>
      <c r="W575">
        <v>14</v>
      </c>
      <c r="X575">
        <f t="shared" si="8"/>
        <v>0</v>
      </c>
      <c r="Y575" t="str">
        <f>VLOOKUP(A575,uni_played_for!$A$2:$D$52,4,)</f>
        <v>Cold</v>
      </c>
    </row>
    <row r="576" spans="1:25" x14ac:dyDescent="0.25">
      <c r="A576" t="s">
        <v>342</v>
      </c>
      <c r="B576" s="1">
        <v>43030</v>
      </c>
      <c r="C576" t="s">
        <v>29</v>
      </c>
      <c r="D576" t="s">
        <v>73</v>
      </c>
      <c r="E576" t="s">
        <v>73</v>
      </c>
      <c r="F576" t="s">
        <v>376</v>
      </c>
      <c r="G576">
        <v>71.05</v>
      </c>
      <c r="H576">
        <v>331</v>
      </c>
      <c r="I576">
        <v>1</v>
      </c>
      <c r="J576">
        <v>2</v>
      </c>
      <c r="K576">
        <v>84.4</v>
      </c>
      <c r="L576" t="s">
        <v>48</v>
      </c>
      <c r="M576">
        <v>100</v>
      </c>
      <c r="N576">
        <v>7.9000000000000001E-2</v>
      </c>
      <c r="O576">
        <v>13.86</v>
      </c>
      <c r="P576" t="s">
        <v>35</v>
      </c>
      <c r="Q576" t="s">
        <v>167</v>
      </c>
      <c r="R576">
        <v>52</v>
      </c>
      <c r="S576">
        <v>0</v>
      </c>
      <c r="T576">
        <v>-88.062222000000006</v>
      </c>
      <c r="U576">
        <v>44.501389000000003</v>
      </c>
      <c r="V576">
        <v>1</v>
      </c>
      <c r="W576">
        <v>9</v>
      </c>
      <c r="X576">
        <f t="shared" si="8"/>
        <v>1</v>
      </c>
      <c r="Y576" t="str">
        <f>VLOOKUP(A576,uni_played_for!$A$2:$D$52,4,)</f>
        <v>Cold</v>
      </c>
    </row>
    <row r="577" spans="1:25" x14ac:dyDescent="0.25">
      <c r="A577" t="s">
        <v>342</v>
      </c>
      <c r="B577" s="1">
        <v>43037</v>
      </c>
      <c r="C577" t="s">
        <v>24</v>
      </c>
      <c r="D577" t="s">
        <v>77</v>
      </c>
      <c r="E577" t="s">
        <v>48</v>
      </c>
      <c r="F577" t="s">
        <v>84</v>
      </c>
      <c r="G577">
        <v>82.14</v>
      </c>
      <c r="H577">
        <v>299</v>
      </c>
      <c r="I577">
        <v>0</v>
      </c>
      <c r="J577">
        <v>0</v>
      </c>
      <c r="K577">
        <v>111.2</v>
      </c>
      <c r="L577" t="s">
        <v>48</v>
      </c>
      <c r="M577">
        <v>58</v>
      </c>
      <c r="N577">
        <v>0</v>
      </c>
      <c r="O577">
        <v>6.96</v>
      </c>
      <c r="P577" t="s">
        <v>28</v>
      </c>
      <c r="Q577" t="s">
        <v>1636</v>
      </c>
      <c r="R577">
        <v>59</v>
      </c>
      <c r="S577">
        <v>1</v>
      </c>
      <c r="T577">
        <v>-90.811110999999997</v>
      </c>
      <c r="U577">
        <v>29.950832999999999</v>
      </c>
      <c r="V577">
        <v>1</v>
      </c>
      <c r="W577">
        <v>8</v>
      </c>
      <c r="X577">
        <f t="shared" si="8"/>
        <v>0</v>
      </c>
      <c r="Y577" t="str">
        <f>VLOOKUP(A577,uni_played_for!$A$2:$D$52,4,)</f>
        <v>Cold</v>
      </c>
    </row>
    <row r="578" spans="1:25" x14ac:dyDescent="0.25">
      <c r="A578" t="s">
        <v>342</v>
      </c>
      <c r="B578" s="1">
        <v>43044</v>
      </c>
      <c r="C578" t="s">
        <v>24</v>
      </c>
      <c r="D578" t="s">
        <v>152</v>
      </c>
      <c r="E578" t="s">
        <v>48</v>
      </c>
      <c r="F578" t="s">
        <v>475</v>
      </c>
      <c r="G578">
        <v>81.48</v>
      </c>
      <c r="H578">
        <v>263</v>
      </c>
      <c r="I578">
        <v>2</v>
      </c>
      <c r="J578">
        <v>0</v>
      </c>
      <c r="K578">
        <v>131.9</v>
      </c>
      <c r="L578" t="s">
        <v>48</v>
      </c>
      <c r="M578">
        <v>74</v>
      </c>
      <c r="N578">
        <v>0</v>
      </c>
      <c r="O578">
        <v>9.1999999999999993</v>
      </c>
      <c r="P578" t="s">
        <v>28</v>
      </c>
      <c r="Q578" t="s">
        <v>1636</v>
      </c>
      <c r="R578">
        <v>82</v>
      </c>
      <c r="S578">
        <v>1</v>
      </c>
      <c r="T578">
        <v>-90.811110999999997</v>
      </c>
      <c r="U578">
        <v>29.950832999999999</v>
      </c>
      <c r="V578">
        <v>1</v>
      </c>
      <c r="W578">
        <v>20</v>
      </c>
      <c r="X578">
        <f t="shared" si="8"/>
        <v>0</v>
      </c>
      <c r="Y578" t="str">
        <f>VLOOKUP(A578,uni_played_for!$A$2:$D$52,4,)</f>
        <v>Cold</v>
      </c>
    </row>
    <row r="579" spans="1:25" x14ac:dyDescent="0.25">
      <c r="A579" t="s">
        <v>342</v>
      </c>
      <c r="B579" s="1">
        <v>43051</v>
      </c>
      <c r="C579" t="s">
        <v>29</v>
      </c>
      <c r="D579" t="s">
        <v>44</v>
      </c>
      <c r="E579" t="s">
        <v>44</v>
      </c>
      <c r="F579" t="s">
        <v>476</v>
      </c>
      <c r="G579">
        <v>72</v>
      </c>
      <c r="H579">
        <v>184</v>
      </c>
      <c r="I579">
        <v>0</v>
      </c>
      <c r="J579">
        <v>0</v>
      </c>
      <c r="K579">
        <v>92.7</v>
      </c>
      <c r="L579" t="s">
        <v>48</v>
      </c>
      <c r="M579">
        <v>50</v>
      </c>
      <c r="N579">
        <v>0</v>
      </c>
      <c r="O579">
        <v>3.36</v>
      </c>
      <c r="P579" t="s">
        <v>28</v>
      </c>
      <c r="Q579" t="s">
        <v>1633</v>
      </c>
      <c r="R579">
        <v>40</v>
      </c>
      <c r="S579">
        <v>0</v>
      </c>
      <c r="T579">
        <v>-78.787000000000006</v>
      </c>
      <c r="U579">
        <v>42.774000000000001</v>
      </c>
      <c r="V579">
        <v>1</v>
      </c>
      <c r="W579">
        <v>37</v>
      </c>
      <c r="X579">
        <f t="shared" ref="X579:X642" si="9">IF(C579="H",0,1)</f>
        <v>1</v>
      </c>
      <c r="Y579" t="str">
        <f>VLOOKUP(A579,uni_played_for!$A$2:$D$52,4,)</f>
        <v>Cold</v>
      </c>
    </row>
    <row r="580" spans="1:25" x14ac:dyDescent="0.25">
      <c r="A580" t="s">
        <v>342</v>
      </c>
      <c r="B580" s="1">
        <v>43058</v>
      </c>
      <c r="C580" t="s">
        <v>24</v>
      </c>
      <c r="D580" t="s">
        <v>97</v>
      </c>
      <c r="E580" t="s">
        <v>48</v>
      </c>
      <c r="F580" t="s">
        <v>249</v>
      </c>
      <c r="G580">
        <v>70.73</v>
      </c>
      <c r="H580">
        <v>385</v>
      </c>
      <c r="I580">
        <v>2</v>
      </c>
      <c r="J580">
        <v>1</v>
      </c>
      <c r="K580">
        <v>106.3</v>
      </c>
      <c r="L580" t="s">
        <v>48</v>
      </c>
      <c r="M580">
        <v>39</v>
      </c>
      <c r="N580">
        <v>0</v>
      </c>
      <c r="O580">
        <v>12.74</v>
      </c>
      <c r="P580" t="s">
        <v>28</v>
      </c>
      <c r="Q580" t="s">
        <v>1636</v>
      </c>
      <c r="R580">
        <v>62</v>
      </c>
      <c r="S580">
        <v>1</v>
      </c>
      <c r="T580">
        <v>-90.811110999999997</v>
      </c>
      <c r="U580">
        <v>29.950832999999999</v>
      </c>
      <c r="V580">
        <v>1</v>
      </c>
      <c r="W580">
        <v>3</v>
      </c>
      <c r="X580">
        <f t="shared" si="9"/>
        <v>0</v>
      </c>
      <c r="Y580" t="str">
        <f>VLOOKUP(A580,uni_played_for!$A$2:$D$52,4,)</f>
        <v>Cold</v>
      </c>
    </row>
    <row r="581" spans="1:25" x14ac:dyDescent="0.25">
      <c r="A581" t="s">
        <v>342</v>
      </c>
      <c r="B581" s="1">
        <v>43065</v>
      </c>
      <c r="C581" t="s">
        <v>29</v>
      </c>
      <c r="D581" t="s">
        <v>291</v>
      </c>
      <c r="E581" t="s">
        <v>291</v>
      </c>
      <c r="F581" t="s">
        <v>281</v>
      </c>
      <c r="G581">
        <v>68.75</v>
      </c>
      <c r="H581">
        <v>246</v>
      </c>
      <c r="I581">
        <v>1</v>
      </c>
      <c r="J581">
        <v>0</v>
      </c>
      <c r="K581">
        <v>101.8</v>
      </c>
      <c r="L581" t="s">
        <v>48</v>
      </c>
      <c r="M581">
        <v>76</v>
      </c>
      <c r="N581">
        <v>0</v>
      </c>
      <c r="O581">
        <v>10.31</v>
      </c>
      <c r="P581" t="s">
        <v>28</v>
      </c>
      <c r="Q581" t="s">
        <v>477</v>
      </c>
      <c r="R581">
        <v>64</v>
      </c>
      <c r="S581">
        <v>0</v>
      </c>
      <c r="T581">
        <v>-118.287778</v>
      </c>
      <c r="U581">
        <v>34.014167</v>
      </c>
      <c r="V581">
        <v>0</v>
      </c>
      <c r="W581">
        <v>-6</v>
      </c>
      <c r="X581">
        <f t="shared" si="9"/>
        <v>1</v>
      </c>
      <c r="Y581" t="str">
        <f>VLOOKUP(A581,uni_played_for!$A$2:$D$52,4,)</f>
        <v>Cold</v>
      </c>
    </row>
    <row r="582" spans="1:25" x14ac:dyDescent="0.25">
      <c r="A582" t="s">
        <v>342</v>
      </c>
      <c r="B582" s="1">
        <v>43072</v>
      </c>
      <c r="C582" t="s">
        <v>24</v>
      </c>
      <c r="D582" t="s">
        <v>57</v>
      </c>
      <c r="E582" t="s">
        <v>48</v>
      </c>
      <c r="F582" t="s">
        <v>154</v>
      </c>
      <c r="G582">
        <v>73.53</v>
      </c>
      <c r="H582">
        <v>269</v>
      </c>
      <c r="I582">
        <v>1</v>
      </c>
      <c r="J582">
        <v>0</v>
      </c>
      <c r="K582">
        <v>106.1</v>
      </c>
      <c r="L582" t="s">
        <v>48</v>
      </c>
      <c r="M582">
        <v>76</v>
      </c>
      <c r="N582">
        <v>0</v>
      </c>
      <c r="O582">
        <v>5.84</v>
      </c>
      <c r="P582" t="s">
        <v>28</v>
      </c>
      <c r="Q582" t="s">
        <v>1636</v>
      </c>
      <c r="R582">
        <v>64</v>
      </c>
      <c r="S582">
        <v>1</v>
      </c>
      <c r="T582">
        <v>-90.811110999999997</v>
      </c>
      <c r="U582">
        <v>29.950832999999999</v>
      </c>
      <c r="V582">
        <v>1</v>
      </c>
      <c r="W582">
        <v>10</v>
      </c>
      <c r="X582">
        <f t="shared" si="9"/>
        <v>0</v>
      </c>
      <c r="Y582" t="str">
        <f>VLOOKUP(A582,uni_played_for!$A$2:$D$52,4,)</f>
        <v>Cold</v>
      </c>
    </row>
    <row r="583" spans="1:25" x14ac:dyDescent="0.25">
      <c r="A583" t="s">
        <v>342</v>
      </c>
      <c r="B583" s="1">
        <v>43076</v>
      </c>
      <c r="C583" t="s">
        <v>29</v>
      </c>
      <c r="D583" t="s">
        <v>41</v>
      </c>
      <c r="E583" t="s">
        <v>41</v>
      </c>
      <c r="F583" t="s">
        <v>98</v>
      </c>
      <c r="G583">
        <v>74.290000000000006</v>
      </c>
      <c r="H583">
        <v>271</v>
      </c>
      <c r="I583">
        <v>2</v>
      </c>
      <c r="J583">
        <v>1</v>
      </c>
      <c r="K583">
        <v>103.4</v>
      </c>
      <c r="L583" t="s">
        <v>48</v>
      </c>
      <c r="M583">
        <v>60</v>
      </c>
      <c r="N583">
        <v>0</v>
      </c>
      <c r="O583">
        <v>0</v>
      </c>
      <c r="P583" t="s">
        <v>28</v>
      </c>
      <c r="Q583" t="s">
        <v>337</v>
      </c>
      <c r="R583">
        <v>45</v>
      </c>
      <c r="S583">
        <v>1</v>
      </c>
      <c r="T583">
        <v>-84.4</v>
      </c>
      <c r="U583">
        <v>33.755555999999999</v>
      </c>
      <c r="V583">
        <v>0</v>
      </c>
      <c r="W583">
        <v>-3</v>
      </c>
      <c r="X583">
        <f t="shared" si="9"/>
        <v>1</v>
      </c>
      <c r="Y583" t="str">
        <f>VLOOKUP(A583,uni_played_for!$A$2:$D$52,4,)</f>
        <v>Cold</v>
      </c>
    </row>
    <row r="584" spans="1:25" x14ac:dyDescent="0.25">
      <c r="A584" t="s">
        <v>342</v>
      </c>
      <c r="B584" s="1">
        <v>43086</v>
      </c>
      <c r="C584" t="s">
        <v>24</v>
      </c>
      <c r="D584" t="s">
        <v>50</v>
      </c>
      <c r="E584" t="s">
        <v>48</v>
      </c>
      <c r="F584" t="s">
        <v>219</v>
      </c>
      <c r="G584">
        <v>72.22</v>
      </c>
      <c r="H584">
        <v>281</v>
      </c>
      <c r="I584">
        <v>2</v>
      </c>
      <c r="J584">
        <v>1</v>
      </c>
      <c r="K584">
        <v>101.7</v>
      </c>
      <c r="L584" t="s">
        <v>48</v>
      </c>
      <c r="M584">
        <v>100</v>
      </c>
      <c r="N584">
        <v>5.0999999999999997E-2</v>
      </c>
      <c r="O584">
        <v>0</v>
      </c>
      <c r="P584" t="s">
        <v>35</v>
      </c>
      <c r="Q584" t="s">
        <v>1636</v>
      </c>
      <c r="R584">
        <v>67</v>
      </c>
      <c r="S584">
        <v>1</v>
      </c>
      <c r="T584">
        <v>-90.811110999999997</v>
      </c>
      <c r="U584">
        <v>29.950832999999999</v>
      </c>
      <c r="V584">
        <v>1</v>
      </c>
      <c r="W584">
        <v>12</v>
      </c>
      <c r="X584">
        <f t="shared" si="9"/>
        <v>0</v>
      </c>
      <c r="Y584" t="str">
        <f>VLOOKUP(A584,uni_played_for!$A$2:$D$52,4,)</f>
        <v>Cold</v>
      </c>
    </row>
    <row r="585" spans="1:25" x14ac:dyDescent="0.25">
      <c r="A585" t="s">
        <v>342</v>
      </c>
      <c r="B585" s="1">
        <v>43093</v>
      </c>
      <c r="C585" t="s">
        <v>24</v>
      </c>
      <c r="D585" t="s">
        <v>41</v>
      </c>
      <c r="E585" t="s">
        <v>48</v>
      </c>
      <c r="F585" t="s">
        <v>478</v>
      </c>
      <c r="G585">
        <v>75</v>
      </c>
      <c r="H585">
        <v>239</v>
      </c>
      <c r="I585">
        <v>1</v>
      </c>
      <c r="J585">
        <v>1</v>
      </c>
      <c r="K585">
        <v>97.2</v>
      </c>
      <c r="L585" t="s">
        <v>48</v>
      </c>
      <c r="M585">
        <v>67</v>
      </c>
      <c r="N585">
        <v>0</v>
      </c>
      <c r="O585">
        <v>0</v>
      </c>
      <c r="P585" t="s">
        <v>28</v>
      </c>
      <c r="Q585" t="s">
        <v>1636</v>
      </c>
      <c r="R585">
        <v>62</v>
      </c>
      <c r="S585">
        <v>1</v>
      </c>
      <c r="T585">
        <v>-90.811110999999997</v>
      </c>
      <c r="U585">
        <v>29.950832999999999</v>
      </c>
      <c r="V585">
        <v>1</v>
      </c>
      <c r="W585">
        <v>10</v>
      </c>
      <c r="X585">
        <f t="shared" si="9"/>
        <v>0</v>
      </c>
      <c r="Y585" t="str">
        <f>VLOOKUP(A585,uni_played_for!$A$2:$D$52,4,)</f>
        <v>Cold</v>
      </c>
    </row>
    <row r="586" spans="1:25" x14ac:dyDescent="0.25">
      <c r="A586" t="s">
        <v>342</v>
      </c>
      <c r="B586" s="1">
        <v>43100</v>
      </c>
      <c r="C586" t="s">
        <v>29</v>
      </c>
      <c r="D586" t="s">
        <v>152</v>
      </c>
      <c r="E586" t="s">
        <v>152</v>
      </c>
      <c r="F586" t="s">
        <v>287</v>
      </c>
      <c r="G586">
        <v>73.33</v>
      </c>
      <c r="H586">
        <v>245</v>
      </c>
      <c r="I586">
        <v>1</v>
      </c>
      <c r="J586">
        <v>0</v>
      </c>
      <c r="K586">
        <v>108.3</v>
      </c>
      <c r="L586" t="s">
        <v>48</v>
      </c>
      <c r="M586">
        <v>59</v>
      </c>
      <c r="N586">
        <v>0</v>
      </c>
      <c r="O586">
        <v>4.72</v>
      </c>
      <c r="P586" t="s">
        <v>28</v>
      </c>
      <c r="Q586" t="s">
        <v>301</v>
      </c>
      <c r="R586">
        <v>67</v>
      </c>
      <c r="S586">
        <v>0</v>
      </c>
      <c r="T586">
        <v>-82.503332999999998</v>
      </c>
      <c r="U586">
        <v>27.975833000000002</v>
      </c>
      <c r="V586">
        <v>0</v>
      </c>
      <c r="W586">
        <v>-7</v>
      </c>
      <c r="X586">
        <f t="shared" si="9"/>
        <v>1</v>
      </c>
      <c r="Y586" t="str">
        <f>VLOOKUP(A586,uni_played_for!$A$2:$D$52,4,)</f>
        <v>Cold</v>
      </c>
    </row>
    <row r="587" spans="1:25" x14ac:dyDescent="0.25">
      <c r="A587" t="s">
        <v>342</v>
      </c>
      <c r="B587" s="1">
        <v>43107</v>
      </c>
      <c r="C587" t="s">
        <v>24</v>
      </c>
      <c r="D587" t="s">
        <v>57</v>
      </c>
      <c r="E587" t="s">
        <v>48</v>
      </c>
      <c r="F587" t="s">
        <v>341</v>
      </c>
      <c r="G587">
        <v>69.7</v>
      </c>
      <c r="H587">
        <v>376</v>
      </c>
      <c r="I587">
        <v>2</v>
      </c>
      <c r="J587">
        <v>1</v>
      </c>
      <c r="K587">
        <v>115.2</v>
      </c>
      <c r="L587" t="s">
        <v>48</v>
      </c>
      <c r="M587">
        <v>68</v>
      </c>
      <c r="N587">
        <v>0</v>
      </c>
      <c r="O587">
        <v>13.86</v>
      </c>
      <c r="P587" t="s">
        <v>28</v>
      </c>
      <c r="Q587" t="s">
        <v>1636</v>
      </c>
      <c r="R587">
        <v>63</v>
      </c>
      <c r="S587">
        <v>1</v>
      </c>
      <c r="T587">
        <v>-90.811110999999997</v>
      </c>
      <c r="U587">
        <v>29.950832999999999</v>
      </c>
      <c r="V587">
        <v>1</v>
      </c>
      <c r="W587">
        <v>5</v>
      </c>
      <c r="X587">
        <f t="shared" si="9"/>
        <v>0</v>
      </c>
      <c r="Y587" t="str">
        <f>VLOOKUP(A587,uni_played_for!$A$2:$D$52,4,)</f>
        <v>Cold</v>
      </c>
    </row>
    <row r="588" spans="1:25" x14ac:dyDescent="0.25">
      <c r="A588" t="s">
        <v>342</v>
      </c>
      <c r="B588" s="1">
        <v>43114</v>
      </c>
      <c r="C588" t="s">
        <v>29</v>
      </c>
      <c r="D588" t="s">
        <v>82</v>
      </c>
      <c r="E588" t="s">
        <v>82</v>
      </c>
      <c r="F588" t="s">
        <v>401</v>
      </c>
      <c r="G588">
        <v>62.5</v>
      </c>
      <c r="H588">
        <v>294</v>
      </c>
      <c r="I588">
        <v>3</v>
      </c>
      <c r="J588">
        <v>2</v>
      </c>
      <c r="K588">
        <v>89</v>
      </c>
      <c r="L588" t="s">
        <v>48</v>
      </c>
      <c r="M588">
        <v>77</v>
      </c>
      <c r="N588">
        <v>3.1E-2</v>
      </c>
      <c r="O588">
        <v>10.31</v>
      </c>
      <c r="P588" t="s">
        <v>62</v>
      </c>
      <c r="Q588" t="s">
        <v>164</v>
      </c>
      <c r="R588">
        <v>15</v>
      </c>
      <c r="S588">
        <v>1</v>
      </c>
      <c r="T588">
        <v>-93.258055999999996</v>
      </c>
      <c r="U588">
        <v>44.973889</v>
      </c>
      <c r="V588">
        <v>0</v>
      </c>
      <c r="W588">
        <v>-5</v>
      </c>
      <c r="X588">
        <f t="shared" si="9"/>
        <v>1</v>
      </c>
      <c r="Y588" t="str">
        <f>VLOOKUP(A588,uni_played_for!$A$2:$D$52,4,)</f>
        <v>Cold</v>
      </c>
    </row>
    <row r="589" spans="1:25" x14ac:dyDescent="0.25">
      <c r="A589" t="s">
        <v>342</v>
      </c>
      <c r="B589" s="1">
        <v>43352</v>
      </c>
      <c r="C589" t="s">
        <v>24</v>
      </c>
      <c r="D589" t="s">
        <v>152</v>
      </c>
      <c r="E589" t="s">
        <v>48</v>
      </c>
      <c r="F589" t="s">
        <v>479</v>
      </c>
      <c r="G589">
        <v>82.22</v>
      </c>
      <c r="H589">
        <v>439</v>
      </c>
      <c r="I589">
        <v>3</v>
      </c>
      <c r="J589">
        <v>0</v>
      </c>
      <c r="K589">
        <v>129.5</v>
      </c>
      <c r="L589" t="s">
        <v>48</v>
      </c>
      <c r="M589">
        <v>70</v>
      </c>
      <c r="N589">
        <v>0</v>
      </c>
      <c r="O589">
        <v>6.96</v>
      </c>
      <c r="P589" t="s">
        <v>28</v>
      </c>
      <c r="Q589" t="s">
        <v>1636</v>
      </c>
      <c r="R589">
        <v>82</v>
      </c>
      <c r="S589">
        <v>1</v>
      </c>
      <c r="T589">
        <v>-90.811110999999997</v>
      </c>
      <c r="U589">
        <v>29.950832999999999</v>
      </c>
      <c r="V589">
        <v>0</v>
      </c>
      <c r="W589">
        <v>-8</v>
      </c>
      <c r="X589">
        <f t="shared" si="9"/>
        <v>0</v>
      </c>
      <c r="Y589" t="str">
        <f>VLOOKUP(A589,uni_played_for!$A$2:$D$52,4,)</f>
        <v>Cold</v>
      </c>
    </row>
    <row r="590" spans="1:25" x14ac:dyDescent="0.25">
      <c r="A590" t="s">
        <v>342</v>
      </c>
      <c r="B590" s="1">
        <v>43359</v>
      </c>
      <c r="C590" t="s">
        <v>24</v>
      </c>
      <c r="D590" t="s">
        <v>53</v>
      </c>
      <c r="E590" t="s">
        <v>48</v>
      </c>
      <c r="F590" t="s">
        <v>480</v>
      </c>
      <c r="G590">
        <v>80</v>
      </c>
      <c r="H590">
        <v>243</v>
      </c>
      <c r="I590">
        <v>2</v>
      </c>
      <c r="J590">
        <v>0</v>
      </c>
      <c r="K590">
        <v>114.6</v>
      </c>
      <c r="L590" t="s">
        <v>48</v>
      </c>
      <c r="M590">
        <v>63</v>
      </c>
      <c r="N590">
        <v>0</v>
      </c>
      <c r="O590">
        <v>0</v>
      </c>
      <c r="P590" t="s">
        <v>28</v>
      </c>
      <c r="Q590" t="s">
        <v>1636</v>
      </c>
      <c r="R590">
        <v>94</v>
      </c>
      <c r="S590">
        <v>1</v>
      </c>
      <c r="T590">
        <v>-90.811110999999997</v>
      </c>
      <c r="U590">
        <v>29.950832999999999</v>
      </c>
      <c r="V590">
        <v>1</v>
      </c>
      <c r="W590">
        <v>3</v>
      </c>
      <c r="X590">
        <f t="shared" si="9"/>
        <v>0</v>
      </c>
      <c r="Y590" t="str">
        <f>VLOOKUP(A590,uni_played_for!$A$2:$D$52,4,)</f>
        <v>Cold</v>
      </c>
    </row>
    <row r="591" spans="1:25" x14ac:dyDescent="0.25">
      <c r="A591" t="s">
        <v>342</v>
      </c>
      <c r="B591" s="1">
        <v>43366</v>
      </c>
      <c r="C591" t="s">
        <v>29</v>
      </c>
      <c r="D591" t="s">
        <v>41</v>
      </c>
      <c r="E591" t="s">
        <v>41</v>
      </c>
      <c r="F591" t="s">
        <v>481</v>
      </c>
      <c r="G591">
        <v>79.59</v>
      </c>
      <c r="H591">
        <v>396</v>
      </c>
      <c r="I591">
        <v>3</v>
      </c>
      <c r="J591">
        <v>0</v>
      </c>
      <c r="K591">
        <v>120.7</v>
      </c>
      <c r="L591" t="s">
        <v>48</v>
      </c>
      <c r="M591">
        <v>53</v>
      </c>
      <c r="N591">
        <v>0</v>
      </c>
      <c r="O591">
        <v>5.84</v>
      </c>
      <c r="P591" t="s">
        <v>28</v>
      </c>
      <c r="Q591" t="s">
        <v>337</v>
      </c>
      <c r="R591">
        <v>87</v>
      </c>
      <c r="S591">
        <v>1</v>
      </c>
      <c r="T591">
        <v>-84.4</v>
      </c>
      <c r="U591">
        <v>33.755555999999999</v>
      </c>
      <c r="V591">
        <v>1</v>
      </c>
      <c r="W591">
        <v>6</v>
      </c>
      <c r="X591">
        <f t="shared" si="9"/>
        <v>1</v>
      </c>
      <c r="Y591" t="str">
        <f>VLOOKUP(A591,uni_played_for!$A$2:$D$52,4,)</f>
        <v>Cold</v>
      </c>
    </row>
    <row r="592" spans="1:25" x14ac:dyDescent="0.25">
      <c r="A592" t="s">
        <v>342</v>
      </c>
      <c r="B592" s="1">
        <v>43373</v>
      </c>
      <c r="C592" t="s">
        <v>29</v>
      </c>
      <c r="D592" t="s">
        <v>101</v>
      </c>
      <c r="E592" t="s">
        <v>101</v>
      </c>
      <c r="F592" t="s">
        <v>482</v>
      </c>
      <c r="G592">
        <v>56.25</v>
      </c>
      <c r="H592">
        <v>217</v>
      </c>
      <c r="I592">
        <v>0</v>
      </c>
      <c r="J592">
        <v>0</v>
      </c>
      <c r="K592">
        <v>77.2</v>
      </c>
      <c r="L592" t="s">
        <v>48</v>
      </c>
      <c r="M592">
        <v>57</v>
      </c>
      <c r="N592">
        <v>0</v>
      </c>
      <c r="O592">
        <v>8.08</v>
      </c>
      <c r="P592" t="s">
        <v>28</v>
      </c>
      <c r="Q592" t="s">
        <v>205</v>
      </c>
      <c r="R592">
        <v>69</v>
      </c>
      <c r="S592">
        <v>0</v>
      </c>
      <c r="T592">
        <v>-74.074360999999996</v>
      </c>
      <c r="U592">
        <v>40.813527999999998</v>
      </c>
      <c r="V592">
        <v>1</v>
      </c>
      <c r="W592">
        <v>15</v>
      </c>
      <c r="X592">
        <f t="shared" si="9"/>
        <v>1</v>
      </c>
      <c r="Y592" t="str">
        <f>VLOOKUP(A592,uni_played_for!$A$2:$D$52,4,)</f>
        <v>Cold</v>
      </c>
    </row>
    <row r="593" spans="1:25" x14ac:dyDescent="0.25">
      <c r="A593" t="s">
        <v>342</v>
      </c>
      <c r="B593" s="1">
        <v>43381</v>
      </c>
      <c r="C593" t="s">
        <v>24</v>
      </c>
      <c r="D593" t="s">
        <v>97</v>
      </c>
      <c r="E593" t="s">
        <v>48</v>
      </c>
      <c r="F593" t="s">
        <v>483</v>
      </c>
      <c r="G593">
        <v>89.66</v>
      </c>
      <c r="H593">
        <v>363</v>
      </c>
      <c r="I593">
        <v>3</v>
      </c>
      <c r="J593">
        <v>0</v>
      </c>
      <c r="K593">
        <v>153.19999999999999</v>
      </c>
      <c r="L593" t="s">
        <v>48</v>
      </c>
      <c r="M593">
        <v>91</v>
      </c>
      <c r="N593">
        <v>0.15</v>
      </c>
      <c r="O593">
        <v>8.08</v>
      </c>
      <c r="P593" t="s">
        <v>103</v>
      </c>
      <c r="Q593" t="s">
        <v>1636</v>
      </c>
      <c r="R593">
        <v>76</v>
      </c>
      <c r="S593">
        <v>1</v>
      </c>
      <c r="T593">
        <v>-90.811110999999997</v>
      </c>
      <c r="U593">
        <v>29.950832999999999</v>
      </c>
      <c r="V593">
        <v>1</v>
      </c>
      <c r="W593">
        <v>24</v>
      </c>
      <c r="X593">
        <f t="shared" si="9"/>
        <v>0</v>
      </c>
      <c r="Y593" t="str">
        <f>VLOOKUP(A593,uni_played_for!$A$2:$D$52,4,)</f>
        <v>Cold</v>
      </c>
    </row>
    <row r="594" spans="1:25" x14ac:dyDescent="0.25">
      <c r="A594" t="s">
        <v>342</v>
      </c>
      <c r="B594" s="1">
        <v>43394</v>
      </c>
      <c r="C594" t="s">
        <v>29</v>
      </c>
      <c r="D594" t="s">
        <v>132</v>
      </c>
      <c r="E594" t="s">
        <v>132</v>
      </c>
      <c r="F594" t="s">
        <v>484</v>
      </c>
      <c r="G594">
        <v>73.33</v>
      </c>
      <c r="H594">
        <v>212</v>
      </c>
      <c r="I594">
        <v>2</v>
      </c>
      <c r="J594">
        <v>0</v>
      </c>
      <c r="K594">
        <v>114.9</v>
      </c>
      <c r="L594" t="s">
        <v>48</v>
      </c>
      <c r="M594">
        <v>36</v>
      </c>
      <c r="N594">
        <v>0</v>
      </c>
      <c r="O594">
        <v>13.86</v>
      </c>
      <c r="P594" t="s">
        <v>28</v>
      </c>
      <c r="Q594" t="s">
        <v>185</v>
      </c>
      <c r="R594">
        <v>51</v>
      </c>
      <c r="S594">
        <v>0</v>
      </c>
      <c r="T594">
        <v>-76.622777999999997</v>
      </c>
      <c r="U594">
        <v>39.278055999999999</v>
      </c>
      <c r="V594">
        <v>1</v>
      </c>
      <c r="W594">
        <v>1</v>
      </c>
      <c r="X594">
        <f t="shared" si="9"/>
        <v>1</v>
      </c>
      <c r="Y594" t="str">
        <f>VLOOKUP(A594,uni_played_for!$A$2:$D$52,4,)</f>
        <v>Cold</v>
      </c>
    </row>
    <row r="595" spans="1:25" x14ac:dyDescent="0.25">
      <c r="A595" t="s">
        <v>342</v>
      </c>
      <c r="B595" s="1">
        <v>43401</v>
      </c>
      <c r="C595" t="s">
        <v>29</v>
      </c>
      <c r="D595" t="s">
        <v>82</v>
      </c>
      <c r="E595" t="s">
        <v>82</v>
      </c>
      <c r="F595" t="s">
        <v>124</v>
      </c>
      <c r="G595">
        <v>78.260000000000005</v>
      </c>
      <c r="H595">
        <v>120</v>
      </c>
      <c r="I595">
        <v>1</v>
      </c>
      <c r="J595">
        <v>1</v>
      </c>
      <c r="K595">
        <v>84.8</v>
      </c>
      <c r="L595" t="s">
        <v>48</v>
      </c>
      <c r="M595">
        <v>65</v>
      </c>
      <c r="N595">
        <v>0</v>
      </c>
      <c r="O595">
        <v>14.98</v>
      </c>
      <c r="P595" t="s">
        <v>28</v>
      </c>
      <c r="Q595" t="s">
        <v>164</v>
      </c>
      <c r="R595">
        <v>46</v>
      </c>
      <c r="S595">
        <v>1</v>
      </c>
      <c r="T595">
        <v>-93.258055999999996</v>
      </c>
      <c r="U595">
        <v>44.973889</v>
      </c>
      <c r="V595">
        <v>1</v>
      </c>
      <c r="W595">
        <v>10</v>
      </c>
      <c r="X595">
        <f t="shared" si="9"/>
        <v>1</v>
      </c>
      <c r="Y595" t="str">
        <f>VLOOKUP(A595,uni_played_for!$A$2:$D$52,4,)</f>
        <v>Cold</v>
      </c>
    </row>
    <row r="596" spans="1:25" x14ac:dyDescent="0.25">
      <c r="A596" t="s">
        <v>342</v>
      </c>
      <c r="B596" s="1">
        <v>43408</v>
      </c>
      <c r="C596" t="s">
        <v>24</v>
      </c>
      <c r="D596" t="s">
        <v>291</v>
      </c>
      <c r="E596" t="s">
        <v>48</v>
      </c>
      <c r="F596" t="s">
        <v>485</v>
      </c>
      <c r="G596">
        <v>69.44</v>
      </c>
      <c r="H596">
        <v>346</v>
      </c>
      <c r="I596">
        <v>4</v>
      </c>
      <c r="J596">
        <v>0</v>
      </c>
      <c r="K596">
        <v>137</v>
      </c>
      <c r="L596" t="s">
        <v>48</v>
      </c>
      <c r="M596">
        <v>94</v>
      </c>
      <c r="N596">
        <v>0.98</v>
      </c>
      <c r="O596">
        <v>12.74</v>
      </c>
      <c r="P596" t="s">
        <v>410</v>
      </c>
      <c r="Q596" t="s">
        <v>1636</v>
      </c>
      <c r="R596">
        <v>67</v>
      </c>
      <c r="S596">
        <v>1</v>
      </c>
      <c r="T596">
        <v>-90.811110999999997</v>
      </c>
      <c r="U596">
        <v>29.950832999999999</v>
      </c>
      <c r="V596">
        <v>1</v>
      </c>
      <c r="W596">
        <v>10</v>
      </c>
      <c r="X596">
        <f t="shared" si="9"/>
        <v>0</v>
      </c>
      <c r="Y596" t="str">
        <f>VLOOKUP(A596,uni_played_for!$A$2:$D$52,4,)</f>
        <v>Cold</v>
      </c>
    </row>
    <row r="597" spans="1:25" x14ac:dyDescent="0.25">
      <c r="A597" t="s">
        <v>342</v>
      </c>
      <c r="B597" s="1">
        <v>43415</v>
      </c>
      <c r="C597" t="s">
        <v>29</v>
      </c>
      <c r="D597" t="s">
        <v>136</v>
      </c>
      <c r="E597" t="s">
        <v>136</v>
      </c>
      <c r="F597" t="s">
        <v>486</v>
      </c>
      <c r="G597">
        <v>88</v>
      </c>
      <c r="H597">
        <v>265</v>
      </c>
      <c r="I597">
        <v>3</v>
      </c>
      <c r="J597">
        <v>0</v>
      </c>
      <c r="K597">
        <v>150.4</v>
      </c>
      <c r="L597" t="s">
        <v>48</v>
      </c>
      <c r="M597">
        <v>44</v>
      </c>
      <c r="N597">
        <v>0</v>
      </c>
      <c r="O597">
        <v>5.84</v>
      </c>
      <c r="P597" t="s">
        <v>28</v>
      </c>
      <c r="Q597" t="s">
        <v>1635</v>
      </c>
      <c r="R597">
        <v>44</v>
      </c>
      <c r="S597">
        <v>0</v>
      </c>
      <c r="T597">
        <v>-84.516000000000005</v>
      </c>
      <c r="U597">
        <v>39.094999999999999</v>
      </c>
      <c r="V597">
        <v>1</v>
      </c>
      <c r="W597">
        <v>37</v>
      </c>
      <c r="X597">
        <f t="shared" si="9"/>
        <v>1</v>
      </c>
      <c r="Y597" t="str">
        <f>VLOOKUP(A597,uni_played_for!$A$2:$D$52,4,)</f>
        <v>Cold</v>
      </c>
    </row>
    <row r="598" spans="1:25" x14ac:dyDescent="0.25">
      <c r="A598" t="s">
        <v>342</v>
      </c>
      <c r="B598" s="1">
        <v>43422</v>
      </c>
      <c r="C598" t="s">
        <v>24</v>
      </c>
      <c r="D598" t="s">
        <v>93</v>
      </c>
      <c r="E598" t="s">
        <v>48</v>
      </c>
      <c r="F598" t="s">
        <v>487</v>
      </c>
      <c r="G598">
        <v>73.33</v>
      </c>
      <c r="H598">
        <v>363</v>
      </c>
      <c r="I598">
        <v>4</v>
      </c>
      <c r="J598">
        <v>0</v>
      </c>
      <c r="K598">
        <v>153.19999999999999</v>
      </c>
      <c r="L598" t="s">
        <v>48</v>
      </c>
      <c r="M598">
        <v>64</v>
      </c>
      <c r="N598">
        <v>0</v>
      </c>
      <c r="O598">
        <v>0</v>
      </c>
      <c r="P598" t="s">
        <v>28</v>
      </c>
      <c r="Q598" t="s">
        <v>1636</v>
      </c>
      <c r="R598">
        <v>63</v>
      </c>
      <c r="S598">
        <v>1</v>
      </c>
      <c r="T598">
        <v>-90.811110999999997</v>
      </c>
      <c r="U598">
        <v>29.950832999999999</v>
      </c>
      <c r="V598">
        <v>1</v>
      </c>
      <c r="W598">
        <v>41</v>
      </c>
      <c r="X598">
        <f t="shared" si="9"/>
        <v>0</v>
      </c>
      <c r="Y598" t="str">
        <f>VLOOKUP(A598,uni_played_for!$A$2:$D$52,4,)</f>
        <v>Cold</v>
      </c>
    </row>
    <row r="599" spans="1:25" x14ac:dyDescent="0.25">
      <c r="A599" t="s">
        <v>342</v>
      </c>
      <c r="B599" s="1">
        <v>43426</v>
      </c>
      <c r="C599" t="s">
        <v>24</v>
      </c>
      <c r="D599" t="s">
        <v>41</v>
      </c>
      <c r="E599" t="s">
        <v>48</v>
      </c>
      <c r="F599" t="s">
        <v>122</v>
      </c>
      <c r="G599">
        <v>68.180000000000007</v>
      </c>
      <c r="H599">
        <v>171</v>
      </c>
      <c r="I599">
        <v>4</v>
      </c>
      <c r="J599">
        <v>1</v>
      </c>
      <c r="K599">
        <v>111.9</v>
      </c>
      <c r="L599" t="s">
        <v>48</v>
      </c>
      <c r="M599">
        <v>74</v>
      </c>
      <c r="N599">
        <v>0</v>
      </c>
      <c r="O599">
        <v>3.36</v>
      </c>
      <c r="P599" t="s">
        <v>28</v>
      </c>
      <c r="Q599" t="s">
        <v>1636</v>
      </c>
      <c r="R599">
        <v>48</v>
      </c>
      <c r="S599">
        <v>1</v>
      </c>
      <c r="T599">
        <v>-90.811110999999997</v>
      </c>
      <c r="U599">
        <v>29.950832999999999</v>
      </c>
      <c r="V599">
        <v>1</v>
      </c>
      <c r="W599">
        <v>14</v>
      </c>
      <c r="X599">
        <f t="shared" si="9"/>
        <v>0</v>
      </c>
      <c r="Y599" t="str">
        <f>VLOOKUP(A599,uni_played_for!$A$2:$D$52,4,)</f>
        <v>Cold</v>
      </c>
    </row>
    <row r="600" spans="1:25" x14ac:dyDescent="0.25">
      <c r="A600" t="s">
        <v>342</v>
      </c>
      <c r="B600" s="1">
        <v>43433</v>
      </c>
      <c r="C600" t="s">
        <v>29</v>
      </c>
      <c r="D600" t="s">
        <v>107</v>
      </c>
      <c r="E600" t="s">
        <v>107</v>
      </c>
      <c r="F600" t="s">
        <v>488</v>
      </c>
      <c r="G600">
        <v>64.290000000000006</v>
      </c>
      <c r="H600">
        <v>127</v>
      </c>
      <c r="I600">
        <v>1</v>
      </c>
      <c r="J600">
        <v>1</v>
      </c>
      <c r="K600">
        <v>71.599999999999994</v>
      </c>
      <c r="L600" t="s">
        <v>48</v>
      </c>
      <c r="M600">
        <v>73</v>
      </c>
      <c r="N600">
        <v>0</v>
      </c>
      <c r="O600">
        <v>10.31</v>
      </c>
      <c r="P600" t="s">
        <v>28</v>
      </c>
      <c r="Q600" t="s">
        <v>275</v>
      </c>
      <c r="R600">
        <v>67</v>
      </c>
      <c r="S600">
        <v>1</v>
      </c>
      <c r="T600">
        <v>-97.092777999999996</v>
      </c>
      <c r="U600">
        <v>32.747777999999997</v>
      </c>
      <c r="V600">
        <v>0</v>
      </c>
      <c r="W600">
        <v>-3</v>
      </c>
      <c r="X600">
        <f t="shared" si="9"/>
        <v>1</v>
      </c>
      <c r="Y600" t="str">
        <f>VLOOKUP(A600,uni_played_for!$A$2:$D$52,4,)</f>
        <v>Cold</v>
      </c>
    </row>
    <row r="601" spans="1:25" x14ac:dyDescent="0.25">
      <c r="A601" t="s">
        <v>342</v>
      </c>
      <c r="B601" s="1">
        <v>43443</v>
      </c>
      <c r="C601" t="s">
        <v>29</v>
      </c>
      <c r="D601" t="s">
        <v>152</v>
      </c>
      <c r="E601" t="s">
        <v>152</v>
      </c>
      <c r="F601" t="s">
        <v>489</v>
      </c>
      <c r="G601">
        <v>77.42</v>
      </c>
      <c r="H601">
        <v>201</v>
      </c>
      <c r="I601">
        <v>1</v>
      </c>
      <c r="J601">
        <v>1</v>
      </c>
      <c r="K601">
        <v>90.9</v>
      </c>
      <c r="L601" t="s">
        <v>48</v>
      </c>
      <c r="M601">
        <v>90</v>
      </c>
      <c r="N601">
        <v>8.3000000000000004E-2</v>
      </c>
      <c r="O601">
        <v>10.31</v>
      </c>
      <c r="P601" t="s">
        <v>35</v>
      </c>
      <c r="Q601" t="s">
        <v>301</v>
      </c>
      <c r="R601">
        <v>71</v>
      </c>
      <c r="S601">
        <v>0</v>
      </c>
      <c r="T601">
        <v>-82.503332999999998</v>
      </c>
      <c r="U601">
        <v>27.975833000000002</v>
      </c>
      <c r="V601">
        <v>1</v>
      </c>
      <c r="W601">
        <v>14</v>
      </c>
      <c r="X601">
        <f t="shared" si="9"/>
        <v>1</v>
      </c>
      <c r="Y601" t="str">
        <f>VLOOKUP(A601,uni_played_for!$A$2:$D$52,4,)</f>
        <v>Cold</v>
      </c>
    </row>
    <row r="602" spans="1:25" x14ac:dyDescent="0.25">
      <c r="A602" t="s">
        <v>342</v>
      </c>
      <c r="B602" s="1">
        <v>43451</v>
      </c>
      <c r="C602" t="s">
        <v>29</v>
      </c>
      <c r="D602" t="s">
        <v>57</v>
      </c>
      <c r="E602" t="s">
        <v>57</v>
      </c>
      <c r="F602" t="s">
        <v>55</v>
      </c>
      <c r="G602">
        <v>65.709999999999994</v>
      </c>
      <c r="H602">
        <v>203</v>
      </c>
      <c r="I602">
        <v>0</v>
      </c>
      <c r="J602">
        <v>1</v>
      </c>
      <c r="K602">
        <v>69.099999999999994</v>
      </c>
      <c r="L602" t="s">
        <v>48</v>
      </c>
      <c r="M602">
        <v>81</v>
      </c>
      <c r="N602">
        <v>0</v>
      </c>
      <c r="O602">
        <v>0</v>
      </c>
      <c r="P602" t="s">
        <v>28</v>
      </c>
      <c r="Q602" t="s">
        <v>59</v>
      </c>
      <c r="R602">
        <v>39</v>
      </c>
      <c r="S602">
        <v>0</v>
      </c>
      <c r="T602">
        <v>-80.852778000000001</v>
      </c>
      <c r="U602">
        <v>35.225833000000002</v>
      </c>
      <c r="V602">
        <v>1</v>
      </c>
      <c r="W602">
        <v>3</v>
      </c>
      <c r="X602">
        <f t="shared" si="9"/>
        <v>1</v>
      </c>
      <c r="Y602" t="str">
        <f>VLOOKUP(A602,uni_played_for!$A$2:$D$52,4,)</f>
        <v>Cold</v>
      </c>
    </row>
    <row r="603" spans="1:25" x14ac:dyDescent="0.25">
      <c r="A603" t="s">
        <v>342</v>
      </c>
      <c r="B603" s="1">
        <v>43457</v>
      </c>
      <c r="C603" t="s">
        <v>24</v>
      </c>
      <c r="D603" t="s">
        <v>63</v>
      </c>
      <c r="E603" t="s">
        <v>48</v>
      </c>
      <c r="F603" t="s">
        <v>146</v>
      </c>
      <c r="G603">
        <v>69.23</v>
      </c>
      <c r="H603">
        <v>326</v>
      </c>
      <c r="I603">
        <v>1</v>
      </c>
      <c r="J603">
        <v>0</v>
      </c>
      <c r="K603">
        <v>103.2</v>
      </c>
      <c r="L603" t="s">
        <v>48</v>
      </c>
      <c r="M603">
        <v>69</v>
      </c>
      <c r="N603">
        <v>0</v>
      </c>
      <c r="O603">
        <v>5.84</v>
      </c>
      <c r="P603" t="s">
        <v>28</v>
      </c>
      <c r="Q603" t="s">
        <v>1636</v>
      </c>
      <c r="R603">
        <v>68</v>
      </c>
      <c r="S603">
        <v>1</v>
      </c>
      <c r="T603">
        <v>-90.811110999999997</v>
      </c>
      <c r="U603">
        <v>29.950832999999999</v>
      </c>
      <c r="V603">
        <v>1</v>
      </c>
      <c r="W603">
        <v>3</v>
      </c>
      <c r="X603">
        <f t="shared" si="9"/>
        <v>0</v>
      </c>
      <c r="Y603" t="str">
        <f>VLOOKUP(A603,uni_played_for!$A$2:$D$52,4,)</f>
        <v>Cold</v>
      </c>
    </row>
    <row r="604" spans="1:25" x14ac:dyDescent="0.25">
      <c r="A604" t="s">
        <v>342</v>
      </c>
      <c r="B604" s="1">
        <v>43478</v>
      </c>
      <c r="C604" t="s">
        <v>24</v>
      </c>
      <c r="D604" t="s">
        <v>93</v>
      </c>
      <c r="E604" t="s">
        <v>48</v>
      </c>
      <c r="F604" t="s">
        <v>490</v>
      </c>
      <c r="G604">
        <v>73.680000000000007</v>
      </c>
      <c r="H604">
        <v>301</v>
      </c>
      <c r="I604">
        <v>2</v>
      </c>
      <c r="J604">
        <v>1</v>
      </c>
      <c r="K604">
        <v>103.1</v>
      </c>
      <c r="L604" t="s">
        <v>48</v>
      </c>
      <c r="M604">
        <v>58</v>
      </c>
      <c r="N604">
        <v>0</v>
      </c>
      <c r="O604">
        <v>11.43</v>
      </c>
      <c r="P604" t="s">
        <v>28</v>
      </c>
      <c r="Q604" t="s">
        <v>1636</v>
      </c>
      <c r="R604">
        <v>51</v>
      </c>
      <c r="S604">
        <v>1</v>
      </c>
      <c r="T604">
        <v>-90.811110999999997</v>
      </c>
      <c r="U604">
        <v>29.950832999999999</v>
      </c>
      <c r="V604">
        <v>1</v>
      </c>
      <c r="W604">
        <v>6</v>
      </c>
      <c r="X604">
        <f t="shared" si="9"/>
        <v>0</v>
      </c>
      <c r="Y604" t="str">
        <f>VLOOKUP(A604,uni_played_for!$A$2:$D$52,4,)</f>
        <v>Cold</v>
      </c>
    </row>
    <row r="605" spans="1:25" x14ac:dyDescent="0.25">
      <c r="A605" t="s">
        <v>342</v>
      </c>
      <c r="B605" s="1">
        <v>43485</v>
      </c>
      <c r="C605" t="s">
        <v>24</v>
      </c>
      <c r="D605" t="s">
        <v>291</v>
      </c>
      <c r="E605" t="s">
        <v>48</v>
      </c>
      <c r="F605" t="s">
        <v>491</v>
      </c>
      <c r="G605">
        <v>65</v>
      </c>
      <c r="H605">
        <v>249</v>
      </c>
      <c r="I605">
        <v>2</v>
      </c>
      <c r="J605">
        <v>1</v>
      </c>
      <c r="K605">
        <v>88.4</v>
      </c>
      <c r="L605" t="s">
        <v>48</v>
      </c>
      <c r="M605">
        <v>51</v>
      </c>
      <c r="N605">
        <v>0</v>
      </c>
      <c r="O605">
        <v>10.31</v>
      </c>
      <c r="P605" t="s">
        <v>28</v>
      </c>
      <c r="Q605" t="s">
        <v>1636</v>
      </c>
      <c r="R605">
        <v>48</v>
      </c>
      <c r="S605">
        <v>1</v>
      </c>
      <c r="T605">
        <v>-90.811110999999997</v>
      </c>
      <c r="U605">
        <v>29.950832999999999</v>
      </c>
      <c r="V605">
        <v>0</v>
      </c>
      <c r="W605">
        <v>-3</v>
      </c>
      <c r="X605">
        <f t="shared" si="9"/>
        <v>0</v>
      </c>
      <c r="Y605" t="str">
        <f>VLOOKUP(A605,uni_played_for!$A$2:$D$52,4,)</f>
        <v>Cold</v>
      </c>
    </row>
    <row r="606" spans="1:25" x14ac:dyDescent="0.25">
      <c r="A606" t="s">
        <v>342</v>
      </c>
      <c r="B606" s="1">
        <v>43717</v>
      </c>
      <c r="C606" t="s">
        <v>24</v>
      </c>
      <c r="D606" t="s">
        <v>109</v>
      </c>
      <c r="E606" t="s">
        <v>48</v>
      </c>
      <c r="F606" t="s">
        <v>492</v>
      </c>
      <c r="G606">
        <v>74.42</v>
      </c>
      <c r="H606">
        <v>370</v>
      </c>
      <c r="I606">
        <v>2</v>
      </c>
      <c r="J606">
        <v>1</v>
      </c>
      <c r="K606">
        <v>105.8</v>
      </c>
      <c r="L606" t="s">
        <v>48</v>
      </c>
      <c r="M606">
        <v>77</v>
      </c>
      <c r="N606">
        <v>0</v>
      </c>
      <c r="O606">
        <v>3.36</v>
      </c>
      <c r="P606" t="s">
        <v>28</v>
      </c>
      <c r="Q606" t="s">
        <v>1636</v>
      </c>
      <c r="R606">
        <v>81</v>
      </c>
      <c r="S606">
        <v>1</v>
      </c>
      <c r="T606">
        <v>-90.811110999999997</v>
      </c>
      <c r="U606">
        <v>29.950832999999999</v>
      </c>
      <c r="V606">
        <v>1</v>
      </c>
      <c r="W606">
        <v>2</v>
      </c>
      <c r="X606">
        <f t="shared" si="9"/>
        <v>0</v>
      </c>
      <c r="Y606" t="str">
        <f>VLOOKUP(A606,uni_played_for!$A$2:$D$52,4,)</f>
        <v>Cold</v>
      </c>
    </row>
    <row r="607" spans="1:25" x14ac:dyDescent="0.25">
      <c r="A607" t="s">
        <v>342</v>
      </c>
      <c r="B607" s="1">
        <v>43723</v>
      </c>
      <c r="C607" t="s">
        <v>29</v>
      </c>
      <c r="D607" t="s">
        <v>291</v>
      </c>
      <c r="E607" t="s">
        <v>291</v>
      </c>
      <c r="F607" t="s">
        <v>493</v>
      </c>
      <c r="G607">
        <v>60</v>
      </c>
      <c r="H607">
        <v>38</v>
      </c>
      <c r="I607">
        <v>0</v>
      </c>
      <c r="J607">
        <v>1</v>
      </c>
      <c r="K607">
        <v>44.2</v>
      </c>
      <c r="L607" t="s">
        <v>48</v>
      </c>
      <c r="M607">
        <v>57</v>
      </c>
      <c r="N607">
        <v>0</v>
      </c>
      <c r="O607">
        <v>3.36</v>
      </c>
      <c r="P607" t="s">
        <v>28</v>
      </c>
      <c r="Q607" t="s">
        <v>477</v>
      </c>
      <c r="R607">
        <v>81</v>
      </c>
      <c r="S607">
        <v>0</v>
      </c>
      <c r="T607">
        <v>-118.287778</v>
      </c>
      <c r="U607">
        <v>34.014167</v>
      </c>
      <c r="V607">
        <v>0</v>
      </c>
      <c r="W607">
        <v>-18</v>
      </c>
      <c r="X607">
        <f t="shared" si="9"/>
        <v>1</v>
      </c>
      <c r="Y607" t="str">
        <f>VLOOKUP(A607,uni_played_for!$A$2:$D$52,4,)</f>
        <v>Cold</v>
      </c>
    </row>
    <row r="608" spans="1:25" x14ac:dyDescent="0.25">
      <c r="A608" t="s">
        <v>342</v>
      </c>
      <c r="B608" s="1">
        <v>43765</v>
      </c>
      <c r="C608" t="s">
        <v>24</v>
      </c>
      <c r="D608" t="s">
        <v>119</v>
      </c>
      <c r="E608" t="s">
        <v>48</v>
      </c>
      <c r="F608" t="s">
        <v>494</v>
      </c>
      <c r="G608">
        <v>79.069999999999993</v>
      </c>
      <c r="H608">
        <v>373</v>
      </c>
      <c r="I608">
        <v>3</v>
      </c>
      <c r="J608">
        <v>1</v>
      </c>
      <c r="K608">
        <v>116.4</v>
      </c>
      <c r="L608" t="s">
        <v>48</v>
      </c>
      <c r="M608">
        <v>81</v>
      </c>
      <c r="N608">
        <v>0</v>
      </c>
      <c r="O608">
        <v>3.36</v>
      </c>
      <c r="P608" t="s">
        <v>28</v>
      </c>
      <c r="Q608" t="s">
        <v>1636</v>
      </c>
      <c r="R608">
        <v>65</v>
      </c>
      <c r="S608">
        <v>1</v>
      </c>
      <c r="T608">
        <v>-90.811110999999997</v>
      </c>
      <c r="U608">
        <v>29.950832999999999</v>
      </c>
      <c r="V608">
        <v>1</v>
      </c>
      <c r="W608">
        <v>22</v>
      </c>
      <c r="X608">
        <f t="shared" si="9"/>
        <v>0</v>
      </c>
      <c r="Y608" t="str">
        <f>VLOOKUP(A608,uni_played_for!$A$2:$D$52,4,)</f>
        <v>Cold</v>
      </c>
    </row>
    <row r="609" spans="1:25" x14ac:dyDescent="0.25">
      <c r="A609" t="s">
        <v>342</v>
      </c>
      <c r="B609" s="1">
        <v>43779</v>
      </c>
      <c r="C609" t="s">
        <v>24</v>
      </c>
      <c r="D609" t="s">
        <v>41</v>
      </c>
      <c r="E609" t="s">
        <v>48</v>
      </c>
      <c r="F609" t="s">
        <v>346</v>
      </c>
      <c r="G609">
        <v>71.11</v>
      </c>
      <c r="H609">
        <v>287</v>
      </c>
      <c r="I609">
        <v>0</v>
      </c>
      <c r="J609">
        <v>0</v>
      </c>
      <c r="K609">
        <v>87.9</v>
      </c>
      <c r="L609" t="s">
        <v>48</v>
      </c>
      <c r="M609">
        <v>60</v>
      </c>
      <c r="N609">
        <v>0</v>
      </c>
      <c r="O609">
        <v>4.72</v>
      </c>
      <c r="P609" t="s">
        <v>28</v>
      </c>
      <c r="Q609" t="s">
        <v>1636</v>
      </c>
      <c r="R609">
        <v>71</v>
      </c>
      <c r="S609">
        <v>1</v>
      </c>
      <c r="T609">
        <v>-90.811110999999997</v>
      </c>
      <c r="U609">
        <v>29.950832999999999</v>
      </c>
      <c r="V609">
        <v>0</v>
      </c>
      <c r="W609">
        <v>-17</v>
      </c>
      <c r="X609">
        <f t="shared" si="9"/>
        <v>0</v>
      </c>
      <c r="Y609" t="str">
        <f>VLOOKUP(A609,uni_played_for!$A$2:$D$52,4,)</f>
        <v>Cold</v>
      </c>
    </row>
    <row r="610" spans="1:25" x14ac:dyDescent="0.25">
      <c r="A610" t="s">
        <v>342</v>
      </c>
      <c r="B610" s="1">
        <v>43786</v>
      </c>
      <c r="C610" t="s">
        <v>29</v>
      </c>
      <c r="D610" t="s">
        <v>152</v>
      </c>
      <c r="E610" t="s">
        <v>152</v>
      </c>
      <c r="F610" t="s">
        <v>49</v>
      </c>
      <c r="G610">
        <v>80</v>
      </c>
      <c r="H610">
        <v>228</v>
      </c>
      <c r="I610">
        <v>3</v>
      </c>
      <c r="J610">
        <v>0</v>
      </c>
      <c r="K610">
        <v>122.4</v>
      </c>
      <c r="L610" t="s">
        <v>48</v>
      </c>
      <c r="M610">
        <v>77</v>
      </c>
      <c r="N610">
        <v>0</v>
      </c>
      <c r="O610">
        <v>5.84</v>
      </c>
      <c r="P610" t="s">
        <v>28</v>
      </c>
      <c r="Q610" t="s">
        <v>301</v>
      </c>
      <c r="R610">
        <v>55</v>
      </c>
      <c r="S610">
        <v>0</v>
      </c>
      <c r="T610">
        <v>-82.503332999999998</v>
      </c>
      <c r="U610">
        <v>27.975833000000002</v>
      </c>
      <c r="V610">
        <v>1</v>
      </c>
      <c r="W610">
        <v>17</v>
      </c>
      <c r="X610">
        <f t="shared" si="9"/>
        <v>1</v>
      </c>
      <c r="Y610" t="str">
        <f>VLOOKUP(A610,uni_played_for!$A$2:$D$52,4,)</f>
        <v>Cold</v>
      </c>
    </row>
    <row r="611" spans="1:25" x14ac:dyDescent="0.25">
      <c r="A611" t="s">
        <v>342</v>
      </c>
      <c r="B611" s="1">
        <v>43793</v>
      </c>
      <c r="C611" t="s">
        <v>24</v>
      </c>
      <c r="D611" t="s">
        <v>57</v>
      </c>
      <c r="E611" t="s">
        <v>48</v>
      </c>
      <c r="F611" t="s">
        <v>249</v>
      </c>
      <c r="G611">
        <v>76.92</v>
      </c>
      <c r="H611">
        <v>311</v>
      </c>
      <c r="I611">
        <v>3</v>
      </c>
      <c r="J611">
        <v>1</v>
      </c>
      <c r="K611">
        <v>114.4</v>
      </c>
      <c r="L611" t="s">
        <v>48</v>
      </c>
      <c r="M611">
        <v>53</v>
      </c>
      <c r="N611">
        <v>0</v>
      </c>
      <c r="O611">
        <v>0</v>
      </c>
      <c r="P611" t="s">
        <v>28</v>
      </c>
      <c r="Q611" t="s">
        <v>1636</v>
      </c>
      <c r="R611">
        <v>60</v>
      </c>
      <c r="S611">
        <v>1</v>
      </c>
      <c r="T611">
        <v>-90.811110999999997</v>
      </c>
      <c r="U611">
        <v>29.950832999999999</v>
      </c>
      <c r="V611">
        <v>1</v>
      </c>
      <c r="W611">
        <v>3</v>
      </c>
      <c r="X611">
        <f t="shared" si="9"/>
        <v>0</v>
      </c>
      <c r="Y611" t="str">
        <f>VLOOKUP(A611,uni_played_for!$A$2:$D$52,4,)</f>
        <v>Cold</v>
      </c>
    </row>
    <row r="612" spans="1:25" x14ac:dyDescent="0.25">
      <c r="A612" t="s">
        <v>342</v>
      </c>
      <c r="B612" s="1">
        <v>43797</v>
      </c>
      <c r="C612" t="s">
        <v>29</v>
      </c>
      <c r="D612" t="s">
        <v>41</v>
      </c>
      <c r="E612" t="s">
        <v>41</v>
      </c>
      <c r="F612" t="s">
        <v>443</v>
      </c>
      <c r="G612">
        <v>60</v>
      </c>
      <c r="H612">
        <v>184</v>
      </c>
      <c r="I612">
        <v>1</v>
      </c>
      <c r="J612">
        <v>0</v>
      </c>
      <c r="K612">
        <v>88.7</v>
      </c>
      <c r="L612" t="s">
        <v>48</v>
      </c>
      <c r="M612">
        <v>43</v>
      </c>
      <c r="N612">
        <v>0</v>
      </c>
      <c r="O612">
        <v>8.08</v>
      </c>
      <c r="P612" t="s">
        <v>28</v>
      </c>
      <c r="Q612" t="s">
        <v>337</v>
      </c>
      <c r="R612">
        <v>51</v>
      </c>
      <c r="S612">
        <v>1</v>
      </c>
      <c r="T612">
        <v>-84.4</v>
      </c>
      <c r="U612">
        <v>33.755555999999999</v>
      </c>
      <c r="V612">
        <v>1</v>
      </c>
      <c r="W612">
        <v>8</v>
      </c>
      <c r="X612">
        <f t="shared" si="9"/>
        <v>1</v>
      </c>
      <c r="Y612" t="str">
        <f>VLOOKUP(A612,uni_played_for!$A$2:$D$52,4,)</f>
        <v>Cold</v>
      </c>
    </row>
    <row r="613" spans="1:25" x14ac:dyDescent="0.25">
      <c r="A613" t="s">
        <v>342</v>
      </c>
      <c r="B613" s="1">
        <v>43807</v>
      </c>
      <c r="C613" t="s">
        <v>24</v>
      </c>
      <c r="D613" t="s">
        <v>140</v>
      </c>
      <c r="E613" t="s">
        <v>48</v>
      </c>
      <c r="F613" t="s">
        <v>495</v>
      </c>
      <c r="G613">
        <v>72.5</v>
      </c>
      <c r="H613">
        <v>349</v>
      </c>
      <c r="I613">
        <v>5</v>
      </c>
      <c r="J613">
        <v>0</v>
      </c>
      <c r="K613">
        <v>138.4</v>
      </c>
      <c r="L613" t="s">
        <v>48</v>
      </c>
      <c r="M613">
        <v>60</v>
      </c>
      <c r="N613">
        <v>0</v>
      </c>
      <c r="O613">
        <v>0</v>
      </c>
      <c r="P613" t="s">
        <v>28</v>
      </c>
      <c r="Q613" t="s">
        <v>1636</v>
      </c>
      <c r="R613">
        <v>70</v>
      </c>
      <c r="S613">
        <v>1</v>
      </c>
      <c r="T613">
        <v>-90.811110999999997</v>
      </c>
      <c r="U613">
        <v>29.950832999999999</v>
      </c>
      <c r="V613">
        <v>0</v>
      </c>
      <c r="W613">
        <v>-2</v>
      </c>
      <c r="X613">
        <f t="shared" si="9"/>
        <v>0</v>
      </c>
      <c r="Y613" t="str">
        <f>VLOOKUP(A613,uni_played_for!$A$2:$D$52,4,)</f>
        <v>Cold</v>
      </c>
    </row>
    <row r="614" spans="1:25" x14ac:dyDescent="0.25">
      <c r="A614" t="s">
        <v>342</v>
      </c>
      <c r="B614" s="1">
        <v>43815</v>
      </c>
      <c r="C614" t="s">
        <v>24</v>
      </c>
      <c r="D614" t="s">
        <v>25</v>
      </c>
      <c r="E614" t="s">
        <v>48</v>
      </c>
      <c r="F614" t="s">
        <v>496</v>
      </c>
      <c r="G614">
        <v>96.67</v>
      </c>
      <c r="H614">
        <v>307</v>
      </c>
      <c r="I614">
        <v>4</v>
      </c>
      <c r="J614">
        <v>0</v>
      </c>
      <c r="K614">
        <v>148.9</v>
      </c>
      <c r="L614" t="s">
        <v>48</v>
      </c>
      <c r="M614">
        <v>96</v>
      </c>
      <c r="N614">
        <v>0</v>
      </c>
      <c r="O614">
        <v>9.1999999999999993</v>
      </c>
      <c r="P614" t="s">
        <v>28</v>
      </c>
      <c r="Q614" t="s">
        <v>1636</v>
      </c>
      <c r="R614">
        <v>72</v>
      </c>
      <c r="S614">
        <v>1</v>
      </c>
      <c r="T614">
        <v>-90.811110999999997</v>
      </c>
      <c r="U614">
        <v>29.950832999999999</v>
      </c>
      <c r="V614">
        <v>1</v>
      </c>
      <c r="W614">
        <v>27</v>
      </c>
      <c r="X614">
        <f t="shared" si="9"/>
        <v>0</v>
      </c>
      <c r="Y614" t="str">
        <f>VLOOKUP(A614,uni_played_for!$A$2:$D$52,4,)</f>
        <v>Cold</v>
      </c>
    </row>
    <row r="615" spans="1:25" x14ac:dyDescent="0.25">
      <c r="A615" t="s">
        <v>342</v>
      </c>
      <c r="B615" s="1">
        <v>43821</v>
      </c>
      <c r="C615" t="s">
        <v>29</v>
      </c>
      <c r="D615" t="s">
        <v>87</v>
      </c>
      <c r="E615" t="s">
        <v>87</v>
      </c>
      <c r="F615" t="s">
        <v>497</v>
      </c>
      <c r="G615">
        <v>71.05</v>
      </c>
      <c r="H615">
        <v>279</v>
      </c>
      <c r="I615">
        <v>3</v>
      </c>
      <c r="J615">
        <v>0</v>
      </c>
      <c r="K615">
        <v>118.2</v>
      </c>
      <c r="L615" t="s">
        <v>48</v>
      </c>
      <c r="M615">
        <v>61</v>
      </c>
      <c r="N615">
        <v>0</v>
      </c>
      <c r="O615">
        <v>4.72</v>
      </c>
      <c r="P615" t="s">
        <v>28</v>
      </c>
      <c r="Q615" t="s">
        <v>89</v>
      </c>
      <c r="R615">
        <v>50</v>
      </c>
      <c r="S615">
        <v>0</v>
      </c>
      <c r="T615">
        <v>-86.771388999999999</v>
      </c>
      <c r="U615">
        <v>36.166389000000002</v>
      </c>
      <c r="V615">
        <v>1</v>
      </c>
      <c r="W615">
        <v>10</v>
      </c>
      <c r="X615">
        <f t="shared" si="9"/>
        <v>1</v>
      </c>
      <c r="Y615" t="str">
        <f>VLOOKUP(A615,uni_played_for!$A$2:$D$52,4,)</f>
        <v>Cold</v>
      </c>
    </row>
    <row r="616" spans="1:25" x14ac:dyDescent="0.25">
      <c r="A616" t="s">
        <v>342</v>
      </c>
      <c r="B616" s="1">
        <v>43828</v>
      </c>
      <c r="C616" t="s">
        <v>29</v>
      </c>
      <c r="D616" t="s">
        <v>57</v>
      </c>
      <c r="E616" t="s">
        <v>57</v>
      </c>
      <c r="F616" t="s">
        <v>498</v>
      </c>
      <c r="G616">
        <v>63.33</v>
      </c>
      <c r="H616">
        <v>253</v>
      </c>
      <c r="I616">
        <v>3</v>
      </c>
      <c r="J616">
        <v>0</v>
      </c>
      <c r="K616">
        <v>123.3</v>
      </c>
      <c r="L616" t="s">
        <v>48</v>
      </c>
      <c r="M616">
        <v>88</v>
      </c>
      <c r="N616">
        <v>0</v>
      </c>
      <c r="O616">
        <v>5.84</v>
      </c>
      <c r="P616" t="s">
        <v>28</v>
      </c>
      <c r="Q616" t="s">
        <v>59</v>
      </c>
      <c r="R616">
        <v>68</v>
      </c>
      <c r="S616">
        <v>0</v>
      </c>
      <c r="T616">
        <v>-80.852778000000001</v>
      </c>
      <c r="U616">
        <v>35.225833000000002</v>
      </c>
      <c r="V616">
        <v>1</v>
      </c>
      <c r="W616">
        <v>32</v>
      </c>
      <c r="X616">
        <f t="shared" si="9"/>
        <v>1</v>
      </c>
      <c r="Y616" t="str">
        <f>VLOOKUP(A616,uni_played_for!$A$2:$D$52,4,)</f>
        <v>Cold</v>
      </c>
    </row>
    <row r="617" spans="1:25" x14ac:dyDescent="0.25">
      <c r="A617" t="s">
        <v>342</v>
      </c>
      <c r="B617" s="1">
        <v>43835</v>
      </c>
      <c r="C617" t="s">
        <v>24</v>
      </c>
      <c r="D617" t="s">
        <v>82</v>
      </c>
      <c r="E617" t="s">
        <v>48</v>
      </c>
      <c r="F617" t="s">
        <v>281</v>
      </c>
      <c r="G617">
        <v>78.790000000000006</v>
      </c>
      <c r="H617">
        <v>208</v>
      </c>
      <c r="I617">
        <v>1</v>
      </c>
      <c r="J617">
        <v>1</v>
      </c>
      <c r="K617">
        <v>90.4</v>
      </c>
      <c r="L617" t="s">
        <v>48</v>
      </c>
      <c r="M617">
        <v>46</v>
      </c>
      <c r="N617">
        <v>0</v>
      </c>
      <c r="O617">
        <v>9.1999999999999993</v>
      </c>
      <c r="P617" t="s">
        <v>28</v>
      </c>
      <c r="Q617" t="s">
        <v>1636</v>
      </c>
      <c r="R617">
        <v>64</v>
      </c>
      <c r="S617">
        <v>1</v>
      </c>
      <c r="T617">
        <v>-90.811110999999997</v>
      </c>
      <c r="U617">
        <v>29.950832999999999</v>
      </c>
      <c r="V617">
        <v>0</v>
      </c>
      <c r="W617">
        <v>-6</v>
      </c>
      <c r="X617">
        <f t="shared" si="9"/>
        <v>0</v>
      </c>
      <c r="Y617" t="str">
        <f>VLOOKUP(A617,uni_played_for!$A$2:$D$52,4,)</f>
        <v>Cold</v>
      </c>
    </row>
    <row r="618" spans="1:25" x14ac:dyDescent="0.25">
      <c r="A618" t="s">
        <v>342</v>
      </c>
      <c r="B618" s="1">
        <v>44087</v>
      </c>
      <c r="C618" t="s">
        <v>24</v>
      </c>
      <c r="D618" t="s">
        <v>152</v>
      </c>
      <c r="E618" t="s">
        <v>48</v>
      </c>
      <c r="F618" t="s">
        <v>499</v>
      </c>
      <c r="G618">
        <v>60</v>
      </c>
      <c r="H618">
        <v>160</v>
      </c>
      <c r="I618">
        <v>2</v>
      </c>
      <c r="J618">
        <v>0</v>
      </c>
      <c r="K618">
        <v>96.5</v>
      </c>
      <c r="L618" t="s">
        <v>48</v>
      </c>
      <c r="M618">
        <v>64</v>
      </c>
      <c r="O618">
        <v>11.81</v>
      </c>
      <c r="Q618" t="s">
        <v>1636</v>
      </c>
      <c r="R618">
        <v>88</v>
      </c>
      <c r="S618">
        <v>1</v>
      </c>
      <c r="T618">
        <v>-90.811110999999997</v>
      </c>
      <c r="U618">
        <v>29.950832999999999</v>
      </c>
      <c r="V618">
        <v>1</v>
      </c>
      <c r="W618">
        <v>11</v>
      </c>
      <c r="X618">
        <f t="shared" si="9"/>
        <v>0</v>
      </c>
      <c r="Y618" t="str">
        <f>VLOOKUP(A618,uni_played_for!$A$2:$D$52,4,)</f>
        <v>Cold</v>
      </c>
    </row>
    <row r="619" spans="1:25" x14ac:dyDescent="0.25">
      <c r="A619" t="s">
        <v>342</v>
      </c>
      <c r="B619" s="1">
        <v>44095</v>
      </c>
      <c r="C619" t="s">
        <v>29</v>
      </c>
      <c r="D619" t="s">
        <v>330</v>
      </c>
      <c r="E619" t="s">
        <v>330</v>
      </c>
      <c r="F619" t="s">
        <v>500</v>
      </c>
      <c r="G619">
        <v>68.42</v>
      </c>
      <c r="H619">
        <v>312</v>
      </c>
      <c r="I619">
        <v>1</v>
      </c>
      <c r="J619">
        <v>1</v>
      </c>
      <c r="K619">
        <v>91.1</v>
      </c>
      <c r="L619" t="s">
        <v>48</v>
      </c>
      <c r="M619">
        <v>18</v>
      </c>
      <c r="N619">
        <v>0</v>
      </c>
      <c r="O619">
        <v>13.67</v>
      </c>
      <c r="P619" t="s">
        <v>28</v>
      </c>
      <c r="Q619" t="s">
        <v>332</v>
      </c>
      <c r="R619">
        <v>93</v>
      </c>
      <c r="S619">
        <v>1</v>
      </c>
      <c r="T619">
        <v>-115.183722</v>
      </c>
      <c r="U619">
        <v>36.09075</v>
      </c>
      <c r="V619">
        <v>0</v>
      </c>
      <c r="W619">
        <v>-10</v>
      </c>
      <c r="X619">
        <f t="shared" si="9"/>
        <v>1</v>
      </c>
      <c r="Y619" t="str">
        <f>VLOOKUP(A619,uni_played_for!$A$2:$D$52,4,)</f>
        <v>Cold</v>
      </c>
    </row>
    <row r="620" spans="1:25" x14ac:dyDescent="0.25">
      <c r="A620" t="s">
        <v>342</v>
      </c>
      <c r="B620" s="1">
        <v>44101</v>
      </c>
      <c r="C620" t="s">
        <v>24</v>
      </c>
      <c r="D620" t="s">
        <v>73</v>
      </c>
      <c r="E620" t="s">
        <v>48</v>
      </c>
      <c r="F620" t="s">
        <v>501</v>
      </c>
      <c r="G620">
        <v>80.56</v>
      </c>
      <c r="H620">
        <v>288</v>
      </c>
      <c r="I620">
        <v>3</v>
      </c>
      <c r="J620">
        <v>0</v>
      </c>
      <c r="K620">
        <v>127.8</v>
      </c>
      <c r="L620" t="s">
        <v>48</v>
      </c>
      <c r="M620">
        <v>87</v>
      </c>
      <c r="O620">
        <v>1.24</v>
      </c>
      <c r="Q620" t="s">
        <v>1636</v>
      </c>
      <c r="R620">
        <v>75</v>
      </c>
      <c r="S620">
        <v>1</v>
      </c>
      <c r="T620">
        <v>-90.811110999999997</v>
      </c>
      <c r="U620">
        <v>29.950832999999999</v>
      </c>
      <c r="V620">
        <v>0</v>
      </c>
      <c r="W620">
        <v>-7</v>
      </c>
      <c r="X620">
        <f t="shared" si="9"/>
        <v>0</v>
      </c>
      <c r="Y620" t="str">
        <f>VLOOKUP(A620,uni_played_for!$A$2:$D$52,4,)</f>
        <v>Cold</v>
      </c>
    </row>
    <row r="621" spans="1:25" x14ac:dyDescent="0.25">
      <c r="A621" t="s">
        <v>342</v>
      </c>
      <c r="B621" s="1">
        <v>44108</v>
      </c>
      <c r="C621" t="s">
        <v>29</v>
      </c>
      <c r="D621" t="s">
        <v>83</v>
      </c>
      <c r="E621" t="s">
        <v>83</v>
      </c>
      <c r="F621" t="s">
        <v>502</v>
      </c>
      <c r="G621">
        <v>76</v>
      </c>
      <c r="H621">
        <v>246</v>
      </c>
      <c r="I621">
        <v>2</v>
      </c>
      <c r="J621">
        <v>1</v>
      </c>
      <c r="K621">
        <v>116.4</v>
      </c>
      <c r="L621" t="s">
        <v>48</v>
      </c>
      <c r="M621">
        <v>86</v>
      </c>
      <c r="N621">
        <v>0.02</v>
      </c>
      <c r="O621">
        <v>8.08</v>
      </c>
      <c r="P621" t="s">
        <v>35</v>
      </c>
      <c r="Q621" t="s">
        <v>85</v>
      </c>
      <c r="R621">
        <v>53</v>
      </c>
      <c r="S621">
        <v>1</v>
      </c>
      <c r="T621">
        <v>-83.045556000000005</v>
      </c>
      <c r="U621">
        <v>42.34</v>
      </c>
      <c r="V621">
        <v>1</v>
      </c>
      <c r="W621">
        <v>6</v>
      </c>
      <c r="X621">
        <f t="shared" si="9"/>
        <v>1</v>
      </c>
      <c r="Y621" t="str">
        <f>VLOOKUP(A621,uni_played_for!$A$2:$D$52,4,)</f>
        <v>Cold</v>
      </c>
    </row>
    <row r="622" spans="1:25" x14ac:dyDescent="0.25">
      <c r="A622" t="s">
        <v>342</v>
      </c>
      <c r="B622" s="1">
        <v>44116</v>
      </c>
      <c r="C622" t="s">
        <v>24</v>
      </c>
      <c r="D622" t="s">
        <v>302</v>
      </c>
      <c r="E622" t="s">
        <v>48</v>
      </c>
      <c r="F622" t="s">
        <v>246</v>
      </c>
      <c r="G622">
        <v>70.209999999999994</v>
      </c>
      <c r="H622">
        <v>325</v>
      </c>
      <c r="I622">
        <v>1</v>
      </c>
      <c r="J622">
        <v>1</v>
      </c>
      <c r="K622">
        <v>87.6</v>
      </c>
      <c r="L622" t="s">
        <v>48</v>
      </c>
      <c r="M622">
        <v>93</v>
      </c>
      <c r="O622">
        <v>3.73</v>
      </c>
      <c r="Q622" t="s">
        <v>1636</v>
      </c>
      <c r="R622">
        <v>75</v>
      </c>
      <c r="S622">
        <v>1</v>
      </c>
      <c r="T622">
        <v>-90.811110999999997</v>
      </c>
      <c r="U622">
        <v>29.950832999999999</v>
      </c>
      <c r="V622">
        <v>1</v>
      </c>
      <c r="W622">
        <v>3</v>
      </c>
      <c r="X622">
        <f t="shared" si="9"/>
        <v>0</v>
      </c>
      <c r="Y622" t="str">
        <f>VLOOKUP(A622,uni_played_for!$A$2:$D$52,4,)</f>
        <v>Cold</v>
      </c>
    </row>
    <row r="623" spans="1:25" x14ac:dyDescent="0.25">
      <c r="A623" t="s">
        <v>342</v>
      </c>
      <c r="B623" s="1">
        <v>44129</v>
      </c>
      <c r="C623" t="s">
        <v>24</v>
      </c>
      <c r="D623" t="s">
        <v>57</v>
      </c>
      <c r="E623" t="s">
        <v>48</v>
      </c>
      <c r="F623" t="s">
        <v>91</v>
      </c>
      <c r="G623">
        <v>80.56</v>
      </c>
      <c r="H623">
        <v>287</v>
      </c>
      <c r="I623">
        <v>2</v>
      </c>
      <c r="J623">
        <v>0</v>
      </c>
      <c r="K623">
        <v>118.4</v>
      </c>
      <c r="L623" t="s">
        <v>48</v>
      </c>
      <c r="M623">
        <v>88</v>
      </c>
      <c r="O623">
        <v>6.21</v>
      </c>
      <c r="Q623" t="s">
        <v>1636</v>
      </c>
      <c r="R623">
        <v>69</v>
      </c>
      <c r="S623">
        <v>1</v>
      </c>
      <c r="T623">
        <v>-90.811110999999997</v>
      </c>
      <c r="U623">
        <v>29.950832999999999</v>
      </c>
      <c r="V623">
        <v>1</v>
      </c>
      <c r="W623">
        <v>3</v>
      </c>
      <c r="X623">
        <f t="shared" si="9"/>
        <v>0</v>
      </c>
      <c r="Y623" t="str">
        <f>VLOOKUP(A623,uni_played_for!$A$2:$D$52,4,)</f>
        <v>Cold</v>
      </c>
    </row>
    <row r="624" spans="1:25" x14ac:dyDescent="0.25">
      <c r="A624" t="s">
        <v>342</v>
      </c>
      <c r="B624" s="1">
        <v>44136</v>
      </c>
      <c r="C624" t="s">
        <v>29</v>
      </c>
      <c r="D624" t="s">
        <v>77</v>
      </c>
      <c r="E624" t="s">
        <v>77</v>
      </c>
      <c r="F624" t="s">
        <v>416</v>
      </c>
      <c r="G624">
        <v>75.61</v>
      </c>
      <c r="H624">
        <v>280</v>
      </c>
      <c r="I624">
        <v>2</v>
      </c>
      <c r="J624">
        <v>0</v>
      </c>
      <c r="K624">
        <v>109.8</v>
      </c>
      <c r="L624" t="s">
        <v>48</v>
      </c>
      <c r="M624">
        <v>36</v>
      </c>
      <c r="N624">
        <v>0</v>
      </c>
      <c r="O624">
        <v>18.64</v>
      </c>
      <c r="P624" t="s">
        <v>28</v>
      </c>
      <c r="Q624" t="s">
        <v>213</v>
      </c>
      <c r="R624">
        <v>39</v>
      </c>
      <c r="S624">
        <v>0</v>
      </c>
      <c r="T624">
        <v>-87.616699999999994</v>
      </c>
      <c r="U624">
        <v>41.862299999999998</v>
      </c>
      <c r="V624">
        <v>1</v>
      </c>
      <c r="W624">
        <v>3</v>
      </c>
      <c r="X624">
        <f t="shared" si="9"/>
        <v>1</v>
      </c>
      <c r="Y624" t="str">
        <f>VLOOKUP(A624,uni_played_for!$A$2:$D$52,4,)</f>
        <v>Cold</v>
      </c>
    </row>
    <row r="625" spans="1:25" x14ac:dyDescent="0.25">
      <c r="A625" t="s">
        <v>342</v>
      </c>
      <c r="B625" s="1">
        <v>44143</v>
      </c>
      <c r="C625" t="s">
        <v>29</v>
      </c>
      <c r="D625" t="s">
        <v>152</v>
      </c>
      <c r="E625" t="s">
        <v>152</v>
      </c>
      <c r="F625" t="s">
        <v>314</v>
      </c>
      <c r="G625">
        <v>81.25</v>
      </c>
      <c r="H625">
        <v>222</v>
      </c>
      <c r="I625">
        <v>4</v>
      </c>
      <c r="J625">
        <v>0</v>
      </c>
      <c r="K625">
        <v>135.19999999999999</v>
      </c>
      <c r="L625" t="s">
        <v>48</v>
      </c>
      <c r="M625">
        <v>74</v>
      </c>
      <c r="N625">
        <v>0</v>
      </c>
      <c r="O625">
        <v>8.08</v>
      </c>
      <c r="P625" t="s">
        <v>28</v>
      </c>
      <c r="Q625" t="s">
        <v>301</v>
      </c>
      <c r="R625">
        <v>76</v>
      </c>
      <c r="S625">
        <v>0</v>
      </c>
      <c r="T625">
        <v>-82.503332999999998</v>
      </c>
      <c r="U625">
        <v>27.975833000000002</v>
      </c>
      <c r="V625">
        <v>1</v>
      </c>
      <c r="W625">
        <v>35</v>
      </c>
      <c r="X625">
        <f t="shared" si="9"/>
        <v>1</v>
      </c>
      <c r="Y625" t="str">
        <f>VLOOKUP(A625,uni_played_for!$A$2:$D$52,4,)</f>
        <v>Cold</v>
      </c>
    </row>
    <row r="626" spans="1:25" x14ac:dyDescent="0.25">
      <c r="A626" t="s">
        <v>342</v>
      </c>
      <c r="B626" s="1">
        <v>44150</v>
      </c>
      <c r="C626" t="s">
        <v>24</v>
      </c>
      <c r="D626" t="s">
        <v>140</v>
      </c>
      <c r="E626" t="s">
        <v>48</v>
      </c>
      <c r="F626" t="s">
        <v>114</v>
      </c>
      <c r="G626">
        <v>61.54</v>
      </c>
      <c r="H626">
        <v>76</v>
      </c>
      <c r="I626">
        <v>1</v>
      </c>
      <c r="J626">
        <v>0</v>
      </c>
      <c r="K626">
        <v>103.4</v>
      </c>
      <c r="L626" t="s">
        <v>48</v>
      </c>
      <c r="M626">
        <v>50</v>
      </c>
      <c r="O626">
        <v>12.43</v>
      </c>
      <c r="Q626" t="s">
        <v>1636</v>
      </c>
      <c r="R626">
        <v>70</v>
      </c>
      <c r="S626">
        <v>1</v>
      </c>
      <c r="T626">
        <v>-90.811110999999997</v>
      </c>
      <c r="U626">
        <v>29.950832999999999</v>
      </c>
      <c r="V626">
        <v>1</v>
      </c>
      <c r="W626">
        <v>14</v>
      </c>
      <c r="X626">
        <f t="shared" si="9"/>
        <v>0</v>
      </c>
      <c r="Y626" t="str">
        <f>VLOOKUP(A626,uni_played_for!$A$2:$D$52,4,)</f>
        <v>Cold</v>
      </c>
    </row>
    <row r="627" spans="1:25" x14ac:dyDescent="0.25">
      <c r="A627" t="s">
        <v>342</v>
      </c>
      <c r="B627" s="1">
        <v>44185</v>
      </c>
      <c r="C627" t="s">
        <v>24</v>
      </c>
      <c r="D627" t="s">
        <v>68</v>
      </c>
      <c r="E627" t="s">
        <v>48</v>
      </c>
      <c r="F627" t="s">
        <v>503</v>
      </c>
      <c r="G627">
        <v>44.12</v>
      </c>
      <c r="H627">
        <v>234</v>
      </c>
      <c r="I627">
        <v>3</v>
      </c>
      <c r="J627">
        <v>1</v>
      </c>
      <c r="K627">
        <v>84.7</v>
      </c>
      <c r="L627" t="s">
        <v>48</v>
      </c>
      <c r="M627">
        <v>69</v>
      </c>
      <c r="O627">
        <v>11.18</v>
      </c>
      <c r="Q627" t="s">
        <v>1636</v>
      </c>
      <c r="R627">
        <v>58</v>
      </c>
      <c r="S627">
        <v>1</v>
      </c>
      <c r="T627">
        <v>-90.811110999999997</v>
      </c>
      <c r="U627">
        <v>29.950832999999999</v>
      </c>
      <c r="V627">
        <v>0</v>
      </c>
      <c r="W627">
        <v>-3</v>
      </c>
      <c r="X627">
        <f t="shared" si="9"/>
        <v>0</v>
      </c>
      <c r="Y627" t="str">
        <f>VLOOKUP(A627,uni_played_for!$A$2:$D$52,4,)</f>
        <v>Cold</v>
      </c>
    </row>
    <row r="628" spans="1:25" x14ac:dyDescent="0.25">
      <c r="A628" t="s">
        <v>342</v>
      </c>
      <c r="B628" s="1">
        <v>44190</v>
      </c>
      <c r="C628" t="s">
        <v>24</v>
      </c>
      <c r="D628" t="s">
        <v>82</v>
      </c>
      <c r="E628" t="s">
        <v>48</v>
      </c>
      <c r="F628" t="s">
        <v>504</v>
      </c>
      <c r="G628">
        <v>73.08</v>
      </c>
      <c r="H628">
        <v>311</v>
      </c>
      <c r="I628">
        <v>0</v>
      </c>
      <c r="J628">
        <v>2</v>
      </c>
      <c r="K628">
        <v>80.8</v>
      </c>
      <c r="L628" t="s">
        <v>48</v>
      </c>
      <c r="M628">
        <v>29</v>
      </c>
      <c r="O628">
        <v>9.32</v>
      </c>
      <c r="Q628" t="s">
        <v>1636</v>
      </c>
      <c r="R628">
        <v>48</v>
      </c>
      <c r="S628">
        <v>1</v>
      </c>
      <c r="T628">
        <v>-90.811110999999997</v>
      </c>
      <c r="U628">
        <v>29.950832999999999</v>
      </c>
      <c r="V628">
        <v>1</v>
      </c>
      <c r="W628">
        <v>19</v>
      </c>
      <c r="X628">
        <f t="shared" si="9"/>
        <v>0</v>
      </c>
      <c r="Y628" t="str">
        <f>VLOOKUP(A628,uni_played_for!$A$2:$D$52,4,)</f>
        <v>Cold</v>
      </c>
    </row>
    <row r="629" spans="1:25" x14ac:dyDescent="0.25">
      <c r="A629" t="s">
        <v>342</v>
      </c>
      <c r="B629" s="1">
        <v>44199</v>
      </c>
      <c r="C629" t="s">
        <v>29</v>
      </c>
      <c r="D629" t="s">
        <v>57</v>
      </c>
      <c r="E629" t="s">
        <v>57</v>
      </c>
      <c r="F629" t="s">
        <v>318</v>
      </c>
      <c r="G629">
        <v>68.75</v>
      </c>
      <c r="H629">
        <v>201</v>
      </c>
      <c r="I629">
        <v>3</v>
      </c>
      <c r="J629">
        <v>0</v>
      </c>
      <c r="K629">
        <v>116.8</v>
      </c>
      <c r="L629" t="s">
        <v>48</v>
      </c>
      <c r="M629">
        <v>77</v>
      </c>
      <c r="N629">
        <v>0</v>
      </c>
      <c r="O629">
        <v>5.59</v>
      </c>
      <c r="P629" t="s">
        <v>28</v>
      </c>
      <c r="Q629" t="s">
        <v>59</v>
      </c>
      <c r="R629">
        <v>53</v>
      </c>
      <c r="S629">
        <v>0</v>
      </c>
      <c r="T629">
        <v>-80.852778000000001</v>
      </c>
      <c r="U629">
        <v>35.225833000000002</v>
      </c>
      <c r="V629">
        <v>1</v>
      </c>
      <c r="W629">
        <v>26</v>
      </c>
      <c r="X629">
        <f t="shared" si="9"/>
        <v>1</v>
      </c>
      <c r="Y629" t="str">
        <f>VLOOKUP(A629,uni_played_for!$A$2:$D$52,4,)</f>
        <v>Cold</v>
      </c>
    </row>
    <row r="630" spans="1:25" x14ac:dyDescent="0.25">
      <c r="A630" t="s">
        <v>342</v>
      </c>
      <c r="B630" s="1">
        <v>44206</v>
      </c>
      <c r="C630" t="s">
        <v>24</v>
      </c>
      <c r="D630" t="s">
        <v>77</v>
      </c>
      <c r="E630" t="s">
        <v>48</v>
      </c>
      <c r="F630" t="s">
        <v>505</v>
      </c>
      <c r="G630">
        <v>71.790000000000006</v>
      </c>
      <c r="H630">
        <v>265</v>
      </c>
      <c r="I630">
        <v>2</v>
      </c>
      <c r="J630">
        <v>0</v>
      </c>
      <c r="K630">
        <v>107.3</v>
      </c>
      <c r="L630" t="s">
        <v>48</v>
      </c>
      <c r="M630">
        <v>75</v>
      </c>
      <c r="N630">
        <v>0</v>
      </c>
      <c r="O630">
        <v>12.43</v>
      </c>
      <c r="P630" t="s">
        <v>28</v>
      </c>
      <c r="Q630" t="s">
        <v>1636</v>
      </c>
      <c r="R630">
        <v>44</v>
      </c>
      <c r="S630">
        <v>1</v>
      </c>
      <c r="T630">
        <v>-90.811110999999997</v>
      </c>
      <c r="U630">
        <v>29.950832999999999</v>
      </c>
      <c r="V630">
        <v>1</v>
      </c>
      <c r="W630">
        <v>12</v>
      </c>
      <c r="X630">
        <f t="shared" si="9"/>
        <v>0</v>
      </c>
      <c r="Y630" t="str">
        <f>VLOOKUP(A630,uni_played_for!$A$2:$D$52,4,)</f>
        <v>Cold</v>
      </c>
    </row>
    <row r="631" spans="1:25" x14ac:dyDescent="0.25">
      <c r="A631" t="s">
        <v>342</v>
      </c>
      <c r="B631" s="1">
        <v>44213</v>
      </c>
      <c r="C631" t="s">
        <v>24</v>
      </c>
      <c r="D631" t="s">
        <v>152</v>
      </c>
      <c r="E631" t="s">
        <v>48</v>
      </c>
      <c r="F631" t="s">
        <v>421</v>
      </c>
      <c r="G631">
        <v>55.88</v>
      </c>
      <c r="H631">
        <v>134</v>
      </c>
      <c r="I631">
        <v>1</v>
      </c>
      <c r="J631">
        <v>3</v>
      </c>
      <c r="K631">
        <v>38.1</v>
      </c>
      <c r="L631" t="s">
        <v>48</v>
      </c>
      <c r="M631">
        <v>65</v>
      </c>
      <c r="N631">
        <v>0</v>
      </c>
      <c r="O631">
        <v>6.84</v>
      </c>
      <c r="P631" t="s">
        <v>28</v>
      </c>
      <c r="Q631" t="s">
        <v>1636</v>
      </c>
      <c r="R631">
        <v>48</v>
      </c>
      <c r="S631">
        <v>1</v>
      </c>
      <c r="T631">
        <v>-90.811110999999997</v>
      </c>
      <c r="U631">
        <v>29.950832999999999</v>
      </c>
      <c r="V631">
        <v>0</v>
      </c>
      <c r="W631">
        <v>-10</v>
      </c>
      <c r="X631">
        <f t="shared" si="9"/>
        <v>0</v>
      </c>
      <c r="Y631" t="str">
        <f>VLOOKUP(A631,uni_played_for!$A$2:$D$52,4,)</f>
        <v>Cold</v>
      </c>
    </row>
    <row r="632" spans="1:25" x14ac:dyDescent="0.25">
      <c r="A632" t="s">
        <v>506</v>
      </c>
      <c r="B632" s="1">
        <v>36772</v>
      </c>
      <c r="C632" t="s">
        <v>29</v>
      </c>
      <c r="D632" t="s">
        <v>68</v>
      </c>
      <c r="E632" t="s">
        <v>68</v>
      </c>
      <c r="F632" t="s">
        <v>371</v>
      </c>
      <c r="G632">
        <v>68.75</v>
      </c>
      <c r="H632">
        <v>273</v>
      </c>
      <c r="I632">
        <v>1</v>
      </c>
      <c r="J632">
        <v>1</v>
      </c>
      <c r="K632">
        <v>92.3</v>
      </c>
      <c r="L632" t="s">
        <v>25</v>
      </c>
      <c r="M632">
        <v>59</v>
      </c>
      <c r="N632">
        <v>0</v>
      </c>
      <c r="O632">
        <v>6.96</v>
      </c>
      <c r="P632" t="s">
        <v>28</v>
      </c>
      <c r="Q632" t="s">
        <v>131</v>
      </c>
      <c r="R632">
        <v>87</v>
      </c>
      <c r="S632">
        <v>0</v>
      </c>
      <c r="T632">
        <v>-94.483889000000005</v>
      </c>
      <c r="U632">
        <v>39.048889000000003</v>
      </c>
      <c r="V632">
        <v>1</v>
      </c>
      <c r="W632">
        <v>13</v>
      </c>
      <c r="X632">
        <f t="shared" si="9"/>
        <v>1</v>
      </c>
      <c r="Y632" t="str">
        <f>VLOOKUP(A632,uni_played_for!$A$2:$D$52,4,)</f>
        <v>Neutral</v>
      </c>
    </row>
    <row r="633" spans="1:25" x14ac:dyDescent="0.25">
      <c r="A633" t="s">
        <v>506</v>
      </c>
      <c r="B633" s="1">
        <v>36779</v>
      </c>
      <c r="C633" t="s">
        <v>24</v>
      </c>
      <c r="D633" t="s">
        <v>60</v>
      </c>
      <c r="E633" t="s">
        <v>25</v>
      </c>
      <c r="F633" t="s">
        <v>380</v>
      </c>
      <c r="G633">
        <v>68.75</v>
      </c>
      <c r="H633">
        <v>367</v>
      </c>
      <c r="I633">
        <v>3</v>
      </c>
      <c r="J633">
        <v>2</v>
      </c>
      <c r="K633">
        <v>94.7</v>
      </c>
      <c r="L633" t="s">
        <v>25</v>
      </c>
      <c r="M633">
        <v>96</v>
      </c>
      <c r="N633">
        <v>0.46100000000000002</v>
      </c>
      <c r="O633">
        <v>3.36</v>
      </c>
      <c r="P633" t="s">
        <v>410</v>
      </c>
      <c r="Q633" t="s">
        <v>37</v>
      </c>
      <c r="R633">
        <v>72</v>
      </c>
      <c r="S633">
        <v>1</v>
      </c>
      <c r="T633">
        <v>-86.16333333</v>
      </c>
      <c r="U633">
        <v>39.763611109999999</v>
      </c>
      <c r="V633">
        <v>0</v>
      </c>
      <c r="W633">
        <v>-7</v>
      </c>
      <c r="X633">
        <f t="shared" si="9"/>
        <v>0</v>
      </c>
      <c r="Y633" t="str">
        <f>VLOOKUP(A633,uni_played_for!$A$2:$D$52,4,)</f>
        <v>Neutral</v>
      </c>
    </row>
    <row r="634" spans="1:25" x14ac:dyDescent="0.25">
      <c r="A634" t="s">
        <v>506</v>
      </c>
      <c r="B634" s="1">
        <v>36794</v>
      </c>
      <c r="C634" t="s">
        <v>24</v>
      </c>
      <c r="D634" t="s">
        <v>113</v>
      </c>
      <c r="E634" t="s">
        <v>25</v>
      </c>
      <c r="F634" t="s">
        <v>507</v>
      </c>
      <c r="G634">
        <v>63.89</v>
      </c>
      <c r="H634">
        <v>440</v>
      </c>
      <c r="I634">
        <v>4</v>
      </c>
      <c r="J634">
        <v>0</v>
      </c>
      <c r="K634">
        <v>143.30000000000001</v>
      </c>
      <c r="L634" t="s">
        <v>25</v>
      </c>
      <c r="M634">
        <v>97</v>
      </c>
      <c r="N634">
        <v>3.9E-2</v>
      </c>
      <c r="O634">
        <v>11.62</v>
      </c>
      <c r="P634" t="s">
        <v>35</v>
      </c>
      <c r="Q634" t="s">
        <v>37</v>
      </c>
      <c r="R634">
        <v>47</v>
      </c>
      <c r="S634">
        <v>1</v>
      </c>
      <c r="T634">
        <v>-86.16333333</v>
      </c>
      <c r="U634">
        <v>39.763611109999999</v>
      </c>
      <c r="V634">
        <v>1</v>
      </c>
      <c r="W634">
        <v>29</v>
      </c>
      <c r="X634">
        <f t="shared" si="9"/>
        <v>0</v>
      </c>
      <c r="Y634" t="str">
        <f>VLOOKUP(A634,uni_played_for!$A$2:$D$52,4,)</f>
        <v>Neutral</v>
      </c>
    </row>
    <row r="635" spans="1:25" x14ac:dyDescent="0.25">
      <c r="A635" t="s">
        <v>506</v>
      </c>
      <c r="B635" s="1">
        <v>36800</v>
      </c>
      <c r="C635" t="s">
        <v>29</v>
      </c>
      <c r="D635" t="s">
        <v>44</v>
      </c>
      <c r="E635" t="s">
        <v>44</v>
      </c>
      <c r="F635" t="s">
        <v>508</v>
      </c>
      <c r="G635">
        <v>59.26</v>
      </c>
      <c r="H635">
        <v>187</v>
      </c>
      <c r="I635">
        <v>2</v>
      </c>
      <c r="J635">
        <v>1</v>
      </c>
      <c r="K635">
        <v>89.6</v>
      </c>
      <c r="L635" t="s">
        <v>25</v>
      </c>
      <c r="M635">
        <v>51</v>
      </c>
      <c r="N635">
        <v>0</v>
      </c>
      <c r="O635">
        <v>11.62</v>
      </c>
      <c r="P635" t="s">
        <v>28</v>
      </c>
      <c r="Q635" t="s">
        <v>1633</v>
      </c>
      <c r="R635">
        <v>70</v>
      </c>
      <c r="S635">
        <v>0</v>
      </c>
      <c r="T635">
        <v>-78.787000000000006</v>
      </c>
      <c r="U635">
        <v>42.774000000000001</v>
      </c>
      <c r="V635">
        <v>1</v>
      </c>
      <c r="W635">
        <v>2</v>
      </c>
      <c r="X635">
        <f t="shared" si="9"/>
        <v>1</v>
      </c>
      <c r="Y635" t="str">
        <f>VLOOKUP(A635,uni_played_for!$A$2:$D$52,4,)</f>
        <v>Neutral</v>
      </c>
    </row>
    <row r="636" spans="1:25" x14ac:dyDescent="0.25">
      <c r="A636" t="s">
        <v>506</v>
      </c>
      <c r="B636" s="1">
        <v>36807</v>
      </c>
      <c r="C636" t="s">
        <v>29</v>
      </c>
      <c r="D636" t="s">
        <v>26</v>
      </c>
      <c r="E636" t="s">
        <v>26</v>
      </c>
      <c r="F636" t="s">
        <v>75</v>
      </c>
      <c r="G636">
        <v>57.41</v>
      </c>
      <c r="H636">
        <v>334</v>
      </c>
      <c r="I636">
        <v>1</v>
      </c>
      <c r="J636">
        <v>3</v>
      </c>
      <c r="K636">
        <v>58.7</v>
      </c>
      <c r="L636" t="s">
        <v>25</v>
      </c>
      <c r="M636">
        <v>45</v>
      </c>
      <c r="N636">
        <v>0</v>
      </c>
      <c r="O636">
        <v>13.86</v>
      </c>
      <c r="P636" t="s">
        <v>28</v>
      </c>
      <c r="Q636" t="s">
        <v>66</v>
      </c>
      <c r="R636">
        <v>54</v>
      </c>
      <c r="S636">
        <v>0</v>
      </c>
      <c r="T636">
        <v>-71.267442000000003</v>
      </c>
      <c r="U636">
        <v>42.092700000000001</v>
      </c>
      <c r="V636">
        <v>0</v>
      </c>
      <c r="W636">
        <v>-8</v>
      </c>
      <c r="X636">
        <f t="shared" si="9"/>
        <v>1</v>
      </c>
      <c r="Y636" t="str">
        <f>VLOOKUP(A636,uni_played_for!$A$2:$D$52,4,)</f>
        <v>Neutral</v>
      </c>
    </row>
    <row r="637" spans="1:25" x14ac:dyDescent="0.25">
      <c r="A637" t="s">
        <v>506</v>
      </c>
      <c r="B637" s="1">
        <v>36814</v>
      </c>
      <c r="C637" t="s">
        <v>29</v>
      </c>
      <c r="D637" t="s">
        <v>123</v>
      </c>
      <c r="E637" t="s">
        <v>123</v>
      </c>
      <c r="F637" t="s">
        <v>509</v>
      </c>
      <c r="G637">
        <v>66.67</v>
      </c>
      <c r="H637">
        <v>281</v>
      </c>
      <c r="I637">
        <v>1</v>
      </c>
      <c r="J637">
        <v>0</v>
      </c>
      <c r="K637">
        <v>107.8</v>
      </c>
      <c r="L637" t="s">
        <v>25</v>
      </c>
      <c r="M637">
        <v>77</v>
      </c>
      <c r="N637">
        <v>0</v>
      </c>
      <c r="O637">
        <v>4.72</v>
      </c>
      <c r="P637" t="s">
        <v>28</v>
      </c>
      <c r="Q637" t="s">
        <v>510</v>
      </c>
      <c r="R637">
        <v>52</v>
      </c>
      <c r="S637">
        <v>0</v>
      </c>
      <c r="T637">
        <v>-122.30166699999999</v>
      </c>
      <c r="U637">
        <v>47.650278</v>
      </c>
      <c r="V637">
        <v>1</v>
      </c>
      <c r="W637">
        <v>13</v>
      </c>
      <c r="X637">
        <f t="shared" si="9"/>
        <v>1</v>
      </c>
      <c r="Y637" t="str">
        <f>VLOOKUP(A637,uni_played_for!$A$2:$D$52,4,)</f>
        <v>Neutral</v>
      </c>
    </row>
    <row r="638" spans="1:25" x14ac:dyDescent="0.25">
      <c r="A638" t="s">
        <v>506</v>
      </c>
      <c r="B638" s="1">
        <v>36821</v>
      </c>
      <c r="C638" t="s">
        <v>24</v>
      </c>
      <c r="D638" t="s">
        <v>26</v>
      </c>
      <c r="E638" t="s">
        <v>25</v>
      </c>
      <c r="F638" t="s">
        <v>244</v>
      </c>
      <c r="G638">
        <v>80</v>
      </c>
      <c r="H638">
        <v>268</v>
      </c>
      <c r="I638">
        <v>3</v>
      </c>
      <c r="J638">
        <v>0</v>
      </c>
      <c r="K638">
        <v>158.30000000000001</v>
      </c>
      <c r="L638" t="s">
        <v>25</v>
      </c>
      <c r="M638">
        <v>84</v>
      </c>
      <c r="N638">
        <v>0</v>
      </c>
      <c r="O638">
        <v>5.84</v>
      </c>
      <c r="P638" t="s">
        <v>28</v>
      </c>
      <c r="Q638" t="s">
        <v>37</v>
      </c>
      <c r="R638">
        <v>69</v>
      </c>
      <c r="S638">
        <v>1</v>
      </c>
      <c r="T638">
        <v>-86.16333333</v>
      </c>
      <c r="U638">
        <v>39.763611109999999</v>
      </c>
      <c r="V638">
        <v>1</v>
      </c>
      <c r="W638">
        <v>7</v>
      </c>
      <c r="X638">
        <f t="shared" si="9"/>
        <v>0</v>
      </c>
      <c r="Y638" t="str">
        <f>VLOOKUP(A638,uni_played_for!$A$2:$D$52,4,)</f>
        <v>Neutral</v>
      </c>
    </row>
    <row r="639" spans="1:25" x14ac:dyDescent="0.25">
      <c r="A639" t="s">
        <v>506</v>
      </c>
      <c r="B639" s="1">
        <v>36828</v>
      </c>
      <c r="C639" t="s">
        <v>24</v>
      </c>
      <c r="D639" t="s">
        <v>83</v>
      </c>
      <c r="E639" t="s">
        <v>25</v>
      </c>
      <c r="F639" t="s">
        <v>511</v>
      </c>
      <c r="G639">
        <v>66.67</v>
      </c>
      <c r="H639">
        <v>288</v>
      </c>
      <c r="I639">
        <v>3</v>
      </c>
      <c r="J639">
        <v>2</v>
      </c>
      <c r="K639">
        <v>99.1</v>
      </c>
      <c r="L639" t="s">
        <v>25</v>
      </c>
      <c r="M639">
        <v>40</v>
      </c>
      <c r="N639">
        <v>0</v>
      </c>
      <c r="O639">
        <v>9.1999999999999993</v>
      </c>
      <c r="P639" t="s">
        <v>28</v>
      </c>
      <c r="Q639" t="s">
        <v>37</v>
      </c>
      <c r="R639">
        <v>59</v>
      </c>
      <c r="S639">
        <v>1</v>
      </c>
      <c r="T639">
        <v>-86.16333333</v>
      </c>
      <c r="U639">
        <v>39.763611109999999</v>
      </c>
      <c r="V639">
        <v>1</v>
      </c>
      <c r="W639">
        <v>12</v>
      </c>
      <c r="X639">
        <f t="shared" si="9"/>
        <v>0</v>
      </c>
      <c r="Y639" t="str">
        <f>VLOOKUP(A639,uni_played_for!$A$2:$D$52,4,)</f>
        <v>Neutral</v>
      </c>
    </row>
    <row r="640" spans="1:25" x14ac:dyDescent="0.25">
      <c r="A640" t="s">
        <v>506</v>
      </c>
      <c r="B640" s="1">
        <v>36835</v>
      </c>
      <c r="C640" t="s">
        <v>29</v>
      </c>
      <c r="D640" t="s">
        <v>77</v>
      </c>
      <c r="E640" t="s">
        <v>77</v>
      </c>
      <c r="F640" t="s">
        <v>324</v>
      </c>
      <c r="G640">
        <v>66.67</v>
      </c>
      <c r="H640">
        <v>302</v>
      </c>
      <c r="I640">
        <v>2</v>
      </c>
      <c r="J640">
        <v>1</v>
      </c>
      <c r="K640">
        <v>96.3</v>
      </c>
      <c r="L640" t="s">
        <v>25</v>
      </c>
      <c r="M640">
        <v>36</v>
      </c>
      <c r="N640">
        <v>0</v>
      </c>
      <c r="O640">
        <v>11.43</v>
      </c>
      <c r="P640" t="s">
        <v>28</v>
      </c>
      <c r="Q640" t="s">
        <v>213</v>
      </c>
      <c r="R640">
        <v>60</v>
      </c>
      <c r="S640">
        <v>0</v>
      </c>
      <c r="T640">
        <v>-87.616699999999994</v>
      </c>
      <c r="U640">
        <v>41.862299999999998</v>
      </c>
      <c r="V640">
        <v>0</v>
      </c>
      <c r="W640">
        <v>-3</v>
      </c>
      <c r="X640">
        <f t="shared" si="9"/>
        <v>1</v>
      </c>
      <c r="Y640" t="str">
        <f>VLOOKUP(A640,uni_played_for!$A$2:$D$52,4,)</f>
        <v>Neutral</v>
      </c>
    </row>
    <row r="641" spans="1:25" x14ac:dyDescent="0.25">
      <c r="A641" t="s">
        <v>506</v>
      </c>
      <c r="B641" s="1">
        <v>36842</v>
      </c>
      <c r="C641" t="s">
        <v>24</v>
      </c>
      <c r="D641" t="s">
        <v>50</v>
      </c>
      <c r="E641" t="s">
        <v>25</v>
      </c>
      <c r="F641" t="s">
        <v>344</v>
      </c>
      <c r="G641">
        <v>60</v>
      </c>
      <c r="H641">
        <v>210</v>
      </c>
      <c r="I641">
        <v>1</v>
      </c>
      <c r="J641">
        <v>0</v>
      </c>
      <c r="K641">
        <v>86.6</v>
      </c>
      <c r="L641" t="s">
        <v>25</v>
      </c>
      <c r="M641">
        <v>73</v>
      </c>
      <c r="N641">
        <v>0</v>
      </c>
      <c r="O641">
        <v>8.08</v>
      </c>
      <c r="P641" t="s">
        <v>28</v>
      </c>
      <c r="Q641" t="s">
        <v>37</v>
      </c>
      <c r="R641">
        <v>48</v>
      </c>
      <c r="S641">
        <v>1</v>
      </c>
      <c r="T641">
        <v>-86.16333333</v>
      </c>
      <c r="U641">
        <v>39.763611109999999</v>
      </c>
      <c r="V641">
        <v>1</v>
      </c>
      <c r="W641">
        <v>8</v>
      </c>
      <c r="X641">
        <f t="shared" si="9"/>
        <v>0</v>
      </c>
      <c r="Y641" t="str">
        <f>VLOOKUP(A641,uni_played_for!$A$2:$D$52,4,)</f>
        <v>Neutral</v>
      </c>
    </row>
    <row r="642" spans="1:25" x14ac:dyDescent="0.25">
      <c r="A642" t="s">
        <v>506</v>
      </c>
      <c r="B642" s="1">
        <v>36849</v>
      </c>
      <c r="C642" t="s">
        <v>29</v>
      </c>
      <c r="D642" t="s">
        <v>73</v>
      </c>
      <c r="E642" t="s">
        <v>73</v>
      </c>
      <c r="F642" t="s">
        <v>451</v>
      </c>
      <c r="G642">
        <v>56.82</v>
      </c>
      <c r="H642">
        <v>294</v>
      </c>
      <c r="I642">
        <v>3</v>
      </c>
      <c r="J642">
        <v>1</v>
      </c>
      <c r="K642">
        <v>90.5</v>
      </c>
      <c r="L642" t="s">
        <v>25</v>
      </c>
      <c r="M642">
        <v>85</v>
      </c>
      <c r="O642">
        <v>9.1999999999999993</v>
      </c>
      <c r="Q642" t="s">
        <v>167</v>
      </c>
      <c r="R642">
        <v>29</v>
      </c>
      <c r="S642">
        <v>0</v>
      </c>
      <c r="T642">
        <v>-88.062222000000006</v>
      </c>
      <c r="U642">
        <v>44.501389000000003</v>
      </c>
      <c r="V642">
        <v>0</v>
      </c>
      <c r="W642">
        <v>-2</v>
      </c>
      <c r="X642">
        <f t="shared" si="9"/>
        <v>1</v>
      </c>
      <c r="Y642" t="str">
        <f>VLOOKUP(A642,uni_played_for!$A$2:$D$52,4,)</f>
        <v>Neutral</v>
      </c>
    </row>
    <row r="643" spans="1:25" x14ac:dyDescent="0.25">
      <c r="A643" t="s">
        <v>506</v>
      </c>
      <c r="B643" s="1">
        <v>36856</v>
      </c>
      <c r="C643" t="s">
        <v>24</v>
      </c>
      <c r="D643" t="s">
        <v>30</v>
      </c>
      <c r="E643" t="s">
        <v>25</v>
      </c>
      <c r="F643" t="s">
        <v>165</v>
      </c>
      <c r="G643">
        <v>47.06</v>
      </c>
      <c r="H643">
        <v>209</v>
      </c>
      <c r="I643">
        <v>2</v>
      </c>
      <c r="J643">
        <v>1</v>
      </c>
      <c r="K643">
        <v>74.3</v>
      </c>
      <c r="L643" t="s">
        <v>25</v>
      </c>
      <c r="M643">
        <v>93</v>
      </c>
      <c r="O643">
        <v>16.09</v>
      </c>
      <c r="Q643" t="s">
        <v>37</v>
      </c>
      <c r="R643">
        <v>38</v>
      </c>
      <c r="S643">
        <v>1</v>
      </c>
      <c r="T643">
        <v>-86.16333333</v>
      </c>
      <c r="U643">
        <v>39.763611109999999</v>
      </c>
      <c r="V643">
        <v>0</v>
      </c>
      <c r="W643">
        <v>-3</v>
      </c>
      <c r="X643">
        <f t="shared" ref="X643:X706" si="10">IF(C643="H",0,1)</f>
        <v>0</v>
      </c>
      <c r="Y643" t="str">
        <f>VLOOKUP(A643,uni_played_for!$A$2:$D$52,4,)</f>
        <v>Neutral</v>
      </c>
    </row>
    <row r="644" spans="1:25" x14ac:dyDescent="0.25">
      <c r="A644" t="s">
        <v>506</v>
      </c>
      <c r="B644" s="1">
        <v>36863</v>
      </c>
      <c r="C644" t="s">
        <v>29</v>
      </c>
      <c r="D644" t="s">
        <v>50</v>
      </c>
      <c r="E644" t="s">
        <v>50</v>
      </c>
      <c r="F644" t="s">
        <v>144</v>
      </c>
      <c r="G644">
        <v>52.94</v>
      </c>
      <c r="H644">
        <v>339</v>
      </c>
      <c r="I644">
        <v>2</v>
      </c>
      <c r="J644">
        <v>2</v>
      </c>
      <c r="K644">
        <v>70.599999999999994</v>
      </c>
      <c r="L644" t="s">
        <v>25</v>
      </c>
      <c r="M644">
        <v>32</v>
      </c>
      <c r="N644">
        <v>0</v>
      </c>
      <c r="O644">
        <v>5.84</v>
      </c>
      <c r="P644" t="s">
        <v>28</v>
      </c>
      <c r="Q644" t="s">
        <v>52</v>
      </c>
      <c r="R644">
        <v>33</v>
      </c>
      <c r="S644">
        <v>0</v>
      </c>
      <c r="T644">
        <v>-74.076943999999997</v>
      </c>
      <c r="U644">
        <v>40.812221999999998</v>
      </c>
      <c r="V644">
        <v>0</v>
      </c>
      <c r="W644">
        <v>-10</v>
      </c>
      <c r="X644">
        <f t="shared" si="10"/>
        <v>1</v>
      </c>
      <c r="Y644" t="str">
        <f>VLOOKUP(A644,uni_played_for!$A$2:$D$52,4,)</f>
        <v>Neutral</v>
      </c>
    </row>
    <row r="645" spans="1:25" x14ac:dyDescent="0.25">
      <c r="A645" t="s">
        <v>506</v>
      </c>
      <c r="B645" s="1">
        <v>36871</v>
      </c>
      <c r="C645" t="s">
        <v>24</v>
      </c>
      <c r="D645" t="s">
        <v>44</v>
      </c>
      <c r="E645" t="s">
        <v>25</v>
      </c>
      <c r="F645" t="s">
        <v>512</v>
      </c>
      <c r="G645">
        <v>54.17</v>
      </c>
      <c r="H645">
        <v>132</v>
      </c>
      <c r="I645">
        <v>0</v>
      </c>
      <c r="J645">
        <v>0</v>
      </c>
      <c r="K645">
        <v>70.099999999999994</v>
      </c>
      <c r="L645" t="s">
        <v>25</v>
      </c>
      <c r="M645">
        <v>85</v>
      </c>
      <c r="O645">
        <v>40.26</v>
      </c>
      <c r="Q645" t="s">
        <v>37</v>
      </c>
      <c r="R645">
        <v>20</v>
      </c>
      <c r="S645">
        <v>1</v>
      </c>
      <c r="T645">
        <v>-86.16333333</v>
      </c>
      <c r="U645">
        <v>39.763611109999999</v>
      </c>
      <c r="V645">
        <v>1</v>
      </c>
      <c r="W645">
        <v>24</v>
      </c>
      <c r="X645">
        <f t="shared" si="10"/>
        <v>0</v>
      </c>
      <c r="Y645" t="str">
        <f>VLOOKUP(A645,uni_played_for!$A$2:$D$52,4,)</f>
        <v>Neutral</v>
      </c>
    </row>
    <row r="646" spans="1:25" x14ac:dyDescent="0.25">
      <c r="A646" t="s">
        <v>506</v>
      </c>
      <c r="B646" s="1">
        <v>36877</v>
      </c>
      <c r="C646" t="s">
        <v>29</v>
      </c>
      <c r="D646" t="s">
        <v>30</v>
      </c>
      <c r="E646" t="s">
        <v>30</v>
      </c>
      <c r="F646" t="s">
        <v>56</v>
      </c>
      <c r="G646">
        <v>75</v>
      </c>
      <c r="H646">
        <v>206</v>
      </c>
      <c r="I646">
        <v>1</v>
      </c>
      <c r="J646">
        <v>0</v>
      </c>
      <c r="K646">
        <v>107.1</v>
      </c>
      <c r="L646" t="s">
        <v>25</v>
      </c>
      <c r="M646">
        <v>62</v>
      </c>
      <c r="N646">
        <v>0</v>
      </c>
      <c r="O646">
        <v>9.1999999999999993</v>
      </c>
      <c r="P646" t="s">
        <v>28</v>
      </c>
      <c r="Q646" t="s">
        <v>32</v>
      </c>
      <c r="R646">
        <v>77</v>
      </c>
      <c r="S646">
        <v>0</v>
      </c>
      <c r="T646">
        <v>-80.238889</v>
      </c>
      <c r="U646">
        <v>25.958055999999999</v>
      </c>
      <c r="V646">
        <v>1</v>
      </c>
      <c r="W646">
        <v>7</v>
      </c>
      <c r="X646">
        <f t="shared" si="10"/>
        <v>1</v>
      </c>
      <c r="Y646" t="str">
        <f>VLOOKUP(A646,uni_played_for!$A$2:$D$52,4,)</f>
        <v>Neutral</v>
      </c>
    </row>
    <row r="647" spans="1:25" x14ac:dyDescent="0.25">
      <c r="A647" t="s">
        <v>506</v>
      </c>
      <c r="B647" s="1">
        <v>36884</v>
      </c>
      <c r="C647" t="s">
        <v>24</v>
      </c>
      <c r="D647" t="s">
        <v>82</v>
      </c>
      <c r="E647" t="s">
        <v>25</v>
      </c>
      <c r="F647" t="s">
        <v>94</v>
      </c>
      <c r="G647">
        <v>69.44</v>
      </c>
      <c r="H647">
        <v>283</v>
      </c>
      <c r="I647">
        <v>4</v>
      </c>
      <c r="J647">
        <v>1</v>
      </c>
      <c r="K647">
        <v>118.2</v>
      </c>
      <c r="L647" t="s">
        <v>25</v>
      </c>
      <c r="M647">
        <v>63</v>
      </c>
      <c r="N647">
        <v>0</v>
      </c>
      <c r="O647">
        <v>10.31</v>
      </c>
      <c r="P647" t="s">
        <v>28</v>
      </c>
      <c r="Q647" t="s">
        <v>37</v>
      </c>
      <c r="R647">
        <v>7</v>
      </c>
      <c r="S647">
        <v>1</v>
      </c>
      <c r="T647">
        <v>-86.16333333</v>
      </c>
      <c r="U647">
        <v>39.763611109999999</v>
      </c>
      <c r="V647">
        <v>1</v>
      </c>
      <c r="W647">
        <v>21</v>
      </c>
      <c r="X647">
        <f t="shared" si="10"/>
        <v>0</v>
      </c>
      <c r="Y647" t="str">
        <f>VLOOKUP(A647,uni_played_for!$A$2:$D$52,4,)</f>
        <v>Neutral</v>
      </c>
    </row>
    <row r="648" spans="1:25" x14ac:dyDescent="0.25">
      <c r="A648" t="s">
        <v>506</v>
      </c>
      <c r="B648" s="1">
        <v>36890</v>
      </c>
      <c r="C648" t="s">
        <v>29</v>
      </c>
      <c r="D648" t="s">
        <v>30</v>
      </c>
      <c r="E648" t="s">
        <v>30</v>
      </c>
      <c r="F648" t="s">
        <v>513</v>
      </c>
      <c r="G648">
        <v>53.13</v>
      </c>
      <c r="H648">
        <v>194</v>
      </c>
      <c r="I648">
        <v>1</v>
      </c>
      <c r="J648">
        <v>0</v>
      </c>
      <c r="K648">
        <v>82</v>
      </c>
      <c r="L648" t="s">
        <v>25</v>
      </c>
      <c r="M648">
        <v>60</v>
      </c>
      <c r="N648">
        <v>0</v>
      </c>
      <c r="O648">
        <v>11.62</v>
      </c>
      <c r="P648" t="s">
        <v>28</v>
      </c>
      <c r="Q648" t="s">
        <v>32</v>
      </c>
      <c r="R648">
        <v>60</v>
      </c>
      <c r="S648">
        <v>0</v>
      </c>
      <c r="T648">
        <v>-80.238889</v>
      </c>
      <c r="U648">
        <v>25.958055999999999</v>
      </c>
      <c r="V648">
        <v>0</v>
      </c>
      <c r="W648">
        <v>-6</v>
      </c>
      <c r="X648">
        <f t="shared" si="10"/>
        <v>1</v>
      </c>
      <c r="Y648" t="str">
        <f>VLOOKUP(A648,uni_played_for!$A$2:$D$52,4,)</f>
        <v>Neutral</v>
      </c>
    </row>
    <row r="649" spans="1:25" x14ac:dyDescent="0.25">
      <c r="A649" t="s">
        <v>506</v>
      </c>
      <c r="B649" s="1">
        <v>37143</v>
      </c>
      <c r="C649" t="s">
        <v>29</v>
      </c>
      <c r="D649" t="s">
        <v>50</v>
      </c>
      <c r="E649" t="s">
        <v>50</v>
      </c>
      <c r="F649" t="s">
        <v>210</v>
      </c>
      <c r="G649">
        <v>68.75</v>
      </c>
      <c r="H649">
        <v>231</v>
      </c>
      <c r="I649">
        <v>2</v>
      </c>
      <c r="J649">
        <v>2</v>
      </c>
      <c r="K649">
        <v>84.2</v>
      </c>
      <c r="L649" t="s">
        <v>25</v>
      </c>
      <c r="M649">
        <v>51</v>
      </c>
      <c r="N649">
        <v>0</v>
      </c>
      <c r="O649">
        <v>8.08</v>
      </c>
      <c r="P649" t="s">
        <v>28</v>
      </c>
      <c r="Q649" t="s">
        <v>52</v>
      </c>
      <c r="R649">
        <v>82</v>
      </c>
      <c r="S649">
        <v>0</v>
      </c>
      <c r="T649">
        <v>-74.076943999999997</v>
      </c>
      <c r="U649">
        <v>40.812221999999998</v>
      </c>
      <c r="V649">
        <v>1</v>
      </c>
      <c r="W649">
        <v>21</v>
      </c>
      <c r="X649">
        <f t="shared" si="10"/>
        <v>1</v>
      </c>
      <c r="Y649" t="str">
        <f>VLOOKUP(A649,uni_played_for!$A$2:$D$52,4,)</f>
        <v>Neutral</v>
      </c>
    </row>
    <row r="650" spans="1:25" x14ac:dyDescent="0.25">
      <c r="A650" t="s">
        <v>506</v>
      </c>
      <c r="B650" s="1">
        <v>37157</v>
      </c>
      <c r="C650" t="s">
        <v>24</v>
      </c>
      <c r="D650" t="s">
        <v>44</v>
      </c>
      <c r="E650" t="s">
        <v>25</v>
      </c>
      <c r="F650" t="s">
        <v>514</v>
      </c>
      <c r="G650">
        <v>79.31</v>
      </c>
      <c r="H650">
        <v>421</v>
      </c>
      <c r="I650">
        <v>4</v>
      </c>
      <c r="J650">
        <v>2</v>
      </c>
      <c r="K650">
        <v>129.6</v>
      </c>
      <c r="L650" t="s">
        <v>25</v>
      </c>
      <c r="M650">
        <v>60</v>
      </c>
      <c r="N650">
        <v>0</v>
      </c>
      <c r="O650">
        <v>18.329999999999998</v>
      </c>
      <c r="P650" t="s">
        <v>28</v>
      </c>
      <c r="Q650" t="s">
        <v>37</v>
      </c>
      <c r="R650">
        <v>77</v>
      </c>
      <c r="S650">
        <v>1</v>
      </c>
      <c r="T650">
        <v>-86.16333333</v>
      </c>
      <c r="U650">
        <v>39.763611109999999</v>
      </c>
      <c r="V650">
        <v>1</v>
      </c>
      <c r="W650">
        <v>16</v>
      </c>
      <c r="X650">
        <f t="shared" si="10"/>
        <v>0</v>
      </c>
      <c r="Y650" t="str">
        <f>VLOOKUP(A650,uni_played_for!$A$2:$D$52,4,)</f>
        <v>Neutral</v>
      </c>
    </row>
    <row r="651" spans="1:25" x14ac:dyDescent="0.25">
      <c r="A651" t="s">
        <v>506</v>
      </c>
      <c r="B651" s="1">
        <v>37164</v>
      </c>
      <c r="C651" t="s">
        <v>29</v>
      </c>
      <c r="D651" t="s">
        <v>26</v>
      </c>
      <c r="E651" t="s">
        <v>26</v>
      </c>
      <c r="F651" t="s">
        <v>348</v>
      </c>
      <c r="G651">
        <v>58.82</v>
      </c>
      <c r="H651">
        <v>196</v>
      </c>
      <c r="I651">
        <v>1</v>
      </c>
      <c r="J651">
        <v>3</v>
      </c>
      <c r="K651">
        <v>48.2</v>
      </c>
      <c r="L651" t="s">
        <v>25</v>
      </c>
      <c r="M651">
        <v>70</v>
      </c>
      <c r="N651">
        <v>0</v>
      </c>
      <c r="O651">
        <v>24.17</v>
      </c>
      <c r="P651" t="s">
        <v>28</v>
      </c>
      <c r="Q651" t="s">
        <v>66</v>
      </c>
      <c r="R651">
        <v>56</v>
      </c>
      <c r="S651">
        <v>0</v>
      </c>
      <c r="T651">
        <v>-71.267442000000003</v>
      </c>
      <c r="U651">
        <v>42.092700000000001</v>
      </c>
      <c r="V651">
        <v>0</v>
      </c>
      <c r="W651">
        <v>-31</v>
      </c>
      <c r="X651">
        <f t="shared" si="10"/>
        <v>1</v>
      </c>
      <c r="Y651" t="str">
        <f>VLOOKUP(A651,uni_played_for!$A$2:$D$52,4,)</f>
        <v>Neutral</v>
      </c>
    </row>
    <row r="652" spans="1:25" x14ac:dyDescent="0.25">
      <c r="A652" t="s">
        <v>506</v>
      </c>
      <c r="B652" s="1">
        <v>37178</v>
      </c>
      <c r="C652" t="s">
        <v>24</v>
      </c>
      <c r="D652" t="s">
        <v>60</v>
      </c>
      <c r="E652" t="s">
        <v>25</v>
      </c>
      <c r="F652" t="s">
        <v>515</v>
      </c>
      <c r="G652">
        <v>63.41</v>
      </c>
      <c r="H652">
        <v>241</v>
      </c>
      <c r="I652">
        <v>2</v>
      </c>
      <c r="J652">
        <v>2</v>
      </c>
      <c r="K652">
        <v>75.400000000000006</v>
      </c>
      <c r="L652" t="s">
        <v>25</v>
      </c>
      <c r="M652">
        <v>83</v>
      </c>
      <c r="O652">
        <v>11.62</v>
      </c>
      <c r="Q652" t="s">
        <v>37</v>
      </c>
      <c r="R652">
        <v>48</v>
      </c>
      <c r="S652">
        <v>1</v>
      </c>
      <c r="T652">
        <v>-86.16333333</v>
      </c>
      <c r="U652">
        <v>39.763611109999999</v>
      </c>
      <c r="V652">
        <v>0</v>
      </c>
      <c r="W652">
        <v>-5</v>
      </c>
      <c r="X652">
        <f t="shared" si="10"/>
        <v>0</v>
      </c>
      <c r="Y652" t="str">
        <f>VLOOKUP(A652,uni_played_for!$A$2:$D$52,4,)</f>
        <v>Neutral</v>
      </c>
    </row>
    <row r="653" spans="1:25" x14ac:dyDescent="0.25">
      <c r="A653" t="s">
        <v>506</v>
      </c>
      <c r="B653" s="1">
        <v>37185</v>
      </c>
      <c r="C653" t="s">
        <v>24</v>
      </c>
      <c r="D653" t="s">
        <v>26</v>
      </c>
      <c r="E653" t="s">
        <v>25</v>
      </c>
      <c r="F653" t="s">
        <v>199</v>
      </c>
      <c r="G653">
        <v>64.709999999999994</v>
      </c>
      <c r="H653">
        <v>335</v>
      </c>
      <c r="I653">
        <v>1</v>
      </c>
      <c r="J653">
        <v>0</v>
      </c>
      <c r="K653">
        <v>106.9</v>
      </c>
      <c r="L653" t="s">
        <v>25</v>
      </c>
      <c r="M653">
        <v>68</v>
      </c>
      <c r="N653">
        <v>0</v>
      </c>
      <c r="O653">
        <v>11.62</v>
      </c>
      <c r="P653" t="s">
        <v>28</v>
      </c>
      <c r="Q653" t="s">
        <v>37</v>
      </c>
      <c r="R653">
        <v>71</v>
      </c>
      <c r="S653">
        <v>1</v>
      </c>
      <c r="T653">
        <v>-86.16333333</v>
      </c>
      <c r="U653">
        <v>39.763611109999999</v>
      </c>
      <c r="V653">
        <v>0</v>
      </c>
      <c r="W653">
        <v>-21</v>
      </c>
      <c r="X653">
        <f t="shared" si="10"/>
        <v>0</v>
      </c>
      <c r="Y653" t="str">
        <f>VLOOKUP(A653,uni_played_for!$A$2:$D$52,4,)</f>
        <v>Neutral</v>
      </c>
    </row>
    <row r="654" spans="1:25" x14ac:dyDescent="0.25">
      <c r="A654" t="s">
        <v>506</v>
      </c>
      <c r="B654" s="1">
        <v>37189</v>
      </c>
      <c r="C654" t="s">
        <v>29</v>
      </c>
      <c r="D654" t="s">
        <v>68</v>
      </c>
      <c r="E654" t="s">
        <v>68</v>
      </c>
      <c r="F654" t="s">
        <v>137</v>
      </c>
      <c r="G654">
        <v>63.33</v>
      </c>
      <c r="H654">
        <v>201</v>
      </c>
      <c r="I654">
        <v>2</v>
      </c>
      <c r="J654">
        <v>0</v>
      </c>
      <c r="K654">
        <v>105</v>
      </c>
      <c r="L654" t="s">
        <v>25</v>
      </c>
      <c r="M654">
        <v>45</v>
      </c>
      <c r="N654">
        <v>0</v>
      </c>
      <c r="O654">
        <v>6.96</v>
      </c>
      <c r="P654" t="s">
        <v>28</v>
      </c>
      <c r="Q654" t="s">
        <v>131</v>
      </c>
      <c r="R654">
        <v>43</v>
      </c>
      <c r="S654">
        <v>0</v>
      </c>
      <c r="T654">
        <v>-94.483889000000005</v>
      </c>
      <c r="U654">
        <v>39.048889000000003</v>
      </c>
      <c r="V654">
        <v>1</v>
      </c>
      <c r="W654">
        <v>7</v>
      </c>
      <c r="X654">
        <f t="shared" si="10"/>
        <v>1</v>
      </c>
      <c r="Y654" t="str">
        <f>VLOOKUP(A654,uni_played_for!$A$2:$D$52,4,)</f>
        <v>Neutral</v>
      </c>
    </row>
    <row r="655" spans="1:25" x14ac:dyDescent="0.25">
      <c r="A655" t="s">
        <v>506</v>
      </c>
      <c r="B655" s="1">
        <v>37199</v>
      </c>
      <c r="C655" t="s">
        <v>29</v>
      </c>
      <c r="D655" t="s">
        <v>44</v>
      </c>
      <c r="E655" t="s">
        <v>44</v>
      </c>
      <c r="F655" t="s">
        <v>65</v>
      </c>
      <c r="G655">
        <v>62.96</v>
      </c>
      <c r="H655">
        <v>199</v>
      </c>
      <c r="I655">
        <v>1</v>
      </c>
      <c r="J655">
        <v>0</v>
      </c>
      <c r="K655">
        <v>97.6</v>
      </c>
      <c r="L655" t="s">
        <v>25</v>
      </c>
      <c r="M655">
        <v>80</v>
      </c>
      <c r="N655">
        <v>0</v>
      </c>
      <c r="O655">
        <v>19.7</v>
      </c>
      <c r="P655" t="s">
        <v>28</v>
      </c>
      <c r="Q655" t="s">
        <v>1633</v>
      </c>
      <c r="R655">
        <v>53</v>
      </c>
      <c r="S655">
        <v>0</v>
      </c>
      <c r="T655">
        <v>-78.787000000000006</v>
      </c>
      <c r="U655">
        <v>42.774000000000001</v>
      </c>
      <c r="V655">
        <v>1</v>
      </c>
      <c r="W655">
        <v>16</v>
      </c>
      <c r="X655">
        <f t="shared" si="10"/>
        <v>1</v>
      </c>
      <c r="Y655" t="str">
        <f>VLOOKUP(A655,uni_played_for!$A$2:$D$52,4,)</f>
        <v>Neutral</v>
      </c>
    </row>
    <row r="656" spans="1:25" x14ac:dyDescent="0.25">
      <c r="A656" t="s">
        <v>506</v>
      </c>
      <c r="B656" s="1">
        <v>37206</v>
      </c>
      <c r="C656" t="s">
        <v>24</v>
      </c>
      <c r="D656" t="s">
        <v>30</v>
      </c>
      <c r="E656" t="s">
        <v>25</v>
      </c>
      <c r="F656" t="s">
        <v>324</v>
      </c>
      <c r="G656">
        <v>60.61</v>
      </c>
      <c r="H656">
        <v>253</v>
      </c>
      <c r="I656">
        <v>3</v>
      </c>
      <c r="J656">
        <v>2</v>
      </c>
      <c r="K656">
        <v>89.6</v>
      </c>
      <c r="L656" t="s">
        <v>25</v>
      </c>
      <c r="M656">
        <v>63</v>
      </c>
      <c r="N656">
        <v>0</v>
      </c>
      <c r="O656">
        <v>5.84</v>
      </c>
      <c r="P656" t="s">
        <v>28</v>
      </c>
      <c r="Q656" t="s">
        <v>37</v>
      </c>
      <c r="R656">
        <v>50</v>
      </c>
      <c r="S656">
        <v>1</v>
      </c>
      <c r="T656">
        <v>-86.16333333</v>
      </c>
      <c r="U656">
        <v>39.763611109999999</v>
      </c>
      <c r="V656">
        <v>0</v>
      </c>
      <c r="W656">
        <v>-3</v>
      </c>
      <c r="X656">
        <f t="shared" si="10"/>
        <v>0</v>
      </c>
      <c r="Y656" t="str">
        <f>VLOOKUP(A656,uni_played_for!$A$2:$D$52,4,)</f>
        <v>Neutral</v>
      </c>
    </row>
    <row r="657" spans="1:25" x14ac:dyDescent="0.25">
      <c r="A657" t="s">
        <v>506</v>
      </c>
      <c r="B657" s="1">
        <v>37213</v>
      </c>
      <c r="C657" t="s">
        <v>29</v>
      </c>
      <c r="D657" t="s">
        <v>48</v>
      </c>
      <c r="E657" t="s">
        <v>48</v>
      </c>
      <c r="F657" t="s">
        <v>126</v>
      </c>
      <c r="G657">
        <v>64.290000000000006</v>
      </c>
      <c r="H657">
        <v>262</v>
      </c>
      <c r="I657">
        <v>1</v>
      </c>
      <c r="J657">
        <v>1</v>
      </c>
      <c r="K657">
        <v>91.7</v>
      </c>
      <c r="L657" t="s">
        <v>25</v>
      </c>
      <c r="M657">
        <v>42</v>
      </c>
      <c r="N657">
        <v>0</v>
      </c>
      <c r="O657">
        <v>4.72</v>
      </c>
      <c r="P657" t="s">
        <v>28</v>
      </c>
      <c r="Q657" t="s">
        <v>1636</v>
      </c>
      <c r="R657">
        <v>74</v>
      </c>
      <c r="S657">
        <v>1</v>
      </c>
      <c r="T657">
        <v>-90.811110999999997</v>
      </c>
      <c r="U657">
        <v>29.950832999999999</v>
      </c>
      <c r="V657">
        <v>0</v>
      </c>
      <c r="W657">
        <v>-14</v>
      </c>
      <c r="X657">
        <f t="shared" si="10"/>
        <v>1</v>
      </c>
      <c r="Y657" t="str">
        <f>VLOOKUP(A657,uni_played_for!$A$2:$D$52,4,)</f>
        <v>Neutral</v>
      </c>
    </row>
    <row r="658" spans="1:25" x14ac:dyDescent="0.25">
      <c r="A658" t="s">
        <v>506</v>
      </c>
      <c r="B658" s="1">
        <v>37220</v>
      </c>
      <c r="C658" t="s">
        <v>24</v>
      </c>
      <c r="D658" t="s">
        <v>140</v>
      </c>
      <c r="E658" t="s">
        <v>25</v>
      </c>
      <c r="F658" t="s">
        <v>148</v>
      </c>
      <c r="G658">
        <v>60.78</v>
      </c>
      <c r="H658">
        <v>370</v>
      </c>
      <c r="I658">
        <v>1</v>
      </c>
      <c r="J658">
        <v>4</v>
      </c>
      <c r="K658">
        <v>56.8</v>
      </c>
      <c r="L658" t="s">
        <v>25</v>
      </c>
      <c r="M658">
        <v>69</v>
      </c>
      <c r="N658">
        <v>0</v>
      </c>
      <c r="O658">
        <v>19.7</v>
      </c>
      <c r="P658" t="s">
        <v>28</v>
      </c>
      <c r="Q658" t="s">
        <v>37</v>
      </c>
      <c r="R658">
        <v>49</v>
      </c>
      <c r="S658">
        <v>1</v>
      </c>
      <c r="T658">
        <v>-86.16333333</v>
      </c>
      <c r="U658">
        <v>39.763611109999999</v>
      </c>
      <c r="V658">
        <v>0</v>
      </c>
      <c r="W658">
        <v>-19</v>
      </c>
      <c r="X658">
        <f t="shared" si="10"/>
        <v>0</v>
      </c>
      <c r="Y658" t="str">
        <f>VLOOKUP(A658,uni_played_for!$A$2:$D$52,4,)</f>
        <v>Neutral</v>
      </c>
    </row>
    <row r="659" spans="1:25" x14ac:dyDescent="0.25">
      <c r="A659" t="s">
        <v>506</v>
      </c>
      <c r="B659" s="1">
        <v>37227</v>
      </c>
      <c r="C659" t="s">
        <v>29</v>
      </c>
      <c r="D659" t="s">
        <v>132</v>
      </c>
      <c r="E659" t="s">
        <v>132</v>
      </c>
      <c r="F659" t="s">
        <v>516</v>
      </c>
      <c r="G659">
        <v>56.25</v>
      </c>
      <c r="H659">
        <v>310</v>
      </c>
      <c r="I659">
        <v>2</v>
      </c>
      <c r="J659">
        <v>1</v>
      </c>
      <c r="K659">
        <v>81.099999999999994</v>
      </c>
      <c r="L659" t="s">
        <v>25</v>
      </c>
      <c r="M659">
        <v>52</v>
      </c>
      <c r="N659">
        <v>0</v>
      </c>
      <c r="O659">
        <v>6.96</v>
      </c>
      <c r="P659" t="s">
        <v>28</v>
      </c>
      <c r="Q659" t="s">
        <v>185</v>
      </c>
      <c r="R659">
        <v>53</v>
      </c>
      <c r="S659">
        <v>0</v>
      </c>
      <c r="T659">
        <v>-76.622777999999997</v>
      </c>
      <c r="U659">
        <v>39.278055999999999</v>
      </c>
      <c r="V659">
        <v>0</v>
      </c>
      <c r="W659">
        <v>-12</v>
      </c>
      <c r="X659">
        <f t="shared" si="10"/>
        <v>1</v>
      </c>
      <c r="Y659" t="str">
        <f>VLOOKUP(A659,uni_played_for!$A$2:$D$52,4,)</f>
        <v>Neutral</v>
      </c>
    </row>
    <row r="660" spans="1:25" x14ac:dyDescent="0.25">
      <c r="A660" t="s">
        <v>506</v>
      </c>
      <c r="B660" s="1">
        <v>37235</v>
      </c>
      <c r="C660" t="s">
        <v>29</v>
      </c>
      <c r="D660" t="s">
        <v>30</v>
      </c>
      <c r="E660" t="s">
        <v>30</v>
      </c>
      <c r="F660" t="s">
        <v>517</v>
      </c>
      <c r="G660">
        <v>59.38</v>
      </c>
      <c r="H660">
        <v>173</v>
      </c>
      <c r="I660">
        <v>0</v>
      </c>
      <c r="J660">
        <v>3</v>
      </c>
      <c r="K660">
        <v>35</v>
      </c>
      <c r="L660" t="s">
        <v>25</v>
      </c>
      <c r="M660">
        <v>82</v>
      </c>
      <c r="N660">
        <v>0</v>
      </c>
      <c r="O660">
        <v>6.96</v>
      </c>
      <c r="P660" t="s">
        <v>28</v>
      </c>
      <c r="Q660" t="s">
        <v>32</v>
      </c>
      <c r="R660">
        <v>74</v>
      </c>
      <c r="S660">
        <v>0</v>
      </c>
      <c r="T660">
        <v>-80.238889</v>
      </c>
      <c r="U660">
        <v>25.958055999999999</v>
      </c>
      <c r="V660">
        <v>0</v>
      </c>
      <c r="W660">
        <v>-35</v>
      </c>
      <c r="X660">
        <f t="shared" si="10"/>
        <v>1</v>
      </c>
      <c r="Y660" t="str">
        <f>VLOOKUP(A660,uni_played_for!$A$2:$D$52,4,)</f>
        <v>Neutral</v>
      </c>
    </row>
    <row r="661" spans="1:25" x14ac:dyDescent="0.25">
      <c r="A661" t="s">
        <v>506</v>
      </c>
      <c r="B661" s="1">
        <v>37241</v>
      </c>
      <c r="C661" t="s">
        <v>24</v>
      </c>
      <c r="D661" t="s">
        <v>41</v>
      </c>
      <c r="E661" t="s">
        <v>25</v>
      </c>
      <c r="F661" t="s">
        <v>143</v>
      </c>
      <c r="G661">
        <v>65.709999999999994</v>
      </c>
      <c r="H661">
        <v>325</v>
      </c>
      <c r="I661">
        <v>3</v>
      </c>
      <c r="J661">
        <v>1</v>
      </c>
      <c r="K661">
        <v>112.2</v>
      </c>
      <c r="L661" t="s">
        <v>25</v>
      </c>
      <c r="M661">
        <v>96</v>
      </c>
      <c r="N661">
        <v>3.1E-2</v>
      </c>
      <c r="O661">
        <v>10.31</v>
      </c>
      <c r="P661" t="s">
        <v>35</v>
      </c>
      <c r="Q661" t="s">
        <v>37</v>
      </c>
      <c r="R661">
        <v>45</v>
      </c>
      <c r="S661">
        <v>1</v>
      </c>
      <c r="T661">
        <v>-86.16333333</v>
      </c>
      <c r="U661">
        <v>39.763611109999999</v>
      </c>
      <c r="V661">
        <v>1</v>
      </c>
      <c r="W661">
        <v>14</v>
      </c>
      <c r="X661">
        <f t="shared" si="10"/>
        <v>0</v>
      </c>
      <c r="Y661" t="str">
        <f>VLOOKUP(A661,uni_played_for!$A$2:$D$52,4,)</f>
        <v>Neutral</v>
      </c>
    </row>
    <row r="662" spans="1:25" x14ac:dyDescent="0.25">
      <c r="A662" t="s">
        <v>506</v>
      </c>
      <c r="B662" s="1">
        <v>37248</v>
      </c>
      <c r="C662" t="s">
        <v>24</v>
      </c>
      <c r="D662" t="s">
        <v>50</v>
      </c>
      <c r="E662" t="s">
        <v>25</v>
      </c>
      <c r="F662" t="s">
        <v>138</v>
      </c>
      <c r="G662">
        <v>71.430000000000007</v>
      </c>
      <c r="H662">
        <v>228</v>
      </c>
      <c r="I662">
        <v>1</v>
      </c>
      <c r="J662">
        <v>0</v>
      </c>
      <c r="K662">
        <v>98.3</v>
      </c>
      <c r="L662" t="s">
        <v>25</v>
      </c>
      <c r="M662">
        <v>63</v>
      </c>
      <c r="N662">
        <v>0</v>
      </c>
      <c r="O662">
        <v>19.7</v>
      </c>
      <c r="P662" t="s">
        <v>28</v>
      </c>
      <c r="Q662" t="s">
        <v>37</v>
      </c>
      <c r="R662">
        <v>30</v>
      </c>
      <c r="S662">
        <v>1</v>
      </c>
      <c r="T662">
        <v>-86.16333333</v>
      </c>
      <c r="U662">
        <v>39.763611109999999</v>
      </c>
      <c r="V662">
        <v>0</v>
      </c>
      <c r="W662">
        <v>-1</v>
      </c>
      <c r="X662">
        <f t="shared" si="10"/>
        <v>0</v>
      </c>
      <c r="Y662" t="str">
        <f>VLOOKUP(A662,uni_played_for!$A$2:$D$52,4,)</f>
        <v>Neutral</v>
      </c>
    </row>
    <row r="663" spans="1:25" x14ac:dyDescent="0.25">
      <c r="A663" t="s">
        <v>506</v>
      </c>
      <c r="B663" s="1">
        <v>37255</v>
      </c>
      <c r="C663" t="s">
        <v>29</v>
      </c>
      <c r="D663" t="s">
        <v>46</v>
      </c>
      <c r="E663" t="s">
        <v>46</v>
      </c>
      <c r="F663" t="s">
        <v>518</v>
      </c>
      <c r="G663">
        <v>53.57</v>
      </c>
      <c r="H663">
        <v>195</v>
      </c>
      <c r="I663">
        <v>0</v>
      </c>
      <c r="J663">
        <v>1</v>
      </c>
      <c r="K663">
        <v>60.9</v>
      </c>
      <c r="L663" t="s">
        <v>25</v>
      </c>
      <c r="M663">
        <v>52</v>
      </c>
      <c r="N663">
        <v>0</v>
      </c>
      <c r="O663">
        <v>11.62</v>
      </c>
      <c r="P663" t="s">
        <v>28</v>
      </c>
      <c r="Q663" t="s">
        <v>128</v>
      </c>
      <c r="R663">
        <v>25</v>
      </c>
      <c r="S663">
        <v>1</v>
      </c>
      <c r="T663">
        <v>-90.188610999999995</v>
      </c>
      <c r="U663">
        <v>38.632778000000002</v>
      </c>
      <c r="V663">
        <v>0</v>
      </c>
      <c r="W663">
        <v>-25</v>
      </c>
      <c r="X663">
        <f t="shared" si="10"/>
        <v>1</v>
      </c>
      <c r="Y663" t="str">
        <f>VLOOKUP(A663,uni_played_for!$A$2:$D$52,4,)</f>
        <v>Neutral</v>
      </c>
    </row>
    <row r="664" spans="1:25" x14ac:dyDescent="0.25">
      <c r="A664" t="s">
        <v>506</v>
      </c>
      <c r="B664" s="1">
        <v>37262</v>
      </c>
      <c r="C664" t="s">
        <v>24</v>
      </c>
      <c r="D664" t="s">
        <v>38</v>
      </c>
      <c r="E664" t="s">
        <v>25</v>
      </c>
      <c r="F664" t="s">
        <v>519</v>
      </c>
      <c r="G664">
        <v>53.33</v>
      </c>
      <c r="H664">
        <v>191</v>
      </c>
      <c r="I664">
        <v>2</v>
      </c>
      <c r="J664">
        <v>1</v>
      </c>
      <c r="K664">
        <v>81.400000000000006</v>
      </c>
      <c r="L664" t="s">
        <v>25</v>
      </c>
      <c r="M664">
        <v>96</v>
      </c>
      <c r="O664">
        <v>11.62</v>
      </c>
      <c r="Q664" t="s">
        <v>37</v>
      </c>
      <c r="R664">
        <v>33</v>
      </c>
      <c r="S664">
        <v>1</v>
      </c>
      <c r="T664">
        <v>-86.16333333</v>
      </c>
      <c r="U664">
        <v>39.763611109999999</v>
      </c>
      <c r="V664">
        <v>1</v>
      </c>
      <c r="W664">
        <v>19</v>
      </c>
      <c r="X664">
        <f t="shared" si="10"/>
        <v>0</v>
      </c>
      <c r="Y664" t="str">
        <f>VLOOKUP(A664,uni_played_for!$A$2:$D$52,4,)</f>
        <v>Neutral</v>
      </c>
    </row>
    <row r="665" spans="1:25" x14ac:dyDescent="0.25">
      <c r="A665" t="s">
        <v>506</v>
      </c>
      <c r="B665" s="1">
        <v>37507</v>
      </c>
      <c r="C665" t="s">
        <v>29</v>
      </c>
      <c r="D665" t="s">
        <v>113</v>
      </c>
      <c r="E665" t="s">
        <v>113</v>
      </c>
      <c r="F665" t="s">
        <v>520</v>
      </c>
      <c r="G665">
        <v>61.29</v>
      </c>
      <c r="H665">
        <v>211</v>
      </c>
      <c r="I665">
        <v>3</v>
      </c>
      <c r="J665">
        <v>0</v>
      </c>
      <c r="K665">
        <v>113.8</v>
      </c>
      <c r="L665" t="s">
        <v>25</v>
      </c>
      <c r="M665">
        <v>66</v>
      </c>
      <c r="O665">
        <v>18.329999999999998</v>
      </c>
      <c r="Q665" t="s">
        <v>173</v>
      </c>
      <c r="R665">
        <v>86</v>
      </c>
      <c r="S665">
        <v>0</v>
      </c>
      <c r="T665">
        <v>-81.637500000000003</v>
      </c>
      <c r="U665">
        <v>30.323889000000001</v>
      </c>
      <c r="V665">
        <v>1</v>
      </c>
      <c r="W665">
        <v>3</v>
      </c>
      <c r="X665">
        <f t="shared" si="10"/>
        <v>1</v>
      </c>
      <c r="Y665" t="str">
        <f>VLOOKUP(A665,uni_played_for!$A$2:$D$52,4,)</f>
        <v>Neutral</v>
      </c>
    </row>
    <row r="666" spans="1:25" x14ac:dyDescent="0.25">
      <c r="A666" t="s">
        <v>506</v>
      </c>
      <c r="B666" s="1">
        <v>37514</v>
      </c>
      <c r="C666" t="s">
        <v>24</v>
      </c>
      <c r="D666" t="s">
        <v>30</v>
      </c>
      <c r="E666" t="s">
        <v>25</v>
      </c>
      <c r="F666" t="s">
        <v>521</v>
      </c>
      <c r="G666">
        <v>57.78</v>
      </c>
      <c r="H666">
        <v>289</v>
      </c>
      <c r="I666">
        <v>1</v>
      </c>
      <c r="J666">
        <v>3</v>
      </c>
      <c r="K666">
        <v>56.6</v>
      </c>
      <c r="L666" t="s">
        <v>25</v>
      </c>
      <c r="M666">
        <v>74</v>
      </c>
      <c r="N666">
        <v>0</v>
      </c>
      <c r="O666">
        <v>3.36</v>
      </c>
      <c r="P666" t="s">
        <v>28</v>
      </c>
      <c r="Q666" t="s">
        <v>37</v>
      </c>
      <c r="R666">
        <v>77</v>
      </c>
      <c r="S666">
        <v>1</v>
      </c>
      <c r="T666">
        <v>-86.16333333</v>
      </c>
      <c r="U666">
        <v>39.763611109999999</v>
      </c>
      <c r="V666">
        <v>0</v>
      </c>
      <c r="W666">
        <v>-8</v>
      </c>
      <c r="X666">
        <f t="shared" si="10"/>
        <v>0</v>
      </c>
      <c r="Y666" t="str">
        <f>VLOOKUP(A666,uni_played_for!$A$2:$D$52,4,)</f>
        <v>Neutral</v>
      </c>
    </row>
    <row r="667" spans="1:25" x14ac:dyDescent="0.25">
      <c r="A667" t="s">
        <v>506</v>
      </c>
      <c r="B667" s="1">
        <v>37521</v>
      </c>
      <c r="C667" t="s">
        <v>29</v>
      </c>
      <c r="D667" t="s">
        <v>109</v>
      </c>
      <c r="E667" t="s">
        <v>109</v>
      </c>
      <c r="F667" t="s">
        <v>243</v>
      </c>
      <c r="G667">
        <v>75</v>
      </c>
      <c r="H667">
        <v>272</v>
      </c>
      <c r="I667">
        <v>2</v>
      </c>
      <c r="J667">
        <v>0</v>
      </c>
      <c r="K667">
        <v>128.9</v>
      </c>
      <c r="L667" t="s">
        <v>25</v>
      </c>
      <c r="M667">
        <v>77</v>
      </c>
      <c r="N667">
        <v>0</v>
      </c>
      <c r="O667">
        <v>13.86</v>
      </c>
      <c r="P667" t="s">
        <v>28</v>
      </c>
      <c r="Q667" t="s">
        <v>111</v>
      </c>
      <c r="R667">
        <v>83</v>
      </c>
      <c r="S667">
        <v>1</v>
      </c>
      <c r="T667">
        <v>-95.410832999999997</v>
      </c>
      <c r="U667">
        <v>29.684722000000001</v>
      </c>
      <c r="V667">
        <v>1</v>
      </c>
      <c r="W667">
        <v>20</v>
      </c>
      <c r="X667">
        <f t="shared" si="10"/>
        <v>1</v>
      </c>
      <c r="Y667" t="str">
        <f>VLOOKUP(A667,uni_played_for!$A$2:$D$52,4,)</f>
        <v>Neutral</v>
      </c>
    </row>
    <row r="668" spans="1:25" x14ac:dyDescent="0.25">
      <c r="A668" t="s">
        <v>506</v>
      </c>
      <c r="B668" s="1">
        <v>37535</v>
      </c>
      <c r="C668" t="s">
        <v>24</v>
      </c>
      <c r="D668" t="s">
        <v>136</v>
      </c>
      <c r="E668" t="s">
        <v>25</v>
      </c>
      <c r="F668" t="s">
        <v>169</v>
      </c>
      <c r="G668">
        <v>61.76</v>
      </c>
      <c r="H668">
        <v>224</v>
      </c>
      <c r="I668">
        <v>2</v>
      </c>
      <c r="J668">
        <v>1</v>
      </c>
      <c r="K668">
        <v>88.4</v>
      </c>
      <c r="L668" t="s">
        <v>25</v>
      </c>
      <c r="M668">
        <v>63</v>
      </c>
      <c r="N668">
        <v>0</v>
      </c>
      <c r="O668">
        <v>14.98</v>
      </c>
      <c r="P668" t="s">
        <v>28</v>
      </c>
      <c r="Q668" t="s">
        <v>37</v>
      </c>
      <c r="R668">
        <v>67</v>
      </c>
      <c r="S668">
        <v>1</v>
      </c>
      <c r="T668">
        <v>-86.16333333</v>
      </c>
      <c r="U668">
        <v>39.763611109999999</v>
      </c>
      <c r="V668">
        <v>1</v>
      </c>
      <c r="W668">
        <v>7</v>
      </c>
      <c r="X668">
        <f t="shared" si="10"/>
        <v>0</v>
      </c>
      <c r="Y668" t="str">
        <f>VLOOKUP(A668,uni_played_for!$A$2:$D$52,4,)</f>
        <v>Neutral</v>
      </c>
    </row>
    <row r="669" spans="1:25" x14ac:dyDescent="0.25">
      <c r="A669" t="s">
        <v>506</v>
      </c>
      <c r="B669" s="1">
        <v>37542</v>
      </c>
      <c r="C669" t="s">
        <v>24</v>
      </c>
      <c r="D669" t="s">
        <v>132</v>
      </c>
      <c r="E669" t="s">
        <v>25</v>
      </c>
      <c r="F669" t="s">
        <v>522</v>
      </c>
      <c r="G669">
        <v>75</v>
      </c>
      <c r="H669">
        <v>284</v>
      </c>
      <c r="I669">
        <v>1</v>
      </c>
      <c r="J669">
        <v>1</v>
      </c>
      <c r="K669">
        <v>92.1</v>
      </c>
      <c r="L669" t="s">
        <v>25</v>
      </c>
      <c r="M669">
        <v>59</v>
      </c>
      <c r="N669">
        <v>0</v>
      </c>
      <c r="O669">
        <v>12.74</v>
      </c>
      <c r="P669" t="s">
        <v>28</v>
      </c>
      <c r="Q669" t="s">
        <v>37</v>
      </c>
      <c r="R669">
        <v>52</v>
      </c>
      <c r="S669">
        <v>1</v>
      </c>
      <c r="T669">
        <v>-86.16333333</v>
      </c>
      <c r="U669">
        <v>39.763611109999999</v>
      </c>
      <c r="V669">
        <v>1</v>
      </c>
      <c r="W669">
        <v>2</v>
      </c>
      <c r="X669">
        <f t="shared" si="10"/>
        <v>0</v>
      </c>
      <c r="Y669" t="str">
        <f>VLOOKUP(A669,uni_played_for!$A$2:$D$52,4,)</f>
        <v>Neutral</v>
      </c>
    </row>
    <row r="670" spans="1:25" x14ac:dyDescent="0.25">
      <c r="A670" t="s">
        <v>506</v>
      </c>
      <c r="B670" s="1">
        <v>37550</v>
      </c>
      <c r="C670" t="s">
        <v>29</v>
      </c>
      <c r="D670" t="s">
        <v>63</v>
      </c>
      <c r="E670" t="s">
        <v>63</v>
      </c>
      <c r="F670" t="s">
        <v>74</v>
      </c>
      <c r="G670">
        <v>66.67</v>
      </c>
      <c r="H670">
        <v>304</v>
      </c>
      <c r="I670">
        <v>1</v>
      </c>
      <c r="J670">
        <v>3</v>
      </c>
      <c r="K670">
        <v>64.900000000000006</v>
      </c>
      <c r="L670" t="s">
        <v>25</v>
      </c>
      <c r="M670">
        <v>85</v>
      </c>
      <c r="N670">
        <v>0</v>
      </c>
      <c r="O670">
        <v>0</v>
      </c>
      <c r="P670" t="s">
        <v>28</v>
      </c>
      <c r="Q670" t="s">
        <v>1634</v>
      </c>
      <c r="R670">
        <v>42</v>
      </c>
      <c r="S670">
        <v>0</v>
      </c>
      <c r="T670">
        <v>-80.015833000000001</v>
      </c>
      <c r="U670">
        <v>40.446666999999998</v>
      </c>
      <c r="V670">
        <v>0</v>
      </c>
      <c r="W670">
        <v>-18</v>
      </c>
      <c r="X670">
        <f t="shared" si="10"/>
        <v>1</v>
      </c>
      <c r="Y670" t="str">
        <f>VLOOKUP(A670,uni_played_for!$A$2:$D$52,4,)</f>
        <v>Neutral</v>
      </c>
    </row>
    <row r="671" spans="1:25" x14ac:dyDescent="0.25">
      <c r="A671" t="s">
        <v>506</v>
      </c>
      <c r="B671" s="1">
        <v>37556</v>
      </c>
      <c r="C671" t="s">
        <v>29</v>
      </c>
      <c r="D671" t="s">
        <v>97</v>
      </c>
      <c r="E671" t="s">
        <v>97</v>
      </c>
      <c r="F671" t="s">
        <v>266</v>
      </c>
      <c r="G671">
        <v>65.63</v>
      </c>
      <c r="H671">
        <v>214</v>
      </c>
      <c r="I671">
        <v>2</v>
      </c>
      <c r="J671">
        <v>2</v>
      </c>
      <c r="K671">
        <v>79.400000000000006</v>
      </c>
      <c r="L671" t="s">
        <v>25</v>
      </c>
      <c r="M671">
        <v>74</v>
      </c>
      <c r="N671">
        <v>0</v>
      </c>
      <c r="O671">
        <v>9.1999999999999993</v>
      </c>
      <c r="P671" t="s">
        <v>28</v>
      </c>
      <c r="Q671" t="s">
        <v>99</v>
      </c>
      <c r="R671">
        <v>54</v>
      </c>
      <c r="S671">
        <v>0</v>
      </c>
      <c r="T671">
        <v>-76.864444000000006</v>
      </c>
      <c r="U671">
        <v>38.907778</v>
      </c>
      <c r="V671">
        <v>0</v>
      </c>
      <c r="W671">
        <v>-5</v>
      </c>
      <c r="X671">
        <f t="shared" si="10"/>
        <v>1</v>
      </c>
      <c r="Y671" t="str">
        <f>VLOOKUP(A671,uni_played_for!$A$2:$D$52,4,)</f>
        <v>Neutral</v>
      </c>
    </row>
    <row r="672" spans="1:25" x14ac:dyDescent="0.25">
      <c r="A672" t="s">
        <v>506</v>
      </c>
      <c r="B672" s="1">
        <v>37563</v>
      </c>
      <c r="C672" t="s">
        <v>24</v>
      </c>
      <c r="D672" t="s">
        <v>87</v>
      </c>
      <c r="E672" t="s">
        <v>25</v>
      </c>
      <c r="F672" t="s">
        <v>449</v>
      </c>
      <c r="G672">
        <v>74</v>
      </c>
      <c r="H672">
        <v>327</v>
      </c>
      <c r="I672">
        <v>2</v>
      </c>
      <c r="J672">
        <v>1</v>
      </c>
      <c r="K672">
        <v>96</v>
      </c>
      <c r="L672" t="s">
        <v>25</v>
      </c>
      <c r="M672">
        <v>82</v>
      </c>
      <c r="O672">
        <v>10.31</v>
      </c>
      <c r="Q672" t="s">
        <v>37</v>
      </c>
      <c r="R672">
        <v>40</v>
      </c>
      <c r="S672">
        <v>1</v>
      </c>
      <c r="T672">
        <v>-86.16333333</v>
      </c>
      <c r="U672">
        <v>39.763611109999999</v>
      </c>
      <c r="V672">
        <v>0</v>
      </c>
      <c r="W672">
        <v>-8</v>
      </c>
      <c r="X672">
        <f t="shared" si="10"/>
        <v>0</v>
      </c>
      <c r="Y672" t="str">
        <f>VLOOKUP(A672,uni_played_for!$A$2:$D$52,4,)</f>
        <v>Neutral</v>
      </c>
    </row>
    <row r="673" spans="1:25" x14ac:dyDescent="0.25">
      <c r="A673" t="s">
        <v>506</v>
      </c>
      <c r="B673" s="1">
        <v>37570</v>
      </c>
      <c r="C673" t="s">
        <v>29</v>
      </c>
      <c r="D673" t="s">
        <v>93</v>
      </c>
      <c r="E673" t="s">
        <v>93</v>
      </c>
      <c r="F673" t="s">
        <v>523</v>
      </c>
      <c r="G673">
        <v>78.260000000000005</v>
      </c>
      <c r="H673">
        <v>319</v>
      </c>
      <c r="I673">
        <v>3</v>
      </c>
      <c r="J673">
        <v>0</v>
      </c>
      <c r="K673">
        <v>158.30000000000001</v>
      </c>
      <c r="L673" t="s">
        <v>25</v>
      </c>
      <c r="M673">
        <v>70</v>
      </c>
      <c r="N673">
        <v>0</v>
      </c>
      <c r="O673">
        <v>17.21</v>
      </c>
      <c r="P673" t="s">
        <v>28</v>
      </c>
      <c r="Q673" t="s">
        <v>524</v>
      </c>
      <c r="R673">
        <v>71</v>
      </c>
      <c r="S673">
        <v>0</v>
      </c>
      <c r="T673">
        <v>-75.171110999999996</v>
      </c>
      <c r="U673">
        <v>39.906666999999999</v>
      </c>
      <c r="V673">
        <v>1</v>
      </c>
      <c r="W673">
        <v>22</v>
      </c>
      <c r="X673">
        <f t="shared" si="10"/>
        <v>1</v>
      </c>
      <c r="Y673" t="str">
        <f>VLOOKUP(A673,uni_played_for!$A$2:$D$52,4,)</f>
        <v>Neutral</v>
      </c>
    </row>
    <row r="674" spans="1:25" x14ac:dyDescent="0.25">
      <c r="A674" t="s">
        <v>506</v>
      </c>
      <c r="B674" s="1">
        <v>37577</v>
      </c>
      <c r="C674" t="s">
        <v>24</v>
      </c>
      <c r="D674" t="s">
        <v>107</v>
      </c>
      <c r="E674" t="s">
        <v>25</v>
      </c>
      <c r="F674" t="s">
        <v>142</v>
      </c>
      <c r="G674">
        <v>76.319999999999993</v>
      </c>
      <c r="H674">
        <v>252</v>
      </c>
      <c r="I674">
        <v>2</v>
      </c>
      <c r="J674">
        <v>1</v>
      </c>
      <c r="K674">
        <v>99.9</v>
      </c>
      <c r="L674" t="s">
        <v>25</v>
      </c>
      <c r="M674">
        <v>70</v>
      </c>
      <c r="N674">
        <v>0</v>
      </c>
      <c r="O674">
        <v>14.98</v>
      </c>
      <c r="P674" t="s">
        <v>28</v>
      </c>
      <c r="Q674" t="s">
        <v>37</v>
      </c>
      <c r="R674">
        <v>37</v>
      </c>
      <c r="S674">
        <v>1</v>
      </c>
      <c r="T674">
        <v>-86.16333333</v>
      </c>
      <c r="U674">
        <v>39.763611109999999</v>
      </c>
      <c r="V674">
        <v>1</v>
      </c>
      <c r="W674">
        <v>17</v>
      </c>
      <c r="X674">
        <f t="shared" si="10"/>
        <v>0</v>
      </c>
      <c r="Y674" t="str">
        <f>VLOOKUP(A674,uni_played_for!$A$2:$D$52,4,)</f>
        <v>Neutral</v>
      </c>
    </row>
    <row r="675" spans="1:25" x14ac:dyDescent="0.25">
      <c r="A675" t="s">
        <v>506</v>
      </c>
      <c r="B675" s="1">
        <v>37584</v>
      </c>
      <c r="C675" t="s">
        <v>29</v>
      </c>
      <c r="D675" t="s">
        <v>38</v>
      </c>
      <c r="E675" t="s">
        <v>38</v>
      </c>
      <c r="F675" t="s">
        <v>110</v>
      </c>
      <c r="G675">
        <v>61.36</v>
      </c>
      <c r="H675">
        <v>229</v>
      </c>
      <c r="I675">
        <v>0</v>
      </c>
      <c r="J675">
        <v>1</v>
      </c>
      <c r="K675">
        <v>65.400000000000006</v>
      </c>
      <c r="L675" t="s">
        <v>25</v>
      </c>
      <c r="M675">
        <v>86</v>
      </c>
      <c r="N675">
        <v>0</v>
      </c>
      <c r="O675">
        <v>9</v>
      </c>
      <c r="P675" t="s">
        <v>28</v>
      </c>
      <c r="Q675" t="s">
        <v>40</v>
      </c>
      <c r="R675">
        <v>23</v>
      </c>
      <c r="S675">
        <v>0</v>
      </c>
      <c r="T675">
        <v>-105.02</v>
      </c>
      <c r="U675">
        <v>39.743889000000003</v>
      </c>
      <c r="V675">
        <v>1</v>
      </c>
      <c r="W675">
        <v>3</v>
      </c>
      <c r="X675">
        <f t="shared" si="10"/>
        <v>1</v>
      </c>
      <c r="Y675" t="str">
        <f>VLOOKUP(A675,uni_played_for!$A$2:$D$52,4,)</f>
        <v>Neutral</v>
      </c>
    </row>
    <row r="676" spans="1:25" x14ac:dyDescent="0.25">
      <c r="A676" t="s">
        <v>506</v>
      </c>
      <c r="B676" s="1">
        <v>37591</v>
      </c>
      <c r="C676" t="s">
        <v>24</v>
      </c>
      <c r="D676" t="s">
        <v>109</v>
      </c>
      <c r="E676" t="s">
        <v>25</v>
      </c>
      <c r="F676" t="s">
        <v>525</v>
      </c>
      <c r="G676">
        <v>53.57</v>
      </c>
      <c r="H676">
        <v>190</v>
      </c>
      <c r="I676">
        <v>1</v>
      </c>
      <c r="J676">
        <v>0</v>
      </c>
      <c r="K676">
        <v>86.9</v>
      </c>
      <c r="L676" t="s">
        <v>25</v>
      </c>
      <c r="M676">
        <v>38</v>
      </c>
      <c r="N676">
        <v>0</v>
      </c>
      <c r="O676">
        <v>16.09</v>
      </c>
      <c r="P676" t="s">
        <v>28</v>
      </c>
      <c r="Q676" t="s">
        <v>37</v>
      </c>
      <c r="R676">
        <v>30</v>
      </c>
      <c r="S676">
        <v>1</v>
      </c>
      <c r="T676">
        <v>-86.16333333</v>
      </c>
      <c r="U676">
        <v>39.763611109999999</v>
      </c>
      <c r="V676">
        <v>1</v>
      </c>
      <c r="W676">
        <v>16</v>
      </c>
      <c r="X676">
        <f t="shared" si="10"/>
        <v>0</v>
      </c>
      <c r="Y676" t="str">
        <f>VLOOKUP(A676,uni_played_for!$A$2:$D$52,4,)</f>
        <v>Neutral</v>
      </c>
    </row>
    <row r="677" spans="1:25" x14ac:dyDescent="0.25">
      <c r="A677" t="s">
        <v>506</v>
      </c>
      <c r="B677" s="1">
        <v>37598</v>
      </c>
      <c r="C677" t="s">
        <v>29</v>
      </c>
      <c r="D677" t="s">
        <v>87</v>
      </c>
      <c r="E677" t="s">
        <v>87</v>
      </c>
      <c r="F677" t="s">
        <v>144</v>
      </c>
      <c r="G677">
        <v>61.9</v>
      </c>
      <c r="H677">
        <v>297</v>
      </c>
      <c r="I677">
        <v>1</v>
      </c>
      <c r="J677">
        <v>3</v>
      </c>
      <c r="K677">
        <v>61.3</v>
      </c>
      <c r="L677" t="s">
        <v>25</v>
      </c>
      <c r="M677">
        <v>65</v>
      </c>
      <c r="N677">
        <v>0</v>
      </c>
      <c r="O677">
        <v>3.36</v>
      </c>
      <c r="P677" t="s">
        <v>28</v>
      </c>
      <c r="Q677" t="s">
        <v>89</v>
      </c>
      <c r="R677">
        <v>47</v>
      </c>
      <c r="S677">
        <v>0</v>
      </c>
      <c r="T677">
        <v>-86.771388999999999</v>
      </c>
      <c r="U677">
        <v>36.166389000000002</v>
      </c>
      <c r="V677">
        <v>0</v>
      </c>
      <c r="W677">
        <v>-10</v>
      </c>
      <c r="X677">
        <f t="shared" si="10"/>
        <v>1</v>
      </c>
      <c r="Y677" t="str">
        <f>VLOOKUP(A677,uni_played_for!$A$2:$D$52,4,)</f>
        <v>Neutral</v>
      </c>
    </row>
    <row r="678" spans="1:25" x14ac:dyDescent="0.25">
      <c r="A678" t="s">
        <v>506</v>
      </c>
      <c r="B678" s="1">
        <v>37605</v>
      </c>
      <c r="C678" t="s">
        <v>29</v>
      </c>
      <c r="D678" t="s">
        <v>53</v>
      </c>
      <c r="E678" t="s">
        <v>53</v>
      </c>
      <c r="F678" t="s">
        <v>415</v>
      </c>
      <c r="G678">
        <v>58.82</v>
      </c>
      <c r="H678">
        <v>277</v>
      </c>
      <c r="I678">
        <v>2</v>
      </c>
      <c r="J678">
        <v>1</v>
      </c>
      <c r="K678">
        <v>92.4</v>
      </c>
      <c r="L678" t="s">
        <v>25</v>
      </c>
      <c r="M678">
        <v>73</v>
      </c>
      <c r="N678">
        <v>0</v>
      </c>
      <c r="O678">
        <v>17.21</v>
      </c>
      <c r="P678" t="s">
        <v>28</v>
      </c>
      <c r="Q678" t="s">
        <v>135</v>
      </c>
      <c r="R678">
        <v>40</v>
      </c>
      <c r="S678">
        <v>0</v>
      </c>
      <c r="T678">
        <v>-81.699444</v>
      </c>
      <c r="U678">
        <v>41.506110999999997</v>
      </c>
      <c r="V678">
        <v>1</v>
      </c>
      <c r="W678">
        <v>5</v>
      </c>
      <c r="X678">
        <f t="shared" si="10"/>
        <v>1</v>
      </c>
      <c r="Y678" t="str">
        <f>VLOOKUP(A678,uni_played_for!$A$2:$D$52,4,)</f>
        <v>Neutral</v>
      </c>
    </row>
    <row r="679" spans="1:25" x14ac:dyDescent="0.25">
      <c r="A679" t="s">
        <v>506</v>
      </c>
      <c r="B679" s="1">
        <v>37612</v>
      </c>
      <c r="C679" t="s">
        <v>24</v>
      </c>
      <c r="D679" t="s">
        <v>101</v>
      </c>
      <c r="E679" t="s">
        <v>25</v>
      </c>
      <c r="F679" t="s">
        <v>526</v>
      </c>
      <c r="G679">
        <v>65.22</v>
      </c>
      <c r="H679">
        <v>365</v>
      </c>
      <c r="I679">
        <v>3</v>
      </c>
      <c r="J679">
        <v>2</v>
      </c>
      <c r="K679">
        <v>93.1</v>
      </c>
      <c r="L679" t="s">
        <v>25</v>
      </c>
      <c r="M679">
        <v>72</v>
      </c>
      <c r="N679">
        <v>0</v>
      </c>
      <c r="O679">
        <v>17.21</v>
      </c>
      <c r="P679" t="s">
        <v>28</v>
      </c>
      <c r="Q679" t="s">
        <v>37</v>
      </c>
      <c r="R679">
        <v>35</v>
      </c>
      <c r="S679">
        <v>1</v>
      </c>
      <c r="T679">
        <v>-86.16333333</v>
      </c>
      <c r="U679">
        <v>39.763611109999999</v>
      </c>
      <c r="V679">
        <v>0</v>
      </c>
      <c r="W679">
        <v>-17</v>
      </c>
      <c r="X679">
        <f t="shared" si="10"/>
        <v>0</v>
      </c>
      <c r="Y679" t="str">
        <f>VLOOKUP(A679,uni_played_for!$A$2:$D$52,4,)</f>
        <v>Neutral</v>
      </c>
    </row>
    <row r="680" spans="1:25" x14ac:dyDescent="0.25">
      <c r="A680" t="s">
        <v>506</v>
      </c>
      <c r="B680" s="1">
        <v>37619</v>
      </c>
      <c r="C680" t="s">
        <v>24</v>
      </c>
      <c r="D680" t="s">
        <v>113</v>
      </c>
      <c r="E680" t="s">
        <v>25</v>
      </c>
      <c r="F680" t="s">
        <v>56</v>
      </c>
      <c r="G680">
        <v>71.430000000000007</v>
      </c>
      <c r="H680">
        <v>146</v>
      </c>
      <c r="I680">
        <v>1</v>
      </c>
      <c r="J680">
        <v>0</v>
      </c>
      <c r="K680">
        <v>95.2</v>
      </c>
      <c r="L680" t="s">
        <v>25</v>
      </c>
      <c r="M680">
        <v>85</v>
      </c>
      <c r="N680">
        <v>0</v>
      </c>
      <c r="O680">
        <v>8.08</v>
      </c>
      <c r="P680" t="s">
        <v>28</v>
      </c>
      <c r="Q680" t="s">
        <v>37</v>
      </c>
      <c r="R680">
        <v>41</v>
      </c>
      <c r="S680">
        <v>1</v>
      </c>
      <c r="T680">
        <v>-86.16333333</v>
      </c>
      <c r="U680">
        <v>39.763611109999999</v>
      </c>
      <c r="V680">
        <v>1</v>
      </c>
      <c r="W680">
        <v>7</v>
      </c>
      <c r="X680">
        <f t="shared" si="10"/>
        <v>0</v>
      </c>
      <c r="Y680" t="str">
        <f>VLOOKUP(A680,uni_played_for!$A$2:$D$52,4,)</f>
        <v>Neutral</v>
      </c>
    </row>
    <row r="681" spans="1:25" x14ac:dyDescent="0.25">
      <c r="A681" t="s">
        <v>506</v>
      </c>
      <c r="B681" s="1">
        <v>37625</v>
      </c>
      <c r="C681" t="s">
        <v>29</v>
      </c>
      <c r="D681" t="s">
        <v>50</v>
      </c>
      <c r="E681" t="s">
        <v>50</v>
      </c>
      <c r="F681" t="s">
        <v>527</v>
      </c>
      <c r="G681">
        <v>45.16</v>
      </c>
      <c r="H681">
        <v>137</v>
      </c>
      <c r="I681">
        <v>0</v>
      </c>
      <c r="J681">
        <v>2</v>
      </c>
      <c r="K681">
        <v>31.2</v>
      </c>
      <c r="L681" t="s">
        <v>25</v>
      </c>
      <c r="M681">
        <v>69</v>
      </c>
      <c r="N681">
        <v>0</v>
      </c>
      <c r="O681">
        <v>5.84</v>
      </c>
      <c r="P681" t="s">
        <v>28</v>
      </c>
      <c r="Q681" t="s">
        <v>52</v>
      </c>
      <c r="R681">
        <v>35</v>
      </c>
      <c r="S681">
        <v>0</v>
      </c>
      <c r="T681">
        <v>-74.076943999999997</v>
      </c>
      <c r="U681">
        <v>40.812221999999998</v>
      </c>
      <c r="V681">
        <v>0</v>
      </c>
      <c r="W681">
        <v>-41</v>
      </c>
      <c r="X681">
        <f t="shared" si="10"/>
        <v>1</v>
      </c>
      <c r="Y681" t="str">
        <f>VLOOKUP(A681,uni_played_for!$A$2:$D$52,4,)</f>
        <v>Neutral</v>
      </c>
    </row>
    <row r="682" spans="1:25" x14ac:dyDescent="0.25">
      <c r="A682" t="s">
        <v>506</v>
      </c>
      <c r="B682" s="1">
        <v>37871</v>
      </c>
      <c r="C682" t="s">
        <v>29</v>
      </c>
      <c r="D682" t="s">
        <v>53</v>
      </c>
      <c r="E682" t="s">
        <v>53</v>
      </c>
      <c r="F682" t="s">
        <v>528</v>
      </c>
      <c r="G682">
        <v>62.79</v>
      </c>
      <c r="H682">
        <v>211</v>
      </c>
      <c r="I682">
        <v>0</v>
      </c>
      <c r="J682">
        <v>2</v>
      </c>
      <c r="K682">
        <v>55.5</v>
      </c>
      <c r="L682" t="s">
        <v>25</v>
      </c>
      <c r="M682">
        <v>53</v>
      </c>
      <c r="N682">
        <v>0</v>
      </c>
      <c r="O682">
        <v>0</v>
      </c>
      <c r="P682" t="s">
        <v>28</v>
      </c>
      <c r="Q682" t="s">
        <v>135</v>
      </c>
      <c r="R682">
        <v>76</v>
      </c>
      <c r="S682">
        <v>0</v>
      </c>
      <c r="T682">
        <v>-81.699444</v>
      </c>
      <c r="U682">
        <v>41.506110999999997</v>
      </c>
      <c r="V682">
        <v>1</v>
      </c>
      <c r="W682">
        <v>3</v>
      </c>
      <c r="X682">
        <f t="shared" si="10"/>
        <v>1</v>
      </c>
      <c r="Y682" t="str">
        <f>VLOOKUP(A682,uni_played_for!$A$2:$D$52,4,)</f>
        <v>Neutral</v>
      </c>
    </row>
    <row r="683" spans="1:25" x14ac:dyDescent="0.25">
      <c r="A683" t="s">
        <v>506</v>
      </c>
      <c r="B683" s="1">
        <v>37878</v>
      </c>
      <c r="C683" t="s">
        <v>24</v>
      </c>
      <c r="D683" t="s">
        <v>87</v>
      </c>
      <c r="E683" t="s">
        <v>25</v>
      </c>
      <c r="F683" t="s">
        <v>318</v>
      </c>
      <c r="G683">
        <v>66.67</v>
      </c>
      <c r="H683">
        <v>173</v>
      </c>
      <c r="I683">
        <v>1</v>
      </c>
      <c r="J683">
        <v>0</v>
      </c>
      <c r="K683">
        <v>107.8</v>
      </c>
      <c r="L683" t="s">
        <v>25</v>
      </c>
      <c r="M683">
        <v>79</v>
      </c>
      <c r="N683">
        <v>0</v>
      </c>
      <c r="O683">
        <v>8.08</v>
      </c>
      <c r="P683" t="s">
        <v>28</v>
      </c>
      <c r="Q683" t="s">
        <v>37</v>
      </c>
      <c r="R683">
        <v>76</v>
      </c>
      <c r="S683">
        <v>1</v>
      </c>
      <c r="T683">
        <v>-86.16333333</v>
      </c>
      <c r="U683">
        <v>39.763611109999999</v>
      </c>
      <c r="V683">
        <v>1</v>
      </c>
      <c r="W683">
        <v>26</v>
      </c>
      <c r="X683">
        <f t="shared" si="10"/>
        <v>0</v>
      </c>
      <c r="Y683" t="str">
        <f>VLOOKUP(A683,uni_played_for!$A$2:$D$52,4,)</f>
        <v>Neutral</v>
      </c>
    </row>
    <row r="684" spans="1:25" x14ac:dyDescent="0.25">
      <c r="A684" t="s">
        <v>506</v>
      </c>
      <c r="B684" s="1">
        <v>37885</v>
      </c>
      <c r="C684" t="s">
        <v>24</v>
      </c>
      <c r="D684" t="s">
        <v>113</v>
      </c>
      <c r="E684" t="s">
        <v>25</v>
      </c>
      <c r="F684" t="s">
        <v>478</v>
      </c>
      <c r="G684">
        <v>63.64</v>
      </c>
      <c r="H684">
        <v>216</v>
      </c>
      <c r="I684">
        <v>2</v>
      </c>
      <c r="J684">
        <v>1</v>
      </c>
      <c r="K684">
        <v>90</v>
      </c>
      <c r="L684" t="s">
        <v>25</v>
      </c>
      <c r="M684">
        <v>53</v>
      </c>
      <c r="N684">
        <v>0</v>
      </c>
      <c r="O684">
        <v>13.86</v>
      </c>
      <c r="P684" t="s">
        <v>28</v>
      </c>
      <c r="Q684" t="s">
        <v>37</v>
      </c>
      <c r="R684">
        <v>75</v>
      </c>
      <c r="S684">
        <v>1</v>
      </c>
      <c r="T684">
        <v>-86.16333333</v>
      </c>
      <c r="U684">
        <v>39.763611109999999</v>
      </c>
      <c r="V684">
        <v>1</v>
      </c>
      <c r="W684">
        <v>10</v>
      </c>
      <c r="X684">
        <f t="shared" si="10"/>
        <v>0</v>
      </c>
      <c r="Y684" t="str">
        <f>VLOOKUP(A684,uni_played_for!$A$2:$D$52,4,)</f>
        <v>Neutral</v>
      </c>
    </row>
    <row r="685" spans="1:25" x14ac:dyDescent="0.25">
      <c r="A685" t="s">
        <v>506</v>
      </c>
      <c r="B685" s="1">
        <v>37892</v>
      </c>
      <c r="C685" t="s">
        <v>29</v>
      </c>
      <c r="D685" t="s">
        <v>48</v>
      </c>
      <c r="E685" t="s">
        <v>48</v>
      </c>
      <c r="F685" t="s">
        <v>529</v>
      </c>
      <c r="G685">
        <v>80</v>
      </c>
      <c r="H685">
        <v>314</v>
      </c>
      <c r="I685">
        <v>6</v>
      </c>
      <c r="J685">
        <v>0</v>
      </c>
      <c r="K685">
        <v>158.30000000000001</v>
      </c>
      <c r="L685" t="s">
        <v>25</v>
      </c>
      <c r="M685">
        <v>32</v>
      </c>
      <c r="N685">
        <v>0</v>
      </c>
      <c r="O685">
        <v>17.21</v>
      </c>
      <c r="P685" t="s">
        <v>28</v>
      </c>
      <c r="Q685" t="s">
        <v>1636</v>
      </c>
      <c r="R685">
        <v>76</v>
      </c>
      <c r="S685">
        <v>1</v>
      </c>
      <c r="T685">
        <v>-90.811110999999997</v>
      </c>
      <c r="U685">
        <v>29.950832999999999</v>
      </c>
      <c r="V685">
        <v>1</v>
      </c>
      <c r="W685">
        <v>34</v>
      </c>
      <c r="X685">
        <f t="shared" si="10"/>
        <v>1</v>
      </c>
      <c r="Y685" t="str">
        <f>VLOOKUP(A685,uni_played_for!$A$2:$D$52,4,)</f>
        <v>Neutral</v>
      </c>
    </row>
    <row r="686" spans="1:25" x14ac:dyDescent="0.25">
      <c r="A686" t="s">
        <v>506</v>
      </c>
      <c r="B686" s="1">
        <v>37900</v>
      </c>
      <c r="C686" t="s">
        <v>29</v>
      </c>
      <c r="D686" t="s">
        <v>152</v>
      </c>
      <c r="E686" t="s">
        <v>152</v>
      </c>
      <c r="F686" t="s">
        <v>187</v>
      </c>
      <c r="G686">
        <v>72.34</v>
      </c>
      <c r="H686">
        <v>386</v>
      </c>
      <c r="I686">
        <v>2</v>
      </c>
      <c r="J686">
        <v>1</v>
      </c>
      <c r="K686">
        <v>101.9</v>
      </c>
      <c r="L686" t="s">
        <v>25</v>
      </c>
      <c r="M686">
        <v>63</v>
      </c>
      <c r="N686">
        <v>0</v>
      </c>
      <c r="O686">
        <v>4.72</v>
      </c>
      <c r="P686" t="s">
        <v>28</v>
      </c>
      <c r="Q686" t="s">
        <v>301</v>
      </c>
      <c r="R686">
        <v>80</v>
      </c>
      <c r="S686">
        <v>0</v>
      </c>
      <c r="T686">
        <v>-82.503332999999998</v>
      </c>
      <c r="U686">
        <v>27.975833000000002</v>
      </c>
      <c r="V686">
        <v>1</v>
      </c>
      <c r="W686">
        <v>3</v>
      </c>
      <c r="X686">
        <f t="shared" si="10"/>
        <v>1</v>
      </c>
      <c r="Y686" t="str">
        <f>VLOOKUP(A686,uni_played_for!$A$2:$D$52,4,)</f>
        <v>Neutral</v>
      </c>
    </row>
    <row r="687" spans="1:25" x14ac:dyDescent="0.25">
      <c r="A687" t="s">
        <v>506</v>
      </c>
      <c r="B687" s="1">
        <v>37906</v>
      </c>
      <c r="C687" t="s">
        <v>24</v>
      </c>
      <c r="D687" t="s">
        <v>57</v>
      </c>
      <c r="E687" t="s">
        <v>25</v>
      </c>
      <c r="F687" t="s">
        <v>405</v>
      </c>
      <c r="G687">
        <v>67.650000000000006</v>
      </c>
      <c r="H687">
        <v>293</v>
      </c>
      <c r="I687">
        <v>1</v>
      </c>
      <c r="J687">
        <v>1</v>
      </c>
      <c r="K687">
        <v>91.9</v>
      </c>
      <c r="L687" t="s">
        <v>25</v>
      </c>
      <c r="M687">
        <v>45</v>
      </c>
      <c r="N687">
        <v>0</v>
      </c>
      <c r="O687">
        <v>13.86</v>
      </c>
      <c r="P687" t="s">
        <v>28</v>
      </c>
      <c r="Q687" t="s">
        <v>37</v>
      </c>
      <c r="R687">
        <v>68</v>
      </c>
      <c r="S687">
        <v>1</v>
      </c>
      <c r="T687">
        <v>-86.16333333</v>
      </c>
      <c r="U687">
        <v>39.763611109999999</v>
      </c>
      <c r="V687">
        <v>0</v>
      </c>
      <c r="W687">
        <v>-3</v>
      </c>
      <c r="X687">
        <f t="shared" si="10"/>
        <v>0</v>
      </c>
      <c r="Y687" t="str">
        <f>VLOOKUP(A687,uni_played_for!$A$2:$D$52,4,)</f>
        <v>Neutral</v>
      </c>
    </row>
    <row r="688" spans="1:25" x14ac:dyDescent="0.25">
      <c r="A688" t="s">
        <v>506</v>
      </c>
      <c r="B688" s="1">
        <v>37920</v>
      </c>
      <c r="C688" t="s">
        <v>24</v>
      </c>
      <c r="D688" t="s">
        <v>109</v>
      </c>
      <c r="E688" t="s">
        <v>25</v>
      </c>
      <c r="F688" t="s">
        <v>220</v>
      </c>
      <c r="G688">
        <v>73.33</v>
      </c>
      <c r="H688">
        <v>269</v>
      </c>
      <c r="I688">
        <v>3</v>
      </c>
      <c r="J688">
        <v>0</v>
      </c>
      <c r="K688">
        <v>133.9</v>
      </c>
      <c r="L688" t="s">
        <v>25</v>
      </c>
      <c r="M688">
        <v>58</v>
      </c>
      <c r="N688">
        <v>0</v>
      </c>
      <c r="O688">
        <v>11.62</v>
      </c>
      <c r="P688" t="s">
        <v>28</v>
      </c>
      <c r="Q688" t="s">
        <v>37</v>
      </c>
      <c r="R688">
        <v>45</v>
      </c>
      <c r="S688">
        <v>1</v>
      </c>
      <c r="T688">
        <v>-86.16333333</v>
      </c>
      <c r="U688">
        <v>39.763611109999999</v>
      </c>
      <c r="V688">
        <v>1</v>
      </c>
      <c r="W688">
        <v>9</v>
      </c>
      <c r="X688">
        <f t="shared" si="10"/>
        <v>0</v>
      </c>
      <c r="Y688" t="str">
        <f>VLOOKUP(A688,uni_played_for!$A$2:$D$52,4,)</f>
        <v>Neutral</v>
      </c>
    </row>
    <row r="689" spans="1:25" x14ac:dyDescent="0.25">
      <c r="A689" t="s">
        <v>506</v>
      </c>
      <c r="B689" s="1">
        <v>37927</v>
      </c>
      <c r="C689" t="s">
        <v>29</v>
      </c>
      <c r="D689" t="s">
        <v>30</v>
      </c>
      <c r="E689" t="s">
        <v>30</v>
      </c>
      <c r="F689" t="s">
        <v>367</v>
      </c>
      <c r="G689">
        <v>62.16</v>
      </c>
      <c r="H689">
        <v>266</v>
      </c>
      <c r="I689">
        <v>1</v>
      </c>
      <c r="J689">
        <v>1</v>
      </c>
      <c r="K689">
        <v>81.599999999999994</v>
      </c>
      <c r="L689" t="s">
        <v>25</v>
      </c>
      <c r="M689">
        <v>63</v>
      </c>
      <c r="N689">
        <v>0</v>
      </c>
      <c r="O689">
        <v>12.74</v>
      </c>
      <c r="P689" t="s">
        <v>28</v>
      </c>
      <c r="Q689" t="s">
        <v>32</v>
      </c>
      <c r="R689">
        <v>82</v>
      </c>
      <c r="S689">
        <v>0</v>
      </c>
      <c r="T689">
        <v>-80.238889</v>
      </c>
      <c r="U689">
        <v>25.958055999999999</v>
      </c>
      <c r="V689">
        <v>1</v>
      </c>
      <c r="W689">
        <v>6</v>
      </c>
      <c r="X689">
        <f t="shared" si="10"/>
        <v>1</v>
      </c>
      <c r="Y689" t="str">
        <f>VLOOKUP(A689,uni_played_for!$A$2:$D$52,4,)</f>
        <v>Neutral</v>
      </c>
    </row>
    <row r="690" spans="1:25" x14ac:dyDescent="0.25">
      <c r="A690" t="s">
        <v>506</v>
      </c>
      <c r="B690" s="1">
        <v>37934</v>
      </c>
      <c r="C690" t="s">
        <v>29</v>
      </c>
      <c r="D690" t="s">
        <v>113</v>
      </c>
      <c r="E690" t="s">
        <v>113</v>
      </c>
      <c r="F690" t="s">
        <v>530</v>
      </c>
      <c r="G690">
        <v>62.22</v>
      </c>
      <c r="H690">
        <v>347</v>
      </c>
      <c r="I690">
        <v>2</v>
      </c>
      <c r="J690">
        <v>2</v>
      </c>
      <c r="K690">
        <v>82.4</v>
      </c>
      <c r="L690" t="s">
        <v>25</v>
      </c>
      <c r="M690">
        <v>81</v>
      </c>
      <c r="O690">
        <v>14.98</v>
      </c>
      <c r="Q690" t="s">
        <v>173</v>
      </c>
      <c r="R690">
        <v>60</v>
      </c>
      <c r="S690">
        <v>0</v>
      </c>
      <c r="T690">
        <v>-81.637500000000003</v>
      </c>
      <c r="U690">
        <v>30.323889000000001</v>
      </c>
      <c r="V690">
        <v>0</v>
      </c>
      <c r="W690">
        <v>-5</v>
      </c>
      <c r="X690">
        <f t="shared" si="10"/>
        <v>1</v>
      </c>
      <c r="Y690" t="str">
        <f>VLOOKUP(A690,uni_played_for!$A$2:$D$52,4,)</f>
        <v>Neutral</v>
      </c>
    </row>
    <row r="691" spans="1:25" x14ac:dyDescent="0.25">
      <c r="A691" t="s">
        <v>506</v>
      </c>
      <c r="B691" s="1">
        <v>37941</v>
      </c>
      <c r="C691" t="s">
        <v>24</v>
      </c>
      <c r="D691" t="s">
        <v>50</v>
      </c>
      <c r="E691" t="s">
        <v>25</v>
      </c>
      <c r="F691" t="s">
        <v>308</v>
      </c>
      <c r="G691">
        <v>75</v>
      </c>
      <c r="H691">
        <v>401</v>
      </c>
      <c r="I691">
        <v>1</v>
      </c>
      <c r="J691">
        <v>0</v>
      </c>
      <c r="K691">
        <v>120.3</v>
      </c>
      <c r="L691" t="s">
        <v>25</v>
      </c>
      <c r="M691">
        <v>83</v>
      </c>
      <c r="N691">
        <v>0</v>
      </c>
      <c r="O691">
        <v>9.1999999999999993</v>
      </c>
      <c r="P691" t="s">
        <v>28</v>
      </c>
      <c r="Q691" t="s">
        <v>37</v>
      </c>
      <c r="R691">
        <v>49</v>
      </c>
      <c r="S691">
        <v>1</v>
      </c>
      <c r="T691">
        <v>-86.16333333</v>
      </c>
      <c r="U691">
        <v>39.763611109999999</v>
      </c>
      <c r="V691">
        <v>1</v>
      </c>
      <c r="W691">
        <v>7</v>
      </c>
      <c r="X691">
        <f t="shared" si="10"/>
        <v>0</v>
      </c>
      <c r="Y691" t="str">
        <f>VLOOKUP(A691,uni_played_for!$A$2:$D$52,4,)</f>
        <v>Neutral</v>
      </c>
    </row>
    <row r="692" spans="1:25" x14ac:dyDescent="0.25">
      <c r="A692" t="s">
        <v>506</v>
      </c>
      <c r="B692" s="1">
        <v>37948</v>
      </c>
      <c r="C692" t="s">
        <v>29</v>
      </c>
      <c r="D692" t="s">
        <v>44</v>
      </c>
      <c r="E692" t="s">
        <v>44</v>
      </c>
      <c r="F692" t="s">
        <v>117</v>
      </c>
      <c r="G692">
        <v>61.9</v>
      </c>
      <c r="H692">
        <v>229</v>
      </c>
      <c r="I692">
        <v>0</v>
      </c>
      <c r="J692">
        <v>0</v>
      </c>
      <c r="K692">
        <v>76.400000000000006</v>
      </c>
      <c r="L692" t="s">
        <v>25</v>
      </c>
      <c r="M692">
        <v>39</v>
      </c>
      <c r="N692">
        <v>0</v>
      </c>
      <c r="O692">
        <v>23.05</v>
      </c>
      <c r="P692" t="s">
        <v>28</v>
      </c>
      <c r="Q692" t="s">
        <v>1633</v>
      </c>
      <c r="R692">
        <v>67</v>
      </c>
      <c r="S692">
        <v>0</v>
      </c>
      <c r="T692">
        <v>-78.787000000000006</v>
      </c>
      <c r="U692">
        <v>42.774000000000001</v>
      </c>
      <c r="V692">
        <v>1</v>
      </c>
      <c r="W692">
        <v>3</v>
      </c>
      <c r="X692">
        <f t="shared" si="10"/>
        <v>1</v>
      </c>
      <c r="Y692" t="str">
        <f>VLOOKUP(A692,uni_played_for!$A$2:$D$52,4,)</f>
        <v>Neutral</v>
      </c>
    </row>
    <row r="693" spans="1:25" x14ac:dyDescent="0.25">
      <c r="A693" t="s">
        <v>506</v>
      </c>
      <c r="B693" s="1">
        <v>37955</v>
      </c>
      <c r="C693" t="s">
        <v>24</v>
      </c>
      <c r="D693" t="s">
        <v>26</v>
      </c>
      <c r="E693" t="s">
        <v>25</v>
      </c>
      <c r="F693" t="s">
        <v>176</v>
      </c>
      <c r="G693">
        <v>60.42</v>
      </c>
      <c r="H693">
        <v>278</v>
      </c>
      <c r="I693">
        <v>4</v>
      </c>
      <c r="J693">
        <v>1</v>
      </c>
      <c r="K693">
        <v>95.7</v>
      </c>
      <c r="L693" t="s">
        <v>25</v>
      </c>
      <c r="M693">
        <v>48</v>
      </c>
      <c r="N693">
        <v>0</v>
      </c>
      <c r="O693">
        <v>18.329999999999998</v>
      </c>
      <c r="P693" t="s">
        <v>28</v>
      </c>
      <c r="Q693" t="s">
        <v>37</v>
      </c>
      <c r="R693">
        <v>52</v>
      </c>
      <c r="S693">
        <v>1</v>
      </c>
      <c r="T693">
        <v>-86.16333333</v>
      </c>
      <c r="U693">
        <v>39.763611109999999</v>
      </c>
      <c r="V693">
        <v>0</v>
      </c>
      <c r="W693">
        <v>-4</v>
      </c>
      <c r="X693">
        <f t="shared" si="10"/>
        <v>0</v>
      </c>
      <c r="Y693" t="str">
        <f>VLOOKUP(A693,uni_played_for!$A$2:$D$52,4,)</f>
        <v>Neutral</v>
      </c>
    </row>
    <row r="694" spans="1:25" x14ac:dyDescent="0.25">
      <c r="A694" t="s">
        <v>506</v>
      </c>
      <c r="B694" s="1">
        <v>37962</v>
      </c>
      <c r="C694" t="s">
        <v>29</v>
      </c>
      <c r="D694" t="s">
        <v>87</v>
      </c>
      <c r="E694" t="s">
        <v>87</v>
      </c>
      <c r="F694" t="s">
        <v>531</v>
      </c>
      <c r="G694">
        <v>64.709999999999994</v>
      </c>
      <c r="H694">
        <v>228</v>
      </c>
      <c r="I694">
        <v>0</v>
      </c>
      <c r="J694">
        <v>0</v>
      </c>
      <c r="K694">
        <v>83.9</v>
      </c>
      <c r="L694" t="s">
        <v>25</v>
      </c>
      <c r="M694">
        <v>56</v>
      </c>
      <c r="N694">
        <v>0</v>
      </c>
      <c r="O694">
        <v>3.36</v>
      </c>
      <c r="P694" t="s">
        <v>28</v>
      </c>
      <c r="Q694" t="s">
        <v>89</v>
      </c>
      <c r="R694">
        <v>47</v>
      </c>
      <c r="S694">
        <v>0</v>
      </c>
      <c r="T694">
        <v>-86.771388999999999</v>
      </c>
      <c r="U694">
        <v>36.166389000000002</v>
      </c>
      <c r="V694">
        <v>1</v>
      </c>
      <c r="W694">
        <v>2</v>
      </c>
      <c r="X694">
        <f t="shared" si="10"/>
        <v>1</v>
      </c>
      <c r="Y694" t="str">
        <f>VLOOKUP(A694,uni_played_for!$A$2:$D$52,4,)</f>
        <v>Neutral</v>
      </c>
    </row>
    <row r="695" spans="1:25" x14ac:dyDescent="0.25">
      <c r="A695" t="s">
        <v>506</v>
      </c>
      <c r="B695" s="1">
        <v>37969</v>
      </c>
      <c r="C695" t="s">
        <v>24</v>
      </c>
      <c r="D695" t="s">
        <v>41</v>
      </c>
      <c r="E695" t="s">
        <v>25</v>
      </c>
      <c r="F695" t="s">
        <v>76</v>
      </c>
      <c r="G695">
        <v>83.33</v>
      </c>
      <c r="H695">
        <v>290</v>
      </c>
      <c r="I695">
        <v>5</v>
      </c>
      <c r="J695">
        <v>0</v>
      </c>
      <c r="K695">
        <v>146.5</v>
      </c>
      <c r="L695" t="s">
        <v>25</v>
      </c>
      <c r="M695">
        <v>85</v>
      </c>
      <c r="N695">
        <v>0</v>
      </c>
      <c r="O695">
        <v>8.08</v>
      </c>
      <c r="P695" t="s">
        <v>28</v>
      </c>
      <c r="Q695" t="s">
        <v>37</v>
      </c>
      <c r="R695">
        <v>31</v>
      </c>
      <c r="S695">
        <v>1</v>
      </c>
      <c r="T695">
        <v>-86.16333333</v>
      </c>
      <c r="U695">
        <v>39.763611109999999</v>
      </c>
      <c r="V695">
        <v>1</v>
      </c>
      <c r="W695">
        <v>31</v>
      </c>
      <c r="X695">
        <f t="shared" si="10"/>
        <v>0</v>
      </c>
      <c r="Y695" t="str">
        <f>VLOOKUP(A695,uni_played_for!$A$2:$D$52,4,)</f>
        <v>Neutral</v>
      </c>
    </row>
    <row r="696" spans="1:25" x14ac:dyDescent="0.25">
      <c r="A696" t="s">
        <v>506</v>
      </c>
      <c r="B696" s="1">
        <v>37976</v>
      </c>
      <c r="C696" t="s">
        <v>24</v>
      </c>
      <c r="D696" t="s">
        <v>38</v>
      </c>
      <c r="E696" t="s">
        <v>25</v>
      </c>
      <c r="F696" t="s">
        <v>532</v>
      </c>
      <c r="G696">
        <v>52.17</v>
      </c>
      <c r="H696">
        <v>146</v>
      </c>
      <c r="I696">
        <v>0</v>
      </c>
      <c r="J696">
        <v>0</v>
      </c>
      <c r="K696">
        <v>72</v>
      </c>
      <c r="L696" t="s">
        <v>25</v>
      </c>
      <c r="M696">
        <v>49</v>
      </c>
      <c r="N696">
        <v>0</v>
      </c>
      <c r="O696">
        <v>12.74</v>
      </c>
      <c r="P696" t="s">
        <v>28</v>
      </c>
      <c r="Q696" t="s">
        <v>37</v>
      </c>
      <c r="R696">
        <v>43</v>
      </c>
      <c r="S696">
        <v>1</v>
      </c>
      <c r="T696">
        <v>-86.16333333</v>
      </c>
      <c r="U696">
        <v>39.763611109999999</v>
      </c>
      <c r="V696">
        <v>0</v>
      </c>
      <c r="W696">
        <v>-14</v>
      </c>
      <c r="X696">
        <f t="shared" si="10"/>
        <v>0</v>
      </c>
      <c r="Y696" t="str">
        <f>VLOOKUP(A696,uni_played_for!$A$2:$D$52,4,)</f>
        <v>Neutral</v>
      </c>
    </row>
    <row r="697" spans="1:25" x14ac:dyDescent="0.25">
      <c r="A697" t="s">
        <v>506</v>
      </c>
      <c r="B697" s="1">
        <v>37983</v>
      </c>
      <c r="C697" t="s">
        <v>29</v>
      </c>
      <c r="D697" t="s">
        <v>109</v>
      </c>
      <c r="E697" t="s">
        <v>109</v>
      </c>
      <c r="F697" t="s">
        <v>350</v>
      </c>
      <c r="G697">
        <v>68.42</v>
      </c>
      <c r="H697">
        <v>220</v>
      </c>
      <c r="I697">
        <v>1</v>
      </c>
      <c r="J697">
        <v>1</v>
      </c>
      <c r="K697">
        <v>81</v>
      </c>
      <c r="L697" t="s">
        <v>25</v>
      </c>
      <c r="M697">
        <v>69</v>
      </c>
      <c r="N697">
        <v>0</v>
      </c>
      <c r="O697">
        <v>19.7</v>
      </c>
      <c r="P697" t="s">
        <v>28</v>
      </c>
      <c r="Q697" t="s">
        <v>111</v>
      </c>
      <c r="R697">
        <v>75</v>
      </c>
      <c r="S697">
        <v>1</v>
      </c>
      <c r="T697">
        <v>-95.410832999999997</v>
      </c>
      <c r="U697">
        <v>29.684722000000001</v>
      </c>
      <c r="V697">
        <v>1</v>
      </c>
      <c r="W697">
        <v>3</v>
      </c>
      <c r="X697">
        <f t="shared" si="10"/>
        <v>1</v>
      </c>
      <c r="Y697" t="str">
        <f>VLOOKUP(A697,uni_played_for!$A$2:$D$52,4,)</f>
        <v>Neutral</v>
      </c>
    </row>
    <row r="698" spans="1:25" x14ac:dyDescent="0.25">
      <c r="A698" t="s">
        <v>506</v>
      </c>
      <c r="B698" s="1">
        <v>37990</v>
      </c>
      <c r="C698" t="s">
        <v>24</v>
      </c>
      <c r="D698" t="s">
        <v>38</v>
      </c>
      <c r="E698" t="s">
        <v>25</v>
      </c>
      <c r="F698" t="s">
        <v>533</v>
      </c>
      <c r="G698">
        <v>84.62</v>
      </c>
      <c r="H698">
        <v>377</v>
      </c>
      <c r="I698">
        <v>5</v>
      </c>
      <c r="J698">
        <v>0</v>
      </c>
      <c r="K698">
        <v>158.30000000000001</v>
      </c>
      <c r="L698" t="s">
        <v>25</v>
      </c>
      <c r="M698">
        <v>97</v>
      </c>
      <c r="N698">
        <v>0.20100000000000001</v>
      </c>
      <c r="O698">
        <v>14.98</v>
      </c>
      <c r="P698" t="s">
        <v>103</v>
      </c>
      <c r="Q698" t="s">
        <v>37</v>
      </c>
      <c r="R698">
        <v>38</v>
      </c>
      <c r="S698">
        <v>1</v>
      </c>
      <c r="T698">
        <v>-86.16333333</v>
      </c>
      <c r="U698">
        <v>39.763611109999999</v>
      </c>
      <c r="V698">
        <v>1</v>
      </c>
      <c r="W698">
        <v>31</v>
      </c>
      <c r="X698">
        <f t="shared" si="10"/>
        <v>0</v>
      </c>
      <c r="Y698" t="str">
        <f>VLOOKUP(A698,uni_played_for!$A$2:$D$52,4,)</f>
        <v>Neutral</v>
      </c>
    </row>
    <row r="699" spans="1:25" x14ac:dyDescent="0.25">
      <c r="A699" t="s">
        <v>506</v>
      </c>
      <c r="B699" s="1">
        <v>37997</v>
      </c>
      <c r="C699" t="s">
        <v>29</v>
      </c>
      <c r="D699" t="s">
        <v>68</v>
      </c>
      <c r="E699" t="s">
        <v>68</v>
      </c>
      <c r="F699" t="s">
        <v>308</v>
      </c>
      <c r="G699">
        <v>73.33</v>
      </c>
      <c r="H699">
        <v>304</v>
      </c>
      <c r="I699">
        <v>3</v>
      </c>
      <c r="J699">
        <v>0</v>
      </c>
      <c r="K699">
        <v>138.69999999999999</v>
      </c>
      <c r="L699" t="s">
        <v>25</v>
      </c>
      <c r="M699">
        <v>46</v>
      </c>
      <c r="N699">
        <v>0</v>
      </c>
      <c r="O699">
        <v>17.21</v>
      </c>
      <c r="P699" t="s">
        <v>28</v>
      </c>
      <c r="Q699" t="s">
        <v>131</v>
      </c>
      <c r="R699">
        <v>51</v>
      </c>
      <c r="S699">
        <v>0</v>
      </c>
      <c r="T699">
        <v>-94.483889000000005</v>
      </c>
      <c r="U699">
        <v>39.048889000000003</v>
      </c>
      <c r="V699">
        <v>1</v>
      </c>
      <c r="W699">
        <v>7</v>
      </c>
      <c r="X699">
        <f t="shared" si="10"/>
        <v>1</v>
      </c>
      <c r="Y699" t="str">
        <f>VLOOKUP(A699,uni_played_for!$A$2:$D$52,4,)</f>
        <v>Neutral</v>
      </c>
    </row>
    <row r="700" spans="1:25" x14ac:dyDescent="0.25">
      <c r="A700" t="s">
        <v>506</v>
      </c>
      <c r="B700" s="1">
        <v>38004</v>
      </c>
      <c r="C700" t="s">
        <v>29</v>
      </c>
      <c r="D700" t="s">
        <v>26</v>
      </c>
      <c r="E700" t="s">
        <v>26</v>
      </c>
      <c r="F700" t="s">
        <v>534</v>
      </c>
      <c r="G700">
        <v>48.94</v>
      </c>
      <c r="H700">
        <v>237</v>
      </c>
      <c r="I700">
        <v>1</v>
      </c>
      <c r="J700">
        <v>4</v>
      </c>
      <c r="K700">
        <v>35.5</v>
      </c>
      <c r="L700" t="s">
        <v>25</v>
      </c>
      <c r="M700">
        <v>96</v>
      </c>
      <c r="N700">
        <v>0.02</v>
      </c>
      <c r="O700">
        <v>0</v>
      </c>
      <c r="P700" t="s">
        <v>62</v>
      </c>
      <c r="Q700" t="s">
        <v>66</v>
      </c>
      <c r="R700">
        <v>33</v>
      </c>
      <c r="S700">
        <v>0</v>
      </c>
      <c r="T700">
        <v>-71.263999999999996</v>
      </c>
      <c r="U700">
        <v>42.091000000000001</v>
      </c>
      <c r="V700">
        <v>0</v>
      </c>
      <c r="W700">
        <v>-10</v>
      </c>
      <c r="X700">
        <f t="shared" si="10"/>
        <v>1</v>
      </c>
      <c r="Y700" t="str">
        <f>VLOOKUP(A700,uni_played_for!$A$2:$D$52,4,)</f>
        <v>Neutral</v>
      </c>
    </row>
    <row r="701" spans="1:25" x14ac:dyDescent="0.25">
      <c r="A701" t="s">
        <v>506</v>
      </c>
      <c r="B701" s="1">
        <v>38239</v>
      </c>
      <c r="C701" t="s">
        <v>29</v>
      </c>
      <c r="D701" t="s">
        <v>26</v>
      </c>
      <c r="E701" t="s">
        <v>26</v>
      </c>
      <c r="F701" t="s">
        <v>324</v>
      </c>
      <c r="G701">
        <v>55.17</v>
      </c>
      <c r="H701">
        <v>256</v>
      </c>
      <c r="I701">
        <v>2</v>
      </c>
      <c r="J701">
        <v>1</v>
      </c>
      <c r="K701">
        <v>93.5</v>
      </c>
      <c r="L701" t="s">
        <v>25</v>
      </c>
      <c r="M701">
        <v>82</v>
      </c>
      <c r="N701">
        <v>3.9E-2</v>
      </c>
      <c r="O701">
        <v>19.7</v>
      </c>
      <c r="P701" t="s">
        <v>35</v>
      </c>
      <c r="Q701" t="s">
        <v>66</v>
      </c>
      <c r="R701">
        <v>76</v>
      </c>
      <c r="S701">
        <v>0</v>
      </c>
      <c r="T701">
        <v>-71.263999999999996</v>
      </c>
      <c r="U701">
        <v>42.091000000000001</v>
      </c>
      <c r="V701">
        <v>0</v>
      </c>
      <c r="W701">
        <v>-3</v>
      </c>
      <c r="X701">
        <f t="shared" si="10"/>
        <v>1</v>
      </c>
      <c r="Y701" t="str">
        <f>VLOOKUP(A701,uni_played_for!$A$2:$D$52,4,)</f>
        <v>Neutral</v>
      </c>
    </row>
    <row r="702" spans="1:25" x14ac:dyDescent="0.25">
      <c r="A702" t="s">
        <v>506</v>
      </c>
      <c r="B702" s="1">
        <v>38249</v>
      </c>
      <c r="C702" t="s">
        <v>29</v>
      </c>
      <c r="D702" t="s">
        <v>87</v>
      </c>
      <c r="E702" t="s">
        <v>87</v>
      </c>
      <c r="F702" t="s">
        <v>122</v>
      </c>
      <c r="G702">
        <v>72.73</v>
      </c>
      <c r="H702">
        <v>254</v>
      </c>
      <c r="I702">
        <v>2</v>
      </c>
      <c r="J702">
        <v>0</v>
      </c>
      <c r="K702">
        <v>115</v>
      </c>
      <c r="L702" t="s">
        <v>25</v>
      </c>
      <c r="M702">
        <v>40</v>
      </c>
      <c r="N702">
        <v>0</v>
      </c>
      <c r="O702">
        <v>12.74</v>
      </c>
      <c r="P702" t="s">
        <v>28</v>
      </c>
      <c r="Q702" t="s">
        <v>89</v>
      </c>
      <c r="R702">
        <v>77</v>
      </c>
      <c r="S702">
        <v>0</v>
      </c>
      <c r="T702">
        <v>-86.771388999999999</v>
      </c>
      <c r="U702">
        <v>36.166389000000002</v>
      </c>
      <c r="V702">
        <v>1</v>
      </c>
      <c r="W702">
        <v>14</v>
      </c>
      <c r="X702">
        <f t="shared" si="10"/>
        <v>1</v>
      </c>
      <c r="Y702" t="str">
        <f>VLOOKUP(A702,uni_played_for!$A$2:$D$52,4,)</f>
        <v>Neutral</v>
      </c>
    </row>
    <row r="703" spans="1:25" x14ac:dyDescent="0.25">
      <c r="A703" t="s">
        <v>506</v>
      </c>
      <c r="B703" s="1">
        <v>38256</v>
      </c>
      <c r="C703" t="s">
        <v>24</v>
      </c>
      <c r="D703" t="s">
        <v>73</v>
      </c>
      <c r="E703" t="s">
        <v>25</v>
      </c>
      <c r="F703" t="s">
        <v>535</v>
      </c>
      <c r="G703">
        <v>70</v>
      </c>
      <c r="H703">
        <v>393</v>
      </c>
      <c r="I703">
        <v>5</v>
      </c>
      <c r="J703">
        <v>0</v>
      </c>
      <c r="K703">
        <v>140.9</v>
      </c>
      <c r="L703" t="s">
        <v>25</v>
      </c>
      <c r="M703">
        <v>44</v>
      </c>
      <c r="N703">
        <v>0</v>
      </c>
      <c r="O703">
        <v>9.1999999999999993</v>
      </c>
      <c r="P703" t="s">
        <v>28</v>
      </c>
      <c r="Q703" t="s">
        <v>37</v>
      </c>
      <c r="R703">
        <v>71</v>
      </c>
      <c r="S703">
        <v>1</v>
      </c>
      <c r="T703">
        <v>-86.16333333</v>
      </c>
      <c r="U703">
        <v>39.763611109999999</v>
      </c>
      <c r="V703">
        <v>1</v>
      </c>
      <c r="W703">
        <v>14</v>
      </c>
      <c r="X703">
        <f t="shared" si="10"/>
        <v>0</v>
      </c>
      <c r="Y703" t="str">
        <f>VLOOKUP(A703,uni_played_for!$A$2:$D$52,4,)</f>
        <v>Neutral</v>
      </c>
    </row>
    <row r="704" spans="1:25" x14ac:dyDescent="0.25">
      <c r="A704" t="s">
        <v>506</v>
      </c>
      <c r="B704" s="1">
        <v>38263</v>
      </c>
      <c r="C704" t="s">
        <v>29</v>
      </c>
      <c r="D704" t="s">
        <v>113</v>
      </c>
      <c r="E704" t="s">
        <v>113</v>
      </c>
      <c r="F704" t="s">
        <v>64</v>
      </c>
      <c r="G704">
        <v>68.97</v>
      </c>
      <c r="H704">
        <v>220</v>
      </c>
      <c r="I704">
        <v>2</v>
      </c>
      <c r="J704">
        <v>1</v>
      </c>
      <c r="K704">
        <v>99.8</v>
      </c>
      <c r="L704" t="s">
        <v>25</v>
      </c>
      <c r="M704">
        <v>61</v>
      </c>
      <c r="O704">
        <v>5.84</v>
      </c>
      <c r="Q704" t="s">
        <v>173</v>
      </c>
      <c r="R704">
        <v>86</v>
      </c>
      <c r="S704">
        <v>0</v>
      </c>
      <c r="T704">
        <v>-81.637500000000003</v>
      </c>
      <c r="U704">
        <v>30.323889000000001</v>
      </c>
      <c r="V704">
        <v>1</v>
      </c>
      <c r="W704">
        <v>7</v>
      </c>
      <c r="X704">
        <f t="shared" si="10"/>
        <v>1</v>
      </c>
      <c r="Y704" t="str">
        <f>VLOOKUP(A704,uni_played_for!$A$2:$D$52,4,)</f>
        <v>Neutral</v>
      </c>
    </row>
    <row r="705" spans="1:25" x14ac:dyDescent="0.25">
      <c r="A705" t="s">
        <v>506</v>
      </c>
      <c r="B705" s="1">
        <v>38270</v>
      </c>
      <c r="C705" t="s">
        <v>24</v>
      </c>
      <c r="D705" t="s">
        <v>60</v>
      </c>
      <c r="E705" t="s">
        <v>25</v>
      </c>
      <c r="F705" t="s">
        <v>293</v>
      </c>
      <c r="G705">
        <v>61.54</v>
      </c>
      <c r="H705">
        <v>198</v>
      </c>
      <c r="I705">
        <v>3</v>
      </c>
      <c r="J705">
        <v>1</v>
      </c>
      <c r="K705">
        <v>107.5</v>
      </c>
      <c r="L705" t="s">
        <v>25</v>
      </c>
      <c r="M705">
        <v>32</v>
      </c>
      <c r="N705">
        <v>0</v>
      </c>
      <c r="O705">
        <v>10.31</v>
      </c>
      <c r="P705" t="s">
        <v>28</v>
      </c>
      <c r="Q705" t="s">
        <v>37</v>
      </c>
      <c r="R705">
        <v>67</v>
      </c>
      <c r="S705">
        <v>1</v>
      </c>
      <c r="T705">
        <v>-86.16333333</v>
      </c>
      <c r="U705">
        <v>39.763611109999999</v>
      </c>
      <c r="V705">
        <v>1</v>
      </c>
      <c r="W705">
        <v>21</v>
      </c>
      <c r="X705">
        <f t="shared" si="10"/>
        <v>0</v>
      </c>
      <c r="Y705" t="str">
        <f>VLOOKUP(A705,uni_played_for!$A$2:$D$52,4,)</f>
        <v>Neutral</v>
      </c>
    </row>
    <row r="706" spans="1:25" x14ac:dyDescent="0.25">
      <c r="A706" t="s">
        <v>506</v>
      </c>
      <c r="B706" s="1">
        <v>38284</v>
      </c>
      <c r="C706" t="s">
        <v>24</v>
      </c>
      <c r="D706" t="s">
        <v>113</v>
      </c>
      <c r="E706" t="s">
        <v>25</v>
      </c>
      <c r="F706" t="s">
        <v>324</v>
      </c>
      <c r="G706">
        <v>69.23</v>
      </c>
      <c r="H706">
        <v>368</v>
      </c>
      <c r="I706">
        <v>3</v>
      </c>
      <c r="J706">
        <v>0</v>
      </c>
      <c r="K706">
        <v>124.7</v>
      </c>
      <c r="L706" t="s">
        <v>25</v>
      </c>
      <c r="M706">
        <v>58</v>
      </c>
      <c r="N706">
        <v>0</v>
      </c>
      <c r="O706">
        <v>10.31</v>
      </c>
      <c r="P706" t="s">
        <v>28</v>
      </c>
      <c r="Q706" t="s">
        <v>37</v>
      </c>
      <c r="R706">
        <v>64</v>
      </c>
      <c r="S706">
        <v>1</v>
      </c>
      <c r="T706">
        <v>-86.16333333</v>
      </c>
      <c r="U706">
        <v>39.763611109999999</v>
      </c>
      <c r="V706">
        <v>0</v>
      </c>
      <c r="W706">
        <v>-3</v>
      </c>
      <c r="X706">
        <f t="shared" si="10"/>
        <v>0</v>
      </c>
      <c r="Y706" t="str">
        <f>VLOOKUP(A706,uni_played_for!$A$2:$D$52,4,)</f>
        <v>Neutral</v>
      </c>
    </row>
    <row r="707" spans="1:25" x14ac:dyDescent="0.25">
      <c r="A707" t="s">
        <v>506</v>
      </c>
      <c r="B707" s="1">
        <v>38291</v>
      </c>
      <c r="C707" t="s">
        <v>29</v>
      </c>
      <c r="D707" t="s">
        <v>68</v>
      </c>
      <c r="E707" t="s">
        <v>68</v>
      </c>
      <c r="F707" t="s">
        <v>536</v>
      </c>
      <c r="G707">
        <v>56.82</v>
      </c>
      <c r="H707">
        <v>472</v>
      </c>
      <c r="I707">
        <v>5</v>
      </c>
      <c r="J707">
        <v>1</v>
      </c>
      <c r="K707">
        <v>122.5</v>
      </c>
      <c r="L707" t="s">
        <v>25</v>
      </c>
      <c r="M707">
        <v>46</v>
      </c>
      <c r="N707">
        <v>0</v>
      </c>
      <c r="O707">
        <v>12.74</v>
      </c>
      <c r="P707" t="s">
        <v>28</v>
      </c>
      <c r="Q707" t="s">
        <v>131</v>
      </c>
      <c r="R707">
        <v>66</v>
      </c>
      <c r="S707">
        <v>0</v>
      </c>
      <c r="T707">
        <v>-94.483889000000005</v>
      </c>
      <c r="U707">
        <v>39.048889000000003</v>
      </c>
      <c r="V707">
        <v>0</v>
      </c>
      <c r="W707">
        <v>-10</v>
      </c>
      <c r="X707">
        <f t="shared" ref="X707:X770" si="11">IF(C707="H",0,1)</f>
        <v>1</v>
      </c>
      <c r="Y707" t="str">
        <f>VLOOKUP(A707,uni_played_for!$A$2:$D$52,4,)</f>
        <v>Neutral</v>
      </c>
    </row>
    <row r="708" spans="1:25" x14ac:dyDescent="0.25">
      <c r="A708" t="s">
        <v>506</v>
      </c>
      <c r="B708" s="1">
        <v>38299</v>
      </c>
      <c r="C708" t="s">
        <v>24</v>
      </c>
      <c r="D708" t="s">
        <v>82</v>
      </c>
      <c r="E708" t="s">
        <v>25</v>
      </c>
      <c r="F708" t="s">
        <v>146</v>
      </c>
      <c r="G708">
        <v>79.31</v>
      </c>
      <c r="H708">
        <v>268</v>
      </c>
      <c r="I708">
        <v>4</v>
      </c>
      <c r="J708">
        <v>0</v>
      </c>
      <c r="K708">
        <v>144.80000000000001</v>
      </c>
      <c r="L708" t="s">
        <v>25</v>
      </c>
      <c r="M708">
        <v>64</v>
      </c>
      <c r="N708">
        <v>0</v>
      </c>
      <c r="O708">
        <v>4.72</v>
      </c>
      <c r="P708" t="s">
        <v>28</v>
      </c>
      <c r="Q708" t="s">
        <v>37</v>
      </c>
      <c r="R708">
        <v>37</v>
      </c>
      <c r="S708">
        <v>1</v>
      </c>
      <c r="T708">
        <v>-86.16333333</v>
      </c>
      <c r="U708">
        <v>39.763611109999999</v>
      </c>
      <c r="V708">
        <v>1</v>
      </c>
      <c r="W708">
        <v>3</v>
      </c>
      <c r="X708">
        <f t="shared" si="11"/>
        <v>0</v>
      </c>
      <c r="Y708" t="str">
        <f>VLOOKUP(A708,uni_played_for!$A$2:$D$52,4,)</f>
        <v>Neutral</v>
      </c>
    </row>
    <row r="709" spans="1:25" x14ac:dyDescent="0.25">
      <c r="A709" t="s">
        <v>506</v>
      </c>
      <c r="B709" s="1">
        <v>38305</v>
      </c>
      <c r="C709" t="s">
        <v>24</v>
      </c>
      <c r="D709" t="s">
        <v>109</v>
      </c>
      <c r="E709" t="s">
        <v>25</v>
      </c>
      <c r="F709" t="s">
        <v>537</v>
      </c>
      <c r="G709">
        <v>66.67</v>
      </c>
      <c r="H709">
        <v>320</v>
      </c>
      <c r="I709">
        <v>5</v>
      </c>
      <c r="J709">
        <v>2</v>
      </c>
      <c r="K709">
        <v>115.7</v>
      </c>
      <c r="L709" t="s">
        <v>25</v>
      </c>
      <c r="M709">
        <v>51</v>
      </c>
      <c r="N709">
        <v>0</v>
      </c>
      <c r="O709">
        <v>10.31</v>
      </c>
      <c r="P709" t="s">
        <v>28</v>
      </c>
      <c r="Q709" t="s">
        <v>37</v>
      </c>
      <c r="R709">
        <v>50</v>
      </c>
      <c r="S709">
        <v>1</v>
      </c>
      <c r="T709">
        <v>-86.16333333</v>
      </c>
      <c r="U709">
        <v>39.763611109999999</v>
      </c>
      <c r="V709">
        <v>1</v>
      </c>
      <c r="W709">
        <v>35</v>
      </c>
      <c r="X709">
        <f t="shared" si="11"/>
        <v>0</v>
      </c>
      <c r="Y709" t="str">
        <f>VLOOKUP(A709,uni_played_for!$A$2:$D$52,4,)</f>
        <v>Neutral</v>
      </c>
    </row>
    <row r="710" spans="1:25" x14ac:dyDescent="0.25">
      <c r="A710" t="s">
        <v>506</v>
      </c>
      <c r="B710" s="1">
        <v>38312</v>
      </c>
      <c r="C710" t="s">
        <v>29</v>
      </c>
      <c r="D710" t="s">
        <v>77</v>
      </c>
      <c r="E710" t="s">
        <v>77</v>
      </c>
      <c r="F710" t="s">
        <v>533</v>
      </c>
      <c r="G710">
        <v>60.71</v>
      </c>
      <c r="H710">
        <v>211</v>
      </c>
      <c r="I710">
        <v>4</v>
      </c>
      <c r="J710">
        <v>1</v>
      </c>
      <c r="K710">
        <v>108.8</v>
      </c>
      <c r="L710" t="s">
        <v>25</v>
      </c>
      <c r="M710">
        <v>49</v>
      </c>
      <c r="N710">
        <v>0</v>
      </c>
      <c r="O710">
        <v>0</v>
      </c>
      <c r="P710" t="s">
        <v>28</v>
      </c>
      <c r="Q710" t="s">
        <v>213</v>
      </c>
      <c r="R710">
        <v>45</v>
      </c>
      <c r="S710">
        <v>0</v>
      </c>
      <c r="T710">
        <v>-87.616699999999994</v>
      </c>
      <c r="U710">
        <v>41.862299999999998</v>
      </c>
      <c r="V710">
        <v>1</v>
      </c>
      <c r="W710">
        <v>31</v>
      </c>
      <c r="X710">
        <f t="shared" si="11"/>
        <v>1</v>
      </c>
      <c r="Y710" t="str">
        <f>VLOOKUP(A710,uni_played_for!$A$2:$D$52,4,)</f>
        <v>Neutral</v>
      </c>
    </row>
    <row r="711" spans="1:25" x14ac:dyDescent="0.25">
      <c r="A711" t="s">
        <v>506</v>
      </c>
      <c r="B711" s="1">
        <v>38316</v>
      </c>
      <c r="C711" t="s">
        <v>29</v>
      </c>
      <c r="D711" t="s">
        <v>83</v>
      </c>
      <c r="E711" t="s">
        <v>83</v>
      </c>
      <c r="F711" t="s">
        <v>538</v>
      </c>
      <c r="G711">
        <v>82.14</v>
      </c>
      <c r="H711">
        <v>236</v>
      </c>
      <c r="I711">
        <v>6</v>
      </c>
      <c r="J711">
        <v>0</v>
      </c>
      <c r="K711">
        <v>141.4</v>
      </c>
      <c r="L711" t="s">
        <v>25</v>
      </c>
      <c r="M711">
        <v>47</v>
      </c>
      <c r="N711">
        <v>0</v>
      </c>
      <c r="O711">
        <v>14.98</v>
      </c>
      <c r="P711" t="s">
        <v>28</v>
      </c>
      <c r="Q711" t="s">
        <v>85</v>
      </c>
      <c r="R711">
        <v>32</v>
      </c>
      <c r="S711">
        <v>1</v>
      </c>
      <c r="T711">
        <v>-83.045556000000005</v>
      </c>
      <c r="U711">
        <v>42.34</v>
      </c>
      <c r="V711">
        <v>1</v>
      </c>
      <c r="W711">
        <v>32</v>
      </c>
      <c r="X711">
        <f t="shared" si="11"/>
        <v>1</v>
      </c>
      <c r="Y711" t="str">
        <f>VLOOKUP(A711,uni_played_for!$A$2:$D$52,4,)</f>
        <v>Neutral</v>
      </c>
    </row>
    <row r="712" spans="1:25" x14ac:dyDescent="0.25">
      <c r="A712" t="s">
        <v>506</v>
      </c>
      <c r="B712" s="1">
        <v>38326</v>
      </c>
      <c r="C712" t="s">
        <v>24</v>
      </c>
      <c r="D712" t="s">
        <v>87</v>
      </c>
      <c r="E712" t="s">
        <v>25</v>
      </c>
      <c r="F712" t="s">
        <v>539</v>
      </c>
      <c r="G712">
        <v>75.760000000000005</v>
      </c>
      <c r="H712">
        <v>425</v>
      </c>
      <c r="I712">
        <v>3</v>
      </c>
      <c r="J712">
        <v>2</v>
      </c>
      <c r="K712">
        <v>122.3</v>
      </c>
      <c r="L712" t="s">
        <v>25</v>
      </c>
      <c r="M712">
        <v>56</v>
      </c>
      <c r="N712">
        <v>0</v>
      </c>
      <c r="O712">
        <v>8.08</v>
      </c>
      <c r="P712" t="s">
        <v>28</v>
      </c>
      <c r="Q712" t="s">
        <v>37</v>
      </c>
      <c r="R712">
        <v>51</v>
      </c>
      <c r="S712">
        <v>1</v>
      </c>
      <c r="T712">
        <v>-86.16333333</v>
      </c>
      <c r="U712">
        <v>39.763611109999999</v>
      </c>
      <c r="V712">
        <v>1</v>
      </c>
      <c r="W712">
        <v>27</v>
      </c>
      <c r="X712">
        <f t="shared" si="11"/>
        <v>0</v>
      </c>
      <c r="Y712" t="str">
        <f>VLOOKUP(A712,uni_played_for!$A$2:$D$52,4,)</f>
        <v>Neutral</v>
      </c>
    </row>
    <row r="713" spans="1:25" x14ac:dyDescent="0.25">
      <c r="A713" t="s">
        <v>506</v>
      </c>
      <c r="B713" s="1">
        <v>38333</v>
      </c>
      <c r="C713" t="s">
        <v>29</v>
      </c>
      <c r="D713" t="s">
        <v>109</v>
      </c>
      <c r="E713" t="s">
        <v>109</v>
      </c>
      <c r="F713" t="s">
        <v>267</v>
      </c>
      <c r="G713">
        <v>78.790000000000006</v>
      </c>
      <c r="H713">
        <v>298</v>
      </c>
      <c r="I713">
        <v>2</v>
      </c>
      <c r="J713">
        <v>0</v>
      </c>
      <c r="K713">
        <v>124.5</v>
      </c>
      <c r="L713" t="s">
        <v>25</v>
      </c>
      <c r="M713">
        <v>55</v>
      </c>
      <c r="N713">
        <v>0</v>
      </c>
      <c r="O713">
        <v>14.98</v>
      </c>
      <c r="P713" t="s">
        <v>28</v>
      </c>
      <c r="Q713" t="s">
        <v>111</v>
      </c>
      <c r="R713">
        <v>77</v>
      </c>
      <c r="S713">
        <v>1</v>
      </c>
      <c r="T713">
        <v>-95.410832999999997</v>
      </c>
      <c r="U713">
        <v>29.684722000000001</v>
      </c>
      <c r="V713">
        <v>1</v>
      </c>
      <c r="W713">
        <v>9</v>
      </c>
      <c r="X713">
        <f t="shared" si="11"/>
        <v>1</v>
      </c>
      <c r="Y713" t="str">
        <f>VLOOKUP(A713,uni_played_for!$A$2:$D$52,4,)</f>
        <v>Neutral</v>
      </c>
    </row>
    <row r="714" spans="1:25" x14ac:dyDescent="0.25">
      <c r="A714" t="s">
        <v>506</v>
      </c>
      <c r="B714" s="1">
        <v>38340</v>
      </c>
      <c r="C714" t="s">
        <v>24</v>
      </c>
      <c r="D714" t="s">
        <v>132</v>
      </c>
      <c r="E714" t="s">
        <v>25</v>
      </c>
      <c r="F714" t="s">
        <v>161</v>
      </c>
      <c r="G714">
        <v>60.61</v>
      </c>
      <c r="H714">
        <v>249</v>
      </c>
      <c r="I714">
        <v>1</v>
      </c>
      <c r="J714">
        <v>0</v>
      </c>
      <c r="K714">
        <v>94.1</v>
      </c>
      <c r="L714" t="s">
        <v>25</v>
      </c>
      <c r="M714">
        <v>73</v>
      </c>
      <c r="N714">
        <v>0</v>
      </c>
      <c r="O714">
        <v>9.1999999999999993</v>
      </c>
      <c r="P714" t="s">
        <v>28</v>
      </c>
      <c r="Q714" t="s">
        <v>37</v>
      </c>
      <c r="R714">
        <v>9</v>
      </c>
      <c r="S714">
        <v>1</v>
      </c>
      <c r="T714">
        <v>-86.16333333</v>
      </c>
      <c r="U714">
        <v>39.763611109999999</v>
      </c>
      <c r="V714">
        <v>1</v>
      </c>
      <c r="W714">
        <v>10</v>
      </c>
      <c r="X714">
        <f t="shared" si="11"/>
        <v>0</v>
      </c>
      <c r="Y714" t="str">
        <f>VLOOKUP(A714,uni_played_for!$A$2:$D$52,4,)</f>
        <v>Neutral</v>
      </c>
    </row>
    <row r="715" spans="1:25" x14ac:dyDescent="0.25">
      <c r="A715" t="s">
        <v>506</v>
      </c>
      <c r="B715" s="1">
        <v>38347</v>
      </c>
      <c r="C715" t="s">
        <v>24</v>
      </c>
      <c r="D715" t="s">
        <v>33</v>
      </c>
      <c r="E715" t="s">
        <v>25</v>
      </c>
      <c r="F715" t="s">
        <v>249</v>
      </c>
      <c r="G715">
        <v>61.36</v>
      </c>
      <c r="H715">
        <v>383</v>
      </c>
      <c r="I715">
        <v>2</v>
      </c>
      <c r="J715">
        <v>1</v>
      </c>
      <c r="K715">
        <v>95.2</v>
      </c>
      <c r="L715" t="s">
        <v>25</v>
      </c>
      <c r="M715">
        <v>74</v>
      </c>
      <c r="N715">
        <v>0</v>
      </c>
      <c r="O715">
        <v>8.08</v>
      </c>
      <c r="P715" t="s">
        <v>28</v>
      </c>
      <c r="Q715" t="s">
        <v>37</v>
      </c>
      <c r="R715">
        <v>24</v>
      </c>
      <c r="S715">
        <v>1</v>
      </c>
      <c r="T715">
        <v>-86.16333333</v>
      </c>
      <c r="U715">
        <v>39.763611109999999</v>
      </c>
      <c r="V715">
        <v>1</v>
      </c>
      <c r="W715">
        <v>3</v>
      </c>
      <c r="X715">
        <f t="shared" si="11"/>
        <v>0</v>
      </c>
      <c r="Y715" t="str">
        <f>VLOOKUP(A715,uni_played_for!$A$2:$D$52,4,)</f>
        <v>Neutral</v>
      </c>
    </row>
    <row r="716" spans="1:25" x14ac:dyDescent="0.25">
      <c r="A716" t="s">
        <v>506</v>
      </c>
      <c r="B716" s="1">
        <v>38354</v>
      </c>
      <c r="C716" t="s">
        <v>29</v>
      </c>
      <c r="D716" t="s">
        <v>38</v>
      </c>
      <c r="E716" t="s">
        <v>38</v>
      </c>
      <c r="F716" t="s">
        <v>202</v>
      </c>
      <c r="G716">
        <v>50</v>
      </c>
      <c r="H716">
        <v>6</v>
      </c>
      <c r="I716">
        <v>0</v>
      </c>
      <c r="J716">
        <v>0</v>
      </c>
      <c r="K716">
        <v>56.2</v>
      </c>
      <c r="L716" t="s">
        <v>25</v>
      </c>
      <c r="M716">
        <v>80</v>
      </c>
      <c r="N716">
        <v>0</v>
      </c>
      <c r="O716">
        <v>2.2400000000000002</v>
      </c>
      <c r="P716" t="s">
        <v>28</v>
      </c>
      <c r="Q716" t="s">
        <v>40</v>
      </c>
      <c r="R716">
        <v>31</v>
      </c>
      <c r="S716">
        <v>0</v>
      </c>
      <c r="T716">
        <v>-105.02</v>
      </c>
      <c r="U716">
        <v>39.743889000000003</v>
      </c>
      <c r="V716">
        <v>0</v>
      </c>
      <c r="W716">
        <v>-19</v>
      </c>
      <c r="X716">
        <f t="shared" si="11"/>
        <v>1</v>
      </c>
      <c r="Y716" t="str">
        <f>VLOOKUP(A716,uni_played_for!$A$2:$D$52,4,)</f>
        <v>Neutral</v>
      </c>
    </row>
    <row r="717" spans="1:25" x14ac:dyDescent="0.25">
      <c r="A717" t="s">
        <v>506</v>
      </c>
      <c r="B717" s="1">
        <v>38361</v>
      </c>
      <c r="C717" t="s">
        <v>24</v>
      </c>
      <c r="D717" t="s">
        <v>38</v>
      </c>
      <c r="E717" t="s">
        <v>25</v>
      </c>
      <c r="F717" t="s">
        <v>431</v>
      </c>
      <c r="G717">
        <v>81.819999999999993</v>
      </c>
      <c r="H717">
        <v>458</v>
      </c>
      <c r="I717">
        <v>4</v>
      </c>
      <c r="J717">
        <v>1</v>
      </c>
      <c r="K717">
        <v>145.69999999999999</v>
      </c>
      <c r="L717" t="s">
        <v>25</v>
      </c>
      <c r="M717">
        <v>82</v>
      </c>
      <c r="N717">
        <v>0</v>
      </c>
      <c r="O717">
        <v>8.08</v>
      </c>
      <c r="P717" t="s">
        <v>28</v>
      </c>
      <c r="Q717" t="s">
        <v>37</v>
      </c>
      <c r="R717">
        <v>41</v>
      </c>
      <c r="S717">
        <v>1</v>
      </c>
      <c r="T717">
        <v>-86.16333333</v>
      </c>
      <c r="U717">
        <v>39.763611109999999</v>
      </c>
      <c r="V717">
        <v>1</v>
      </c>
      <c r="W717">
        <v>25</v>
      </c>
      <c r="X717">
        <f t="shared" si="11"/>
        <v>0</v>
      </c>
      <c r="Y717" t="str">
        <f>VLOOKUP(A717,uni_played_for!$A$2:$D$52,4,)</f>
        <v>Neutral</v>
      </c>
    </row>
    <row r="718" spans="1:25" x14ac:dyDescent="0.25">
      <c r="A718" t="s">
        <v>506</v>
      </c>
      <c r="B718" s="1">
        <v>38368</v>
      </c>
      <c r="C718" t="s">
        <v>29</v>
      </c>
      <c r="D718" t="s">
        <v>26</v>
      </c>
      <c r="E718" t="s">
        <v>26</v>
      </c>
      <c r="F718" t="s">
        <v>540</v>
      </c>
      <c r="G718">
        <v>64.290000000000006</v>
      </c>
      <c r="H718">
        <v>238</v>
      </c>
      <c r="I718">
        <v>0</v>
      </c>
      <c r="J718">
        <v>1</v>
      </c>
      <c r="K718">
        <v>69.3</v>
      </c>
      <c r="L718" t="s">
        <v>25</v>
      </c>
      <c r="M718">
        <v>81</v>
      </c>
      <c r="N718">
        <v>0</v>
      </c>
      <c r="O718">
        <v>20.82</v>
      </c>
      <c r="P718" t="s">
        <v>28</v>
      </c>
      <c r="Q718" t="s">
        <v>66</v>
      </c>
      <c r="R718">
        <v>29</v>
      </c>
      <c r="S718">
        <v>0</v>
      </c>
      <c r="T718">
        <v>-71.263999999999996</v>
      </c>
      <c r="U718">
        <v>42.091000000000001</v>
      </c>
      <c r="V718">
        <v>0</v>
      </c>
      <c r="W718">
        <v>-17</v>
      </c>
      <c r="X718">
        <f t="shared" si="11"/>
        <v>1</v>
      </c>
      <c r="Y718" t="str">
        <f>VLOOKUP(A718,uni_played_for!$A$2:$D$52,4,)</f>
        <v>Neutral</v>
      </c>
    </row>
    <row r="719" spans="1:25" x14ac:dyDescent="0.25">
      <c r="A719" t="s">
        <v>506</v>
      </c>
      <c r="B719" s="1">
        <v>38606</v>
      </c>
      <c r="C719" t="s">
        <v>29</v>
      </c>
      <c r="D719" t="s">
        <v>132</v>
      </c>
      <c r="E719" t="s">
        <v>132</v>
      </c>
      <c r="F719" t="s">
        <v>541</v>
      </c>
      <c r="G719">
        <v>58.33</v>
      </c>
      <c r="H719">
        <v>254</v>
      </c>
      <c r="I719">
        <v>2</v>
      </c>
      <c r="J719">
        <v>0</v>
      </c>
      <c r="K719">
        <v>98.6</v>
      </c>
      <c r="L719" t="s">
        <v>25</v>
      </c>
      <c r="M719">
        <v>54</v>
      </c>
      <c r="N719">
        <v>0</v>
      </c>
      <c r="O719">
        <v>4.72</v>
      </c>
      <c r="P719" t="s">
        <v>28</v>
      </c>
      <c r="Q719" t="s">
        <v>185</v>
      </c>
      <c r="R719">
        <v>73</v>
      </c>
      <c r="S719">
        <v>0</v>
      </c>
      <c r="T719">
        <v>-76.622777999999997</v>
      </c>
      <c r="U719">
        <v>39.278055999999999</v>
      </c>
      <c r="V719">
        <v>1</v>
      </c>
      <c r="W719">
        <v>17</v>
      </c>
      <c r="X719">
        <f t="shared" si="11"/>
        <v>1</v>
      </c>
      <c r="Y719" t="str">
        <f>VLOOKUP(A719,uni_played_for!$A$2:$D$52,4,)</f>
        <v>Neutral</v>
      </c>
    </row>
    <row r="720" spans="1:25" x14ac:dyDescent="0.25">
      <c r="A720" t="s">
        <v>506</v>
      </c>
      <c r="B720" s="1">
        <v>38613</v>
      </c>
      <c r="C720" t="s">
        <v>24</v>
      </c>
      <c r="D720" t="s">
        <v>113</v>
      </c>
      <c r="E720" t="s">
        <v>25</v>
      </c>
      <c r="F720" t="s">
        <v>542</v>
      </c>
      <c r="G720">
        <v>46.43</v>
      </c>
      <c r="H720">
        <v>122</v>
      </c>
      <c r="I720">
        <v>0</v>
      </c>
      <c r="J720">
        <v>1</v>
      </c>
      <c r="K720">
        <v>44</v>
      </c>
      <c r="L720" t="s">
        <v>25</v>
      </c>
      <c r="M720">
        <v>61</v>
      </c>
      <c r="N720">
        <v>0</v>
      </c>
      <c r="O720">
        <v>4.72</v>
      </c>
      <c r="P720" t="s">
        <v>28</v>
      </c>
      <c r="Q720" t="s">
        <v>37</v>
      </c>
      <c r="R720">
        <v>74</v>
      </c>
      <c r="S720">
        <v>1</v>
      </c>
      <c r="T720">
        <v>-86.16333333</v>
      </c>
      <c r="U720">
        <v>39.763611109999999</v>
      </c>
      <c r="V720">
        <v>1</v>
      </c>
      <c r="W720">
        <v>7</v>
      </c>
      <c r="X720">
        <f t="shared" si="11"/>
        <v>0</v>
      </c>
      <c r="Y720" t="str">
        <f>VLOOKUP(A720,uni_played_for!$A$2:$D$52,4,)</f>
        <v>Neutral</v>
      </c>
    </row>
    <row r="721" spans="1:25" x14ac:dyDescent="0.25">
      <c r="A721" t="s">
        <v>506</v>
      </c>
      <c r="B721" s="1">
        <v>38620</v>
      </c>
      <c r="C721" t="s">
        <v>24</v>
      </c>
      <c r="D721" t="s">
        <v>53</v>
      </c>
      <c r="E721" t="s">
        <v>25</v>
      </c>
      <c r="F721" t="s">
        <v>543</v>
      </c>
      <c r="G721">
        <v>82.61</v>
      </c>
      <c r="H721">
        <v>228</v>
      </c>
      <c r="I721">
        <v>0</v>
      </c>
      <c r="J721">
        <v>1</v>
      </c>
      <c r="K721">
        <v>89.9</v>
      </c>
      <c r="L721" t="s">
        <v>25</v>
      </c>
      <c r="M721">
        <v>82</v>
      </c>
      <c r="N721">
        <v>1.2E-2</v>
      </c>
      <c r="O721">
        <v>17.21</v>
      </c>
      <c r="P721" t="s">
        <v>35</v>
      </c>
      <c r="Q721" t="s">
        <v>37</v>
      </c>
      <c r="R721">
        <v>70</v>
      </c>
      <c r="S721">
        <v>1</v>
      </c>
      <c r="T721">
        <v>-86.16333333</v>
      </c>
      <c r="U721">
        <v>39.763611109999999</v>
      </c>
      <c r="V721">
        <v>1</v>
      </c>
      <c r="W721">
        <v>7</v>
      </c>
      <c r="X721">
        <f t="shared" si="11"/>
        <v>0</v>
      </c>
      <c r="Y721" t="str">
        <f>VLOOKUP(A721,uni_played_for!$A$2:$D$52,4,)</f>
        <v>Neutral</v>
      </c>
    </row>
    <row r="722" spans="1:25" x14ac:dyDescent="0.25">
      <c r="A722" t="s">
        <v>506</v>
      </c>
      <c r="B722" s="1">
        <v>38627</v>
      </c>
      <c r="C722" t="s">
        <v>29</v>
      </c>
      <c r="D722" t="s">
        <v>87</v>
      </c>
      <c r="E722" t="s">
        <v>87</v>
      </c>
      <c r="F722" t="s">
        <v>94</v>
      </c>
      <c r="G722">
        <v>74.069999999999993</v>
      </c>
      <c r="H722">
        <v>264</v>
      </c>
      <c r="I722">
        <v>4</v>
      </c>
      <c r="J722">
        <v>0</v>
      </c>
      <c r="K722">
        <v>144.1</v>
      </c>
      <c r="L722" t="s">
        <v>25</v>
      </c>
      <c r="M722">
        <v>55</v>
      </c>
      <c r="N722">
        <v>0</v>
      </c>
      <c r="O722">
        <v>9.1999999999999993</v>
      </c>
      <c r="P722" t="s">
        <v>28</v>
      </c>
      <c r="Q722" t="s">
        <v>89</v>
      </c>
      <c r="R722">
        <v>83</v>
      </c>
      <c r="S722">
        <v>0</v>
      </c>
      <c r="T722">
        <v>-86.771388999999999</v>
      </c>
      <c r="U722">
        <v>36.166389000000002</v>
      </c>
      <c r="V722">
        <v>1</v>
      </c>
      <c r="W722">
        <v>21</v>
      </c>
      <c r="X722">
        <f t="shared" si="11"/>
        <v>1</v>
      </c>
      <c r="Y722" t="str">
        <f>VLOOKUP(A722,uni_played_for!$A$2:$D$52,4,)</f>
        <v>Neutral</v>
      </c>
    </row>
    <row r="723" spans="1:25" x14ac:dyDescent="0.25">
      <c r="A723" t="s">
        <v>506</v>
      </c>
      <c r="B723" s="1">
        <v>38634</v>
      </c>
      <c r="C723" t="s">
        <v>29</v>
      </c>
      <c r="D723" t="s">
        <v>140</v>
      </c>
      <c r="E723" t="s">
        <v>140</v>
      </c>
      <c r="F723" t="s">
        <v>156</v>
      </c>
      <c r="G723">
        <v>74.19</v>
      </c>
      <c r="H723">
        <v>255</v>
      </c>
      <c r="I723">
        <v>1</v>
      </c>
      <c r="J723">
        <v>2</v>
      </c>
      <c r="K723">
        <v>82.1</v>
      </c>
      <c r="L723" t="s">
        <v>25</v>
      </c>
      <c r="M723">
        <v>40</v>
      </c>
      <c r="N723">
        <v>0</v>
      </c>
      <c r="O723">
        <v>10.31</v>
      </c>
      <c r="P723" t="s">
        <v>28</v>
      </c>
      <c r="Q723" t="s">
        <v>392</v>
      </c>
      <c r="R723">
        <v>71</v>
      </c>
      <c r="S723">
        <v>0</v>
      </c>
      <c r="T723">
        <v>-122.386111</v>
      </c>
      <c r="U723">
        <v>37.713611</v>
      </c>
      <c r="V723">
        <v>1</v>
      </c>
      <c r="W723">
        <v>25</v>
      </c>
      <c r="X723">
        <f t="shared" si="11"/>
        <v>1</v>
      </c>
      <c r="Y723" t="str">
        <f>VLOOKUP(A723,uni_played_for!$A$2:$D$52,4,)</f>
        <v>Neutral</v>
      </c>
    </row>
    <row r="724" spans="1:25" x14ac:dyDescent="0.25">
      <c r="A724" t="s">
        <v>506</v>
      </c>
      <c r="B724" s="1">
        <v>38642</v>
      </c>
      <c r="C724" t="s">
        <v>24</v>
      </c>
      <c r="D724" t="s">
        <v>46</v>
      </c>
      <c r="E724" t="s">
        <v>25</v>
      </c>
      <c r="F724" t="s">
        <v>434</v>
      </c>
      <c r="G724">
        <v>68.75</v>
      </c>
      <c r="H724">
        <v>191</v>
      </c>
      <c r="I724">
        <v>2</v>
      </c>
      <c r="J724">
        <v>0</v>
      </c>
      <c r="K724">
        <v>105.1</v>
      </c>
      <c r="L724" t="s">
        <v>25</v>
      </c>
      <c r="M724">
        <v>58</v>
      </c>
      <c r="N724">
        <v>0</v>
      </c>
      <c r="O724">
        <v>10.31</v>
      </c>
      <c r="P724" t="s">
        <v>28</v>
      </c>
      <c r="Q724" t="s">
        <v>37</v>
      </c>
      <c r="R724">
        <v>63</v>
      </c>
      <c r="S724">
        <v>1</v>
      </c>
      <c r="T724">
        <v>-86.16333333</v>
      </c>
      <c r="U724">
        <v>39.763611109999999</v>
      </c>
      <c r="V724">
        <v>1</v>
      </c>
      <c r="W724">
        <v>17</v>
      </c>
      <c r="X724">
        <f t="shared" si="11"/>
        <v>0</v>
      </c>
      <c r="Y724" t="str">
        <f>VLOOKUP(A724,uni_played_for!$A$2:$D$52,4,)</f>
        <v>Neutral</v>
      </c>
    </row>
    <row r="725" spans="1:25" x14ac:dyDescent="0.25">
      <c r="A725" t="s">
        <v>506</v>
      </c>
      <c r="B725" s="1">
        <v>38648</v>
      </c>
      <c r="C725" t="s">
        <v>29</v>
      </c>
      <c r="D725" t="s">
        <v>109</v>
      </c>
      <c r="E725" t="s">
        <v>109</v>
      </c>
      <c r="F725" t="s">
        <v>224</v>
      </c>
      <c r="G725">
        <v>77.78</v>
      </c>
      <c r="H725">
        <v>237</v>
      </c>
      <c r="I725">
        <v>2</v>
      </c>
      <c r="J725">
        <v>1</v>
      </c>
      <c r="K725">
        <v>112.5</v>
      </c>
      <c r="L725" t="s">
        <v>25</v>
      </c>
      <c r="M725">
        <v>54</v>
      </c>
      <c r="N725">
        <v>0</v>
      </c>
      <c r="O725">
        <v>4.72</v>
      </c>
      <c r="P725" t="s">
        <v>28</v>
      </c>
      <c r="Q725" t="s">
        <v>111</v>
      </c>
      <c r="R725">
        <v>80</v>
      </c>
      <c r="S725">
        <v>1</v>
      </c>
      <c r="T725">
        <v>-95.410832999999997</v>
      </c>
      <c r="U725">
        <v>29.684722000000001</v>
      </c>
      <c r="V725">
        <v>1</v>
      </c>
      <c r="W725">
        <v>18</v>
      </c>
      <c r="X725">
        <f t="shared" si="11"/>
        <v>1</v>
      </c>
      <c r="Y725" t="str">
        <f>VLOOKUP(A725,uni_played_for!$A$2:$D$52,4,)</f>
        <v>Neutral</v>
      </c>
    </row>
    <row r="726" spans="1:25" x14ac:dyDescent="0.25">
      <c r="A726" t="s">
        <v>506</v>
      </c>
      <c r="B726" s="1">
        <v>38663</v>
      </c>
      <c r="C726" t="s">
        <v>29</v>
      </c>
      <c r="D726" t="s">
        <v>26</v>
      </c>
      <c r="E726" t="s">
        <v>26</v>
      </c>
      <c r="F726" t="s">
        <v>544</v>
      </c>
      <c r="G726">
        <v>75.680000000000007</v>
      </c>
      <c r="H726">
        <v>321</v>
      </c>
      <c r="I726">
        <v>3</v>
      </c>
      <c r="J726">
        <v>1</v>
      </c>
      <c r="K726">
        <v>117.1</v>
      </c>
      <c r="L726" t="s">
        <v>25</v>
      </c>
      <c r="M726">
        <v>38</v>
      </c>
      <c r="N726">
        <v>0</v>
      </c>
      <c r="O726">
        <v>11.43</v>
      </c>
      <c r="P726" t="s">
        <v>28</v>
      </c>
      <c r="Q726" t="s">
        <v>66</v>
      </c>
      <c r="R726">
        <v>50</v>
      </c>
      <c r="S726">
        <v>0</v>
      </c>
      <c r="T726">
        <v>-71.263999999999996</v>
      </c>
      <c r="U726">
        <v>42.091000000000001</v>
      </c>
      <c r="V726">
        <v>1</v>
      </c>
      <c r="W726">
        <v>19</v>
      </c>
      <c r="X726">
        <f t="shared" si="11"/>
        <v>1</v>
      </c>
      <c r="Y726" t="str">
        <f>VLOOKUP(A726,uni_played_for!$A$2:$D$52,4,)</f>
        <v>Neutral</v>
      </c>
    </row>
    <row r="727" spans="1:25" x14ac:dyDescent="0.25">
      <c r="A727" t="s">
        <v>506</v>
      </c>
      <c r="B727" s="1">
        <v>38669</v>
      </c>
      <c r="C727" t="s">
        <v>24</v>
      </c>
      <c r="D727" t="s">
        <v>109</v>
      </c>
      <c r="E727" t="s">
        <v>25</v>
      </c>
      <c r="F727" t="s">
        <v>122</v>
      </c>
      <c r="G727">
        <v>74.290000000000006</v>
      </c>
      <c r="H727">
        <v>297</v>
      </c>
      <c r="I727">
        <v>3</v>
      </c>
      <c r="J727">
        <v>0</v>
      </c>
      <c r="K727">
        <v>127.9</v>
      </c>
      <c r="L727" t="s">
        <v>25</v>
      </c>
      <c r="M727">
        <v>59</v>
      </c>
      <c r="N727">
        <v>0</v>
      </c>
      <c r="O727">
        <v>20.82</v>
      </c>
      <c r="P727" t="s">
        <v>28</v>
      </c>
      <c r="Q727" t="s">
        <v>37</v>
      </c>
      <c r="R727">
        <v>64</v>
      </c>
      <c r="S727">
        <v>1</v>
      </c>
      <c r="T727">
        <v>-86.16333333</v>
      </c>
      <c r="U727">
        <v>39.763611109999999</v>
      </c>
      <c r="V727">
        <v>1</v>
      </c>
      <c r="W727">
        <v>14</v>
      </c>
      <c r="X727">
        <f t="shared" si="11"/>
        <v>0</v>
      </c>
      <c r="Y727" t="str">
        <f>VLOOKUP(A727,uni_played_for!$A$2:$D$52,4,)</f>
        <v>Neutral</v>
      </c>
    </row>
    <row r="728" spans="1:25" x14ac:dyDescent="0.25">
      <c r="A728" t="s">
        <v>506</v>
      </c>
      <c r="B728" s="1">
        <v>38676</v>
      </c>
      <c r="C728" t="s">
        <v>29</v>
      </c>
      <c r="D728" t="s">
        <v>136</v>
      </c>
      <c r="E728" t="s">
        <v>136</v>
      </c>
      <c r="F728" t="s">
        <v>545</v>
      </c>
      <c r="G728">
        <v>60</v>
      </c>
      <c r="H728">
        <v>365</v>
      </c>
      <c r="I728">
        <v>3</v>
      </c>
      <c r="J728">
        <v>1</v>
      </c>
      <c r="K728">
        <v>104.7</v>
      </c>
      <c r="L728" t="s">
        <v>25</v>
      </c>
      <c r="M728">
        <v>46</v>
      </c>
      <c r="N728">
        <v>0</v>
      </c>
      <c r="O728">
        <v>4.72</v>
      </c>
      <c r="P728" t="s">
        <v>28</v>
      </c>
      <c r="Q728" t="s">
        <v>1635</v>
      </c>
      <c r="R728">
        <v>48</v>
      </c>
      <c r="S728">
        <v>0</v>
      </c>
      <c r="T728">
        <v>-84.516000000000005</v>
      </c>
      <c r="U728">
        <v>39.094999999999999</v>
      </c>
      <c r="V728">
        <v>1</v>
      </c>
      <c r="W728">
        <v>8</v>
      </c>
      <c r="X728">
        <f t="shared" si="11"/>
        <v>1</v>
      </c>
      <c r="Y728" t="str">
        <f>VLOOKUP(A728,uni_played_for!$A$2:$D$52,4,)</f>
        <v>Neutral</v>
      </c>
    </row>
    <row r="729" spans="1:25" x14ac:dyDescent="0.25">
      <c r="A729" t="s">
        <v>506</v>
      </c>
      <c r="B729" s="1">
        <v>38684</v>
      </c>
      <c r="C729" t="s">
        <v>24</v>
      </c>
      <c r="D729" t="s">
        <v>63</v>
      </c>
      <c r="E729" t="s">
        <v>25</v>
      </c>
      <c r="F729" t="s">
        <v>546</v>
      </c>
      <c r="G729">
        <v>60</v>
      </c>
      <c r="H729">
        <v>245</v>
      </c>
      <c r="I729">
        <v>2</v>
      </c>
      <c r="J729">
        <v>1</v>
      </c>
      <c r="K729">
        <v>102.9</v>
      </c>
      <c r="L729" t="s">
        <v>25</v>
      </c>
      <c r="M729">
        <v>71</v>
      </c>
      <c r="N729">
        <v>0</v>
      </c>
      <c r="O729">
        <v>14.98</v>
      </c>
      <c r="P729" t="s">
        <v>28</v>
      </c>
      <c r="Q729" t="s">
        <v>37</v>
      </c>
      <c r="R729">
        <v>49</v>
      </c>
      <c r="S729">
        <v>1</v>
      </c>
      <c r="T729">
        <v>-86.16333333</v>
      </c>
      <c r="U729">
        <v>39.763611109999999</v>
      </c>
      <c r="V729">
        <v>1</v>
      </c>
      <c r="W729">
        <v>19</v>
      </c>
      <c r="X729">
        <f t="shared" si="11"/>
        <v>0</v>
      </c>
      <c r="Y729" t="str">
        <f>VLOOKUP(A729,uni_played_for!$A$2:$D$52,4,)</f>
        <v>Neutral</v>
      </c>
    </row>
    <row r="730" spans="1:25" x14ac:dyDescent="0.25">
      <c r="A730" t="s">
        <v>506</v>
      </c>
      <c r="B730" s="1">
        <v>38690</v>
      </c>
      <c r="C730" t="s">
        <v>24</v>
      </c>
      <c r="D730" t="s">
        <v>87</v>
      </c>
      <c r="E730" t="s">
        <v>25</v>
      </c>
      <c r="F730" t="s">
        <v>547</v>
      </c>
      <c r="G730">
        <v>76.47</v>
      </c>
      <c r="H730">
        <v>187</v>
      </c>
      <c r="I730">
        <v>3</v>
      </c>
      <c r="J730">
        <v>0</v>
      </c>
      <c r="K730">
        <v>151.19999999999999</v>
      </c>
      <c r="L730" t="s">
        <v>25</v>
      </c>
      <c r="M730">
        <v>92</v>
      </c>
      <c r="N730">
        <v>0</v>
      </c>
      <c r="O730">
        <v>11.43</v>
      </c>
      <c r="P730" t="s">
        <v>28</v>
      </c>
      <c r="Q730" t="s">
        <v>37</v>
      </c>
      <c r="R730">
        <v>29</v>
      </c>
      <c r="S730">
        <v>1</v>
      </c>
      <c r="T730">
        <v>-86.16333333</v>
      </c>
      <c r="U730">
        <v>39.763611109999999</v>
      </c>
      <c r="V730">
        <v>1</v>
      </c>
      <c r="W730">
        <v>32</v>
      </c>
      <c r="X730">
        <f t="shared" si="11"/>
        <v>0</v>
      </c>
      <c r="Y730" t="str">
        <f>VLOOKUP(A730,uni_played_for!$A$2:$D$52,4,)</f>
        <v>Neutral</v>
      </c>
    </row>
    <row r="731" spans="1:25" x14ac:dyDescent="0.25">
      <c r="A731" t="s">
        <v>506</v>
      </c>
      <c r="B731" s="1">
        <v>38697</v>
      </c>
      <c r="C731" t="s">
        <v>29</v>
      </c>
      <c r="D731" t="s">
        <v>113</v>
      </c>
      <c r="E731" t="s">
        <v>113</v>
      </c>
      <c r="F731" t="s">
        <v>443</v>
      </c>
      <c r="G731">
        <v>66.67</v>
      </c>
      <c r="H731">
        <v>324</v>
      </c>
      <c r="I731">
        <v>2</v>
      </c>
      <c r="J731">
        <v>0</v>
      </c>
      <c r="K731">
        <v>113.7</v>
      </c>
      <c r="L731" t="s">
        <v>25</v>
      </c>
      <c r="M731">
        <v>51</v>
      </c>
      <c r="N731">
        <v>0</v>
      </c>
      <c r="O731">
        <v>6.96</v>
      </c>
      <c r="P731" t="s">
        <v>28</v>
      </c>
      <c r="Q731" t="s">
        <v>173</v>
      </c>
      <c r="R731">
        <v>56</v>
      </c>
      <c r="S731">
        <v>0</v>
      </c>
      <c r="T731">
        <v>-81.637500000000003</v>
      </c>
      <c r="U731">
        <v>30.323889000000001</v>
      </c>
      <c r="V731">
        <v>1</v>
      </c>
      <c r="W731">
        <v>8</v>
      </c>
      <c r="X731">
        <f t="shared" si="11"/>
        <v>1</v>
      </c>
      <c r="Y731" t="str">
        <f>VLOOKUP(A731,uni_played_for!$A$2:$D$52,4,)</f>
        <v>Neutral</v>
      </c>
    </row>
    <row r="732" spans="1:25" x14ac:dyDescent="0.25">
      <c r="A732" t="s">
        <v>506</v>
      </c>
      <c r="B732" s="1">
        <v>38704</v>
      </c>
      <c r="C732" t="s">
        <v>24</v>
      </c>
      <c r="D732" t="s">
        <v>33</v>
      </c>
      <c r="E732" t="s">
        <v>25</v>
      </c>
      <c r="F732" t="s">
        <v>548</v>
      </c>
      <c r="G732">
        <v>57.78</v>
      </c>
      <c r="H732">
        <v>336</v>
      </c>
      <c r="I732">
        <v>1</v>
      </c>
      <c r="J732">
        <v>2</v>
      </c>
      <c r="K732">
        <v>70.2</v>
      </c>
      <c r="L732" t="s">
        <v>25</v>
      </c>
      <c r="M732">
        <v>84</v>
      </c>
      <c r="N732">
        <v>1.2E-2</v>
      </c>
      <c r="O732">
        <v>3.36</v>
      </c>
      <c r="P732" t="s">
        <v>62</v>
      </c>
      <c r="Q732" t="s">
        <v>37</v>
      </c>
      <c r="R732">
        <v>21</v>
      </c>
      <c r="S732">
        <v>1</v>
      </c>
      <c r="T732">
        <v>-86.16333333</v>
      </c>
      <c r="U732">
        <v>39.763611109999999</v>
      </c>
      <c r="V732">
        <v>0</v>
      </c>
      <c r="W732">
        <v>-9</v>
      </c>
      <c r="X732">
        <f t="shared" si="11"/>
        <v>0</v>
      </c>
      <c r="Y732" t="str">
        <f>VLOOKUP(A732,uni_played_for!$A$2:$D$52,4,)</f>
        <v>Neutral</v>
      </c>
    </row>
    <row r="733" spans="1:25" x14ac:dyDescent="0.25">
      <c r="A733" t="s">
        <v>506</v>
      </c>
      <c r="B733" s="1">
        <v>38710</v>
      </c>
      <c r="C733" t="s">
        <v>29</v>
      </c>
      <c r="D733" t="s">
        <v>123</v>
      </c>
      <c r="E733" t="s">
        <v>123</v>
      </c>
      <c r="F733" t="s">
        <v>240</v>
      </c>
      <c r="G733">
        <v>75</v>
      </c>
      <c r="H733">
        <v>116</v>
      </c>
      <c r="I733">
        <v>0</v>
      </c>
      <c r="J733">
        <v>0</v>
      </c>
      <c r="K733">
        <v>104.9</v>
      </c>
      <c r="L733" t="s">
        <v>25</v>
      </c>
      <c r="M733">
        <v>87</v>
      </c>
      <c r="N733">
        <v>0</v>
      </c>
      <c r="O733">
        <v>5.84</v>
      </c>
      <c r="P733" t="s">
        <v>28</v>
      </c>
      <c r="Q733" t="s">
        <v>1637</v>
      </c>
      <c r="R733">
        <v>58</v>
      </c>
      <c r="S733">
        <v>0</v>
      </c>
      <c r="T733">
        <v>-122.33159999999999</v>
      </c>
      <c r="U733">
        <v>47.595199999999998</v>
      </c>
      <c r="V733">
        <v>0</v>
      </c>
      <c r="W733">
        <v>-15</v>
      </c>
      <c r="X733">
        <f t="shared" si="11"/>
        <v>1</v>
      </c>
      <c r="Y733" t="str">
        <f>VLOOKUP(A733,uni_played_for!$A$2:$D$52,4,)</f>
        <v>Neutral</v>
      </c>
    </row>
    <row r="734" spans="1:25" x14ac:dyDescent="0.25">
      <c r="A734" t="s">
        <v>506</v>
      </c>
      <c r="B734" s="1">
        <v>38718</v>
      </c>
      <c r="C734" t="s">
        <v>24</v>
      </c>
      <c r="D734" t="s">
        <v>119</v>
      </c>
      <c r="E734" t="s">
        <v>25</v>
      </c>
      <c r="F734" t="s">
        <v>168</v>
      </c>
      <c r="G734">
        <v>50</v>
      </c>
      <c r="H734">
        <v>5</v>
      </c>
      <c r="I734">
        <v>0</v>
      </c>
      <c r="J734">
        <v>0</v>
      </c>
      <c r="K734">
        <v>56.2</v>
      </c>
      <c r="L734" t="s">
        <v>25</v>
      </c>
      <c r="M734">
        <v>68</v>
      </c>
      <c r="N734">
        <v>0</v>
      </c>
      <c r="O734">
        <v>14.79</v>
      </c>
      <c r="P734" t="s">
        <v>28</v>
      </c>
      <c r="Q734" t="s">
        <v>37</v>
      </c>
      <c r="R734">
        <v>46</v>
      </c>
      <c r="S734">
        <v>1</v>
      </c>
      <c r="T734">
        <v>-86.16333333</v>
      </c>
      <c r="U734">
        <v>39.763611109999999</v>
      </c>
      <c r="V734">
        <v>1</v>
      </c>
      <c r="W734">
        <v>4</v>
      </c>
      <c r="X734">
        <f t="shared" si="11"/>
        <v>0</v>
      </c>
      <c r="Y734" t="str">
        <f>VLOOKUP(A734,uni_played_for!$A$2:$D$52,4,)</f>
        <v>Neutral</v>
      </c>
    </row>
    <row r="735" spans="1:25" x14ac:dyDescent="0.25">
      <c r="A735" t="s">
        <v>506</v>
      </c>
      <c r="B735" s="1">
        <v>38732</v>
      </c>
      <c r="C735" t="s">
        <v>24</v>
      </c>
      <c r="D735" t="s">
        <v>63</v>
      </c>
      <c r="E735" t="s">
        <v>25</v>
      </c>
      <c r="F735" t="s">
        <v>378</v>
      </c>
      <c r="G735">
        <v>57.89</v>
      </c>
      <c r="H735">
        <v>290</v>
      </c>
      <c r="I735">
        <v>1</v>
      </c>
      <c r="J735">
        <v>0</v>
      </c>
      <c r="K735">
        <v>90.9</v>
      </c>
      <c r="L735" t="s">
        <v>25</v>
      </c>
      <c r="M735">
        <v>67</v>
      </c>
      <c r="N735">
        <v>0</v>
      </c>
      <c r="O735">
        <v>11.43</v>
      </c>
      <c r="P735" t="s">
        <v>28</v>
      </c>
      <c r="Q735" t="s">
        <v>37</v>
      </c>
      <c r="R735">
        <v>38</v>
      </c>
      <c r="S735">
        <v>1</v>
      </c>
      <c r="T735">
        <v>-86.16333333</v>
      </c>
      <c r="U735">
        <v>39.763611109999999</v>
      </c>
      <c r="V735">
        <v>0</v>
      </c>
      <c r="W735">
        <v>-3</v>
      </c>
      <c r="X735">
        <f t="shared" si="11"/>
        <v>0</v>
      </c>
      <c r="Y735" t="str">
        <f>VLOOKUP(A735,uni_played_for!$A$2:$D$52,4,)</f>
        <v>Neutral</v>
      </c>
    </row>
    <row r="736" spans="1:25" x14ac:dyDescent="0.25">
      <c r="A736" t="s">
        <v>506</v>
      </c>
      <c r="B736" s="1">
        <v>38970</v>
      </c>
      <c r="C736" t="s">
        <v>29</v>
      </c>
      <c r="D736" t="s">
        <v>101</v>
      </c>
      <c r="E736" t="s">
        <v>101</v>
      </c>
      <c r="F736" t="s">
        <v>549</v>
      </c>
      <c r="G736">
        <v>60.98</v>
      </c>
      <c r="H736">
        <v>276</v>
      </c>
      <c r="I736">
        <v>1</v>
      </c>
      <c r="J736">
        <v>1</v>
      </c>
      <c r="K736">
        <v>78.900000000000006</v>
      </c>
      <c r="L736" t="s">
        <v>25</v>
      </c>
      <c r="M736">
        <v>55</v>
      </c>
      <c r="N736">
        <v>0</v>
      </c>
      <c r="O736">
        <v>8.08</v>
      </c>
      <c r="P736" t="s">
        <v>28</v>
      </c>
      <c r="Q736" t="s">
        <v>52</v>
      </c>
      <c r="R736">
        <v>65</v>
      </c>
      <c r="S736">
        <v>0</v>
      </c>
      <c r="T736">
        <v>-74.076943999999997</v>
      </c>
      <c r="U736">
        <v>40.812221999999998</v>
      </c>
      <c r="V736">
        <v>1</v>
      </c>
      <c r="W736">
        <v>5</v>
      </c>
      <c r="X736">
        <f t="shared" si="11"/>
        <v>1</v>
      </c>
      <c r="Y736" t="str">
        <f>VLOOKUP(A736,uni_played_for!$A$2:$D$52,4,)</f>
        <v>Neutral</v>
      </c>
    </row>
    <row r="737" spans="1:25" x14ac:dyDescent="0.25">
      <c r="A737" t="s">
        <v>506</v>
      </c>
      <c r="B737" s="1">
        <v>38977</v>
      </c>
      <c r="C737" t="s">
        <v>24</v>
      </c>
      <c r="D737" t="s">
        <v>109</v>
      </c>
      <c r="E737" t="s">
        <v>25</v>
      </c>
      <c r="F737" t="s">
        <v>550</v>
      </c>
      <c r="G737">
        <v>68.42</v>
      </c>
      <c r="H737">
        <v>400</v>
      </c>
      <c r="I737">
        <v>3</v>
      </c>
      <c r="J737">
        <v>0</v>
      </c>
      <c r="K737">
        <v>129.30000000000001</v>
      </c>
      <c r="L737" t="s">
        <v>25</v>
      </c>
      <c r="M737">
        <v>52</v>
      </c>
      <c r="N737">
        <v>0</v>
      </c>
      <c r="O737">
        <v>16.09</v>
      </c>
      <c r="P737" t="s">
        <v>28</v>
      </c>
      <c r="Q737" t="s">
        <v>37</v>
      </c>
      <c r="R737">
        <v>81</v>
      </c>
      <c r="S737">
        <v>1</v>
      </c>
      <c r="T737">
        <v>-86.16333333</v>
      </c>
      <c r="U737">
        <v>39.763611109999999</v>
      </c>
      <c r="V737">
        <v>1</v>
      </c>
      <c r="W737">
        <v>19</v>
      </c>
      <c r="X737">
        <f t="shared" si="11"/>
        <v>0</v>
      </c>
      <c r="Y737" t="str">
        <f>VLOOKUP(A737,uni_played_for!$A$2:$D$52,4,)</f>
        <v>Neutral</v>
      </c>
    </row>
    <row r="738" spans="1:25" x14ac:dyDescent="0.25">
      <c r="A738" t="s">
        <v>506</v>
      </c>
      <c r="B738" s="1">
        <v>38984</v>
      </c>
      <c r="C738" t="s">
        <v>24</v>
      </c>
      <c r="D738" t="s">
        <v>113</v>
      </c>
      <c r="E738" t="s">
        <v>25</v>
      </c>
      <c r="F738" t="s">
        <v>345</v>
      </c>
      <c r="G738">
        <v>45.16</v>
      </c>
      <c r="H738">
        <v>219</v>
      </c>
      <c r="I738">
        <v>1</v>
      </c>
      <c r="J738">
        <v>0</v>
      </c>
      <c r="K738">
        <v>79.900000000000006</v>
      </c>
      <c r="L738" t="s">
        <v>25</v>
      </c>
      <c r="M738">
        <v>65</v>
      </c>
      <c r="N738">
        <v>0</v>
      </c>
      <c r="O738">
        <v>16.09</v>
      </c>
      <c r="P738" t="s">
        <v>28</v>
      </c>
      <c r="Q738" t="s">
        <v>37</v>
      </c>
      <c r="R738">
        <v>64</v>
      </c>
      <c r="S738">
        <v>1</v>
      </c>
      <c r="T738">
        <v>-86.16333333</v>
      </c>
      <c r="U738">
        <v>39.763611109999999</v>
      </c>
      <c r="V738">
        <v>1</v>
      </c>
      <c r="W738">
        <v>7</v>
      </c>
      <c r="X738">
        <f t="shared" si="11"/>
        <v>0</v>
      </c>
      <c r="Y738" t="str">
        <f>VLOOKUP(A738,uni_played_for!$A$2:$D$52,4,)</f>
        <v>Neutral</v>
      </c>
    </row>
    <row r="739" spans="1:25" x14ac:dyDescent="0.25">
      <c r="A739" t="s">
        <v>506</v>
      </c>
      <c r="B739" s="1">
        <v>38991</v>
      </c>
      <c r="C739" t="s">
        <v>29</v>
      </c>
      <c r="D739" t="s">
        <v>50</v>
      </c>
      <c r="E739" t="s">
        <v>50</v>
      </c>
      <c r="F739" t="s">
        <v>146</v>
      </c>
      <c r="G739">
        <v>70</v>
      </c>
      <c r="H739">
        <v>217</v>
      </c>
      <c r="I739">
        <v>1</v>
      </c>
      <c r="J739">
        <v>0</v>
      </c>
      <c r="K739">
        <v>101.7</v>
      </c>
      <c r="L739" t="s">
        <v>25</v>
      </c>
      <c r="M739">
        <v>73</v>
      </c>
      <c r="N739">
        <v>0</v>
      </c>
      <c r="O739">
        <v>9.1999999999999993</v>
      </c>
      <c r="P739" t="s">
        <v>28</v>
      </c>
      <c r="Q739" t="s">
        <v>52</v>
      </c>
      <c r="R739">
        <v>68</v>
      </c>
      <c r="S739">
        <v>0</v>
      </c>
      <c r="T739">
        <v>-74.076943999999997</v>
      </c>
      <c r="U739">
        <v>40.812221999999998</v>
      </c>
      <c r="V739">
        <v>1</v>
      </c>
      <c r="W739">
        <v>3</v>
      </c>
      <c r="X739">
        <f t="shared" si="11"/>
        <v>1</v>
      </c>
      <c r="Y739" t="str">
        <f>VLOOKUP(A739,uni_played_for!$A$2:$D$52,4,)</f>
        <v>Neutral</v>
      </c>
    </row>
    <row r="740" spans="1:25" x14ac:dyDescent="0.25">
      <c r="A740" t="s">
        <v>506</v>
      </c>
      <c r="B740" s="1">
        <v>38998</v>
      </c>
      <c r="C740" t="s">
        <v>24</v>
      </c>
      <c r="D740" t="s">
        <v>87</v>
      </c>
      <c r="E740" t="s">
        <v>25</v>
      </c>
      <c r="F740" t="s">
        <v>551</v>
      </c>
      <c r="G740">
        <v>64.52</v>
      </c>
      <c r="H740">
        <v>166</v>
      </c>
      <c r="I740">
        <v>2</v>
      </c>
      <c r="J740">
        <v>1</v>
      </c>
      <c r="K740">
        <v>86.2</v>
      </c>
      <c r="L740" t="s">
        <v>25</v>
      </c>
      <c r="M740">
        <v>56</v>
      </c>
      <c r="N740">
        <v>0</v>
      </c>
      <c r="O740">
        <v>3.36</v>
      </c>
      <c r="P740" t="s">
        <v>28</v>
      </c>
      <c r="Q740" t="s">
        <v>37</v>
      </c>
      <c r="R740">
        <v>70</v>
      </c>
      <c r="S740">
        <v>1</v>
      </c>
      <c r="T740">
        <v>-86.16333333</v>
      </c>
      <c r="U740">
        <v>39.763611109999999</v>
      </c>
      <c r="V740">
        <v>1</v>
      </c>
      <c r="W740">
        <v>1</v>
      </c>
      <c r="X740">
        <f t="shared" si="11"/>
        <v>0</v>
      </c>
      <c r="Y740" t="str">
        <f>VLOOKUP(A740,uni_played_for!$A$2:$D$52,4,)</f>
        <v>Neutral</v>
      </c>
    </row>
    <row r="741" spans="1:25" x14ac:dyDescent="0.25">
      <c r="A741" t="s">
        <v>506</v>
      </c>
      <c r="B741" s="1">
        <v>39012</v>
      </c>
      <c r="C741" t="s">
        <v>24</v>
      </c>
      <c r="D741" t="s">
        <v>97</v>
      </c>
      <c r="E741" t="s">
        <v>25</v>
      </c>
      <c r="F741" t="s">
        <v>552</v>
      </c>
      <c r="G741">
        <v>71.430000000000007</v>
      </c>
      <c r="H741">
        <v>342</v>
      </c>
      <c r="I741">
        <v>4</v>
      </c>
      <c r="J741">
        <v>0</v>
      </c>
      <c r="K741">
        <v>140.4</v>
      </c>
      <c r="L741" t="s">
        <v>25</v>
      </c>
      <c r="M741">
        <v>65</v>
      </c>
      <c r="N741">
        <v>0</v>
      </c>
      <c r="O741">
        <v>17.21</v>
      </c>
      <c r="P741" t="s">
        <v>28</v>
      </c>
      <c r="Q741" t="s">
        <v>37</v>
      </c>
      <c r="R741">
        <v>42</v>
      </c>
      <c r="S741">
        <v>1</v>
      </c>
      <c r="T741">
        <v>-86.16333333</v>
      </c>
      <c r="U741">
        <v>39.763611109999999</v>
      </c>
      <c r="V741">
        <v>1</v>
      </c>
      <c r="W741">
        <v>14</v>
      </c>
      <c r="X741">
        <f t="shared" si="11"/>
        <v>0</v>
      </c>
      <c r="Y741" t="str">
        <f>VLOOKUP(A741,uni_played_for!$A$2:$D$52,4,)</f>
        <v>Neutral</v>
      </c>
    </row>
    <row r="742" spans="1:25" x14ac:dyDescent="0.25">
      <c r="A742" t="s">
        <v>506</v>
      </c>
      <c r="B742" s="1">
        <v>39019</v>
      </c>
      <c r="C742" t="s">
        <v>29</v>
      </c>
      <c r="D742" t="s">
        <v>38</v>
      </c>
      <c r="E742" t="s">
        <v>38</v>
      </c>
      <c r="F742" t="s">
        <v>249</v>
      </c>
      <c r="G742">
        <v>82.05</v>
      </c>
      <c r="H742">
        <v>345</v>
      </c>
      <c r="I742">
        <v>3</v>
      </c>
      <c r="J742">
        <v>0</v>
      </c>
      <c r="K742">
        <v>129.19999999999999</v>
      </c>
      <c r="L742" t="s">
        <v>25</v>
      </c>
      <c r="M742">
        <v>26</v>
      </c>
      <c r="N742">
        <v>0</v>
      </c>
      <c r="O742">
        <v>6.96</v>
      </c>
      <c r="P742" t="s">
        <v>28</v>
      </c>
      <c r="Q742" t="s">
        <v>40</v>
      </c>
      <c r="R742">
        <v>63</v>
      </c>
      <c r="S742">
        <v>0</v>
      </c>
      <c r="T742">
        <v>-105.02</v>
      </c>
      <c r="U742">
        <v>39.743889000000003</v>
      </c>
      <c r="V742">
        <v>1</v>
      </c>
      <c r="W742">
        <v>3</v>
      </c>
      <c r="X742">
        <f t="shared" si="11"/>
        <v>1</v>
      </c>
      <c r="Y742" t="str">
        <f>VLOOKUP(A742,uni_played_for!$A$2:$D$52,4,)</f>
        <v>Neutral</v>
      </c>
    </row>
    <row r="743" spans="1:25" x14ac:dyDescent="0.25">
      <c r="A743" t="s">
        <v>506</v>
      </c>
      <c r="B743" s="1">
        <v>39026</v>
      </c>
      <c r="C743" t="s">
        <v>29</v>
      </c>
      <c r="D743" t="s">
        <v>26</v>
      </c>
      <c r="E743" t="s">
        <v>26</v>
      </c>
      <c r="F743" t="s">
        <v>283</v>
      </c>
      <c r="G743">
        <v>55.56</v>
      </c>
      <c r="H743">
        <v>326</v>
      </c>
      <c r="I743">
        <v>2</v>
      </c>
      <c r="J743">
        <v>1</v>
      </c>
      <c r="K743">
        <v>93.1</v>
      </c>
      <c r="L743" t="s">
        <v>25</v>
      </c>
      <c r="M743">
        <v>85</v>
      </c>
      <c r="N743">
        <v>0</v>
      </c>
      <c r="O743">
        <v>0</v>
      </c>
      <c r="P743" t="s">
        <v>28</v>
      </c>
      <c r="Q743" t="s">
        <v>66</v>
      </c>
      <c r="R743">
        <v>27</v>
      </c>
      <c r="S743">
        <v>0</v>
      </c>
      <c r="T743">
        <v>-71.263999999999996</v>
      </c>
      <c r="U743">
        <v>42.091000000000001</v>
      </c>
      <c r="V743">
        <v>1</v>
      </c>
      <c r="W743">
        <v>7</v>
      </c>
      <c r="X743">
        <f t="shared" si="11"/>
        <v>1</v>
      </c>
      <c r="Y743" t="str">
        <f>VLOOKUP(A743,uni_played_for!$A$2:$D$52,4,)</f>
        <v>Neutral</v>
      </c>
    </row>
    <row r="744" spans="1:25" x14ac:dyDescent="0.25">
      <c r="A744" t="s">
        <v>506</v>
      </c>
      <c r="B744" s="1">
        <v>39033</v>
      </c>
      <c r="C744" t="s">
        <v>24</v>
      </c>
      <c r="D744" t="s">
        <v>44</v>
      </c>
      <c r="E744" t="s">
        <v>25</v>
      </c>
      <c r="F744" t="s">
        <v>51</v>
      </c>
      <c r="G744">
        <v>69.23</v>
      </c>
      <c r="H744">
        <v>236</v>
      </c>
      <c r="I744">
        <v>1</v>
      </c>
      <c r="J744">
        <v>0</v>
      </c>
      <c r="K744">
        <v>93.5</v>
      </c>
      <c r="L744" t="s">
        <v>25</v>
      </c>
      <c r="M744">
        <v>67</v>
      </c>
      <c r="N744">
        <v>0</v>
      </c>
      <c r="O744">
        <v>3.36</v>
      </c>
      <c r="P744" t="s">
        <v>28</v>
      </c>
      <c r="Q744" t="s">
        <v>37</v>
      </c>
      <c r="R744">
        <v>42</v>
      </c>
      <c r="S744">
        <v>1</v>
      </c>
      <c r="T744">
        <v>-86.16333333</v>
      </c>
      <c r="U744">
        <v>39.763611109999999</v>
      </c>
      <c r="V744">
        <v>1</v>
      </c>
      <c r="W744">
        <v>1</v>
      </c>
      <c r="X744">
        <f t="shared" si="11"/>
        <v>0</v>
      </c>
      <c r="Y744" t="str">
        <f>VLOOKUP(A744,uni_played_for!$A$2:$D$52,4,)</f>
        <v>Neutral</v>
      </c>
    </row>
    <row r="745" spans="1:25" x14ac:dyDescent="0.25">
      <c r="A745" t="s">
        <v>506</v>
      </c>
      <c r="B745" s="1">
        <v>39040</v>
      </c>
      <c r="C745" t="s">
        <v>29</v>
      </c>
      <c r="D745" t="s">
        <v>107</v>
      </c>
      <c r="E745" t="s">
        <v>107</v>
      </c>
      <c r="F745" t="s">
        <v>70</v>
      </c>
      <c r="G745">
        <v>51.28</v>
      </c>
      <c r="H745">
        <v>254</v>
      </c>
      <c r="I745">
        <v>2</v>
      </c>
      <c r="J745">
        <v>2</v>
      </c>
      <c r="K745">
        <v>67.7</v>
      </c>
      <c r="L745" t="s">
        <v>25</v>
      </c>
      <c r="M745">
        <v>19</v>
      </c>
      <c r="N745">
        <v>0</v>
      </c>
      <c r="O745">
        <v>8.08</v>
      </c>
      <c r="P745" t="s">
        <v>28</v>
      </c>
      <c r="Q745" t="s">
        <v>180</v>
      </c>
      <c r="R745">
        <v>60</v>
      </c>
      <c r="S745">
        <v>1</v>
      </c>
      <c r="T745">
        <v>-96.911000000000001</v>
      </c>
      <c r="U745">
        <v>32.840000000000003</v>
      </c>
      <c r="V745">
        <v>0</v>
      </c>
      <c r="W745">
        <v>-7</v>
      </c>
      <c r="X745">
        <f t="shared" si="11"/>
        <v>1</v>
      </c>
      <c r="Y745" t="str">
        <f>VLOOKUP(A745,uni_played_for!$A$2:$D$52,4,)</f>
        <v>Neutral</v>
      </c>
    </row>
    <row r="746" spans="1:25" x14ac:dyDescent="0.25">
      <c r="A746" t="s">
        <v>506</v>
      </c>
      <c r="B746" s="1">
        <v>39047</v>
      </c>
      <c r="C746" t="s">
        <v>24</v>
      </c>
      <c r="D746" t="s">
        <v>93</v>
      </c>
      <c r="E746" t="s">
        <v>25</v>
      </c>
      <c r="F746" t="s">
        <v>553</v>
      </c>
      <c r="G746">
        <v>70</v>
      </c>
      <c r="H746">
        <v>183</v>
      </c>
      <c r="I746">
        <v>1</v>
      </c>
      <c r="J746">
        <v>1</v>
      </c>
      <c r="K746">
        <v>94.4</v>
      </c>
      <c r="L746" t="s">
        <v>25</v>
      </c>
      <c r="M746">
        <v>74</v>
      </c>
      <c r="N746">
        <v>0</v>
      </c>
      <c r="O746">
        <v>6.96</v>
      </c>
      <c r="P746" t="s">
        <v>28</v>
      </c>
      <c r="Q746" t="s">
        <v>37</v>
      </c>
      <c r="R746">
        <v>52</v>
      </c>
      <c r="S746">
        <v>1</v>
      </c>
      <c r="T746">
        <v>-86.16333333</v>
      </c>
      <c r="U746">
        <v>39.763611109999999</v>
      </c>
      <c r="V746">
        <v>1</v>
      </c>
      <c r="W746">
        <v>24</v>
      </c>
      <c r="X746">
        <f t="shared" si="11"/>
        <v>0</v>
      </c>
      <c r="Y746" t="str">
        <f>VLOOKUP(A746,uni_played_for!$A$2:$D$52,4,)</f>
        <v>Neutral</v>
      </c>
    </row>
    <row r="747" spans="1:25" x14ac:dyDescent="0.25">
      <c r="A747" t="s">
        <v>506</v>
      </c>
      <c r="B747" s="1">
        <v>39054</v>
      </c>
      <c r="C747" t="s">
        <v>29</v>
      </c>
      <c r="D747" t="s">
        <v>87</v>
      </c>
      <c r="E747" t="s">
        <v>87</v>
      </c>
      <c r="F747" t="s">
        <v>98</v>
      </c>
      <c r="G747">
        <v>75</v>
      </c>
      <c r="H747">
        <v>351</v>
      </c>
      <c r="I747">
        <v>1</v>
      </c>
      <c r="J747">
        <v>2</v>
      </c>
      <c r="K747">
        <v>98.8</v>
      </c>
      <c r="L747" t="s">
        <v>25</v>
      </c>
      <c r="M747">
        <v>51</v>
      </c>
      <c r="N747">
        <v>0</v>
      </c>
      <c r="O747">
        <v>14.98</v>
      </c>
      <c r="P747" t="s">
        <v>28</v>
      </c>
      <c r="Q747" t="s">
        <v>89</v>
      </c>
      <c r="R747">
        <v>41</v>
      </c>
      <c r="S747">
        <v>0</v>
      </c>
      <c r="T747">
        <v>-86.771388999999999</v>
      </c>
      <c r="U747">
        <v>36.166389000000002</v>
      </c>
      <c r="V747">
        <v>0</v>
      </c>
      <c r="W747">
        <v>-3</v>
      </c>
      <c r="X747">
        <f t="shared" si="11"/>
        <v>1</v>
      </c>
      <c r="Y747" t="str">
        <f>VLOOKUP(A747,uni_played_for!$A$2:$D$52,4,)</f>
        <v>Neutral</v>
      </c>
    </row>
    <row r="748" spans="1:25" x14ac:dyDescent="0.25">
      <c r="A748" t="s">
        <v>506</v>
      </c>
      <c r="B748" s="1">
        <v>39061</v>
      </c>
      <c r="C748" t="s">
        <v>29</v>
      </c>
      <c r="D748" t="s">
        <v>113</v>
      </c>
      <c r="E748" t="s">
        <v>113</v>
      </c>
      <c r="F748" t="s">
        <v>554</v>
      </c>
      <c r="G748">
        <v>50</v>
      </c>
      <c r="H748">
        <v>313</v>
      </c>
      <c r="I748">
        <v>0</v>
      </c>
      <c r="J748">
        <v>1</v>
      </c>
      <c r="K748">
        <v>61.5</v>
      </c>
      <c r="L748" t="s">
        <v>25</v>
      </c>
      <c r="M748">
        <v>56</v>
      </c>
      <c r="N748">
        <v>0</v>
      </c>
      <c r="O748">
        <v>11.43</v>
      </c>
      <c r="P748" t="s">
        <v>28</v>
      </c>
      <c r="Q748" t="s">
        <v>173</v>
      </c>
      <c r="R748">
        <v>65</v>
      </c>
      <c r="S748">
        <v>0</v>
      </c>
      <c r="T748">
        <v>-81.637500000000003</v>
      </c>
      <c r="U748">
        <v>30.323889000000001</v>
      </c>
      <c r="V748">
        <v>0</v>
      </c>
      <c r="W748">
        <v>-27</v>
      </c>
      <c r="X748">
        <f t="shared" si="11"/>
        <v>1</v>
      </c>
      <c r="Y748" t="str">
        <f>VLOOKUP(A748,uni_played_for!$A$2:$D$52,4,)</f>
        <v>Neutral</v>
      </c>
    </row>
    <row r="749" spans="1:25" x14ac:dyDescent="0.25">
      <c r="A749" t="s">
        <v>506</v>
      </c>
      <c r="B749" s="1">
        <v>39069</v>
      </c>
      <c r="C749" t="s">
        <v>24</v>
      </c>
      <c r="D749" t="s">
        <v>136</v>
      </c>
      <c r="E749" t="s">
        <v>25</v>
      </c>
      <c r="F749" t="s">
        <v>294</v>
      </c>
      <c r="G749">
        <v>80.56</v>
      </c>
      <c r="H749">
        <v>282</v>
      </c>
      <c r="I749">
        <v>4</v>
      </c>
      <c r="J749">
        <v>0</v>
      </c>
      <c r="K749">
        <v>136.30000000000001</v>
      </c>
      <c r="L749" t="s">
        <v>25</v>
      </c>
      <c r="M749">
        <v>73</v>
      </c>
      <c r="N749">
        <v>0</v>
      </c>
      <c r="O749">
        <v>6.96</v>
      </c>
      <c r="P749" t="s">
        <v>28</v>
      </c>
      <c r="Q749" t="s">
        <v>37</v>
      </c>
      <c r="R749">
        <v>36</v>
      </c>
      <c r="S749">
        <v>1</v>
      </c>
      <c r="T749">
        <v>-86.16333333</v>
      </c>
      <c r="U749">
        <v>39.763611109999999</v>
      </c>
      <c r="V749">
        <v>1</v>
      </c>
      <c r="W749">
        <v>18</v>
      </c>
      <c r="X749">
        <f t="shared" si="11"/>
        <v>0</v>
      </c>
      <c r="Y749" t="str">
        <f>VLOOKUP(A749,uni_played_for!$A$2:$D$52,4,)</f>
        <v>Neutral</v>
      </c>
    </row>
    <row r="750" spans="1:25" x14ac:dyDescent="0.25">
      <c r="A750" t="s">
        <v>506</v>
      </c>
      <c r="B750" s="1">
        <v>39075</v>
      </c>
      <c r="C750" t="s">
        <v>29</v>
      </c>
      <c r="D750" t="s">
        <v>109</v>
      </c>
      <c r="E750" t="s">
        <v>109</v>
      </c>
      <c r="F750" t="s">
        <v>324</v>
      </c>
      <c r="G750">
        <v>77.78</v>
      </c>
      <c r="H750">
        <v>205</v>
      </c>
      <c r="I750">
        <v>3</v>
      </c>
      <c r="J750">
        <v>0</v>
      </c>
      <c r="K750">
        <v>135.30000000000001</v>
      </c>
      <c r="L750" t="s">
        <v>25</v>
      </c>
      <c r="M750">
        <v>83</v>
      </c>
      <c r="N750">
        <v>1.2E-2</v>
      </c>
      <c r="O750">
        <v>14.98</v>
      </c>
      <c r="P750" t="s">
        <v>35</v>
      </c>
      <c r="Q750" t="s">
        <v>111</v>
      </c>
      <c r="R750">
        <v>50</v>
      </c>
      <c r="S750">
        <v>1</v>
      </c>
      <c r="T750">
        <v>-95.410832999999997</v>
      </c>
      <c r="U750">
        <v>29.684722000000001</v>
      </c>
      <c r="V750">
        <v>0</v>
      </c>
      <c r="W750">
        <v>-3</v>
      </c>
      <c r="X750">
        <f t="shared" si="11"/>
        <v>1</v>
      </c>
      <c r="Y750" t="str">
        <f>VLOOKUP(A750,uni_played_for!$A$2:$D$52,4,)</f>
        <v>Neutral</v>
      </c>
    </row>
    <row r="751" spans="1:25" x14ac:dyDescent="0.25">
      <c r="A751" t="s">
        <v>506</v>
      </c>
      <c r="B751" s="1">
        <v>39082</v>
      </c>
      <c r="C751" t="s">
        <v>24</v>
      </c>
      <c r="D751" t="s">
        <v>30</v>
      </c>
      <c r="E751" t="s">
        <v>25</v>
      </c>
      <c r="F751" t="s">
        <v>555</v>
      </c>
      <c r="G751">
        <v>59.46</v>
      </c>
      <c r="H751">
        <v>282</v>
      </c>
      <c r="I751">
        <v>2</v>
      </c>
      <c r="J751">
        <v>0</v>
      </c>
      <c r="K751">
        <v>101.4</v>
      </c>
      <c r="L751" t="s">
        <v>25</v>
      </c>
      <c r="M751">
        <v>84</v>
      </c>
      <c r="N751">
        <v>5.8999999999999997E-2</v>
      </c>
      <c r="O751">
        <v>11.43</v>
      </c>
      <c r="P751" t="s">
        <v>35</v>
      </c>
      <c r="Q751" t="s">
        <v>37</v>
      </c>
      <c r="R751">
        <v>53</v>
      </c>
      <c r="S751">
        <v>1</v>
      </c>
      <c r="T751">
        <v>-86.16333333</v>
      </c>
      <c r="U751">
        <v>39.763611109999999</v>
      </c>
      <c r="V751">
        <v>1</v>
      </c>
      <c r="W751">
        <v>5</v>
      </c>
      <c r="X751">
        <f t="shared" si="11"/>
        <v>0</v>
      </c>
      <c r="Y751" t="str">
        <f>VLOOKUP(A751,uni_played_for!$A$2:$D$52,4,)</f>
        <v>Neutral</v>
      </c>
    </row>
    <row r="752" spans="1:25" x14ac:dyDescent="0.25">
      <c r="A752" t="s">
        <v>506</v>
      </c>
      <c r="B752" s="1">
        <v>39088</v>
      </c>
      <c r="C752" t="s">
        <v>24</v>
      </c>
      <c r="D752" t="s">
        <v>68</v>
      </c>
      <c r="E752" t="s">
        <v>25</v>
      </c>
      <c r="F752" t="s">
        <v>556</v>
      </c>
      <c r="G752">
        <v>78.95</v>
      </c>
      <c r="H752">
        <v>268</v>
      </c>
      <c r="I752">
        <v>1</v>
      </c>
      <c r="J752">
        <v>3</v>
      </c>
      <c r="K752">
        <v>71.900000000000006</v>
      </c>
      <c r="L752" t="s">
        <v>25</v>
      </c>
      <c r="M752">
        <v>70</v>
      </c>
      <c r="N752">
        <v>0</v>
      </c>
      <c r="O752">
        <v>8.08</v>
      </c>
      <c r="P752" t="s">
        <v>28</v>
      </c>
      <c r="Q752" t="s">
        <v>37</v>
      </c>
      <c r="R752">
        <v>39</v>
      </c>
      <c r="S752">
        <v>1</v>
      </c>
      <c r="T752">
        <v>-86.16333333</v>
      </c>
      <c r="U752">
        <v>39.763611109999999</v>
      </c>
      <c r="V752">
        <v>1</v>
      </c>
      <c r="W752">
        <v>15</v>
      </c>
      <c r="X752">
        <f t="shared" si="11"/>
        <v>0</v>
      </c>
      <c r="Y752" t="str">
        <f>VLOOKUP(A752,uni_played_for!$A$2:$D$52,4,)</f>
        <v>Neutral</v>
      </c>
    </row>
    <row r="753" spans="1:25" x14ac:dyDescent="0.25">
      <c r="A753" t="s">
        <v>506</v>
      </c>
      <c r="B753" s="1">
        <v>39095</v>
      </c>
      <c r="C753" t="s">
        <v>29</v>
      </c>
      <c r="D753" t="s">
        <v>132</v>
      </c>
      <c r="E753" t="s">
        <v>132</v>
      </c>
      <c r="F753" t="s">
        <v>557</v>
      </c>
      <c r="G753">
        <v>50</v>
      </c>
      <c r="H753">
        <v>170</v>
      </c>
      <c r="I753">
        <v>0</v>
      </c>
      <c r="J753">
        <v>2</v>
      </c>
      <c r="K753">
        <v>39.6</v>
      </c>
      <c r="L753" t="s">
        <v>25</v>
      </c>
      <c r="M753">
        <v>60</v>
      </c>
      <c r="N753">
        <v>0</v>
      </c>
      <c r="O753">
        <v>0</v>
      </c>
      <c r="P753" t="s">
        <v>28</v>
      </c>
      <c r="Q753" t="s">
        <v>185</v>
      </c>
      <c r="R753">
        <v>62</v>
      </c>
      <c r="S753">
        <v>0</v>
      </c>
      <c r="T753">
        <v>-76.622777999999997</v>
      </c>
      <c r="U753">
        <v>39.278055999999999</v>
      </c>
      <c r="V753">
        <v>1</v>
      </c>
      <c r="W753">
        <v>9</v>
      </c>
      <c r="X753">
        <f t="shared" si="11"/>
        <v>1</v>
      </c>
      <c r="Y753" t="str">
        <f>VLOOKUP(A753,uni_played_for!$A$2:$D$52,4,)</f>
        <v>Neutral</v>
      </c>
    </row>
    <row r="754" spans="1:25" x14ac:dyDescent="0.25">
      <c r="A754" t="s">
        <v>506</v>
      </c>
      <c r="B754" s="1">
        <v>39103</v>
      </c>
      <c r="C754" t="s">
        <v>24</v>
      </c>
      <c r="D754" t="s">
        <v>26</v>
      </c>
      <c r="E754" t="s">
        <v>25</v>
      </c>
      <c r="F754" t="s">
        <v>112</v>
      </c>
      <c r="G754">
        <v>57.45</v>
      </c>
      <c r="H754">
        <v>349</v>
      </c>
      <c r="I754">
        <v>1</v>
      </c>
      <c r="J754">
        <v>1</v>
      </c>
      <c r="K754">
        <v>79.099999999999994</v>
      </c>
      <c r="L754" t="s">
        <v>25</v>
      </c>
      <c r="M754">
        <v>96</v>
      </c>
      <c r="N754">
        <v>1.2E-2</v>
      </c>
      <c r="O754">
        <v>4.72</v>
      </c>
      <c r="P754" t="s">
        <v>62</v>
      </c>
      <c r="Q754" t="s">
        <v>37</v>
      </c>
      <c r="R754">
        <v>34</v>
      </c>
      <c r="S754">
        <v>1</v>
      </c>
      <c r="T754">
        <v>-86.16333333</v>
      </c>
      <c r="U754">
        <v>39.763611109999999</v>
      </c>
      <c r="V754">
        <v>1</v>
      </c>
      <c r="W754">
        <v>4</v>
      </c>
      <c r="X754">
        <f t="shared" si="11"/>
        <v>0</v>
      </c>
      <c r="Y754" t="str">
        <f>VLOOKUP(A754,uni_played_for!$A$2:$D$52,4,)</f>
        <v>Neutral</v>
      </c>
    </row>
    <row r="755" spans="1:25" x14ac:dyDescent="0.25">
      <c r="A755" t="s">
        <v>506</v>
      </c>
      <c r="B755" s="1">
        <v>39331</v>
      </c>
      <c r="C755" t="s">
        <v>24</v>
      </c>
      <c r="D755" t="s">
        <v>48</v>
      </c>
      <c r="E755" t="s">
        <v>25</v>
      </c>
      <c r="F755" t="s">
        <v>533</v>
      </c>
      <c r="G755">
        <v>60</v>
      </c>
      <c r="H755">
        <v>288</v>
      </c>
      <c r="I755">
        <v>3</v>
      </c>
      <c r="J755">
        <v>0</v>
      </c>
      <c r="K755">
        <v>125.4</v>
      </c>
      <c r="L755" t="s">
        <v>25</v>
      </c>
      <c r="M755">
        <v>62</v>
      </c>
      <c r="N755">
        <v>0</v>
      </c>
      <c r="O755">
        <v>10.31</v>
      </c>
      <c r="P755" t="s">
        <v>28</v>
      </c>
      <c r="Q755" t="s">
        <v>37</v>
      </c>
      <c r="R755">
        <v>74</v>
      </c>
      <c r="S755">
        <v>1</v>
      </c>
      <c r="T755">
        <v>-86.16333333</v>
      </c>
      <c r="U755">
        <v>39.763611109999999</v>
      </c>
      <c r="V755">
        <v>1</v>
      </c>
      <c r="W755">
        <v>31</v>
      </c>
      <c r="X755">
        <f t="shared" si="11"/>
        <v>0</v>
      </c>
      <c r="Y755" t="str">
        <f>VLOOKUP(A755,uni_played_for!$A$2:$D$52,4,)</f>
        <v>Neutral</v>
      </c>
    </row>
    <row r="756" spans="1:25" x14ac:dyDescent="0.25">
      <c r="A756" t="s">
        <v>506</v>
      </c>
      <c r="B756" s="1">
        <v>39341</v>
      </c>
      <c r="C756" t="s">
        <v>29</v>
      </c>
      <c r="D756" t="s">
        <v>87</v>
      </c>
      <c r="E756" t="s">
        <v>87</v>
      </c>
      <c r="F756" t="s">
        <v>522</v>
      </c>
      <c r="G756">
        <v>66.67</v>
      </c>
      <c r="H756">
        <v>312</v>
      </c>
      <c r="I756">
        <v>1</v>
      </c>
      <c r="J756">
        <v>1</v>
      </c>
      <c r="K756">
        <v>86.6</v>
      </c>
      <c r="L756" t="s">
        <v>25</v>
      </c>
      <c r="M756">
        <v>38</v>
      </c>
      <c r="N756">
        <v>0</v>
      </c>
      <c r="O756">
        <v>5.84</v>
      </c>
      <c r="P756" t="s">
        <v>28</v>
      </c>
      <c r="Q756" t="s">
        <v>89</v>
      </c>
      <c r="R756">
        <v>73</v>
      </c>
      <c r="S756">
        <v>0</v>
      </c>
      <c r="T756">
        <v>-86.771388999999999</v>
      </c>
      <c r="U756">
        <v>36.166389000000002</v>
      </c>
      <c r="V756">
        <v>1</v>
      </c>
      <c r="W756">
        <v>2</v>
      </c>
      <c r="X756">
        <f t="shared" si="11"/>
        <v>1</v>
      </c>
      <c r="Y756" t="str">
        <f>VLOOKUP(A756,uni_played_for!$A$2:$D$52,4,)</f>
        <v>Neutral</v>
      </c>
    </row>
    <row r="757" spans="1:25" x14ac:dyDescent="0.25">
      <c r="A757" t="s">
        <v>506</v>
      </c>
      <c r="B757" s="1">
        <v>39348</v>
      </c>
      <c r="C757" t="s">
        <v>29</v>
      </c>
      <c r="D757" t="s">
        <v>109</v>
      </c>
      <c r="E757" t="s">
        <v>109</v>
      </c>
      <c r="F757" t="s">
        <v>558</v>
      </c>
      <c r="G757">
        <v>68.97</v>
      </c>
      <c r="H757">
        <v>273</v>
      </c>
      <c r="I757">
        <v>1</v>
      </c>
      <c r="J757">
        <v>0</v>
      </c>
      <c r="K757">
        <v>110.3</v>
      </c>
      <c r="L757" t="s">
        <v>25</v>
      </c>
      <c r="M757">
        <v>55</v>
      </c>
      <c r="N757">
        <v>0</v>
      </c>
      <c r="O757">
        <v>3.36</v>
      </c>
      <c r="P757" t="s">
        <v>28</v>
      </c>
      <c r="Q757" t="s">
        <v>111</v>
      </c>
      <c r="R757">
        <v>85</v>
      </c>
      <c r="S757">
        <v>1</v>
      </c>
      <c r="T757">
        <v>-95.410832999999997</v>
      </c>
      <c r="U757">
        <v>29.684722000000001</v>
      </c>
      <c r="V757">
        <v>1</v>
      </c>
      <c r="W757">
        <v>6</v>
      </c>
      <c r="X757">
        <f t="shared" si="11"/>
        <v>1</v>
      </c>
      <c r="Y757" t="str">
        <f>VLOOKUP(A757,uni_played_for!$A$2:$D$52,4,)</f>
        <v>Neutral</v>
      </c>
    </row>
    <row r="758" spans="1:25" x14ac:dyDescent="0.25">
      <c r="A758" t="s">
        <v>506</v>
      </c>
      <c r="B758" s="1">
        <v>39355</v>
      </c>
      <c r="C758" t="s">
        <v>24</v>
      </c>
      <c r="D758" t="s">
        <v>38</v>
      </c>
      <c r="E758" t="s">
        <v>25</v>
      </c>
      <c r="F758" t="s">
        <v>224</v>
      </c>
      <c r="G758">
        <v>74.069999999999993</v>
      </c>
      <c r="H758">
        <v>193</v>
      </c>
      <c r="I758">
        <v>3</v>
      </c>
      <c r="J758">
        <v>0</v>
      </c>
      <c r="K758">
        <v>130.6</v>
      </c>
      <c r="L758" t="s">
        <v>25</v>
      </c>
      <c r="M758">
        <v>34</v>
      </c>
      <c r="N758">
        <v>0</v>
      </c>
      <c r="O758">
        <v>16.09</v>
      </c>
      <c r="P758" t="s">
        <v>28</v>
      </c>
      <c r="Q758" t="s">
        <v>37</v>
      </c>
      <c r="R758">
        <v>80</v>
      </c>
      <c r="S758">
        <v>1</v>
      </c>
      <c r="T758">
        <v>-86.16333333</v>
      </c>
      <c r="U758">
        <v>39.763611109999999</v>
      </c>
      <c r="V758">
        <v>1</v>
      </c>
      <c r="W758">
        <v>18</v>
      </c>
      <c r="X758">
        <f t="shared" si="11"/>
        <v>0</v>
      </c>
      <c r="Y758" t="str">
        <f>VLOOKUP(A758,uni_played_for!$A$2:$D$52,4,)</f>
        <v>Neutral</v>
      </c>
    </row>
    <row r="759" spans="1:25" x14ac:dyDescent="0.25">
      <c r="A759" t="s">
        <v>506</v>
      </c>
      <c r="B759" s="1">
        <v>39362</v>
      </c>
      <c r="C759" t="s">
        <v>24</v>
      </c>
      <c r="D759" t="s">
        <v>152</v>
      </c>
      <c r="E759" t="s">
        <v>25</v>
      </c>
      <c r="F759" t="s">
        <v>559</v>
      </c>
      <c r="G759">
        <v>78.38</v>
      </c>
      <c r="H759">
        <v>253</v>
      </c>
      <c r="I759">
        <v>2</v>
      </c>
      <c r="J759">
        <v>1</v>
      </c>
      <c r="K759">
        <v>101.9</v>
      </c>
      <c r="L759" t="s">
        <v>25</v>
      </c>
      <c r="M759">
        <v>39</v>
      </c>
      <c r="N759">
        <v>0</v>
      </c>
      <c r="O759">
        <v>5.84</v>
      </c>
      <c r="P759" t="s">
        <v>28</v>
      </c>
      <c r="Q759" t="s">
        <v>37</v>
      </c>
      <c r="R759">
        <v>89</v>
      </c>
      <c r="S759">
        <v>1</v>
      </c>
      <c r="T759">
        <v>-86.16333333</v>
      </c>
      <c r="U759">
        <v>39.763611109999999</v>
      </c>
      <c r="V759">
        <v>1</v>
      </c>
      <c r="W759">
        <v>19</v>
      </c>
      <c r="X759">
        <f t="shared" si="11"/>
        <v>0</v>
      </c>
      <c r="Y759" t="str">
        <f>VLOOKUP(A759,uni_played_for!$A$2:$D$52,4,)</f>
        <v>Neutral</v>
      </c>
    </row>
    <row r="760" spans="1:25" x14ac:dyDescent="0.25">
      <c r="A760" t="s">
        <v>506</v>
      </c>
      <c r="B760" s="1">
        <v>39377</v>
      </c>
      <c r="C760" t="s">
        <v>29</v>
      </c>
      <c r="D760" t="s">
        <v>113</v>
      </c>
      <c r="E760" t="s">
        <v>113</v>
      </c>
      <c r="F760" t="s">
        <v>560</v>
      </c>
      <c r="G760">
        <v>62.16</v>
      </c>
      <c r="H760">
        <v>259</v>
      </c>
      <c r="I760">
        <v>1</v>
      </c>
      <c r="J760">
        <v>1</v>
      </c>
      <c r="K760">
        <v>80.8</v>
      </c>
      <c r="L760" t="s">
        <v>25</v>
      </c>
      <c r="M760">
        <v>84</v>
      </c>
      <c r="N760">
        <v>0.02</v>
      </c>
      <c r="O760">
        <v>6.96</v>
      </c>
      <c r="P760" t="s">
        <v>35</v>
      </c>
      <c r="Q760" t="s">
        <v>173</v>
      </c>
      <c r="R760">
        <v>78</v>
      </c>
      <c r="S760">
        <v>0</v>
      </c>
      <c r="T760">
        <v>-81.637500000000003</v>
      </c>
      <c r="U760">
        <v>30.323889000000001</v>
      </c>
      <c r="V760">
        <v>1</v>
      </c>
      <c r="W760">
        <v>22</v>
      </c>
      <c r="X760">
        <f t="shared" si="11"/>
        <v>1</v>
      </c>
      <c r="Y760" t="str">
        <f>VLOOKUP(A760,uni_played_for!$A$2:$D$52,4,)</f>
        <v>Neutral</v>
      </c>
    </row>
    <row r="761" spans="1:25" x14ac:dyDescent="0.25">
      <c r="A761" t="s">
        <v>506</v>
      </c>
      <c r="B761" s="1">
        <v>39383</v>
      </c>
      <c r="C761" t="s">
        <v>29</v>
      </c>
      <c r="D761" t="s">
        <v>57</v>
      </c>
      <c r="E761" t="s">
        <v>57</v>
      </c>
      <c r="F761" t="s">
        <v>163</v>
      </c>
      <c r="G761">
        <v>46.67</v>
      </c>
      <c r="H761">
        <v>255</v>
      </c>
      <c r="I761">
        <v>2</v>
      </c>
      <c r="J761">
        <v>0</v>
      </c>
      <c r="K761">
        <v>98.6</v>
      </c>
      <c r="L761" t="s">
        <v>25</v>
      </c>
      <c r="M761">
        <v>49</v>
      </c>
      <c r="N761">
        <v>0</v>
      </c>
      <c r="O761">
        <v>11.43</v>
      </c>
      <c r="P761" t="s">
        <v>28</v>
      </c>
      <c r="Q761" t="s">
        <v>59</v>
      </c>
      <c r="R761">
        <v>67</v>
      </c>
      <c r="S761">
        <v>0</v>
      </c>
      <c r="T761">
        <v>-80.852778000000001</v>
      </c>
      <c r="U761">
        <v>35.225833000000002</v>
      </c>
      <c r="V761">
        <v>1</v>
      </c>
      <c r="W761">
        <v>24</v>
      </c>
      <c r="X761">
        <f t="shared" si="11"/>
        <v>1</v>
      </c>
      <c r="Y761" t="str">
        <f>VLOOKUP(A761,uni_played_for!$A$2:$D$52,4,)</f>
        <v>Neutral</v>
      </c>
    </row>
    <row r="762" spans="1:25" x14ac:dyDescent="0.25">
      <c r="A762" t="s">
        <v>506</v>
      </c>
      <c r="B762" s="1">
        <v>39390</v>
      </c>
      <c r="C762" t="s">
        <v>24</v>
      </c>
      <c r="D762" t="s">
        <v>26</v>
      </c>
      <c r="E762" t="s">
        <v>25</v>
      </c>
      <c r="F762" t="s">
        <v>223</v>
      </c>
      <c r="G762">
        <v>59.26</v>
      </c>
      <c r="H762">
        <v>225</v>
      </c>
      <c r="I762">
        <v>1</v>
      </c>
      <c r="J762">
        <v>1</v>
      </c>
      <c r="K762">
        <v>83.1</v>
      </c>
      <c r="L762" t="s">
        <v>25</v>
      </c>
      <c r="M762">
        <v>32</v>
      </c>
      <c r="N762">
        <v>0</v>
      </c>
      <c r="O762">
        <v>17.21</v>
      </c>
      <c r="P762" t="s">
        <v>28</v>
      </c>
      <c r="Q762" t="s">
        <v>37</v>
      </c>
      <c r="R762">
        <v>52</v>
      </c>
      <c r="S762">
        <v>1</v>
      </c>
      <c r="T762">
        <v>-86.16333333</v>
      </c>
      <c r="U762">
        <v>39.763611109999999</v>
      </c>
      <c r="V762">
        <v>0</v>
      </c>
      <c r="W762">
        <v>-4</v>
      </c>
      <c r="X762">
        <f t="shared" si="11"/>
        <v>0</v>
      </c>
      <c r="Y762" t="str">
        <f>VLOOKUP(A762,uni_played_for!$A$2:$D$52,4,)</f>
        <v>Neutral</v>
      </c>
    </row>
    <row r="763" spans="1:25" x14ac:dyDescent="0.25">
      <c r="A763" t="s">
        <v>506</v>
      </c>
      <c r="B763" s="1">
        <v>39397</v>
      </c>
      <c r="C763" t="s">
        <v>29</v>
      </c>
      <c r="D763" t="s">
        <v>33</v>
      </c>
      <c r="E763" t="s">
        <v>33</v>
      </c>
      <c r="F763" t="s">
        <v>375</v>
      </c>
      <c r="G763">
        <v>60.71</v>
      </c>
      <c r="H763">
        <v>328</v>
      </c>
      <c r="I763">
        <v>2</v>
      </c>
      <c r="J763">
        <v>6</v>
      </c>
      <c r="K763">
        <v>49.4</v>
      </c>
      <c r="L763" t="s">
        <v>25</v>
      </c>
      <c r="M763">
        <v>86</v>
      </c>
      <c r="N763">
        <v>1.2E-2</v>
      </c>
      <c r="O763">
        <v>4.72</v>
      </c>
      <c r="P763" t="s">
        <v>35</v>
      </c>
      <c r="Q763" t="s">
        <v>71</v>
      </c>
      <c r="R763">
        <v>60</v>
      </c>
      <c r="S763">
        <v>0</v>
      </c>
      <c r="T763">
        <v>-117.119444</v>
      </c>
      <c r="U763">
        <v>32.783056000000002</v>
      </c>
      <c r="V763">
        <v>0</v>
      </c>
      <c r="W763">
        <v>-2</v>
      </c>
      <c r="X763">
        <f t="shared" si="11"/>
        <v>1</v>
      </c>
      <c r="Y763" t="str">
        <f>VLOOKUP(A763,uni_played_for!$A$2:$D$52,4,)</f>
        <v>Neutral</v>
      </c>
    </row>
    <row r="764" spans="1:25" x14ac:dyDescent="0.25">
      <c r="A764" t="s">
        <v>506</v>
      </c>
      <c r="B764" s="1">
        <v>39404</v>
      </c>
      <c r="C764" t="s">
        <v>24</v>
      </c>
      <c r="D764" t="s">
        <v>68</v>
      </c>
      <c r="E764" t="s">
        <v>25</v>
      </c>
      <c r="F764" t="s">
        <v>242</v>
      </c>
      <c r="G764">
        <v>50</v>
      </c>
      <c r="H764">
        <v>163</v>
      </c>
      <c r="I764">
        <v>0</v>
      </c>
      <c r="J764">
        <v>1</v>
      </c>
      <c r="K764">
        <v>52</v>
      </c>
      <c r="L764" t="s">
        <v>25</v>
      </c>
      <c r="M764">
        <v>79</v>
      </c>
      <c r="N764">
        <v>0</v>
      </c>
      <c r="O764">
        <v>6.96</v>
      </c>
      <c r="P764" t="s">
        <v>28</v>
      </c>
      <c r="Q764" t="s">
        <v>37</v>
      </c>
      <c r="R764">
        <v>43</v>
      </c>
      <c r="S764">
        <v>1</v>
      </c>
      <c r="T764">
        <v>-86.16333333</v>
      </c>
      <c r="U764">
        <v>39.763611109999999</v>
      </c>
      <c r="V764">
        <v>1</v>
      </c>
      <c r="W764">
        <v>3</v>
      </c>
      <c r="X764">
        <f t="shared" si="11"/>
        <v>0</v>
      </c>
      <c r="Y764" t="str">
        <f>VLOOKUP(A764,uni_played_for!$A$2:$D$52,4,)</f>
        <v>Neutral</v>
      </c>
    </row>
    <row r="765" spans="1:25" x14ac:dyDescent="0.25">
      <c r="A765" t="s">
        <v>506</v>
      </c>
      <c r="B765" s="1">
        <v>39408</v>
      </c>
      <c r="C765" t="s">
        <v>29</v>
      </c>
      <c r="D765" t="s">
        <v>41</v>
      </c>
      <c r="E765" t="s">
        <v>41</v>
      </c>
      <c r="F765" t="s">
        <v>382</v>
      </c>
      <c r="G765">
        <v>68.75</v>
      </c>
      <c r="H765">
        <v>272</v>
      </c>
      <c r="I765">
        <v>3</v>
      </c>
      <c r="J765">
        <v>1</v>
      </c>
      <c r="K765">
        <v>113</v>
      </c>
      <c r="L765" t="s">
        <v>25</v>
      </c>
      <c r="M765">
        <v>62</v>
      </c>
      <c r="N765">
        <v>0</v>
      </c>
      <c r="O765">
        <v>12.74</v>
      </c>
      <c r="P765" t="s">
        <v>28</v>
      </c>
      <c r="Q765" t="s">
        <v>43</v>
      </c>
      <c r="R765">
        <v>44</v>
      </c>
      <c r="S765">
        <v>1</v>
      </c>
      <c r="T765">
        <v>-84.400999999999996</v>
      </c>
      <c r="U765">
        <v>33.758000000000003</v>
      </c>
      <c r="V765">
        <v>1</v>
      </c>
      <c r="W765">
        <v>18</v>
      </c>
      <c r="X765">
        <f t="shared" si="11"/>
        <v>1</v>
      </c>
      <c r="Y765" t="str">
        <f>VLOOKUP(A765,uni_played_for!$A$2:$D$52,4,)</f>
        <v>Neutral</v>
      </c>
    </row>
    <row r="766" spans="1:25" x14ac:dyDescent="0.25">
      <c r="A766" t="s">
        <v>506</v>
      </c>
      <c r="B766" s="1">
        <v>39418</v>
      </c>
      <c r="C766" t="s">
        <v>24</v>
      </c>
      <c r="D766" t="s">
        <v>113</v>
      </c>
      <c r="E766" t="s">
        <v>25</v>
      </c>
      <c r="F766" t="s">
        <v>520</v>
      </c>
      <c r="G766">
        <v>68.97</v>
      </c>
      <c r="H766">
        <v>288</v>
      </c>
      <c r="I766">
        <v>4</v>
      </c>
      <c r="J766">
        <v>1</v>
      </c>
      <c r="K766">
        <v>126.1</v>
      </c>
      <c r="L766" t="s">
        <v>25</v>
      </c>
      <c r="M766">
        <v>97</v>
      </c>
      <c r="N766">
        <v>1.2E-2</v>
      </c>
      <c r="O766">
        <v>12.74</v>
      </c>
      <c r="P766" t="s">
        <v>35</v>
      </c>
      <c r="Q766" t="s">
        <v>37</v>
      </c>
      <c r="R766">
        <v>55</v>
      </c>
      <c r="S766">
        <v>1</v>
      </c>
      <c r="T766">
        <v>-86.16333333</v>
      </c>
      <c r="U766">
        <v>39.763611109999999</v>
      </c>
      <c r="V766">
        <v>1</v>
      </c>
      <c r="W766">
        <v>3</v>
      </c>
      <c r="X766">
        <f t="shared" si="11"/>
        <v>0</v>
      </c>
      <c r="Y766" t="str">
        <f>VLOOKUP(A766,uni_played_for!$A$2:$D$52,4,)</f>
        <v>Neutral</v>
      </c>
    </row>
    <row r="767" spans="1:25" x14ac:dyDescent="0.25">
      <c r="A767" t="s">
        <v>506</v>
      </c>
      <c r="B767" s="1">
        <v>39425</v>
      </c>
      <c r="C767" t="s">
        <v>29</v>
      </c>
      <c r="D767" t="s">
        <v>132</v>
      </c>
      <c r="E767" t="s">
        <v>132</v>
      </c>
      <c r="F767" t="s">
        <v>512</v>
      </c>
      <c r="G767">
        <v>76.47</v>
      </c>
      <c r="H767">
        <v>249</v>
      </c>
      <c r="I767">
        <v>4</v>
      </c>
      <c r="J767">
        <v>0</v>
      </c>
      <c r="K767">
        <v>157.5</v>
      </c>
      <c r="L767" t="s">
        <v>25</v>
      </c>
      <c r="M767">
        <v>86</v>
      </c>
      <c r="N767">
        <v>0</v>
      </c>
      <c r="O767">
        <v>4.72</v>
      </c>
      <c r="P767" t="s">
        <v>28</v>
      </c>
      <c r="Q767" t="s">
        <v>185</v>
      </c>
      <c r="R767">
        <v>40</v>
      </c>
      <c r="S767">
        <v>0</v>
      </c>
      <c r="T767">
        <v>-76.622777999999997</v>
      </c>
      <c r="U767">
        <v>39.278055999999999</v>
      </c>
      <c r="V767">
        <v>1</v>
      </c>
      <c r="W767">
        <v>24</v>
      </c>
      <c r="X767">
        <f t="shared" si="11"/>
        <v>1</v>
      </c>
      <c r="Y767" t="str">
        <f>VLOOKUP(A767,uni_played_for!$A$2:$D$52,4,)</f>
        <v>Neutral</v>
      </c>
    </row>
    <row r="768" spans="1:25" x14ac:dyDescent="0.25">
      <c r="A768" t="s">
        <v>506</v>
      </c>
      <c r="B768" s="1">
        <v>39432</v>
      </c>
      <c r="C768" t="s">
        <v>29</v>
      </c>
      <c r="D768" t="s">
        <v>60</v>
      </c>
      <c r="E768" t="s">
        <v>60</v>
      </c>
      <c r="F768" t="s">
        <v>345</v>
      </c>
      <c r="G768">
        <v>56.41</v>
      </c>
      <c r="H768">
        <v>276</v>
      </c>
      <c r="I768">
        <v>1</v>
      </c>
      <c r="J768">
        <v>1</v>
      </c>
      <c r="K768">
        <v>76.400000000000006</v>
      </c>
      <c r="L768" t="s">
        <v>25</v>
      </c>
      <c r="M768">
        <v>59</v>
      </c>
      <c r="N768">
        <v>0</v>
      </c>
      <c r="O768">
        <v>5.84</v>
      </c>
      <c r="P768" t="s">
        <v>28</v>
      </c>
      <c r="Q768" t="s">
        <v>81</v>
      </c>
      <c r="R768">
        <v>54</v>
      </c>
      <c r="S768">
        <v>0</v>
      </c>
      <c r="T768">
        <v>-122.20055600000001</v>
      </c>
      <c r="U768">
        <v>37.751666999999998</v>
      </c>
      <c r="V768">
        <v>1</v>
      </c>
      <c r="W768">
        <v>7</v>
      </c>
      <c r="X768">
        <f t="shared" si="11"/>
        <v>1</v>
      </c>
      <c r="Y768" t="str">
        <f>VLOOKUP(A768,uni_played_for!$A$2:$D$52,4,)</f>
        <v>Neutral</v>
      </c>
    </row>
    <row r="769" spans="1:25" x14ac:dyDescent="0.25">
      <c r="A769" t="s">
        <v>506</v>
      </c>
      <c r="B769" s="1">
        <v>39439</v>
      </c>
      <c r="C769" t="s">
        <v>24</v>
      </c>
      <c r="D769" t="s">
        <v>109</v>
      </c>
      <c r="E769" t="s">
        <v>25</v>
      </c>
      <c r="F769" t="s">
        <v>561</v>
      </c>
      <c r="G769">
        <v>80</v>
      </c>
      <c r="H769">
        <v>311</v>
      </c>
      <c r="I769">
        <v>3</v>
      </c>
      <c r="J769">
        <v>0</v>
      </c>
      <c r="K769">
        <v>132.30000000000001</v>
      </c>
      <c r="L769" t="s">
        <v>25</v>
      </c>
      <c r="M769">
        <v>58</v>
      </c>
      <c r="N769">
        <v>0</v>
      </c>
      <c r="O769">
        <v>29.95</v>
      </c>
      <c r="P769" t="s">
        <v>28</v>
      </c>
      <c r="Q769" t="s">
        <v>37</v>
      </c>
      <c r="R769">
        <v>27</v>
      </c>
      <c r="S769">
        <v>1</v>
      </c>
      <c r="T769">
        <v>-86.16333333</v>
      </c>
      <c r="U769">
        <v>39.763611109999999</v>
      </c>
      <c r="V769">
        <v>1</v>
      </c>
      <c r="W769">
        <v>23</v>
      </c>
      <c r="X769">
        <f t="shared" si="11"/>
        <v>0</v>
      </c>
      <c r="Y769" t="str">
        <f>VLOOKUP(A769,uni_played_for!$A$2:$D$52,4,)</f>
        <v>Neutral</v>
      </c>
    </row>
    <row r="770" spans="1:25" x14ac:dyDescent="0.25">
      <c r="A770" t="s">
        <v>506</v>
      </c>
      <c r="B770" s="1">
        <v>39446</v>
      </c>
      <c r="C770" t="s">
        <v>24</v>
      </c>
      <c r="D770" t="s">
        <v>87</v>
      </c>
      <c r="E770" t="s">
        <v>25</v>
      </c>
      <c r="F770" t="s">
        <v>384</v>
      </c>
      <c r="G770">
        <v>87.5</v>
      </c>
      <c r="H770">
        <v>95</v>
      </c>
      <c r="I770">
        <v>0</v>
      </c>
      <c r="J770">
        <v>0</v>
      </c>
      <c r="K770">
        <v>91.4</v>
      </c>
      <c r="L770" t="s">
        <v>25</v>
      </c>
      <c r="M770">
        <v>85</v>
      </c>
      <c r="N770">
        <v>0</v>
      </c>
      <c r="O770">
        <v>4.72</v>
      </c>
      <c r="P770" t="s">
        <v>28</v>
      </c>
      <c r="Q770" t="s">
        <v>37</v>
      </c>
      <c r="R770">
        <v>31</v>
      </c>
      <c r="S770">
        <v>1</v>
      </c>
      <c r="T770">
        <v>-86.16333333</v>
      </c>
      <c r="U770">
        <v>39.763611109999999</v>
      </c>
      <c r="V770">
        <v>0</v>
      </c>
      <c r="W770">
        <v>-6</v>
      </c>
      <c r="X770">
        <f t="shared" si="11"/>
        <v>0</v>
      </c>
      <c r="Y770" t="str">
        <f>VLOOKUP(A770,uni_played_for!$A$2:$D$52,4,)</f>
        <v>Neutral</v>
      </c>
    </row>
    <row r="771" spans="1:25" x14ac:dyDescent="0.25">
      <c r="A771" t="s">
        <v>506</v>
      </c>
      <c r="B771" s="1">
        <v>39460</v>
      </c>
      <c r="C771" t="s">
        <v>24</v>
      </c>
      <c r="D771" t="s">
        <v>33</v>
      </c>
      <c r="E771" t="s">
        <v>25</v>
      </c>
      <c r="F771" t="s">
        <v>349</v>
      </c>
      <c r="G771">
        <v>68.75</v>
      </c>
      <c r="H771">
        <v>402</v>
      </c>
      <c r="I771">
        <v>3</v>
      </c>
      <c r="J771">
        <v>2</v>
      </c>
      <c r="K771">
        <v>97.7</v>
      </c>
      <c r="L771" t="s">
        <v>25</v>
      </c>
      <c r="M771">
        <v>96</v>
      </c>
      <c r="N771">
        <v>0</v>
      </c>
      <c r="O771">
        <v>12.74</v>
      </c>
      <c r="P771" t="s">
        <v>28</v>
      </c>
      <c r="Q771" t="s">
        <v>37</v>
      </c>
      <c r="R771">
        <v>31</v>
      </c>
      <c r="S771">
        <v>1</v>
      </c>
      <c r="T771">
        <v>-86.16333333</v>
      </c>
      <c r="U771">
        <v>39.763611109999999</v>
      </c>
      <c r="V771">
        <v>0</v>
      </c>
      <c r="W771">
        <v>-4</v>
      </c>
      <c r="X771">
        <f t="shared" ref="X771:X834" si="12">IF(C771="H",0,1)</f>
        <v>0</v>
      </c>
      <c r="Y771" t="str">
        <f>VLOOKUP(A771,uni_played_for!$A$2:$D$52,4,)</f>
        <v>Neutral</v>
      </c>
    </row>
    <row r="772" spans="1:25" x14ac:dyDescent="0.25">
      <c r="A772" t="s">
        <v>506</v>
      </c>
      <c r="B772" s="1">
        <v>39698</v>
      </c>
      <c r="C772" t="s">
        <v>24</v>
      </c>
      <c r="D772" t="s">
        <v>77</v>
      </c>
      <c r="E772" t="s">
        <v>25</v>
      </c>
      <c r="F772" t="s">
        <v>562</v>
      </c>
      <c r="G772">
        <v>61.22</v>
      </c>
      <c r="H772">
        <v>257</v>
      </c>
      <c r="I772">
        <v>1</v>
      </c>
      <c r="J772">
        <v>0</v>
      </c>
      <c r="K772">
        <v>81.8</v>
      </c>
      <c r="L772" t="s">
        <v>25</v>
      </c>
      <c r="M772">
        <v>66</v>
      </c>
      <c r="N772">
        <v>0</v>
      </c>
      <c r="O772">
        <v>5.84</v>
      </c>
      <c r="P772" t="s">
        <v>28</v>
      </c>
      <c r="Q772" t="s">
        <v>197</v>
      </c>
      <c r="R772">
        <v>66</v>
      </c>
      <c r="S772">
        <v>1</v>
      </c>
      <c r="T772">
        <v>-86.162806000000003</v>
      </c>
      <c r="U772">
        <v>39.760055999999999</v>
      </c>
      <c r="V772">
        <v>0</v>
      </c>
      <c r="W772">
        <v>-16</v>
      </c>
      <c r="X772">
        <f t="shared" si="12"/>
        <v>0</v>
      </c>
      <c r="Y772" t="str">
        <f>VLOOKUP(A772,uni_played_for!$A$2:$D$52,4,)</f>
        <v>Neutral</v>
      </c>
    </row>
    <row r="773" spans="1:25" x14ac:dyDescent="0.25">
      <c r="A773" t="s">
        <v>506</v>
      </c>
      <c r="B773" s="1">
        <v>39705</v>
      </c>
      <c r="C773" t="s">
        <v>29</v>
      </c>
      <c r="D773" t="s">
        <v>82</v>
      </c>
      <c r="E773" t="s">
        <v>82</v>
      </c>
      <c r="F773" t="s">
        <v>563</v>
      </c>
      <c r="G773">
        <v>61.9</v>
      </c>
      <c r="H773">
        <v>311</v>
      </c>
      <c r="I773">
        <v>1</v>
      </c>
      <c r="J773">
        <v>2</v>
      </c>
      <c r="K773">
        <v>72.599999999999994</v>
      </c>
      <c r="L773" t="s">
        <v>25</v>
      </c>
      <c r="M773">
        <v>82</v>
      </c>
      <c r="N773">
        <v>0</v>
      </c>
      <c r="O773">
        <v>8.08</v>
      </c>
      <c r="P773" t="s">
        <v>28</v>
      </c>
      <c r="Q773" t="s">
        <v>164</v>
      </c>
      <c r="R773">
        <v>58</v>
      </c>
      <c r="S773">
        <v>1</v>
      </c>
      <c r="T773">
        <v>-93.258055999999996</v>
      </c>
      <c r="U773">
        <v>44.973889</v>
      </c>
      <c r="V773">
        <v>1</v>
      </c>
      <c r="W773">
        <v>3</v>
      </c>
      <c r="X773">
        <f t="shared" si="12"/>
        <v>1</v>
      </c>
      <c r="Y773" t="str">
        <f>VLOOKUP(A773,uni_played_for!$A$2:$D$52,4,)</f>
        <v>Neutral</v>
      </c>
    </row>
    <row r="774" spans="1:25" x14ac:dyDescent="0.25">
      <c r="A774" t="s">
        <v>506</v>
      </c>
      <c r="B774" s="1">
        <v>39712</v>
      </c>
      <c r="C774" t="s">
        <v>24</v>
      </c>
      <c r="D774" t="s">
        <v>113</v>
      </c>
      <c r="E774" t="s">
        <v>25</v>
      </c>
      <c r="F774" t="s">
        <v>375</v>
      </c>
      <c r="G774">
        <v>51.72</v>
      </c>
      <c r="H774">
        <v>216</v>
      </c>
      <c r="I774">
        <v>1</v>
      </c>
      <c r="J774">
        <v>2</v>
      </c>
      <c r="K774">
        <v>59</v>
      </c>
      <c r="L774" t="s">
        <v>25</v>
      </c>
      <c r="M774">
        <v>40</v>
      </c>
      <c r="N774">
        <v>0</v>
      </c>
      <c r="O774">
        <v>8.08</v>
      </c>
      <c r="P774" t="s">
        <v>28</v>
      </c>
      <c r="Q774" t="s">
        <v>197</v>
      </c>
      <c r="R774">
        <v>79</v>
      </c>
      <c r="S774">
        <v>1</v>
      </c>
      <c r="T774">
        <v>-86.162806000000003</v>
      </c>
      <c r="U774">
        <v>39.760055999999999</v>
      </c>
      <c r="V774">
        <v>0</v>
      </c>
      <c r="W774">
        <v>-2</v>
      </c>
      <c r="X774">
        <f t="shared" si="12"/>
        <v>0</v>
      </c>
      <c r="Y774" t="str">
        <f>VLOOKUP(A774,uni_played_for!$A$2:$D$52,4,)</f>
        <v>Neutral</v>
      </c>
    </row>
    <row r="775" spans="1:25" x14ac:dyDescent="0.25">
      <c r="A775" t="s">
        <v>506</v>
      </c>
      <c r="B775" s="1">
        <v>39726</v>
      </c>
      <c r="C775" t="s">
        <v>29</v>
      </c>
      <c r="D775" t="s">
        <v>109</v>
      </c>
      <c r="E775" t="s">
        <v>109</v>
      </c>
      <c r="F775" t="s">
        <v>214</v>
      </c>
      <c r="G775">
        <v>73.53</v>
      </c>
      <c r="H775">
        <v>247</v>
      </c>
      <c r="I775">
        <v>2</v>
      </c>
      <c r="J775">
        <v>1</v>
      </c>
      <c r="K775">
        <v>101</v>
      </c>
      <c r="L775" t="s">
        <v>25</v>
      </c>
      <c r="M775">
        <v>54</v>
      </c>
      <c r="N775">
        <v>0</v>
      </c>
      <c r="O775">
        <v>9.1999999999999993</v>
      </c>
      <c r="P775" t="s">
        <v>28</v>
      </c>
      <c r="Q775" t="s">
        <v>111</v>
      </c>
      <c r="R775">
        <v>82</v>
      </c>
      <c r="S775">
        <v>1</v>
      </c>
      <c r="T775">
        <v>-95.410832999999997</v>
      </c>
      <c r="U775">
        <v>29.684722000000001</v>
      </c>
      <c r="V775">
        <v>1</v>
      </c>
      <c r="W775">
        <v>4</v>
      </c>
      <c r="X775">
        <f t="shared" si="12"/>
        <v>1</v>
      </c>
      <c r="Y775" t="str">
        <f>VLOOKUP(A775,uni_played_for!$A$2:$D$52,4,)</f>
        <v>Neutral</v>
      </c>
    </row>
    <row r="776" spans="1:25" x14ac:dyDescent="0.25">
      <c r="A776" t="s">
        <v>506</v>
      </c>
      <c r="B776" s="1">
        <v>39733</v>
      </c>
      <c r="C776" t="s">
        <v>24</v>
      </c>
      <c r="D776" t="s">
        <v>132</v>
      </c>
      <c r="E776" t="s">
        <v>25</v>
      </c>
      <c r="F776" t="s">
        <v>564</v>
      </c>
      <c r="G776">
        <v>67.86</v>
      </c>
      <c r="H776">
        <v>271</v>
      </c>
      <c r="I776">
        <v>3</v>
      </c>
      <c r="J776">
        <v>0</v>
      </c>
      <c r="K776">
        <v>134.69999999999999</v>
      </c>
      <c r="L776" t="s">
        <v>25</v>
      </c>
      <c r="M776">
        <v>45</v>
      </c>
      <c r="N776">
        <v>0</v>
      </c>
      <c r="O776">
        <v>10.31</v>
      </c>
      <c r="P776" t="s">
        <v>28</v>
      </c>
      <c r="Q776" t="s">
        <v>197</v>
      </c>
      <c r="R776">
        <v>82</v>
      </c>
      <c r="S776">
        <v>1</v>
      </c>
      <c r="T776">
        <v>-86.162806000000003</v>
      </c>
      <c r="U776">
        <v>39.760055999999999</v>
      </c>
      <c r="V776">
        <v>1</v>
      </c>
      <c r="W776">
        <v>28</v>
      </c>
      <c r="X776">
        <f t="shared" si="12"/>
        <v>0</v>
      </c>
      <c r="Y776" t="str">
        <f>VLOOKUP(A776,uni_played_for!$A$2:$D$52,4,)</f>
        <v>Neutral</v>
      </c>
    </row>
    <row r="777" spans="1:25" x14ac:dyDescent="0.25">
      <c r="A777" t="s">
        <v>506</v>
      </c>
      <c r="B777" s="1">
        <v>39740</v>
      </c>
      <c r="C777" t="s">
        <v>29</v>
      </c>
      <c r="D777" t="s">
        <v>73</v>
      </c>
      <c r="E777" t="s">
        <v>73</v>
      </c>
      <c r="F777" t="s">
        <v>208</v>
      </c>
      <c r="G777">
        <v>50</v>
      </c>
      <c r="H777">
        <v>229</v>
      </c>
      <c r="I777">
        <v>0</v>
      </c>
      <c r="J777">
        <v>2</v>
      </c>
      <c r="K777">
        <v>46.6</v>
      </c>
      <c r="L777" t="s">
        <v>25</v>
      </c>
      <c r="M777">
        <v>46</v>
      </c>
      <c r="N777">
        <v>0</v>
      </c>
      <c r="O777">
        <v>16.09</v>
      </c>
      <c r="P777" t="s">
        <v>28</v>
      </c>
      <c r="Q777" t="s">
        <v>167</v>
      </c>
      <c r="R777">
        <v>60</v>
      </c>
      <c r="S777">
        <v>0</v>
      </c>
      <c r="T777">
        <v>-88.062222000000006</v>
      </c>
      <c r="U777">
        <v>44.501389000000003</v>
      </c>
      <c r="V777">
        <v>0</v>
      </c>
      <c r="W777">
        <v>-20</v>
      </c>
      <c r="X777">
        <f t="shared" si="12"/>
        <v>1</v>
      </c>
      <c r="Y777" t="str">
        <f>VLOOKUP(A777,uni_played_for!$A$2:$D$52,4,)</f>
        <v>Neutral</v>
      </c>
    </row>
    <row r="778" spans="1:25" x14ac:dyDescent="0.25">
      <c r="A778" t="s">
        <v>506</v>
      </c>
      <c r="B778" s="1">
        <v>39748</v>
      </c>
      <c r="C778" t="s">
        <v>29</v>
      </c>
      <c r="D778" t="s">
        <v>87</v>
      </c>
      <c r="E778" t="s">
        <v>87</v>
      </c>
      <c r="F778" t="s">
        <v>385</v>
      </c>
      <c r="G778">
        <v>63.41</v>
      </c>
      <c r="H778">
        <v>223</v>
      </c>
      <c r="I778">
        <v>2</v>
      </c>
      <c r="J778">
        <v>2</v>
      </c>
      <c r="K778">
        <v>73.5</v>
      </c>
      <c r="L778" t="s">
        <v>25</v>
      </c>
      <c r="M778">
        <v>47</v>
      </c>
      <c r="N778">
        <v>0</v>
      </c>
      <c r="O778">
        <v>10.31</v>
      </c>
      <c r="P778" t="s">
        <v>28</v>
      </c>
      <c r="Q778" t="s">
        <v>89</v>
      </c>
      <c r="R778">
        <v>44</v>
      </c>
      <c r="S778">
        <v>0</v>
      </c>
      <c r="T778">
        <v>-86.771388999999999</v>
      </c>
      <c r="U778">
        <v>36.166389000000002</v>
      </c>
      <c r="V778">
        <v>0</v>
      </c>
      <c r="W778">
        <v>-10</v>
      </c>
      <c r="X778">
        <f t="shared" si="12"/>
        <v>1</v>
      </c>
      <c r="Y778" t="str">
        <f>VLOOKUP(A778,uni_played_for!$A$2:$D$52,4,)</f>
        <v>Neutral</v>
      </c>
    </row>
    <row r="779" spans="1:25" x14ac:dyDescent="0.25">
      <c r="A779" t="s">
        <v>506</v>
      </c>
      <c r="B779" s="1">
        <v>39754</v>
      </c>
      <c r="C779" t="s">
        <v>24</v>
      </c>
      <c r="D779" t="s">
        <v>26</v>
      </c>
      <c r="E779" t="s">
        <v>25</v>
      </c>
      <c r="F779" t="s">
        <v>563</v>
      </c>
      <c r="G779">
        <v>72.41</v>
      </c>
      <c r="H779">
        <v>254</v>
      </c>
      <c r="I779">
        <v>2</v>
      </c>
      <c r="J779">
        <v>0</v>
      </c>
      <c r="K779">
        <v>121.9</v>
      </c>
      <c r="L779" t="s">
        <v>25</v>
      </c>
      <c r="M779">
        <v>65</v>
      </c>
      <c r="N779">
        <v>0</v>
      </c>
      <c r="O779">
        <v>6.96</v>
      </c>
      <c r="P779" t="s">
        <v>28</v>
      </c>
      <c r="Q779" t="s">
        <v>197</v>
      </c>
      <c r="R779">
        <v>58</v>
      </c>
      <c r="S779">
        <v>1</v>
      </c>
      <c r="T779">
        <v>-86.162806000000003</v>
      </c>
      <c r="U779">
        <v>39.760055999999999</v>
      </c>
      <c r="V779">
        <v>1</v>
      </c>
      <c r="W779">
        <v>3</v>
      </c>
      <c r="X779">
        <f t="shared" si="12"/>
        <v>0</v>
      </c>
      <c r="Y779" t="str">
        <f>VLOOKUP(A779,uni_played_for!$A$2:$D$52,4,)</f>
        <v>Neutral</v>
      </c>
    </row>
    <row r="780" spans="1:25" x14ac:dyDescent="0.25">
      <c r="A780" t="s">
        <v>506</v>
      </c>
      <c r="B780" s="1">
        <v>39761</v>
      </c>
      <c r="C780" t="s">
        <v>29</v>
      </c>
      <c r="D780" t="s">
        <v>63</v>
      </c>
      <c r="E780" t="s">
        <v>63</v>
      </c>
      <c r="F780" t="s">
        <v>183</v>
      </c>
      <c r="G780">
        <v>52.5</v>
      </c>
      <c r="H780">
        <v>240</v>
      </c>
      <c r="I780">
        <v>3</v>
      </c>
      <c r="J780">
        <v>0</v>
      </c>
      <c r="K780">
        <v>95.8</v>
      </c>
      <c r="L780" t="s">
        <v>25</v>
      </c>
      <c r="M780">
        <v>65</v>
      </c>
      <c r="O780">
        <v>8.08</v>
      </c>
      <c r="Q780" t="s">
        <v>1634</v>
      </c>
      <c r="R780">
        <v>40</v>
      </c>
      <c r="S780">
        <v>0</v>
      </c>
      <c r="T780">
        <v>-80.015833000000001</v>
      </c>
      <c r="U780">
        <v>40.446666999999998</v>
      </c>
      <c r="V780">
        <v>1</v>
      </c>
      <c r="W780">
        <v>4</v>
      </c>
      <c r="X780">
        <f t="shared" si="12"/>
        <v>1</v>
      </c>
      <c r="Y780" t="str">
        <f>VLOOKUP(A780,uni_played_for!$A$2:$D$52,4,)</f>
        <v>Neutral</v>
      </c>
    </row>
    <row r="781" spans="1:25" x14ac:dyDescent="0.25">
      <c r="A781" t="s">
        <v>506</v>
      </c>
      <c r="B781" s="1">
        <v>39768</v>
      </c>
      <c r="C781" t="s">
        <v>24</v>
      </c>
      <c r="D781" t="s">
        <v>109</v>
      </c>
      <c r="E781" t="s">
        <v>25</v>
      </c>
      <c r="F781" t="s">
        <v>565</v>
      </c>
      <c r="G781">
        <v>65.22</v>
      </c>
      <c r="H781">
        <v>320</v>
      </c>
      <c r="I781">
        <v>2</v>
      </c>
      <c r="J781">
        <v>0</v>
      </c>
      <c r="K781">
        <v>99.9</v>
      </c>
      <c r="L781" t="s">
        <v>25</v>
      </c>
      <c r="M781">
        <v>59</v>
      </c>
      <c r="N781">
        <v>0</v>
      </c>
      <c r="O781">
        <v>20.82</v>
      </c>
      <c r="P781" t="s">
        <v>28</v>
      </c>
      <c r="Q781" t="s">
        <v>197</v>
      </c>
      <c r="R781">
        <v>36</v>
      </c>
      <c r="S781">
        <v>1</v>
      </c>
      <c r="T781">
        <v>-86.162806000000003</v>
      </c>
      <c r="U781">
        <v>39.760055999999999</v>
      </c>
      <c r="V781">
        <v>1</v>
      </c>
      <c r="W781">
        <v>6</v>
      </c>
      <c r="X781">
        <f t="shared" si="12"/>
        <v>0</v>
      </c>
      <c r="Y781" t="str">
        <f>VLOOKUP(A781,uni_played_for!$A$2:$D$52,4,)</f>
        <v>Neutral</v>
      </c>
    </row>
    <row r="782" spans="1:25" x14ac:dyDescent="0.25">
      <c r="A782" t="s">
        <v>506</v>
      </c>
      <c r="B782" s="1">
        <v>39775</v>
      </c>
      <c r="C782" t="s">
        <v>29</v>
      </c>
      <c r="D782" t="s">
        <v>33</v>
      </c>
      <c r="E782" t="s">
        <v>33</v>
      </c>
      <c r="F782" t="s">
        <v>110</v>
      </c>
      <c r="G782">
        <v>72.73</v>
      </c>
      <c r="H782">
        <v>255</v>
      </c>
      <c r="I782">
        <v>2</v>
      </c>
      <c r="J782">
        <v>1</v>
      </c>
      <c r="K782">
        <v>92.5</v>
      </c>
      <c r="L782" t="s">
        <v>25</v>
      </c>
      <c r="M782">
        <v>78</v>
      </c>
      <c r="N782">
        <v>0</v>
      </c>
      <c r="O782">
        <v>3.36</v>
      </c>
      <c r="P782" t="s">
        <v>28</v>
      </c>
      <c r="Q782" t="s">
        <v>71</v>
      </c>
      <c r="R782">
        <v>61</v>
      </c>
      <c r="S782">
        <v>0</v>
      </c>
      <c r="T782">
        <v>-117.119444</v>
      </c>
      <c r="U782">
        <v>32.783056000000002</v>
      </c>
      <c r="V782">
        <v>1</v>
      </c>
      <c r="W782">
        <v>3</v>
      </c>
      <c r="X782">
        <f t="shared" si="12"/>
        <v>1</v>
      </c>
      <c r="Y782" t="str">
        <f>VLOOKUP(A782,uni_played_for!$A$2:$D$52,4,)</f>
        <v>Neutral</v>
      </c>
    </row>
    <row r="783" spans="1:25" x14ac:dyDescent="0.25">
      <c r="A783" t="s">
        <v>506</v>
      </c>
      <c r="B783" s="1">
        <v>39782</v>
      </c>
      <c r="C783" t="s">
        <v>29</v>
      </c>
      <c r="D783" t="s">
        <v>53</v>
      </c>
      <c r="E783" t="s">
        <v>53</v>
      </c>
      <c r="F783" t="s">
        <v>566</v>
      </c>
      <c r="G783">
        <v>71.430000000000007</v>
      </c>
      <c r="H783">
        <v>125</v>
      </c>
      <c r="I783">
        <v>0</v>
      </c>
      <c r="J783">
        <v>2</v>
      </c>
      <c r="K783">
        <v>46.8</v>
      </c>
      <c r="L783" t="s">
        <v>25</v>
      </c>
      <c r="M783">
        <v>76</v>
      </c>
      <c r="N783">
        <v>0.02</v>
      </c>
      <c r="O783">
        <v>11.43</v>
      </c>
      <c r="P783" t="s">
        <v>35</v>
      </c>
      <c r="Q783" t="s">
        <v>135</v>
      </c>
      <c r="R783">
        <v>41</v>
      </c>
      <c r="S783">
        <v>0</v>
      </c>
      <c r="T783">
        <v>-81.699444</v>
      </c>
      <c r="U783">
        <v>41.506110999999997</v>
      </c>
      <c r="V783">
        <v>1</v>
      </c>
      <c r="W783">
        <v>4</v>
      </c>
      <c r="X783">
        <f t="shared" si="12"/>
        <v>1</v>
      </c>
      <c r="Y783" t="str">
        <f>VLOOKUP(A783,uni_played_for!$A$2:$D$52,4,)</f>
        <v>Neutral</v>
      </c>
    </row>
    <row r="784" spans="1:25" x14ac:dyDescent="0.25">
      <c r="A784" t="s">
        <v>506</v>
      </c>
      <c r="B784" s="1">
        <v>39789</v>
      </c>
      <c r="C784" t="s">
        <v>24</v>
      </c>
      <c r="D784" t="s">
        <v>136</v>
      </c>
      <c r="E784" t="s">
        <v>25</v>
      </c>
      <c r="F784" t="s">
        <v>547</v>
      </c>
      <c r="G784">
        <v>81.25</v>
      </c>
      <c r="H784">
        <v>277</v>
      </c>
      <c r="I784">
        <v>3</v>
      </c>
      <c r="J784">
        <v>0</v>
      </c>
      <c r="K784">
        <v>134</v>
      </c>
      <c r="L784" t="s">
        <v>25</v>
      </c>
      <c r="M784">
        <v>59</v>
      </c>
      <c r="N784">
        <v>0</v>
      </c>
      <c r="O784">
        <v>6.96</v>
      </c>
      <c r="P784" t="s">
        <v>28</v>
      </c>
      <c r="Q784" t="s">
        <v>197</v>
      </c>
      <c r="R784">
        <v>21</v>
      </c>
      <c r="S784">
        <v>1</v>
      </c>
      <c r="T784">
        <v>-86.162806000000003</v>
      </c>
      <c r="U784">
        <v>39.760055999999999</v>
      </c>
      <c r="V784">
        <v>1</v>
      </c>
      <c r="W784">
        <v>32</v>
      </c>
      <c r="X784">
        <f t="shared" si="12"/>
        <v>0</v>
      </c>
      <c r="Y784" t="str">
        <f>VLOOKUP(A784,uni_played_for!$A$2:$D$52,4,)</f>
        <v>Neutral</v>
      </c>
    </row>
    <row r="785" spans="1:25" x14ac:dyDescent="0.25">
      <c r="A785" t="s">
        <v>506</v>
      </c>
      <c r="B785" s="1">
        <v>39796</v>
      </c>
      <c r="C785" t="s">
        <v>24</v>
      </c>
      <c r="D785" t="s">
        <v>83</v>
      </c>
      <c r="E785" t="s">
        <v>25</v>
      </c>
      <c r="F785" t="s">
        <v>154</v>
      </c>
      <c r="G785">
        <v>75.680000000000007</v>
      </c>
      <c r="H785">
        <v>318</v>
      </c>
      <c r="I785">
        <v>1</v>
      </c>
      <c r="J785">
        <v>0</v>
      </c>
      <c r="K785">
        <v>110</v>
      </c>
      <c r="L785" t="s">
        <v>25</v>
      </c>
      <c r="M785">
        <v>68</v>
      </c>
      <c r="N785">
        <v>0</v>
      </c>
      <c r="O785">
        <v>16.09</v>
      </c>
      <c r="P785" t="s">
        <v>28</v>
      </c>
      <c r="Q785" t="s">
        <v>197</v>
      </c>
      <c r="R785">
        <v>47</v>
      </c>
      <c r="S785">
        <v>1</v>
      </c>
      <c r="T785">
        <v>-86.162806000000003</v>
      </c>
      <c r="U785">
        <v>39.760055999999999</v>
      </c>
      <c r="V785">
        <v>1</v>
      </c>
      <c r="W785">
        <v>10</v>
      </c>
      <c r="X785">
        <f t="shared" si="12"/>
        <v>0</v>
      </c>
      <c r="Y785" t="str">
        <f>VLOOKUP(A785,uni_played_for!$A$2:$D$52,4,)</f>
        <v>Neutral</v>
      </c>
    </row>
    <row r="786" spans="1:25" x14ac:dyDescent="0.25">
      <c r="A786" t="s">
        <v>506</v>
      </c>
      <c r="B786" s="1">
        <v>39800</v>
      </c>
      <c r="C786" t="s">
        <v>29</v>
      </c>
      <c r="D786" t="s">
        <v>113</v>
      </c>
      <c r="E786" t="s">
        <v>113</v>
      </c>
      <c r="F786" t="s">
        <v>225</v>
      </c>
      <c r="G786">
        <v>85.29</v>
      </c>
      <c r="H786">
        <v>364</v>
      </c>
      <c r="I786">
        <v>3</v>
      </c>
      <c r="J786">
        <v>0</v>
      </c>
      <c r="K786">
        <v>140.69999999999999</v>
      </c>
      <c r="L786" t="s">
        <v>25</v>
      </c>
      <c r="M786">
        <v>86</v>
      </c>
      <c r="N786">
        <v>0</v>
      </c>
      <c r="O786">
        <v>3.36</v>
      </c>
      <c r="P786" t="s">
        <v>28</v>
      </c>
      <c r="Q786" t="s">
        <v>173</v>
      </c>
      <c r="R786">
        <v>65</v>
      </c>
      <c r="S786">
        <v>0</v>
      </c>
      <c r="T786">
        <v>-81.637500000000003</v>
      </c>
      <c r="U786">
        <v>30.323889000000001</v>
      </c>
      <c r="V786">
        <v>1</v>
      </c>
      <c r="W786">
        <v>7</v>
      </c>
      <c r="X786">
        <f t="shared" si="12"/>
        <v>1</v>
      </c>
      <c r="Y786" t="str">
        <f>VLOOKUP(A786,uni_played_for!$A$2:$D$52,4,)</f>
        <v>Neutral</v>
      </c>
    </row>
    <row r="787" spans="1:25" x14ac:dyDescent="0.25">
      <c r="A787" t="s">
        <v>506</v>
      </c>
      <c r="B787" s="1">
        <v>39810</v>
      </c>
      <c r="C787" t="s">
        <v>24</v>
      </c>
      <c r="D787" t="s">
        <v>87</v>
      </c>
      <c r="E787" t="s">
        <v>25</v>
      </c>
      <c r="F787" t="s">
        <v>567</v>
      </c>
      <c r="G787">
        <v>100</v>
      </c>
      <c r="H787">
        <v>95</v>
      </c>
      <c r="I787">
        <v>1</v>
      </c>
      <c r="J787">
        <v>0</v>
      </c>
      <c r="K787">
        <v>158.30000000000001</v>
      </c>
      <c r="L787" t="s">
        <v>25</v>
      </c>
      <c r="M787">
        <v>57</v>
      </c>
      <c r="N787">
        <v>0</v>
      </c>
      <c r="O787">
        <v>16.09</v>
      </c>
      <c r="P787" t="s">
        <v>28</v>
      </c>
      <c r="Q787" t="s">
        <v>197</v>
      </c>
      <c r="R787">
        <v>41</v>
      </c>
      <c r="S787">
        <v>1</v>
      </c>
      <c r="T787">
        <v>-86.162806000000003</v>
      </c>
      <c r="U787">
        <v>39.760055999999999</v>
      </c>
      <c r="V787">
        <v>1</v>
      </c>
      <c r="W787">
        <v>23</v>
      </c>
      <c r="X787">
        <f t="shared" si="12"/>
        <v>0</v>
      </c>
      <c r="Y787" t="str">
        <f>VLOOKUP(A787,uni_played_for!$A$2:$D$52,4,)</f>
        <v>Neutral</v>
      </c>
    </row>
    <row r="788" spans="1:25" x14ac:dyDescent="0.25">
      <c r="A788" t="s">
        <v>506</v>
      </c>
      <c r="B788" s="1">
        <v>39816</v>
      </c>
      <c r="C788" t="s">
        <v>29</v>
      </c>
      <c r="D788" t="s">
        <v>33</v>
      </c>
      <c r="E788" t="s">
        <v>33</v>
      </c>
      <c r="F788" t="s">
        <v>513</v>
      </c>
      <c r="G788">
        <v>59.52</v>
      </c>
      <c r="H788">
        <v>310</v>
      </c>
      <c r="I788">
        <v>1</v>
      </c>
      <c r="J788">
        <v>0</v>
      </c>
      <c r="K788">
        <v>90.4</v>
      </c>
      <c r="L788" t="s">
        <v>25</v>
      </c>
      <c r="M788">
        <v>77</v>
      </c>
      <c r="N788">
        <v>0</v>
      </c>
      <c r="O788">
        <v>6.96</v>
      </c>
      <c r="P788" t="s">
        <v>28</v>
      </c>
      <c r="Q788" t="s">
        <v>71</v>
      </c>
      <c r="R788">
        <v>56</v>
      </c>
      <c r="S788">
        <v>0</v>
      </c>
      <c r="T788">
        <v>-117.119444</v>
      </c>
      <c r="U788">
        <v>32.783056000000002</v>
      </c>
      <c r="V788">
        <v>0</v>
      </c>
      <c r="W788">
        <v>-6</v>
      </c>
      <c r="X788">
        <f t="shared" si="12"/>
        <v>1</v>
      </c>
      <c r="Y788" t="str">
        <f>VLOOKUP(A788,uni_played_for!$A$2:$D$52,4,)</f>
        <v>Neutral</v>
      </c>
    </row>
    <row r="789" spans="1:25" x14ac:dyDescent="0.25">
      <c r="A789" t="s">
        <v>506</v>
      </c>
      <c r="B789" s="1">
        <v>40069</v>
      </c>
      <c r="C789" t="s">
        <v>24</v>
      </c>
      <c r="D789" t="s">
        <v>113</v>
      </c>
      <c r="E789" t="s">
        <v>25</v>
      </c>
      <c r="F789" t="s">
        <v>568</v>
      </c>
      <c r="G789">
        <v>73.680000000000007</v>
      </c>
      <c r="H789">
        <v>301</v>
      </c>
      <c r="I789">
        <v>1</v>
      </c>
      <c r="J789">
        <v>1</v>
      </c>
      <c r="K789">
        <v>94.3</v>
      </c>
      <c r="L789" t="s">
        <v>25</v>
      </c>
      <c r="M789">
        <v>40</v>
      </c>
      <c r="N789">
        <v>0</v>
      </c>
      <c r="O789">
        <v>13.86</v>
      </c>
      <c r="P789" t="s">
        <v>28</v>
      </c>
      <c r="Q789" t="s">
        <v>197</v>
      </c>
      <c r="R789">
        <v>77</v>
      </c>
      <c r="S789">
        <v>1</v>
      </c>
      <c r="T789">
        <v>-86.162806000000003</v>
      </c>
      <c r="U789">
        <v>39.760055999999999</v>
      </c>
      <c r="V789">
        <v>1</v>
      </c>
      <c r="W789">
        <v>2</v>
      </c>
      <c r="X789">
        <f t="shared" si="12"/>
        <v>0</v>
      </c>
      <c r="Y789" t="str">
        <f>VLOOKUP(A789,uni_played_for!$A$2:$D$52,4,)</f>
        <v>Neutral</v>
      </c>
    </row>
    <row r="790" spans="1:25" x14ac:dyDescent="0.25">
      <c r="A790" t="s">
        <v>506</v>
      </c>
      <c r="B790" s="1">
        <v>40077</v>
      </c>
      <c r="C790" t="s">
        <v>29</v>
      </c>
      <c r="D790" t="s">
        <v>30</v>
      </c>
      <c r="E790" t="s">
        <v>30</v>
      </c>
      <c r="F790" t="s">
        <v>569</v>
      </c>
      <c r="G790">
        <v>60.87</v>
      </c>
      <c r="H790">
        <v>303</v>
      </c>
      <c r="I790">
        <v>2</v>
      </c>
      <c r="J790">
        <v>0</v>
      </c>
      <c r="K790">
        <v>133.9</v>
      </c>
      <c r="L790" t="s">
        <v>25</v>
      </c>
      <c r="M790">
        <v>72</v>
      </c>
      <c r="N790">
        <v>0</v>
      </c>
      <c r="O790">
        <v>4.72</v>
      </c>
      <c r="P790" t="s">
        <v>28</v>
      </c>
      <c r="Q790" t="s">
        <v>32</v>
      </c>
      <c r="R790">
        <v>82</v>
      </c>
      <c r="S790">
        <v>0</v>
      </c>
      <c r="T790">
        <v>-80.238889</v>
      </c>
      <c r="U790">
        <v>25.958055999999999</v>
      </c>
      <c r="V790">
        <v>1</v>
      </c>
      <c r="W790">
        <v>4</v>
      </c>
      <c r="X790">
        <f t="shared" si="12"/>
        <v>1</v>
      </c>
      <c r="Y790" t="str">
        <f>VLOOKUP(A790,uni_played_for!$A$2:$D$52,4,)</f>
        <v>Neutral</v>
      </c>
    </row>
    <row r="791" spans="1:25" x14ac:dyDescent="0.25">
      <c r="A791" t="s">
        <v>506</v>
      </c>
      <c r="B791" s="1">
        <v>40083</v>
      </c>
      <c r="C791" t="s">
        <v>29</v>
      </c>
      <c r="D791" t="s">
        <v>119</v>
      </c>
      <c r="E791" t="s">
        <v>119</v>
      </c>
      <c r="F791" t="s">
        <v>94</v>
      </c>
      <c r="G791">
        <v>68.569999999999993</v>
      </c>
      <c r="H791">
        <v>379</v>
      </c>
      <c r="I791">
        <v>4</v>
      </c>
      <c r="J791">
        <v>1</v>
      </c>
      <c r="K791">
        <v>130.5</v>
      </c>
      <c r="L791" t="s">
        <v>25</v>
      </c>
      <c r="M791">
        <v>8</v>
      </c>
      <c r="N791">
        <v>0</v>
      </c>
      <c r="O791">
        <v>8.08</v>
      </c>
      <c r="P791" t="s">
        <v>28</v>
      </c>
      <c r="Q791" t="s">
        <v>422</v>
      </c>
      <c r="R791">
        <v>96</v>
      </c>
      <c r="S791">
        <v>1</v>
      </c>
      <c r="T791">
        <v>-112.26300000000001</v>
      </c>
      <c r="U791">
        <v>33.527999999999999</v>
      </c>
      <c r="V791">
        <v>1</v>
      </c>
      <c r="W791">
        <v>21</v>
      </c>
      <c r="X791">
        <f t="shared" si="12"/>
        <v>1</v>
      </c>
      <c r="Y791" t="str">
        <f>VLOOKUP(A791,uni_played_for!$A$2:$D$52,4,)</f>
        <v>Neutral</v>
      </c>
    </row>
    <row r="792" spans="1:25" x14ac:dyDescent="0.25">
      <c r="A792" t="s">
        <v>506</v>
      </c>
      <c r="B792" s="1">
        <v>40090</v>
      </c>
      <c r="C792" t="s">
        <v>24</v>
      </c>
      <c r="D792" t="s">
        <v>123</v>
      </c>
      <c r="E792" t="s">
        <v>25</v>
      </c>
      <c r="F792" t="s">
        <v>49</v>
      </c>
      <c r="G792">
        <v>75.61</v>
      </c>
      <c r="H792">
        <v>353</v>
      </c>
      <c r="I792">
        <v>2</v>
      </c>
      <c r="J792">
        <v>1</v>
      </c>
      <c r="K792">
        <v>107.1</v>
      </c>
      <c r="L792" t="s">
        <v>25</v>
      </c>
      <c r="M792">
        <v>51</v>
      </c>
      <c r="N792">
        <v>0</v>
      </c>
      <c r="O792">
        <v>9.1999999999999993</v>
      </c>
      <c r="P792" t="s">
        <v>28</v>
      </c>
      <c r="Q792" t="s">
        <v>197</v>
      </c>
      <c r="R792">
        <v>60</v>
      </c>
      <c r="S792">
        <v>1</v>
      </c>
      <c r="T792">
        <v>-86.162806000000003</v>
      </c>
      <c r="U792">
        <v>39.760055999999999</v>
      </c>
      <c r="V792">
        <v>1</v>
      </c>
      <c r="W792">
        <v>17</v>
      </c>
      <c r="X792">
        <f t="shared" si="12"/>
        <v>0</v>
      </c>
      <c r="Y792" t="str">
        <f>VLOOKUP(A792,uni_played_for!$A$2:$D$52,4,)</f>
        <v>Neutral</v>
      </c>
    </row>
    <row r="793" spans="1:25" x14ac:dyDescent="0.25">
      <c r="A793" t="s">
        <v>506</v>
      </c>
      <c r="B793" s="1">
        <v>40097</v>
      </c>
      <c r="C793" t="s">
        <v>29</v>
      </c>
      <c r="D793" t="s">
        <v>87</v>
      </c>
      <c r="E793" t="s">
        <v>87</v>
      </c>
      <c r="F793" t="s">
        <v>494</v>
      </c>
      <c r="G793">
        <v>81.819999999999993</v>
      </c>
      <c r="H793">
        <v>309</v>
      </c>
      <c r="I793">
        <v>3</v>
      </c>
      <c r="J793">
        <v>1</v>
      </c>
      <c r="K793">
        <v>109.2</v>
      </c>
      <c r="L793" t="s">
        <v>25</v>
      </c>
      <c r="M793">
        <v>77</v>
      </c>
      <c r="N793">
        <v>0</v>
      </c>
      <c r="O793">
        <v>6.96</v>
      </c>
      <c r="P793" t="s">
        <v>28</v>
      </c>
      <c r="Q793" t="s">
        <v>89</v>
      </c>
      <c r="R793">
        <v>55</v>
      </c>
      <c r="S793">
        <v>0</v>
      </c>
      <c r="T793">
        <v>-86.771388999999999</v>
      </c>
      <c r="U793">
        <v>36.166389000000002</v>
      </c>
      <c r="V793">
        <v>1</v>
      </c>
      <c r="W793">
        <v>22</v>
      </c>
      <c r="X793">
        <f t="shared" si="12"/>
        <v>1</v>
      </c>
      <c r="Y793" t="str">
        <f>VLOOKUP(A793,uni_played_for!$A$2:$D$52,4,)</f>
        <v>Neutral</v>
      </c>
    </row>
    <row r="794" spans="1:25" x14ac:dyDescent="0.25">
      <c r="A794" t="s">
        <v>506</v>
      </c>
      <c r="B794" s="1">
        <v>40111</v>
      </c>
      <c r="C794" t="s">
        <v>29</v>
      </c>
      <c r="D794" t="s">
        <v>46</v>
      </c>
      <c r="E794" t="s">
        <v>46</v>
      </c>
      <c r="F794" t="s">
        <v>570</v>
      </c>
      <c r="G794">
        <v>67.650000000000006</v>
      </c>
      <c r="H794">
        <v>235</v>
      </c>
      <c r="I794">
        <v>3</v>
      </c>
      <c r="J794">
        <v>0</v>
      </c>
      <c r="K794">
        <v>116.7</v>
      </c>
      <c r="L794" t="s">
        <v>25</v>
      </c>
      <c r="M794">
        <v>52</v>
      </c>
      <c r="N794">
        <v>0</v>
      </c>
      <c r="O794">
        <v>9.1999999999999993</v>
      </c>
      <c r="P794" t="s">
        <v>28</v>
      </c>
      <c r="Q794" t="s">
        <v>128</v>
      </c>
      <c r="R794">
        <v>64</v>
      </c>
      <c r="S794">
        <v>1</v>
      </c>
      <c r="T794">
        <v>-90.188610999999995</v>
      </c>
      <c r="U794">
        <v>38.632778000000002</v>
      </c>
      <c r="V794">
        <v>1</v>
      </c>
      <c r="W794">
        <v>36</v>
      </c>
      <c r="X794">
        <f t="shared" si="12"/>
        <v>1</v>
      </c>
      <c r="Y794" t="str">
        <f>VLOOKUP(A794,uni_played_for!$A$2:$D$52,4,)</f>
        <v>Neutral</v>
      </c>
    </row>
    <row r="795" spans="1:25" x14ac:dyDescent="0.25">
      <c r="A795" t="s">
        <v>506</v>
      </c>
      <c r="B795" s="1">
        <v>40118</v>
      </c>
      <c r="C795" t="s">
        <v>24</v>
      </c>
      <c r="D795" t="s">
        <v>140</v>
      </c>
      <c r="E795" t="s">
        <v>25</v>
      </c>
      <c r="F795" t="s">
        <v>571</v>
      </c>
      <c r="G795">
        <v>64.58</v>
      </c>
      <c r="H795">
        <v>347</v>
      </c>
      <c r="I795">
        <v>0</v>
      </c>
      <c r="J795">
        <v>0</v>
      </c>
      <c r="K795">
        <v>86</v>
      </c>
      <c r="L795" t="s">
        <v>25</v>
      </c>
      <c r="M795">
        <v>44</v>
      </c>
      <c r="N795">
        <v>0</v>
      </c>
      <c r="O795">
        <v>0</v>
      </c>
      <c r="P795" t="s">
        <v>28</v>
      </c>
      <c r="Q795" t="s">
        <v>197</v>
      </c>
      <c r="R795">
        <v>52</v>
      </c>
      <c r="S795">
        <v>1</v>
      </c>
      <c r="T795">
        <v>-86.162806000000003</v>
      </c>
      <c r="U795">
        <v>39.760055999999999</v>
      </c>
      <c r="V795">
        <v>1</v>
      </c>
      <c r="W795">
        <v>4</v>
      </c>
      <c r="X795">
        <f t="shared" si="12"/>
        <v>0</v>
      </c>
      <c r="Y795" t="str">
        <f>VLOOKUP(A795,uni_played_for!$A$2:$D$52,4,)</f>
        <v>Neutral</v>
      </c>
    </row>
    <row r="796" spans="1:25" x14ac:dyDescent="0.25">
      <c r="A796" t="s">
        <v>506</v>
      </c>
      <c r="B796" s="1">
        <v>40125</v>
      </c>
      <c r="C796" t="s">
        <v>24</v>
      </c>
      <c r="D796" t="s">
        <v>109</v>
      </c>
      <c r="E796" t="s">
        <v>25</v>
      </c>
      <c r="F796" t="s">
        <v>350</v>
      </c>
      <c r="G796">
        <v>68</v>
      </c>
      <c r="H796">
        <v>318</v>
      </c>
      <c r="I796">
        <v>1</v>
      </c>
      <c r="J796">
        <v>1</v>
      </c>
      <c r="K796">
        <v>83.6</v>
      </c>
      <c r="L796" t="s">
        <v>25</v>
      </c>
      <c r="M796">
        <v>50</v>
      </c>
      <c r="N796">
        <v>0</v>
      </c>
      <c r="O796">
        <v>9.1999999999999993</v>
      </c>
      <c r="P796" t="s">
        <v>28</v>
      </c>
      <c r="Q796" t="s">
        <v>197</v>
      </c>
      <c r="R796">
        <v>71</v>
      </c>
      <c r="S796">
        <v>1</v>
      </c>
      <c r="T796">
        <v>-86.162806000000003</v>
      </c>
      <c r="U796">
        <v>39.760055999999999</v>
      </c>
      <c r="V796">
        <v>1</v>
      </c>
      <c r="W796">
        <v>3</v>
      </c>
      <c r="X796">
        <f t="shared" si="12"/>
        <v>0</v>
      </c>
      <c r="Y796" t="str">
        <f>VLOOKUP(A796,uni_played_for!$A$2:$D$52,4,)</f>
        <v>Neutral</v>
      </c>
    </row>
    <row r="797" spans="1:25" x14ac:dyDescent="0.25">
      <c r="A797" t="s">
        <v>506</v>
      </c>
      <c r="B797" s="1">
        <v>40132</v>
      </c>
      <c r="C797" t="s">
        <v>24</v>
      </c>
      <c r="D797" t="s">
        <v>26</v>
      </c>
      <c r="E797" t="s">
        <v>25</v>
      </c>
      <c r="F797" t="s">
        <v>347</v>
      </c>
      <c r="G797">
        <v>63.64</v>
      </c>
      <c r="H797">
        <v>327</v>
      </c>
      <c r="I797">
        <v>4</v>
      </c>
      <c r="J797">
        <v>2</v>
      </c>
      <c r="K797">
        <v>97.4</v>
      </c>
      <c r="L797" t="s">
        <v>25</v>
      </c>
      <c r="M797">
        <v>61</v>
      </c>
      <c r="N797">
        <v>0</v>
      </c>
      <c r="O797">
        <v>16.09</v>
      </c>
      <c r="P797" t="s">
        <v>28</v>
      </c>
      <c r="Q797" t="s">
        <v>197</v>
      </c>
      <c r="R797">
        <v>51</v>
      </c>
      <c r="S797">
        <v>1</v>
      </c>
      <c r="T797">
        <v>-86.162806000000003</v>
      </c>
      <c r="U797">
        <v>39.760055999999999</v>
      </c>
      <c r="V797">
        <v>1</v>
      </c>
      <c r="W797">
        <v>1</v>
      </c>
      <c r="X797">
        <f t="shared" si="12"/>
        <v>0</v>
      </c>
      <c r="Y797" t="str">
        <f>VLOOKUP(A797,uni_played_for!$A$2:$D$52,4,)</f>
        <v>Neutral</v>
      </c>
    </row>
    <row r="798" spans="1:25" x14ac:dyDescent="0.25">
      <c r="A798" t="s">
        <v>506</v>
      </c>
      <c r="B798" s="1">
        <v>40139</v>
      </c>
      <c r="C798" t="s">
        <v>29</v>
      </c>
      <c r="D798" t="s">
        <v>132</v>
      </c>
      <c r="E798" t="s">
        <v>132</v>
      </c>
      <c r="F798" t="s">
        <v>572</v>
      </c>
      <c r="G798">
        <v>70.97</v>
      </c>
      <c r="H798">
        <v>299</v>
      </c>
      <c r="I798">
        <v>1</v>
      </c>
      <c r="J798">
        <v>2</v>
      </c>
      <c r="K798">
        <v>85.3</v>
      </c>
      <c r="L798" t="s">
        <v>25</v>
      </c>
      <c r="M798">
        <v>53</v>
      </c>
      <c r="N798">
        <v>0</v>
      </c>
      <c r="O798">
        <v>6.96</v>
      </c>
      <c r="P798" t="s">
        <v>28</v>
      </c>
      <c r="Q798" t="s">
        <v>185</v>
      </c>
      <c r="R798">
        <v>56</v>
      </c>
      <c r="S798">
        <v>0</v>
      </c>
      <c r="T798">
        <v>-76.622777999999997</v>
      </c>
      <c r="U798">
        <v>39.278055999999999</v>
      </c>
      <c r="V798">
        <v>1</v>
      </c>
      <c r="W798">
        <v>2</v>
      </c>
      <c r="X798">
        <f t="shared" si="12"/>
        <v>1</v>
      </c>
      <c r="Y798" t="str">
        <f>VLOOKUP(A798,uni_played_for!$A$2:$D$52,4,)</f>
        <v>Neutral</v>
      </c>
    </row>
    <row r="799" spans="1:25" x14ac:dyDescent="0.25">
      <c r="A799" t="s">
        <v>506</v>
      </c>
      <c r="B799" s="1">
        <v>40146</v>
      </c>
      <c r="C799" t="s">
        <v>29</v>
      </c>
      <c r="D799" t="s">
        <v>109</v>
      </c>
      <c r="E799" t="s">
        <v>109</v>
      </c>
      <c r="F799" t="s">
        <v>414</v>
      </c>
      <c r="G799">
        <v>77.14</v>
      </c>
      <c r="H799">
        <v>244</v>
      </c>
      <c r="I799">
        <v>3</v>
      </c>
      <c r="J799">
        <v>2</v>
      </c>
      <c r="K799">
        <v>100.2</v>
      </c>
      <c r="L799" t="s">
        <v>25</v>
      </c>
      <c r="M799">
        <v>69</v>
      </c>
      <c r="N799">
        <v>0</v>
      </c>
      <c r="O799">
        <v>9.1999999999999993</v>
      </c>
      <c r="P799" t="s">
        <v>28</v>
      </c>
      <c r="Q799" t="s">
        <v>111</v>
      </c>
      <c r="R799">
        <v>75</v>
      </c>
      <c r="S799">
        <v>1</v>
      </c>
      <c r="T799">
        <v>-95.410832999999997</v>
      </c>
      <c r="U799">
        <v>29.684722000000001</v>
      </c>
      <c r="V799">
        <v>1</v>
      </c>
      <c r="W799">
        <v>8</v>
      </c>
      <c r="X799">
        <f t="shared" si="12"/>
        <v>1</v>
      </c>
      <c r="Y799" t="str">
        <f>VLOOKUP(A799,uni_played_for!$A$2:$D$52,4,)</f>
        <v>Neutral</v>
      </c>
    </row>
    <row r="800" spans="1:25" x14ac:dyDescent="0.25">
      <c r="A800" t="s">
        <v>506</v>
      </c>
      <c r="B800" s="1">
        <v>40153</v>
      </c>
      <c r="C800" t="s">
        <v>24</v>
      </c>
      <c r="D800" t="s">
        <v>87</v>
      </c>
      <c r="E800" t="s">
        <v>25</v>
      </c>
      <c r="F800" t="s">
        <v>86</v>
      </c>
      <c r="G800">
        <v>64.86</v>
      </c>
      <c r="H800">
        <v>270</v>
      </c>
      <c r="I800">
        <v>1</v>
      </c>
      <c r="J800">
        <v>0</v>
      </c>
      <c r="K800">
        <v>95.6</v>
      </c>
      <c r="L800" t="s">
        <v>25</v>
      </c>
      <c r="M800">
        <v>52</v>
      </c>
      <c r="N800">
        <v>0</v>
      </c>
      <c r="O800">
        <v>9.1999999999999993</v>
      </c>
      <c r="P800" t="s">
        <v>28</v>
      </c>
      <c r="Q800" t="s">
        <v>197</v>
      </c>
      <c r="R800">
        <v>35</v>
      </c>
      <c r="S800">
        <v>1</v>
      </c>
      <c r="T800">
        <v>-86.162806000000003</v>
      </c>
      <c r="U800">
        <v>39.760055999999999</v>
      </c>
      <c r="V800">
        <v>1</v>
      </c>
      <c r="W800">
        <v>10</v>
      </c>
      <c r="X800">
        <f t="shared" si="12"/>
        <v>0</v>
      </c>
      <c r="Y800" t="str">
        <f>VLOOKUP(A800,uni_played_for!$A$2:$D$52,4,)</f>
        <v>Neutral</v>
      </c>
    </row>
    <row r="801" spans="1:25" x14ac:dyDescent="0.25">
      <c r="A801" t="s">
        <v>506</v>
      </c>
      <c r="B801" s="1">
        <v>40160</v>
      </c>
      <c r="C801" t="s">
        <v>24</v>
      </c>
      <c r="D801" t="s">
        <v>38</v>
      </c>
      <c r="E801" t="s">
        <v>25</v>
      </c>
      <c r="F801" t="s">
        <v>573</v>
      </c>
      <c r="G801">
        <v>47.62</v>
      </c>
      <c r="H801">
        <v>220</v>
      </c>
      <c r="I801">
        <v>4</v>
      </c>
      <c r="J801">
        <v>3</v>
      </c>
      <c r="K801">
        <v>65.599999999999994</v>
      </c>
      <c r="L801" t="s">
        <v>25</v>
      </c>
      <c r="M801">
        <v>89</v>
      </c>
      <c r="N801">
        <v>0</v>
      </c>
      <c r="O801">
        <v>11.43</v>
      </c>
      <c r="P801" t="s">
        <v>28</v>
      </c>
      <c r="Q801" t="s">
        <v>197</v>
      </c>
      <c r="R801">
        <v>40</v>
      </c>
      <c r="S801">
        <v>1</v>
      </c>
      <c r="T801">
        <v>-86.162806000000003</v>
      </c>
      <c r="U801">
        <v>39.760055999999999</v>
      </c>
      <c r="V801">
        <v>1</v>
      </c>
      <c r="W801">
        <v>12</v>
      </c>
      <c r="X801">
        <f t="shared" si="12"/>
        <v>0</v>
      </c>
      <c r="Y801" t="str">
        <f>VLOOKUP(A801,uni_played_for!$A$2:$D$52,4,)</f>
        <v>Neutral</v>
      </c>
    </row>
    <row r="802" spans="1:25" x14ac:dyDescent="0.25">
      <c r="A802" t="s">
        <v>506</v>
      </c>
      <c r="B802" s="1">
        <v>40164</v>
      </c>
      <c r="C802" t="s">
        <v>29</v>
      </c>
      <c r="D802" t="s">
        <v>113</v>
      </c>
      <c r="E802" t="s">
        <v>113</v>
      </c>
      <c r="F802" t="s">
        <v>270</v>
      </c>
      <c r="G802">
        <v>76.67</v>
      </c>
      <c r="H802">
        <v>308</v>
      </c>
      <c r="I802">
        <v>4</v>
      </c>
      <c r="J802">
        <v>1</v>
      </c>
      <c r="K802">
        <v>134.4</v>
      </c>
      <c r="L802" t="s">
        <v>25</v>
      </c>
      <c r="M802">
        <v>77</v>
      </c>
      <c r="N802">
        <v>0</v>
      </c>
      <c r="O802">
        <v>10.31</v>
      </c>
      <c r="P802" t="s">
        <v>28</v>
      </c>
      <c r="Q802" t="s">
        <v>173</v>
      </c>
      <c r="R802">
        <v>63</v>
      </c>
      <c r="S802">
        <v>0</v>
      </c>
      <c r="T802">
        <v>-81.637500000000003</v>
      </c>
      <c r="U802">
        <v>30.323889000000001</v>
      </c>
      <c r="V802">
        <v>1</v>
      </c>
      <c r="W802">
        <v>4</v>
      </c>
      <c r="X802">
        <f t="shared" si="12"/>
        <v>1</v>
      </c>
      <c r="Y802" t="str">
        <f>VLOOKUP(A802,uni_played_for!$A$2:$D$52,4,)</f>
        <v>Neutral</v>
      </c>
    </row>
    <row r="803" spans="1:25" x14ac:dyDescent="0.25">
      <c r="A803" t="s">
        <v>506</v>
      </c>
      <c r="B803" s="1">
        <v>40174</v>
      </c>
      <c r="C803" t="s">
        <v>24</v>
      </c>
      <c r="D803" t="s">
        <v>50</v>
      </c>
      <c r="E803" t="s">
        <v>25</v>
      </c>
      <c r="F803" t="s">
        <v>574</v>
      </c>
      <c r="G803">
        <v>66.67</v>
      </c>
      <c r="H803">
        <v>192</v>
      </c>
      <c r="I803">
        <v>0</v>
      </c>
      <c r="J803">
        <v>0</v>
      </c>
      <c r="K803">
        <v>95.7</v>
      </c>
      <c r="L803" t="s">
        <v>25</v>
      </c>
      <c r="M803">
        <v>89</v>
      </c>
      <c r="N803">
        <v>0.02</v>
      </c>
      <c r="O803">
        <v>20.82</v>
      </c>
      <c r="P803" t="s">
        <v>62</v>
      </c>
      <c r="Q803" t="s">
        <v>197</v>
      </c>
      <c r="R803">
        <v>26</v>
      </c>
      <c r="S803">
        <v>1</v>
      </c>
      <c r="T803">
        <v>-86.162806000000003</v>
      </c>
      <c r="U803">
        <v>39.760055999999999</v>
      </c>
      <c r="V803">
        <v>0</v>
      </c>
      <c r="W803">
        <v>-14</v>
      </c>
      <c r="X803">
        <f t="shared" si="12"/>
        <v>0</v>
      </c>
      <c r="Y803" t="str">
        <f>VLOOKUP(A803,uni_played_for!$A$2:$D$52,4,)</f>
        <v>Neutral</v>
      </c>
    </row>
    <row r="804" spans="1:25" x14ac:dyDescent="0.25">
      <c r="A804" t="s">
        <v>506</v>
      </c>
      <c r="B804" s="1">
        <v>40181</v>
      </c>
      <c r="C804" t="s">
        <v>29</v>
      </c>
      <c r="D804" t="s">
        <v>44</v>
      </c>
      <c r="E804" t="s">
        <v>44</v>
      </c>
      <c r="F804" t="s">
        <v>403</v>
      </c>
      <c r="G804">
        <v>77.78</v>
      </c>
      <c r="H804">
        <v>95</v>
      </c>
      <c r="I804">
        <v>0</v>
      </c>
      <c r="J804">
        <v>1</v>
      </c>
      <c r="K804">
        <v>65.5</v>
      </c>
      <c r="L804" t="s">
        <v>25</v>
      </c>
      <c r="M804">
        <v>84</v>
      </c>
      <c r="N804">
        <v>1.2E-2</v>
      </c>
      <c r="O804">
        <v>12.74</v>
      </c>
      <c r="P804" t="s">
        <v>62</v>
      </c>
      <c r="Q804" t="s">
        <v>1633</v>
      </c>
      <c r="R804">
        <v>14</v>
      </c>
      <c r="S804">
        <v>0</v>
      </c>
      <c r="T804">
        <v>-78.787000000000006</v>
      </c>
      <c r="U804">
        <v>42.774000000000001</v>
      </c>
      <c r="V804">
        <v>0</v>
      </c>
      <c r="W804">
        <v>-23</v>
      </c>
      <c r="X804">
        <f t="shared" si="12"/>
        <v>1</v>
      </c>
      <c r="Y804" t="str">
        <f>VLOOKUP(A804,uni_played_for!$A$2:$D$52,4,)</f>
        <v>Neutral</v>
      </c>
    </row>
    <row r="805" spans="1:25" x14ac:dyDescent="0.25">
      <c r="A805" t="s">
        <v>506</v>
      </c>
      <c r="B805" s="1">
        <v>40194</v>
      </c>
      <c r="C805" t="s">
        <v>24</v>
      </c>
      <c r="D805" t="s">
        <v>132</v>
      </c>
      <c r="E805" t="s">
        <v>25</v>
      </c>
      <c r="F805" t="s">
        <v>142</v>
      </c>
      <c r="G805">
        <v>68.180000000000007</v>
      </c>
      <c r="H805">
        <v>246</v>
      </c>
      <c r="I805">
        <v>2</v>
      </c>
      <c r="J805">
        <v>1</v>
      </c>
      <c r="K805">
        <v>87.9</v>
      </c>
      <c r="L805" t="s">
        <v>25</v>
      </c>
      <c r="M805">
        <v>92</v>
      </c>
      <c r="N805">
        <v>0</v>
      </c>
      <c r="O805">
        <v>4.72</v>
      </c>
      <c r="P805" t="s">
        <v>28</v>
      </c>
      <c r="Q805" t="s">
        <v>197</v>
      </c>
      <c r="R805">
        <v>37</v>
      </c>
      <c r="S805">
        <v>1</v>
      </c>
      <c r="T805">
        <v>-86.162806000000003</v>
      </c>
      <c r="U805">
        <v>39.760055999999999</v>
      </c>
      <c r="V805">
        <v>1</v>
      </c>
      <c r="W805">
        <v>17</v>
      </c>
      <c r="X805">
        <f t="shared" si="12"/>
        <v>0</v>
      </c>
      <c r="Y805" t="str">
        <f>VLOOKUP(A805,uni_played_for!$A$2:$D$52,4,)</f>
        <v>Neutral</v>
      </c>
    </row>
    <row r="806" spans="1:25" x14ac:dyDescent="0.25">
      <c r="A806" t="s">
        <v>506</v>
      </c>
      <c r="B806" s="1">
        <v>40202</v>
      </c>
      <c r="C806" t="s">
        <v>24</v>
      </c>
      <c r="D806" t="s">
        <v>50</v>
      </c>
      <c r="E806" t="s">
        <v>25</v>
      </c>
      <c r="F806" t="s">
        <v>288</v>
      </c>
      <c r="G806">
        <v>66.67</v>
      </c>
      <c r="H806">
        <v>377</v>
      </c>
      <c r="I806">
        <v>3</v>
      </c>
      <c r="J806">
        <v>0</v>
      </c>
      <c r="K806">
        <v>123.6</v>
      </c>
      <c r="L806" t="s">
        <v>25</v>
      </c>
      <c r="M806">
        <v>72</v>
      </c>
      <c r="N806">
        <v>0</v>
      </c>
      <c r="O806">
        <v>13.86</v>
      </c>
      <c r="P806" t="s">
        <v>28</v>
      </c>
      <c r="Q806" t="s">
        <v>197</v>
      </c>
      <c r="R806">
        <v>51</v>
      </c>
      <c r="S806">
        <v>1</v>
      </c>
      <c r="T806">
        <v>-86.162806000000003</v>
      </c>
      <c r="U806">
        <v>39.760055999999999</v>
      </c>
      <c r="V806">
        <v>1</v>
      </c>
      <c r="W806">
        <v>13</v>
      </c>
      <c r="X806">
        <f t="shared" si="12"/>
        <v>0</v>
      </c>
      <c r="Y806" t="str">
        <f>VLOOKUP(A806,uni_played_for!$A$2:$D$52,4,)</f>
        <v>Neutral</v>
      </c>
    </row>
    <row r="807" spans="1:25" x14ac:dyDescent="0.25">
      <c r="A807" t="s">
        <v>506</v>
      </c>
      <c r="B807" s="1">
        <v>40433</v>
      </c>
      <c r="C807" t="s">
        <v>29</v>
      </c>
      <c r="D807" t="s">
        <v>109</v>
      </c>
      <c r="E807" t="s">
        <v>109</v>
      </c>
      <c r="F807" t="s">
        <v>500</v>
      </c>
      <c r="G807">
        <v>70.180000000000007</v>
      </c>
      <c r="H807">
        <v>433</v>
      </c>
      <c r="I807">
        <v>3</v>
      </c>
      <c r="J807">
        <v>0</v>
      </c>
      <c r="K807">
        <v>109.8</v>
      </c>
      <c r="L807" t="s">
        <v>25</v>
      </c>
      <c r="M807">
        <v>54</v>
      </c>
      <c r="N807">
        <v>0</v>
      </c>
      <c r="O807">
        <v>0</v>
      </c>
      <c r="P807" t="s">
        <v>28</v>
      </c>
      <c r="Q807" t="s">
        <v>111</v>
      </c>
      <c r="R807">
        <v>93</v>
      </c>
      <c r="S807">
        <v>1</v>
      </c>
      <c r="T807">
        <v>-95.410832999999997</v>
      </c>
      <c r="U807">
        <v>29.684722000000001</v>
      </c>
      <c r="V807">
        <v>0</v>
      </c>
      <c r="W807">
        <v>-10</v>
      </c>
      <c r="X807">
        <f t="shared" si="12"/>
        <v>1</v>
      </c>
      <c r="Y807" t="str">
        <f>VLOOKUP(A807,uni_played_for!$A$2:$D$52,4,)</f>
        <v>Neutral</v>
      </c>
    </row>
    <row r="808" spans="1:25" x14ac:dyDescent="0.25">
      <c r="A808" t="s">
        <v>506</v>
      </c>
      <c r="B808" s="1">
        <v>40440</v>
      </c>
      <c r="C808" t="s">
        <v>24</v>
      </c>
      <c r="D808" t="s">
        <v>101</v>
      </c>
      <c r="E808" t="s">
        <v>25</v>
      </c>
      <c r="F808" t="s">
        <v>177</v>
      </c>
      <c r="G808">
        <v>76.92</v>
      </c>
      <c r="H808">
        <v>255</v>
      </c>
      <c r="I808">
        <v>3</v>
      </c>
      <c r="J808">
        <v>0</v>
      </c>
      <c r="K808">
        <v>145.5</v>
      </c>
      <c r="L808" t="s">
        <v>25</v>
      </c>
      <c r="M808">
        <v>64</v>
      </c>
      <c r="N808">
        <v>0</v>
      </c>
      <c r="O808">
        <v>4.72</v>
      </c>
      <c r="P808" t="s">
        <v>28</v>
      </c>
      <c r="Q808" t="s">
        <v>197</v>
      </c>
      <c r="R808">
        <v>75</v>
      </c>
      <c r="S808">
        <v>1</v>
      </c>
      <c r="T808">
        <v>-86.162806000000003</v>
      </c>
      <c r="U808">
        <v>39.760055999999999</v>
      </c>
      <c r="V808">
        <v>1</v>
      </c>
      <c r="W808">
        <v>24</v>
      </c>
      <c r="X808">
        <f t="shared" si="12"/>
        <v>0</v>
      </c>
      <c r="Y808" t="str">
        <f>VLOOKUP(A808,uni_played_for!$A$2:$D$52,4,)</f>
        <v>Neutral</v>
      </c>
    </row>
    <row r="809" spans="1:25" x14ac:dyDescent="0.25">
      <c r="A809" t="s">
        <v>506</v>
      </c>
      <c r="B809" s="1">
        <v>40447</v>
      </c>
      <c r="C809" t="s">
        <v>29</v>
      </c>
      <c r="D809" t="s">
        <v>38</v>
      </c>
      <c r="E809" t="s">
        <v>38</v>
      </c>
      <c r="F809" t="s">
        <v>114</v>
      </c>
      <c r="G809">
        <v>62.79</v>
      </c>
      <c r="H809">
        <v>325</v>
      </c>
      <c r="I809">
        <v>3</v>
      </c>
      <c r="J809">
        <v>0</v>
      </c>
      <c r="K809">
        <v>109.2</v>
      </c>
      <c r="L809" t="s">
        <v>25</v>
      </c>
      <c r="M809">
        <v>11</v>
      </c>
      <c r="N809">
        <v>0</v>
      </c>
      <c r="O809">
        <v>2.2400000000000002</v>
      </c>
      <c r="P809" t="s">
        <v>28</v>
      </c>
      <c r="Q809" t="s">
        <v>40</v>
      </c>
      <c r="R809">
        <v>87</v>
      </c>
      <c r="S809">
        <v>0</v>
      </c>
      <c r="T809">
        <v>-105.02</v>
      </c>
      <c r="U809">
        <v>39.743889000000003</v>
      </c>
      <c r="V809">
        <v>1</v>
      </c>
      <c r="W809">
        <v>14</v>
      </c>
      <c r="X809">
        <f t="shared" si="12"/>
        <v>1</v>
      </c>
      <c r="Y809" t="str">
        <f>VLOOKUP(A809,uni_played_for!$A$2:$D$52,4,)</f>
        <v>Neutral</v>
      </c>
    </row>
    <row r="810" spans="1:25" x14ac:dyDescent="0.25">
      <c r="A810" t="s">
        <v>506</v>
      </c>
      <c r="B810" s="1">
        <v>40454</v>
      </c>
      <c r="C810" t="s">
        <v>29</v>
      </c>
      <c r="D810" t="s">
        <v>113</v>
      </c>
      <c r="E810" t="s">
        <v>113</v>
      </c>
      <c r="F810" t="s">
        <v>354</v>
      </c>
      <c r="G810">
        <v>71.739999999999995</v>
      </c>
      <c r="H810">
        <v>352</v>
      </c>
      <c r="I810">
        <v>2</v>
      </c>
      <c r="J810">
        <v>1</v>
      </c>
      <c r="K810">
        <v>99.2</v>
      </c>
      <c r="L810" t="s">
        <v>25</v>
      </c>
      <c r="M810">
        <v>43</v>
      </c>
      <c r="N810">
        <v>0</v>
      </c>
      <c r="O810">
        <v>9.1999999999999993</v>
      </c>
      <c r="P810" t="s">
        <v>28</v>
      </c>
      <c r="Q810" t="s">
        <v>173</v>
      </c>
      <c r="R810">
        <v>75</v>
      </c>
      <c r="S810">
        <v>0</v>
      </c>
      <c r="T810">
        <v>-81.637500000000003</v>
      </c>
      <c r="U810">
        <v>30.323889000000001</v>
      </c>
      <c r="V810">
        <v>0</v>
      </c>
      <c r="W810">
        <v>-3</v>
      </c>
      <c r="X810">
        <f t="shared" si="12"/>
        <v>1</v>
      </c>
      <c r="Y810" t="str">
        <f>VLOOKUP(A810,uni_played_for!$A$2:$D$52,4,)</f>
        <v>Neutral</v>
      </c>
    </row>
    <row r="811" spans="1:25" x14ac:dyDescent="0.25">
      <c r="A811" t="s">
        <v>506</v>
      </c>
      <c r="B811" s="1">
        <v>40461</v>
      </c>
      <c r="C811" t="s">
        <v>24</v>
      </c>
      <c r="D811" t="s">
        <v>68</v>
      </c>
      <c r="E811" t="s">
        <v>25</v>
      </c>
      <c r="F811" t="s">
        <v>575</v>
      </c>
      <c r="G811">
        <v>59.09</v>
      </c>
      <c r="H811">
        <v>244</v>
      </c>
      <c r="I811">
        <v>0</v>
      </c>
      <c r="J811">
        <v>1</v>
      </c>
      <c r="K811">
        <v>65</v>
      </c>
      <c r="L811" t="s">
        <v>25</v>
      </c>
      <c r="M811">
        <v>31</v>
      </c>
      <c r="N811">
        <v>0</v>
      </c>
      <c r="O811">
        <v>5.84</v>
      </c>
      <c r="P811" t="s">
        <v>28</v>
      </c>
      <c r="Q811" t="s">
        <v>197</v>
      </c>
      <c r="R811">
        <v>85</v>
      </c>
      <c r="S811">
        <v>1</v>
      </c>
      <c r="T811">
        <v>-86.162806000000003</v>
      </c>
      <c r="U811">
        <v>39.760055999999999</v>
      </c>
      <c r="V811">
        <v>1</v>
      </c>
      <c r="W811">
        <v>10</v>
      </c>
      <c r="X811">
        <f t="shared" si="12"/>
        <v>0</v>
      </c>
      <c r="Y811" t="str">
        <f>VLOOKUP(A811,uni_played_for!$A$2:$D$52,4,)</f>
        <v>Neutral</v>
      </c>
    </row>
    <row r="812" spans="1:25" x14ac:dyDescent="0.25">
      <c r="A812" t="s">
        <v>506</v>
      </c>
      <c r="B812" s="1">
        <v>40468</v>
      </c>
      <c r="C812" t="s">
        <v>29</v>
      </c>
      <c r="D812" t="s">
        <v>97</v>
      </c>
      <c r="E812" t="s">
        <v>97</v>
      </c>
      <c r="F812" t="s">
        <v>91</v>
      </c>
      <c r="G812">
        <v>65.790000000000006</v>
      </c>
      <c r="H812">
        <v>307</v>
      </c>
      <c r="I812">
        <v>2</v>
      </c>
      <c r="J812">
        <v>0</v>
      </c>
      <c r="K812">
        <v>108.1</v>
      </c>
      <c r="L812" t="s">
        <v>25</v>
      </c>
      <c r="M812">
        <v>82</v>
      </c>
      <c r="N812">
        <v>0</v>
      </c>
      <c r="O812">
        <v>0</v>
      </c>
      <c r="P812" t="s">
        <v>28</v>
      </c>
      <c r="Q812" t="s">
        <v>99</v>
      </c>
      <c r="R812">
        <v>56</v>
      </c>
      <c r="S812">
        <v>0</v>
      </c>
      <c r="T812">
        <v>-76.864444000000006</v>
      </c>
      <c r="U812">
        <v>38.907778</v>
      </c>
      <c r="V812">
        <v>1</v>
      </c>
      <c r="W812">
        <v>3</v>
      </c>
      <c r="X812">
        <f t="shared" si="12"/>
        <v>1</v>
      </c>
      <c r="Y812" t="str">
        <f>VLOOKUP(A812,uni_played_for!$A$2:$D$52,4,)</f>
        <v>Neutral</v>
      </c>
    </row>
    <row r="813" spans="1:25" x14ac:dyDescent="0.25">
      <c r="A813" t="s">
        <v>506</v>
      </c>
      <c r="B813" s="1">
        <v>40483</v>
      </c>
      <c r="C813" t="s">
        <v>24</v>
      </c>
      <c r="D813" t="s">
        <v>109</v>
      </c>
      <c r="E813" t="s">
        <v>25</v>
      </c>
      <c r="F813" t="s">
        <v>288</v>
      </c>
      <c r="G813">
        <v>57.78</v>
      </c>
      <c r="H813">
        <v>268</v>
      </c>
      <c r="I813">
        <v>2</v>
      </c>
      <c r="J813">
        <v>0</v>
      </c>
      <c r="K813">
        <v>89.9</v>
      </c>
      <c r="L813" t="s">
        <v>25</v>
      </c>
      <c r="M813">
        <v>47</v>
      </c>
      <c r="N813">
        <v>0</v>
      </c>
      <c r="O813">
        <v>11.43</v>
      </c>
      <c r="P813" t="s">
        <v>28</v>
      </c>
      <c r="Q813" t="s">
        <v>197</v>
      </c>
      <c r="R813">
        <v>47</v>
      </c>
      <c r="S813">
        <v>1</v>
      </c>
      <c r="T813">
        <v>-86.162806000000003</v>
      </c>
      <c r="U813">
        <v>39.760055999999999</v>
      </c>
      <c r="V813">
        <v>1</v>
      </c>
      <c r="W813">
        <v>13</v>
      </c>
      <c r="X813">
        <f t="shared" si="12"/>
        <v>0</v>
      </c>
      <c r="Y813" t="str">
        <f>VLOOKUP(A813,uni_played_for!$A$2:$D$52,4,)</f>
        <v>Neutral</v>
      </c>
    </row>
    <row r="814" spans="1:25" x14ac:dyDescent="0.25">
      <c r="A814" t="s">
        <v>506</v>
      </c>
      <c r="B814" s="1">
        <v>40489</v>
      </c>
      <c r="C814" t="s">
        <v>29</v>
      </c>
      <c r="D814" t="s">
        <v>93</v>
      </c>
      <c r="E814" t="s">
        <v>93</v>
      </c>
      <c r="F814" t="s">
        <v>451</v>
      </c>
      <c r="G814">
        <v>60.78</v>
      </c>
      <c r="H814">
        <v>294</v>
      </c>
      <c r="I814">
        <v>1</v>
      </c>
      <c r="J814">
        <v>2</v>
      </c>
      <c r="K814">
        <v>67</v>
      </c>
      <c r="L814" t="s">
        <v>25</v>
      </c>
      <c r="M814">
        <v>42</v>
      </c>
      <c r="N814">
        <v>0</v>
      </c>
      <c r="O814">
        <v>8.08</v>
      </c>
      <c r="P814" t="s">
        <v>28</v>
      </c>
      <c r="Q814" t="s">
        <v>95</v>
      </c>
      <c r="R814">
        <v>46</v>
      </c>
      <c r="S814">
        <v>0</v>
      </c>
      <c r="T814">
        <v>-75.167500000000004</v>
      </c>
      <c r="U814">
        <v>39.900832999999999</v>
      </c>
      <c r="V814">
        <v>0</v>
      </c>
      <c r="W814">
        <v>-2</v>
      </c>
      <c r="X814">
        <f t="shared" si="12"/>
        <v>1</v>
      </c>
      <c r="Y814" t="str">
        <f>VLOOKUP(A814,uni_played_for!$A$2:$D$52,4,)</f>
        <v>Neutral</v>
      </c>
    </row>
    <row r="815" spans="1:25" x14ac:dyDescent="0.25">
      <c r="A815" t="s">
        <v>506</v>
      </c>
      <c r="B815" s="1">
        <v>40496</v>
      </c>
      <c r="C815" t="s">
        <v>24</v>
      </c>
      <c r="D815" t="s">
        <v>136</v>
      </c>
      <c r="E815" t="s">
        <v>25</v>
      </c>
      <c r="F815" t="s">
        <v>367</v>
      </c>
      <c r="G815">
        <v>55.56</v>
      </c>
      <c r="H815">
        <v>185</v>
      </c>
      <c r="I815">
        <v>0</v>
      </c>
      <c r="J815">
        <v>0</v>
      </c>
      <c r="K815">
        <v>69.8</v>
      </c>
      <c r="L815" t="s">
        <v>25</v>
      </c>
      <c r="M815">
        <v>44</v>
      </c>
      <c r="N815">
        <v>0</v>
      </c>
      <c r="O815">
        <v>16.09</v>
      </c>
      <c r="P815" t="s">
        <v>28</v>
      </c>
      <c r="Q815" t="s">
        <v>197</v>
      </c>
      <c r="R815">
        <v>49</v>
      </c>
      <c r="S815">
        <v>1</v>
      </c>
      <c r="T815">
        <v>-86.162806000000003</v>
      </c>
      <c r="U815">
        <v>39.760055999999999</v>
      </c>
      <c r="V815">
        <v>1</v>
      </c>
      <c r="W815">
        <v>6</v>
      </c>
      <c r="X815">
        <f t="shared" si="12"/>
        <v>0</v>
      </c>
      <c r="Y815" t="str">
        <f>VLOOKUP(A815,uni_played_for!$A$2:$D$52,4,)</f>
        <v>Neutral</v>
      </c>
    </row>
    <row r="816" spans="1:25" x14ac:dyDescent="0.25">
      <c r="A816" t="s">
        <v>506</v>
      </c>
      <c r="B816" s="1">
        <v>40503</v>
      </c>
      <c r="C816" t="s">
        <v>29</v>
      </c>
      <c r="D816" t="s">
        <v>26</v>
      </c>
      <c r="E816" t="s">
        <v>26</v>
      </c>
      <c r="F816" t="s">
        <v>354</v>
      </c>
      <c r="G816">
        <v>73.08</v>
      </c>
      <c r="H816">
        <v>396</v>
      </c>
      <c r="I816">
        <v>4</v>
      </c>
      <c r="J816">
        <v>3</v>
      </c>
      <c r="K816">
        <v>96.3</v>
      </c>
      <c r="L816" t="s">
        <v>25</v>
      </c>
      <c r="M816">
        <v>61</v>
      </c>
      <c r="N816">
        <v>0</v>
      </c>
      <c r="O816">
        <v>3.36</v>
      </c>
      <c r="P816" t="s">
        <v>28</v>
      </c>
      <c r="Q816" t="s">
        <v>66</v>
      </c>
      <c r="R816">
        <v>30</v>
      </c>
      <c r="S816">
        <v>0</v>
      </c>
      <c r="T816">
        <v>-71.263999999999996</v>
      </c>
      <c r="U816">
        <v>42.091000000000001</v>
      </c>
      <c r="V816">
        <v>0</v>
      </c>
      <c r="W816">
        <v>-3</v>
      </c>
      <c r="X816">
        <f t="shared" si="12"/>
        <v>1</v>
      </c>
      <c r="Y816" t="str">
        <f>VLOOKUP(A816,uni_played_for!$A$2:$D$52,4,)</f>
        <v>Neutral</v>
      </c>
    </row>
    <row r="817" spans="1:25" x14ac:dyDescent="0.25">
      <c r="A817" t="s">
        <v>506</v>
      </c>
      <c r="B817" s="1">
        <v>40510</v>
      </c>
      <c r="C817" t="s">
        <v>24</v>
      </c>
      <c r="D817" t="s">
        <v>33</v>
      </c>
      <c r="E817" t="s">
        <v>25</v>
      </c>
      <c r="F817" t="s">
        <v>576</v>
      </c>
      <c r="G817">
        <v>64.58</v>
      </c>
      <c r="H817">
        <v>285</v>
      </c>
      <c r="I817">
        <v>2</v>
      </c>
      <c r="J817">
        <v>4</v>
      </c>
      <c r="K817">
        <v>59.8</v>
      </c>
      <c r="L817" t="s">
        <v>25</v>
      </c>
      <c r="M817">
        <v>67</v>
      </c>
      <c r="N817">
        <v>0</v>
      </c>
      <c r="O817">
        <v>10.31</v>
      </c>
      <c r="P817" t="s">
        <v>28</v>
      </c>
      <c r="Q817" t="s">
        <v>197</v>
      </c>
      <c r="R817">
        <v>38</v>
      </c>
      <c r="S817">
        <v>1</v>
      </c>
      <c r="T817">
        <v>-86.162806000000003</v>
      </c>
      <c r="U817">
        <v>39.760055999999999</v>
      </c>
      <c r="V817">
        <v>0</v>
      </c>
      <c r="W817">
        <v>-22</v>
      </c>
      <c r="X817">
        <f t="shared" si="12"/>
        <v>0</v>
      </c>
      <c r="Y817" t="str">
        <f>VLOOKUP(A817,uni_played_for!$A$2:$D$52,4,)</f>
        <v>Neutral</v>
      </c>
    </row>
    <row r="818" spans="1:25" x14ac:dyDescent="0.25">
      <c r="A818" t="s">
        <v>506</v>
      </c>
      <c r="B818" s="1">
        <v>40517</v>
      </c>
      <c r="C818" t="s">
        <v>24</v>
      </c>
      <c r="D818" t="s">
        <v>107</v>
      </c>
      <c r="E818" t="s">
        <v>25</v>
      </c>
      <c r="F818" t="s">
        <v>577</v>
      </c>
      <c r="G818">
        <v>75</v>
      </c>
      <c r="H818">
        <v>365</v>
      </c>
      <c r="I818">
        <v>2</v>
      </c>
      <c r="J818">
        <v>4</v>
      </c>
      <c r="K818">
        <v>75.400000000000006</v>
      </c>
      <c r="L818" t="s">
        <v>25</v>
      </c>
      <c r="M818">
        <v>78</v>
      </c>
      <c r="N818">
        <v>0</v>
      </c>
      <c r="O818">
        <v>21.93</v>
      </c>
      <c r="P818" t="s">
        <v>28</v>
      </c>
      <c r="Q818" t="s">
        <v>197</v>
      </c>
      <c r="R818">
        <v>23</v>
      </c>
      <c r="S818">
        <v>1</v>
      </c>
      <c r="T818">
        <v>-86.162806000000003</v>
      </c>
      <c r="U818">
        <v>39.760055999999999</v>
      </c>
      <c r="V818">
        <v>0</v>
      </c>
      <c r="W818">
        <v>-3</v>
      </c>
      <c r="X818">
        <f t="shared" si="12"/>
        <v>0</v>
      </c>
      <c r="Y818" t="str">
        <f>VLOOKUP(A818,uni_played_for!$A$2:$D$52,4,)</f>
        <v>Neutral</v>
      </c>
    </row>
    <row r="819" spans="1:25" x14ac:dyDescent="0.25">
      <c r="A819" t="s">
        <v>506</v>
      </c>
      <c r="B819" s="1">
        <v>40521</v>
      </c>
      <c r="C819" t="s">
        <v>29</v>
      </c>
      <c r="D819" t="s">
        <v>87</v>
      </c>
      <c r="E819" t="s">
        <v>87</v>
      </c>
      <c r="F819" t="s">
        <v>492</v>
      </c>
      <c r="G819">
        <v>71.430000000000007</v>
      </c>
      <c r="H819">
        <v>319</v>
      </c>
      <c r="I819">
        <v>2</v>
      </c>
      <c r="J819">
        <v>0</v>
      </c>
      <c r="K819">
        <v>118.6</v>
      </c>
      <c r="L819" t="s">
        <v>25</v>
      </c>
      <c r="M819">
        <v>44</v>
      </c>
      <c r="N819">
        <v>0</v>
      </c>
      <c r="O819">
        <v>6.96</v>
      </c>
      <c r="P819" t="s">
        <v>28</v>
      </c>
      <c r="Q819" t="s">
        <v>89</v>
      </c>
      <c r="R819">
        <v>36</v>
      </c>
      <c r="S819">
        <v>0</v>
      </c>
      <c r="T819">
        <v>-86.771388999999999</v>
      </c>
      <c r="U819">
        <v>36.166389000000002</v>
      </c>
      <c r="V819">
        <v>1</v>
      </c>
      <c r="W819">
        <v>2</v>
      </c>
      <c r="X819">
        <f t="shared" si="12"/>
        <v>1</v>
      </c>
      <c r="Y819" t="str">
        <f>VLOOKUP(A819,uni_played_for!$A$2:$D$52,4,)</f>
        <v>Neutral</v>
      </c>
    </row>
    <row r="820" spans="1:25" x14ac:dyDescent="0.25">
      <c r="A820" t="s">
        <v>506</v>
      </c>
      <c r="B820" s="1">
        <v>40531</v>
      </c>
      <c r="C820" t="s">
        <v>24</v>
      </c>
      <c r="D820" t="s">
        <v>113</v>
      </c>
      <c r="E820" t="s">
        <v>25</v>
      </c>
      <c r="F820" t="s">
        <v>578</v>
      </c>
      <c r="G820">
        <v>74.36</v>
      </c>
      <c r="H820">
        <v>229</v>
      </c>
      <c r="I820">
        <v>2</v>
      </c>
      <c r="J820">
        <v>0</v>
      </c>
      <c r="K820">
        <v>105.6</v>
      </c>
      <c r="L820" t="s">
        <v>25</v>
      </c>
      <c r="M820">
        <v>81</v>
      </c>
      <c r="N820">
        <v>0</v>
      </c>
      <c r="O820">
        <v>9.1999999999999993</v>
      </c>
      <c r="P820" t="s">
        <v>28</v>
      </c>
      <c r="Q820" t="s">
        <v>197</v>
      </c>
      <c r="R820">
        <v>28</v>
      </c>
      <c r="S820">
        <v>1</v>
      </c>
      <c r="T820">
        <v>-86.162806000000003</v>
      </c>
      <c r="U820">
        <v>39.760055999999999</v>
      </c>
      <c r="V820">
        <v>1</v>
      </c>
      <c r="W820">
        <v>10</v>
      </c>
      <c r="X820">
        <f t="shared" si="12"/>
        <v>0</v>
      </c>
      <c r="Y820" t="str">
        <f>VLOOKUP(A820,uni_played_for!$A$2:$D$52,4,)</f>
        <v>Neutral</v>
      </c>
    </row>
    <row r="821" spans="1:25" x14ac:dyDescent="0.25">
      <c r="A821" t="s">
        <v>506</v>
      </c>
      <c r="B821" s="1">
        <v>40538</v>
      </c>
      <c r="C821" t="s">
        <v>29</v>
      </c>
      <c r="D821" t="s">
        <v>60</v>
      </c>
      <c r="E821" t="s">
        <v>60</v>
      </c>
      <c r="F821" t="s">
        <v>341</v>
      </c>
      <c r="G821">
        <v>53.33</v>
      </c>
      <c r="H821">
        <v>179</v>
      </c>
      <c r="I821">
        <v>3</v>
      </c>
      <c r="J821">
        <v>2</v>
      </c>
      <c r="K821">
        <v>76.900000000000006</v>
      </c>
      <c r="L821" t="s">
        <v>25</v>
      </c>
      <c r="M821">
        <v>69</v>
      </c>
      <c r="N821">
        <v>0</v>
      </c>
      <c r="O821">
        <v>9.1999999999999993</v>
      </c>
      <c r="P821" t="s">
        <v>28</v>
      </c>
      <c r="Q821" t="s">
        <v>81</v>
      </c>
      <c r="R821">
        <v>56</v>
      </c>
      <c r="S821">
        <v>0</v>
      </c>
      <c r="T821">
        <v>-122.20055600000001</v>
      </c>
      <c r="U821">
        <v>37.751666999999998</v>
      </c>
      <c r="V821">
        <v>1</v>
      </c>
      <c r="W821">
        <v>5</v>
      </c>
      <c r="X821">
        <f t="shared" si="12"/>
        <v>1</v>
      </c>
      <c r="Y821" t="str">
        <f>VLOOKUP(A821,uni_played_for!$A$2:$D$52,4,)</f>
        <v>Neutral</v>
      </c>
    </row>
    <row r="822" spans="1:25" x14ac:dyDescent="0.25">
      <c r="A822" t="s">
        <v>506</v>
      </c>
      <c r="B822" s="1">
        <v>40545</v>
      </c>
      <c r="C822" t="s">
        <v>24</v>
      </c>
      <c r="D822" t="s">
        <v>87</v>
      </c>
      <c r="E822" t="s">
        <v>25</v>
      </c>
      <c r="F822" t="s">
        <v>110</v>
      </c>
      <c r="G822">
        <v>65.849999999999994</v>
      </c>
      <c r="H822">
        <v>264</v>
      </c>
      <c r="I822">
        <v>2</v>
      </c>
      <c r="J822">
        <v>0</v>
      </c>
      <c r="K822">
        <v>100.1</v>
      </c>
      <c r="L822" t="s">
        <v>25</v>
      </c>
      <c r="M822">
        <v>44</v>
      </c>
      <c r="N822">
        <v>0</v>
      </c>
      <c r="O822">
        <v>8.08</v>
      </c>
      <c r="P822" t="s">
        <v>28</v>
      </c>
      <c r="Q822" t="s">
        <v>197</v>
      </c>
      <c r="R822">
        <v>26</v>
      </c>
      <c r="S822">
        <v>1</v>
      </c>
      <c r="T822">
        <v>-86.162806000000003</v>
      </c>
      <c r="U822">
        <v>39.760055999999999</v>
      </c>
      <c r="V822">
        <v>1</v>
      </c>
      <c r="W822">
        <v>3</v>
      </c>
      <c r="X822">
        <f t="shared" si="12"/>
        <v>0</v>
      </c>
      <c r="Y822" t="str">
        <f>VLOOKUP(A822,uni_played_for!$A$2:$D$52,4,)</f>
        <v>Neutral</v>
      </c>
    </row>
    <row r="823" spans="1:25" x14ac:dyDescent="0.25">
      <c r="A823" t="s">
        <v>506</v>
      </c>
      <c r="B823" s="1">
        <v>40551</v>
      </c>
      <c r="C823" t="s">
        <v>24</v>
      </c>
      <c r="D823" t="s">
        <v>50</v>
      </c>
      <c r="E823" t="s">
        <v>25</v>
      </c>
      <c r="F823" t="s">
        <v>579</v>
      </c>
      <c r="G823">
        <v>69.23</v>
      </c>
      <c r="H823">
        <v>225</v>
      </c>
      <c r="I823">
        <v>1</v>
      </c>
      <c r="J823">
        <v>0</v>
      </c>
      <c r="K823">
        <v>108.7</v>
      </c>
      <c r="L823" t="s">
        <v>25</v>
      </c>
      <c r="M823">
        <v>77</v>
      </c>
      <c r="N823">
        <v>0</v>
      </c>
      <c r="O823">
        <v>9.1999999999999993</v>
      </c>
      <c r="P823" t="s">
        <v>28</v>
      </c>
      <c r="Q823" t="s">
        <v>197</v>
      </c>
      <c r="R823">
        <v>16</v>
      </c>
      <c r="S823">
        <v>1</v>
      </c>
      <c r="T823">
        <v>-86.162806000000003</v>
      </c>
      <c r="U823">
        <v>39.760055999999999</v>
      </c>
      <c r="V823">
        <v>0</v>
      </c>
      <c r="W823">
        <v>-1</v>
      </c>
      <c r="X823">
        <f t="shared" si="12"/>
        <v>0</v>
      </c>
      <c r="Y823" t="str">
        <f>VLOOKUP(A823,uni_played_for!$A$2:$D$52,4,)</f>
        <v>Neutral</v>
      </c>
    </row>
    <row r="824" spans="1:25" x14ac:dyDescent="0.25">
      <c r="A824" t="s">
        <v>506</v>
      </c>
      <c r="B824" s="1">
        <v>41161</v>
      </c>
      <c r="C824" t="s">
        <v>24</v>
      </c>
      <c r="D824" t="s">
        <v>63</v>
      </c>
      <c r="E824" t="s">
        <v>38</v>
      </c>
      <c r="F824" t="s">
        <v>219</v>
      </c>
      <c r="G824">
        <v>73.08</v>
      </c>
      <c r="H824">
        <v>253</v>
      </c>
      <c r="I824">
        <v>2</v>
      </c>
      <c r="J824">
        <v>0</v>
      </c>
      <c r="K824">
        <v>129.19999999999999</v>
      </c>
      <c r="L824" t="s">
        <v>38</v>
      </c>
      <c r="M824">
        <v>10</v>
      </c>
      <c r="N824">
        <v>0</v>
      </c>
      <c r="O824">
        <v>10.31</v>
      </c>
      <c r="P824" t="s">
        <v>28</v>
      </c>
      <c r="Q824" t="s">
        <v>40</v>
      </c>
      <c r="R824">
        <v>77</v>
      </c>
      <c r="S824">
        <v>0</v>
      </c>
      <c r="T824">
        <v>-105.02</v>
      </c>
      <c r="U824">
        <v>39.743889000000003</v>
      </c>
      <c r="V824">
        <v>1</v>
      </c>
      <c r="W824">
        <v>12</v>
      </c>
      <c r="X824">
        <f t="shared" si="12"/>
        <v>0</v>
      </c>
      <c r="Y824" t="str">
        <f>VLOOKUP(A824,uni_played_for!$A$2:$D$52,4,)</f>
        <v>Neutral</v>
      </c>
    </row>
    <row r="825" spans="1:25" x14ac:dyDescent="0.25">
      <c r="A825" t="s">
        <v>506</v>
      </c>
      <c r="B825" s="1">
        <v>41169</v>
      </c>
      <c r="C825" t="s">
        <v>29</v>
      </c>
      <c r="D825" t="s">
        <v>41</v>
      </c>
      <c r="E825" t="s">
        <v>41</v>
      </c>
      <c r="F825" t="s">
        <v>358</v>
      </c>
      <c r="G825">
        <v>64.86</v>
      </c>
      <c r="H825">
        <v>241</v>
      </c>
      <c r="I825">
        <v>1</v>
      </c>
      <c r="J825">
        <v>3</v>
      </c>
      <c r="K825">
        <v>58.5</v>
      </c>
      <c r="L825" t="s">
        <v>38</v>
      </c>
      <c r="M825">
        <v>93</v>
      </c>
      <c r="N825">
        <v>1.2E-2</v>
      </c>
      <c r="O825">
        <v>3.36</v>
      </c>
      <c r="P825" t="s">
        <v>35</v>
      </c>
      <c r="Q825" t="s">
        <v>43</v>
      </c>
      <c r="R825">
        <v>72</v>
      </c>
      <c r="S825">
        <v>1</v>
      </c>
      <c r="T825">
        <v>-84.400999999999996</v>
      </c>
      <c r="U825">
        <v>33.758000000000003</v>
      </c>
      <c r="V825">
        <v>0</v>
      </c>
      <c r="W825">
        <v>-6</v>
      </c>
      <c r="X825">
        <f t="shared" si="12"/>
        <v>1</v>
      </c>
      <c r="Y825" t="str">
        <f>VLOOKUP(A825,uni_played_for!$A$2:$D$52,4,)</f>
        <v>Neutral</v>
      </c>
    </row>
    <row r="826" spans="1:25" x14ac:dyDescent="0.25">
      <c r="A826" t="s">
        <v>506</v>
      </c>
      <c r="B826" s="1">
        <v>41175</v>
      </c>
      <c r="C826" t="s">
        <v>24</v>
      </c>
      <c r="D826" t="s">
        <v>109</v>
      </c>
      <c r="E826" t="s">
        <v>38</v>
      </c>
      <c r="F826" t="s">
        <v>580</v>
      </c>
      <c r="G826">
        <v>50</v>
      </c>
      <c r="H826">
        <v>330</v>
      </c>
      <c r="I826">
        <v>2</v>
      </c>
      <c r="J826">
        <v>0</v>
      </c>
      <c r="K826">
        <v>83</v>
      </c>
      <c r="L826" t="s">
        <v>38</v>
      </c>
      <c r="M826">
        <v>8</v>
      </c>
      <c r="N826">
        <v>0</v>
      </c>
      <c r="O826">
        <v>3.36</v>
      </c>
      <c r="P826" t="s">
        <v>28</v>
      </c>
      <c r="Q826" t="s">
        <v>40</v>
      </c>
      <c r="R826">
        <v>84</v>
      </c>
      <c r="S826">
        <v>0</v>
      </c>
      <c r="T826">
        <v>-105.02</v>
      </c>
      <c r="U826">
        <v>39.743889000000003</v>
      </c>
      <c r="V826">
        <v>0</v>
      </c>
      <c r="W826">
        <v>-6</v>
      </c>
      <c r="X826">
        <f t="shared" si="12"/>
        <v>0</v>
      </c>
      <c r="Y826" t="str">
        <f>VLOOKUP(A826,uni_played_for!$A$2:$D$52,4,)</f>
        <v>Neutral</v>
      </c>
    </row>
    <row r="827" spans="1:25" x14ac:dyDescent="0.25">
      <c r="A827" t="s">
        <v>506</v>
      </c>
      <c r="B827" s="1">
        <v>41182</v>
      </c>
      <c r="C827" t="s">
        <v>24</v>
      </c>
      <c r="D827" t="s">
        <v>60</v>
      </c>
      <c r="E827" t="s">
        <v>38</v>
      </c>
      <c r="F827" t="s">
        <v>581</v>
      </c>
      <c r="G827">
        <v>78.95</v>
      </c>
      <c r="H827">
        <v>338</v>
      </c>
      <c r="I827">
        <v>3</v>
      </c>
      <c r="J827">
        <v>0</v>
      </c>
      <c r="K827">
        <v>130</v>
      </c>
      <c r="L827" t="s">
        <v>38</v>
      </c>
      <c r="M827">
        <v>31</v>
      </c>
      <c r="N827">
        <v>0</v>
      </c>
      <c r="O827">
        <v>12.74</v>
      </c>
      <c r="P827" t="s">
        <v>28</v>
      </c>
      <c r="Q827" t="s">
        <v>40</v>
      </c>
      <c r="R827">
        <v>71</v>
      </c>
      <c r="S827">
        <v>0</v>
      </c>
      <c r="T827">
        <v>-105.02</v>
      </c>
      <c r="U827">
        <v>39.743889000000003</v>
      </c>
      <c r="V827">
        <v>1</v>
      </c>
      <c r="W827">
        <v>31</v>
      </c>
      <c r="X827">
        <f t="shared" si="12"/>
        <v>0</v>
      </c>
      <c r="Y827" t="str">
        <f>VLOOKUP(A827,uni_played_for!$A$2:$D$52,4,)</f>
        <v>Neutral</v>
      </c>
    </row>
    <row r="828" spans="1:25" x14ac:dyDescent="0.25">
      <c r="A828" t="s">
        <v>506</v>
      </c>
      <c r="B828" s="1">
        <v>41189</v>
      </c>
      <c r="C828" t="s">
        <v>29</v>
      </c>
      <c r="D828" t="s">
        <v>26</v>
      </c>
      <c r="E828" t="s">
        <v>26</v>
      </c>
      <c r="F828" t="s">
        <v>385</v>
      </c>
      <c r="G828">
        <v>70.45</v>
      </c>
      <c r="H828">
        <v>337</v>
      </c>
      <c r="I828">
        <v>3</v>
      </c>
      <c r="J828">
        <v>0</v>
      </c>
      <c r="K828">
        <v>115.4</v>
      </c>
      <c r="L828" t="s">
        <v>38</v>
      </c>
      <c r="M828">
        <v>83</v>
      </c>
      <c r="N828">
        <v>1.2E-2</v>
      </c>
      <c r="O828">
        <v>4.72</v>
      </c>
      <c r="P828" t="s">
        <v>35</v>
      </c>
      <c r="Q828" t="s">
        <v>66</v>
      </c>
      <c r="R828">
        <v>53</v>
      </c>
      <c r="S828">
        <v>0</v>
      </c>
      <c r="T828">
        <v>-71.263999999999996</v>
      </c>
      <c r="U828">
        <v>42.091000000000001</v>
      </c>
      <c r="V828">
        <v>0</v>
      </c>
      <c r="W828">
        <v>-10</v>
      </c>
      <c r="X828">
        <f t="shared" si="12"/>
        <v>1</v>
      </c>
      <c r="Y828" t="str">
        <f>VLOOKUP(A828,uni_played_for!$A$2:$D$52,4,)</f>
        <v>Neutral</v>
      </c>
    </row>
    <row r="829" spans="1:25" x14ac:dyDescent="0.25">
      <c r="A829" t="s">
        <v>506</v>
      </c>
      <c r="B829" s="1">
        <v>41197</v>
      </c>
      <c r="C829" t="s">
        <v>29</v>
      </c>
      <c r="D829" t="s">
        <v>33</v>
      </c>
      <c r="E829" t="s">
        <v>33</v>
      </c>
      <c r="F829" t="s">
        <v>582</v>
      </c>
      <c r="G829">
        <v>80</v>
      </c>
      <c r="H829">
        <v>309</v>
      </c>
      <c r="I829">
        <v>3</v>
      </c>
      <c r="J829">
        <v>1</v>
      </c>
      <c r="K829">
        <v>129</v>
      </c>
      <c r="L829" t="s">
        <v>38</v>
      </c>
      <c r="M829">
        <v>93</v>
      </c>
      <c r="N829">
        <v>0</v>
      </c>
      <c r="O829">
        <v>0</v>
      </c>
      <c r="P829" t="s">
        <v>28</v>
      </c>
      <c r="Q829" t="s">
        <v>71</v>
      </c>
      <c r="R829">
        <v>68</v>
      </c>
      <c r="S829">
        <v>0</v>
      </c>
      <c r="T829">
        <v>-117.119444</v>
      </c>
      <c r="U829">
        <v>32.783056000000002</v>
      </c>
      <c r="V829">
        <v>1</v>
      </c>
      <c r="W829">
        <v>11</v>
      </c>
      <c r="X829">
        <f t="shared" si="12"/>
        <v>1</v>
      </c>
      <c r="Y829" t="str">
        <f>VLOOKUP(A829,uni_played_for!$A$2:$D$52,4,)</f>
        <v>Neutral</v>
      </c>
    </row>
    <row r="830" spans="1:25" x14ac:dyDescent="0.25">
      <c r="A830" t="s">
        <v>506</v>
      </c>
      <c r="B830" s="1">
        <v>41210</v>
      </c>
      <c r="C830" t="s">
        <v>24</v>
      </c>
      <c r="D830" t="s">
        <v>48</v>
      </c>
      <c r="E830" t="s">
        <v>38</v>
      </c>
      <c r="F830" t="s">
        <v>398</v>
      </c>
      <c r="G830">
        <v>73.33</v>
      </c>
      <c r="H830">
        <v>305</v>
      </c>
      <c r="I830">
        <v>3</v>
      </c>
      <c r="J830">
        <v>0</v>
      </c>
      <c r="K830">
        <v>138.9</v>
      </c>
      <c r="L830" t="s">
        <v>38</v>
      </c>
      <c r="M830">
        <v>47</v>
      </c>
      <c r="N830">
        <v>0</v>
      </c>
      <c r="O830">
        <v>10.31</v>
      </c>
      <c r="P830" t="s">
        <v>28</v>
      </c>
      <c r="Q830" t="s">
        <v>40</v>
      </c>
      <c r="R830">
        <v>48</v>
      </c>
      <c r="S830">
        <v>0</v>
      </c>
      <c r="T830">
        <v>-105.02</v>
      </c>
      <c r="U830">
        <v>39.743889000000003</v>
      </c>
      <c r="V830">
        <v>1</v>
      </c>
      <c r="W830">
        <v>20</v>
      </c>
      <c r="X830">
        <f t="shared" si="12"/>
        <v>0</v>
      </c>
      <c r="Y830" t="str">
        <f>VLOOKUP(A830,uni_played_for!$A$2:$D$52,4,)</f>
        <v>Neutral</v>
      </c>
    </row>
    <row r="831" spans="1:25" x14ac:dyDescent="0.25">
      <c r="A831" t="s">
        <v>506</v>
      </c>
      <c r="B831" s="1">
        <v>41217</v>
      </c>
      <c r="C831" t="s">
        <v>29</v>
      </c>
      <c r="D831" t="s">
        <v>136</v>
      </c>
      <c r="E831" t="s">
        <v>136</v>
      </c>
      <c r="F831" t="s">
        <v>340</v>
      </c>
      <c r="G831">
        <v>77.14</v>
      </c>
      <c r="H831">
        <v>291</v>
      </c>
      <c r="I831">
        <v>3</v>
      </c>
      <c r="J831">
        <v>2</v>
      </c>
      <c r="K831">
        <v>105.8</v>
      </c>
      <c r="L831" t="s">
        <v>38</v>
      </c>
      <c r="M831">
        <v>56</v>
      </c>
      <c r="N831">
        <v>0</v>
      </c>
      <c r="O831">
        <v>3.36</v>
      </c>
      <c r="P831" t="s">
        <v>28</v>
      </c>
      <c r="Q831" t="s">
        <v>1635</v>
      </c>
      <c r="R831">
        <v>48</v>
      </c>
      <c r="S831">
        <v>0</v>
      </c>
      <c r="T831">
        <v>-84.516000000000005</v>
      </c>
      <c r="U831">
        <v>39.094999999999999</v>
      </c>
      <c r="V831">
        <v>1</v>
      </c>
      <c r="W831">
        <v>8</v>
      </c>
      <c r="X831">
        <f t="shared" si="12"/>
        <v>1</v>
      </c>
      <c r="Y831" t="str">
        <f>VLOOKUP(A831,uni_played_for!$A$2:$D$52,4,)</f>
        <v>Neutral</v>
      </c>
    </row>
    <row r="832" spans="1:25" x14ac:dyDescent="0.25">
      <c r="A832" t="s">
        <v>506</v>
      </c>
      <c r="B832" s="1">
        <v>41224</v>
      </c>
      <c r="C832" t="s">
        <v>29</v>
      </c>
      <c r="D832" t="s">
        <v>57</v>
      </c>
      <c r="E832" t="s">
        <v>57</v>
      </c>
      <c r="F832" t="s">
        <v>583</v>
      </c>
      <c r="G832">
        <v>71.05</v>
      </c>
      <c r="H832">
        <v>301</v>
      </c>
      <c r="I832">
        <v>1</v>
      </c>
      <c r="J832">
        <v>0</v>
      </c>
      <c r="K832">
        <v>103.1</v>
      </c>
      <c r="L832" t="s">
        <v>38</v>
      </c>
      <c r="M832">
        <v>33</v>
      </c>
      <c r="N832">
        <v>0</v>
      </c>
      <c r="O832">
        <v>6.96</v>
      </c>
      <c r="P832" t="s">
        <v>28</v>
      </c>
      <c r="Q832" t="s">
        <v>59</v>
      </c>
      <c r="R832">
        <v>72</v>
      </c>
      <c r="S832">
        <v>0</v>
      </c>
      <c r="T832">
        <v>-80.852778000000001</v>
      </c>
      <c r="U832">
        <v>35.225833000000002</v>
      </c>
      <c r="V832">
        <v>1</v>
      </c>
      <c r="W832">
        <v>22</v>
      </c>
      <c r="X832">
        <f t="shared" si="12"/>
        <v>1</v>
      </c>
      <c r="Y832" t="str">
        <f>VLOOKUP(A832,uni_played_for!$A$2:$D$52,4,)</f>
        <v>Neutral</v>
      </c>
    </row>
    <row r="833" spans="1:25" x14ac:dyDescent="0.25">
      <c r="A833" t="s">
        <v>506</v>
      </c>
      <c r="B833" s="1">
        <v>41231</v>
      </c>
      <c r="C833" t="s">
        <v>24</v>
      </c>
      <c r="D833" t="s">
        <v>33</v>
      </c>
      <c r="E833" t="s">
        <v>38</v>
      </c>
      <c r="F833" t="s">
        <v>244</v>
      </c>
      <c r="G833">
        <v>59.52</v>
      </c>
      <c r="H833">
        <v>270</v>
      </c>
      <c r="I833">
        <v>3</v>
      </c>
      <c r="J833">
        <v>1</v>
      </c>
      <c r="K833">
        <v>92.4</v>
      </c>
      <c r="L833" t="s">
        <v>38</v>
      </c>
      <c r="M833">
        <v>18</v>
      </c>
      <c r="N833">
        <v>0</v>
      </c>
      <c r="O833">
        <v>23.05</v>
      </c>
      <c r="P833" t="s">
        <v>28</v>
      </c>
      <c r="Q833" t="s">
        <v>40</v>
      </c>
      <c r="R833">
        <v>57</v>
      </c>
      <c r="S833">
        <v>0</v>
      </c>
      <c r="T833">
        <v>-105.02</v>
      </c>
      <c r="U833">
        <v>39.743889000000003</v>
      </c>
      <c r="V833">
        <v>1</v>
      </c>
      <c r="W833">
        <v>7</v>
      </c>
      <c r="X833">
        <f t="shared" si="12"/>
        <v>0</v>
      </c>
      <c r="Y833" t="str">
        <f>VLOOKUP(A833,uni_played_for!$A$2:$D$52,4,)</f>
        <v>Neutral</v>
      </c>
    </row>
    <row r="834" spans="1:25" x14ac:dyDescent="0.25">
      <c r="A834" t="s">
        <v>506</v>
      </c>
      <c r="B834" s="1">
        <v>41238</v>
      </c>
      <c r="C834" t="s">
        <v>29</v>
      </c>
      <c r="D834" t="s">
        <v>68</v>
      </c>
      <c r="E834" t="s">
        <v>68</v>
      </c>
      <c r="F834" t="s">
        <v>584</v>
      </c>
      <c r="G834">
        <v>59.46</v>
      </c>
      <c r="H834">
        <v>285</v>
      </c>
      <c r="I834">
        <v>2</v>
      </c>
      <c r="J834">
        <v>1</v>
      </c>
      <c r="K834">
        <v>90.5</v>
      </c>
      <c r="L834" t="s">
        <v>38</v>
      </c>
      <c r="M834">
        <v>37</v>
      </c>
      <c r="N834">
        <v>0</v>
      </c>
      <c r="O834">
        <v>4.72</v>
      </c>
      <c r="P834" t="s">
        <v>28</v>
      </c>
      <c r="Q834" t="s">
        <v>131</v>
      </c>
      <c r="R834">
        <v>55</v>
      </c>
      <c r="S834">
        <v>0</v>
      </c>
      <c r="T834">
        <v>-94.483889000000005</v>
      </c>
      <c r="U834">
        <v>39.048889000000003</v>
      </c>
      <c r="V834">
        <v>1</v>
      </c>
      <c r="W834">
        <v>8</v>
      </c>
      <c r="X834">
        <f t="shared" si="12"/>
        <v>1</v>
      </c>
      <c r="Y834" t="str">
        <f>VLOOKUP(A834,uni_played_for!$A$2:$D$52,4,)</f>
        <v>Neutral</v>
      </c>
    </row>
    <row r="835" spans="1:25" x14ac:dyDescent="0.25">
      <c r="A835" t="s">
        <v>506</v>
      </c>
      <c r="B835" s="1">
        <v>41245</v>
      </c>
      <c r="C835" t="s">
        <v>24</v>
      </c>
      <c r="D835" t="s">
        <v>152</v>
      </c>
      <c r="E835" t="s">
        <v>38</v>
      </c>
      <c r="F835" t="s">
        <v>340</v>
      </c>
      <c r="G835">
        <v>71.05</v>
      </c>
      <c r="H835">
        <v>242</v>
      </c>
      <c r="I835">
        <v>3</v>
      </c>
      <c r="J835">
        <v>1</v>
      </c>
      <c r="K835">
        <v>103.2</v>
      </c>
      <c r="L835" t="s">
        <v>38</v>
      </c>
      <c r="M835">
        <v>7</v>
      </c>
      <c r="N835">
        <v>0</v>
      </c>
      <c r="O835">
        <v>9.1999999999999993</v>
      </c>
      <c r="P835" t="s">
        <v>28</v>
      </c>
      <c r="Q835" t="s">
        <v>40</v>
      </c>
      <c r="R835">
        <v>64</v>
      </c>
      <c r="S835">
        <v>0</v>
      </c>
      <c r="T835">
        <v>-105.02</v>
      </c>
      <c r="U835">
        <v>39.743889000000003</v>
      </c>
      <c r="V835">
        <v>1</v>
      </c>
      <c r="W835">
        <v>8</v>
      </c>
      <c r="X835">
        <f t="shared" ref="X835:X898" si="13">IF(C835="H",0,1)</f>
        <v>0</v>
      </c>
      <c r="Y835" t="str">
        <f>VLOOKUP(A835,uni_played_for!$A$2:$D$52,4,)</f>
        <v>Neutral</v>
      </c>
    </row>
    <row r="836" spans="1:25" x14ac:dyDescent="0.25">
      <c r="A836" t="s">
        <v>506</v>
      </c>
      <c r="B836" s="1">
        <v>41249</v>
      </c>
      <c r="C836" t="s">
        <v>29</v>
      </c>
      <c r="D836" t="s">
        <v>60</v>
      </c>
      <c r="E836" t="s">
        <v>60</v>
      </c>
      <c r="F836" t="s">
        <v>585</v>
      </c>
      <c r="G836">
        <v>72.22</v>
      </c>
      <c r="H836">
        <v>310</v>
      </c>
      <c r="I836">
        <v>1</v>
      </c>
      <c r="J836">
        <v>1</v>
      </c>
      <c r="K836">
        <v>95.8</v>
      </c>
      <c r="L836" t="s">
        <v>38</v>
      </c>
      <c r="M836">
        <v>75</v>
      </c>
      <c r="N836">
        <v>0</v>
      </c>
      <c r="O836">
        <v>6.96</v>
      </c>
      <c r="P836" t="s">
        <v>28</v>
      </c>
      <c r="Q836" t="s">
        <v>81</v>
      </c>
      <c r="R836">
        <v>56</v>
      </c>
      <c r="S836">
        <v>0</v>
      </c>
      <c r="T836">
        <v>-122.20055600000001</v>
      </c>
      <c r="U836">
        <v>37.751666999999998</v>
      </c>
      <c r="V836">
        <v>1</v>
      </c>
      <c r="W836">
        <v>13</v>
      </c>
      <c r="X836">
        <f t="shared" si="13"/>
        <v>1</v>
      </c>
      <c r="Y836" t="str">
        <f>VLOOKUP(A836,uni_played_for!$A$2:$D$52,4,)</f>
        <v>Neutral</v>
      </c>
    </row>
    <row r="837" spans="1:25" x14ac:dyDescent="0.25">
      <c r="A837" t="s">
        <v>506</v>
      </c>
      <c r="B837" s="1">
        <v>41259</v>
      </c>
      <c r="C837" t="s">
        <v>29</v>
      </c>
      <c r="D837" t="s">
        <v>132</v>
      </c>
      <c r="E837" t="s">
        <v>132</v>
      </c>
      <c r="F837" t="s">
        <v>49</v>
      </c>
      <c r="G837">
        <v>60.71</v>
      </c>
      <c r="H837">
        <v>204</v>
      </c>
      <c r="I837">
        <v>1</v>
      </c>
      <c r="J837">
        <v>0</v>
      </c>
      <c r="K837">
        <v>94.9</v>
      </c>
      <c r="L837" t="s">
        <v>38</v>
      </c>
      <c r="M837">
        <v>62</v>
      </c>
      <c r="N837">
        <v>0</v>
      </c>
      <c r="O837">
        <v>5.84</v>
      </c>
      <c r="P837" t="s">
        <v>28</v>
      </c>
      <c r="Q837" t="s">
        <v>185</v>
      </c>
      <c r="R837">
        <v>54</v>
      </c>
      <c r="S837">
        <v>0</v>
      </c>
      <c r="T837">
        <v>-76.622777999999997</v>
      </c>
      <c r="U837">
        <v>39.278055999999999</v>
      </c>
      <c r="V837">
        <v>1</v>
      </c>
      <c r="W837">
        <v>17</v>
      </c>
      <c r="X837">
        <f t="shared" si="13"/>
        <v>1</v>
      </c>
      <c r="Y837" t="str">
        <f>VLOOKUP(A837,uni_played_for!$A$2:$D$52,4,)</f>
        <v>Neutral</v>
      </c>
    </row>
    <row r="838" spans="1:25" x14ac:dyDescent="0.25">
      <c r="A838" t="s">
        <v>506</v>
      </c>
      <c r="B838" s="1">
        <v>41266</v>
      </c>
      <c r="C838" t="s">
        <v>24</v>
      </c>
      <c r="D838" t="s">
        <v>53</v>
      </c>
      <c r="E838" t="s">
        <v>38</v>
      </c>
      <c r="F838" t="s">
        <v>586</v>
      </c>
      <c r="G838">
        <v>69.77</v>
      </c>
      <c r="H838">
        <v>339</v>
      </c>
      <c r="I838">
        <v>3</v>
      </c>
      <c r="J838">
        <v>1</v>
      </c>
      <c r="K838">
        <v>106.6</v>
      </c>
      <c r="L838" t="s">
        <v>38</v>
      </c>
      <c r="M838">
        <v>22</v>
      </c>
      <c r="N838">
        <v>0</v>
      </c>
      <c r="O838">
        <v>10.31</v>
      </c>
      <c r="P838" t="s">
        <v>28</v>
      </c>
      <c r="Q838" t="s">
        <v>40</v>
      </c>
      <c r="R838">
        <v>42</v>
      </c>
      <c r="S838">
        <v>0</v>
      </c>
      <c r="T838">
        <v>-105.02</v>
      </c>
      <c r="U838">
        <v>39.743889000000003</v>
      </c>
      <c r="V838">
        <v>1</v>
      </c>
      <c r="W838">
        <v>22</v>
      </c>
      <c r="X838">
        <f t="shared" si="13"/>
        <v>0</v>
      </c>
      <c r="Y838" t="str">
        <f>VLOOKUP(A838,uni_played_for!$A$2:$D$52,4,)</f>
        <v>Neutral</v>
      </c>
    </row>
    <row r="839" spans="1:25" x14ac:dyDescent="0.25">
      <c r="A839" t="s">
        <v>506</v>
      </c>
      <c r="B839" s="1">
        <v>41273</v>
      </c>
      <c r="C839" t="s">
        <v>24</v>
      </c>
      <c r="D839" t="s">
        <v>68</v>
      </c>
      <c r="E839" t="s">
        <v>38</v>
      </c>
      <c r="F839" t="s">
        <v>314</v>
      </c>
      <c r="G839">
        <v>79.31</v>
      </c>
      <c r="H839">
        <v>304</v>
      </c>
      <c r="I839">
        <v>3</v>
      </c>
      <c r="J839">
        <v>0</v>
      </c>
      <c r="K839">
        <v>144.80000000000001</v>
      </c>
      <c r="L839" t="s">
        <v>38</v>
      </c>
      <c r="M839">
        <v>55</v>
      </c>
      <c r="N839">
        <v>0</v>
      </c>
      <c r="O839">
        <v>9.1999999999999993</v>
      </c>
      <c r="P839" t="s">
        <v>28</v>
      </c>
      <c r="Q839" t="s">
        <v>40</v>
      </c>
      <c r="R839">
        <v>30</v>
      </c>
      <c r="S839">
        <v>0</v>
      </c>
      <c r="T839">
        <v>-105.02</v>
      </c>
      <c r="U839">
        <v>39.743889000000003</v>
      </c>
      <c r="V839">
        <v>1</v>
      </c>
      <c r="W839">
        <v>35</v>
      </c>
      <c r="X839">
        <f t="shared" si="13"/>
        <v>0</v>
      </c>
      <c r="Y839" t="str">
        <f>VLOOKUP(A839,uni_played_for!$A$2:$D$52,4,)</f>
        <v>Neutral</v>
      </c>
    </row>
    <row r="840" spans="1:25" x14ac:dyDescent="0.25">
      <c r="A840" t="s">
        <v>506</v>
      </c>
      <c r="B840" s="1">
        <v>41286</v>
      </c>
      <c r="C840" t="s">
        <v>24</v>
      </c>
      <c r="D840" t="s">
        <v>132</v>
      </c>
      <c r="E840" t="s">
        <v>38</v>
      </c>
      <c r="F840" t="s">
        <v>577</v>
      </c>
      <c r="G840">
        <v>65.12</v>
      </c>
      <c r="H840">
        <v>290</v>
      </c>
      <c r="I840">
        <v>3</v>
      </c>
      <c r="J840">
        <v>2</v>
      </c>
      <c r="K840">
        <v>88.3</v>
      </c>
      <c r="L840" t="s">
        <v>38</v>
      </c>
      <c r="M840">
        <v>66</v>
      </c>
      <c r="N840">
        <v>0</v>
      </c>
      <c r="O840">
        <v>11.43</v>
      </c>
      <c r="P840" t="s">
        <v>28</v>
      </c>
      <c r="Q840" t="s">
        <v>40</v>
      </c>
      <c r="R840">
        <v>5</v>
      </c>
      <c r="S840">
        <v>0</v>
      </c>
      <c r="T840">
        <v>-105.02</v>
      </c>
      <c r="U840">
        <v>39.743889000000003</v>
      </c>
      <c r="V840">
        <v>0</v>
      </c>
      <c r="W840">
        <v>-3</v>
      </c>
      <c r="X840">
        <f t="shared" si="13"/>
        <v>0</v>
      </c>
      <c r="Y840" t="str">
        <f>VLOOKUP(A840,uni_played_for!$A$2:$D$52,4,)</f>
        <v>Neutral</v>
      </c>
    </row>
    <row r="841" spans="1:25" x14ac:dyDescent="0.25">
      <c r="A841" t="s">
        <v>506</v>
      </c>
      <c r="B841" s="1">
        <v>41522</v>
      </c>
      <c r="C841" t="s">
        <v>24</v>
      </c>
      <c r="D841" t="s">
        <v>132</v>
      </c>
      <c r="E841" t="s">
        <v>38</v>
      </c>
      <c r="F841" t="s">
        <v>587</v>
      </c>
      <c r="G841">
        <v>64.290000000000006</v>
      </c>
      <c r="H841">
        <v>462</v>
      </c>
      <c r="I841">
        <v>7</v>
      </c>
      <c r="J841">
        <v>0</v>
      </c>
      <c r="K841">
        <v>141.1</v>
      </c>
      <c r="L841" t="s">
        <v>38</v>
      </c>
      <c r="M841">
        <v>27</v>
      </c>
      <c r="N841">
        <v>0</v>
      </c>
      <c r="O841">
        <v>5.84</v>
      </c>
      <c r="P841" t="s">
        <v>28</v>
      </c>
      <c r="Q841" t="s">
        <v>40</v>
      </c>
      <c r="R841">
        <v>80</v>
      </c>
      <c r="S841">
        <v>0</v>
      </c>
      <c r="T841">
        <v>-105.02</v>
      </c>
      <c r="U841">
        <v>39.743889000000003</v>
      </c>
      <c r="V841">
        <v>1</v>
      </c>
      <c r="W841">
        <v>22</v>
      </c>
      <c r="X841">
        <f t="shared" si="13"/>
        <v>0</v>
      </c>
      <c r="Y841" t="str">
        <f>VLOOKUP(A841,uni_played_for!$A$2:$D$52,4,)</f>
        <v>Neutral</v>
      </c>
    </row>
    <row r="842" spans="1:25" x14ac:dyDescent="0.25">
      <c r="A842" t="s">
        <v>506</v>
      </c>
      <c r="B842" s="1">
        <v>41532</v>
      </c>
      <c r="C842" t="s">
        <v>29</v>
      </c>
      <c r="D842" t="s">
        <v>101</v>
      </c>
      <c r="E842" t="s">
        <v>101</v>
      </c>
      <c r="F842" t="s">
        <v>227</v>
      </c>
      <c r="G842">
        <v>69.77</v>
      </c>
      <c r="H842">
        <v>307</v>
      </c>
      <c r="I842">
        <v>2</v>
      </c>
      <c r="J842">
        <v>0</v>
      </c>
      <c r="K842">
        <v>105.5</v>
      </c>
      <c r="L842" t="s">
        <v>38</v>
      </c>
      <c r="M842">
        <v>34</v>
      </c>
      <c r="N842">
        <v>0</v>
      </c>
      <c r="O842">
        <v>5.84</v>
      </c>
      <c r="P842" t="s">
        <v>28</v>
      </c>
      <c r="Q842" t="s">
        <v>205</v>
      </c>
      <c r="R842">
        <v>70</v>
      </c>
      <c r="S842">
        <v>0</v>
      </c>
      <c r="T842">
        <v>-74.074360999999996</v>
      </c>
      <c r="U842">
        <v>40.813527999999998</v>
      </c>
      <c r="V842">
        <v>1</v>
      </c>
      <c r="W842">
        <v>18</v>
      </c>
      <c r="X842">
        <f t="shared" si="13"/>
        <v>1</v>
      </c>
      <c r="Y842" t="str">
        <f>VLOOKUP(A842,uni_played_for!$A$2:$D$52,4,)</f>
        <v>Neutral</v>
      </c>
    </row>
    <row r="843" spans="1:25" x14ac:dyDescent="0.25">
      <c r="A843" t="s">
        <v>506</v>
      </c>
      <c r="B843" s="1">
        <v>41540</v>
      </c>
      <c r="C843" t="s">
        <v>24</v>
      </c>
      <c r="D843" t="s">
        <v>60</v>
      </c>
      <c r="E843" t="s">
        <v>38</v>
      </c>
      <c r="F843" t="s">
        <v>588</v>
      </c>
      <c r="G843">
        <v>86.49</v>
      </c>
      <c r="H843">
        <v>374</v>
      </c>
      <c r="I843">
        <v>3</v>
      </c>
      <c r="J843">
        <v>0</v>
      </c>
      <c r="K843">
        <v>135.80000000000001</v>
      </c>
      <c r="L843" t="s">
        <v>38</v>
      </c>
      <c r="M843">
        <v>36</v>
      </c>
      <c r="N843">
        <v>0</v>
      </c>
      <c r="O843">
        <v>9.1999999999999993</v>
      </c>
      <c r="P843" t="s">
        <v>28</v>
      </c>
      <c r="Q843" t="s">
        <v>40</v>
      </c>
      <c r="R843">
        <v>56</v>
      </c>
      <c r="S843">
        <v>0</v>
      </c>
      <c r="T843">
        <v>-105.02</v>
      </c>
      <c r="U843">
        <v>39.743889000000003</v>
      </c>
      <c r="V843">
        <v>1</v>
      </c>
      <c r="W843">
        <v>16</v>
      </c>
      <c r="X843">
        <f t="shared" si="13"/>
        <v>0</v>
      </c>
      <c r="Y843" t="str">
        <f>VLOOKUP(A843,uni_played_for!$A$2:$D$52,4,)</f>
        <v>Neutral</v>
      </c>
    </row>
    <row r="844" spans="1:25" x14ac:dyDescent="0.25">
      <c r="A844" t="s">
        <v>506</v>
      </c>
      <c r="B844" s="1">
        <v>41546</v>
      </c>
      <c r="C844" t="s">
        <v>24</v>
      </c>
      <c r="D844" t="s">
        <v>93</v>
      </c>
      <c r="E844" t="s">
        <v>38</v>
      </c>
      <c r="F844" t="s">
        <v>589</v>
      </c>
      <c r="G844">
        <v>82.35</v>
      </c>
      <c r="H844">
        <v>327</v>
      </c>
      <c r="I844">
        <v>4</v>
      </c>
      <c r="J844">
        <v>0</v>
      </c>
      <c r="K844">
        <v>146</v>
      </c>
      <c r="L844" t="s">
        <v>38</v>
      </c>
      <c r="M844">
        <v>22</v>
      </c>
      <c r="N844">
        <v>0</v>
      </c>
      <c r="O844">
        <v>8.08</v>
      </c>
      <c r="P844" t="s">
        <v>28</v>
      </c>
      <c r="Q844" t="s">
        <v>40</v>
      </c>
      <c r="R844">
        <v>72</v>
      </c>
      <c r="S844">
        <v>0</v>
      </c>
      <c r="T844">
        <v>-105.02</v>
      </c>
      <c r="U844">
        <v>39.743889000000003</v>
      </c>
      <c r="V844">
        <v>1</v>
      </c>
      <c r="W844">
        <v>32</v>
      </c>
      <c r="X844">
        <f t="shared" si="13"/>
        <v>0</v>
      </c>
      <c r="Y844" t="str">
        <f>VLOOKUP(A844,uni_played_for!$A$2:$D$52,4,)</f>
        <v>Neutral</v>
      </c>
    </row>
    <row r="845" spans="1:25" x14ac:dyDescent="0.25">
      <c r="A845" t="s">
        <v>506</v>
      </c>
      <c r="B845" s="1">
        <v>41553</v>
      </c>
      <c r="C845" t="s">
        <v>29</v>
      </c>
      <c r="D845" t="s">
        <v>107</v>
      </c>
      <c r="E845" t="s">
        <v>107</v>
      </c>
      <c r="F845" t="s">
        <v>590</v>
      </c>
      <c r="G845">
        <v>78.569999999999993</v>
      </c>
      <c r="H845">
        <v>414</v>
      </c>
      <c r="I845">
        <v>4</v>
      </c>
      <c r="J845">
        <v>1</v>
      </c>
      <c r="K845">
        <v>129.6</v>
      </c>
      <c r="L845" t="s">
        <v>38</v>
      </c>
      <c r="M845">
        <v>17</v>
      </c>
      <c r="N845">
        <v>0</v>
      </c>
      <c r="O845">
        <v>9.1999999999999993</v>
      </c>
      <c r="P845" t="s">
        <v>28</v>
      </c>
      <c r="Q845" t="s">
        <v>275</v>
      </c>
      <c r="R845">
        <v>75</v>
      </c>
      <c r="S845">
        <v>1</v>
      </c>
      <c r="T845">
        <v>-97.092777999999996</v>
      </c>
      <c r="U845">
        <v>32.747777999999997</v>
      </c>
      <c r="V845">
        <v>1</v>
      </c>
      <c r="W845">
        <v>3</v>
      </c>
      <c r="X845">
        <f t="shared" si="13"/>
        <v>1</v>
      </c>
      <c r="Y845" t="str">
        <f>VLOOKUP(A845,uni_played_for!$A$2:$D$52,4,)</f>
        <v>Neutral</v>
      </c>
    </row>
    <row r="846" spans="1:25" x14ac:dyDescent="0.25">
      <c r="A846" t="s">
        <v>506</v>
      </c>
      <c r="B846" s="1">
        <v>41560</v>
      </c>
      <c r="C846" t="s">
        <v>24</v>
      </c>
      <c r="D846" t="s">
        <v>113</v>
      </c>
      <c r="E846" t="s">
        <v>38</v>
      </c>
      <c r="F846" t="s">
        <v>591</v>
      </c>
      <c r="G846">
        <v>66.67</v>
      </c>
      <c r="H846">
        <v>295</v>
      </c>
      <c r="I846">
        <v>2</v>
      </c>
      <c r="J846">
        <v>1</v>
      </c>
      <c r="K846">
        <v>92.9</v>
      </c>
      <c r="L846" t="s">
        <v>38</v>
      </c>
      <c r="M846">
        <v>36</v>
      </c>
      <c r="N846">
        <v>0</v>
      </c>
      <c r="O846">
        <v>16.09</v>
      </c>
      <c r="P846" t="s">
        <v>28</v>
      </c>
      <c r="Q846" t="s">
        <v>40</v>
      </c>
      <c r="R846">
        <v>64</v>
      </c>
      <c r="S846">
        <v>0</v>
      </c>
      <c r="T846">
        <v>-105.02</v>
      </c>
      <c r="U846">
        <v>39.743889000000003</v>
      </c>
      <c r="V846">
        <v>1</v>
      </c>
      <c r="W846">
        <v>16</v>
      </c>
      <c r="X846">
        <f t="shared" si="13"/>
        <v>0</v>
      </c>
      <c r="Y846" t="str">
        <f>VLOOKUP(A846,uni_played_for!$A$2:$D$52,4,)</f>
        <v>Neutral</v>
      </c>
    </row>
    <row r="847" spans="1:25" x14ac:dyDescent="0.25">
      <c r="A847" t="s">
        <v>506</v>
      </c>
      <c r="B847" s="1">
        <v>41567</v>
      </c>
      <c r="C847" t="s">
        <v>29</v>
      </c>
      <c r="D847" t="s">
        <v>25</v>
      </c>
      <c r="E847" t="s">
        <v>25</v>
      </c>
      <c r="F847" t="s">
        <v>592</v>
      </c>
      <c r="G847">
        <v>59.18</v>
      </c>
      <c r="H847">
        <v>386</v>
      </c>
      <c r="I847">
        <v>3</v>
      </c>
      <c r="J847">
        <v>1</v>
      </c>
      <c r="K847">
        <v>96.1</v>
      </c>
      <c r="L847" t="s">
        <v>38</v>
      </c>
      <c r="M847">
        <v>59</v>
      </c>
      <c r="N847">
        <v>0</v>
      </c>
      <c r="O847">
        <v>12.74</v>
      </c>
      <c r="P847" t="s">
        <v>28</v>
      </c>
      <c r="Q847" t="s">
        <v>197</v>
      </c>
      <c r="R847">
        <v>52</v>
      </c>
      <c r="S847">
        <v>1</v>
      </c>
      <c r="T847">
        <v>-86.162806000000003</v>
      </c>
      <c r="U847">
        <v>39.760055999999999</v>
      </c>
      <c r="V847">
        <v>0</v>
      </c>
      <c r="W847">
        <v>-6</v>
      </c>
      <c r="X847">
        <f t="shared" si="13"/>
        <v>1</v>
      </c>
      <c r="Y847" t="str">
        <f>VLOOKUP(A847,uni_played_for!$A$2:$D$52,4,)</f>
        <v>Neutral</v>
      </c>
    </row>
    <row r="848" spans="1:25" x14ac:dyDescent="0.25">
      <c r="A848" t="s">
        <v>506</v>
      </c>
      <c r="B848" s="1">
        <v>41574</v>
      </c>
      <c r="C848" t="s">
        <v>24</v>
      </c>
      <c r="D848" t="s">
        <v>97</v>
      </c>
      <c r="E848" t="s">
        <v>38</v>
      </c>
      <c r="F848" t="s">
        <v>553</v>
      </c>
      <c r="G848">
        <v>68.180000000000007</v>
      </c>
      <c r="H848">
        <v>354</v>
      </c>
      <c r="I848">
        <v>4</v>
      </c>
      <c r="J848">
        <v>3</v>
      </c>
      <c r="K848">
        <v>94.3</v>
      </c>
      <c r="L848" t="s">
        <v>38</v>
      </c>
      <c r="M848">
        <v>11</v>
      </c>
      <c r="N848">
        <v>0</v>
      </c>
      <c r="O848">
        <v>9.1999999999999993</v>
      </c>
      <c r="P848" t="s">
        <v>28</v>
      </c>
      <c r="Q848" t="s">
        <v>40</v>
      </c>
      <c r="R848">
        <v>68</v>
      </c>
      <c r="S848">
        <v>0</v>
      </c>
      <c r="T848">
        <v>-105.02</v>
      </c>
      <c r="U848">
        <v>39.743889000000003</v>
      </c>
      <c r="V848">
        <v>1</v>
      </c>
      <c r="W848">
        <v>24</v>
      </c>
      <c r="X848">
        <f t="shared" si="13"/>
        <v>0</v>
      </c>
      <c r="Y848" t="str">
        <f>VLOOKUP(A848,uni_played_for!$A$2:$D$52,4,)</f>
        <v>Neutral</v>
      </c>
    </row>
    <row r="849" spans="1:25" x14ac:dyDescent="0.25">
      <c r="A849" t="s">
        <v>506</v>
      </c>
      <c r="B849" s="1">
        <v>41588</v>
      </c>
      <c r="C849" t="s">
        <v>29</v>
      </c>
      <c r="D849" t="s">
        <v>33</v>
      </c>
      <c r="E849" t="s">
        <v>33</v>
      </c>
      <c r="F849" t="s">
        <v>372</v>
      </c>
      <c r="G849">
        <v>69.44</v>
      </c>
      <c r="H849">
        <v>330</v>
      </c>
      <c r="I849">
        <v>4</v>
      </c>
      <c r="J849">
        <v>0</v>
      </c>
      <c r="K849">
        <v>135.19999999999999</v>
      </c>
      <c r="L849" t="s">
        <v>38</v>
      </c>
      <c r="M849">
        <v>15</v>
      </c>
      <c r="N849">
        <v>0</v>
      </c>
      <c r="O849">
        <v>8.08</v>
      </c>
      <c r="P849" t="s">
        <v>28</v>
      </c>
      <c r="Q849" t="s">
        <v>71</v>
      </c>
      <c r="R849">
        <v>76</v>
      </c>
      <c r="S849">
        <v>0</v>
      </c>
      <c r="T849">
        <v>-117.119444</v>
      </c>
      <c r="U849">
        <v>32.783056000000002</v>
      </c>
      <c r="V849">
        <v>1</v>
      </c>
      <c r="W849">
        <v>8</v>
      </c>
      <c r="X849">
        <f t="shared" si="13"/>
        <v>1</v>
      </c>
      <c r="Y849" t="str">
        <f>VLOOKUP(A849,uni_played_for!$A$2:$D$52,4,)</f>
        <v>Neutral</v>
      </c>
    </row>
    <row r="850" spans="1:25" x14ac:dyDescent="0.25">
      <c r="A850" t="s">
        <v>506</v>
      </c>
      <c r="B850" s="1">
        <v>41595</v>
      </c>
      <c r="C850" t="s">
        <v>24</v>
      </c>
      <c r="D850" t="s">
        <v>68</v>
      </c>
      <c r="E850" t="s">
        <v>38</v>
      </c>
      <c r="F850" t="s">
        <v>86</v>
      </c>
      <c r="G850">
        <v>60</v>
      </c>
      <c r="H850">
        <v>323</v>
      </c>
      <c r="I850">
        <v>1</v>
      </c>
      <c r="J850">
        <v>0</v>
      </c>
      <c r="K850">
        <v>94.1</v>
      </c>
      <c r="L850" t="s">
        <v>38</v>
      </c>
      <c r="M850">
        <v>41</v>
      </c>
      <c r="N850">
        <v>0</v>
      </c>
      <c r="O850">
        <v>13.86</v>
      </c>
      <c r="P850" t="s">
        <v>28</v>
      </c>
      <c r="Q850" t="s">
        <v>40</v>
      </c>
      <c r="R850">
        <v>41</v>
      </c>
      <c r="S850">
        <v>0</v>
      </c>
      <c r="T850">
        <v>-105.02</v>
      </c>
      <c r="U850">
        <v>39.743889000000003</v>
      </c>
      <c r="V850">
        <v>1</v>
      </c>
      <c r="W850">
        <v>10</v>
      </c>
      <c r="X850">
        <f t="shared" si="13"/>
        <v>0</v>
      </c>
      <c r="Y850" t="str">
        <f>VLOOKUP(A850,uni_played_for!$A$2:$D$52,4,)</f>
        <v>Neutral</v>
      </c>
    </row>
    <row r="851" spans="1:25" x14ac:dyDescent="0.25">
      <c r="A851" t="s">
        <v>506</v>
      </c>
      <c r="B851" s="1">
        <v>41602</v>
      </c>
      <c r="C851" t="s">
        <v>29</v>
      </c>
      <c r="D851" t="s">
        <v>26</v>
      </c>
      <c r="E851" t="s">
        <v>26</v>
      </c>
      <c r="F851" t="s">
        <v>218</v>
      </c>
      <c r="G851">
        <v>52.78</v>
      </c>
      <c r="H851">
        <v>150</v>
      </c>
      <c r="I851">
        <v>2</v>
      </c>
      <c r="J851">
        <v>1</v>
      </c>
      <c r="K851">
        <v>70.400000000000006</v>
      </c>
      <c r="L851" t="s">
        <v>38</v>
      </c>
      <c r="M851">
        <v>31</v>
      </c>
      <c r="N851">
        <v>0</v>
      </c>
      <c r="O851">
        <v>18.329999999999998</v>
      </c>
      <c r="P851" t="s">
        <v>28</v>
      </c>
      <c r="Q851" t="s">
        <v>66</v>
      </c>
      <c r="R851">
        <v>22</v>
      </c>
      <c r="S851">
        <v>0</v>
      </c>
      <c r="T851">
        <v>-71.263999999999996</v>
      </c>
      <c r="U851">
        <v>42.091000000000001</v>
      </c>
      <c r="V851">
        <v>0</v>
      </c>
      <c r="W851">
        <v>-3</v>
      </c>
      <c r="X851">
        <f t="shared" si="13"/>
        <v>1</v>
      </c>
      <c r="Y851" t="str">
        <f>VLOOKUP(A851,uni_played_for!$A$2:$D$52,4,)</f>
        <v>Neutral</v>
      </c>
    </row>
    <row r="852" spans="1:25" x14ac:dyDescent="0.25">
      <c r="A852" t="s">
        <v>506</v>
      </c>
      <c r="B852" s="1">
        <v>41609</v>
      </c>
      <c r="C852" t="s">
        <v>29</v>
      </c>
      <c r="D852" t="s">
        <v>68</v>
      </c>
      <c r="E852" t="s">
        <v>68</v>
      </c>
      <c r="F852" t="s">
        <v>137</v>
      </c>
      <c r="G852">
        <v>62.86</v>
      </c>
      <c r="H852">
        <v>403</v>
      </c>
      <c r="I852">
        <v>5</v>
      </c>
      <c r="J852">
        <v>2</v>
      </c>
      <c r="K852">
        <v>118.2</v>
      </c>
      <c r="L852" t="s">
        <v>38</v>
      </c>
      <c r="M852">
        <v>43</v>
      </c>
      <c r="N852">
        <v>0</v>
      </c>
      <c r="O852">
        <v>0</v>
      </c>
      <c r="P852" t="s">
        <v>28</v>
      </c>
      <c r="Q852" t="s">
        <v>131</v>
      </c>
      <c r="R852">
        <v>51</v>
      </c>
      <c r="S852">
        <v>0</v>
      </c>
      <c r="T852">
        <v>-94.483889000000005</v>
      </c>
      <c r="U852">
        <v>39.048889000000003</v>
      </c>
      <c r="V852">
        <v>1</v>
      </c>
      <c r="W852">
        <v>7</v>
      </c>
      <c r="X852">
        <f t="shared" si="13"/>
        <v>1</v>
      </c>
      <c r="Y852" t="str">
        <f>VLOOKUP(A852,uni_played_for!$A$2:$D$52,4,)</f>
        <v>Neutral</v>
      </c>
    </row>
    <row r="853" spans="1:25" x14ac:dyDescent="0.25">
      <c r="A853" t="s">
        <v>506</v>
      </c>
      <c r="B853" s="1">
        <v>41616</v>
      </c>
      <c r="C853" t="s">
        <v>24</v>
      </c>
      <c r="D853" t="s">
        <v>87</v>
      </c>
      <c r="E853" t="s">
        <v>38</v>
      </c>
      <c r="F853" t="s">
        <v>593</v>
      </c>
      <c r="G853">
        <v>66.099999999999994</v>
      </c>
      <c r="H853">
        <v>397</v>
      </c>
      <c r="I853">
        <v>4</v>
      </c>
      <c r="J853">
        <v>0</v>
      </c>
      <c r="K853">
        <v>107.8</v>
      </c>
      <c r="L853" t="s">
        <v>38</v>
      </c>
      <c r="M853">
        <v>68</v>
      </c>
      <c r="N853">
        <v>0</v>
      </c>
      <c r="O853">
        <v>8.08</v>
      </c>
      <c r="P853" t="s">
        <v>28</v>
      </c>
      <c r="Q853" t="s">
        <v>40</v>
      </c>
      <c r="R853">
        <v>15</v>
      </c>
      <c r="S853">
        <v>0</v>
      </c>
      <c r="T853">
        <v>-105.02</v>
      </c>
      <c r="U853">
        <v>39.743889000000003</v>
      </c>
      <c r="V853">
        <v>1</v>
      </c>
      <c r="W853">
        <v>23</v>
      </c>
      <c r="X853">
        <f t="shared" si="13"/>
        <v>0</v>
      </c>
      <c r="Y853" t="str">
        <f>VLOOKUP(A853,uni_played_for!$A$2:$D$52,4,)</f>
        <v>Neutral</v>
      </c>
    </row>
    <row r="854" spans="1:25" x14ac:dyDescent="0.25">
      <c r="A854" t="s">
        <v>506</v>
      </c>
      <c r="B854" s="1">
        <v>41620</v>
      </c>
      <c r="C854" t="s">
        <v>24</v>
      </c>
      <c r="D854" t="s">
        <v>33</v>
      </c>
      <c r="E854" t="s">
        <v>38</v>
      </c>
      <c r="F854" t="s">
        <v>80</v>
      </c>
      <c r="G854">
        <v>65.849999999999994</v>
      </c>
      <c r="H854">
        <v>289</v>
      </c>
      <c r="I854">
        <v>2</v>
      </c>
      <c r="J854">
        <v>1</v>
      </c>
      <c r="K854">
        <v>92.4</v>
      </c>
      <c r="L854" t="s">
        <v>38</v>
      </c>
      <c r="M854">
        <v>41</v>
      </c>
      <c r="N854">
        <v>0</v>
      </c>
      <c r="O854">
        <v>6.96</v>
      </c>
      <c r="P854" t="s">
        <v>28</v>
      </c>
      <c r="Q854" t="s">
        <v>40</v>
      </c>
      <c r="R854">
        <v>35</v>
      </c>
      <c r="S854">
        <v>0</v>
      </c>
      <c r="T854">
        <v>-105.02</v>
      </c>
      <c r="U854">
        <v>39.743889000000003</v>
      </c>
      <c r="V854">
        <v>0</v>
      </c>
      <c r="W854">
        <v>-7</v>
      </c>
      <c r="X854">
        <f t="shared" si="13"/>
        <v>0</v>
      </c>
      <c r="Y854" t="str">
        <f>VLOOKUP(A854,uni_played_for!$A$2:$D$52,4,)</f>
        <v>Neutral</v>
      </c>
    </row>
    <row r="855" spans="1:25" x14ac:dyDescent="0.25">
      <c r="A855" t="s">
        <v>506</v>
      </c>
      <c r="B855" s="1">
        <v>41630</v>
      </c>
      <c r="C855" t="s">
        <v>29</v>
      </c>
      <c r="D855" t="s">
        <v>109</v>
      </c>
      <c r="E855" t="s">
        <v>109</v>
      </c>
      <c r="F855" t="s">
        <v>594</v>
      </c>
      <c r="G855">
        <v>62.75</v>
      </c>
      <c r="H855">
        <v>400</v>
      </c>
      <c r="I855">
        <v>4</v>
      </c>
      <c r="J855">
        <v>0</v>
      </c>
      <c r="K855">
        <v>113.2</v>
      </c>
      <c r="L855" t="s">
        <v>38</v>
      </c>
      <c r="M855">
        <v>69</v>
      </c>
      <c r="N855">
        <v>0</v>
      </c>
      <c r="O855">
        <v>13.86</v>
      </c>
      <c r="P855" t="s">
        <v>28</v>
      </c>
      <c r="Q855" t="s">
        <v>111</v>
      </c>
      <c r="R855">
        <v>58</v>
      </c>
      <c r="S855">
        <v>1</v>
      </c>
      <c r="T855">
        <v>-95.410832999999997</v>
      </c>
      <c r="U855">
        <v>29.684722000000001</v>
      </c>
      <c r="V855">
        <v>1</v>
      </c>
      <c r="W855">
        <v>24</v>
      </c>
      <c r="X855">
        <f t="shared" si="13"/>
        <v>1</v>
      </c>
      <c r="Y855" t="str">
        <f>VLOOKUP(A855,uni_played_for!$A$2:$D$52,4,)</f>
        <v>Neutral</v>
      </c>
    </row>
    <row r="856" spans="1:25" x14ac:dyDescent="0.25">
      <c r="A856" t="s">
        <v>506</v>
      </c>
      <c r="B856" s="1">
        <v>41637</v>
      </c>
      <c r="C856" t="s">
        <v>29</v>
      </c>
      <c r="D856" t="s">
        <v>60</v>
      </c>
      <c r="E856" t="s">
        <v>60</v>
      </c>
      <c r="F856" t="s">
        <v>398</v>
      </c>
      <c r="G856">
        <v>89.29</v>
      </c>
      <c r="H856">
        <v>266</v>
      </c>
      <c r="I856">
        <v>4</v>
      </c>
      <c r="J856">
        <v>0</v>
      </c>
      <c r="K856">
        <v>145.80000000000001</v>
      </c>
      <c r="L856" t="s">
        <v>38</v>
      </c>
      <c r="M856">
        <v>13</v>
      </c>
      <c r="N856">
        <v>0</v>
      </c>
      <c r="O856">
        <v>11.43</v>
      </c>
      <c r="P856" t="s">
        <v>28</v>
      </c>
      <c r="Q856" t="s">
        <v>81</v>
      </c>
      <c r="R856">
        <v>67</v>
      </c>
      <c r="S856">
        <v>0</v>
      </c>
      <c r="T856">
        <v>-122.20055600000001</v>
      </c>
      <c r="U856">
        <v>37.751666999999998</v>
      </c>
      <c r="V856">
        <v>1</v>
      </c>
      <c r="W856">
        <v>20</v>
      </c>
      <c r="X856">
        <f t="shared" si="13"/>
        <v>1</v>
      </c>
      <c r="Y856" t="str">
        <f>VLOOKUP(A856,uni_played_for!$A$2:$D$52,4,)</f>
        <v>Neutral</v>
      </c>
    </row>
    <row r="857" spans="1:25" x14ac:dyDescent="0.25">
      <c r="A857" t="s">
        <v>506</v>
      </c>
      <c r="B857" s="1">
        <v>41651</v>
      </c>
      <c r="C857" t="s">
        <v>24</v>
      </c>
      <c r="D857" t="s">
        <v>33</v>
      </c>
      <c r="E857" t="s">
        <v>38</v>
      </c>
      <c r="F857" t="s">
        <v>64</v>
      </c>
      <c r="G857">
        <v>69.44</v>
      </c>
      <c r="H857">
        <v>230</v>
      </c>
      <c r="I857">
        <v>2</v>
      </c>
      <c r="J857">
        <v>1</v>
      </c>
      <c r="K857">
        <v>93.5</v>
      </c>
      <c r="L857" t="s">
        <v>38</v>
      </c>
      <c r="M857">
        <v>26</v>
      </c>
      <c r="N857">
        <v>0</v>
      </c>
      <c r="O857">
        <v>18.329999999999998</v>
      </c>
      <c r="P857" t="s">
        <v>28</v>
      </c>
      <c r="Q857" t="s">
        <v>40</v>
      </c>
      <c r="R857">
        <v>36</v>
      </c>
      <c r="S857">
        <v>0</v>
      </c>
      <c r="T857">
        <v>-105.02</v>
      </c>
      <c r="U857">
        <v>39.743889000000003</v>
      </c>
      <c r="V857">
        <v>1</v>
      </c>
      <c r="W857">
        <v>7</v>
      </c>
      <c r="X857">
        <f t="shared" si="13"/>
        <v>0</v>
      </c>
      <c r="Y857" t="str">
        <f>VLOOKUP(A857,uni_played_for!$A$2:$D$52,4,)</f>
        <v>Neutral</v>
      </c>
    </row>
    <row r="858" spans="1:25" x14ac:dyDescent="0.25">
      <c r="A858" t="s">
        <v>506</v>
      </c>
      <c r="B858" s="1">
        <v>41658</v>
      </c>
      <c r="C858" t="s">
        <v>24</v>
      </c>
      <c r="D858" t="s">
        <v>26</v>
      </c>
      <c r="E858" t="s">
        <v>38</v>
      </c>
      <c r="F858" t="s">
        <v>595</v>
      </c>
      <c r="G858">
        <v>74.42</v>
      </c>
      <c r="H858">
        <v>400</v>
      </c>
      <c r="I858">
        <v>2</v>
      </c>
      <c r="J858">
        <v>0</v>
      </c>
      <c r="K858">
        <v>118.4</v>
      </c>
      <c r="L858" t="s">
        <v>38</v>
      </c>
      <c r="M858">
        <v>11</v>
      </c>
      <c r="N858">
        <v>0</v>
      </c>
      <c r="O858">
        <v>8.08</v>
      </c>
      <c r="P858" t="s">
        <v>28</v>
      </c>
      <c r="Q858" t="s">
        <v>40</v>
      </c>
      <c r="R858">
        <v>63</v>
      </c>
      <c r="S858">
        <v>0</v>
      </c>
      <c r="T858">
        <v>-105.02</v>
      </c>
      <c r="U858">
        <v>39.743889000000003</v>
      </c>
      <c r="V858">
        <v>1</v>
      </c>
      <c r="W858">
        <v>10</v>
      </c>
      <c r="X858">
        <f t="shared" si="13"/>
        <v>0</v>
      </c>
      <c r="Y858" t="str">
        <f>VLOOKUP(A858,uni_played_for!$A$2:$D$52,4,)</f>
        <v>Neutral</v>
      </c>
    </row>
    <row r="859" spans="1:25" x14ac:dyDescent="0.25">
      <c r="A859" t="s">
        <v>506</v>
      </c>
      <c r="B859" s="1">
        <v>41889</v>
      </c>
      <c r="C859" t="s">
        <v>24</v>
      </c>
      <c r="D859" t="s">
        <v>25</v>
      </c>
      <c r="E859" t="s">
        <v>38</v>
      </c>
      <c r="F859" t="s">
        <v>225</v>
      </c>
      <c r="G859">
        <v>61.11</v>
      </c>
      <c r="H859">
        <v>269</v>
      </c>
      <c r="I859">
        <v>3</v>
      </c>
      <c r="J859">
        <v>0</v>
      </c>
      <c r="K859">
        <v>111.9</v>
      </c>
      <c r="L859" t="s">
        <v>38</v>
      </c>
      <c r="M859">
        <v>36</v>
      </c>
      <c r="N859">
        <v>0</v>
      </c>
      <c r="O859">
        <v>6.96</v>
      </c>
      <c r="P859" t="s">
        <v>28</v>
      </c>
      <c r="Q859" t="s">
        <v>40</v>
      </c>
      <c r="R859">
        <v>69</v>
      </c>
      <c r="S859">
        <v>0</v>
      </c>
      <c r="T859">
        <v>-105.02</v>
      </c>
      <c r="U859">
        <v>39.743889000000003</v>
      </c>
      <c r="V859">
        <v>1</v>
      </c>
      <c r="W859">
        <v>7</v>
      </c>
      <c r="X859">
        <f t="shared" si="13"/>
        <v>0</v>
      </c>
      <c r="Y859" t="str">
        <f>VLOOKUP(A859,uni_played_for!$A$2:$D$52,4,)</f>
        <v>Neutral</v>
      </c>
    </row>
    <row r="860" spans="1:25" x14ac:dyDescent="0.25">
      <c r="A860" t="s">
        <v>506</v>
      </c>
      <c r="B860" s="1">
        <v>41896</v>
      </c>
      <c r="C860" t="s">
        <v>24</v>
      </c>
      <c r="D860" t="s">
        <v>68</v>
      </c>
      <c r="E860" t="s">
        <v>38</v>
      </c>
      <c r="F860" t="s">
        <v>64</v>
      </c>
      <c r="G860">
        <v>80.77</v>
      </c>
      <c r="H860">
        <v>242</v>
      </c>
      <c r="I860">
        <v>3</v>
      </c>
      <c r="J860">
        <v>0</v>
      </c>
      <c r="K860">
        <v>143.9</v>
      </c>
      <c r="L860" t="s">
        <v>38</v>
      </c>
      <c r="M860">
        <v>16</v>
      </c>
      <c r="N860">
        <v>0</v>
      </c>
      <c r="O860">
        <v>0</v>
      </c>
      <c r="P860" t="s">
        <v>28</v>
      </c>
      <c r="Q860" t="s">
        <v>40</v>
      </c>
      <c r="R860">
        <v>82</v>
      </c>
      <c r="S860">
        <v>0</v>
      </c>
      <c r="T860">
        <v>-105.02</v>
      </c>
      <c r="U860">
        <v>39.743889000000003</v>
      </c>
      <c r="V860">
        <v>1</v>
      </c>
      <c r="W860">
        <v>7</v>
      </c>
      <c r="X860">
        <f t="shared" si="13"/>
        <v>0</v>
      </c>
      <c r="Y860" t="str">
        <f>VLOOKUP(A860,uni_played_for!$A$2:$D$52,4,)</f>
        <v>Neutral</v>
      </c>
    </row>
    <row r="861" spans="1:25" x14ac:dyDescent="0.25">
      <c r="A861" t="s">
        <v>506</v>
      </c>
      <c r="B861" s="1">
        <v>41903</v>
      </c>
      <c r="C861" t="s">
        <v>29</v>
      </c>
      <c r="D861" t="s">
        <v>123</v>
      </c>
      <c r="E861" t="s">
        <v>123</v>
      </c>
      <c r="F861" t="s">
        <v>281</v>
      </c>
      <c r="G861">
        <v>63.27</v>
      </c>
      <c r="H861">
        <v>303</v>
      </c>
      <c r="I861">
        <v>2</v>
      </c>
      <c r="J861">
        <v>1</v>
      </c>
      <c r="K861">
        <v>85.7</v>
      </c>
      <c r="L861" t="s">
        <v>38</v>
      </c>
      <c r="M861">
        <v>38</v>
      </c>
      <c r="N861">
        <v>0</v>
      </c>
      <c r="O861">
        <v>6.96</v>
      </c>
      <c r="P861" t="s">
        <v>28</v>
      </c>
      <c r="Q861" t="s">
        <v>1637</v>
      </c>
      <c r="R861">
        <v>83</v>
      </c>
      <c r="S861">
        <v>0</v>
      </c>
      <c r="T861">
        <v>-122.33159999999999</v>
      </c>
      <c r="U861">
        <v>47.595199999999998</v>
      </c>
      <c r="V861">
        <v>0</v>
      </c>
      <c r="W861">
        <v>-6</v>
      </c>
      <c r="X861">
        <f t="shared" si="13"/>
        <v>1</v>
      </c>
      <c r="Y861" t="str">
        <f>VLOOKUP(A861,uni_played_for!$A$2:$D$52,4,)</f>
        <v>Neutral</v>
      </c>
    </row>
    <row r="862" spans="1:25" x14ac:dyDescent="0.25">
      <c r="A862" t="s">
        <v>506</v>
      </c>
      <c r="B862" s="1">
        <v>41917</v>
      </c>
      <c r="C862" t="s">
        <v>24</v>
      </c>
      <c r="D862" t="s">
        <v>119</v>
      </c>
      <c r="E862" t="s">
        <v>38</v>
      </c>
      <c r="F862" t="s">
        <v>596</v>
      </c>
      <c r="G862">
        <v>65.959999999999994</v>
      </c>
      <c r="H862">
        <v>479</v>
      </c>
      <c r="I862">
        <v>4</v>
      </c>
      <c r="J862">
        <v>2</v>
      </c>
      <c r="K862">
        <v>110.2</v>
      </c>
      <c r="L862" t="s">
        <v>38</v>
      </c>
      <c r="M862">
        <v>22</v>
      </c>
      <c r="N862">
        <v>0</v>
      </c>
      <c r="O862">
        <v>8.08</v>
      </c>
      <c r="P862" t="s">
        <v>28</v>
      </c>
      <c r="Q862" t="s">
        <v>40</v>
      </c>
      <c r="R862">
        <v>71</v>
      </c>
      <c r="S862">
        <v>0</v>
      </c>
      <c r="T862">
        <v>-105.02</v>
      </c>
      <c r="U862">
        <v>39.743889000000003</v>
      </c>
      <c r="V862">
        <v>1</v>
      </c>
      <c r="W862">
        <v>21</v>
      </c>
      <c r="X862">
        <f t="shared" si="13"/>
        <v>0</v>
      </c>
      <c r="Y862" t="str">
        <f>VLOOKUP(A862,uni_played_for!$A$2:$D$52,4,)</f>
        <v>Neutral</v>
      </c>
    </row>
    <row r="863" spans="1:25" x14ac:dyDescent="0.25">
      <c r="A863" t="s">
        <v>506</v>
      </c>
      <c r="B863" s="1">
        <v>41924</v>
      </c>
      <c r="C863" t="s">
        <v>29</v>
      </c>
      <c r="D863" t="s">
        <v>50</v>
      </c>
      <c r="E863" t="s">
        <v>50</v>
      </c>
      <c r="F863" t="s">
        <v>122</v>
      </c>
      <c r="G863">
        <v>66.67</v>
      </c>
      <c r="H863">
        <v>237</v>
      </c>
      <c r="I863">
        <v>3</v>
      </c>
      <c r="J863">
        <v>0</v>
      </c>
      <c r="K863">
        <v>117.9</v>
      </c>
      <c r="L863" t="s">
        <v>38</v>
      </c>
      <c r="M863">
        <v>38</v>
      </c>
      <c r="N863">
        <v>0</v>
      </c>
      <c r="O863">
        <v>0</v>
      </c>
      <c r="P863" t="s">
        <v>28</v>
      </c>
      <c r="Q863" t="s">
        <v>205</v>
      </c>
      <c r="R863">
        <v>63</v>
      </c>
      <c r="S863">
        <v>0</v>
      </c>
      <c r="T863">
        <v>-74.074360999999996</v>
      </c>
      <c r="U863">
        <v>40.813527999999998</v>
      </c>
      <c r="V863">
        <v>1</v>
      </c>
      <c r="W863">
        <v>14</v>
      </c>
      <c r="X863">
        <f t="shared" si="13"/>
        <v>1</v>
      </c>
      <c r="Y863" t="str">
        <f>VLOOKUP(A863,uni_played_for!$A$2:$D$52,4,)</f>
        <v>Neutral</v>
      </c>
    </row>
    <row r="864" spans="1:25" x14ac:dyDescent="0.25">
      <c r="A864" t="s">
        <v>506</v>
      </c>
      <c r="B864" s="1">
        <v>41931</v>
      </c>
      <c r="C864" t="s">
        <v>24</v>
      </c>
      <c r="D864" t="s">
        <v>140</v>
      </c>
      <c r="E864" t="s">
        <v>38</v>
      </c>
      <c r="F864" t="s">
        <v>383</v>
      </c>
      <c r="G864">
        <v>84.62</v>
      </c>
      <c r="H864">
        <v>318</v>
      </c>
      <c r="I864">
        <v>4</v>
      </c>
      <c r="J864">
        <v>0</v>
      </c>
      <c r="K864">
        <v>157.19999999999999</v>
      </c>
      <c r="L864" t="s">
        <v>38</v>
      </c>
      <c r="M864">
        <v>24</v>
      </c>
      <c r="N864">
        <v>0</v>
      </c>
      <c r="O864">
        <v>0</v>
      </c>
      <c r="P864" t="s">
        <v>28</v>
      </c>
      <c r="Q864" t="s">
        <v>40</v>
      </c>
      <c r="R864">
        <v>58</v>
      </c>
      <c r="S864">
        <v>0</v>
      </c>
      <c r="T864">
        <v>-105.02</v>
      </c>
      <c r="U864">
        <v>39.743889000000003</v>
      </c>
      <c r="V864">
        <v>1</v>
      </c>
      <c r="W864">
        <v>25</v>
      </c>
      <c r="X864">
        <f t="shared" si="13"/>
        <v>0</v>
      </c>
      <c r="Y864" t="str">
        <f>VLOOKUP(A864,uni_played_for!$A$2:$D$52,4,)</f>
        <v>Neutral</v>
      </c>
    </row>
    <row r="865" spans="1:25" x14ac:dyDescent="0.25">
      <c r="A865" t="s">
        <v>506</v>
      </c>
      <c r="B865" s="1">
        <v>41935</v>
      </c>
      <c r="C865" t="s">
        <v>24</v>
      </c>
      <c r="D865" t="s">
        <v>33</v>
      </c>
      <c r="E865" t="s">
        <v>38</v>
      </c>
      <c r="F865" t="s">
        <v>217</v>
      </c>
      <c r="G865">
        <v>71.430000000000007</v>
      </c>
      <c r="H865">
        <v>286</v>
      </c>
      <c r="I865">
        <v>3</v>
      </c>
      <c r="J865">
        <v>0</v>
      </c>
      <c r="K865">
        <v>124.2</v>
      </c>
      <c r="L865" t="s">
        <v>38</v>
      </c>
      <c r="M865">
        <v>32</v>
      </c>
      <c r="N865">
        <v>0</v>
      </c>
      <c r="O865">
        <v>6.96</v>
      </c>
      <c r="P865" t="s">
        <v>28</v>
      </c>
      <c r="Q865" t="s">
        <v>40</v>
      </c>
      <c r="R865">
        <v>58</v>
      </c>
      <c r="S865">
        <v>0</v>
      </c>
      <c r="T865">
        <v>-105.02</v>
      </c>
      <c r="U865">
        <v>39.743889000000003</v>
      </c>
      <c r="V865">
        <v>1</v>
      </c>
      <c r="W865">
        <v>14</v>
      </c>
      <c r="X865">
        <f t="shared" si="13"/>
        <v>0</v>
      </c>
      <c r="Y865" t="str">
        <f>VLOOKUP(A865,uni_played_for!$A$2:$D$52,4,)</f>
        <v>Neutral</v>
      </c>
    </row>
    <row r="866" spans="1:25" x14ac:dyDescent="0.25">
      <c r="A866" t="s">
        <v>506</v>
      </c>
      <c r="B866" s="1">
        <v>41945</v>
      </c>
      <c r="C866" t="s">
        <v>29</v>
      </c>
      <c r="D866" t="s">
        <v>26</v>
      </c>
      <c r="E866" t="s">
        <v>26</v>
      </c>
      <c r="F866" t="s">
        <v>597</v>
      </c>
      <c r="G866">
        <v>59.65</v>
      </c>
      <c r="H866">
        <v>438</v>
      </c>
      <c r="I866">
        <v>2</v>
      </c>
      <c r="J866">
        <v>2</v>
      </c>
      <c r="K866">
        <v>80.900000000000006</v>
      </c>
      <c r="L866" t="s">
        <v>38</v>
      </c>
      <c r="M866">
        <v>46</v>
      </c>
      <c r="N866">
        <v>0</v>
      </c>
      <c r="O866">
        <v>13.86</v>
      </c>
      <c r="P866" t="s">
        <v>28</v>
      </c>
      <c r="Q866" t="s">
        <v>66</v>
      </c>
      <c r="R866">
        <v>41</v>
      </c>
      <c r="S866">
        <v>0</v>
      </c>
      <c r="T866">
        <v>-71.263999999999996</v>
      </c>
      <c r="U866">
        <v>42.091000000000001</v>
      </c>
      <c r="V866">
        <v>0</v>
      </c>
      <c r="W866">
        <v>-22</v>
      </c>
      <c r="X866">
        <f t="shared" si="13"/>
        <v>1</v>
      </c>
      <c r="Y866" t="str">
        <f>VLOOKUP(A866,uni_played_for!$A$2:$D$52,4,)</f>
        <v>Neutral</v>
      </c>
    </row>
    <row r="867" spans="1:25" x14ac:dyDescent="0.25">
      <c r="A867" t="s">
        <v>506</v>
      </c>
      <c r="B867" s="1">
        <v>41952</v>
      </c>
      <c r="C867" t="s">
        <v>29</v>
      </c>
      <c r="D867" t="s">
        <v>60</v>
      </c>
      <c r="E867" t="s">
        <v>60</v>
      </c>
      <c r="F867" t="s">
        <v>370</v>
      </c>
      <c r="G867">
        <v>70.45</v>
      </c>
      <c r="H867">
        <v>340</v>
      </c>
      <c r="I867">
        <v>5</v>
      </c>
      <c r="J867">
        <v>2</v>
      </c>
      <c r="K867">
        <v>111.9</v>
      </c>
      <c r="L867" t="s">
        <v>38</v>
      </c>
      <c r="M867">
        <v>61</v>
      </c>
      <c r="N867">
        <v>0</v>
      </c>
      <c r="O867">
        <v>8.08</v>
      </c>
      <c r="P867" t="s">
        <v>28</v>
      </c>
      <c r="Q867" t="s">
        <v>81</v>
      </c>
      <c r="R867">
        <v>66</v>
      </c>
      <c r="S867">
        <v>0</v>
      </c>
      <c r="T867">
        <v>-122.20055600000001</v>
      </c>
      <c r="U867">
        <v>37.751666999999998</v>
      </c>
      <c r="V867">
        <v>1</v>
      </c>
      <c r="W867">
        <v>24</v>
      </c>
      <c r="X867">
        <f t="shared" si="13"/>
        <v>1</v>
      </c>
      <c r="Y867" t="str">
        <f>VLOOKUP(A867,uni_played_for!$A$2:$D$52,4,)</f>
        <v>Neutral</v>
      </c>
    </row>
    <row r="868" spans="1:25" x14ac:dyDescent="0.25">
      <c r="A868" t="s">
        <v>506</v>
      </c>
      <c r="B868" s="1">
        <v>41959</v>
      </c>
      <c r="C868" t="s">
        <v>29</v>
      </c>
      <c r="D868" t="s">
        <v>46</v>
      </c>
      <c r="E868" t="s">
        <v>46</v>
      </c>
      <c r="F868" t="s">
        <v>598</v>
      </c>
      <c r="G868">
        <v>62.96</v>
      </c>
      <c r="H868">
        <v>389</v>
      </c>
      <c r="I868">
        <v>1</v>
      </c>
      <c r="J868">
        <v>2</v>
      </c>
      <c r="K868">
        <v>75.3</v>
      </c>
      <c r="L868" t="s">
        <v>38</v>
      </c>
      <c r="M868">
        <v>85</v>
      </c>
      <c r="N868">
        <v>1.2E-2</v>
      </c>
      <c r="O868">
        <v>0</v>
      </c>
      <c r="P868" t="s">
        <v>62</v>
      </c>
      <c r="Q868" t="s">
        <v>128</v>
      </c>
      <c r="R868">
        <v>32</v>
      </c>
      <c r="S868">
        <v>1</v>
      </c>
      <c r="T868">
        <v>-90.188610999999995</v>
      </c>
      <c r="U868">
        <v>38.632778000000002</v>
      </c>
      <c r="V868">
        <v>0</v>
      </c>
      <c r="W868">
        <v>-15</v>
      </c>
      <c r="X868">
        <f t="shared" si="13"/>
        <v>1</v>
      </c>
      <c r="Y868" t="str">
        <f>VLOOKUP(A868,uni_played_for!$A$2:$D$52,4,)</f>
        <v>Neutral</v>
      </c>
    </row>
    <row r="869" spans="1:25" x14ac:dyDescent="0.25">
      <c r="A869" t="s">
        <v>506</v>
      </c>
      <c r="B869" s="1">
        <v>41966</v>
      </c>
      <c r="C869" t="s">
        <v>24</v>
      </c>
      <c r="D869" t="s">
        <v>30</v>
      </c>
      <c r="E869" t="s">
        <v>38</v>
      </c>
      <c r="F869" t="s">
        <v>599</v>
      </c>
      <c r="G869">
        <v>80</v>
      </c>
      <c r="H869">
        <v>257</v>
      </c>
      <c r="I869">
        <v>4</v>
      </c>
      <c r="J869">
        <v>0</v>
      </c>
      <c r="K869">
        <v>135.4</v>
      </c>
      <c r="L869" t="s">
        <v>38</v>
      </c>
      <c r="M869">
        <v>66</v>
      </c>
      <c r="N869">
        <v>0</v>
      </c>
      <c r="O869">
        <v>18.329999999999998</v>
      </c>
      <c r="P869" t="s">
        <v>28</v>
      </c>
      <c r="Q869" t="s">
        <v>40</v>
      </c>
      <c r="R869">
        <v>33</v>
      </c>
      <c r="S869">
        <v>0</v>
      </c>
      <c r="T869">
        <v>-105.02</v>
      </c>
      <c r="U869">
        <v>39.743889000000003</v>
      </c>
      <c r="V869">
        <v>1</v>
      </c>
      <c r="W869">
        <v>3</v>
      </c>
      <c r="X869">
        <f t="shared" si="13"/>
        <v>0</v>
      </c>
      <c r="Y869" t="str">
        <f>VLOOKUP(A869,uni_played_for!$A$2:$D$52,4,)</f>
        <v>Neutral</v>
      </c>
    </row>
    <row r="870" spans="1:25" x14ac:dyDescent="0.25">
      <c r="A870" t="s">
        <v>506</v>
      </c>
      <c r="B870" s="1">
        <v>41973</v>
      </c>
      <c r="C870" t="s">
        <v>29</v>
      </c>
      <c r="D870" t="s">
        <v>68</v>
      </c>
      <c r="E870" t="s">
        <v>68</v>
      </c>
      <c r="F870" t="s">
        <v>600</v>
      </c>
      <c r="G870">
        <v>50</v>
      </c>
      <c r="H870">
        <v>179</v>
      </c>
      <c r="I870">
        <v>2</v>
      </c>
      <c r="J870">
        <v>0</v>
      </c>
      <c r="K870">
        <v>85.3</v>
      </c>
      <c r="L870" t="s">
        <v>38</v>
      </c>
      <c r="M870">
        <v>50</v>
      </c>
      <c r="N870">
        <v>0</v>
      </c>
      <c r="O870">
        <v>10.31</v>
      </c>
      <c r="P870" t="s">
        <v>28</v>
      </c>
      <c r="Q870" t="s">
        <v>131</v>
      </c>
      <c r="R870">
        <v>25</v>
      </c>
      <c r="S870">
        <v>0</v>
      </c>
      <c r="T870">
        <v>-94.483889000000005</v>
      </c>
      <c r="U870">
        <v>39.048889000000003</v>
      </c>
      <c r="V870">
        <v>1</v>
      </c>
      <c r="W870">
        <v>13</v>
      </c>
      <c r="X870">
        <f t="shared" si="13"/>
        <v>1</v>
      </c>
      <c r="Y870" t="str">
        <f>VLOOKUP(A870,uni_played_for!$A$2:$D$52,4,)</f>
        <v>Neutral</v>
      </c>
    </row>
    <row r="871" spans="1:25" x14ac:dyDescent="0.25">
      <c r="A871" t="s">
        <v>506</v>
      </c>
      <c r="B871" s="1">
        <v>41980</v>
      </c>
      <c r="C871" t="s">
        <v>24</v>
      </c>
      <c r="D871" t="s">
        <v>44</v>
      </c>
      <c r="E871" t="s">
        <v>38</v>
      </c>
      <c r="F871" t="s">
        <v>64</v>
      </c>
      <c r="G871">
        <v>70</v>
      </c>
      <c r="H871">
        <v>173</v>
      </c>
      <c r="I871">
        <v>0</v>
      </c>
      <c r="J871">
        <v>2</v>
      </c>
      <c r="K871">
        <v>56.9</v>
      </c>
      <c r="L871" t="s">
        <v>38</v>
      </c>
      <c r="M871">
        <v>20</v>
      </c>
      <c r="N871">
        <v>0</v>
      </c>
      <c r="O871">
        <v>17.21</v>
      </c>
      <c r="P871" t="s">
        <v>28</v>
      </c>
      <c r="Q871" t="s">
        <v>40</v>
      </c>
      <c r="R871">
        <v>53</v>
      </c>
      <c r="S871">
        <v>0</v>
      </c>
      <c r="T871">
        <v>-105.02</v>
      </c>
      <c r="U871">
        <v>39.743889000000003</v>
      </c>
      <c r="V871">
        <v>1</v>
      </c>
      <c r="W871">
        <v>7</v>
      </c>
      <c r="X871">
        <f t="shared" si="13"/>
        <v>0</v>
      </c>
      <c r="Y871" t="str">
        <f>VLOOKUP(A871,uni_played_for!$A$2:$D$52,4,)</f>
        <v>Neutral</v>
      </c>
    </row>
    <row r="872" spans="1:25" x14ac:dyDescent="0.25">
      <c r="A872" t="s">
        <v>506</v>
      </c>
      <c r="B872" s="1">
        <v>41987</v>
      </c>
      <c r="C872" t="s">
        <v>29</v>
      </c>
      <c r="D872" t="s">
        <v>33</v>
      </c>
      <c r="E872" t="s">
        <v>33</v>
      </c>
      <c r="F872" t="s">
        <v>601</v>
      </c>
      <c r="G872">
        <v>70</v>
      </c>
      <c r="H872">
        <v>233</v>
      </c>
      <c r="I872">
        <v>1</v>
      </c>
      <c r="J872">
        <v>0</v>
      </c>
      <c r="K872">
        <v>125.6</v>
      </c>
      <c r="L872" t="s">
        <v>38</v>
      </c>
      <c r="M872">
        <v>54</v>
      </c>
      <c r="N872">
        <v>0</v>
      </c>
      <c r="O872">
        <v>9.1999999999999993</v>
      </c>
      <c r="P872" t="s">
        <v>28</v>
      </c>
      <c r="Q872" t="s">
        <v>71</v>
      </c>
      <c r="R872">
        <v>63</v>
      </c>
      <c r="S872">
        <v>0</v>
      </c>
      <c r="T872">
        <v>-117.119444</v>
      </c>
      <c r="U872">
        <v>32.783056000000002</v>
      </c>
      <c r="V872">
        <v>1</v>
      </c>
      <c r="W872">
        <v>12</v>
      </c>
      <c r="X872">
        <f t="shared" si="13"/>
        <v>1</v>
      </c>
      <c r="Y872" t="str">
        <f>VLOOKUP(A872,uni_played_for!$A$2:$D$52,4,)</f>
        <v>Neutral</v>
      </c>
    </row>
    <row r="873" spans="1:25" x14ac:dyDescent="0.25">
      <c r="A873" t="s">
        <v>506</v>
      </c>
      <c r="B873" s="1">
        <v>41995</v>
      </c>
      <c r="C873" t="s">
        <v>29</v>
      </c>
      <c r="D873" t="s">
        <v>136</v>
      </c>
      <c r="E873" t="s">
        <v>136</v>
      </c>
      <c r="F873" t="s">
        <v>602</v>
      </c>
      <c r="G873">
        <v>63.64</v>
      </c>
      <c r="H873">
        <v>311</v>
      </c>
      <c r="I873">
        <v>2</v>
      </c>
      <c r="J873">
        <v>4</v>
      </c>
      <c r="K873">
        <v>61.8</v>
      </c>
      <c r="L873" t="s">
        <v>38</v>
      </c>
      <c r="M873">
        <v>74</v>
      </c>
      <c r="N873">
        <v>0</v>
      </c>
      <c r="O873">
        <v>3.36</v>
      </c>
      <c r="P873" t="s">
        <v>28</v>
      </c>
      <c r="Q873" t="s">
        <v>1635</v>
      </c>
      <c r="R873">
        <v>44</v>
      </c>
      <c r="S873">
        <v>0</v>
      </c>
      <c r="T873">
        <v>-84.516000000000005</v>
      </c>
      <c r="U873">
        <v>39.094999999999999</v>
      </c>
      <c r="V873">
        <v>0</v>
      </c>
      <c r="W873">
        <v>-9</v>
      </c>
      <c r="X873">
        <f t="shared" si="13"/>
        <v>1</v>
      </c>
      <c r="Y873" t="str">
        <f>VLOOKUP(A873,uni_played_for!$A$2:$D$52,4,)</f>
        <v>Neutral</v>
      </c>
    </row>
    <row r="874" spans="1:25" x14ac:dyDescent="0.25">
      <c r="A874" t="s">
        <v>506</v>
      </c>
      <c r="B874" s="1">
        <v>42001</v>
      </c>
      <c r="C874" t="s">
        <v>24</v>
      </c>
      <c r="D874" t="s">
        <v>60</v>
      </c>
      <c r="E874" t="s">
        <v>38</v>
      </c>
      <c r="F874" t="s">
        <v>603</v>
      </c>
      <c r="G874">
        <v>56.76</v>
      </c>
      <c r="H874">
        <v>273</v>
      </c>
      <c r="I874">
        <v>0</v>
      </c>
      <c r="J874">
        <v>0</v>
      </c>
      <c r="K874">
        <v>80.099999999999994</v>
      </c>
      <c r="L874" t="s">
        <v>38</v>
      </c>
      <c r="M874">
        <v>38</v>
      </c>
      <c r="N874">
        <v>0</v>
      </c>
      <c r="O874">
        <v>17.21</v>
      </c>
      <c r="P874" t="s">
        <v>28</v>
      </c>
      <c r="Q874" t="s">
        <v>40</v>
      </c>
      <c r="R874">
        <v>32</v>
      </c>
      <c r="S874">
        <v>0</v>
      </c>
      <c r="T874">
        <v>-105.02</v>
      </c>
      <c r="U874">
        <v>39.743889000000003</v>
      </c>
      <c r="V874">
        <v>1</v>
      </c>
      <c r="W874">
        <v>33</v>
      </c>
      <c r="X874">
        <f t="shared" si="13"/>
        <v>0</v>
      </c>
      <c r="Y874" t="str">
        <f>VLOOKUP(A874,uni_played_for!$A$2:$D$52,4,)</f>
        <v>Neutral</v>
      </c>
    </row>
    <row r="875" spans="1:25" x14ac:dyDescent="0.25">
      <c r="A875" t="s">
        <v>506</v>
      </c>
      <c r="B875" s="1">
        <v>42015</v>
      </c>
      <c r="C875" t="s">
        <v>24</v>
      </c>
      <c r="D875" t="s">
        <v>25</v>
      </c>
      <c r="E875" t="s">
        <v>38</v>
      </c>
      <c r="F875" t="s">
        <v>604</v>
      </c>
      <c r="G875">
        <v>56.52</v>
      </c>
      <c r="H875">
        <v>211</v>
      </c>
      <c r="I875">
        <v>1</v>
      </c>
      <c r="J875">
        <v>0</v>
      </c>
      <c r="K875">
        <v>75.5</v>
      </c>
      <c r="L875" t="s">
        <v>38</v>
      </c>
      <c r="M875">
        <v>87</v>
      </c>
      <c r="N875">
        <v>0</v>
      </c>
      <c r="O875">
        <v>8.08</v>
      </c>
      <c r="P875" t="s">
        <v>28</v>
      </c>
      <c r="Q875" t="s">
        <v>40</v>
      </c>
      <c r="R875">
        <v>37</v>
      </c>
      <c r="S875">
        <v>0</v>
      </c>
      <c r="T875">
        <v>-105.02</v>
      </c>
      <c r="U875">
        <v>39.743889000000003</v>
      </c>
      <c r="V875">
        <v>0</v>
      </c>
      <c r="W875">
        <v>-11</v>
      </c>
      <c r="X875">
        <f t="shared" si="13"/>
        <v>0</v>
      </c>
      <c r="Y875" t="str">
        <f>VLOOKUP(A875,uni_played_for!$A$2:$D$52,4,)</f>
        <v>Neutral</v>
      </c>
    </row>
    <row r="876" spans="1:25" x14ac:dyDescent="0.25">
      <c r="A876" t="s">
        <v>506</v>
      </c>
      <c r="B876" s="1">
        <v>42260</v>
      </c>
      <c r="C876" t="s">
        <v>24</v>
      </c>
      <c r="D876" t="s">
        <v>132</v>
      </c>
      <c r="E876" t="s">
        <v>38</v>
      </c>
      <c r="F876" t="s">
        <v>104</v>
      </c>
      <c r="G876">
        <v>60</v>
      </c>
      <c r="H876">
        <v>175</v>
      </c>
      <c r="I876">
        <v>0</v>
      </c>
      <c r="J876">
        <v>1</v>
      </c>
      <c r="K876">
        <v>59.9</v>
      </c>
      <c r="L876" t="s">
        <v>38</v>
      </c>
      <c r="M876">
        <v>7</v>
      </c>
      <c r="N876">
        <v>0</v>
      </c>
      <c r="O876">
        <v>11.43</v>
      </c>
      <c r="P876" t="s">
        <v>28</v>
      </c>
      <c r="Q876" t="s">
        <v>40</v>
      </c>
      <c r="R876">
        <v>88</v>
      </c>
      <c r="S876">
        <v>0</v>
      </c>
      <c r="T876">
        <v>-105.02</v>
      </c>
      <c r="U876">
        <v>39.743889000000003</v>
      </c>
      <c r="V876">
        <v>1</v>
      </c>
      <c r="W876">
        <v>6</v>
      </c>
      <c r="X876">
        <f t="shared" si="13"/>
        <v>0</v>
      </c>
      <c r="Y876" t="str">
        <f>VLOOKUP(A876,uni_played_for!$A$2:$D$52,4,)</f>
        <v>Neutral</v>
      </c>
    </row>
    <row r="877" spans="1:25" x14ac:dyDescent="0.25">
      <c r="A877" t="s">
        <v>506</v>
      </c>
      <c r="B877" s="1">
        <v>42264</v>
      </c>
      <c r="C877" t="s">
        <v>29</v>
      </c>
      <c r="D877" t="s">
        <v>68</v>
      </c>
      <c r="E877" t="s">
        <v>68</v>
      </c>
      <c r="F877" t="s">
        <v>225</v>
      </c>
      <c r="G877">
        <v>57.78</v>
      </c>
      <c r="H877">
        <v>256</v>
      </c>
      <c r="I877">
        <v>3</v>
      </c>
      <c r="J877">
        <v>1</v>
      </c>
      <c r="K877">
        <v>86.9</v>
      </c>
      <c r="L877" t="s">
        <v>38</v>
      </c>
      <c r="M877">
        <v>61</v>
      </c>
      <c r="N877">
        <v>0</v>
      </c>
      <c r="O877">
        <v>11.43</v>
      </c>
      <c r="P877" t="s">
        <v>28</v>
      </c>
      <c r="Q877" t="s">
        <v>131</v>
      </c>
      <c r="R877">
        <v>85</v>
      </c>
      <c r="S877">
        <v>0</v>
      </c>
      <c r="T877">
        <v>-94.483889000000005</v>
      </c>
      <c r="U877">
        <v>39.048889000000003</v>
      </c>
      <c r="V877">
        <v>1</v>
      </c>
      <c r="W877">
        <v>7</v>
      </c>
      <c r="X877">
        <f t="shared" si="13"/>
        <v>1</v>
      </c>
      <c r="Y877" t="str">
        <f>VLOOKUP(A877,uni_played_for!$A$2:$D$52,4,)</f>
        <v>Neutral</v>
      </c>
    </row>
    <row r="878" spans="1:25" x14ac:dyDescent="0.25">
      <c r="A878" t="s">
        <v>506</v>
      </c>
      <c r="B878" s="1">
        <v>42274</v>
      </c>
      <c r="C878" t="s">
        <v>29</v>
      </c>
      <c r="D878" t="s">
        <v>83</v>
      </c>
      <c r="E878" t="s">
        <v>83</v>
      </c>
      <c r="F878" t="s">
        <v>313</v>
      </c>
      <c r="G878">
        <v>73.81</v>
      </c>
      <c r="H878">
        <v>324</v>
      </c>
      <c r="I878">
        <v>2</v>
      </c>
      <c r="J878">
        <v>1</v>
      </c>
      <c r="K878">
        <v>101.7</v>
      </c>
      <c r="L878" t="s">
        <v>38</v>
      </c>
      <c r="M878">
        <v>76</v>
      </c>
      <c r="N878">
        <v>0</v>
      </c>
      <c r="O878">
        <v>9.1999999999999993</v>
      </c>
      <c r="P878" t="s">
        <v>28</v>
      </c>
      <c r="Q878" t="s">
        <v>85</v>
      </c>
      <c r="R878">
        <v>70</v>
      </c>
      <c r="S878">
        <v>1</v>
      </c>
      <c r="T878">
        <v>-83.045556000000005</v>
      </c>
      <c r="U878">
        <v>42.34</v>
      </c>
      <c r="V878">
        <v>1</v>
      </c>
      <c r="W878">
        <v>12</v>
      </c>
      <c r="X878">
        <f t="shared" si="13"/>
        <v>1</v>
      </c>
      <c r="Y878" t="str">
        <f>VLOOKUP(A878,uni_played_for!$A$2:$D$52,4,)</f>
        <v>Neutral</v>
      </c>
    </row>
    <row r="879" spans="1:25" x14ac:dyDescent="0.25">
      <c r="A879" t="s">
        <v>506</v>
      </c>
      <c r="B879" s="1">
        <v>42281</v>
      </c>
      <c r="C879" t="s">
        <v>24</v>
      </c>
      <c r="D879" t="s">
        <v>82</v>
      </c>
      <c r="E879" t="s">
        <v>38</v>
      </c>
      <c r="F879" t="s">
        <v>110</v>
      </c>
      <c r="G879">
        <v>62.96</v>
      </c>
      <c r="H879">
        <v>213</v>
      </c>
      <c r="I879">
        <v>1</v>
      </c>
      <c r="J879">
        <v>2</v>
      </c>
      <c r="K879">
        <v>68.900000000000006</v>
      </c>
      <c r="L879" t="s">
        <v>38</v>
      </c>
      <c r="M879">
        <v>56</v>
      </c>
      <c r="N879">
        <v>0</v>
      </c>
      <c r="O879">
        <v>12.74</v>
      </c>
      <c r="P879" t="s">
        <v>28</v>
      </c>
      <c r="Q879" t="s">
        <v>40</v>
      </c>
      <c r="R879">
        <v>63</v>
      </c>
      <c r="S879">
        <v>0</v>
      </c>
      <c r="T879">
        <v>-105.02</v>
      </c>
      <c r="U879">
        <v>39.743889000000003</v>
      </c>
      <c r="V879">
        <v>1</v>
      </c>
      <c r="W879">
        <v>3</v>
      </c>
      <c r="X879">
        <f t="shared" si="13"/>
        <v>0</v>
      </c>
      <c r="Y879" t="str">
        <f>VLOOKUP(A879,uni_played_for!$A$2:$D$52,4,)</f>
        <v>Neutral</v>
      </c>
    </row>
    <row r="880" spans="1:25" x14ac:dyDescent="0.25">
      <c r="A880" t="s">
        <v>506</v>
      </c>
      <c r="B880" s="1">
        <v>42288</v>
      </c>
      <c r="C880" t="s">
        <v>29</v>
      </c>
      <c r="D880" t="s">
        <v>60</v>
      </c>
      <c r="E880" t="s">
        <v>60</v>
      </c>
      <c r="F880" t="s">
        <v>317</v>
      </c>
      <c r="G880">
        <v>62.86</v>
      </c>
      <c r="H880">
        <v>266</v>
      </c>
      <c r="I880">
        <v>0</v>
      </c>
      <c r="J880">
        <v>2</v>
      </c>
      <c r="K880">
        <v>62.3</v>
      </c>
      <c r="L880" t="s">
        <v>38</v>
      </c>
      <c r="M880">
        <v>56</v>
      </c>
      <c r="N880">
        <v>0</v>
      </c>
      <c r="O880">
        <v>11.43</v>
      </c>
      <c r="P880" t="s">
        <v>28</v>
      </c>
      <c r="Q880" t="s">
        <v>81</v>
      </c>
      <c r="R880">
        <v>74</v>
      </c>
      <c r="S880">
        <v>0</v>
      </c>
      <c r="T880">
        <v>-122.20055600000001</v>
      </c>
      <c r="U880">
        <v>37.751666999999998</v>
      </c>
      <c r="V880">
        <v>1</v>
      </c>
      <c r="W880">
        <v>6</v>
      </c>
      <c r="X880">
        <f t="shared" si="13"/>
        <v>1</v>
      </c>
      <c r="Y880" t="str">
        <f>VLOOKUP(A880,uni_played_for!$A$2:$D$52,4,)</f>
        <v>Neutral</v>
      </c>
    </row>
    <row r="881" spans="1:25" x14ac:dyDescent="0.25">
      <c r="A881" t="s">
        <v>506</v>
      </c>
      <c r="B881" s="1">
        <v>42295</v>
      </c>
      <c r="C881" t="s">
        <v>29</v>
      </c>
      <c r="D881" t="s">
        <v>53</v>
      </c>
      <c r="E881" t="s">
        <v>53</v>
      </c>
      <c r="F881" t="s">
        <v>416</v>
      </c>
      <c r="G881">
        <v>54.17</v>
      </c>
      <c r="H881">
        <v>290</v>
      </c>
      <c r="I881">
        <v>1</v>
      </c>
      <c r="J881">
        <v>3</v>
      </c>
      <c r="K881">
        <v>53.3</v>
      </c>
      <c r="L881" t="s">
        <v>38</v>
      </c>
      <c r="M881">
        <v>53</v>
      </c>
      <c r="N881">
        <v>0</v>
      </c>
      <c r="O881">
        <v>20.82</v>
      </c>
      <c r="P881" t="s">
        <v>28</v>
      </c>
      <c r="Q881" t="s">
        <v>135</v>
      </c>
      <c r="R881">
        <v>47</v>
      </c>
      <c r="S881">
        <v>0</v>
      </c>
      <c r="T881">
        <v>-81.699444</v>
      </c>
      <c r="U881">
        <v>41.506110999999997</v>
      </c>
      <c r="V881">
        <v>1</v>
      </c>
      <c r="W881">
        <v>3</v>
      </c>
      <c r="X881">
        <f t="shared" si="13"/>
        <v>1</v>
      </c>
      <c r="Y881" t="str">
        <f>VLOOKUP(A881,uni_played_for!$A$2:$D$52,4,)</f>
        <v>Neutral</v>
      </c>
    </row>
    <row r="882" spans="1:25" x14ac:dyDescent="0.25">
      <c r="A882" t="s">
        <v>506</v>
      </c>
      <c r="B882" s="1">
        <v>42309</v>
      </c>
      <c r="C882" t="s">
        <v>24</v>
      </c>
      <c r="D882" t="s">
        <v>73</v>
      </c>
      <c r="E882" t="s">
        <v>38</v>
      </c>
      <c r="F882" t="s">
        <v>519</v>
      </c>
      <c r="G882">
        <v>72.41</v>
      </c>
      <c r="H882">
        <v>340</v>
      </c>
      <c r="I882">
        <v>0</v>
      </c>
      <c r="J882">
        <v>1</v>
      </c>
      <c r="K882">
        <v>96.9</v>
      </c>
      <c r="L882" t="s">
        <v>38</v>
      </c>
      <c r="M882">
        <v>39</v>
      </c>
      <c r="N882">
        <v>0</v>
      </c>
      <c r="O882">
        <v>10.31</v>
      </c>
      <c r="P882" t="s">
        <v>28</v>
      </c>
      <c r="Q882" t="s">
        <v>40</v>
      </c>
      <c r="R882">
        <v>50</v>
      </c>
      <c r="S882">
        <v>0</v>
      </c>
      <c r="T882">
        <v>-105.02</v>
      </c>
      <c r="U882">
        <v>39.743889000000003</v>
      </c>
      <c r="V882">
        <v>1</v>
      </c>
      <c r="W882">
        <v>19</v>
      </c>
      <c r="X882">
        <f t="shared" si="13"/>
        <v>0</v>
      </c>
      <c r="Y882" t="str">
        <f>VLOOKUP(A882,uni_played_for!$A$2:$D$52,4,)</f>
        <v>Neutral</v>
      </c>
    </row>
    <row r="883" spans="1:25" x14ac:dyDescent="0.25">
      <c r="A883" t="s">
        <v>506</v>
      </c>
      <c r="B883" s="1">
        <v>42316</v>
      </c>
      <c r="C883" t="s">
        <v>29</v>
      </c>
      <c r="D883" t="s">
        <v>25</v>
      </c>
      <c r="E883" t="s">
        <v>25</v>
      </c>
      <c r="F883" t="s">
        <v>324</v>
      </c>
      <c r="G883">
        <v>58.33</v>
      </c>
      <c r="H883">
        <v>281</v>
      </c>
      <c r="I883">
        <v>2</v>
      </c>
      <c r="J883">
        <v>2</v>
      </c>
      <c r="K883">
        <v>78.599999999999994</v>
      </c>
      <c r="L883" t="s">
        <v>38</v>
      </c>
      <c r="M883">
        <v>35</v>
      </c>
      <c r="N883">
        <v>0</v>
      </c>
      <c r="O883">
        <v>6.96</v>
      </c>
      <c r="P883" t="s">
        <v>28</v>
      </c>
      <c r="Q883" t="s">
        <v>197</v>
      </c>
      <c r="R883">
        <v>50</v>
      </c>
      <c r="S883">
        <v>1</v>
      </c>
      <c r="T883">
        <v>-86.162806000000003</v>
      </c>
      <c r="U883">
        <v>39.760055999999999</v>
      </c>
      <c r="V883">
        <v>0</v>
      </c>
      <c r="W883">
        <v>-3</v>
      </c>
      <c r="X883">
        <f t="shared" si="13"/>
        <v>1</v>
      </c>
      <c r="Y883" t="str">
        <f>VLOOKUP(A883,uni_played_for!$A$2:$D$52,4,)</f>
        <v>Neutral</v>
      </c>
    </row>
    <row r="884" spans="1:25" x14ac:dyDescent="0.25">
      <c r="A884" t="s">
        <v>506</v>
      </c>
      <c r="B884" s="1">
        <v>42323</v>
      </c>
      <c r="C884" t="s">
        <v>24</v>
      </c>
      <c r="D884" t="s">
        <v>68</v>
      </c>
      <c r="E884" t="s">
        <v>38</v>
      </c>
      <c r="F884" t="s">
        <v>562</v>
      </c>
      <c r="G884">
        <v>25</v>
      </c>
      <c r="H884">
        <v>35</v>
      </c>
      <c r="I884">
        <v>0</v>
      </c>
      <c r="J884">
        <v>4</v>
      </c>
      <c r="K884">
        <v>0</v>
      </c>
      <c r="L884" t="s">
        <v>38</v>
      </c>
      <c r="M884">
        <v>10</v>
      </c>
      <c r="N884">
        <v>0</v>
      </c>
      <c r="O884">
        <v>2.2400000000000002</v>
      </c>
      <c r="P884" t="s">
        <v>28</v>
      </c>
      <c r="Q884" t="s">
        <v>40</v>
      </c>
      <c r="R884">
        <v>56</v>
      </c>
      <c r="S884">
        <v>0</v>
      </c>
      <c r="T884">
        <v>-105.02</v>
      </c>
      <c r="U884">
        <v>39.743889000000003</v>
      </c>
      <c r="V884">
        <v>0</v>
      </c>
      <c r="W884">
        <v>-16</v>
      </c>
      <c r="X884">
        <f t="shared" si="13"/>
        <v>0</v>
      </c>
      <c r="Y884" t="str">
        <f>VLOOKUP(A884,uni_played_for!$A$2:$D$52,4,)</f>
        <v>Neutral</v>
      </c>
    </row>
    <row r="885" spans="1:25" x14ac:dyDescent="0.25">
      <c r="A885" t="s">
        <v>506</v>
      </c>
      <c r="B885" s="1">
        <v>42386</v>
      </c>
      <c r="C885" t="s">
        <v>24</v>
      </c>
      <c r="D885" t="s">
        <v>63</v>
      </c>
      <c r="E885" t="s">
        <v>38</v>
      </c>
      <c r="F885" t="s">
        <v>96</v>
      </c>
      <c r="G885">
        <v>56.76</v>
      </c>
      <c r="H885">
        <v>222</v>
      </c>
      <c r="I885">
        <v>0</v>
      </c>
      <c r="J885">
        <v>0</v>
      </c>
      <c r="K885">
        <v>74.400000000000006</v>
      </c>
      <c r="L885" t="s">
        <v>38</v>
      </c>
      <c r="M885">
        <v>40</v>
      </c>
      <c r="N885">
        <v>0</v>
      </c>
      <c r="O885">
        <v>11.43</v>
      </c>
      <c r="P885" t="s">
        <v>28</v>
      </c>
      <c r="Q885" t="s">
        <v>40</v>
      </c>
      <c r="R885">
        <v>41</v>
      </c>
      <c r="S885">
        <v>0</v>
      </c>
      <c r="T885">
        <v>-105.02</v>
      </c>
      <c r="U885">
        <v>39.743889000000003</v>
      </c>
      <c r="V885">
        <v>1</v>
      </c>
      <c r="W885">
        <v>7</v>
      </c>
      <c r="X885">
        <f t="shared" si="13"/>
        <v>0</v>
      </c>
      <c r="Y885" t="str">
        <f>VLOOKUP(A885,uni_played_for!$A$2:$D$52,4,)</f>
        <v>Neutral</v>
      </c>
    </row>
    <row r="886" spans="1:25" x14ac:dyDescent="0.25">
      <c r="A886" t="s">
        <v>506</v>
      </c>
      <c r="B886" s="1">
        <v>42393</v>
      </c>
      <c r="C886" t="s">
        <v>24</v>
      </c>
      <c r="D886" t="s">
        <v>26</v>
      </c>
      <c r="E886" t="s">
        <v>38</v>
      </c>
      <c r="F886" t="s">
        <v>605</v>
      </c>
      <c r="G886">
        <v>53.13</v>
      </c>
      <c r="H886">
        <v>176</v>
      </c>
      <c r="I886">
        <v>2</v>
      </c>
      <c r="J886">
        <v>0</v>
      </c>
      <c r="K886">
        <v>90.1</v>
      </c>
      <c r="L886" t="s">
        <v>38</v>
      </c>
      <c r="M886">
        <v>49</v>
      </c>
      <c r="N886">
        <v>0</v>
      </c>
      <c r="O886">
        <v>12.74</v>
      </c>
      <c r="P886" t="s">
        <v>28</v>
      </c>
      <c r="Q886" t="s">
        <v>40</v>
      </c>
      <c r="R886">
        <v>39</v>
      </c>
      <c r="S886">
        <v>0</v>
      </c>
      <c r="T886">
        <v>-105.02</v>
      </c>
      <c r="U886">
        <v>39.743889000000003</v>
      </c>
      <c r="V886">
        <v>1</v>
      </c>
      <c r="W886">
        <v>2</v>
      </c>
      <c r="X886">
        <f t="shared" si="13"/>
        <v>0</v>
      </c>
      <c r="Y886" t="str">
        <f>VLOOKUP(A886,uni_played_for!$A$2:$D$52,4,)</f>
        <v>Neutral</v>
      </c>
    </row>
    <row r="887" spans="1:25" x14ac:dyDescent="0.25">
      <c r="A887" t="s">
        <v>606</v>
      </c>
      <c r="B887" s="1">
        <v>36772</v>
      </c>
      <c r="C887" t="s">
        <v>24</v>
      </c>
      <c r="D887" t="s">
        <v>50</v>
      </c>
      <c r="E887" t="s">
        <v>73</v>
      </c>
      <c r="F887" t="s">
        <v>607</v>
      </c>
      <c r="G887">
        <v>41.18</v>
      </c>
      <c r="H887">
        <v>152</v>
      </c>
      <c r="I887">
        <v>1</v>
      </c>
      <c r="J887">
        <v>1</v>
      </c>
      <c r="K887">
        <v>52.6</v>
      </c>
      <c r="L887" t="s">
        <v>73</v>
      </c>
      <c r="M887">
        <v>67</v>
      </c>
      <c r="N887">
        <v>0</v>
      </c>
      <c r="O887">
        <v>6.96</v>
      </c>
      <c r="P887" t="s">
        <v>28</v>
      </c>
      <c r="Q887" t="s">
        <v>167</v>
      </c>
      <c r="R887">
        <v>72</v>
      </c>
      <c r="S887">
        <v>0</v>
      </c>
      <c r="T887">
        <v>-88.062222000000006</v>
      </c>
      <c r="U887">
        <v>44.501389000000003</v>
      </c>
      <c r="V887">
        <v>0</v>
      </c>
      <c r="W887">
        <v>-4</v>
      </c>
      <c r="X887">
        <f t="shared" si="13"/>
        <v>0</v>
      </c>
      <c r="Y887" t="str">
        <f>VLOOKUP(A887,uni_played_for!$A$2:$D$52,4,)</f>
        <v>Warm</v>
      </c>
    </row>
    <row r="888" spans="1:25" x14ac:dyDescent="0.25">
      <c r="A888" t="s">
        <v>606</v>
      </c>
      <c r="B888" s="1">
        <v>36779</v>
      </c>
      <c r="C888" t="s">
        <v>29</v>
      </c>
      <c r="D888" t="s">
        <v>44</v>
      </c>
      <c r="E888" t="s">
        <v>44</v>
      </c>
      <c r="F888" t="s">
        <v>608</v>
      </c>
      <c r="G888">
        <v>71.430000000000007</v>
      </c>
      <c r="H888">
        <v>269</v>
      </c>
      <c r="I888">
        <v>2</v>
      </c>
      <c r="J888">
        <v>0</v>
      </c>
      <c r="K888">
        <v>112.7</v>
      </c>
      <c r="L888" t="s">
        <v>73</v>
      </c>
      <c r="M888">
        <v>61</v>
      </c>
      <c r="N888">
        <v>0</v>
      </c>
      <c r="O888">
        <v>9.1999999999999993</v>
      </c>
      <c r="P888" t="s">
        <v>28</v>
      </c>
      <c r="Q888" t="s">
        <v>1633</v>
      </c>
      <c r="R888">
        <v>81</v>
      </c>
      <c r="S888">
        <v>0</v>
      </c>
      <c r="T888">
        <v>-78.787000000000006</v>
      </c>
      <c r="U888">
        <v>42.774000000000001</v>
      </c>
      <c r="V888">
        <v>0</v>
      </c>
      <c r="W888">
        <v>-9</v>
      </c>
      <c r="X888">
        <f t="shared" si="13"/>
        <v>1</v>
      </c>
      <c r="Y888" t="str">
        <f>VLOOKUP(A888,uni_played_for!$A$2:$D$52,4,)</f>
        <v>Warm</v>
      </c>
    </row>
    <row r="889" spans="1:25" x14ac:dyDescent="0.25">
      <c r="A889" t="s">
        <v>606</v>
      </c>
      <c r="B889" s="1">
        <v>36786</v>
      </c>
      <c r="C889" t="s">
        <v>24</v>
      </c>
      <c r="D889" t="s">
        <v>93</v>
      </c>
      <c r="E889" t="s">
        <v>73</v>
      </c>
      <c r="F889" t="s">
        <v>609</v>
      </c>
      <c r="G889">
        <v>54.55</v>
      </c>
      <c r="H889">
        <v>189</v>
      </c>
      <c r="I889">
        <v>0</v>
      </c>
      <c r="J889">
        <v>3</v>
      </c>
      <c r="K889">
        <v>33.5</v>
      </c>
      <c r="L889" t="s">
        <v>73</v>
      </c>
      <c r="M889">
        <v>54</v>
      </c>
      <c r="N889">
        <v>0</v>
      </c>
      <c r="O889">
        <v>8.08</v>
      </c>
      <c r="P889" t="s">
        <v>28</v>
      </c>
      <c r="Q889" t="s">
        <v>167</v>
      </c>
      <c r="R889">
        <v>71</v>
      </c>
      <c r="S889">
        <v>0</v>
      </c>
      <c r="T889">
        <v>-88.062222000000006</v>
      </c>
      <c r="U889">
        <v>44.501389000000003</v>
      </c>
      <c r="V889">
        <v>1</v>
      </c>
      <c r="W889">
        <v>3</v>
      </c>
      <c r="X889">
        <f t="shared" si="13"/>
        <v>0</v>
      </c>
      <c r="Y889" t="str">
        <f>VLOOKUP(A889,uni_played_for!$A$2:$D$52,4,)</f>
        <v>Warm</v>
      </c>
    </row>
    <row r="890" spans="1:25" x14ac:dyDescent="0.25">
      <c r="A890" t="s">
        <v>606</v>
      </c>
      <c r="B890" s="1">
        <v>36793</v>
      </c>
      <c r="C890" t="s">
        <v>29</v>
      </c>
      <c r="D890" t="s">
        <v>119</v>
      </c>
      <c r="E890" t="s">
        <v>119</v>
      </c>
      <c r="F890" t="s">
        <v>610</v>
      </c>
      <c r="G890">
        <v>54.84</v>
      </c>
      <c r="H890">
        <v>277</v>
      </c>
      <c r="I890">
        <v>1</v>
      </c>
      <c r="J890">
        <v>0</v>
      </c>
      <c r="K890">
        <v>95.8</v>
      </c>
      <c r="L890" t="s">
        <v>73</v>
      </c>
      <c r="M890">
        <v>15</v>
      </c>
      <c r="N890">
        <v>0</v>
      </c>
      <c r="O890">
        <v>4.72</v>
      </c>
      <c r="P890" t="s">
        <v>28</v>
      </c>
      <c r="Q890" t="s">
        <v>121</v>
      </c>
      <c r="R890">
        <v>88</v>
      </c>
      <c r="S890">
        <v>0</v>
      </c>
      <c r="T890">
        <v>-111.9325</v>
      </c>
      <c r="U890">
        <v>33.426388889999998</v>
      </c>
      <c r="V890">
        <v>1</v>
      </c>
      <c r="W890">
        <v>26</v>
      </c>
      <c r="X890">
        <f t="shared" si="13"/>
        <v>1</v>
      </c>
      <c r="Y890" t="str">
        <f>VLOOKUP(A890,uni_played_for!$A$2:$D$52,4,)</f>
        <v>Warm</v>
      </c>
    </row>
    <row r="891" spans="1:25" x14ac:dyDescent="0.25">
      <c r="A891" t="s">
        <v>606</v>
      </c>
      <c r="B891" s="1">
        <v>36800</v>
      </c>
      <c r="C891" t="s">
        <v>24</v>
      </c>
      <c r="D891" t="s">
        <v>77</v>
      </c>
      <c r="E891" t="s">
        <v>73</v>
      </c>
      <c r="F891" t="s">
        <v>324</v>
      </c>
      <c r="G891">
        <v>64.58</v>
      </c>
      <c r="H891">
        <v>333</v>
      </c>
      <c r="I891">
        <v>3</v>
      </c>
      <c r="J891">
        <v>1</v>
      </c>
      <c r="K891">
        <v>97</v>
      </c>
      <c r="L891" t="s">
        <v>73</v>
      </c>
      <c r="M891">
        <v>53</v>
      </c>
      <c r="N891">
        <v>0</v>
      </c>
      <c r="O891">
        <v>11.62</v>
      </c>
      <c r="P891" t="s">
        <v>28</v>
      </c>
      <c r="Q891" t="s">
        <v>167</v>
      </c>
      <c r="R891">
        <v>72</v>
      </c>
      <c r="S891">
        <v>0</v>
      </c>
      <c r="T891">
        <v>-88.062222000000006</v>
      </c>
      <c r="U891">
        <v>44.501389000000003</v>
      </c>
      <c r="V891">
        <v>0</v>
      </c>
      <c r="W891">
        <v>-3</v>
      </c>
      <c r="X891">
        <f t="shared" si="13"/>
        <v>0</v>
      </c>
      <c r="Y891" t="str">
        <f>VLOOKUP(A891,uni_played_for!$A$2:$D$52,4,)</f>
        <v>Warm</v>
      </c>
    </row>
    <row r="892" spans="1:25" x14ac:dyDescent="0.25">
      <c r="A892" t="s">
        <v>606</v>
      </c>
      <c r="B892" s="1">
        <v>36807</v>
      </c>
      <c r="C892" t="s">
        <v>29</v>
      </c>
      <c r="D892" t="s">
        <v>83</v>
      </c>
      <c r="E892" t="s">
        <v>83</v>
      </c>
      <c r="F892" t="s">
        <v>287</v>
      </c>
      <c r="G892">
        <v>62.79</v>
      </c>
      <c r="H892">
        <v>293</v>
      </c>
      <c r="I892">
        <v>2</v>
      </c>
      <c r="J892">
        <v>3</v>
      </c>
      <c r="K892">
        <v>69.2</v>
      </c>
      <c r="L892" t="s">
        <v>73</v>
      </c>
      <c r="M892">
        <v>89</v>
      </c>
      <c r="N892">
        <v>0</v>
      </c>
      <c r="O892">
        <v>9.1999999999999993</v>
      </c>
      <c r="P892" t="s">
        <v>28</v>
      </c>
      <c r="Q892" t="s">
        <v>611</v>
      </c>
      <c r="R892">
        <v>39</v>
      </c>
      <c r="S892">
        <v>1</v>
      </c>
      <c r="T892">
        <v>-83.254999999999995</v>
      </c>
      <c r="U892">
        <v>42.645833330000002</v>
      </c>
      <c r="V892">
        <v>0</v>
      </c>
      <c r="W892">
        <v>-7</v>
      </c>
      <c r="X892">
        <f t="shared" si="13"/>
        <v>1</v>
      </c>
      <c r="Y892" t="str">
        <f>VLOOKUP(A892,uni_played_for!$A$2:$D$52,4,)</f>
        <v>Warm</v>
      </c>
    </row>
    <row r="893" spans="1:25" x14ac:dyDescent="0.25">
      <c r="A893" t="s">
        <v>606</v>
      </c>
      <c r="B893" s="1">
        <v>36814</v>
      </c>
      <c r="C893" t="s">
        <v>24</v>
      </c>
      <c r="D893" t="s">
        <v>140</v>
      </c>
      <c r="E893" t="s">
        <v>73</v>
      </c>
      <c r="F893" t="s">
        <v>146</v>
      </c>
      <c r="G893">
        <v>74.069999999999993</v>
      </c>
      <c r="H893">
        <v>266</v>
      </c>
      <c r="I893">
        <v>1</v>
      </c>
      <c r="J893">
        <v>0</v>
      </c>
      <c r="K893">
        <v>117.2</v>
      </c>
      <c r="L893" t="s">
        <v>73</v>
      </c>
      <c r="M893">
        <v>69</v>
      </c>
      <c r="N893">
        <v>0</v>
      </c>
      <c r="O893">
        <v>0</v>
      </c>
      <c r="P893" t="s">
        <v>28</v>
      </c>
      <c r="Q893" t="s">
        <v>167</v>
      </c>
      <c r="R893">
        <v>55</v>
      </c>
      <c r="S893">
        <v>0</v>
      </c>
      <c r="T893">
        <v>-88.062222000000006</v>
      </c>
      <c r="U893">
        <v>44.501389000000003</v>
      </c>
      <c r="V893">
        <v>1</v>
      </c>
      <c r="W893">
        <v>3</v>
      </c>
      <c r="X893">
        <f t="shared" si="13"/>
        <v>0</v>
      </c>
      <c r="Y893" t="str">
        <f>VLOOKUP(A893,uni_played_for!$A$2:$D$52,4,)</f>
        <v>Warm</v>
      </c>
    </row>
    <row r="894" spans="1:25" x14ac:dyDescent="0.25">
      <c r="A894" t="s">
        <v>606</v>
      </c>
      <c r="B894" s="1">
        <v>36828</v>
      </c>
      <c r="C894" t="s">
        <v>29</v>
      </c>
      <c r="D894" t="s">
        <v>30</v>
      </c>
      <c r="E894" t="s">
        <v>30</v>
      </c>
      <c r="F894" t="s">
        <v>147</v>
      </c>
      <c r="G894">
        <v>61.76</v>
      </c>
      <c r="H894">
        <v>194</v>
      </c>
      <c r="I894">
        <v>0</v>
      </c>
      <c r="J894">
        <v>1</v>
      </c>
      <c r="K894">
        <v>65.099999999999994</v>
      </c>
      <c r="L894" t="s">
        <v>73</v>
      </c>
      <c r="M894">
        <v>51</v>
      </c>
      <c r="N894">
        <v>0</v>
      </c>
      <c r="O894">
        <v>9.1999999999999993</v>
      </c>
      <c r="P894" t="s">
        <v>28</v>
      </c>
      <c r="Q894" t="s">
        <v>32</v>
      </c>
      <c r="R894">
        <v>81</v>
      </c>
      <c r="S894">
        <v>0</v>
      </c>
      <c r="T894">
        <v>-80.238889</v>
      </c>
      <c r="U894">
        <v>25.958055999999999</v>
      </c>
      <c r="V894">
        <v>0</v>
      </c>
      <c r="W894">
        <v>-8</v>
      </c>
      <c r="X894">
        <f t="shared" si="13"/>
        <v>1</v>
      </c>
      <c r="Y894" t="str">
        <f>VLOOKUP(A894,uni_played_for!$A$2:$D$52,4,)</f>
        <v>Warm</v>
      </c>
    </row>
    <row r="895" spans="1:25" x14ac:dyDescent="0.25">
      <c r="A895" t="s">
        <v>606</v>
      </c>
      <c r="B895" s="1">
        <v>36836</v>
      </c>
      <c r="C895" t="s">
        <v>24</v>
      </c>
      <c r="D895" t="s">
        <v>82</v>
      </c>
      <c r="E895" t="s">
        <v>73</v>
      </c>
      <c r="F895" t="s">
        <v>359</v>
      </c>
      <c r="G895">
        <v>47.22</v>
      </c>
      <c r="H895">
        <v>235</v>
      </c>
      <c r="I895">
        <v>2</v>
      </c>
      <c r="J895">
        <v>0</v>
      </c>
      <c r="K895">
        <v>87.2</v>
      </c>
      <c r="L895" t="s">
        <v>73</v>
      </c>
      <c r="M895">
        <v>80</v>
      </c>
      <c r="N895">
        <v>1.2E-2</v>
      </c>
      <c r="O895">
        <v>19.7</v>
      </c>
      <c r="P895" t="s">
        <v>35</v>
      </c>
      <c r="Q895" t="s">
        <v>167</v>
      </c>
      <c r="R895">
        <v>47</v>
      </c>
      <c r="S895">
        <v>0</v>
      </c>
      <c r="T895">
        <v>-88.062222000000006</v>
      </c>
      <c r="U895">
        <v>44.501389000000003</v>
      </c>
      <c r="V895">
        <v>1</v>
      </c>
      <c r="W895">
        <v>6</v>
      </c>
      <c r="X895">
        <f t="shared" si="13"/>
        <v>0</v>
      </c>
      <c r="Y895" t="str">
        <f>VLOOKUP(A895,uni_played_for!$A$2:$D$52,4,)</f>
        <v>Warm</v>
      </c>
    </row>
    <row r="896" spans="1:25" x14ac:dyDescent="0.25">
      <c r="A896" t="s">
        <v>606</v>
      </c>
      <c r="B896" s="1">
        <v>36842</v>
      </c>
      <c r="C896" t="s">
        <v>29</v>
      </c>
      <c r="D896" t="s">
        <v>152</v>
      </c>
      <c r="E896" t="s">
        <v>152</v>
      </c>
      <c r="F896" t="s">
        <v>612</v>
      </c>
      <c r="G896">
        <v>56</v>
      </c>
      <c r="H896">
        <v>117</v>
      </c>
      <c r="I896">
        <v>0</v>
      </c>
      <c r="J896">
        <v>0</v>
      </c>
      <c r="K896">
        <v>68.2</v>
      </c>
      <c r="L896" t="s">
        <v>73</v>
      </c>
      <c r="M896">
        <v>53</v>
      </c>
      <c r="N896">
        <v>0</v>
      </c>
      <c r="O896">
        <v>8.08</v>
      </c>
      <c r="P896" t="s">
        <v>28</v>
      </c>
      <c r="Q896" t="s">
        <v>301</v>
      </c>
      <c r="R896">
        <v>71</v>
      </c>
      <c r="S896">
        <v>0</v>
      </c>
      <c r="T896">
        <v>-82.503332999999998</v>
      </c>
      <c r="U896">
        <v>27.975833000000002</v>
      </c>
      <c r="V896">
        <v>0</v>
      </c>
      <c r="W896">
        <v>-5</v>
      </c>
      <c r="X896">
        <f t="shared" si="13"/>
        <v>1</v>
      </c>
      <c r="Y896" t="str">
        <f>VLOOKUP(A896,uni_played_for!$A$2:$D$52,4,)</f>
        <v>Warm</v>
      </c>
    </row>
    <row r="897" spans="1:25" x14ac:dyDescent="0.25">
      <c r="A897" t="s">
        <v>606</v>
      </c>
      <c r="B897" s="1">
        <v>36849</v>
      </c>
      <c r="C897" t="s">
        <v>24</v>
      </c>
      <c r="D897" t="s">
        <v>25</v>
      </c>
      <c r="E897" t="s">
        <v>73</v>
      </c>
      <c r="F897" t="s">
        <v>448</v>
      </c>
      <c r="G897">
        <v>63.89</v>
      </c>
      <c r="H897">
        <v>301</v>
      </c>
      <c r="I897">
        <v>2</v>
      </c>
      <c r="J897">
        <v>1</v>
      </c>
      <c r="K897">
        <v>97.1</v>
      </c>
      <c r="L897" t="s">
        <v>73</v>
      </c>
      <c r="M897">
        <v>85</v>
      </c>
      <c r="O897">
        <v>9.1999999999999993</v>
      </c>
      <c r="Q897" t="s">
        <v>167</v>
      </c>
      <c r="R897">
        <v>29</v>
      </c>
      <c r="S897">
        <v>0</v>
      </c>
      <c r="T897">
        <v>-88.062222000000006</v>
      </c>
      <c r="U897">
        <v>44.501389000000003</v>
      </c>
      <c r="V897">
        <v>1</v>
      </c>
      <c r="W897">
        <v>2</v>
      </c>
      <c r="X897">
        <f t="shared" si="13"/>
        <v>0</v>
      </c>
      <c r="Y897" t="str">
        <f>VLOOKUP(A897,uni_played_for!$A$2:$D$52,4,)</f>
        <v>Warm</v>
      </c>
    </row>
    <row r="898" spans="1:25" x14ac:dyDescent="0.25">
      <c r="A898" t="s">
        <v>606</v>
      </c>
      <c r="B898" s="1">
        <v>36857</v>
      </c>
      <c r="C898" t="s">
        <v>29</v>
      </c>
      <c r="D898" t="s">
        <v>57</v>
      </c>
      <c r="E898" t="s">
        <v>57</v>
      </c>
      <c r="F898" t="s">
        <v>388</v>
      </c>
      <c r="G898">
        <v>60.78</v>
      </c>
      <c r="H898">
        <v>267</v>
      </c>
      <c r="I898">
        <v>1</v>
      </c>
      <c r="J898">
        <v>3</v>
      </c>
      <c r="K898">
        <v>56.6</v>
      </c>
      <c r="L898" t="s">
        <v>73</v>
      </c>
      <c r="M898">
        <v>68</v>
      </c>
      <c r="N898">
        <v>0</v>
      </c>
      <c r="O898">
        <v>3.36</v>
      </c>
      <c r="P898" t="s">
        <v>28</v>
      </c>
      <c r="Q898" t="s">
        <v>59</v>
      </c>
      <c r="R898">
        <v>44</v>
      </c>
      <c r="S898">
        <v>0</v>
      </c>
      <c r="T898">
        <v>-80.852778000000001</v>
      </c>
      <c r="U898">
        <v>35.225833000000002</v>
      </c>
      <c r="V898">
        <v>0</v>
      </c>
      <c r="W898">
        <v>-17</v>
      </c>
      <c r="X898">
        <f t="shared" si="13"/>
        <v>1</v>
      </c>
      <c r="Y898" t="str">
        <f>VLOOKUP(A898,uni_played_for!$A$2:$D$52,4,)</f>
        <v>Warm</v>
      </c>
    </row>
    <row r="899" spans="1:25" x14ac:dyDescent="0.25">
      <c r="A899" t="s">
        <v>606</v>
      </c>
      <c r="B899" s="1">
        <v>36863</v>
      </c>
      <c r="C899" t="s">
        <v>29</v>
      </c>
      <c r="D899" t="s">
        <v>77</v>
      </c>
      <c r="E899" t="s">
        <v>77</v>
      </c>
      <c r="F899" t="s">
        <v>162</v>
      </c>
      <c r="G899">
        <v>61.29</v>
      </c>
      <c r="H899">
        <v>225</v>
      </c>
      <c r="I899">
        <v>1</v>
      </c>
      <c r="J899">
        <v>0</v>
      </c>
      <c r="K899">
        <v>94.2</v>
      </c>
      <c r="L899" t="s">
        <v>73</v>
      </c>
      <c r="M899">
        <v>69</v>
      </c>
      <c r="N899">
        <v>0</v>
      </c>
      <c r="O899">
        <v>9.1999999999999993</v>
      </c>
      <c r="P899" t="s">
        <v>28</v>
      </c>
      <c r="Q899" t="s">
        <v>213</v>
      </c>
      <c r="R899">
        <v>27</v>
      </c>
      <c r="S899">
        <v>0</v>
      </c>
      <c r="T899">
        <v>-87.616699999999994</v>
      </c>
      <c r="U899">
        <v>41.862299999999998</v>
      </c>
      <c r="V899">
        <v>1</v>
      </c>
      <c r="W899">
        <v>22</v>
      </c>
      <c r="X899">
        <f t="shared" ref="X899:X962" si="14">IF(C899="H",0,1)</f>
        <v>1</v>
      </c>
      <c r="Y899" t="str">
        <f>VLOOKUP(A899,uni_played_for!$A$2:$D$52,4,)</f>
        <v>Warm</v>
      </c>
    </row>
    <row r="900" spans="1:25" x14ac:dyDescent="0.25">
      <c r="A900" t="s">
        <v>606</v>
      </c>
      <c r="B900" s="1">
        <v>36870</v>
      </c>
      <c r="C900" t="s">
        <v>24</v>
      </c>
      <c r="D900" t="s">
        <v>83</v>
      </c>
      <c r="E900" t="s">
        <v>73</v>
      </c>
      <c r="F900" t="s">
        <v>585</v>
      </c>
      <c r="G900">
        <v>41.67</v>
      </c>
      <c r="H900">
        <v>208</v>
      </c>
      <c r="I900">
        <v>1</v>
      </c>
      <c r="J900">
        <v>1</v>
      </c>
      <c r="K900">
        <v>58.6</v>
      </c>
      <c r="L900" t="s">
        <v>73</v>
      </c>
      <c r="M900">
        <v>68</v>
      </c>
      <c r="N900">
        <v>0</v>
      </c>
      <c r="O900">
        <v>13.86</v>
      </c>
      <c r="P900" t="s">
        <v>28</v>
      </c>
      <c r="Q900" t="s">
        <v>167</v>
      </c>
      <c r="R900">
        <v>22</v>
      </c>
      <c r="S900">
        <v>0</v>
      </c>
      <c r="T900">
        <v>-88.062222000000006</v>
      </c>
      <c r="U900">
        <v>44.501389000000003</v>
      </c>
      <c r="V900">
        <v>1</v>
      </c>
      <c r="W900">
        <v>13</v>
      </c>
      <c r="X900">
        <f t="shared" si="14"/>
        <v>0</v>
      </c>
      <c r="Y900" t="str">
        <f>VLOOKUP(A900,uni_played_for!$A$2:$D$52,4,)</f>
        <v>Warm</v>
      </c>
    </row>
    <row r="901" spans="1:25" x14ac:dyDescent="0.25">
      <c r="A901" t="s">
        <v>606</v>
      </c>
      <c r="B901" s="1">
        <v>36877</v>
      </c>
      <c r="C901" t="s">
        <v>29</v>
      </c>
      <c r="D901" t="s">
        <v>82</v>
      </c>
      <c r="E901" t="s">
        <v>82</v>
      </c>
      <c r="F901" t="s">
        <v>613</v>
      </c>
      <c r="G901">
        <v>68.42</v>
      </c>
      <c r="H901">
        <v>290</v>
      </c>
      <c r="I901">
        <v>3</v>
      </c>
      <c r="J901">
        <v>0</v>
      </c>
      <c r="K901">
        <v>117.2</v>
      </c>
      <c r="L901" t="s">
        <v>73</v>
      </c>
      <c r="M901">
        <v>65</v>
      </c>
      <c r="N901">
        <v>0</v>
      </c>
      <c r="O901">
        <v>5.84</v>
      </c>
      <c r="P901" t="s">
        <v>28</v>
      </c>
      <c r="Q901" t="s">
        <v>164</v>
      </c>
      <c r="R901">
        <v>0</v>
      </c>
      <c r="S901">
        <v>1</v>
      </c>
      <c r="T901">
        <v>-93.258055999999996</v>
      </c>
      <c r="U901">
        <v>44.973889</v>
      </c>
      <c r="V901">
        <v>1</v>
      </c>
      <c r="W901">
        <v>5</v>
      </c>
      <c r="X901">
        <f t="shared" si="14"/>
        <v>1</v>
      </c>
      <c r="Y901" t="str">
        <f>VLOOKUP(A901,uni_played_for!$A$2:$D$52,4,)</f>
        <v>Warm</v>
      </c>
    </row>
    <row r="902" spans="1:25" x14ac:dyDescent="0.25">
      <c r="A902" t="s">
        <v>606</v>
      </c>
      <c r="B902" s="1">
        <v>36884</v>
      </c>
      <c r="C902" t="s">
        <v>24</v>
      </c>
      <c r="D902" t="s">
        <v>152</v>
      </c>
      <c r="E902" t="s">
        <v>73</v>
      </c>
      <c r="F902" t="s">
        <v>117</v>
      </c>
      <c r="G902">
        <v>47.62</v>
      </c>
      <c r="H902">
        <v>196</v>
      </c>
      <c r="I902">
        <v>0</v>
      </c>
      <c r="J902">
        <v>2</v>
      </c>
      <c r="K902">
        <v>41.4</v>
      </c>
      <c r="L902" t="s">
        <v>73</v>
      </c>
      <c r="M902">
        <v>55</v>
      </c>
      <c r="N902">
        <v>0</v>
      </c>
      <c r="O902">
        <v>13.86</v>
      </c>
      <c r="P902" t="s">
        <v>28</v>
      </c>
      <c r="Q902" t="s">
        <v>167</v>
      </c>
      <c r="R902">
        <v>16</v>
      </c>
      <c r="S902">
        <v>0</v>
      </c>
      <c r="T902">
        <v>-88.062222000000006</v>
      </c>
      <c r="U902">
        <v>44.501389000000003</v>
      </c>
      <c r="V902">
        <v>1</v>
      </c>
      <c r="W902">
        <v>3</v>
      </c>
      <c r="X902">
        <f t="shared" si="14"/>
        <v>0</v>
      </c>
      <c r="Y902" t="str">
        <f>VLOOKUP(A902,uni_played_for!$A$2:$D$52,4,)</f>
        <v>Warm</v>
      </c>
    </row>
    <row r="903" spans="1:25" x14ac:dyDescent="0.25">
      <c r="A903" t="s">
        <v>606</v>
      </c>
      <c r="B903" s="1">
        <v>37143</v>
      </c>
      <c r="C903" t="s">
        <v>24</v>
      </c>
      <c r="D903" t="s">
        <v>83</v>
      </c>
      <c r="E903" t="s">
        <v>73</v>
      </c>
      <c r="F903" t="s">
        <v>162</v>
      </c>
      <c r="G903">
        <v>78.569999999999993</v>
      </c>
      <c r="H903">
        <v>260</v>
      </c>
      <c r="I903">
        <v>2</v>
      </c>
      <c r="J903">
        <v>0</v>
      </c>
      <c r="K903">
        <v>129.19999999999999</v>
      </c>
      <c r="L903" t="s">
        <v>73</v>
      </c>
      <c r="M903">
        <v>96</v>
      </c>
      <c r="N903">
        <v>3.1E-2</v>
      </c>
      <c r="O903">
        <v>5.84</v>
      </c>
      <c r="P903" t="s">
        <v>35</v>
      </c>
      <c r="Q903" t="s">
        <v>167</v>
      </c>
      <c r="R903">
        <v>59</v>
      </c>
      <c r="S903">
        <v>0</v>
      </c>
      <c r="T903">
        <v>-88.062222000000006</v>
      </c>
      <c r="U903">
        <v>44.501389000000003</v>
      </c>
      <c r="V903">
        <v>1</v>
      </c>
      <c r="W903">
        <v>22</v>
      </c>
      <c r="X903">
        <f t="shared" si="14"/>
        <v>0</v>
      </c>
      <c r="Y903" t="str">
        <f>VLOOKUP(A903,uni_played_for!$A$2:$D$52,4,)</f>
        <v>Warm</v>
      </c>
    </row>
    <row r="904" spans="1:25" x14ac:dyDescent="0.25">
      <c r="A904" t="s">
        <v>606</v>
      </c>
      <c r="B904" s="1">
        <v>37158</v>
      </c>
      <c r="C904" t="s">
        <v>24</v>
      </c>
      <c r="D904" t="s">
        <v>97</v>
      </c>
      <c r="E904" t="s">
        <v>73</v>
      </c>
      <c r="F904" t="s">
        <v>614</v>
      </c>
      <c r="G904">
        <v>64.52</v>
      </c>
      <c r="H904">
        <v>236</v>
      </c>
      <c r="I904">
        <v>3</v>
      </c>
      <c r="J904">
        <v>1</v>
      </c>
      <c r="K904">
        <v>106.4</v>
      </c>
      <c r="L904" t="s">
        <v>73</v>
      </c>
      <c r="M904">
        <v>70</v>
      </c>
      <c r="N904">
        <v>0</v>
      </c>
      <c r="O904">
        <v>11.62</v>
      </c>
      <c r="P904" t="s">
        <v>28</v>
      </c>
      <c r="Q904" t="s">
        <v>167</v>
      </c>
      <c r="R904">
        <v>41</v>
      </c>
      <c r="S904">
        <v>0</v>
      </c>
      <c r="T904">
        <v>-88.062222000000006</v>
      </c>
      <c r="U904">
        <v>44.501389000000003</v>
      </c>
      <c r="V904">
        <v>1</v>
      </c>
      <c r="W904">
        <v>37</v>
      </c>
      <c r="X904">
        <f t="shared" si="14"/>
        <v>0</v>
      </c>
      <c r="Y904" t="str">
        <f>VLOOKUP(A904,uni_played_for!$A$2:$D$52,4,)</f>
        <v>Warm</v>
      </c>
    </row>
    <row r="905" spans="1:25" x14ac:dyDescent="0.25">
      <c r="A905" t="s">
        <v>606</v>
      </c>
      <c r="B905" s="1">
        <v>37164</v>
      </c>
      <c r="C905" t="s">
        <v>29</v>
      </c>
      <c r="D905" t="s">
        <v>57</v>
      </c>
      <c r="E905" t="s">
        <v>57</v>
      </c>
      <c r="F905" t="s">
        <v>186</v>
      </c>
      <c r="G905">
        <v>64.099999999999994</v>
      </c>
      <c r="H905">
        <v>308</v>
      </c>
      <c r="I905">
        <v>3</v>
      </c>
      <c r="J905">
        <v>2</v>
      </c>
      <c r="K905">
        <v>92.7</v>
      </c>
      <c r="L905" t="s">
        <v>73</v>
      </c>
      <c r="M905">
        <v>44</v>
      </c>
      <c r="N905">
        <v>0</v>
      </c>
      <c r="O905">
        <v>10.31</v>
      </c>
      <c r="P905" t="s">
        <v>28</v>
      </c>
      <c r="Q905" t="s">
        <v>59</v>
      </c>
      <c r="R905">
        <v>66</v>
      </c>
      <c r="S905">
        <v>0</v>
      </c>
      <c r="T905">
        <v>-80.852778000000001</v>
      </c>
      <c r="U905">
        <v>35.225833000000002</v>
      </c>
      <c r="V905">
        <v>1</v>
      </c>
      <c r="W905">
        <v>21</v>
      </c>
      <c r="X905">
        <f t="shared" si="14"/>
        <v>1</v>
      </c>
      <c r="Y905" t="str">
        <f>VLOOKUP(A905,uni_played_for!$A$2:$D$52,4,)</f>
        <v>Warm</v>
      </c>
    </row>
    <row r="906" spans="1:25" x14ac:dyDescent="0.25">
      <c r="A906" t="s">
        <v>606</v>
      </c>
      <c r="B906" s="1">
        <v>37171</v>
      </c>
      <c r="C906" t="s">
        <v>29</v>
      </c>
      <c r="D906" t="s">
        <v>152</v>
      </c>
      <c r="E906" t="s">
        <v>152</v>
      </c>
      <c r="F906" t="s">
        <v>615</v>
      </c>
      <c r="G906">
        <v>57.14</v>
      </c>
      <c r="H906">
        <v>258</v>
      </c>
      <c r="I906">
        <v>1</v>
      </c>
      <c r="J906">
        <v>3</v>
      </c>
      <c r="K906">
        <v>54.2</v>
      </c>
      <c r="L906" t="s">
        <v>73</v>
      </c>
      <c r="M906">
        <v>59</v>
      </c>
      <c r="N906">
        <v>0</v>
      </c>
      <c r="O906">
        <v>10.31</v>
      </c>
      <c r="P906" t="s">
        <v>28</v>
      </c>
      <c r="Q906" t="s">
        <v>301</v>
      </c>
      <c r="R906">
        <v>85</v>
      </c>
      <c r="S906">
        <v>0</v>
      </c>
      <c r="T906">
        <v>-82.503332999999998</v>
      </c>
      <c r="U906">
        <v>27.975833000000002</v>
      </c>
      <c r="V906">
        <v>0</v>
      </c>
      <c r="W906">
        <v>-4</v>
      </c>
      <c r="X906">
        <f t="shared" si="14"/>
        <v>1</v>
      </c>
      <c r="Y906" t="str">
        <f>VLOOKUP(A906,uni_played_for!$A$2:$D$52,4,)</f>
        <v>Warm</v>
      </c>
    </row>
    <row r="907" spans="1:25" x14ac:dyDescent="0.25">
      <c r="A907" t="s">
        <v>606</v>
      </c>
      <c r="B907" s="1">
        <v>37178</v>
      </c>
      <c r="C907" t="s">
        <v>24</v>
      </c>
      <c r="D907" t="s">
        <v>132</v>
      </c>
      <c r="E907" t="s">
        <v>73</v>
      </c>
      <c r="F907" t="s">
        <v>340</v>
      </c>
      <c r="G907">
        <v>79.41</v>
      </c>
      <c r="H907">
        <v>337</v>
      </c>
      <c r="I907">
        <v>3</v>
      </c>
      <c r="J907">
        <v>0</v>
      </c>
      <c r="K907">
        <v>137.4</v>
      </c>
      <c r="L907" t="s">
        <v>73</v>
      </c>
      <c r="M907">
        <v>57</v>
      </c>
      <c r="N907">
        <v>0</v>
      </c>
      <c r="O907">
        <v>11.62</v>
      </c>
      <c r="P907" t="s">
        <v>28</v>
      </c>
      <c r="Q907" t="s">
        <v>167</v>
      </c>
      <c r="R907">
        <v>57</v>
      </c>
      <c r="S907">
        <v>0</v>
      </c>
      <c r="T907">
        <v>-88.062222000000006</v>
      </c>
      <c r="U907">
        <v>44.501389000000003</v>
      </c>
      <c r="V907">
        <v>1</v>
      </c>
      <c r="W907">
        <v>8</v>
      </c>
      <c r="X907">
        <f t="shared" si="14"/>
        <v>0</v>
      </c>
      <c r="Y907" t="str">
        <f>VLOOKUP(A907,uni_played_for!$A$2:$D$52,4,)</f>
        <v>Warm</v>
      </c>
    </row>
    <row r="908" spans="1:25" x14ac:dyDescent="0.25">
      <c r="A908" t="s">
        <v>606</v>
      </c>
      <c r="B908" s="1">
        <v>37185</v>
      </c>
      <c r="C908" t="s">
        <v>29</v>
      </c>
      <c r="D908" t="s">
        <v>82</v>
      </c>
      <c r="E908" t="s">
        <v>82</v>
      </c>
      <c r="F908" t="s">
        <v>616</v>
      </c>
      <c r="G908">
        <v>60</v>
      </c>
      <c r="H908">
        <v>169</v>
      </c>
      <c r="I908">
        <v>2</v>
      </c>
      <c r="J908">
        <v>1</v>
      </c>
      <c r="K908">
        <v>79.3</v>
      </c>
      <c r="L908" t="s">
        <v>73</v>
      </c>
      <c r="M908">
        <v>41</v>
      </c>
      <c r="N908">
        <v>0</v>
      </c>
      <c r="O908">
        <v>5.84</v>
      </c>
      <c r="P908" t="s">
        <v>28</v>
      </c>
      <c r="Q908" t="s">
        <v>164</v>
      </c>
      <c r="R908">
        <v>59</v>
      </c>
      <c r="S908">
        <v>1</v>
      </c>
      <c r="T908">
        <v>-93.258055999999996</v>
      </c>
      <c r="U908">
        <v>44.973889</v>
      </c>
      <c r="V908">
        <v>0</v>
      </c>
      <c r="W908">
        <v>-22</v>
      </c>
      <c r="X908">
        <f t="shared" si="14"/>
        <v>1</v>
      </c>
      <c r="Y908" t="str">
        <f>VLOOKUP(A908,uni_played_for!$A$2:$D$52,4,)</f>
        <v>Warm</v>
      </c>
    </row>
    <row r="909" spans="1:25" x14ac:dyDescent="0.25">
      <c r="A909" t="s">
        <v>606</v>
      </c>
      <c r="B909" s="1">
        <v>37199</v>
      </c>
      <c r="C909" t="s">
        <v>24</v>
      </c>
      <c r="D909" t="s">
        <v>152</v>
      </c>
      <c r="E909" t="s">
        <v>73</v>
      </c>
      <c r="F909" t="s">
        <v>617</v>
      </c>
      <c r="G909">
        <v>59.26</v>
      </c>
      <c r="H909">
        <v>180</v>
      </c>
      <c r="I909">
        <v>1</v>
      </c>
      <c r="J909">
        <v>2</v>
      </c>
      <c r="K909">
        <v>60.7</v>
      </c>
      <c r="L909" t="s">
        <v>73</v>
      </c>
      <c r="M909">
        <v>25</v>
      </c>
      <c r="N909">
        <v>0</v>
      </c>
      <c r="O909">
        <v>13.86</v>
      </c>
      <c r="P909" t="s">
        <v>28</v>
      </c>
      <c r="Q909" t="s">
        <v>167</v>
      </c>
      <c r="R909">
        <v>55</v>
      </c>
      <c r="S909">
        <v>0</v>
      </c>
      <c r="T909">
        <v>-88.062222000000006</v>
      </c>
      <c r="U909">
        <v>44.501389000000003</v>
      </c>
      <c r="V909">
        <v>1</v>
      </c>
      <c r="W909">
        <v>1</v>
      </c>
      <c r="X909">
        <f t="shared" si="14"/>
        <v>0</v>
      </c>
      <c r="Y909" t="str">
        <f>VLOOKUP(A909,uni_played_for!$A$2:$D$52,4,)</f>
        <v>Warm</v>
      </c>
    </row>
    <row r="910" spans="1:25" x14ac:dyDescent="0.25">
      <c r="A910" t="s">
        <v>606</v>
      </c>
      <c r="B910" s="1">
        <v>37206</v>
      </c>
      <c r="C910" t="s">
        <v>29</v>
      </c>
      <c r="D910" t="s">
        <v>77</v>
      </c>
      <c r="E910" t="s">
        <v>77</v>
      </c>
      <c r="F910" t="s">
        <v>84</v>
      </c>
      <c r="G910">
        <v>59.38</v>
      </c>
      <c r="H910">
        <v>268</v>
      </c>
      <c r="I910">
        <v>2</v>
      </c>
      <c r="J910">
        <v>1</v>
      </c>
      <c r="K910">
        <v>94.3</v>
      </c>
      <c r="L910" t="s">
        <v>73</v>
      </c>
      <c r="M910">
        <v>66</v>
      </c>
      <c r="N910">
        <v>0</v>
      </c>
      <c r="O910">
        <v>3.36</v>
      </c>
      <c r="P910" t="s">
        <v>28</v>
      </c>
      <c r="Q910" t="s">
        <v>213</v>
      </c>
      <c r="R910">
        <v>49</v>
      </c>
      <c r="S910">
        <v>0</v>
      </c>
      <c r="T910">
        <v>-87.616699999999994</v>
      </c>
      <c r="U910">
        <v>41.862299999999998</v>
      </c>
      <c r="V910">
        <v>1</v>
      </c>
      <c r="W910">
        <v>8</v>
      </c>
      <c r="X910">
        <f t="shared" si="14"/>
        <v>1</v>
      </c>
      <c r="Y910" t="str">
        <f>VLOOKUP(A910,uni_played_for!$A$2:$D$52,4,)</f>
        <v>Warm</v>
      </c>
    </row>
    <row r="911" spans="1:25" x14ac:dyDescent="0.25">
      <c r="A911" t="s">
        <v>606</v>
      </c>
      <c r="B911" s="1">
        <v>37213</v>
      </c>
      <c r="C911" t="s">
        <v>24</v>
      </c>
      <c r="D911" t="s">
        <v>41</v>
      </c>
      <c r="E911" t="s">
        <v>73</v>
      </c>
      <c r="F911" t="s">
        <v>405</v>
      </c>
      <c r="G911">
        <v>55.17</v>
      </c>
      <c r="H911">
        <v>262</v>
      </c>
      <c r="I911">
        <v>2</v>
      </c>
      <c r="J911">
        <v>3</v>
      </c>
      <c r="K911">
        <v>69.099999999999994</v>
      </c>
      <c r="L911" t="s">
        <v>73</v>
      </c>
      <c r="M911">
        <v>81</v>
      </c>
      <c r="O911">
        <v>12.74</v>
      </c>
      <c r="Q911" t="s">
        <v>167</v>
      </c>
      <c r="R911">
        <v>59</v>
      </c>
      <c r="S911">
        <v>0</v>
      </c>
      <c r="T911">
        <v>-88.062222000000006</v>
      </c>
      <c r="U911">
        <v>44.501389000000003</v>
      </c>
      <c r="V911">
        <v>0</v>
      </c>
      <c r="W911">
        <v>-3</v>
      </c>
      <c r="X911">
        <f t="shared" si="14"/>
        <v>0</v>
      </c>
      <c r="Y911" t="str">
        <f>VLOOKUP(A911,uni_played_for!$A$2:$D$52,4,)</f>
        <v>Warm</v>
      </c>
    </row>
    <row r="912" spans="1:25" x14ac:dyDescent="0.25">
      <c r="A912" t="s">
        <v>606</v>
      </c>
      <c r="B912" s="1">
        <v>37217</v>
      </c>
      <c r="C912" t="s">
        <v>29</v>
      </c>
      <c r="D912" t="s">
        <v>83</v>
      </c>
      <c r="E912" t="s">
        <v>83</v>
      </c>
      <c r="F912" t="s">
        <v>531</v>
      </c>
      <c r="G912">
        <v>69.23</v>
      </c>
      <c r="H912">
        <v>252</v>
      </c>
      <c r="I912">
        <v>2</v>
      </c>
      <c r="J912">
        <v>0</v>
      </c>
      <c r="K912">
        <v>125.8</v>
      </c>
      <c r="L912" t="s">
        <v>73</v>
      </c>
      <c r="M912">
        <v>52</v>
      </c>
      <c r="N912">
        <v>0</v>
      </c>
      <c r="O912">
        <v>9.1999999999999993</v>
      </c>
      <c r="P912" t="s">
        <v>28</v>
      </c>
      <c r="Q912" t="s">
        <v>611</v>
      </c>
      <c r="R912">
        <v>49</v>
      </c>
      <c r="S912">
        <v>1</v>
      </c>
      <c r="T912">
        <v>-83.254999999999995</v>
      </c>
      <c r="U912">
        <v>42.645833330000002</v>
      </c>
      <c r="V912">
        <v>1</v>
      </c>
      <c r="W912">
        <v>2</v>
      </c>
      <c r="X912">
        <f t="shared" si="14"/>
        <v>1</v>
      </c>
      <c r="Y912" t="str">
        <f>VLOOKUP(A912,uni_played_for!$A$2:$D$52,4,)</f>
        <v>Warm</v>
      </c>
    </row>
    <row r="913" spans="1:25" x14ac:dyDescent="0.25">
      <c r="A913" t="s">
        <v>606</v>
      </c>
      <c r="B913" s="1">
        <v>37228</v>
      </c>
      <c r="C913" t="s">
        <v>29</v>
      </c>
      <c r="D913" t="s">
        <v>113</v>
      </c>
      <c r="E913" t="s">
        <v>113</v>
      </c>
      <c r="F913" t="s">
        <v>169</v>
      </c>
      <c r="G913">
        <v>57.14</v>
      </c>
      <c r="H913">
        <v>362</v>
      </c>
      <c r="I913">
        <v>3</v>
      </c>
      <c r="J913">
        <v>0</v>
      </c>
      <c r="K913">
        <v>109.4</v>
      </c>
      <c r="L913" t="s">
        <v>73</v>
      </c>
      <c r="M913">
        <v>87</v>
      </c>
      <c r="O913">
        <v>14.98</v>
      </c>
      <c r="Q913" t="s">
        <v>173</v>
      </c>
      <c r="R913">
        <v>62</v>
      </c>
      <c r="S913">
        <v>0</v>
      </c>
      <c r="T913">
        <v>-81.637500000000003</v>
      </c>
      <c r="U913">
        <v>30.323889000000001</v>
      </c>
      <c r="V913">
        <v>1</v>
      </c>
      <c r="W913">
        <v>7</v>
      </c>
      <c r="X913">
        <f t="shared" si="14"/>
        <v>1</v>
      </c>
      <c r="Y913" t="str">
        <f>VLOOKUP(A913,uni_played_for!$A$2:$D$52,4,)</f>
        <v>Warm</v>
      </c>
    </row>
    <row r="914" spans="1:25" x14ac:dyDescent="0.25">
      <c r="A914" t="s">
        <v>606</v>
      </c>
      <c r="B914" s="1">
        <v>37234</v>
      </c>
      <c r="C914" t="s">
        <v>24</v>
      </c>
      <c r="D914" t="s">
        <v>77</v>
      </c>
      <c r="E914" t="s">
        <v>73</v>
      </c>
      <c r="F914" t="s">
        <v>618</v>
      </c>
      <c r="G914">
        <v>55.56</v>
      </c>
      <c r="H914">
        <v>207</v>
      </c>
      <c r="I914">
        <v>1</v>
      </c>
      <c r="J914">
        <v>1</v>
      </c>
      <c r="K914">
        <v>77.2</v>
      </c>
      <c r="L914" t="s">
        <v>73</v>
      </c>
      <c r="M914">
        <v>66</v>
      </c>
      <c r="N914">
        <v>0</v>
      </c>
      <c r="O914">
        <v>11.62</v>
      </c>
      <c r="P914" t="s">
        <v>28</v>
      </c>
      <c r="Q914" t="s">
        <v>167</v>
      </c>
      <c r="R914">
        <v>36</v>
      </c>
      <c r="S914">
        <v>0</v>
      </c>
      <c r="T914">
        <v>-88.062222000000006</v>
      </c>
      <c r="U914">
        <v>44.501389000000003</v>
      </c>
      <c r="V914">
        <v>1</v>
      </c>
      <c r="W914">
        <v>10</v>
      </c>
      <c r="X914">
        <f t="shared" si="14"/>
        <v>0</v>
      </c>
      <c r="Y914" t="str">
        <f>VLOOKUP(A914,uni_played_for!$A$2:$D$52,4,)</f>
        <v>Warm</v>
      </c>
    </row>
    <row r="915" spans="1:25" x14ac:dyDescent="0.25">
      <c r="A915" t="s">
        <v>606</v>
      </c>
      <c r="B915" s="1">
        <v>37241</v>
      </c>
      <c r="C915" t="s">
        <v>29</v>
      </c>
      <c r="D915" t="s">
        <v>87</v>
      </c>
      <c r="E915" t="s">
        <v>87</v>
      </c>
      <c r="F915" t="s">
        <v>281</v>
      </c>
      <c r="G915">
        <v>52.63</v>
      </c>
      <c r="H915">
        <v>199</v>
      </c>
      <c r="I915">
        <v>2</v>
      </c>
      <c r="J915">
        <v>1</v>
      </c>
      <c r="K915">
        <v>74.3</v>
      </c>
      <c r="L915" t="s">
        <v>73</v>
      </c>
      <c r="M915">
        <v>60</v>
      </c>
      <c r="N915">
        <v>0</v>
      </c>
      <c r="O915">
        <v>13.86</v>
      </c>
      <c r="P915" t="s">
        <v>28</v>
      </c>
      <c r="Q915" t="s">
        <v>89</v>
      </c>
      <c r="R915">
        <v>62</v>
      </c>
      <c r="S915">
        <v>0</v>
      </c>
      <c r="T915">
        <v>-86.771388999999999</v>
      </c>
      <c r="U915">
        <v>36.166389000000002</v>
      </c>
      <c r="V915">
        <v>0</v>
      </c>
      <c r="W915">
        <v>-6</v>
      </c>
      <c r="X915">
        <f t="shared" si="14"/>
        <v>1</v>
      </c>
      <c r="Y915" t="str">
        <f>VLOOKUP(A915,uni_played_for!$A$2:$D$52,4,)</f>
        <v>Warm</v>
      </c>
    </row>
    <row r="916" spans="1:25" x14ac:dyDescent="0.25">
      <c r="A916" t="s">
        <v>606</v>
      </c>
      <c r="B916" s="1">
        <v>37248</v>
      </c>
      <c r="C916" t="s">
        <v>24</v>
      </c>
      <c r="D916" t="s">
        <v>53</v>
      </c>
      <c r="E916" t="s">
        <v>73</v>
      </c>
      <c r="F916" t="s">
        <v>255</v>
      </c>
      <c r="G916">
        <v>64.290000000000006</v>
      </c>
      <c r="H916">
        <v>139</v>
      </c>
      <c r="I916">
        <v>3</v>
      </c>
      <c r="J916">
        <v>0</v>
      </c>
      <c r="K916">
        <v>112.1</v>
      </c>
      <c r="L916" t="s">
        <v>73</v>
      </c>
      <c r="M916">
        <v>85</v>
      </c>
      <c r="O916">
        <v>9.1999999999999993</v>
      </c>
      <c r="Q916" t="s">
        <v>167</v>
      </c>
      <c r="R916">
        <v>23</v>
      </c>
      <c r="S916">
        <v>0</v>
      </c>
      <c r="T916">
        <v>-88.062222000000006</v>
      </c>
      <c r="U916">
        <v>44.501389000000003</v>
      </c>
      <c r="V916">
        <v>1</v>
      </c>
      <c r="W916">
        <v>23</v>
      </c>
      <c r="X916">
        <f t="shared" si="14"/>
        <v>0</v>
      </c>
      <c r="Y916" t="str">
        <f>VLOOKUP(A916,uni_played_for!$A$2:$D$52,4,)</f>
        <v>Warm</v>
      </c>
    </row>
    <row r="917" spans="1:25" x14ac:dyDescent="0.25">
      <c r="A917" t="s">
        <v>606</v>
      </c>
      <c r="B917" s="1">
        <v>37255</v>
      </c>
      <c r="C917" t="s">
        <v>24</v>
      </c>
      <c r="D917" t="s">
        <v>82</v>
      </c>
      <c r="E917" t="s">
        <v>73</v>
      </c>
      <c r="F917" t="s">
        <v>619</v>
      </c>
      <c r="G917">
        <v>62.07</v>
      </c>
      <c r="H917">
        <v>169</v>
      </c>
      <c r="I917">
        <v>0</v>
      </c>
      <c r="J917">
        <v>0</v>
      </c>
      <c r="K917">
        <v>78.099999999999994</v>
      </c>
      <c r="L917" t="s">
        <v>73</v>
      </c>
      <c r="M917">
        <v>59</v>
      </c>
      <c r="N917">
        <v>0</v>
      </c>
      <c r="O917">
        <v>18.329999999999998</v>
      </c>
      <c r="P917" t="s">
        <v>28</v>
      </c>
      <c r="Q917" t="s">
        <v>167</v>
      </c>
      <c r="R917">
        <v>20</v>
      </c>
      <c r="S917">
        <v>0</v>
      </c>
      <c r="T917">
        <v>-88.062222000000006</v>
      </c>
      <c r="U917">
        <v>44.501389000000003</v>
      </c>
      <c r="V917">
        <v>1</v>
      </c>
      <c r="W917">
        <v>11</v>
      </c>
      <c r="X917">
        <f t="shared" si="14"/>
        <v>0</v>
      </c>
      <c r="Y917" t="str">
        <f>VLOOKUP(A917,uni_played_for!$A$2:$D$52,4,)</f>
        <v>Warm</v>
      </c>
    </row>
    <row r="918" spans="1:25" x14ac:dyDescent="0.25">
      <c r="A918" t="s">
        <v>606</v>
      </c>
      <c r="B918" s="1">
        <v>37262</v>
      </c>
      <c r="C918" t="s">
        <v>29</v>
      </c>
      <c r="D918" t="s">
        <v>101</v>
      </c>
      <c r="E918" t="s">
        <v>101</v>
      </c>
      <c r="F918" t="s">
        <v>620</v>
      </c>
      <c r="G918">
        <v>50</v>
      </c>
      <c r="H918">
        <v>315</v>
      </c>
      <c r="I918">
        <v>2</v>
      </c>
      <c r="J918">
        <v>0</v>
      </c>
      <c r="K918">
        <v>109.7</v>
      </c>
      <c r="L918" t="s">
        <v>73</v>
      </c>
      <c r="M918">
        <v>55</v>
      </c>
      <c r="N918">
        <v>0</v>
      </c>
      <c r="O918">
        <v>4.72</v>
      </c>
      <c r="P918" t="s">
        <v>28</v>
      </c>
      <c r="Q918" t="s">
        <v>52</v>
      </c>
      <c r="R918">
        <v>41</v>
      </c>
      <c r="S918">
        <v>0</v>
      </c>
      <c r="T918">
        <v>-74.076943999999997</v>
      </c>
      <c r="U918">
        <v>40.812221999999998</v>
      </c>
      <c r="V918">
        <v>1</v>
      </c>
      <c r="W918">
        <v>9</v>
      </c>
      <c r="X918">
        <f t="shared" si="14"/>
        <v>1</v>
      </c>
      <c r="Y918" t="str">
        <f>VLOOKUP(A918,uni_played_for!$A$2:$D$52,4,)</f>
        <v>Warm</v>
      </c>
    </row>
    <row r="919" spans="1:25" x14ac:dyDescent="0.25">
      <c r="A919" t="s">
        <v>606</v>
      </c>
      <c r="B919" s="1">
        <v>37269</v>
      </c>
      <c r="C919" t="s">
        <v>24</v>
      </c>
      <c r="D919" t="s">
        <v>140</v>
      </c>
      <c r="E919" t="s">
        <v>73</v>
      </c>
      <c r="F919" t="s">
        <v>621</v>
      </c>
      <c r="G919">
        <v>75.86</v>
      </c>
      <c r="H919">
        <v>269</v>
      </c>
      <c r="I919">
        <v>2</v>
      </c>
      <c r="J919">
        <v>1</v>
      </c>
      <c r="K919">
        <v>112.6</v>
      </c>
      <c r="L919" t="s">
        <v>73</v>
      </c>
      <c r="M919">
        <v>75</v>
      </c>
      <c r="N919">
        <v>0</v>
      </c>
      <c r="O919">
        <v>4.72</v>
      </c>
      <c r="P919" t="s">
        <v>28</v>
      </c>
      <c r="Q919" t="s">
        <v>167</v>
      </c>
      <c r="R919">
        <v>31</v>
      </c>
      <c r="S919">
        <v>0</v>
      </c>
      <c r="T919">
        <v>-88.062222000000006</v>
      </c>
      <c r="U919">
        <v>44.501389000000003</v>
      </c>
      <c r="V919">
        <v>1</v>
      </c>
      <c r="W919">
        <v>10</v>
      </c>
      <c r="X919">
        <f t="shared" si="14"/>
        <v>0</v>
      </c>
      <c r="Y919" t="str">
        <f>VLOOKUP(A919,uni_played_for!$A$2:$D$52,4,)</f>
        <v>Warm</v>
      </c>
    </row>
    <row r="920" spans="1:25" x14ac:dyDescent="0.25">
      <c r="A920" t="s">
        <v>606</v>
      </c>
      <c r="B920" s="1">
        <v>37276</v>
      </c>
      <c r="C920" t="s">
        <v>29</v>
      </c>
      <c r="D920" t="s">
        <v>46</v>
      </c>
      <c r="E920" t="s">
        <v>46</v>
      </c>
      <c r="F920" t="s">
        <v>622</v>
      </c>
      <c r="G920">
        <v>59.09</v>
      </c>
      <c r="H920">
        <v>281</v>
      </c>
      <c r="I920">
        <v>2</v>
      </c>
      <c r="J920">
        <v>6</v>
      </c>
      <c r="K920">
        <v>53.5</v>
      </c>
      <c r="L920" t="s">
        <v>73</v>
      </c>
      <c r="M920">
        <v>75</v>
      </c>
      <c r="N920">
        <v>0</v>
      </c>
      <c r="O920">
        <v>16.09</v>
      </c>
      <c r="P920" t="s">
        <v>28</v>
      </c>
      <c r="Q920" t="s">
        <v>128</v>
      </c>
      <c r="R920">
        <v>34</v>
      </c>
      <c r="S920">
        <v>1</v>
      </c>
      <c r="T920">
        <v>-90.188610999999995</v>
      </c>
      <c r="U920">
        <v>38.632778000000002</v>
      </c>
      <c r="V920">
        <v>0</v>
      </c>
      <c r="W920">
        <v>-28</v>
      </c>
      <c r="X920">
        <f t="shared" si="14"/>
        <v>1</v>
      </c>
      <c r="Y920" t="str">
        <f>VLOOKUP(A920,uni_played_for!$A$2:$D$52,4,)</f>
        <v>Warm</v>
      </c>
    </row>
    <row r="921" spans="1:25" x14ac:dyDescent="0.25">
      <c r="A921" t="s">
        <v>606</v>
      </c>
      <c r="B921" s="1">
        <v>37507</v>
      </c>
      <c r="C921" t="s">
        <v>24</v>
      </c>
      <c r="D921" t="s">
        <v>41</v>
      </c>
      <c r="E921" t="s">
        <v>73</v>
      </c>
      <c r="F921" t="s">
        <v>623</v>
      </c>
      <c r="G921">
        <v>69.44</v>
      </c>
      <c r="H921">
        <v>284</v>
      </c>
      <c r="I921">
        <v>2</v>
      </c>
      <c r="J921">
        <v>0</v>
      </c>
      <c r="K921">
        <v>111.3</v>
      </c>
      <c r="L921" t="s">
        <v>73</v>
      </c>
      <c r="M921">
        <v>59</v>
      </c>
      <c r="N921">
        <v>0</v>
      </c>
      <c r="O921">
        <v>9.1999999999999993</v>
      </c>
      <c r="P921" t="s">
        <v>28</v>
      </c>
      <c r="Q921" t="s">
        <v>167</v>
      </c>
      <c r="R921">
        <v>85</v>
      </c>
      <c r="S921">
        <v>0</v>
      </c>
      <c r="T921">
        <v>-88.062222000000006</v>
      </c>
      <c r="U921">
        <v>44.501389000000003</v>
      </c>
      <c r="V921">
        <v>1</v>
      </c>
      <c r="W921">
        <v>3</v>
      </c>
      <c r="X921">
        <f t="shared" si="14"/>
        <v>0</v>
      </c>
      <c r="Y921" t="str">
        <f>VLOOKUP(A921,uni_played_for!$A$2:$D$52,4,)</f>
        <v>Warm</v>
      </c>
    </row>
    <row r="922" spans="1:25" x14ac:dyDescent="0.25">
      <c r="A922" t="s">
        <v>606</v>
      </c>
      <c r="B922" s="1">
        <v>37514</v>
      </c>
      <c r="C922" t="s">
        <v>29</v>
      </c>
      <c r="D922" t="s">
        <v>48</v>
      </c>
      <c r="E922" t="s">
        <v>48</v>
      </c>
      <c r="F922" t="s">
        <v>624</v>
      </c>
      <c r="G922">
        <v>65.91</v>
      </c>
      <c r="H922">
        <v>270</v>
      </c>
      <c r="I922">
        <v>2</v>
      </c>
      <c r="J922">
        <v>1</v>
      </c>
      <c r="K922">
        <v>88.3</v>
      </c>
      <c r="L922" t="s">
        <v>73</v>
      </c>
      <c r="M922">
        <v>57</v>
      </c>
      <c r="N922">
        <v>0</v>
      </c>
      <c r="O922">
        <v>0</v>
      </c>
      <c r="P922" t="s">
        <v>28</v>
      </c>
      <c r="Q922" t="s">
        <v>1636</v>
      </c>
      <c r="R922">
        <v>90</v>
      </c>
      <c r="S922">
        <v>1</v>
      </c>
      <c r="T922">
        <v>-90.811110999999997</v>
      </c>
      <c r="U922">
        <v>29.950832999999999</v>
      </c>
      <c r="V922">
        <v>0</v>
      </c>
      <c r="W922">
        <v>-15</v>
      </c>
      <c r="X922">
        <f t="shared" si="14"/>
        <v>1</v>
      </c>
      <c r="Y922" t="str">
        <f>VLOOKUP(A922,uni_played_for!$A$2:$D$52,4,)</f>
        <v>Warm</v>
      </c>
    </row>
    <row r="923" spans="1:25" x14ac:dyDescent="0.25">
      <c r="A923" t="s">
        <v>606</v>
      </c>
      <c r="B923" s="1">
        <v>37521</v>
      </c>
      <c r="C923" t="s">
        <v>29</v>
      </c>
      <c r="D923" t="s">
        <v>83</v>
      </c>
      <c r="E923" t="s">
        <v>83</v>
      </c>
      <c r="F923" t="s">
        <v>234</v>
      </c>
      <c r="G923">
        <v>65.959999999999994</v>
      </c>
      <c r="H923">
        <v>357</v>
      </c>
      <c r="I923">
        <v>3</v>
      </c>
      <c r="J923">
        <v>1</v>
      </c>
      <c r="K923">
        <v>101.1</v>
      </c>
      <c r="L923" t="s">
        <v>73</v>
      </c>
      <c r="M923">
        <v>72</v>
      </c>
      <c r="O923">
        <v>6.96</v>
      </c>
      <c r="Q923" t="s">
        <v>85</v>
      </c>
      <c r="R923">
        <v>55</v>
      </c>
      <c r="S923">
        <v>1</v>
      </c>
      <c r="T923">
        <v>-83.045556000000005</v>
      </c>
      <c r="U923">
        <v>42.34</v>
      </c>
      <c r="V923">
        <v>1</v>
      </c>
      <c r="W923">
        <v>6</v>
      </c>
      <c r="X923">
        <f t="shared" si="14"/>
        <v>1</v>
      </c>
      <c r="Y923" t="str">
        <f>VLOOKUP(A923,uni_played_for!$A$2:$D$52,4,)</f>
        <v>Warm</v>
      </c>
    </row>
    <row r="924" spans="1:25" x14ac:dyDescent="0.25">
      <c r="A924" t="s">
        <v>606</v>
      </c>
      <c r="B924" s="1">
        <v>37528</v>
      </c>
      <c r="C924" t="s">
        <v>24</v>
      </c>
      <c r="D924" t="s">
        <v>57</v>
      </c>
      <c r="E924" t="s">
        <v>73</v>
      </c>
      <c r="F924" t="s">
        <v>117</v>
      </c>
      <c r="G924">
        <v>56.25</v>
      </c>
      <c r="H924">
        <v>200</v>
      </c>
      <c r="I924">
        <v>1</v>
      </c>
      <c r="J924">
        <v>1</v>
      </c>
      <c r="K924">
        <v>72.400000000000006</v>
      </c>
      <c r="L924" t="s">
        <v>73</v>
      </c>
      <c r="M924">
        <v>84</v>
      </c>
      <c r="N924">
        <v>0</v>
      </c>
      <c r="O924">
        <v>8.08</v>
      </c>
      <c r="P924" t="s">
        <v>28</v>
      </c>
      <c r="Q924" t="s">
        <v>167</v>
      </c>
      <c r="R924">
        <v>70</v>
      </c>
      <c r="S924">
        <v>0</v>
      </c>
      <c r="T924">
        <v>-88.062222000000006</v>
      </c>
      <c r="U924">
        <v>44.501389000000003</v>
      </c>
      <c r="V924">
        <v>1</v>
      </c>
      <c r="W924">
        <v>3</v>
      </c>
      <c r="X924">
        <f t="shared" si="14"/>
        <v>0</v>
      </c>
      <c r="Y924" t="str">
        <f>VLOOKUP(A924,uni_played_for!$A$2:$D$52,4,)</f>
        <v>Warm</v>
      </c>
    </row>
    <row r="925" spans="1:25" x14ac:dyDescent="0.25">
      <c r="A925" t="s">
        <v>606</v>
      </c>
      <c r="B925" s="1">
        <v>37536</v>
      </c>
      <c r="C925" t="s">
        <v>29</v>
      </c>
      <c r="D925" t="s">
        <v>77</v>
      </c>
      <c r="E925" t="s">
        <v>77</v>
      </c>
      <c r="F925" t="s">
        <v>365</v>
      </c>
      <c r="G925">
        <v>66.67</v>
      </c>
      <c r="H925">
        <v>359</v>
      </c>
      <c r="I925">
        <v>3</v>
      </c>
      <c r="J925">
        <v>0</v>
      </c>
      <c r="K925">
        <v>133.30000000000001</v>
      </c>
      <c r="L925" t="s">
        <v>73</v>
      </c>
      <c r="M925">
        <v>73</v>
      </c>
      <c r="N925">
        <v>0</v>
      </c>
      <c r="O925">
        <v>6</v>
      </c>
      <c r="P925" t="s">
        <v>28</v>
      </c>
      <c r="Q925" t="s">
        <v>79</v>
      </c>
      <c r="R925">
        <v>42</v>
      </c>
      <c r="S925">
        <v>0</v>
      </c>
      <c r="T925">
        <v>-88.235833330000006</v>
      </c>
      <c r="U925">
        <v>40.099166670000002</v>
      </c>
      <c r="V925">
        <v>1</v>
      </c>
      <c r="W925">
        <v>13</v>
      </c>
      <c r="X925">
        <f t="shared" si="14"/>
        <v>1</v>
      </c>
      <c r="Y925" t="str">
        <f>VLOOKUP(A925,uni_played_for!$A$2:$D$52,4,)</f>
        <v>Warm</v>
      </c>
    </row>
    <row r="926" spans="1:25" x14ac:dyDescent="0.25">
      <c r="A926" t="s">
        <v>606</v>
      </c>
      <c r="B926" s="1">
        <v>37542</v>
      </c>
      <c r="C926" t="s">
        <v>29</v>
      </c>
      <c r="D926" t="s">
        <v>26</v>
      </c>
      <c r="E926" t="s">
        <v>26</v>
      </c>
      <c r="F926" t="s">
        <v>327</v>
      </c>
      <c r="G926">
        <v>62.96</v>
      </c>
      <c r="H926">
        <v>147</v>
      </c>
      <c r="I926">
        <v>3</v>
      </c>
      <c r="J926">
        <v>0</v>
      </c>
      <c r="K926">
        <v>114.3</v>
      </c>
      <c r="L926" t="s">
        <v>73</v>
      </c>
      <c r="M926">
        <v>97</v>
      </c>
      <c r="N926">
        <v>1.2E-2</v>
      </c>
      <c r="O926">
        <v>10.31</v>
      </c>
      <c r="P926" t="s">
        <v>35</v>
      </c>
      <c r="Q926" t="s">
        <v>66</v>
      </c>
      <c r="R926">
        <v>58</v>
      </c>
      <c r="S926">
        <v>0</v>
      </c>
      <c r="T926">
        <v>-71.263999999999996</v>
      </c>
      <c r="U926">
        <v>42.091000000000001</v>
      </c>
      <c r="V926">
        <v>1</v>
      </c>
      <c r="W926">
        <v>18</v>
      </c>
      <c r="X926">
        <f t="shared" si="14"/>
        <v>1</v>
      </c>
      <c r="Y926" t="str">
        <f>VLOOKUP(A926,uni_played_for!$A$2:$D$52,4,)</f>
        <v>Warm</v>
      </c>
    </row>
    <row r="927" spans="1:25" x14ac:dyDescent="0.25">
      <c r="A927" t="s">
        <v>606</v>
      </c>
      <c r="B927" s="1">
        <v>37549</v>
      </c>
      <c r="C927" t="s">
        <v>24</v>
      </c>
      <c r="D927" t="s">
        <v>97</v>
      </c>
      <c r="E927" t="s">
        <v>73</v>
      </c>
      <c r="F927" t="s">
        <v>625</v>
      </c>
      <c r="G927">
        <v>78.569999999999993</v>
      </c>
      <c r="H927">
        <v>89</v>
      </c>
      <c r="I927">
        <v>0</v>
      </c>
      <c r="J927">
        <v>0</v>
      </c>
      <c r="K927">
        <v>93.2</v>
      </c>
      <c r="L927" t="s">
        <v>73</v>
      </c>
      <c r="M927">
        <v>45</v>
      </c>
      <c r="N927">
        <v>0</v>
      </c>
      <c r="O927">
        <v>9.1999999999999993</v>
      </c>
      <c r="P927" t="s">
        <v>28</v>
      </c>
      <c r="Q927" t="s">
        <v>167</v>
      </c>
      <c r="R927">
        <v>42</v>
      </c>
      <c r="S927">
        <v>0</v>
      </c>
      <c r="T927">
        <v>-88.062222000000006</v>
      </c>
      <c r="U927">
        <v>44.501389000000003</v>
      </c>
      <c r="V927">
        <v>1</v>
      </c>
      <c r="W927">
        <v>21</v>
      </c>
      <c r="X927">
        <f t="shared" si="14"/>
        <v>0</v>
      </c>
      <c r="Y927" t="str">
        <f>VLOOKUP(A927,uni_played_for!$A$2:$D$52,4,)</f>
        <v>Warm</v>
      </c>
    </row>
    <row r="928" spans="1:25" x14ac:dyDescent="0.25">
      <c r="A928" t="s">
        <v>606</v>
      </c>
      <c r="B928" s="1">
        <v>37564</v>
      </c>
      <c r="C928" t="s">
        <v>24</v>
      </c>
      <c r="D928" t="s">
        <v>30</v>
      </c>
      <c r="E928" t="s">
        <v>73</v>
      </c>
      <c r="F928" t="s">
        <v>42</v>
      </c>
      <c r="G928">
        <v>64</v>
      </c>
      <c r="H928">
        <v>187</v>
      </c>
      <c r="I928">
        <v>1</v>
      </c>
      <c r="J928">
        <v>1</v>
      </c>
      <c r="K928">
        <v>83.2</v>
      </c>
      <c r="L928" t="s">
        <v>73</v>
      </c>
      <c r="M928">
        <v>81</v>
      </c>
      <c r="N928">
        <v>0</v>
      </c>
      <c r="O928">
        <v>0</v>
      </c>
      <c r="P928" t="s">
        <v>28</v>
      </c>
      <c r="Q928" t="s">
        <v>167</v>
      </c>
      <c r="R928">
        <v>30</v>
      </c>
      <c r="S928">
        <v>0</v>
      </c>
      <c r="T928">
        <v>-88.062222000000006</v>
      </c>
      <c r="U928">
        <v>44.501389000000003</v>
      </c>
      <c r="V928">
        <v>1</v>
      </c>
      <c r="W928">
        <v>14</v>
      </c>
      <c r="X928">
        <f t="shared" si="14"/>
        <v>0</v>
      </c>
      <c r="Y928" t="str">
        <f>VLOOKUP(A928,uni_played_for!$A$2:$D$52,4,)</f>
        <v>Warm</v>
      </c>
    </row>
    <row r="929" spans="1:25" x14ac:dyDescent="0.25">
      <c r="A929" t="s">
        <v>606</v>
      </c>
      <c r="B929" s="1">
        <v>37570</v>
      </c>
      <c r="C929" t="s">
        <v>24</v>
      </c>
      <c r="D929" t="s">
        <v>83</v>
      </c>
      <c r="E929" t="s">
        <v>73</v>
      </c>
      <c r="F929" t="s">
        <v>626</v>
      </c>
      <c r="G929">
        <v>66.67</v>
      </c>
      <c r="H929">
        <v>351</v>
      </c>
      <c r="I929">
        <v>2</v>
      </c>
      <c r="J929">
        <v>0</v>
      </c>
      <c r="K929">
        <v>112.2</v>
      </c>
      <c r="L929" t="s">
        <v>73</v>
      </c>
      <c r="M929">
        <v>89</v>
      </c>
      <c r="N929">
        <v>0</v>
      </c>
      <c r="O929">
        <v>9.1999999999999993</v>
      </c>
      <c r="P929" t="s">
        <v>28</v>
      </c>
      <c r="Q929" t="s">
        <v>167</v>
      </c>
      <c r="R929">
        <v>51</v>
      </c>
      <c r="S929">
        <v>0</v>
      </c>
      <c r="T929">
        <v>-88.062222000000006</v>
      </c>
      <c r="U929">
        <v>44.501389000000003</v>
      </c>
      <c r="V929">
        <v>1</v>
      </c>
      <c r="W929">
        <v>26</v>
      </c>
      <c r="X929">
        <f t="shared" si="14"/>
        <v>0</v>
      </c>
      <c r="Y929" t="str">
        <f>VLOOKUP(A929,uni_played_for!$A$2:$D$52,4,)</f>
        <v>Warm</v>
      </c>
    </row>
    <row r="930" spans="1:25" x14ac:dyDescent="0.25">
      <c r="A930" t="s">
        <v>606</v>
      </c>
      <c r="B930" s="1">
        <v>37577</v>
      </c>
      <c r="C930" t="s">
        <v>29</v>
      </c>
      <c r="D930" t="s">
        <v>82</v>
      </c>
      <c r="E930" t="s">
        <v>82</v>
      </c>
      <c r="F930" t="s">
        <v>385</v>
      </c>
      <c r="G930">
        <v>55.81</v>
      </c>
      <c r="H930">
        <v>296</v>
      </c>
      <c r="I930">
        <v>2</v>
      </c>
      <c r="J930">
        <v>3</v>
      </c>
      <c r="K930">
        <v>63.7</v>
      </c>
      <c r="L930" t="s">
        <v>73</v>
      </c>
      <c r="M930">
        <v>63</v>
      </c>
      <c r="N930">
        <v>0</v>
      </c>
      <c r="O930">
        <v>11.62</v>
      </c>
      <c r="P930" t="s">
        <v>28</v>
      </c>
      <c r="Q930" t="s">
        <v>164</v>
      </c>
      <c r="R930">
        <v>35</v>
      </c>
      <c r="S930">
        <v>1</v>
      </c>
      <c r="T930">
        <v>-93.258055999999996</v>
      </c>
      <c r="U930">
        <v>44.973889</v>
      </c>
      <c r="V930">
        <v>0</v>
      </c>
      <c r="W930">
        <v>-10</v>
      </c>
      <c r="X930">
        <f t="shared" si="14"/>
        <v>1</v>
      </c>
      <c r="Y930" t="str">
        <f>VLOOKUP(A930,uni_played_for!$A$2:$D$52,4,)</f>
        <v>Warm</v>
      </c>
    </row>
    <row r="931" spans="1:25" x14ac:dyDescent="0.25">
      <c r="A931" t="s">
        <v>606</v>
      </c>
      <c r="B931" s="1">
        <v>37584</v>
      </c>
      <c r="C931" t="s">
        <v>29</v>
      </c>
      <c r="D931" t="s">
        <v>152</v>
      </c>
      <c r="E931" t="s">
        <v>152</v>
      </c>
      <c r="F931" t="s">
        <v>627</v>
      </c>
      <c r="G931">
        <v>52.63</v>
      </c>
      <c r="H931">
        <v>196</v>
      </c>
      <c r="I931">
        <v>1</v>
      </c>
      <c r="J931">
        <v>4</v>
      </c>
      <c r="K931">
        <v>36.6</v>
      </c>
      <c r="L931" t="s">
        <v>73</v>
      </c>
      <c r="M931">
        <v>70</v>
      </c>
      <c r="N931">
        <v>0</v>
      </c>
      <c r="O931">
        <v>8.08</v>
      </c>
      <c r="P931" t="s">
        <v>28</v>
      </c>
      <c r="Q931" t="s">
        <v>301</v>
      </c>
      <c r="R931">
        <v>63</v>
      </c>
      <c r="S931">
        <v>0</v>
      </c>
      <c r="T931">
        <v>-82.503332999999998</v>
      </c>
      <c r="U931">
        <v>27.975833000000002</v>
      </c>
      <c r="V931">
        <v>0</v>
      </c>
      <c r="W931">
        <v>-14</v>
      </c>
      <c r="X931">
        <f t="shared" si="14"/>
        <v>1</v>
      </c>
      <c r="Y931" t="str">
        <f>VLOOKUP(A931,uni_played_for!$A$2:$D$52,4,)</f>
        <v>Warm</v>
      </c>
    </row>
    <row r="932" spans="1:25" x14ac:dyDescent="0.25">
      <c r="A932" t="s">
        <v>606</v>
      </c>
      <c r="B932" s="1">
        <v>37591</v>
      </c>
      <c r="C932" t="s">
        <v>24</v>
      </c>
      <c r="D932" t="s">
        <v>77</v>
      </c>
      <c r="E932" t="s">
        <v>73</v>
      </c>
      <c r="F932" t="s">
        <v>124</v>
      </c>
      <c r="G932">
        <v>57.14</v>
      </c>
      <c r="H932">
        <v>221</v>
      </c>
      <c r="I932">
        <v>2</v>
      </c>
      <c r="J932">
        <v>1</v>
      </c>
      <c r="K932">
        <v>77.599999999999994</v>
      </c>
      <c r="L932" t="s">
        <v>73</v>
      </c>
      <c r="M932">
        <v>62</v>
      </c>
      <c r="N932">
        <v>0</v>
      </c>
      <c r="O932">
        <v>10.31</v>
      </c>
      <c r="P932" t="s">
        <v>28</v>
      </c>
      <c r="Q932" t="s">
        <v>167</v>
      </c>
      <c r="R932">
        <v>25</v>
      </c>
      <c r="S932">
        <v>0</v>
      </c>
      <c r="T932">
        <v>-88.062222000000006</v>
      </c>
      <c r="U932">
        <v>44.501389000000003</v>
      </c>
      <c r="V932">
        <v>1</v>
      </c>
      <c r="W932">
        <v>10</v>
      </c>
      <c r="X932">
        <f t="shared" si="14"/>
        <v>0</v>
      </c>
      <c r="Y932" t="str">
        <f>VLOOKUP(A932,uni_played_for!$A$2:$D$52,4,)</f>
        <v>Warm</v>
      </c>
    </row>
    <row r="933" spans="1:25" x14ac:dyDescent="0.25">
      <c r="A933" t="s">
        <v>606</v>
      </c>
      <c r="B933" s="1">
        <v>37598</v>
      </c>
      <c r="C933" t="s">
        <v>24</v>
      </c>
      <c r="D933" t="s">
        <v>82</v>
      </c>
      <c r="E933" t="s">
        <v>73</v>
      </c>
      <c r="F933" t="s">
        <v>628</v>
      </c>
      <c r="G933">
        <v>68.75</v>
      </c>
      <c r="H933">
        <v>214</v>
      </c>
      <c r="I933">
        <v>2</v>
      </c>
      <c r="J933">
        <v>1</v>
      </c>
      <c r="K933">
        <v>95.1</v>
      </c>
      <c r="L933" t="s">
        <v>73</v>
      </c>
      <c r="M933">
        <v>69</v>
      </c>
      <c r="N933">
        <v>0</v>
      </c>
      <c r="O933">
        <v>0</v>
      </c>
      <c r="P933" t="s">
        <v>28</v>
      </c>
      <c r="Q933" t="s">
        <v>167</v>
      </c>
      <c r="R933">
        <v>7</v>
      </c>
      <c r="S933">
        <v>0</v>
      </c>
      <c r="T933">
        <v>-88.062222000000006</v>
      </c>
      <c r="U933">
        <v>44.501389000000003</v>
      </c>
      <c r="V933">
        <v>1</v>
      </c>
      <c r="W933">
        <v>4</v>
      </c>
      <c r="X933">
        <f t="shared" si="14"/>
        <v>0</v>
      </c>
      <c r="Y933" t="str">
        <f>VLOOKUP(A933,uni_played_for!$A$2:$D$52,4,)</f>
        <v>Warm</v>
      </c>
    </row>
    <row r="934" spans="1:25" x14ac:dyDescent="0.25">
      <c r="A934" t="s">
        <v>606</v>
      </c>
      <c r="B934" s="1">
        <v>37605</v>
      </c>
      <c r="C934" t="s">
        <v>29</v>
      </c>
      <c r="D934" t="s">
        <v>140</v>
      </c>
      <c r="E934" t="s">
        <v>140</v>
      </c>
      <c r="F934" t="s">
        <v>490</v>
      </c>
      <c r="G934">
        <v>75.760000000000005</v>
      </c>
      <c r="H934">
        <v>201</v>
      </c>
      <c r="I934">
        <v>1</v>
      </c>
      <c r="J934">
        <v>0</v>
      </c>
      <c r="K934">
        <v>100.7</v>
      </c>
      <c r="L934" t="s">
        <v>73</v>
      </c>
      <c r="M934">
        <v>83</v>
      </c>
      <c r="N934">
        <v>1.2E-2</v>
      </c>
      <c r="O934">
        <v>23.05</v>
      </c>
      <c r="P934" t="s">
        <v>35</v>
      </c>
      <c r="Q934" t="s">
        <v>392</v>
      </c>
      <c r="R934">
        <v>59</v>
      </c>
      <c r="S934">
        <v>0</v>
      </c>
      <c r="T934">
        <v>-122.386111</v>
      </c>
      <c r="U934">
        <v>37.713611</v>
      </c>
      <c r="V934">
        <v>1</v>
      </c>
      <c r="W934">
        <v>6</v>
      </c>
      <c r="X934">
        <f t="shared" si="14"/>
        <v>1</v>
      </c>
      <c r="Y934" t="str">
        <f>VLOOKUP(A934,uni_played_for!$A$2:$D$52,4,)</f>
        <v>Warm</v>
      </c>
    </row>
    <row r="935" spans="1:25" x14ac:dyDescent="0.25">
      <c r="A935" t="s">
        <v>606</v>
      </c>
      <c r="B935" s="1">
        <v>37612</v>
      </c>
      <c r="C935" t="s">
        <v>24</v>
      </c>
      <c r="D935" t="s">
        <v>44</v>
      </c>
      <c r="E935" t="s">
        <v>73</v>
      </c>
      <c r="F935" t="s">
        <v>629</v>
      </c>
      <c r="G935">
        <v>45.45</v>
      </c>
      <c r="H935">
        <v>114</v>
      </c>
      <c r="I935">
        <v>1</v>
      </c>
      <c r="J935">
        <v>2</v>
      </c>
      <c r="K935">
        <v>39.200000000000003</v>
      </c>
      <c r="L935" t="s">
        <v>73</v>
      </c>
      <c r="M935">
        <v>66</v>
      </c>
      <c r="N935">
        <v>0</v>
      </c>
      <c r="O935">
        <v>25.29</v>
      </c>
      <c r="P935" t="s">
        <v>28</v>
      </c>
      <c r="Q935" t="s">
        <v>167</v>
      </c>
      <c r="R935">
        <v>28</v>
      </c>
      <c r="S935">
        <v>0</v>
      </c>
      <c r="T935">
        <v>-88.062222000000006</v>
      </c>
      <c r="U935">
        <v>44.501389000000003</v>
      </c>
      <c r="V935">
        <v>1</v>
      </c>
      <c r="W935">
        <v>10</v>
      </c>
      <c r="X935">
        <f t="shared" si="14"/>
        <v>0</v>
      </c>
      <c r="Y935" t="str">
        <f>VLOOKUP(A935,uni_played_for!$A$2:$D$52,4,)</f>
        <v>Warm</v>
      </c>
    </row>
    <row r="936" spans="1:25" x14ac:dyDescent="0.25">
      <c r="A936" t="s">
        <v>606</v>
      </c>
      <c r="B936" s="1">
        <v>37619</v>
      </c>
      <c r="C936" t="s">
        <v>29</v>
      </c>
      <c r="D936" t="s">
        <v>50</v>
      </c>
      <c r="E936" t="s">
        <v>50</v>
      </c>
      <c r="F936" t="s">
        <v>518</v>
      </c>
      <c r="G936">
        <v>48.48</v>
      </c>
      <c r="H936">
        <v>172</v>
      </c>
      <c r="I936">
        <v>1</v>
      </c>
      <c r="J936">
        <v>1</v>
      </c>
      <c r="K936">
        <v>61.7</v>
      </c>
      <c r="L936" t="s">
        <v>73</v>
      </c>
      <c r="M936">
        <v>57</v>
      </c>
      <c r="N936">
        <v>0</v>
      </c>
      <c r="O936">
        <v>6.96</v>
      </c>
      <c r="P936" t="s">
        <v>28</v>
      </c>
      <c r="Q936" t="s">
        <v>52</v>
      </c>
      <c r="R936">
        <v>39</v>
      </c>
      <c r="S936">
        <v>0</v>
      </c>
      <c r="T936">
        <v>-74.076943999999997</v>
      </c>
      <c r="U936">
        <v>40.812221999999998</v>
      </c>
      <c r="V936">
        <v>0</v>
      </c>
      <c r="W936">
        <v>-25</v>
      </c>
      <c r="X936">
        <f t="shared" si="14"/>
        <v>1</v>
      </c>
      <c r="Y936" t="str">
        <f>VLOOKUP(A936,uni_played_for!$A$2:$D$52,4,)</f>
        <v>Warm</v>
      </c>
    </row>
    <row r="937" spans="1:25" x14ac:dyDescent="0.25">
      <c r="A937" t="s">
        <v>606</v>
      </c>
      <c r="B937" s="1">
        <v>37625</v>
      </c>
      <c r="C937" t="s">
        <v>24</v>
      </c>
      <c r="D937" t="s">
        <v>41</v>
      </c>
      <c r="E937" t="s">
        <v>73</v>
      </c>
      <c r="F937" t="s">
        <v>352</v>
      </c>
      <c r="G937">
        <v>47.62</v>
      </c>
      <c r="H937">
        <v>247</v>
      </c>
      <c r="I937">
        <v>1</v>
      </c>
      <c r="J937">
        <v>2</v>
      </c>
      <c r="K937">
        <v>54.4</v>
      </c>
      <c r="L937" t="s">
        <v>73</v>
      </c>
      <c r="M937">
        <v>66</v>
      </c>
      <c r="N937">
        <v>0</v>
      </c>
      <c r="O937">
        <v>3.36</v>
      </c>
      <c r="P937" t="s">
        <v>28</v>
      </c>
      <c r="Q937" t="s">
        <v>167</v>
      </c>
      <c r="R937">
        <v>30</v>
      </c>
      <c r="S937">
        <v>0</v>
      </c>
      <c r="T937">
        <v>-88.062222000000006</v>
      </c>
      <c r="U937">
        <v>44.501389000000003</v>
      </c>
      <c r="V937">
        <v>0</v>
      </c>
      <c r="W937">
        <v>-20</v>
      </c>
      <c r="X937">
        <f t="shared" si="14"/>
        <v>0</v>
      </c>
      <c r="Y937" t="str">
        <f>VLOOKUP(A937,uni_played_for!$A$2:$D$52,4,)</f>
        <v>Warm</v>
      </c>
    </row>
    <row r="938" spans="1:25" x14ac:dyDescent="0.25">
      <c r="A938" t="s">
        <v>606</v>
      </c>
      <c r="B938" s="1">
        <v>37871</v>
      </c>
      <c r="C938" t="s">
        <v>24</v>
      </c>
      <c r="D938" t="s">
        <v>82</v>
      </c>
      <c r="E938" t="s">
        <v>73</v>
      </c>
      <c r="F938" t="s">
        <v>630</v>
      </c>
      <c r="G938">
        <v>60.98</v>
      </c>
      <c r="H938">
        <v>248</v>
      </c>
      <c r="I938">
        <v>1</v>
      </c>
      <c r="J938">
        <v>4</v>
      </c>
      <c r="K938">
        <v>46.6</v>
      </c>
      <c r="L938" t="s">
        <v>73</v>
      </c>
      <c r="M938">
        <v>79</v>
      </c>
      <c r="N938">
        <v>0</v>
      </c>
      <c r="O938">
        <v>0</v>
      </c>
      <c r="P938" t="s">
        <v>28</v>
      </c>
      <c r="Q938" t="s">
        <v>167</v>
      </c>
      <c r="R938">
        <v>75</v>
      </c>
      <c r="S938">
        <v>0</v>
      </c>
      <c r="T938">
        <v>-88.062222000000006</v>
      </c>
      <c r="U938">
        <v>44.501389000000003</v>
      </c>
      <c r="V938">
        <v>0</v>
      </c>
      <c r="W938">
        <v>-5</v>
      </c>
      <c r="X938">
        <f t="shared" si="14"/>
        <v>0</v>
      </c>
      <c r="Y938" t="str">
        <f>VLOOKUP(A938,uni_played_for!$A$2:$D$52,4,)</f>
        <v>Warm</v>
      </c>
    </row>
    <row r="939" spans="1:25" x14ac:dyDescent="0.25">
      <c r="A939" t="s">
        <v>606</v>
      </c>
      <c r="B939" s="1">
        <v>37878</v>
      </c>
      <c r="C939" t="s">
        <v>24</v>
      </c>
      <c r="D939" t="s">
        <v>83</v>
      </c>
      <c r="E939" t="s">
        <v>73</v>
      </c>
      <c r="F939" t="s">
        <v>396</v>
      </c>
      <c r="G939">
        <v>53.57</v>
      </c>
      <c r="H939">
        <v>132</v>
      </c>
      <c r="I939">
        <v>2</v>
      </c>
      <c r="J939">
        <v>1</v>
      </c>
      <c r="K939">
        <v>75.3</v>
      </c>
      <c r="L939" t="s">
        <v>73</v>
      </c>
      <c r="M939">
        <v>93</v>
      </c>
      <c r="N939">
        <v>3.1E-2</v>
      </c>
      <c r="O939">
        <v>10.31</v>
      </c>
      <c r="P939" t="s">
        <v>35</v>
      </c>
      <c r="Q939" t="s">
        <v>167</v>
      </c>
      <c r="R939">
        <v>62</v>
      </c>
      <c r="S939">
        <v>0</v>
      </c>
      <c r="T939">
        <v>-88.062222000000006</v>
      </c>
      <c r="U939">
        <v>44.501389000000003</v>
      </c>
      <c r="V939">
        <v>1</v>
      </c>
      <c r="W939">
        <v>25</v>
      </c>
      <c r="X939">
        <f t="shared" si="14"/>
        <v>0</v>
      </c>
      <c r="Y939" t="str">
        <f>VLOOKUP(A939,uni_played_for!$A$2:$D$52,4,)</f>
        <v>Warm</v>
      </c>
    </row>
    <row r="940" spans="1:25" x14ac:dyDescent="0.25">
      <c r="A940" t="s">
        <v>606</v>
      </c>
      <c r="B940" s="1">
        <v>37885</v>
      </c>
      <c r="C940" t="s">
        <v>29</v>
      </c>
      <c r="D940" t="s">
        <v>119</v>
      </c>
      <c r="E940" t="s">
        <v>119</v>
      </c>
      <c r="F940" t="s">
        <v>325</v>
      </c>
      <c r="G940">
        <v>69.7</v>
      </c>
      <c r="H940">
        <v>245</v>
      </c>
      <c r="I940">
        <v>1</v>
      </c>
      <c r="J940">
        <v>1</v>
      </c>
      <c r="K940">
        <v>88.6</v>
      </c>
      <c r="L940" t="s">
        <v>73</v>
      </c>
      <c r="M940">
        <v>7</v>
      </c>
      <c r="N940">
        <v>0</v>
      </c>
      <c r="O940">
        <v>4.72</v>
      </c>
      <c r="P940" t="s">
        <v>28</v>
      </c>
      <c r="Q940" t="s">
        <v>121</v>
      </c>
      <c r="R940">
        <v>106</v>
      </c>
      <c r="S940">
        <v>0</v>
      </c>
      <c r="T940">
        <v>-111.9325</v>
      </c>
      <c r="U940">
        <v>33.426388889999998</v>
      </c>
      <c r="V940">
        <v>0</v>
      </c>
      <c r="W940">
        <v>-7</v>
      </c>
      <c r="X940">
        <f t="shared" si="14"/>
        <v>1</v>
      </c>
      <c r="Y940" t="str">
        <f>VLOOKUP(A940,uni_played_for!$A$2:$D$52,4,)</f>
        <v>Warm</v>
      </c>
    </row>
    <row r="941" spans="1:25" x14ac:dyDescent="0.25">
      <c r="A941" t="s">
        <v>606</v>
      </c>
      <c r="B941" s="1">
        <v>37893</v>
      </c>
      <c r="C941" t="s">
        <v>29</v>
      </c>
      <c r="D941" t="s">
        <v>77</v>
      </c>
      <c r="E941" t="s">
        <v>77</v>
      </c>
      <c r="F941" t="s">
        <v>631</v>
      </c>
      <c r="G941">
        <v>72.41</v>
      </c>
      <c r="H941">
        <v>179</v>
      </c>
      <c r="I941">
        <v>3</v>
      </c>
      <c r="J941">
        <v>1</v>
      </c>
      <c r="K941">
        <v>108.3</v>
      </c>
      <c r="L941" t="s">
        <v>73</v>
      </c>
      <c r="M941">
        <v>47</v>
      </c>
      <c r="N941">
        <v>0</v>
      </c>
      <c r="O941">
        <v>5.84</v>
      </c>
      <c r="P941" t="s">
        <v>28</v>
      </c>
      <c r="Q941" t="s">
        <v>213</v>
      </c>
      <c r="R941">
        <v>50</v>
      </c>
      <c r="S941">
        <v>0</v>
      </c>
      <c r="T941">
        <v>-87.616699999999994</v>
      </c>
      <c r="U941">
        <v>41.862299999999998</v>
      </c>
      <c r="V941">
        <v>1</v>
      </c>
      <c r="W941">
        <v>15</v>
      </c>
      <c r="X941">
        <f t="shared" si="14"/>
        <v>1</v>
      </c>
      <c r="Y941" t="str">
        <f>VLOOKUP(A941,uni_played_for!$A$2:$D$52,4,)</f>
        <v>Warm</v>
      </c>
    </row>
    <row r="942" spans="1:25" x14ac:dyDescent="0.25">
      <c r="A942" t="s">
        <v>606</v>
      </c>
      <c r="B942" s="1">
        <v>37899</v>
      </c>
      <c r="C942" t="s">
        <v>24</v>
      </c>
      <c r="D942" t="s">
        <v>123</v>
      </c>
      <c r="E942" t="s">
        <v>73</v>
      </c>
      <c r="F942" t="s">
        <v>523</v>
      </c>
      <c r="G942">
        <v>76</v>
      </c>
      <c r="H942">
        <v>185</v>
      </c>
      <c r="I942">
        <v>2</v>
      </c>
      <c r="J942">
        <v>0</v>
      </c>
      <c r="K942">
        <v>122.9</v>
      </c>
      <c r="L942" t="s">
        <v>73</v>
      </c>
      <c r="M942">
        <v>50</v>
      </c>
      <c r="N942">
        <v>0</v>
      </c>
      <c r="O942">
        <v>5.84</v>
      </c>
      <c r="P942" t="s">
        <v>28</v>
      </c>
      <c r="Q942" t="s">
        <v>167</v>
      </c>
      <c r="R942">
        <v>50</v>
      </c>
      <c r="S942">
        <v>0</v>
      </c>
      <c r="T942">
        <v>-88.062222000000006</v>
      </c>
      <c r="U942">
        <v>44.501389000000003</v>
      </c>
      <c r="V942">
        <v>1</v>
      </c>
      <c r="W942">
        <v>22</v>
      </c>
      <c r="X942">
        <f t="shared" si="14"/>
        <v>0</v>
      </c>
      <c r="Y942" t="str">
        <f>VLOOKUP(A942,uni_played_for!$A$2:$D$52,4,)</f>
        <v>Warm</v>
      </c>
    </row>
    <row r="943" spans="1:25" x14ac:dyDescent="0.25">
      <c r="A943" t="s">
        <v>606</v>
      </c>
      <c r="B943" s="1">
        <v>37906</v>
      </c>
      <c r="C943" t="s">
        <v>24</v>
      </c>
      <c r="D943" t="s">
        <v>68</v>
      </c>
      <c r="E943" t="s">
        <v>73</v>
      </c>
      <c r="F943" t="s">
        <v>632</v>
      </c>
      <c r="G943">
        <v>69.44</v>
      </c>
      <c r="H943">
        <v>272</v>
      </c>
      <c r="I943">
        <v>2</v>
      </c>
      <c r="J943">
        <v>1</v>
      </c>
      <c r="K943">
        <v>98.4</v>
      </c>
      <c r="L943" t="s">
        <v>73</v>
      </c>
      <c r="M943">
        <v>55</v>
      </c>
      <c r="N943">
        <v>0</v>
      </c>
      <c r="O943">
        <v>18.329999999999998</v>
      </c>
      <c r="P943" t="s">
        <v>28</v>
      </c>
      <c r="Q943" t="s">
        <v>167</v>
      </c>
      <c r="R943">
        <v>63</v>
      </c>
      <c r="S943">
        <v>0</v>
      </c>
      <c r="T943">
        <v>-88.062222000000006</v>
      </c>
      <c r="U943">
        <v>44.501389000000003</v>
      </c>
      <c r="V943">
        <v>0</v>
      </c>
      <c r="W943">
        <v>-6</v>
      </c>
      <c r="X943">
        <f t="shared" si="14"/>
        <v>0</v>
      </c>
      <c r="Y943" t="str">
        <f>VLOOKUP(A943,uni_played_for!$A$2:$D$52,4,)</f>
        <v>Warm</v>
      </c>
    </row>
    <row r="944" spans="1:25" x14ac:dyDescent="0.25">
      <c r="A944" t="s">
        <v>606</v>
      </c>
      <c r="B944" s="1">
        <v>37913</v>
      </c>
      <c r="C944" t="s">
        <v>29</v>
      </c>
      <c r="D944" t="s">
        <v>46</v>
      </c>
      <c r="E944" t="s">
        <v>46</v>
      </c>
      <c r="F944" t="s">
        <v>500</v>
      </c>
      <c r="G944">
        <v>71.88</v>
      </c>
      <c r="H944">
        <v>268</v>
      </c>
      <c r="I944">
        <v>2</v>
      </c>
      <c r="J944">
        <v>1</v>
      </c>
      <c r="K944">
        <v>104.7</v>
      </c>
      <c r="L944" t="s">
        <v>73</v>
      </c>
      <c r="M944">
        <v>63</v>
      </c>
      <c r="N944">
        <v>0</v>
      </c>
      <c r="O944">
        <v>0</v>
      </c>
      <c r="P944" t="s">
        <v>28</v>
      </c>
      <c r="Q944" t="s">
        <v>128</v>
      </c>
      <c r="R944">
        <v>77</v>
      </c>
      <c r="S944">
        <v>1</v>
      </c>
      <c r="T944">
        <v>-90.188610999999995</v>
      </c>
      <c r="U944">
        <v>38.632778000000002</v>
      </c>
      <c r="V944">
        <v>0</v>
      </c>
      <c r="W944">
        <v>-10</v>
      </c>
      <c r="X944">
        <f t="shared" si="14"/>
        <v>1</v>
      </c>
      <c r="Y944" t="str">
        <f>VLOOKUP(A944,uni_played_for!$A$2:$D$52,4,)</f>
        <v>Warm</v>
      </c>
    </row>
    <row r="945" spans="1:25" x14ac:dyDescent="0.25">
      <c r="A945" t="s">
        <v>606</v>
      </c>
      <c r="B945" s="1">
        <v>37927</v>
      </c>
      <c r="C945" t="s">
        <v>29</v>
      </c>
      <c r="D945" t="s">
        <v>82</v>
      </c>
      <c r="E945" t="s">
        <v>82</v>
      </c>
      <c r="F945" t="s">
        <v>246</v>
      </c>
      <c r="G945">
        <v>64.290000000000006</v>
      </c>
      <c r="H945">
        <v>194</v>
      </c>
      <c r="I945">
        <v>3</v>
      </c>
      <c r="J945">
        <v>1</v>
      </c>
      <c r="K945">
        <v>105.4</v>
      </c>
      <c r="L945" t="s">
        <v>73</v>
      </c>
      <c r="M945">
        <v>67</v>
      </c>
      <c r="N945">
        <v>0</v>
      </c>
      <c r="O945">
        <v>8.08</v>
      </c>
      <c r="P945" t="s">
        <v>28</v>
      </c>
      <c r="Q945" t="s">
        <v>164</v>
      </c>
      <c r="R945">
        <v>37</v>
      </c>
      <c r="S945">
        <v>1</v>
      </c>
      <c r="T945">
        <v>-93.258055999999996</v>
      </c>
      <c r="U945">
        <v>44.973889</v>
      </c>
      <c r="V945">
        <v>1</v>
      </c>
      <c r="W945">
        <v>3</v>
      </c>
      <c r="X945">
        <f t="shared" si="14"/>
        <v>1</v>
      </c>
      <c r="Y945" t="str">
        <f>VLOOKUP(A945,uni_played_for!$A$2:$D$52,4,)</f>
        <v>Warm</v>
      </c>
    </row>
    <row r="946" spans="1:25" x14ac:dyDescent="0.25">
      <c r="A946" t="s">
        <v>606</v>
      </c>
      <c r="B946" s="1">
        <v>37935</v>
      </c>
      <c r="C946" t="s">
        <v>24</v>
      </c>
      <c r="D946" t="s">
        <v>93</v>
      </c>
      <c r="E946" t="s">
        <v>73</v>
      </c>
      <c r="F946" t="s">
        <v>165</v>
      </c>
      <c r="G946">
        <v>63.64</v>
      </c>
      <c r="H946">
        <v>109</v>
      </c>
      <c r="I946">
        <v>1</v>
      </c>
      <c r="J946">
        <v>1</v>
      </c>
      <c r="K946">
        <v>72</v>
      </c>
      <c r="L946" t="s">
        <v>73</v>
      </c>
      <c r="M946">
        <v>96</v>
      </c>
      <c r="N946">
        <v>3.1E-2</v>
      </c>
      <c r="O946">
        <v>4.72</v>
      </c>
      <c r="P946" t="s">
        <v>35</v>
      </c>
      <c r="Q946" t="s">
        <v>167</v>
      </c>
      <c r="R946">
        <v>40</v>
      </c>
      <c r="S946">
        <v>0</v>
      </c>
      <c r="T946">
        <v>-88.062222000000006</v>
      </c>
      <c r="U946">
        <v>44.501389000000003</v>
      </c>
      <c r="V946">
        <v>0</v>
      </c>
      <c r="W946">
        <v>-3</v>
      </c>
      <c r="X946">
        <f t="shared" si="14"/>
        <v>0</v>
      </c>
      <c r="Y946" t="str">
        <f>VLOOKUP(A946,uni_played_for!$A$2:$D$52,4,)</f>
        <v>Warm</v>
      </c>
    </row>
    <row r="947" spans="1:25" x14ac:dyDescent="0.25">
      <c r="A947" t="s">
        <v>606</v>
      </c>
      <c r="B947" s="1">
        <v>37941</v>
      </c>
      <c r="C947" t="s">
        <v>29</v>
      </c>
      <c r="D947" t="s">
        <v>152</v>
      </c>
      <c r="E947" t="s">
        <v>152</v>
      </c>
      <c r="F947" t="s">
        <v>56</v>
      </c>
      <c r="G947">
        <v>46.43</v>
      </c>
      <c r="H947">
        <v>92</v>
      </c>
      <c r="I947">
        <v>1</v>
      </c>
      <c r="J947">
        <v>1</v>
      </c>
      <c r="K947">
        <v>51.5</v>
      </c>
      <c r="L947" t="s">
        <v>73</v>
      </c>
      <c r="M947">
        <v>48</v>
      </c>
      <c r="N947">
        <v>0</v>
      </c>
      <c r="O947">
        <v>3.36</v>
      </c>
      <c r="P947" t="s">
        <v>28</v>
      </c>
      <c r="Q947" t="s">
        <v>301</v>
      </c>
      <c r="R947">
        <v>77</v>
      </c>
      <c r="S947">
        <v>0</v>
      </c>
      <c r="T947">
        <v>-82.503332999999998</v>
      </c>
      <c r="U947">
        <v>27.975833000000002</v>
      </c>
      <c r="V947">
        <v>1</v>
      </c>
      <c r="W947">
        <v>7</v>
      </c>
      <c r="X947">
        <f t="shared" si="14"/>
        <v>1</v>
      </c>
      <c r="Y947" t="str">
        <f>VLOOKUP(A947,uni_played_for!$A$2:$D$52,4,)</f>
        <v>Warm</v>
      </c>
    </row>
    <row r="948" spans="1:25" x14ac:dyDescent="0.25">
      <c r="A948" t="s">
        <v>606</v>
      </c>
      <c r="B948" s="1">
        <v>37948</v>
      </c>
      <c r="C948" t="s">
        <v>24</v>
      </c>
      <c r="D948" t="s">
        <v>140</v>
      </c>
      <c r="E948" t="s">
        <v>73</v>
      </c>
      <c r="F948" t="s">
        <v>161</v>
      </c>
      <c r="G948">
        <v>66.67</v>
      </c>
      <c r="H948">
        <v>138</v>
      </c>
      <c r="I948">
        <v>2</v>
      </c>
      <c r="J948">
        <v>3</v>
      </c>
      <c r="K948">
        <v>96</v>
      </c>
      <c r="L948" t="s">
        <v>73</v>
      </c>
      <c r="M948">
        <v>100</v>
      </c>
      <c r="N948">
        <v>0</v>
      </c>
      <c r="O948">
        <v>8.08</v>
      </c>
      <c r="P948" t="s">
        <v>28</v>
      </c>
      <c r="Q948" t="s">
        <v>167</v>
      </c>
      <c r="R948">
        <v>41</v>
      </c>
      <c r="S948">
        <v>0</v>
      </c>
      <c r="T948">
        <v>-88.062222000000006</v>
      </c>
      <c r="U948">
        <v>44.501389000000003</v>
      </c>
      <c r="V948">
        <v>1</v>
      </c>
      <c r="W948">
        <v>10</v>
      </c>
      <c r="X948">
        <f t="shared" si="14"/>
        <v>0</v>
      </c>
      <c r="Y948" t="str">
        <f>VLOOKUP(A948,uni_played_for!$A$2:$D$52,4,)</f>
        <v>Warm</v>
      </c>
    </row>
    <row r="949" spans="1:25" x14ac:dyDescent="0.25">
      <c r="A949" t="s">
        <v>606</v>
      </c>
      <c r="B949" s="1">
        <v>37952</v>
      </c>
      <c r="C949" t="s">
        <v>29</v>
      </c>
      <c r="D949" t="s">
        <v>83</v>
      </c>
      <c r="E949" t="s">
        <v>83</v>
      </c>
      <c r="F949" t="s">
        <v>633</v>
      </c>
      <c r="G949">
        <v>62.16</v>
      </c>
      <c r="H949">
        <v>296</v>
      </c>
      <c r="I949">
        <v>2</v>
      </c>
      <c r="J949">
        <v>3</v>
      </c>
      <c r="K949">
        <v>71.5</v>
      </c>
      <c r="L949" t="s">
        <v>73</v>
      </c>
      <c r="M949">
        <v>97</v>
      </c>
      <c r="N949">
        <v>1.2E-2</v>
      </c>
      <c r="O949">
        <v>6.96</v>
      </c>
      <c r="P949" t="s">
        <v>35</v>
      </c>
      <c r="Q949" t="s">
        <v>85</v>
      </c>
      <c r="R949">
        <v>44</v>
      </c>
      <c r="S949">
        <v>1</v>
      </c>
      <c r="T949">
        <v>-83.045556000000005</v>
      </c>
      <c r="U949">
        <v>42.34</v>
      </c>
      <c r="V949">
        <v>0</v>
      </c>
      <c r="W949">
        <v>-8</v>
      </c>
      <c r="X949">
        <f t="shared" si="14"/>
        <v>1</v>
      </c>
      <c r="Y949" t="str">
        <f>VLOOKUP(A949,uni_played_for!$A$2:$D$52,4,)</f>
        <v>Warm</v>
      </c>
    </row>
    <row r="950" spans="1:25" x14ac:dyDescent="0.25">
      <c r="A950" t="s">
        <v>606</v>
      </c>
      <c r="B950" s="1">
        <v>37962</v>
      </c>
      <c r="C950" t="s">
        <v>24</v>
      </c>
      <c r="D950" t="s">
        <v>77</v>
      </c>
      <c r="E950" t="s">
        <v>73</v>
      </c>
      <c r="F950" t="s">
        <v>365</v>
      </c>
      <c r="G950">
        <v>66.67</v>
      </c>
      <c r="H950">
        <v>210</v>
      </c>
      <c r="I950">
        <v>1</v>
      </c>
      <c r="J950">
        <v>1</v>
      </c>
      <c r="K950">
        <v>81.599999999999994</v>
      </c>
      <c r="L950" t="s">
        <v>73</v>
      </c>
      <c r="M950">
        <v>78</v>
      </c>
      <c r="N950">
        <v>0</v>
      </c>
      <c r="O950">
        <v>17.21</v>
      </c>
      <c r="P950" t="s">
        <v>28</v>
      </c>
      <c r="Q950" t="s">
        <v>167</v>
      </c>
      <c r="R950">
        <v>37</v>
      </c>
      <c r="S950">
        <v>0</v>
      </c>
      <c r="T950">
        <v>-88.062222000000006</v>
      </c>
      <c r="U950">
        <v>44.501389000000003</v>
      </c>
      <c r="V950">
        <v>1</v>
      </c>
      <c r="W950">
        <v>13</v>
      </c>
      <c r="X950">
        <f t="shared" si="14"/>
        <v>0</v>
      </c>
      <c r="Y950" t="str">
        <f>VLOOKUP(A950,uni_played_for!$A$2:$D$52,4,)</f>
        <v>Warm</v>
      </c>
    </row>
    <row r="951" spans="1:25" x14ac:dyDescent="0.25">
      <c r="A951" t="s">
        <v>606</v>
      </c>
      <c r="B951" s="1">
        <v>37969</v>
      </c>
      <c r="C951" t="s">
        <v>29</v>
      </c>
      <c r="D951" t="s">
        <v>33</v>
      </c>
      <c r="E951" t="s">
        <v>33</v>
      </c>
      <c r="F951" t="s">
        <v>634</v>
      </c>
      <c r="G951">
        <v>69.7</v>
      </c>
      <c r="H951">
        <v>278</v>
      </c>
      <c r="I951">
        <v>4</v>
      </c>
      <c r="J951">
        <v>1</v>
      </c>
      <c r="K951">
        <v>122.2</v>
      </c>
      <c r="L951" t="s">
        <v>73</v>
      </c>
      <c r="M951">
        <v>48</v>
      </c>
      <c r="N951">
        <v>0</v>
      </c>
      <c r="O951">
        <v>9.1999999999999993</v>
      </c>
      <c r="P951" t="s">
        <v>28</v>
      </c>
      <c r="Q951" t="s">
        <v>71</v>
      </c>
      <c r="R951">
        <v>62</v>
      </c>
      <c r="S951">
        <v>0</v>
      </c>
      <c r="T951">
        <v>-117.119444</v>
      </c>
      <c r="U951">
        <v>32.783056000000002</v>
      </c>
      <c r="V951">
        <v>1</v>
      </c>
      <c r="W951">
        <v>17</v>
      </c>
      <c r="X951">
        <f t="shared" si="14"/>
        <v>1</v>
      </c>
      <c r="Y951" t="str">
        <f>VLOOKUP(A951,uni_played_for!$A$2:$D$52,4,)</f>
        <v>Warm</v>
      </c>
    </row>
    <row r="952" spans="1:25" x14ac:dyDescent="0.25">
      <c r="A952" t="s">
        <v>606</v>
      </c>
      <c r="B952" s="1">
        <v>37977</v>
      </c>
      <c r="C952" t="s">
        <v>29</v>
      </c>
      <c r="D952" t="s">
        <v>60</v>
      </c>
      <c r="E952" t="s">
        <v>60</v>
      </c>
      <c r="F952" t="s">
        <v>251</v>
      </c>
      <c r="G952">
        <v>73.33</v>
      </c>
      <c r="H952">
        <v>399</v>
      </c>
      <c r="I952">
        <v>4</v>
      </c>
      <c r="J952">
        <v>0</v>
      </c>
      <c r="K952">
        <v>154.9</v>
      </c>
      <c r="L952" t="s">
        <v>73</v>
      </c>
      <c r="M952">
        <v>80</v>
      </c>
      <c r="N952">
        <v>0</v>
      </c>
      <c r="O952">
        <v>8.08</v>
      </c>
      <c r="P952" t="s">
        <v>28</v>
      </c>
      <c r="Q952" t="s">
        <v>81</v>
      </c>
      <c r="R952">
        <v>53</v>
      </c>
      <c r="S952">
        <v>0</v>
      </c>
      <c r="T952">
        <v>-122.20055600000001</v>
      </c>
      <c r="U952">
        <v>37.751666999999998</v>
      </c>
      <c r="V952">
        <v>1</v>
      </c>
      <c r="W952">
        <v>34</v>
      </c>
      <c r="X952">
        <f t="shared" si="14"/>
        <v>1</v>
      </c>
      <c r="Y952" t="str">
        <f>VLOOKUP(A952,uni_played_for!$A$2:$D$52,4,)</f>
        <v>Warm</v>
      </c>
    </row>
    <row r="953" spans="1:25" x14ac:dyDescent="0.25">
      <c r="A953" t="s">
        <v>606</v>
      </c>
      <c r="B953" s="1">
        <v>37983</v>
      </c>
      <c r="C953" t="s">
        <v>24</v>
      </c>
      <c r="D953" t="s">
        <v>38</v>
      </c>
      <c r="E953" t="s">
        <v>73</v>
      </c>
      <c r="F953" t="s">
        <v>564</v>
      </c>
      <c r="G953">
        <v>57.14</v>
      </c>
      <c r="H953">
        <v>116</v>
      </c>
      <c r="I953">
        <v>1</v>
      </c>
      <c r="J953">
        <v>1</v>
      </c>
      <c r="K953">
        <v>68.8</v>
      </c>
      <c r="L953" t="s">
        <v>73</v>
      </c>
      <c r="M953">
        <v>89</v>
      </c>
      <c r="N953">
        <v>0</v>
      </c>
      <c r="O953">
        <v>14.98</v>
      </c>
      <c r="P953" t="s">
        <v>28</v>
      </c>
      <c r="Q953" t="s">
        <v>167</v>
      </c>
      <c r="R953">
        <v>43</v>
      </c>
      <c r="S953">
        <v>0</v>
      </c>
      <c r="T953">
        <v>-88.062222000000006</v>
      </c>
      <c r="U953">
        <v>44.501389000000003</v>
      </c>
      <c r="V953">
        <v>1</v>
      </c>
      <c r="W953">
        <v>28</v>
      </c>
      <c r="X953">
        <f t="shared" si="14"/>
        <v>0</v>
      </c>
      <c r="Y953" t="str">
        <f>VLOOKUP(A953,uni_played_for!$A$2:$D$52,4,)</f>
        <v>Warm</v>
      </c>
    </row>
    <row r="954" spans="1:25" x14ac:dyDescent="0.25">
      <c r="A954" t="s">
        <v>606</v>
      </c>
      <c r="B954" s="1">
        <v>37990</v>
      </c>
      <c r="C954" t="s">
        <v>24</v>
      </c>
      <c r="D954" t="s">
        <v>123</v>
      </c>
      <c r="E954" t="s">
        <v>73</v>
      </c>
      <c r="F954" t="s">
        <v>565</v>
      </c>
      <c r="G954">
        <v>68.42</v>
      </c>
      <c r="H954">
        <v>319</v>
      </c>
      <c r="I954">
        <v>1</v>
      </c>
      <c r="J954">
        <v>0</v>
      </c>
      <c r="K954">
        <v>102.9</v>
      </c>
      <c r="L954" t="s">
        <v>73</v>
      </c>
      <c r="M954">
        <v>74</v>
      </c>
      <c r="N954">
        <v>0</v>
      </c>
      <c r="O954">
        <v>12.74</v>
      </c>
      <c r="P954" t="s">
        <v>28</v>
      </c>
      <c r="Q954" t="s">
        <v>167</v>
      </c>
      <c r="R954">
        <v>21</v>
      </c>
      <c r="S954">
        <v>0</v>
      </c>
      <c r="T954">
        <v>-88.062222000000006</v>
      </c>
      <c r="U954">
        <v>44.501389000000003</v>
      </c>
      <c r="V954">
        <v>1</v>
      </c>
      <c r="W954">
        <v>6</v>
      </c>
      <c r="X954">
        <f t="shared" si="14"/>
        <v>0</v>
      </c>
      <c r="Y954" t="str">
        <f>VLOOKUP(A954,uni_played_for!$A$2:$D$52,4,)</f>
        <v>Warm</v>
      </c>
    </row>
    <row r="955" spans="1:25" x14ac:dyDescent="0.25">
      <c r="A955" t="s">
        <v>606</v>
      </c>
      <c r="B955" s="1">
        <v>37997</v>
      </c>
      <c r="C955" t="s">
        <v>29</v>
      </c>
      <c r="D955" t="s">
        <v>93</v>
      </c>
      <c r="E955" t="s">
        <v>93</v>
      </c>
      <c r="F955" t="s">
        <v>98</v>
      </c>
      <c r="G955">
        <v>53.57</v>
      </c>
      <c r="H955">
        <v>180</v>
      </c>
      <c r="I955">
        <v>2</v>
      </c>
      <c r="J955">
        <v>1</v>
      </c>
      <c r="K955">
        <v>82.4</v>
      </c>
      <c r="L955" t="s">
        <v>73</v>
      </c>
      <c r="M955">
        <v>38</v>
      </c>
      <c r="N955">
        <v>0</v>
      </c>
      <c r="O955">
        <v>13.86</v>
      </c>
      <c r="P955" t="s">
        <v>28</v>
      </c>
      <c r="Q955" t="s">
        <v>95</v>
      </c>
      <c r="R955">
        <v>26</v>
      </c>
      <c r="S955">
        <v>0</v>
      </c>
      <c r="T955">
        <v>-75.167500000000004</v>
      </c>
      <c r="U955">
        <v>39.900832999999999</v>
      </c>
      <c r="V955">
        <v>0</v>
      </c>
      <c r="W955">
        <v>-3</v>
      </c>
      <c r="X955">
        <f t="shared" si="14"/>
        <v>1</v>
      </c>
      <c r="Y955" t="str">
        <f>VLOOKUP(A955,uni_played_for!$A$2:$D$52,4,)</f>
        <v>Warm</v>
      </c>
    </row>
    <row r="956" spans="1:25" x14ac:dyDescent="0.25">
      <c r="A956" t="s">
        <v>606</v>
      </c>
      <c r="B956" s="1">
        <v>38243</v>
      </c>
      <c r="C956" t="s">
        <v>29</v>
      </c>
      <c r="D956" t="s">
        <v>57</v>
      </c>
      <c r="E956" t="s">
        <v>57</v>
      </c>
      <c r="F956" t="s">
        <v>118</v>
      </c>
      <c r="G956">
        <v>68.180000000000007</v>
      </c>
      <c r="H956">
        <v>143</v>
      </c>
      <c r="I956">
        <v>1</v>
      </c>
      <c r="J956">
        <v>0</v>
      </c>
      <c r="K956">
        <v>101.1</v>
      </c>
      <c r="L956" t="s">
        <v>73</v>
      </c>
      <c r="M956">
        <v>64</v>
      </c>
      <c r="N956">
        <v>0</v>
      </c>
      <c r="O956">
        <v>5.84</v>
      </c>
      <c r="P956" t="s">
        <v>28</v>
      </c>
      <c r="Q956" t="s">
        <v>59</v>
      </c>
      <c r="R956">
        <v>73</v>
      </c>
      <c r="S956">
        <v>0</v>
      </c>
      <c r="T956">
        <v>-80.852778000000001</v>
      </c>
      <c r="U956">
        <v>35.225833000000002</v>
      </c>
      <c r="V956">
        <v>1</v>
      </c>
      <c r="W956">
        <v>10</v>
      </c>
      <c r="X956">
        <f t="shared" si="14"/>
        <v>1</v>
      </c>
      <c r="Y956" t="str">
        <f>VLOOKUP(A956,uni_played_for!$A$2:$D$52,4,)</f>
        <v>Warm</v>
      </c>
    </row>
    <row r="957" spans="1:25" x14ac:dyDescent="0.25">
      <c r="A957" t="s">
        <v>606</v>
      </c>
      <c r="B957" s="1">
        <v>38249</v>
      </c>
      <c r="C957" t="s">
        <v>24</v>
      </c>
      <c r="D957" t="s">
        <v>77</v>
      </c>
      <c r="E957" t="s">
        <v>73</v>
      </c>
      <c r="F957" t="s">
        <v>635</v>
      </c>
      <c r="G957">
        <v>57.14</v>
      </c>
      <c r="H957">
        <v>252</v>
      </c>
      <c r="I957">
        <v>1</v>
      </c>
      <c r="J957">
        <v>2</v>
      </c>
      <c r="K957">
        <v>62.8</v>
      </c>
      <c r="L957" t="s">
        <v>73</v>
      </c>
      <c r="M957">
        <v>36</v>
      </c>
      <c r="N957">
        <v>0</v>
      </c>
      <c r="O957">
        <v>17.21</v>
      </c>
      <c r="P957" t="s">
        <v>28</v>
      </c>
      <c r="Q957" t="s">
        <v>167</v>
      </c>
      <c r="R957">
        <v>79</v>
      </c>
      <c r="S957">
        <v>0</v>
      </c>
      <c r="T957">
        <v>-88.062222000000006</v>
      </c>
      <c r="U957">
        <v>44.501389000000003</v>
      </c>
      <c r="V957">
        <v>0</v>
      </c>
      <c r="W957">
        <v>-11</v>
      </c>
      <c r="X957">
        <f t="shared" si="14"/>
        <v>0</v>
      </c>
      <c r="Y957" t="str">
        <f>VLOOKUP(A957,uni_played_for!$A$2:$D$52,4,)</f>
        <v>Warm</v>
      </c>
    </row>
    <row r="958" spans="1:25" x14ac:dyDescent="0.25">
      <c r="A958" t="s">
        <v>606</v>
      </c>
      <c r="B958" s="1">
        <v>38256</v>
      </c>
      <c r="C958" t="s">
        <v>29</v>
      </c>
      <c r="D958" t="s">
        <v>25</v>
      </c>
      <c r="E958" t="s">
        <v>25</v>
      </c>
      <c r="F958" t="s">
        <v>636</v>
      </c>
      <c r="G958">
        <v>68.180000000000007</v>
      </c>
      <c r="H958">
        <v>360</v>
      </c>
      <c r="I958">
        <v>4</v>
      </c>
      <c r="J958">
        <v>0</v>
      </c>
      <c r="K958">
        <v>123.3</v>
      </c>
      <c r="L958" t="s">
        <v>73</v>
      </c>
      <c r="M958">
        <v>44</v>
      </c>
      <c r="N958">
        <v>0</v>
      </c>
      <c r="O958">
        <v>9.1999999999999993</v>
      </c>
      <c r="P958" t="s">
        <v>28</v>
      </c>
      <c r="Q958" t="s">
        <v>37</v>
      </c>
      <c r="R958">
        <v>71</v>
      </c>
      <c r="S958">
        <v>1</v>
      </c>
      <c r="T958">
        <v>-86.16333333</v>
      </c>
      <c r="U958">
        <v>39.763611109999999</v>
      </c>
      <c r="V958">
        <v>0</v>
      </c>
      <c r="W958">
        <v>-14</v>
      </c>
      <c r="X958">
        <f t="shared" si="14"/>
        <v>1</v>
      </c>
      <c r="Y958" t="str">
        <f>VLOOKUP(A958,uni_played_for!$A$2:$D$52,4,)</f>
        <v>Warm</v>
      </c>
    </row>
    <row r="959" spans="1:25" x14ac:dyDescent="0.25">
      <c r="A959" t="s">
        <v>606</v>
      </c>
      <c r="B959" s="1">
        <v>38263</v>
      </c>
      <c r="C959" t="s">
        <v>24</v>
      </c>
      <c r="D959" t="s">
        <v>101</v>
      </c>
      <c r="E959" t="s">
        <v>73</v>
      </c>
      <c r="F959" t="s">
        <v>637</v>
      </c>
      <c r="G959">
        <v>66.67</v>
      </c>
      <c r="H959">
        <v>110</v>
      </c>
      <c r="I959">
        <v>1</v>
      </c>
      <c r="J959">
        <v>1</v>
      </c>
      <c r="K959">
        <v>78.5</v>
      </c>
      <c r="L959" t="s">
        <v>73</v>
      </c>
      <c r="M959">
        <v>39</v>
      </c>
      <c r="N959">
        <v>0</v>
      </c>
      <c r="O959">
        <v>16.09</v>
      </c>
      <c r="P959" t="s">
        <v>28</v>
      </c>
      <c r="Q959" t="s">
        <v>167</v>
      </c>
      <c r="R959">
        <v>66</v>
      </c>
      <c r="S959">
        <v>0</v>
      </c>
      <c r="T959">
        <v>-88.062222000000006</v>
      </c>
      <c r="U959">
        <v>44.501389000000003</v>
      </c>
      <c r="V959">
        <v>0</v>
      </c>
      <c r="W959">
        <v>-7</v>
      </c>
      <c r="X959">
        <f t="shared" si="14"/>
        <v>0</v>
      </c>
      <c r="Y959" t="str">
        <f>VLOOKUP(A959,uni_played_for!$A$2:$D$52,4,)</f>
        <v>Warm</v>
      </c>
    </row>
    <row r="960" spans="1:25" x14ac:dyDescent="0.25">
      <c r="A960" t="s">
        <v>606</v>
      </c>
      <c r="B960" s="1">
        <v>38271</v>
      </c>
      <c r="C960" t="s">
        <v>24</v>
      </c>
      <c r="D960" t="s">
        <v>87</v>
      </c>
      <c r="E960" t="s">
        <v>73</v>
      </c>
      <c r="F960" t="s">
        <v>638</v>
      </c>
      <c r="G960">
        <v>54.55</v>
      </c>
      <c r="H960">
        <v>338</v>
      </c>
      <c r="I960">
        <v>2</v>
      </c>
      <c r="J960">
        <v>3</v>
      </c>
      <c r="K960">
        <v>66.3</v>
      </c>
      <c r="L960" t="s">
        <v>73</v>
      </c>
      <c r="M960">
        <v>81</v>
      </c>
      <c r="N960">
        <v>0</v>
      </c>
      <c r="O960">
        <v>3.36</v>
      </c>
      <c r="P960" t="s">
        <v>28</v>
      </c>
      <c r="Q960" t="s">
        <v>167</v>
      </c>
      <c r="R960">
        <v>46</v>
      </c>
      <c r="S960">
        <v>0</v>
      </c>
      <c r="T960">
        <v>-88.062222000000006</v>
      </c>
      <c r="U960">
        <v>44.501389000000003</v>
      </c>
      <c r="V960">
        <v>0</v>
      </c>
      <c r="W960">
        <v>-21</v>
      </c>
      <c r="X960">
        <f t="shared" si="14"/>
        <v>0</v>
      </c>
      <c r="Y960" t="str">
        <f>VLOOKUP(A960,uni_played_for!$A$2:$D$52,4,)</f>
        <v>Warm</v>
      </c>
    </row>
    <row r="961" spans="1:25" x14ac:dyDescent="0.25">
      <c r="A961" t="s">
        <v>606</v>
      </c>
      <c r="B961" s="1">
        <v>38277</v>
      </c>
      <c r="C961" t="s">
        <v>29</v>
      </c>
      <c r="D961" t="s">
        <v>83</v>
      </c>
      <c r="E961" t="s">
        <v>83</v>
      </c>
      <c r="F961" t="s">
        <v>329</v>
      </c>
      <c r="G961">
        <v>65.790000000000006</v>
      </c>
      <c r="H961">
        <v>257</v>
      </c>
      <c r="I961">
        <v>2</v>
      </c>
      <c r="J961">
        <v>0</v>
      </c>
      <c r="K961">
        <v>102.6</v>
      </c>
      <c r="L961" t="s">
        <v>73</v>
      </c>
      <c r="M961">
        <v>73</v>
      </c>
      <c r="N961">
        <v>0</v>
      </c>
      <c r="O961">
        <v>17.21</v>
      </c>
      <c r="P961" t="s">
        <v>28</v>
      </c>
      <c r="Q961" t="s">
        <v>85</v>
      </c>
      <c r="R961">
        <v>45</v>
      </c>
      <c r="S961">
        <v>1</v>
      </c>
      <c r="T961">
        <v>-83.045556000000005</v>
      </c>
      <c r="U961">
        <v>42.34</v>
      </c>
      <c r="V961">
        <v>1</v>
      </c>
      <c r="W961">
        <v>28</v>
      </c>
      <c r="X961">
        <f t="shared" si="14"/>
        <v>1</v>
      </c>
      <c r="Y961" t="str">
        <f>VLOOKUP(A961,uni_played_for!$A$2:$D$52,4,)</f>
        <v>Warm</v>
      </c>
    </row>
    <row r="962" spans="1:25" x14ac:dyDescent="0.25">
      <c r="A962" t="s">
        <v>606</v>
      </c>
      <c r="B962" s="1">
        <v>38284</v>
      </c>
      <c r="C962" t="s">
        <v>24</v>
      </c>
      <c r="D962" t="s">
        <v>107</v>
      </c>
      <c r="E962" t="s">
        <v>73</v>
      </c>
      <c r="F962" t="s">
        <v>596</v>
      </c>
      <c r="G962">
        <v>79.31</v>
      </c>
      <c r="H962">
        <v>258</v>
      </c>
      <c r="I962">
        <v>2</v>
      </c>
      <c r="J962">
        <v>0</v>
      </c>
      <c r="K962">
        <v>126.7</v>
      </c>
      <c r="L962" t="s">
        <v>73</v>
      </c>
      <c r="M962">
        <v>65</v>
      </c>
      <c r="N962">
        <v>0</v>
      </c>
      <c r="O962">
        <v>0</v>
      </c>
      <c r="P962" t="s">
        <v>28</v>
      </c>
      <c r="Q962" t="s">
        <v>167</v>
      </c>
      <c r="R962">
        <v>56</v>
      </c>
      <c r="S962">
        <v>0</v>
      </c>
      <c r="T962">
        <v>-88.062222000000006</v>
      </c>
      <c r="U962">
        <v>44.501389000000003</v>
      </c>
      <c r="V962">
        <v>1</v>
      </c>
      <c r="W962">
        <v>21</v>
      </c>
      <c r="X962">
        <f t="shared" si="14"/>
        <v>0</v>
      </c>
      <c r="Y962" t="str">
        <f>VLOOKUP(A962,uni_played_for!$A$2:$D$52,4,)</f>
        <v>Warm</v>
      </c>
    </row>
    <row r="963" spans="1:25" x14ac:dyDescent="0.25">
      <c r="A963" t="s">
        <v>606</v>
      </c>
      <c r="B963" s="1">
        <v>38291</v>
      </c>
      <c r="C963" t="s">
        <v>29</v>
      </c>
      <c r="D963" t="s">
        <v>97</v>
      </c>
      <c r="E963" t="s">
        <v>97</v>
      </c>
      <c r="F963" t="s">
        <v>489</v>
      </c>
      <c r="G963">
        <v>62.5</v>
      </c>
      <c r="H963">
        <v>289</v>
      </c>
      <c r="I963">
        <v>1</v>
      </c>
      <c r="J963">
        <v>3</v>
      </c>
      <c r="K963">
        <v>63.2</v>
      </c>
      <c r="L963" t="s">
        <v>73</v>
      </c>
      <c r="M963">
        <v>27</v>
      </c>
      <c r="N963">
        <v>0</v>
      </c>
      <c r="O963">
        <v>19.7</v>
      </c>
      <c r="P963" t="s">
        <v>28</v>
      </c>
      <c r="Q963" t="s">
        <v>99</v>
      </c>
      <c r="R963">
        <v>77</v>
      </c>
      <c r="S963">
        <v>0</v>
      </c>
      <c r="T963">
        <v>-76.864444000000006</v>
      </c>
      <c r="U963">
        <v>38.907778</v>
      </c>
      <c r="V963">
        <v>1</v>
      </c>
      <c r="W963">
        <v>14</v>
      </c>
      <c r="X963">
        <f t="shared" ref="X963:X1026" si="15">IF(C963="H",0,1)</f>
        <v>1</v>
      </c>
      <c r="Y963" t="str">
        <f>VLOOKUP(A963,uni_played_for!$A$2:$D$52,4,)</f>
        <v>Warm</v>
      </c>
    </row>
    <row r="964" spans="1:25" x14ac:dyDescent="0.25">
      <c r="A964" t="s">
        <v>606</v>
      </c>
      <c r="B964" s="1">
        <v>38305</v>
      </c>
      <c r="C964" t="s">
        <v>24</v>
      </c>
      <c r="D964" t="s">
        <v>82</v>
      </c>
      <c r="E964" t="s">
        <v>73</v>
      </c>
      <c r="F964" t="s">
        <v>249</v>
      </c>
      <c r="G964">
        <v>68.97</v>
      </c>
      <c r="H964">
        <v>236</v>
      </c>
      <c r="I964">
        <v>4</v>
      </c>
      <c r="J964">
        <v>0</v>
      </c>
      <c r="K964">
        <v>133</v>
      </c>
      <c r="L964" t="s">
        <v>73</v>
      </c>
      <c r="M964">
        <v>58</v>
      </c>
      <c r="N964">
        <v>0</v>
      </c>
      <c r="O964">
        <v>3.36</v>
      </c>
      <c r="P964" t="s">
        <v>28</v>
      </c>
      <c r="Q964" t="s">
        <v>167</v>
      </c>
      <c r="R964">
        <v>41</v>
      </c>
      <c r="S964">
        <v>0</v>
      </c>
      <c r="T964">
        <v>-88.062222000000006</v>
      </c>
      <c r="U964">
        <v>44.501389000000003</v>
      </c>
      <c r="V964">
        <v>1</v>
      </c>
      <c r="W964">
        <v>3</v>
      </c>
      <c r="X964">
        <f t="shared" si="15"/>
        <v>0</v>
      </c>
      <c r="Y964" t="str">
        <f>VLOOKUP(A964,uni_played_for!$A$2:$D$52,4,)</f>
        <v>Warm</v>
      </c>
    </row>
    <row r="965" spans="1:25" x14ac:dyDescent="0.25">
      <c r="A965" t="s">
        <v>606</v>
      </c>
      <c r="B965" s="1">
        <v>38312</v>
      </c>
      <c r="C965" t="s">
        <v>29</v>
      </c>
      <c r="D965" t="s">
        <v>109</v>
      </c>
      <c r="E965" t="s">
        <v>109</v>
      </c>
      <c r="F965" t="s">
        <v>61</v>
      </c>
      <c r="G965">
        <v>66</v>
      </c>
      <c r="H965">
        <v>383</v>
      </c>
      <c r="I965">
        <v>1</v>
      </c>
      <c r="J965">
        <v>2</v>
      </c>
      <c r="K965">
        <v>79</v>
      </c>
      <c r="L965" t="s">
        <v>73</v>
      </c>
      <c r="M965">
        <v>97</v>
      </c>
      <c r="O965">
        <v>8.08</v>
      </c>
      <c r="Q965" t="s">
        <v>111</v>
      </c>
      <c r="R965">
        <v>67</v>
      </c>
      <c r="S965">
        <v>1</v>
      </c>
      <c r="T965">
        <v>-95.410832999999997</v>
      </c>
      <c r="U965">
        <v>29.684722000000001</v>
      </c>
      <c r="V965">
        <v>1</v>
      </c>
      <c r="W965">
        <v>3</v>
      </c>
      <c r="X965">
        <f t="shared" si="15"/>
        <v>1</v>
      </c>
      <c r="Y965" t="str">
        <f>VLOOKUP(A965,uni_played_for!$A$2:$D$52,4,)</f>
        <v>Warm</v>
      </c>
    </row>
    <row r="966" spans="1:25" x14ac:dyDescent="0.25">
      <c r="A966" t="s">
        <v>606</v>
      </c>
      <c r="B966" s="1">
        <v>38320</v>
      </c>
      <c r="C966" t="s">
        <v>24</v>
      </c>
      <c r="D966" t="s">
        <v>46</v>
      </c>
      <c r="E966" t="s">
        <v>73</v>
      </c>
      <c r="F966" t="s">
        <v>433</v>
      </c>
      <c r="G966">
        <v>66.67</v>
      </c>
      <c r="H966">
        <v>215</v>
      </c>
      <c r="I966">
        <v>3</v>
      </c>
      <c r="J966">
        <v>0</v>
      </c>
      <c r="K966">
        <v>127.9</v>
      </c>
      <c r="L966" t="s">
        <v>73</v>
      </c>
      <c r="M966">
        <v>85</v>
      </c>
      <c r="N966">
        <v>0</v>
      </c>
      <c r="O966">
        <v>5.84</v>
      </c>
      <c r="P966" t="s">
        <v>28</v>
      </c>
      <c r="Q966" t="s">
        <v>167</v>
      </c>
      <c r="R966">
        <v>28</v>
      </c>
      <c r="S966">
        <v>0</v>
      </c>
      <c r="T966">
        <v>-88.062222000000006</v>
      </c>
      <c r="U966">
        <v>44.501389000000003</v>
      </c>
      <c r="V966">
        <v>1</v>
      </c>
      <c r="W966">
        <v>28</v>
      </c>
      <c r="X966">
        <f t="shared" si="15"/>
        <v>0</v>
      </c>
      <c r="Y966" t="str">
        <f>VLOOKUP(A966,uni_played_for!$A$2:$D$52,4,)</f>
        <v>Warm</v>
      </c>
    </row>
    <row r="967" spans="1:25" x14ac:dyDescent="0.25">
      <c r="A967" t="s">
        <v>606</v>
      </c>
      <c r="B967" s="1">
        <v>38326</v>
      </c>
      <c r="C967" t="s">
        <v>29</v>
      </c>
      <c r="D967" t="s">
        <v>93</v>
      </c>
      <c r="E967" t="s">
        <v>93</v>
      </c>
      <c r="F967" t="s">
        <v>639</v>
      </c>
      <c r="G967">
        <v>48.28</v>
      </c>
      <c r="H967">
        <v>131</v>
      </c>
      <c r="I967">
        <v>0</v>
      </c>
      <c r="J967">
        <v>2</v>
      </c>
      <c r="K967">
        <v>32.4</v>
      </c>
      <c r="L967" t="s">
        <v>73</v>
      </c>
      <c r="M967">
        <v>54</v>
      </c>
      <c r="N967">
        <v>0</v>
      </c>
      <c r="O967">
        <v>8.08</v>
      </c>
      <c r="P967" t="s">
        <v>28</v>
      </c>
      <c r="Q967" t="s">
        <v>95</v>
      </c>
      <c r="R967">
        <v>50</v>
      </c>
      <c r="S967">
        <v>0</v>
      </c>
      <c r="T967">
        <v>-75.167500000000004</v>
      </c>
      <c r="U967">
        <v>39.900832999999999</v>
      </c>
      <c r="V967">
        <v>0</v>
      </c>
      <c r="W967">
        <v>-30</v>
      </c>
      <c r="X967">
        <f t="shared" si="15"/>
        <v>1</v>
      </c>
      <c r="Y967" t="str">
        <f>VLOOKUP(A967,uni_played_for!$A$2:$D$52,4,)</f>
        <v>Warm</v>
      </c>
    </row>
    <row r="968" spans="1:25" x14ac:dyDescent="0.25">
      <c r="A968" t="s">
        <v>606</v>
      </c>
      <c r="B968" s="1">
        <v>38333</v>
      </c>
      <c r="C968" t="s">
        <v>24</v>
      </c>
      <c r="D968" t="s">
        <v>83</v>
      </c>
      <c r="E968" t="s">
        <v>73</v>
      </c>
      <c r="F968" t="s">
        <v>61</v>
      </c>
      <c r="G968">
        <v>52.78</v>
      </c>
      <c r="H968">
        <v>188</v>
      </c>
      <c r="I968">
        <v>1</v>
      </c>
      <c r="J968">
        <v>0</v>
      </c>
      <c r="K968">
        <v>77.099999999999994</v>
      </c>
      <c r="L968" t="s">
        <v>73</v>
      </c>
      <c r="M968">
        <v>66</v>
      </c>
      <c r="O968">
        <v>20.82</v>
      </c>
      <c r="Q968" t="s">
        <v>167</v>
      </c>
      <c r="R968">
        <v>31</v>
      </c>
      <c r="S968">
        <v>0</v>
      </c>
      <c r="T968">
        <v>-88.062222000000006</v>
      </c>
      <c r="U968">
        <v>44.501389000000003</v>
      </c>
      <c r="V968">
        <v>1</v>
      </c>
      <c r="W968">
        <v>3</v>
      </c>
      <c r="X968">
        <f t="shared" si="15"/>
        <v>0</v>
      </c>
      <c r="Y968" t="str">
        <f>VLOOKUP(A968,uni_played_for!$A$2:$D$52,4,)</f>
        <v>Warm</v>
      </c>
    </row>
    <row r="969" spans="1:25" x14ac:dyDescent="0.25">
      <c r="A969" t="s">
        <v>606</v>
      </c>
      <c r="B969" s="1">
        <v>38340</v>
      </c>
      <c r="C969" t="s">
        <v>24</v>
      </c>
      <c r="D969" t="s">
        <v>113</v>
      </c>
      <c r="E969" t="s">
        <v>73</v>
      </c>
      <c r="F969" t="s">
        <v>640</v>
      </c>
      <c r="G969">
        <v>68.180000000000007</v>
      </c>
      <c r="H969">
        <v>367</v>
      </c>
      <c r="I969">
        <v>2</v>
      </c>
      <c r="J969">
        <v>3</v>
      </c>
      <c r="K969">
        <v>80.400000000000006</v>
      </c>
      <c r="L969" t="s">
        <v>73</v>
      </c>
      <c r="M969">
        <v>48</v>
      </c>
      <c r="N969">
        <v>0</v>
      </c>
      <c r="O969">
        <v>10.31</v>
      </c>
      <c r="P969" t="s">
        <v>28</v>
      </c>
      <c r="Q969" t="s">
        <v>167</v>
      </c>
      <c r="R969">
        <v>9</v>
      </c>
      <c r="S969">
        <v>0</v>
      </c>
      <c r="T969">
        <v>-88.062222000000006</v>
      </c>
      <c r="U969">
        <v>44.501389000000003</v>
      </c>
      <c r="V969">
        <v>0</v>
      </c>
      <c r="W969">
        <v>-3</v>
      </c>
      <c r="X969">
        <f t="shared" si="15"/>
        <v>0</v>
      </c>
      <c r="Y969" t="str">
        <f>VLOOKUP(A969,uni_played_for!$A$2:$D$52,4,)</f>
        <v>Warm</v>
      </c>
    </row>
    <row r="970" spans="1:25" x14ac:dyDescent="0.25">
      <c r="A970" t="s">
        <v>606</v>
      </c>
      <c r="B970" s="1">
        <v>38345</v>
      </c>
      <c r="C970" t="s">
        <v>29</v>
      </c>
      <c r="D970" t="s">
        <v>82</v>
      </c>
      <c r="E970" t="s">
        <v>82</v>
      </c>
      <c r="F970" t="s">
        <v>249</v>
      </c>
      <c r="G970">
        <v>69.77</v>
      </c>
      <c r="H970">
        <v>365</v>
      </c>
      <c r="I970">
        <v>3</v>
      </c>
      <c r="J970">
        <v>1</v>
      </c>
      <c r="K970">
        <v>109.2</v>
      </c>
      <c r="L970" t="s">
        <v>73</v>
      </c>
      <c r="M970">
        <v>61</v>
      </c>
      <c r="N970">
        <v>0</v>
      </c>
      <c r="O970">
        <v>8.08</v>
      </c>
      <c r="P970" t="s">
        <v>28</v>
      </c>
      <c r="Q970" t="s">
        <v>164</v>
      </c>
      <c r="R970">
        <v>10</v>
      </c>
      <c r="S970">
        <v>1</v>
      </c>
      <c r="T970">
        <v>-93.258055999999996</v>
      </c>
      <c r="U970">
        <v>44.973889</v>
      </c>
      <c r="V970">
        <v>1</v>
      </c>
      <c r="W970">
        <v>3</v>
      </c>
      <c r="X970">
        <f t="shared" si="15"/>
        <v>1</v>
      </c>
      <c r="Y970" t="str">
        <f>VLOOKUP(A970,uni_played_for!$A$2:$D$52,4,)</f>
        <v>Warm</v>
      </c>
    </row>
    <row r="971" spans="1:25" x14ac:dyDescent="0.25">
      <c r="A971" t="s">
        <v>606</v>
      </c>
      <c r="B971" s="1">
        <v>38354</v>
      </c>
      <c r="C971" t="s">
        <v>29</v>
      </c>
      <c r="D971" t="s">
        <v>77</v>
      </c>
      <c r="E971" t="s">
        <v>77</v>
      </c>
      <c r="F971" t="s">
        <v>198</v>
      </c>
      <c r="G971">
        <v>69.23</v>
      </c>
      <c r="H971">
        <v>196</v>
      </c>
      <c r="I971">
        <v>2</v>
      </c>
      <c r="J971">
        <v>0</v>
      </c>
      <c r="K971">
        <v>151.4</v>
      </c>
      <c r="L971" t="s">
        <v>73</v>
      </c>
      <c r="M971">
        <v>87</v>
      </c>
      <c r="N971">
        <v>0</v>
      </c>
      <c r="O971">
        <v>8</v>
      </c>
      <c r="P971" t="s">
        <v>28</v>
      </c>
      <c r="Q971" t="s">
        <v>213</v>
      </c>
      <c r="R971">
        <v>44</v>
      </c>
      <c r="S971">
        <v>0</v>
      </c>
      <c r="T971">
        <v>-87.616699999999994</v>
      </c>
      <c r="U971">
        <v>41.862299999999998</v>
      </c>
      <c r="V971">
        <v>1</v>
      </c>
      <c r="W971">
        <v>17</v>
      </c>
      <c r="X971">
        <f t="shared" si="15"/>
        <v>1</v>
      </c>
      <c r="Y971" t="str">
        <f>VLOOKUP(A971,uni_played_for!$A$2:$D$52,4,)</f>
        <v>Warm</v>
      </c>
    </row>
    <row r="972" spans="1:25" x14ac:dyDescent="0.25">
      <c r="A972" t="s">
        <v>606</v>
      </c>
      <c r="B972" s="1">
        <v>38361</v>
      </c>
      <c r="C972" t="s">
        <v>24</v>
      </c>
      <c r="D972" t="s">
        <v>82</v>
      </c>
      <c r="E972" t="s">
        <v>73</v>
      </c>
      <c r="F972" t="s">
        <v>532</v>
      </c>
      <c r="G972">
        <v>66.67</v>
      </c>
      <c r="H972">
        <v>216</v>
      </c>
      <c r="I972">
        <v>1</v>
      </c>
      <c r="J972">
        <v>4</v>
      </c>
      <c r="K972">
        <v>55.4</v>
      </c>
      <c r="L972" t="s">
        <v>73</v>
      </c>
      <c r="M972">
        <v>85</v>
      </c>
      <c r="N972">
        <v>0</v>
      </c>
      <c r="O972">
        <v>6.96</v>
      </c>
      <c r="P972" t="s">
        <v>28</v>
      </c>
      <c r="Q972" t="s">
        <v>167</v>
      </c>
      <c r="R972">
        <v>28</v>
      </c>
      <c r="S972">
        <v>0</v>
      </c>
      <c r="T972">
        <v>-88.062222000000006</v>
      </c>
      <c r="U972">
        <v>44.501389000000003</v>
      </c>
      <c r="V972">
        <v>0</v>
      </c>
      <c r="W972">
        <v>-14</v>
      </c>
      <c r="X972">
        <f t="shared" si="15"/>
        <v>0</v>
      </c>
      <c r="Y972" t="str">
        <f>VLOOKUP(A972,uni_played_for!$A$2:$D$52,4,)</f>
        <v>Warm</v>
      </c>
    </row>
    <row r="973" spans="1:25" x14ac:dyDescent="0.25">
      <c r="A973" t="s">
        <v>606</v>
      </c>
      <c r="B973" s="1">
        <v>38606</v>
      </c>
      <c r="C973" t="s">
        <v>29</v>
      </c>
      <c r="D973" t="s">
        <v>83</v>
      </c>
      <c r="E973" t="s">
        <v>83</v>
      </c>
      <c r="F973" t="s">
        <v>641</v>
      </c>
      <c r="G973">
        <v>61.36</v>
      </c>
      <c r="H973">
        <v>201</v>
      </c>
      <c r="I973">
        <v>0</v>
      </c>
      <c r="J973">
        <v>2</v>
      </c>
      <c r="K973">
        <v>53.3</v>
      </c>
      <c r="L973" t="s">
        <v>73</v>
      </c>
      <c r="M973">
        <v>22</v>
      </c>
      <c r="N973">
        <v>0</v>
      </c>
      <c r="O973">
        <v>10.31</v>
      </c>
      <c r="P973" t="s">
        <v>28</v>
      </c>
      <c r="Q973" t="s">
        <v>85</v>
      </c>
      <c r="R973">
        <v>85</v>
      </c>
      <c r="S973">
        <v>1</v>
      </c>
      <c r="T973">
        <v>-83.045556000000005</v>
      </c>
      <c r="U973">
        <v>42.34</v>
      </c>
      <c r="V973">
        <v>0</v>
      </c>
      <c r="W973">
        <v>-14</v>
      </c>
      <c r="X973">
        <f t="shared" si="15"/>
        <v>1</v>
      </c>
      <c r="Y973" t="str">
        <f>VLOOKUP(A973,uni_played_for!$A$2:$D$52,4,)</f>
        <v>Warm</v>
      </c>
    </row>
    <row r="974" spans="1:25" x14ac:dyDescent="0.25">
      <c r="A974" t="s">
        <v>606</v>
      </c>
      <c r="B974" s="1">
        <v>38613</v>
      </c>
      <c r="C974" t="s">
        <v>24</v>
      </c>
      <c r="D974" t="s">
        <v>53</v>
      </c>
      <c r="E974" t="s">
        <v>73</v>
      </c>
      <c r="F974" t="s">
        <v>451</v>
      </c>
      <c r="G974">
        <v>72.73</v>
      </c>
      <c r="H974">
        <v>342</v>
      </c>
      <c r="I974">
        <v>3</v>
      </c>
      <c r="J974">
        <v>2</v>
      </c>
      <c r="K974">
        <v>98.9</v>
      </c>
      <c r="L974" t="s">
        <v>73</v>
      </c>
      <c r="M974">
        <v>50</v>
      </c>
      <c r="N974">
        <v>0</v>
      </c>
      <c r="O974">
        <v>4.72</v>
      </c>
      <c r="P974" t="s">
        <v>28</v>
      </c>
      <c r="Q974" t="s">
        <v>167</v>
      </c>
      <c r="R974">
        <v>77</v>
      </c>
      <c r="S974">
        <v>0</v>
      </c>
      <c r="T974">
        <v>-88.062222000000006</v>
      </c>
      <c r="U974">
        <v>44.501389000000003</v>
      </c>
      <c r="V974">
        <v>0</v>
      </c>
      <c r="W974">
        <v>-2</v>
      </c>
      <c r="X974">
        <f t="shared" si="15"/>
        <v>0</v>
      </c>
      <c r="Y974" t="str">
        <f>VLOOKUP(A974,uni_played_for!$A$2:$D$52,4,)</f>
        <v>Warm</v>
      </c>
    </row>
    <row r="975" spans="1:25" x14ac:dyDescent="0.25">
      <c r="A975" t="s">
        <v>606</v>
      </c>
      <c r="B975" s="1">
        <v>38620</v>
      </c>
      <c r="C975" t="s">
        <v>24</v>
      </c>
      <c r="D975" t="s">
        <v>152</v>
      </c>
      <c r="E975" t="s">
        <v>73</v>
      </c>
      <c r="F975" t="s">
        <v>579</v>
      </c>
      <c r="G975">
        <v>58.33</v>
      </c>
      <c r="H975">
        <v>195</v>
      </c>
      <c r="I975">
        <v>2</v>
      </c>
      <c r="J975">
        <v>3</v>
      </c>
      <c r="K975">
        <v>72.7</v>
      </c>
      <c r="L975" t="s">
        <v>73</v>
      </c>
      <c r="M975">
        <v>94</v>
      </c>
      <c r="N975">
        <v>0.15</v>
      </c>
      <c r="O975">
        <v>5.84</v>
      </c>
      <c r="P975" t="s">
        <v>103</v>
      </c>
      <c r="Q975" t="s">
        <v>167</v>
      </c>
      <c r="R975">
        <v>65</v>
      </c>
      <c r="S975">
        <v>0</v>
      </c>
      <c r="T975">
        <v>-88.062222000000006</v>
      </c>
      <c r="U975">
        <v>44.501389000000003</v>
      </c>
      <c r="V975">
        <v>0</v>
      </c>
      <c r="W975">
        <v>-1</v>
      </c>
      <c r="X975">
        <f t="shared" si="15"/>
        <v>0</v>
      </c>
      <c r="Y975" t="str">
        <f>VLOOKUP(A975,uni_played_for!$A$2:$D$52,4,)</f>
        <v>Warm</v>
      </c>
    </row>
    <row r="976" spans="1:25" x14ac:dyDescent="0.25">
      <c r="A976" t="s">
        <v>606</v>
      </c>
      <c r="B976" s="1">
        <v>38628</v>
      </c>
      <c r="C976" t="s">
        <v>29</v>
      </c>
      <c r="D976" t="s">
        <v>57</v>
      </c>
      <c r="E976" t="s">
        <v>57</v>
      </c>
      <c r="F976" t="s">
        <v>503</v>
      </c>
      <c r="G976">
        <v>59.57</v>
      </c>
      <c r="H976">
        <v>303</v>
      </c>
      <c r="I976">
        <v>4</v>
      </c>
      <c r="J976">
        <v>1</v>
      </c>
      <c r="K976">
        <v>98.1</v>
      </c>
      <c r="L976" t="s">
        <v>73</v>
      </c>
      <c r="M976">
        <v>60</v>
      </c>
      <c r="N976">
        <v>0</v>
      </c>
      <c r="O976">
        <v>0</v>
      </c>
      <c r="P976" t="s">
        <v>28</v>
      </c>
      <c r="Q976" t="s">
        <v>59</v>
      </c>
      <c r="R976">
        <v>64</v>
      </c>
      <c r="S976">
        <v>0</v>
      </c>
      <c r="T976">
        <v>-80.852778000000001</v>
      </c>
      <c r="U976">
        <v>35.225833000000002</v>
      </c>
      <c r="V976">
        <v>0</v>
      </c>
      <c r="W976">
        <v>-3</v>
      </c>
      <c r="X976">
        <f t="shared" si="15"/>
        <v>1</v>
      </c>
      <c r="Y976" t="str">
        <f>VLOOKUP(A976,uni_played_for!$A$2:$D$52,4,)</f>
        <v>Warm</v>
      </c>
    </row>
    <row r="977" spans="1:25" x14ac:dyDescent="0.25">
      <c r="A977" t="s">
        <v>606</v>
      </c>
      <c r="B977" s="1">
        <v>38634</v>
      </c>
      <c r="C977" t="s">
        <v>24</v>
      </c>
      <c r="D977" t="s">
        <v>48</v>
      </c>
      <c r="E977" t="s">
        <v>73</v>
      </c>
      <c r="F977" t="s">
        <v>642</v>
      </c>
      <c r="G977">
        <v>70.37</v>
      </c>
      <c r="H977">
        <v>215</v>
      </c>
      <c r="I977">
        <v>3</v>
      </c>
      <c r="J977">
        <v>0</v>
      </c>
      <c r="K977">
        <v>130.9</v>
      </c>
      <c r="L977" t="s">
        <v>73</v>
      </c>
      <c r="M977">
        <v>64</v>
      </c>
      <c r="N977">
        <v>0</v>
      </c>
      <c r="O977">
        <v>9.1999999999999993</v>
      </c>
      <c r="P977" t="s">
        <v>28</v>
      </c>
      <c r="Q977" t="s">
        <v>167</v>
      </c>
      <c r="R977">
        <v>56</v>
      </c>
      <c r="S977">
        <v>0</v>
      </c>
      <c r="T977">
        <v>-88.062222000000006</v>
      </c>
      <c r="U977">
        <v>44.501389000000003</v>
      </c>
      <c r="V977">
        <v>1</v>
      </c>
      <c r="W977">
        <v>49</v>
      </c>
      <c r="X977">
        <f t="shared" si="15"/>
        <v>0</v>
      </c>
      <c r="Y977" t="str">
        <f>VLOOKUP(A977,uni_played_for!$A$2:$D$52,4,)</f>
        <v>Warm</v>
      </c>
    </row>
    <row r="978" spans="1:25" x14ac:dyDescent="0.25">
      <c r="A978" t="s">
        <v>606</v>
      </c>
      <c r="B978" s="1">
        <v>38648</v>
      </c>
      <c r="C978" t="s">
        <v>29</v>
      </c>
      <c r="D978" t="s">
        <v>82</v>
      </c>
      <c r="E978" t="s">
        <v>82</v>
      </c>
      <c r="F978" t="s">
        <v>405</v>
      </c>
      <c r="G978">
        <v>77.78</v>
      </c>
      <c r="H978">
        <v>315</v>
      </c>
      <c r="I978">
        <v>2</v>
      </c>
      <c r="J978">
        <v>0</v>
      </c>
      <c r="K978">
        <v>121.6</v>
      </c>
      <c r="L978" t="s">
        <v>73</v>
      </c>
      <c r="M978">
        <v>76</v>
      </c>
      <c r="N978">
        <v>0</v>
      </c>
      <c r="O978">
        <v>13.86</v>
      </c>
      <c r="P978" t="s">
        <v>28</v>
      </c>
      <c r="Q978" t="s">
        <v>164</v>
      </c>
      <c r="R978">
        <v>46</v>
      </c>
      <c r="S978">
        <v>1</v>
      </c>
      <c r="T978">
        <v>-93.258055999999996</v>
      </c>
      <c r="U978">
        <v>44.973889</v>
      </c>
      <c r="V978">
        <v>0</v>
      </c>
      <c r="W978">
        <v>-3</v>
      </c>
      <c r="X978">
        <f t="shared" si="15"/>
        <v>1</v>
      </c>
      <c r="Y978" t="str">
        <f>VLOOKUP(A978,uni_played_for!$A$2:$D$52,4,)</f>
        <v>Warm</v>
      </c>
    </row>
    <row r="979" spans="1:25" x14ac:dyDescent="0.25">
      <c r="A979" t="s">
        <v>606</v>
      </c>
      <c r="B979" s="1">
        <v>38655</v>
      </c>
      <c r="C979" t="s">
        <v>29</v>
      </c>
      <c r="D979" t="s">
        <v>136</v>
      </c>
      <c r="E979" t="s">
        <v>136</v>
      </c>
      <c r="F979" t="s">
        <v>70</v>
      </c>
      <c r="G979">
        <v>66.67</v>
      </c>
      <c r="H979">
        <v>279</v>
      </c>
      <c r="I979">
        <v>1</v>
      </c>
      <c r="J979">
        <v>5</v>
      </c>
      <c r="K979">
        <v>56.4</v>
      </c>
      <c r="L979" t="s">
        <v>73</v>
      </c>
      <c r="M979">
        <v>43</v>
      </c>
      <c r="N979">
        <v>0</v>
      </c>
      <c r="O979">
        <v>5.84</v>
      </c>
      <c r="P979" t="s">
        <v>28</v>
      </c>
      <c r="Q979" t="s">
        <v>1635</v>
      </c>
      <c r="R979">
        <v>63</v>
      </c>
      <c r="S979">
        <v>0</v>
      </c>
      <c r="T979">
        <v>-84.516000000000005</v>
      </c>
      <c r="U979">
        <v>39.094999999999999</v>
      </c>
      <c r="V979">
        <v>0</v>
      </c>
      <c r="W979">
        <v>-7</v>
      </c>
      <c r="X979">
        <f t="shared" si="15"/>
        <v>1</v>
      </c>
      <c r="Y979" t="str">
        <f>VLOOKUP(A979,uni_played_for!$A$2:$D$52,4,)</f>
        <v>Warm</v>
      </c>
    </row>
    <row r="980" spans="1:25" x14ac:dyDescent="0.25">
      <c r="A980" t="s">
        <v>606</v>
      </c>
      <c r="B980" s="1">
        <v>38662</v>
      </c>
      <c r="C980" t="s">
        <v>24</v>
      </c>
      <c r="D980" t="s">
        <v>63</v>
      </c>
      <c r="E980" t="s">
        <v>73</v>
      </c>
      <c r="F980" t="s">
        <v>282</v>
      </c>
      <c r="G980">
        <v>57.14</v>
      </c>
      <c r="H980">
        <v>214</v>
      </c>
      <c r="I980">
        <v>0</v>
      </c>
      <c r="J980">
        <v>1</v>
      </c>
      <c r="K980">
        <v>63.3</v>
      </c>
      <c r="L980" t="s">
        <v>73</v>
      </c>
      <c r="M980">
        <v>63</v>
      </c>
      <c r="N980">
        <v>0</v>
      </c>
      <c r="O980">
        <v>17.21</v>
      </c>
      <c r="P980" t="s">
        <v>28</v>
      </c>
      <c r="Q980" t="s">
        <v>167</v>
      </c>
      <c r="R980">
        <v>44</v>
      </c>
      <c r="S980">
        <v>0</v>
      </c>
      <c r="T980">
        <v>-88.062222000000006</v>
      </c>
      <c r="U980">
        <v>44.501389000000003</v>
      </c>
      <c r="V980">
        <v>0</v>
      </c>
      <c r="W980">
        <v>-10</v>
      </c>
      <c r="X980">
        <f t="shared" si="15"/>
        <v>0</v>
      </c>
      <c r="Y980" t="str">
        <f>VLOOKUP(A980,uni_played_for!$A$2:$D$52,4,)</f>
        <v>Warm</v>
      </c>
    </row>
    <row r="981" spans="1:25" x14ac:dyDescent="0.25">
      <c r="A981" t="s">
        <v>606</v>
      </c>
      <c r="B981" s="1">
        <v>38669</v>
      </c>
      <c r="C981" t="s">
        <v>29</v>
      </c>
      <c r="D981" t="s">
        <v>41</v>
      </c>
      <c r="E981" t="s">
        <v>41</v>
      </c>
      <c r="F981" t="s">
        <v>643</v>
      </c>
      <c r="G981">
        <v>66.67</v>
      </c>
      <c r="H981">
        <v>252</v>
      </c>
      <c r="I981">
        <v>1</v>
      </c>
      <c r="J981">
        <v>1</v>
      </c>
      <c r="K981">
        <v>82.4</v>
      </c>
      <c r="L981" t="s">
        <v>73</v>
      </c>
      <c r="M981">
        <v>73</v>
      </c>
      <c r="N981">
        <v>0</v>
      </c>
      <c r="O981">
        <v>5.84</v>
      </c>
      <c r="P981" t="s">
        <v>28</v>
      </c>
      <c r="Q981" t="s">
        <v>43</v>
      </c>
      <c r="R981">
        <v>66</v>
      </c>
      <c r="S981">
        <v>1</v>
      </c>
      <c r="T981">
        <v>-84.400999999999996</v>
      </c>
      <c r="U981">
        <v>33.758000000000003</v>
      </c>
      <c r="V981">
        <v>1</v>
      </c>
      <c r="W981">
        <v>8</v>
      </c>
      <c r="X981">
        <f t="shared" si="15"/>
        <v>1</v>
      </c>
      <c r="Y981" t="str">
        <f>VLOOKUP(A981,uni_played_for!$A$2:$D$52,4,)</f>
        <v>Warm</v>
      </c>
    </row>
    <row r="982" spans="1:25" x14ac:dyDescent="0.25">
      <c r="A982" t="s">
        <v>606</v>
      </c>
      <c r="B982" s="1">
        <v>38677</v>
      </c>
      <c r="C982" t="s">
        <v>24</v>
      </c>
      <c r="D982" t="s">
        <v>82</v>
      </c>
      <c r="E982" t="s">
        <v>73</v>
      </c>
      <c r="F982" t="s">
        <v>98</v>
      </c>
      <c r="G982">
        <v>60.61</v>
      </c>
      <c r="H982">
        <v>227</v>
      </c>
      <c r="I982">
        <v>2</v>
      </c>
      <c r="J982">
        <v>2</v>
      </c>
      <c r="K982">
        <v>76.2</v>
      </c>
      <c r="L982" t="s">
        <v>73</v>
      </c>
      <c r="M982">
        <v>75</v>
      </c>
      <c r="N982">
        <v>0</v>
      </c>
      <c r="O982">
        <v>9.1999999999999993</v>
      </c>
      <c r="P982" t="s">
        <v>28</v>
      </c>
      <c r="Q982" t="s">
        <v>167</v>
      </c>
      <c r="R982">
        <v>33</v>
      </c>
      <c r="S982">
        <v>0</v>
      </c>
      <c r="T982">
        <v>-88.062222000000006</v>
      </c>
      <c r="U982">
        <v>44.501389000000003</v>
      </c>
      <c r="V982">
        <v>0</v>
      </c>
      <c r="W982">
        <v>-3</v>
      </c>
      <c r="X982">
        <f t="shared" si="15"/>
        <v>0</v>
      </c>
      <c r="Y982" t="str">
        <f>VLOOKUP(A982,uni_played_for!$A$2:$D$52,4,)</f>
        <v>Warm</v>
      </c>
    </row>
    <row r="983" spans="1:25" x14ac:dyDescent="0.25">
      <c r="A983" t="s">
        <v>606</v>
      </c>
      <c r="B983" s="1">
        <v>38683</v>
      </c>
      <c r="C983" t="s">
        <v>29</v>
      </c>
      <c r="D983" t="s">
        <v>93</v>
      </c>
      <c r="E983" t="s">
        <v>93</v>
      </c>
      <c r="F983" t="s">
        <v>644</v>
      </c>
      <c r="G983">
        <v>45.45</v>
      </c>
      <c r="H983">
        <v>171</v>
      </c>
      <c r="I983">
        <v>1</v>
      </c>
      <c r="J983">
        <v>2</v>
      </c>
      <c r="K983">
        <v>46.4</v>
      </c>
      <c r="L983" t="s">
        <v>73</v>
      </c>
      <c r="M983">
        <v>63</v>
      </c>
      <c r="N983">
        <v>0</v>
      </c>
      <c r="O983">
        <v>0</v>
      </c>
      <c r="P983" t="s">
        <v>28</v>
      </c>
      <c r="Q983" t="s">
        <v>95</v>
      </c>
      <c r="R983">
        <v>49</v>
      </c>
      <c r="S983">
        <v>0</v>
      </c>
      <c r="T983">
        <v>-75.167500000000004</v>
      </c>
      <c r="U983">
        <v>39.900832999999999</v>
      </c>
      <c r="V983">
        <v>0</v>
      </c>
      <c r="W983">
        <v>-5</v>
      </c>
      <c r="X983">
        <f t="shared" si="15"/>
        <v>1</v>
      </c>
      <c r="Y983" t="str">
        <f>VLOOKUP(A983,uni_played_for!$A$2:$D$52,4,)</f>
        <v>Warm</v>
      </c>
    </row>
    <row r="984" spans="1:25" x14ac:dyDescent="0.25">
      <c r="A984" t="s">
        <v>606</v>
      </c>
      <c r="B984" s="1">
        <v>38690</v>
      </c>
      <c r="C984" t="s">
        <v>29</v>
      </c>
      <c r="D984" t="s">
        <v>77</v>
      </c>
      <c r="E984" t="s">
        <v>77</v>
      </c>
      <c r="F984" t="s">
        <v>645</v>
      </c>
      <c r="G984">
        <v>53.45</v>
      </c>
      <c r="H984">
        <v>277</v>
      </c>
      <c r="I984">
        <v>0</v>
      </c>
      <c r="J984">
        <v>2</v>
      </c>
      <c r="K984">
        <v>52.2</v>
      </c>
      <c r="L984" t="s">
        <v>73</v>
      </c>
      <c r="M984">
        <v>74</v>
      </c>
      <c r="N984">
        <v>0</v>
      </c>
      <c r="O984">
        <v>8</v>
      </c>
      <c r="P984" t="s">
        <v>28</v>
      </c>
      <c r="Q984" t="s">
        <v>213</v>
      </c>
      <c r="R984">
        <v>26</v>
      </c>
      <c r="S984">
        <v>0</v>
      </c>
      <c r="T984">
        <v>-87.616699999999994</v>
      </c>
      <c r="U984">
        <v>41.862299999999998</v>
      </c>
      <c r="V984">
        <v>0</v>
      </c>
      <c r="W984">
        <v>-12</v>
      </c>
      <c r="X984">
        <f t="shared" si="15"/>
        <v>1</v>
      </c>
      <c r="Y984" t="str">
        <f>VLOOKUP(A984,uni_played_for!$A$2:$D$52,4,)</f>
        <v>Warm</v>
      </c>
    </row>
    <row r="985" spans="1:25" x14ac:dyDescent="0.25">
      <c r="A985" t="s">
        <v>606</v>
      </c>
      <c r="B985" s="1">
        <v>38697</v>
      </c>
      <c r="C985" t="s">
        <v>24</v>
      </c>
      <c r="D985" t="s">
        <v>83</v>
      </c>
      <c r="E985" t="s">
        <v>73</v>
      </c>
      <c r="F985" t="s">
        <v>61</v>
      </c>
      <c r="G985">
        <v>67.739999999999995</v>
      </c>
      <c r="H985">
        <v>170</v>
      </c>
      <c r="I985">
        <v>0</v>
      </c>
      <c r="J985">
        <v>1</v>
      </c>
      <c r="K985">
        <v>67.900000000000006</v>
      </c>
      <c r="L985" t="s">
        <v>73</v>
      </c>
      <c r="M985">
        <v>64</v>
      </c>
      <c r="N985">
        <v>0</v>
      </c>
      <c r="O985">
        <v>6.96</v>
      </c>
      <c r="P985" t="s">
        <v>28</v>
      </c>
      <c r="Q985" t="s">
        <v>167</v>
      </c>
      <c r="R985">
        <v>11</v>
      </c>
      <c r="S985">
        <v>0</v>
      </c>
      <c r="T985">
        <v>-88.062222000000006</v>
      </c>
      <c r="U985">
        <v>44.501389000000003</v>
      </c>
      <c r="V985">
        <v>1</v>
      </c>
      <c r="W985">
        <v>3</v>
      </c>
      <c r="X985">
        <f t="shared" si="15"/>
        <v>0</v>
      </c>
      <c r="Y985" t="str">
        <f>VLOOKUP(A985,uni_played_for!$A$2:$D$52,4,)</f>
        <v>Warm</v>
      </c>
    </row>
    <row r="986" spans="1:25" x14ac:dyDescent="0.25">
      <c r="A986" t="s">
        <v>606</v>
      </c>
      <c r="B986" s="1">
        <v>38705</v>
      </c>
      <c r="C986" t="s">
        <v>29</v>
      </c>
      <c r="D986" t="s">
        <v>132</v>
      </c>
      <c r="E986" t="s">
        <v>132</v>
      </c>
      <c r="F986" t="s">
        <v>646</v>
      </c>
      <c r="G986">
        <v>48.28</v>
      </c>
      <c r="H986">
        <v>144</v>
      </c>
      <c r="I986">
        <v>0</v>
      </c>
      <c r="J986">
        <v>2</v>
      </c>
      <c r="K986">
        <v>34.299999999999997</v>
      </c>
      <c r="L986" t="s">
        <v>73</v>
      </c>
      <c r="M986">
        <v>44</v>
      </c>
      <c r="N986">
        <v>0</v>
      </c>
      <c r="O986">
        <v>11.43</v>
      </c>
      <c r="P986" t="s">
        <v>28</v>
      </c>
      <c r="Q986" t="s">
        <v>185</v>
      </c>
      <c r="R986">
        <v>27</v>
      </c>
      <c r="S986">
        <v>0</v>
      </c>
      <c r="T986">
        <v>-76.622777999999997</v>
      </c>
      <c r="U986">
        <v>39.278055999999999</v>
      </c>
      <c r="V986">
        <v>0</v>
      </c>
      <c r="W986">
        <v>-45</v>
      </c>
      <c r="X986">
        <f t="shared" si="15"/>
        <v>1</v>
      </c>
      <c r="Y986" t="str">
        <f>VLOOKUP(A986,uni_played_for!$A$2:$D$52,4,)</f>
        <v>Warm</v>
      </c>
    </row>
    <row r="987" spans="1:25" x14ac:dyDescent="0.25">
      <c r="A987" t="s">
        <v>606</v>
      </c>
      <c r="B987" s="1">
        <v>38711</v>
      </c>
      <c r="C987" t="s">
        <v>24</v>
      </c>
      <c r="D987" t="s">
        <v>77</v>
      </c>
      <c r="E987" t="s">
        <v>73</v>
      </c>
      <c r="F987" t="s">
        <v>47</v>
      </c>
      <c r="G987">
        <v>58.82</v>
      </c>
      <c r="H987">
        <v>317</v>
      </c>
      <c r="I987">
        <v>0</v>
      </c>
      <c r="J987">
        <v>4</v>
      </c>
      <c r="K987">
        <v>44.3</v>
      </c>
      <c r="L987" t="s">
        <v>73</v>
      </c>
      <c r="M987">
        <v>78</v>
      </c>
      <c r="N987">
        <v>0</v>
      </c>
      <c r="O987">
        <v>8.08</v>
      </c>
      <c r="P987" t="s">
        <v>28</v>
      </c>
      <c r="Q987" t="s">
        <v>167</v>
      </c>
      <c r="R987">
        <v>35</v>
      </c>
      <c r="S987">
        <v>0</v>
      </c>
      <c r="T987">
        <v>-88.062222000000006</v>
      </c>
      <c r="U987">
        <v>44.501389000000003</v>
      </c>
      <c r="V987">
        <v>0</v>
      </c>
      <c r="W987">
        <v>-7</v>
      </c>
      <c r="X987">
        <f t="shared" si="15"/>
        <v>0</v>
      </c>
      <c r="Y987" t="str">
        <f>VLOOKUP(A987,uni_played_for!$A$2:$D$52,4,)</f>
        <v>Warm</v>
      </c>
    </row>
    <row r="988" spans="1:25" x14ac:dyDescent="0.25">
      <c r="A988" t="s">
        <v>606</v>
      </c>
      <c r="B988" s="1">
        <v>38718</v>
      </c>
      <c r="C988" t="s">
        <v>24</v>
      </c>
      <c r="D988" t="s">
        <v>123</v>
      </c>
      <c r="E988" t="s">
        <v>73</v>
      </c>
      <c r="F988" t="s">
        <v>367</v>
      </c>
      <c r="G988">
        <v>56.76</v>
      </c>
      <c r="H988">
        <v>259</v>
      </c>
      <c r="I988">
        <v>1</v>
      </c>
      <c r="J988">
        <v>1</v>
      </c>
      <c r="K988">
        <v>76.3</v>
      </c>
      <c r="L988" t="s">
        <v>73</v>
      </c>
      <c r="M988">
        <v>79</v>
      </c>
      <c r="N988">
        <v>0</v>
      </c>
      <c r="O988">
        <v>5.84</v>
      </c>
      <c r="P988" t="s">
        <v>28</v>
      </c>
      <c r="Q988" t="s">
        <v>167</v>
      </c>
      <c r="R988">
        <v>35</v>
      </c>
      <c r="S988">
        <v>0</v>
      </c>
      <c r="T988">
        <v>-88.062222000000006</v>
      </c>
      <c r="U988">
        <v>44.501389000000003</v>
      </c>
      <c r="V988">
        <v>1</v>
      </c>
      <c r="W988">
        <v>6</v>
      </c>
      <c r="X988">
        <f t="shared" si="15"/>
        <v>0</v>
      </c>
      <c r="Y988" t="str">
        <f>VLOOKUP(A988,uni_played_for!$A$2:$D$52,4,)</f>
        <v>Warm</v>
      </c>
    </row>
    <row r="989" spans="1:25" x14ac:dyDescent="0.25">
      <c r="A989" t="s">
        <v>606</v>
      </c>
      <c r="B989" s="1">
        <v>38970</v>
      </c>
      <c r="C989" t="s">
        <v>24</v>
      </c>
      <c r="D989" t="s">
        <v>77</v>
      </c>
      <c r="E989" t="s">
        <v>73</v>
      </c>
      <c r="F989" t="s">
        <v>647</v>
      </c>
      <c r="G989">
        <v>51.72</v>
      </c>
      <c r="H989">
        <v>170</v>
      </c>
      <c r="I989">
        <v>0</v>
      </c>
      <c r="J989">
        <v>2</v>
      </c>
      <c r="K989">
        <v>40.9</v>
      </c>
      <c r="L989" t="s">
        <v>73</v>
      </c>
      <c r="M989">
        <v>52</v>
      </c>
      <c r="N989">
        <v>0</v>
      </c>
      <c r="O989">
        <v>8.08</v>
      </c>
      <c r="P989" t="s">
        <v>28</v>
      </c>
      <c r="Q989" t="s">
        <v>167</v>
      </c>
      <c r="R989">
        <v>60</v>
      </c>
      <c r="S989">
        <v>0</v>
      </c>
      <c r="T989">
        <v>-88.062222000000006</v>
      </c>
      <c r="U989">
        <v>44.501389000000003</v>
      </c>
      <c r="V989">
        <v>0</v>
      </c>
      <c r="W989">
        <v>-26</v>
      </c>
      <c r="X989">
        <f t="shared" si="15"/>
        <v>0</v>
      </c>
      <c r="Y989" t="str">
        <f>VLOOKUP(A989,uni_played_for!$A$2:$D$52,4,)</f>
        <v>Warm</v>
      </c>
    </row>
    <row r="990" spans="1:25" x14ac:dyDescent="0.25">
      <c r="A990" t="s">
        <v>606</v>
      </c>
      <c r="B990" s="1">
        <v>38977</v>
      </c>
      <c r="C990" t="s">
        <v>24</v>
      </c>
      <c r="D990" t="s">
        <v>48</v>
      </c>
      <c r="E990" t="s">
        <v>73</v>
      </c>
      <c r="F990" t="s">
        <v>201</v>
      </c>
      <c r="G990">
        <v>56.36</v>
      </c>
      <c r="H990">
        <v>340</v>
      </c>
      <c r="I990">
        <v>3</v>
      </c>
      <c r="J990">
        <v>1</v>
      </c>
      <c r="K990">
        <v>85.4</v>
      </c>
      <c r="L990" t="s">
        <v>73</v>
      </c>
      <c r="M990">
        <v>60</v>
      </c>
      <c r="N990">
        <v>0</v>
      </c>
      <c r="O990">
        <v>9.1999999999999993</v>
      </c>
      <c r="P990" t="s">
        <v>28</v>
      </c>
      <c r="Q990" t="s">
        <v>167</v>
      </c>
      <c r="R990">
        <v>82</v>
      </c>
      <c r="S990">
        <v>0</v>
      </c>
      <c r="T990">
        <v>-88.062222000000006</v>
      </c>
      <c r="U990">
        <v>44.501389000000003</v>
      </c>
      <c r="V990">
        <v>0</v>
      </c>
      <c r="W990">
        <v>-7</v>
      </c>
      <c r="X990">
        <f t="shared" si="15"/>
        <v>0</v>
      </c>
      <c r="Y990" t="str">
        <f>VLOOKUP(A990,uni_played_for!$A$2:$D$52,4,)</f>
        <v>Warm</v>
      </c>
    </row>
    <row r="991" spans="1:25" x14ac:dyDescent="0.25">
      <c r="A991" t="s">
        <v>606</v>
      </c>
      <c r="B991" s="1">
        <v>38984</v>
      </c>
      <c r="C991" t="s">
        <v>29</v>
      </c>
      <c r="D991" t="s">
        <v>83</v>
      </c>
      <c r="E991" t="s">
        <v>83</v>
      </c>
      <c r="F991" t="s">
        <v>225</v>
      </c>
      <c r="G991">
        <v>69.44</v>
      </c>
      <c r="H991">
        <v>340</v>
      </c>
      <c r="I991">
        <v>3</v>
      </c>
      <c r="J991">
        <v>0</v>
      </c>
      <c r="K991">
        <v>127.1</v>
      </c>
      <c r="L991" t="s">
        <v>73</v>
      </c>
      <c r="M991">
        <v>65</v>
      </c>
      <c r="N991">
        <v>0</v>
      </c>
      <c r="O991">
        <v>16.09</v>
      </c>
      <c r="P991" t="s">
        <v>28</v>
      </c>
      <c r="Q991" t="s">
        <v>85</v>
      </c>
      <c r="R991">
        <v>65</v>
      </c>
      <c r="S991">
        <v>1</v>
      </c>
      <c r="T991">
        <v>-83.045556000000005</v>
      </c>
      <c r="U991">
        <v>42.34</v>
      </c>
      <c r="V991">
        <v>1</v>
      </c>
      <c r="W991">
        <v>7</v>
      </c>
      <c r="X991">
        <f t="shared" si="15"/>
        <v>1</v>
      </c>
      <c r="Y991" t="str">
        <f>VLOOKUP(A991,uni_played_for!$A$2:$D$52,4,)</f>
        <v>Warm</v>
      </c>
    </row>
    <row r="992" spans="1:25" x14ac:dyDescent="0.25">
      <c r="A992" t="s">
        <v>606</v>
      </c>
      <c r="B992" s="1">
        <v>38992</v>
      </c>
      <c r="C992" t="s">
        <v>29</v>
      </c>
      <c r="D992" t="s">
        <v>93</v>
      </c>
      <c r="E992" t="s">
        <v>93</v>
      </c>
      <c r="F992" t="s">
        <v>648</v>
      </c>
      <c r="G992">
        <v>50</v>
      </c>
      <c r="H992">
        <v>205</v>
      </c>
      <c r="I992">
        <v>0</v>
      </c>
      <c r="J992">
        <v>2</v>
      </c>
      <c r="K992">
        <v>44.2</v>
      </c>
      <c r="L992" t="s">
        <v>73</v>
      </c>
      <c r="M992">
        <v>54</v>
      </c>
      <c r="N992">
        <v>0</v>
      </c>
      <c r="O992">
        <v>4.72</v>
      </c>
      <c r="P992" t="s">
        <v>28</v>
      </c>
      <c r="Q992" t="s">
        <v>95</v>
      </c>
      <c r="R992">
        <v>63</v>
      </c>
      <c r="S992">
        <v>0</v>
      </c>
      <c r="T992">
        <v>-75.167500000000004</v>
      </c>
      <c r="U992">
        <v>39.900832999999999</v>
      </c>
      <c r="V992">
        <v>0</v>
      </c>
      <c r="W992">
        <v>-22</v>
      </c>
      <c r="X992">
        <f t="shared" si="15"/>
        <v>1</v>
      </c>
      <c r="Y992" t="str">
        <f>VLOOKUP(A992,uni_played_for!$A$2:$D$52,4,)</f>
        <v>Warm</v>
      </c>
    </row>
    <row r="993" spans="1:25" x14ac:dyDescent="0.25">
      <c r="A993" t="s">
        <v>606</v>
      </c>
      <c r="B993" s="1">
        <v>38998</v>
      </c>
      <c r="C993" t="s">
        <v>24</v>
      </c>
      <c r="D993" t="s">
        <v>46</v>
      </c>
      <c r="E993" t="s">
        <v>73</v>
      </c>
      <c r="F993" t="s">
        <v>405</v>
      </c>
      <c r="G993">
        <v>56.41</v>
      </c>
      <c r="H993">
        <v>220</v>
      </c>
      <c r="I993">
        <v>1</v>
      </c>
      <c r="J993">
        <v>0</v>
      </c>
      <c r="K993">
        <v>81.099999999999994</v>
      </c>
      <c r="L993" t="s">
        <v>73</v>
      </c>
      <c r="M993">
        <v>40</v>
      </c>
      <c r="N993">
        <v>0</v>
      </c>
      <c r="O993">
        <v>14.98</v>
      </c>
      <c r="P993" t="s">
        <v>28</v>
      </c>
      <c r="Q993" t="s">
        <v>167</v>
      </c>
      <c r="R993">
        <v>73</v>
      </c>
      <c r="S993">
        <v>0</v>
      </c>
      <c r="T993">
        <v>-88.062222000000006</v>
      </c>
      <c r="U993">
        <v>44.501389000000003</v>
      </c>
      <c r="V993">
        <v>0</v>
      </c>
      <c r="W993">
        <v>-3</v>
      </c>
      <c r="X993">
        <f t="shared" si="15"/>
        <v>0</v>
      </c>
      <c r="Y993" t="str">
        <f>VLOOKUP(A993,uni_played_for!$A$2:$D$52,4,)</f>
        <v>Warm</v>
      </c>
    </row>
    <row r="994" spans="1:25" x14ac:dyDescent="0.25">
      <c r="A994" t="s">
        <v>606</v>
      </c>
      <c r="B994" s="1">
        <v>39012</v>
      </c>
      <c r="C994" t="s">
        <v>29</v>
      </c>
      <c r="D994" t="s">
        <v>30</v>
      </c>
      <c r="E994" t="s">
        <v>30</v>
      </c>
      <c r="F994" t="s">
        <v>578</v>
      </c>
      <c r="G994">
        <v>54.29</v>
      </c>
      <c r="H994">
        <v>206</v>
      </c>
      <c r="I994">
        <v>2</v>
      </c>
      <c r="J994">
        <v>0</v>
      </c>
      <c r="K994">
        <v>90.9</v>
      </c>
      <c r="L994" t="s">
        <v>73</v>
      </c>
      <c r="M994">
        <v>61</v>
      </c>
      <c r="N994">
        <v>0</v>
      </c>
      <c r="O994">
        <v>6.96</v>
      </c>
      <c r="P994" t="s">
        <v>28</v>
      </c>
      <c r="Q994" t="s">
        <v>32</v>
      </c>
      <c r="R994">
        <v>87</v>
      </c>
      <c r="S994">
        <v>0</v>
      </c>
      <c r="T994">
        <v>-80.238889</v>
      </c>
      <c r="U994">
        <v>25.958055999999999</v>
      </c>
      <c r="V994">
        <v>1</v>
      </c>
      <c r="W994">
        <v>10</v>
      </c>
      <c r="X994">
        <f t="shared" si="15"/>
        <v>1</v>
      </c>
      <c r="Y994" t="str">
        <f>VLOOKUP(A994,uni_played_for!$A$2:$D$52,4,)</f>
        <v>Warm</v>
      </c>
    </row>
    <row r="995" spans="1:25" x14ac:dyDescent="0.25">
      <c r="A995" t="s">
        <v>606</v>
      </c>
      <c r="B995" s="1">
        <v>39019</v>
      </c>
      <c r="C995" t="s">
        <v>24</v>
      </c>
      <c r="D995" t="s">
        <v>119</v>
      </c>
      <c r="E995" t="s">
        <v>73</v>
      </c>
      <c r="F995" t="s">
        <v>198</v>
      </c>
      <c r="G995">
        <v>68</v>
      </c>
      <c r="H995">
        <v>180</v>
      </c>
      <c r="I995">
        <v>1</v>
      </c>
      <c r="J995">
        <v>0</v>
      </c>
      <c r="K995">
        <v>102.1</v>
      </c>
      <c r="L995" t="s">
        <v>73</v>
      </c>
      <c r="M995">
        <v>33</v>
      </c>
      <c r="N995">
        <v>0</v>
      </c>
      <c r="O995">
        <v>17.21</v>
      </c>
      <c r="P995" t="s">
        <v>28</v>
      </c>
      <c r="Q995" t="s">
        <v>167</v>
      </c>
      <c r="R995">
        <v>50</v>
      </c>
      <c r="S995">
        <v>0</v>
      </c>
      <c r="T995">
        <v>-88.062222000000006</v>
      </c>
      <c r="U995">
        <v>44.501389000000003</v>
      </c>
      <c r="V995">
        <v>1</v>
      </c>
      <c r="W995">
        <v>17</v>
      </c>
      <c r="X995">
        <f t="shared" si="15"/>
        <v>0</v>
      </c>
      <c r="Y995" t="str">
        <f>VLOOKUP(A995,uni_played_for!$A$2:$D$52,4,)</f>
        <v>Warm</v>
      </c>
    </row>
    <row r="996" spans="1:25" x14ac:dyDescent="0.25">
      <c r="A996" t="s">
        <v>606</v>
      </c>
      <c r="B996" s="1">
        <v>39026</v>
      </c>
      <c r="C996" t="s">
        <v>29</v>
      </c>
      <c r="D996" t="s">
        <v>44</v>
      </c>
      <c r="E996" t="s">
        <v>44</v>
      </c>
      <c r="F996" t="s">
        <v>357</v>
      </c>
      <c r="G996">
        <v>59.57</v>
      </c>
      <c r="H996">
        <v>287</v>
      </c>
      <c r="I996">
        <v>1</v>
      </c>
      <c r="J996">
        <v>2</v>
      </c>
      <c r="K996">
        <v>66.5</v>
      </c>
      <c r="L996" t="s">
        <v>73</v>
      </c>
      <c r="M996">
        <v>48</v>
      </c>
      <c r="N996">
        <v>0</v>
      </c>
      <c r="O996">
        <v>11.43</v>
      </c>
      <c r="P996" t="s">
        <v>28</v>
      </c>
      <c r="Q996" t="s">
        <v>1633</v>
      </c>
      <c r="R996">
        <v>50</v>
      </c>
      <c r="S996">
        <v>0</v>
      </c>
      <c r="T996">
        <v>-78.787000000000006</v>
      </c>
      <c r="U996">
        <v>42.774000000000001</v>
      </c>
      <c r="V996">
        <v>0</v>
      </c>
      <c r="W996">
        <v>-14</v>
      </c>
      <c r="X996">
        <f t="shared" si="15"/>
        <v>1</v>
      </c>
      <c r="Y996" t="str">
        <f>VLOOKUP(A996,uni_played_for!$A$2:$D$52,4,)</f>
        <v>Warm</v>
      </c>
    </row>
    <row r="997" spans="1:25" x14ac:dyDescent="0.25">
      <c r="A997" t="s">
        <v>606</v>
      </c>
      <c r="B997" s="1">
        <v>39033</v>
      </c>
      <c r="C997" t="s">
        <v>29</v>
      </c>
      <c r="D997" t="s">
        <v>82</v>
      </c>
      <c r="E997" t="s">
        <v>82</v>
      </c>
      <c r="F997" t="s">
        <v>367</v>
      </c>
      <c r="G997">
        <v>57.14</v>
      </c>
      <c r="H997">
        <v>347</v>
      </c>
      <c r="I997">
        <v>2</v>
      </c>
      <c r="J997">
        <v>0</v>
      </c>
      <c r="K997">
        <v>100</v>
      </c>
      <c r="L997" t="s">
        <v>73</v>
      </c>
      <c r="M997">
        <v>56</v>
      </c>
      <c r="N997">
        <v>0</v>
      </c>
      <c r="O997">
        <v>12.74</v>
      </c>
      <c r="P997" t="s">
        <v>28</v>
      </c>
      <c r="Q997" t="s">
        <v>164</v>
      </c>
      <c r="R997">
        <v>39</v>
      </c>
      <c r="S997">
        <v>1</v>
      </c>
      <c r="T997">
        <v>-93.258055999999996</v>
      </c>
      <c r="U997">
        <v>44.973889</v>
      </c>
      <c r="V997">
        <v>1</v>
      </c>
      <c r="W997">
        <v>6</v>
      </c>
      <c r="X997">
        <f t="shared" si="15"/>
        <v>1</v>
      </c>
      <c r="Y997" t="str">
        <f>VLOOKUP(A997,uni_played_for!$A$2:$D$52,4,)</f>
        <v>Warm</v>
      </c>
    </row>
    <row r="998" spans="1:25" x14ac:dyDescent="0.25">
      <c r="A998" t="s">
        <v>606</v>
      </c>
      <c r="B998" s="1">
        <v>39040</v>
      </c>
      <c r="C998" t="s">
        <v>24</v>
      </c>
      <c r="D998" t="s">
        <v>26</v>
      </c>
      <c r="E998" t="s">
        <v>73</v>
      </c>
      <c r="F998" t="s">
        <v>649</v>
      </c>
      <c r="G998">
        <v>33.33</v>
      </c>
      <c r="H998">
        <v>73</v>
      </c>
      <c r="I998">
        <v>0</v>
      </c>
      <c r="J998">
        <v>0</v>
      </c>
      <c r="K998">
        <v>50.1</v>
      </c>
      <c r="L998" t="s">
        <v>73</v>
      </c>
      <c r="M998">
        <v>46</v>
      </c>
      <c r="N998">
        <v>0</v>
      </c>
      <c r="O998">
        <v>5.84</v>
      </c>
      <c r="P998" t="s">
        <v>28</v>
      </c>
      <c r="Q998" t="s">
        <v>167</v>
      </c>
      <c r="R998">
        <v>42</v>
      </c>
      <c r="S998">
        <v>0</v>
      </c>
      <c r="T998">
        <v>-88.062222000000006</v>
      </c>
      <c r="U998">
        <v>44.501389000000003</v>
      </c>
      <c r="V998">
        <v>0</v>
      </c>
      <c r="W998">
        <v>-35</v>
      </c>
      <c r="X998">
        <f t="shared" si="15"/>
        <v>0</v>
      </c>
      <c r="Y998" t="str">
        <f>VLOOKUP(A998,uni_played_for!$A$2:$D$52,4,)</f>
        <v>Warm</v>
      </c>
    </row>
    <row r="999" spans="1:25" x14ac:dyDescent="0.25">
      <c r="A999" t="s">
        <v>606</v>
      </c>
      <c r="B999" s="1">
        <v>39048</v>
      </c>
      <c r="C999" t="s">
        <v>29</v>
      </c>
      <c r="D999" t="s">
        <v>123</v>
      </c>
      <c r="E999" t="s">
        <v>123</v>
      </c>
      <c r="F999" t="s">
        <v>500</v>
      </c>
      <c r="G999">
        <v>61.11</v>
      </c>
      <c r="H999">
        <v>266</v>
      </c>
      <c r="I999">
        <v>1</v>
      </c>
      <c r="J999">
        <v>3</v>
      </c>
      <c r="K999">
        <v>58.3</v>
      </c>
      <c r="L999" t="s">
        <v>73</v>
      </c>
      <c r="M999">
        <v>93</v>
      </c>
      <c r="N999">
        <v>1.2E-2</v>
      </c>
      <c r="O999">
        <v>9.1999999999999993</v>
      </c>
      <c r="P999" t="s">
        <v>62</v>
      </c>
      <c r="Q999" t="s">
        <v>1637</v>
      </c>
      <c r="R999">
        <v>31</v>
      </c>
      <c r="S999">
        <v>0</v>
      </c>
      <c r="T999">
        <v>-122.33159999999999</v>
      </c>
      <c r="U999">
        <v>47.595199999999998</v>
      </c>
      <c r="V999">
        <v>0</v>
      </c>
      <c r="W999">
        <v>-10</v>
      </c>
      <c r="X999">
        <f t="shared" si="15"/>
        <v>1</v>
      </c>
      <c r="Y999" t="str">
        <f>VLOOKUP(A999,uni_played_for!$A$2:$D$52,4,)</f>
        <v>Warm</v>
      </c>
    </row>
    <row r="1000" spans="1:25" x14ac:dyDescent="0.25">
      <c r="A1000" t="s">
        <v>606</v>
      </c>
      <c r="B1000" s="1">
        <v>39054</v>
      </c>
      <c r="C1000" t="s">
        <v>24</v>
      </c>
      <c r="D1000" t="s">
        <v>50</v>
      </c>
      <c r="E1000" t="s">
        <v>73</v>
      </c>
      <c r="F1000" t="s">
        <v>650</v>
      </c>
      <c r="G1000">
        <v>51.06</v>
      </c>
      <c r="H1000">
        <v>214</v>
      </c>
      <c r="I1000">
        <v>1</v>
      </c>
      <c r="J1000">
        <v>2</v>
      </c>
      <c r="K1000">
        <v>53</v>
      </c>
      <c r="L1000" t="s">
        <v>73</v>
      </c>
      <c r="M1000">
        <v>65</v>
      </c>
      <c r="N1000">
        <v>0</v>
      </c>
      <c r="O1000">
        <v>18.329999999999998</v>
      </c>
      <c r="P1000" t="s">
        <v>28</v>
      </c>
      <c r="Q1000" t="s">
        <v>167</v>
      </c>
      <c r="R1000">
        <v>20</v>
      </c>
      <c r="S1000">
        <v>0</v>
      </c>
      <c r="T1000">
        <v>-88.062222000000006</v>
      </c>
      <c r="U1000">
        <v>44.501389000000003</v>
      </c>
      <c r="V1000">
        <v>0</v>
      </c>
      <c r="W1000">
        <v>-28</v>
      </c>
      <c r="X1000">
        <f t="shared" si="15"/>
        <v>0</v>
      </c>
      <c r="Y1000" t="str">
        <f>VLOOKUP(A1000,uni_played_for!$A$2:$D$52,4,)</f>
        <v>Warm</v>
      </c>
    </row>
    <row r="1001" spans="1:25" x14ac:dyDescent="0.25">
      <c r="A1001" t="s">
        <v>606</v>
      </c>
      <c r="B1001" s="1">
        <v>39061</v>
      </c>
      <c r="C1001" t="s">
        <v>29</v>
      </c>
      <c r="D1001" t="s">
        <v>140</v>
      </c>
      <c r="E1001" t="s">
        <v>140</v>
      </c>
      <c r="F1001" t="s">
        <v>651</v>
      </c>
      <c r="G1001">
        <v>64.709999999999994</v>
      </c>
      <c r="H1001">
        <v>293</v>
      </c>
      <c r="I1001">
        <v>2</v>
      </c>
      <c r="J1001">
        <v>0</v>
      </c>
      <c r="K1001">
        <v>111.5</v>
      </c>
      <c r="L1001" t="s">
        <v>73</v>
      </c>
      <c r="M1001">
        <v>69</v>
      </c>
      <c r="N1001">
        <v>0</v>
      </c>
      <c r="O1001">
        <v>12.74</v>
      </c>
      <c r="P1001" t="s">
        <v>28</v>
      </c>
      <c r="Q1001" t="s">
        <v>392</v>
      </c>
      <c r="R1001">
        <v>58</v>
      </c>
      <c r="S1001">
        <v>0</v>
      </c>
      <c r="T1001">
        <v>-122.386111</v>
      </c>
      <c r="U1001">
        <v>37.713611</v>
      </c>
      <c r="V1001">
        <v>1</v>
      </c>
      <c r="W1001">
        <v>11</v>
      </c>
      <c r="X1001">
        <f t="shared" si="15"/>
        <v>1</v>
      </c>
      <c r="Y1001" t="str">
        <f>VLOOKUP(A1001,uni_played_for!$A$2:$D$52,4,)</f>
        <v>Warm</v>
      </c>
    </row>
    <row r="1002" spans="1:25" x14ac:dyDescent="0.25">
      <c r="A1002" t="s">
        <v>606</v>
      </c>
      <c r="B1002" s="1">
        <v>39068</v>
      </c>
      <c r="C1002" t="s">
        <v>24</v>
      </c>
      <c r="D1002" t="s">
        <v>83</v>
      </c>
      <c r="E1002" t="s">
        <v>73</v>
      </c>
      <c r="F1002" t="s">
        <v>584</v>
      </c>
      <c r="G1002">
        <v>54.05</v>
      </c>
      <c r="H1002">
        <v>174</v>
      </c>
      <c r="I1002">
        <v>0</v>
      </c>
      <c r="J1002">
        <v>3</v>
      </c>
      <c r="K1002">
        <v>32.9</v>
      </c>
      <c r="L1002" t="s">
        <v>73</v>
      </c>
      <c r="M1002">
        <v>53</v>
      </c>
      <c r="N1002">
        <v>0</v>
      </c>
      <c r="O1002">
        <v>12.74</v>
      </c>
      <c r="P1002" t="s">
        <v>28</v>
      </c>
      <c r="Q1002" t="s">
        <v>167</v>
      </c>
      <c r="R1002">
        <v>41</v>
      </c>
      <c r="S1002">
        <v>0</v>
      </c>
      <c r="T1002">
        <v>-88.062222000000006</v>
      </c>
      <c r="U1002">
        <v>44.501389000000003</v>
      </c>
      <c r="V1002">
        <v>1</v>
      </c>
      <c r="W1002">
        <v>8</v>
      </c>
      <c r="X1002">
        <f t="shared" si="15"/>
        <v>0</v>
      </c>
      <c r="Y1002" t="str">
        <f>VLOOKUP(A1002,uni_played_for!$A$2:$D$52,4,)</f>
        <v>Warm</v>
      </c>
    </row>
    <row r="1003" spans="1:25" x14ac:dyDescent="0.25">
      <c r="A1003" t="s">
        <v>606</v>
      </c>
      <c r="B1003" s="1">
        <v>39072</v>
      </c>
      <c r="C1003" t="s">
        <v>24</v>
      </c>
      <c r="D1003" t="s">
        <v>82</v>
      </c>
      <c r="E1003" t="s">
        <v>73</v>
      </c>
      <c r="F1003" t="s">
        <v>652</v>
      </c>
      <c r="G1003">
        <v>52</v>
      </c>
      <c r="H1003">
        <v>285</v>
      </c>
      <c r="I1003">
        <v>0</v>
      </c>
      <c r="J1003">
        <v>2</v>
      </c>
      <c r="K1003">
        <v>52.5</v>
      </c>
      <c r="L1003" t="s">
        <v>73</v>
      </c>
      <c r="M1003">
        <v>89</v>
      </c>
      <c r="N1003">
        <v>7.9000000000000001E-2</v>
      </c>
      <c r="O1003">
        <v>10.31</v>
      </c>
      <c r="P1003" t="s">
        <v>35</v>
      </c>
      <c r="Q1003" t="s">
        <v>167</v>
      </c>
      <c r="R1003">
        <v>37</v>
      </c>
      <c r="S1003">
        <v>0</v>
      </c>
      <c r="T1003">
        <v>-88.062222000000006</v>
      </c>
      <c r="U1003">
        <v>44.501389000000003</v>
      </c>
      <c r="V1003">
        <v>1</v>
      </c>
      <c r="W1003">
        <v>2</v>
      </c>
      <c r="X1003">
        <f t="shared" si="15"/>
        <v>0</v>
      </c>
      <c r="Y1003" t="str">
        <f>VLOOKUP(A1003,uni_played_for!$A$2:$D$52,4,)</f>
        <v>Warm</v>
      </c>
    </row>
    <row r="1004" spans="1:25" x14ac:dyDescent="0.25">
      <c r="A1004" t="s">
        <v>606</v>
      </c>
      <c r="B1004" s="1">
        <v>39082</v>
      </c>
      <c r="C1004" t="s">
        <v>29</v>
      </c>
      <c r="D1004" t="s">
        <v>77</v>
      </c>
      <c r="E1004" t="s">
        <v>77</v>
      </c>
      <c r="F1004" t="s">
        <v>546</v>
      </c>
      <c r="G1004">
        <v>50</v>
      </c>
      <c r="H1004">
        <v>285</v>
      </c>
      <c r="I1004">
        <v>1</v>
      </c>
      <c r="J1004">
        <v>1</v>
      </c>
      <c r="K1004">
        <v>70</v>
      </c>
      <c r="L1004" t="s">
        <v>73</v>
      </c>
      <c r="M1004">
        <v>80</v>
      </c>
      <c r="N1004">
        <v>0</v>
      </c>
      <c r="O1004">
        <v>12.74</v>
      </c>
      <c r="P1004" t="s">
        <v>28</v>
      </c>
      <c r="Q1004" t="s">
        <v>213</v>
      </c>
      <c r="R1004">
        <v>48</v>
      </c>
      <c r="S1004">
        <v>0</v>
      </c>
      <c r="T1004">
        <v>-87.616699999999994</v>
      </c>
      <c r="U1004">
        <v>41.862299999999998</v>
      </c>
      <c r="V1004">
        <v>1</v>
      </c>
      <c r="W1004">
        <v>19</v>
      </c>
      <c r="X1004">
        <f t="shared" si="15"/>
        <v>1</v>
      </c>
      <c r="Y1004" t="str">
        <f>VLOOKUP(A1004,uni_played_for!$A$2:$D$52,4,)</f>
        <v>Warm</v>
      </c>
    </row>
    <row r="1005" spans="1:25" x14ac:dyDescent="0.25">
      <c r="A1005" t="s">
        <v>606</v>
      </c>
      <c r="B1005" s="1">
        <v>39334</v>
      </c>
      <c r="C1005" t="s">
        <v>24</v>
      </c>
      <c r="D1005" t="s">
        <v>93</v>
      </c>
      <c r="E1005" t="s">
        <v>73</v>
      </c>
      <c r="F1005" t="s">
        <v>61</v>
      </c>
      <c r="G1005">
        <v>54.76</v>
      </c>
      <c r="H1005">
        <v>206</v>
      </c>
      <c r="I1005">
        <v>0</v>
      </c>
      <c r="J1005">
        <v>1</v>
      </c>
      <c r="K1005">
        <v>58.2</v>
      </c>
      <c r="L1005" t="s">
        <v>73</v>
      </c>
      <c r="M1005">
        <v>81</v>
      </c>
      <c r="N1005">
        <v>0</v>
      </c>
      <c r="O1005">
        <v>5.84</v>
      </c>
      <c r="P1005" t="s">
        <v>28</v>
      </c>
      <c r="Q1005" t="s">
        <v>167</v>
      </c>
      <c r="R1005">
        <v>65</v>
      </c>
      <c r="S1005">
        <v>0</v>
      </c>
      <c r="T1005">
        <v>-88.062222000000006</v>
      </c>
      <c r="U1005">
        <v>44.501389000000003</v>
      </c>
      <c r="V1005">
        <v>1</v>
      </c>
      <c r="W1005">
        <v>3</v>
      </c>
      <c r="X1005">
        <f t="shared" si="15"/>
        <v>0</v>
      </c>
      <c r="Y1005" t="str">
        <f>VLOOKUP(A1005,uni_played_for!$A$2:$D$52,4,)</f>
        <v>Warm</v>
      </c>
    </row>
    <row r="1006" spans="1:25" x14ac:dyDescent="0.25">
      <c r="A1006" t="s">
        <v>606</v>
      </c>
      <c r="B1006" s="1">
        <v>39341</v>
      </c>
      <c r="C1006" t="s">
        <v>29</v>
      </c>
      <c r="D1006" t="s">
        <v>101</v>
      </c>
      <c r="E1006" t="s">
        <v>101</v>
      </c>
      <c r="F1006" t="s">
        <v>523</v>
      </c>
      <c r="G1006">
        <v>76.319999999999993</v>
      </c>
      <c r="H1006">
        <v>286</v>
      </c>
      <c r="I1006">
        <v>3</v>
      </c>
      <c r="J1006">
        <v>1</v>
      </c>
      <c r="K1006">
        <v>112.4</v>
      </c>
      <c r="L1006" t="s">
        <v>73</v>
      </c>
      <c r="M1006">
        <v>46</v>
      </c>
      <c r="N1006">
        <v>0</v>
      </c>
      <c r="O1006">
        <v>0</v>
      </c>
      <c r="P1006" t="s">
        <v>28</v>
      </c>
      <c r="Q1006" t="s">
        <v>52</v>
      </c>
      <c r="R1006">
        <v>64</v>
      </c>
      <c r="S1006">
        <v>0</v>
      </c>
      <c r="T1006">
        <v>-74.076943999999997</v>
      </c>
      <c r="U1006">
        <v>40.812221999999998</v>
      </c>
      <c r="V1006">
        <v>1</v>
      </c>
      <c r="W1006">
        <v>22</v>
      </c>
      <c r="X1006">
        <f t="shared" si="15"/>
        <v>1</v>
      </c>
      <c r="Y1006" t="str">
        <f>VLOOKUP(A1006,uni_played_for!$A$2:$D$52,4,)</f>
        <v>Warm</v>
      </c>
    </row>
    <row r="1007" spans="1:25" x14ac:dyDescent="0.25">
      <c r="A1007" t="s">
        <v>606</v>
      </c>
      <c r="B1007" s="1">
        <v>39348</v>
      </c>
      <c r="C1007" t="s">
        <v>24</v>
      </c>
      <c r="D1007" t="s">
        <v>33</v>
      </c>
      <c r="E1007" t="s">
        <v>73</v>
      </c>
      <c r="F1007" t="s">
        <v>225</v>
      </c>
      <c r="G1007">
        <v>62.22</v>
      </c>
      <c r="H1007">
        <v>369</v>
      </c>
      <c r="I1007">
        <v>3</v>
      </c>
      <c r="J1007">
        <v>0</v>
      </c>
      <c r="K1007">
        <v>110.3</v>
      </c>
      <c r="L1007" t="s">
        <v>73</v>
      </c>
      <c r="M1007">
        <v>34</v>
      </c>
      <c r="N1007">
        <v>0</v>
      </c>
      <c r="O1007">
        <v>13.86</v>
      </c>
      <c r="P1007" t="s">
        <v>28</v>
      </c>
      <c r="Q1007" t="s">
        <v>167</v>
      </c>
      <c r="R1007">
        <v>77</v>
      </c>
      <c r="S1007">
        <v>0</v>
      </c>
      <c r="T1007">
        <v>-88.062222000000006</v>
      </c>
      <c r="U1007">
        <v>44.501389000000003</v>
      </c>
      <c r="V1007">
        <v>1</v>
      </c>
      <c r="W1007">
        <v>7</v>
      </c>
      <c r="X1007">
        <f t="shared" si="15"/>
        <v>0</v>
      </c>
      <c r="Y1007" t="str">
        <f>VLOOKUP(A1007,uni_played_for!$A$2:$D$52,4,)</f>
        <v>Warm</v>
      </c>
    </row>
    <row r="1008" spans="1:25" x14ac:dyDescent="0.25">
      <c r="A1008" t="s">
        <v>606</v>
      </c>
      <c r="B1008" s="1">
        <v>39355</v>
      </c>
      <c r="C1008" t="s">
        <v>29</v>
      </c>
      <c r="D1008" t="s">
        <v>82</v>
      </c>
      <c r="E1008" t="s">
        <v>82</v>
      </c>
      <c r="F1008" t="s">
        <v>96</v>
      </c>
      <c r="G1008">
        <v>71.11</v>
      </c>
      <c r="H1008">
        <v>344</v>
      </c>
      <c r="I1008">
        <v>2</v>
      </c>
      <c r="J1008">
        <v>0</v>
      </c>
      <c r="K1008">
        <v>108</v>
      </c>
      <c r="L1008" t="s">
        <v>73</v>
      </c>
      <c r="M1008">
        <v>88</v>
      </c>
      <c r="N1008">
        <v>7.9000000000000001E-2</v>
      </c>
      <c r="O1008">
        <v>9.1999999999999993</v>
      </c>
      <c r="P1008" t="s">
        <v>35</v>
      </c>
      <c r="Q1008" t="s">
        <v>164</v>
      </c>
      <c r="R1008">
        <v>63</v>
      </c>
      <c r="S1008">
        <v>1</v>
      </c>
      <c r="T1008">
        <v>-93.258055999999996</v>
      </c>
      <c r="U1008">
        <v>44.973889</v>
      </c>
      <c r="V1008">
        <v>1</v>
      </c>
      <c r="W1008">
        <v>7</v>
      </c>
      <c r="X1008">
        <f t="shared" si="15"/>
        <v>1</v>
      </c>
      <c r="Y1008" t="str">
        <f>VLOOKUP(A1008,uni_played_for!$A$2:$D$52,4,)</f>
        <v>Warm</v>
      </c>
    </row>
    <row r="1009" spans="1:25" x14ac:dyDescent="0.25">
      <c r="A1009" t="s">
        <v>606</v>
      </c>
      <c r="B1009" s="1">
        <v>39362</v>
      </c>
      <c r="C1009" t="s">
        <v>24</v>
      </c>
      <c r="D1009" t="s">
        <v>77</v>
      </c>
      <c r="E1009" t="s">
        <v>73</v>
      </c>
      <c r="F1009" t="s">
        <v>80</v>
      </c>
      <c r="G1009">
        <v>72.5</v>
      </c>
      <c r="H1009">
        <v>322</v>
      </c>
      <c r="I1009">
        <v>1</v>
      </c>
      <c r="J1009">
        <v>2</v>
      </c>
      <c r="K1009">
        <v>83.5</v>
      </c>
      <c r="L1009" t="s">
        <v>73</v>
      </c>
      <c r="M1009">
        <v>74</v>
      </c>
      <c r="N1009">
        <v>0</v>
      </c>
      <c r="O1009">
        <v>3.36</v>
      </c>
      <c r="P1009" t="s">
        <v>28</v>
      </c>
      <c r="Q1009" t="s">
        <v>167</v>
      </c>
      <c r="R1009">
        <v>75</v>
      </c>
      <c r="S1009">
        <v>0</v>
      </c>
      <c r="T1009">
        <v>-88.062222000000006</v>
      </c>
      <c r="U1009">
        <v>44.501389000000003</v>
      </c>
      <c r="V1009">
        <v>0</v>
      </c>
      <c r="W1009">
        <v>-7</v>
      </c>
      <c r="X1009">
        <f t="shared" si="15"/>
        <v>0</v>
      </c>
      <c r="Y1009" t="str">
        <f>VLOOKUP(A1009,uni_played_for!$A$2:$D$52,4,)</f>
        <v>Warm</v>
      </c>
    </row>
    <row r="1010" spans="1:25" x14ac:dyDescent="0.25">
      <c r="A1010" t="s">
        <v>606</v>
      </c>
      <c r="B1010" s="1">
        <v>39369</v>
      </c>
      <c r="C1010" t="s">
        <v>24</v>
      </c>
      <c r="D1010" t="s">
        <v>97</v>
      </c>
      <c r="E1010" t="s">
        <v>73</v>
      </c>
      <c r="F1010" t="s">
        <v>117</v>
      </c>
      <c r="G1010">
        <v>51.35</v>
      </c>
      <c r="H1010">
        <v>188</v>
      </c>
      <c r="I1010">
        <v>0</v>
      </c>
      <c r="J1010">
        <v>2</v>
      </c>
      <c r="K1010">
        <v>43.5</v>
      </c>
      <c r="L1010" t="s">
        <v>73</v>
      </c>
      <c r="M1010">
        <v>80</v>
      </c>
      <c r="N1010">
        <v>0</v>
      </c>
      <c r="O1010">
        <v>3.36</v>
      </c>
      <c r="P1010" t="s">
        <v>28</v>
      </c>
      <c r="Q1010" t="s">
        <v>167</v>
      </c>
      <c r="R1010">
        <v>49</v>
      </c>
      <c r="S1010">
        <v>0</v>
      </c>
      <c r="T1010">
        <v>-88.062222000000006</v>
      </c>
      <c r="U1010">
        <v>44.501389000000003</v>
      </c>
      <c r="V1010">
        <v>1</v>
      </c>
      <c r="W1010">
        <v>3</v>
      </c>
      <c r="X1010">
        <f t="shared" si="15"/>
        <v>0</v>
      </c>
      <c r="Y1010" t="str">
        <f>VLOOKUP(A1010,uni_played_for!$A$2:$D$52,4,)</f>
        <v>Warm</v>
      </c>
    </row>
    <row r="1011" spans="1:25" x14ac:dyDescent="0.25">
      <c r="A1011" t="s">
        <v>606</v>
      </c>
      <c r="B1011" s="1">
        <v>39384</v>
      </c>
      <c r="C1011" t="s">
        <v>29</v>
      </c>
      <c r="D1011" t="s">
        <v>38</v>
      </c>
      <c r="E1011" t="s">
        <v>38</v>
      </c>
      <c r="F1011" t="s">
        <v>104</v>
      </c>
      <c r="G1011">
        <v>77.78</v>
      </c>
      <c r="H1011">
        <v>331</v>
      </c>
      <c r="I1011">
        <v>2</v>
      </c>
      <c r="J1011">
        <v>0</v>
      </c>
      <c r="K1011">
        <v>142.4</v>
      </c>
      <c r="L1011" t="s">
        <v>73</v>
      </c>
      <c r="M1011">
        <v>33</v>
      </c>
      <c r="N1011">
        <v>0</v>
      </c>
      <c r="O1011">
        <v>10.31</v>
      </c>
      <c r="P1011" t="s">
        <v>28</v>
      </c>
      <c r="Q1011" t="s">
        <v>40</v>
      </c>
      <c r="R1011">
        <v>58</v>
      </c>
      <c r="S1011">
        <v>0</v>
      </c>
      <c r="T1011">
        <v>-105.02</v>
      </c>
      <c r="U1011">
        <v>39.743889000000003</v>
      </c>
      <c r="V1011">
        <v>1</v>
      </c>
      <c r="W1011">
        <v>6</v>
      </c>
      <c r="X1011">
        <f t="shared" si="15"/>
        <v>1</v>
      </c>
      <c r="Y1011" t="str">
        <f>VLOOKUP(A1011,uni_played_for!$A$2:$D$52,4,)</f>
        <v>Warm</v>
      </c>
    </row>
    <row r="1012" spans="1:25" x14ac:dyDescent="0.25">
      <c r="A1012" t="s">
        <v>606</v>
      </c>
      <c r="B1012" s="1">
        <v>39390</v>
      </c>
      <c r="C1012" t="s">
        <v>29</v>
      </c>
      <c r="D1012" t="s">
        <v>68</v>
      </c>
      <c r="E1012" t="s">
        <v>68</v>
      </c>
      <c r="F1012" t="s">
        <v>653</v>
      </c>
      <c r="G1012">
        <v>70.59</v>
      </c>
      <c r="H1012">
        <v>360</v>
      </c>
      <c r="I1012">
        <v>2</v>
      </c>
      <c r="J1012">
        <v>2</v>
      </c>
      <c r="K1012">
        <v>100.1</v>
      </c>
      <c r="L1012" t="s">
        <v>73</v>
      </c>
      <c r="M1012">
        <v>24</v>
      </c>
      <c r="N1012">
        <v>0</v>
      </c>
      <c r="O1012">
        <v>8.08</v>
      </c>
      <c r="P1012" t="s">
        <v>28</v>
      </c>
      <c r="Q1012" t="s">
        <v>131</v>
      </c>
      <c r="R1012">
        <v>66</v>
      </c>
      <c r="S1012">
        <v>0</v>
      </c>
      <c r="T1012">
        <v>-94.483889000000005</v>
      </c>
      <c r="U1012">
        <v>39.048889000000003</v>
      </c>
      <c r="V1012">
        <v>1</v>
      </c>
      <c r="W1012">
        <v>11</v>
      </c>
      <c r="X1012">
        <f t="shared" si="15"/>
        <v>1</v>
      </c>
      <c r="Y1012" t="str">
        <f>VLOOKUP(A1012,uni_played_for!$A$2:$D$52,4,)</f>
        <v>Warm</v>
      </c>
    </row>
    <row r="1013" spans="1:25" x14ac:dyDescent="0.25">
      <c r="A1013" t="s">
        <v>606</v>
      </c>
      <c r="B1013" s="1">
        <v>39397</v>
      </c>
      <c r="C1013" t="s">
        <v>24</v>
      </c>
      <c r="D1013" t="s">
        <v>82</v>
      </c>
      <c r="E1013" t="s">
        <v>73</v>
      </c>
      <c r="F1013" t="s">
        <v>654</v>
      </c>
      <c r="G1013">
        <v>71.739999999999995</v>
      </c>
      <c r="H1013">
        <v>351</v>
      </c>
      <c r="I1013">
        <v>3</v>
      </c>
      <c r="J1013">
        <v>0</v>
      </c>
      <c r="K1013">
        <v>115.4</v>
      </c>
      <c r="L1013" t="s">
        <v>73</v>
      </c>
      <c r="M1013">
        <v>63</v>
      </c>
      <c r="N1013">
        <v>0</v>
      </c>
      <c r="O1013">
        <v>6.96</v>
      </c>
      <c r="P1013" t="s">
        <v>28</v>
      </c>
      <c r="Q1013" t="s">
        <v>167</v>
      </c>
      <c r="R1013">
        <v>52</v>
      </c>
      <c r="S1013">
        <v>0</v>
      </c>
      <c r="T1013">
        <v>-88.062222000000006</v>
      </c>
      <c r="U1013">
        <v>44.501389000000003</v>
      </c>
      <c r="V1013">
        <v>1</v>
      </c>
      <c r="W1013">
        <v>34</v>
      </c>
      <c r="X1013">
        <f t="shared" si="15"/>
        <v>0</v>
      </c>
      <c r="Y1013" t="str">
        <f>VLOOKUP(A1013,uni_played_for!$A$2:$D$52,4,)</f>
        <v>Warm</v>
      </c>
    </row>
    <row r="1014" spans="1:25" x14ac:dyDescent="0.25">
      <c r="A1014" t="s">
        <v>606</v>
      </c>
      <c r="B1014" s="1">
        <v>39404</v>
      </c>
      <c r="C1014" t="s">
        <v>24</v>
      </c>
      <c r="D1014" t="s">
        <v>57</v>
      </c>
      <c r="E1014" t="s">
        <v>73</v>
      </c>
      <c r="F1014" t="s">
        <v>122</v>
      </c>
      <c r="G1014">
        <v>73.33</v>
      </c>
      <c r="H1014">
        <v>218</v>
      </c>
      <c r="I1014">
        <v>3</v>
      </c>
      <c r="J1014">
        <v>0</v>
      </c>
      <c r="K1014">
        <v>126.8</v>
      </c>
      <c r="L1014" t="s">
        <v>73</v>
      </c>
      <c r="M1014">
        <v>49</v>
      </c>
      <c r="N1014">
        <v>0</v>
      </c>
      <c r="O1014">
        <v>12.74</v>
      </c>
      <c r="P1014" t="s">
        <v>28</v>
      </c>
      <c r="Q1014" t="s">
        <v>167</v>
      </c>
      <c r="R1014">
        <v>43</v>
      </c>
      <c r="S1014">
        <v>0</v>
      </c>
      <c r="T1014">
        <v>-88.062222000000006</v>
      </c>
      <c r="U1014">
        <v>44.501389000000003</v>
      </c>
      <c r="V1014">
        <v>1</v>
      </c>
      <c r="W1014">
        <v>14</v>
      </c>
      <c r="X1014">
        <f t="shared" si="15"/>
        <v>0</v>
      </c>
      <c r="Y1014" t="str">
        <f>VLOOKUP(A1014,uni_played_for!$A$2:$D$52,4,)</f>
        <v>Warm</v>
      </c>
    </row>
    <row r="1015" spans="1:25" x14ac:dyDescent="0.25">
      <c r="A1015" t="s">
        <v>606</v>
      </c>
      <c r="B1015" s="1">
        <v>39408</v>
      </c>
      <c r="C1015" t="s">
        <v>29</v>
      </c>
      <c r="D1015" t="s">
        <v>83</v>
      </c>
      <c r="E1015" t="s">
        <v>83</v>
      </c>
      <c r="F1015" t="s">
        <v>655</v>
      </c>
      <c r="G1015">
        <v>75.61</v>
      </c>
      <c r="H1015">
        <v>381</v>
      </c>
      <c r="I1015">
        <v>3</v>
      </c>
      <c r="J1015">
        <v>0</v>
      </c>
      <c r="K1015">
        <v>128.19999999999999</v>
      </c>
      <c r="L1015" t="s">
        <v>73</v>
      </c>
      <c r="M1015">
        <v>67</v>
      </c>
      <c r="N1015">
        <v>0</v>
      </c>
      <c r="O1015">
        <v>13.86</v>
      </c>
      <c r="P1015" t="s">
        <v>28</v>
      </c>
      <c r="Q1015" t="s">
        <v>85</v>
      </c>
      <c r="R1015">
        <v>35</v>
      </c>
      <c r="S1015">
        <v>1</v>
      </c>
      <c r="T1015">
        <v>-83.045556000000005</v>
      </c>
      <c r="U1015">
        <v>42.34</v>
      </c>
      <c r="V1015">
        <v>1</v>
      </c>
      <c r="W1015">
        <v>11</v>
      </c>
      <c r="X1015">
        <f t="shared" si="15"/>
        <v>1</v>
      </c>
      <c r="Y1015" t="str">
        <f>VLOOKUP(A1015,uni_played_for!$A$2:$D$52,4,)</f>
        <v>Warm</v>
      </c>
    </row>
    <row r="1016" spans="1:25" x14ac:dyDescent="0.25">
      <c r="A1016" t="s">
        <v>606</v>
      </c>
      <c r="B1016" s="1">
        <v>39415</v>
      </c>
      <c r="C1016" t="s">
        <v>29</v>
      </c>
      <c r="D1016" t="s">
        <v>107</v>
      </c>
      <c r="E1016" t="s">
        <v>107</v>
      </c>
      <c r="F1016" t="s">
        <v>656</v>
      </c>
      <c r="G1016">
        <v>35.71</v>
      </c>
      <c r="H1016">
        <v>56</v>
      </c>
      <c r="I1016">
        <v>0</v>
      </c>
      <c r="J1016">
        <v>2</v>
      </c>
      <c r="K1016">
        <v>8.9</v>
      </c>
      <c r="L1016" t="s">
        <v>73</v>
      </c>
      <c r="M1016">
        <v>61</v>
      </c>
      <c r="N1016">
        <v>0</v>
      </c>
      <c r="O1016">
        <v>3.36</v>
      </c>
      <c r="P1016" t="s">
        <v>28</v>
      </c>
      <c r="Q1016" t="s">
        <v>180</v>
      </c>
      <c r="R1016">
        <v>50</v>
      </c>
      <c r="S1016">
        <v>1</v>
      </c>
      <c r="T1016">
        <v>-96.911000000000001</v>
      </c>
      <c r="U1016">
        <v>32.840000000000003</v>
      </c>
      <c r="V1016">
        <v>0</v>
      </c>
      <c r="W1016">
        <v>-10</v>
      </c>
      <c r="X1016">
        <f t="shared" si="15"/>
        <v>1</v>
      </c>
      <c r="Y1016" t="str">
        <f>VLOOKUP(A1016,uni_played_for!$A$2:$D$52,4,)</f>
        <v>Warm</v>
      </c>
    </row>
    <row r="1017" spans="1:25" x14ac:dyDescent="0.25">
      <c r="A1017" t="s">
        <v>606</v>
      </c>
      <c r="B1017" s="1">
        <v>39425</v>
      </c>
      <c r="C1017" t="s">
        <v>24</v>
      </c>
      <c r="D1017" t="s">
        <v>60</v>
      </c>
      <c r="E1017" t="s">
        <v>73</v>
      </c>
      <c r="F1017" t="s">
        <v>76</v>
      </c>
      <c r="G1017">
        <v>65.22</v>
      </c>
      <c r="H1017">
        <v>266</v>
      </c>
      <c r="I1017">
        <v>2</v>
      </c>
      <c r="J1017">
        <v>1</v>
      </c>
      <c r="K1017">
        <v>115.5</v>
      </c>
      <c r="L1017" t="s">
        <v>73</v>
      </c>
      <c r="M1017">
        <v>56</v>
      </c>
      <c r="N1017">
        <v>0</v>
      </c>
      <c r="O1017">
        <v>8.08</v>
      </c>
      <c r="P1017" t="s">
        <v>28</v>
      </c>
      <c r="Q1017" t="s">
        <v>167</v>
      </c>
      <c r="R1017">
        <v>19</v>
      </c>
      <c r="S1017">
        <v>0</v>
      </c>
      <c r="T1017">
        <v>-88.062222000000006</v>
      </c>
      <c r="U1017">
        <v>44.501389000000003</v>
      </c>
      <c r="V1017">
        <v>1</v>
      </c>
      <c r="W1017">
        <v>31</v>
      </c>
      <c r="X1017">
        <f t="shared" si="15"/>
        <v>0</v>
      </c>
      <c r="Y1017" t="str">
        <f>VLOOKUP(A1017,uni_played_for!$A$2:$D$52,4,)</f>
        <v>Warm</v>
      </c>
    </row>
    <row r="1018" spans="1:25" x14ac:dyDescent="0.25">
      <c r="A1018" t="s">
        <v>606</v>
      </c>
      <c r="B1018" s="1">
        <v>39432</v>
      </c>
      <c r="C1018" t="s">
        <v>29</v>
      </c>
      <c r="D1018" t="s">
        <v>46</v>
      </c>
      <c r="E1018" t="s">
        <v>46</v>
      </c>
      <c r="F1018" t="s">
        <v>559</v>
      </c>
      <c r="G1018">
        <v>63.33</v>
      </c>
      <c r="H1018">
        <v>225</v>
      </c>
      <c r="I1018">
        <v>2</v>
      </c>
      <c r="J1018">
        <v>2</v>
      </c>
      <c r="K1018">
        <v>80.599999999999994</v>
      </c>
      <c r="L1018" t="s">
        <v>73</v>
      </c>
      <c r="M1018">
        <v>66</v>
      </c>
      <c r="N1018">
        <v>0</v>
      </c>
      <c r="O1018">
        <v>10.31</v>
      </c>
      <c r="P1018" t="s">
        <v>28</v>
      </c>
      <c r="Q1018" t="s">
        <v>128</v>
      </c>
      <c r="R1018">
        <v>28</v>
      </c>
      <c r="S1018">
        <v>1</v>
      </c>
      <c r="T1018">
        <v>-90.188610999999995</v>
      </c>
      <c r="U1018">
        <v>38.632778000000002</v>
      </c>
      <c r="V1018">
        <v>1</v>
      </c>
      <c r="W1018">
        <v>19</v>
      </c>
      <c r="X1018">
        <f t="shared" si="15"/>
        <v>1</v>
      </c>
      <c r="Y1018" t="str">
        <f>VLOOKUP(A1018,uni_played_for!$A$2:$D$52,4,)</f>
        <v>Warm</v>
      </c>
    </row>
    <row r="1019" spans="1:25" x14ac:dyDescent="0.25">
      <c r="A1019" t="s">
        <v>606</v>
      </c>
      <c r="B1019" s="1">
        <v>39439</v>
      </c>
      <c r="C1019" t="s">
        <v>29</v>
      </c>
      <c r="D1019" t="s">
        <v>77</v>
      </c>
      <c r="E1019" t="s">
        <v>77</v>
      </c>
      <c r="F1019" t="s">
        <v>657</v>
      </c>
      <c r="G1019">
        <v>53.13</v>
      </c>
      <c r="H1019">
        <v>153</v>
      </c>
      <c r="I1019">
        <v>0</v>
      </c>
      <c r="J1019">
        <v>2</v>
      </c>
      <c r="K1019">
        <v>40.200000000000003</v>
      </c>
      <c r="L1019" t="s">
        <v>73</v>
      </c>
      <c r="M1019">
        <v>64</v>
      </c>
      <c r="O1019">
        <v>26.41</v>
      </c>
      <c r="Q1019" t="s">
        <v>213</v>
      </c>
      <c r="R1019">
        <v>17</v>
      </c>
      <c r="S1019">
        <v>0</v>
      </c>
      <c r="T1019">
        <v>-87.616699999999994</v>
      </c>
      <c r="U1019">
        <v>41.862299999999998</v>
      </c>
      <c r="V1019">
        <v>0</v>
      </c>
      <c r="W1019">
        <v>-28</v>
      </c>
      <c r="X1019">
        <f t="shared" si="15"/>
        <v>1</v>
      </c>
      <c r="Y1019" t="str">
        <f>VLOOKUP(A1019,uni_played_for!$A$2:$D$52,4,)</f>
        <v>Warm</v>
      </c>
    </row>
    <row r="1020" spans="1:25" x14ac:dyDescent="0.25">
      <c r="A1020" t="s">
        <v>606</v>
      </c>
      <c r="B1020" s="1">
        <v>39446</v>
      </c>
      <c r="C1020" t="s">
        <v>24</v>
      </c>
      <c r="D1020" t="s">
        <v>83</v>
      </c>
      <c r="E1020" t="s">
        <v>73</v>
      </c>
      <c r="F1020" t="s">
        <v>178</v>
      </c>
      <c r="G1020">
        <v>81.819999999999993</v>
      </c>
      <c r="H1020">
        <v>99</v>
      </c>
      <c r="I1020">
        <v>2</v>
      </c>
      <c r="J1020">
        <v>0</v>
      </c>
      <c r="K1020">
        <v>143.69999999999999</v>
      </c>
      <c r="L1020" t="s">
        <v>73</v>
      </c>
      <c r="M1020">
        <v>84</v>
      </c>
      <c r="N1020">
        <v>0</v>
      </c>
      <c r="O1020">
        <v>4.72</v>
      </c>
      <c r="P1020" t="s">
        <v>28</v>
      </c>
      <c r="Q1020" t="s">
        <v>167</v>
      </c>
      <c r="R1020">
        <v>20</v>
      </c>
      <c r="S1020">
        <v>0</v>
      </c>
      <c r="T1020">
        <v>-88.062222000000006</v>
      </c>
      <c r="U1020">
        <v>44.501389000000003</v>
      </c>
      <c r="V1020">
        <v>1</v>
      </c>
      <c r="W1020">
        <v>21</v>
      </c>
      <c r="X1020">
        <f t="shared" si="15"/>
        <v>0</v>
      </c>
      <c r="Y1020" t="str">
        <f>VLOOKUP(A1020,uni_played_for!$A$2:$D$52,4,)</f>
        <v>Warm</v>
      </c>
    </row>
    <row r="1021" spans="1:25" x14ac:dyDescent="0.25">
      <c r="A1021" t="s">
        <v>606</v>
      </c>
      <c r="B1021" s="1">
        <v>39459</v>
      </c>
      <c r="C1021" t="s">
        <v>24</v>
      </c>
      <c r="D1021" t="s">
        <v>123</v>
      </c>
      <c r="E1021" t="s">
        <v>73</v>
      </c>
      <c r="F1021" t="s">
        <v>264</v>
      </c>
      <c r="G1021">
        <v>78.260000000000005</v>
      </c>
      <c r="H1021">
        <v>173</v>
      </c>
      <c r="I1021">
        <v>3</v>
      </c>
      <c r="J1021">
        <v>0</v>
      </c>
      <c r="K1021">
        <v>137.6</v>
      </c>
      <c r="L1021" t="s">
        <v>73</v>
      </c>
      <c r="M1021">
        <v>86</v>
      </c>
      <c r="N1021">
        <v>3.1E-2</v>
      </c>
      <c r="O1021">
        <v>4.72</v>
      </c>
      <c r="P1021" t="s">
        <v>62</v>
      </c>
      <c r="Q1021" t="s">
        <v>167</v>
      </c>
      <c r="R1021">
        <v>30</v>
      </c>
      <c r="S1021">
        <v>0</v>
      </c>
      <c r="T1021">
        <v>-88.062222000000006</v>
      </c>
      <c r="U1021">
        <v>44.501389000000003</v>
      </c>
      <c r="V1021">
        <v>1</v>
      </c>
      <c r="W1021">
        <v>22</v>
      </c>
      <c r="X1021">
        <f t="shared" si="15"/>
        <v>0</v>
      </c>
      <c r="Y1021" t="str">
        <f>VLOOKUP(A1021,uni_played_for!$A$2:$D$52,4,)</f>
        <v>Warm</v>
      </c>
    </row>
    <row r="1022" spans="1:25" x14ac:dyDescent="0.25">
      <c r="A1022" t="s">
        <v>606</v>
      </c>
      <c r="B1022" s="1">
        <v>39467</v>
      </c>
      <c r="C1022" t="s">
        <v>24</v>
      </c>
      <c r="D1022" t="s">
        <v>101</v>
      </c>
      <c r="E1022" t="s">
        <v>73</v>
      </c>
      <c r="F1022" t="s">
        <v>405</v>
      </c>
      <c r="G1022">
        <v>54.29</v>
      </c>
      <c r="H1022">
        <v>236</v>
      </c>
      <c r="I1022">
        <v>2</v>
      </c>
      <c r="J1022">
        <v>2</v>
      </c>
      <c r="K1022">
        <v>70.7</v>
      </c>
      <c r="L1022" t="s">
        <v>73</v>
      </c>
      <c r="M1022">
        <v>50</v>
      </c>
      <c r="N1022">
        <v>0</v>
      </c>
      <c r="O1022">
        <v>13.86</v>
      </c>
      <c r="P1022" t="s">
        <v>28</v>
      </c>
      <c r="Q1022" t="s">
        <v>167</v>
      </c>
      <c r="R1022">
        <v>-3</v>
      </c>
      <c r="S1022">
        <v>0</v>
      </c>
      <c r="T1022">
        <v>-88.062222000000006</v>
      </c>
      <c r="U1022">
        <v>44.501389000000003</v>
      </c>
      <c r="V1022">
        <v>0</v>
      </c>
      <c r="W1022">
        <v>-3</v>
      </c>
      <c r="X1022">
        <f t="shared" si="15"/>
        <v>0</v>
      </c>
      <c r="Y1022" t="str">
        <f>VLOOKUP(A1022,uni_played_for!$A$2:$D$52,4,)</f>
        <v>Warm</v>
      </c>
    </row>
    <row r="1023" spans="1:25" x14ac:dyDescent="0.25">
      <c r="A1023" t="s">
        <v>606</v>
      </c>
      <c r="B1023" s="1">
        <v>39698</v>
      </c>
      <c r="C1023" t="s">
        <v>29</v>
      </c>
      <c r="D1023" t="s">
        <v>30</v>
      </c>
      <c r="E1023" t="s">
        <v>30</v>
      </c>
      <c r="F1023" t="s">
        <v>490</v>
      </c>
      <c r="G1023">
        <v>68.180000000000007</v>
      </c>
      <c r="H1023">
        <v>194</v>
      </c>
      <c r="I1023">
        <v>2</v>
      </c>
      <c r="J1023">
        <v>0</v>
      </c>
      <c r="K1023">
        <v>125.9</v>
      </c>
      <c r="L1023" t="s">
        <v>50</v>
      </c>
      <c r="M1023">
        <v>57</v>
      </c>
      <c r="N1023">
        <v>0</v>
      </c>
      <c r="O1023">
        <v>12.74</v>
      </c>
      <c r="P1023" t="s">
        <v>28</v>
      </c>
      <c r="Q1023" t="s">
        <v>32</v>
      </c>
      <c r="R1023">
        <v>89</v>
      </c>
      <c r="S1023">
        <v>0</v>
      </c>
      <c r="T1023">
        <v>-80.238889</v>
      </c>
      <c r="U1023">
        <v>25.958055999999999</v>
      </c>
      <c r="V1023">
        <v>1</v>
      </c>
      <c r="W1023">
        <v>6</v>
      </c>
      <c r="X1023">
        <f t="shared" si="15"/>
        <v>1</v>
      </c>
      <c r="Y1023" t="str">
        <f>VLOOKUP(A1023,uni_played_for!$A$2:$D$52,4,)</f>
        <v>Warm</v>
      </c>
    </row>
    <row r="1024" spans="1:25" x14ac:dyDescent="0.25">
      <c r="A1024" t="s">
        <v>606</v>
      </c>
      <c r="B1024" s="1">
        <v>39705</v>
      </c>
      <c r="C1024" t="s">
        <v>24</v>
      </c>
      <c r="D1024" t="s">
        <v>26</v>
      </c>
      <c r="E1024" t="s">
        <v>50</v>
      </c>
      <c r="F1024" t="s">
        <v>658</v>
      </c>
      <c r="G1024">
        <v>69.23</v>
      </c>
      <c r="H1024">
        <v>181</v>
      </c>
      <c r="I1024">
        <v>1</v>
      </c>
      <c r="J1024">
        <v>1</v>
      </c>
      <c r="K1024">
        <v>85.6</v>
      </c>
      <c r="L1024" t="s">
        <v>50</v>
      </c>
      <c r="M1024">
        <v>57</v>
      </c>
      <c r="N1024">
        <v>0</v>
      </c>
      <c r="O1024">
        <v>8.08</v>
      </c>
      <c r="P1024" t="s">
        <v>28</v>
      </c>
      <c r="Q1024" t="s">
        <v>52</v>
      </c>
      <c r="R1024">
        <v>87</v>
      </c>
      <c r="S1024">
        <v>0</v>
      </c>
      <c r="T1024">
        <v>-74.076943999999997</v>
      </c>
      <c r="U1024">
        <v>40.812221999999998</v>
      </c>
      <c r="V1024">
        <v>0</v>
      </c>
      <c r="W1024">
        <v>-9</v>
      </c>
      <c r="X1024">
        <f t="shared" si="15"/>
        <v>0</v>
      </c>
      <c r="Y1024" t="str">
        <f>VLOOKUP(A1024,uni_played_for!$A$2:$D$52,4,)</f>
        <v>Warm</v>
      </c>
    </row>
    <row r="1025" spans="1:25" x14ac:dyDescent="0.25">
      <c r="A1025" t="s">
        <v>606</v>
      </c>
      <c r="B1025" s="1">
        <v>39713</v>
      </c>
      <c r="C1025" t="s">
        <v>29</v>
      </c>
      <c r="D1025" t="s">
        <v>33</v>
      </c>
      <c r="E1025" t="s">
        <v>33</v>
      </c>
      <c r="F1025" t="s">
        <v>659</v>
      </c>
      <c r="G1025">
        <v>71.430000000000007</v>
      </c>
      <c r="H1025">
        <v>271</v>
      </c>
      <c r="I1025">
        <v>3</v>
      </c>
      <c r="J1025">
        <v>2</v>
      </c>
      <c r="K1025">
        <v>92.5</v>
      </c>
      <c r="L1025" t="s">
        <v>50</v>
      </c>
      <c r="M1025">
        <v>63</v>
      </c>
      <c r="N1025">
        <v>0</v>
      </c>
      <c r="O1025">
        <v>9.1999999999999993</v>
      </c>
      <c r="P1025" t="s">
        <v>28</v>
      </c>
      <c r="Q1025" t="s">
        <v>71</v>
      </c>
      <c r="R1025">
        <v>68</v>
      </c>
      <c r="S1025">
        <v>0</v>
      </c>
      <c r="T1025">
        <v>-117.119444</v>
      </c>
      <c r="U1025">
        <v>32.783056000000002</v>
      </c>
      <c r="V1025">
        <v>0</v>
      </c>
      <c r="W1025">
        <v>-19</v>
      </c>
      <c r="X1025">
        <f t="shared" si="15"/>
        <v>1</v>
      </c>
      <c r="Y1025" t="str">
        <f>VLOOKUP(A1025,uni_played_for!$A$2:$D$52,4,)</f>
        <v>Warm</v>
      </c>
    </row>
    <row r="1026" spans="1:25" x14ac:dyDescent="0.25">
      <c r="A1026" t="s">
        <v>606</v>
      </c>
      <c r="B1026" s="1">
        <v>39719</v>
      </c>
      <c r="C1026" t="s">
        <v>24</v>
      </c>
      <c r="D1026" t="s">
        <v>119</v>
      </c>
      <c r="E1026" t="s">
        <v>50</v>
      </c>
      <c r="F1026" t="s">
        <v>660</v>
      </c>
      <c r="G1026">
        <v>70.59</v>
      </c>
      <c r="H1026">
        <v>289</v>
      </c>
      <c r="I1026">
        <v>6</v>
      </c>
      <c r="J1026">
        <v>1</v>
      </c>
      <c r="K1026">
        <v>123.7</v>
      </c>
      <c r="L1026" t="s">
        <v>50</v>
      </c>
      <c r="M1026">
        <v>90</v>
      </c>
      <c r="N1026">
        <v>5.8999999999999997E-2</v>
      </c>
      <c r="O1026">
        <v>0</v>
      </c>
      <c r="P1026" t="s">
        <v>35</v>
      </c>
      <c r="Q1026" t="s">
        <v>52</v>
      </c>
      <c r="R1026">
        <v>72</v>
      </c>
      <c r="S1026">
        <v>0</v>
      </c>
      <c r="T1026">
        <v>-74.076943999999997</v>
      </c>
      <c r="U1026">
        <v>40.812221999999998</v>
      </c>
      <c r="V1026">
        <v>1</v>
      </c>
      <c r="W1026">
        <v>21</v>
      </c>
      <c r="X1026">
        <f t="shared" si="15"/>
        <v>0</v>
      </c>
      <c r="Y1026" t="str">
        <f>VLOOKUP(A1026,uni_played_for!$A$2:$D$52,4,)</f>
        <v>Warm</v>
      </c>
    </row>
    <row r="1027" spans="1:25" x14ac:dyDescent="0.25">
      <c r="A1027" t="s">
        <v>606</v>
      </c>
      <c r="B1027" s="1">
        <v>39733</v>
      </c>
      <c r="C1027" t="s">
        <v>24</v>
      </c>
      <c r="D1027" t="s">
        <v>136</v>
      </c>
      <c r="E1027" t="s">
        <v>50</v>
      </c>
      <c r="F1027" t="s">
        <v>336</v>
      </c>
      <c r="G1027">
        <v>75.760000000000005</v>
      </c>
      <c r="H1027">
        <v>189</v>
      </c>
      <c r="I1027">
        <v>1</v>
      </c>
      <c r="J1027">
        <v>2</v>
      </c>
      <c r="K1027">
        <v>73.900000000000006</v>
      </c>
      <c r="L1027" t="s">
        <v>50</v>
      </c>
      <c r="M1027">
        <v>40</v>
      </c>
      <c r="N1027">
        <v>0</v>
      </c>
      <c r="O1027">
        <v>0</v>
      </c>
      <c r="P1027" t="s">
        <v>28</v>
      </c>
      <c r="Q1027" t="s">
        <v>52</v>
      </c>
      <c r="R1027">
        <v>70</v>
      </c>
      <c r="S1027">
        <v>0</v>
      </c>
      <c r="T1027">
        <v>-74.076943999999997</v>
      </c>
      <c r="U1027">
        <v>40.812221999999998</v>
      </c>
      <c r="V1027">
        <v>1</v>
      </c>
      <c r="W1027">
        <v>12</v>
      </c>
      <c r="X1027">
        <f t="shared" ref="X1027:X1090" si="16">IF(C1027="H",0,1)</f>
        <v>0</v>
      </c>
      <c r="Y1027" t="str">
        <f>VLOOKUP(A1027,uni_played_for!$A$2:$D$52,4,)</f>
        <v>Warm</v>
      </c>
    </row>
    <row r="1028" spans="1:25" x14ac:dyDescent="0.25">
      <c r="A1028" t="s">
        <v>606</v>
      </c>
      <c r="B1028" s="1">
        <v>39740</v>
      </c>
      <c r="C1028" t="s">
        <v>29</v>
      </c>
      <c r="D1028" t="s">
        <v>60</v>
      </c>
      <c r="E1028" t="s">
        <v>60</v>
      </c>
      <c r="F1028" t="s">
        <v>389</v>
      </c>
      <c r="G1028">
        <v>55.26</v>
      </c>
      <c r="H1028">
        <v>197</v>
      </c>
      <c r="I1028">
        <v>0</v>
      </c>
      <c r="J1028">
        <v>2</v>
      </c>
      <c r="K1028">
        <v>47.8</v>
      </c>
      <c r="L1028" t="s">
        <v>50</v>
      </c>
      <c r="M1028">
        <v>72</v>
      </c>
      <c r="N1028">
        <v>0</v>
      </c>
      <c r="O1028">
        <v>11.43</v>
      </c>
      <c r="P1028" t="s">
        <v>28</v>
      </c>
      <c r="Q1028" t="s">
        <v>81</v>
      </c>
      <c r="R1028">
        <v>58</v>
      </c>
      <c r="S1028">
        <v>0</v>
      </c>
      <c r="T1028">
        <v>-122.20055600000001</v>
      </c>
      <c r="U1028">
        <v>37.751666999999998</v>
      </c>
      <c r="V1028">
        <v>0</v>
      </c>
      <c r="W1028">
        <v>-3</v>
      </c>
      <c r="X1028">
        <f t="shared" si="16"/>
        <v>1</v>
      </c>
      <c r="Y1028" t="str">
        <f>VLOOKUP(A1028,uni_played_for!$A$2:$D$52,4,)</f>
        <v>Warm</v>
      </c>
    </row>
    <row r="1029" spans="1:25" x14ac:dyDescent="0.25">
      <c r="A1029" t="s">
        <v>606</v>
      </c>
      <c r="B1029" s="1">
        <v>39747</v>
      </c>
      <c r="C1029" t="s">
        <v>24</v>
      </c>
      <c r="D1029" t="s">
        <v>68</v>
      </c>
      <c r="E1029" t="s">
        <v>50</v>
      </c>
      <c r="F1029" t="s">
        <v>661</v>
      </c>
      <c r="G1029">
        <v>70</v>
      </c>
      <c r="H1029">
        <v>290</v>
      </c>
      <c r="I1029">
        <v>2</v>
      </c>
      <c r="J1029">
        <v>3</v>
      </c>
      <c r="K1029">
        <v>76</v>
      </c>
      <c r="L1029" t="s">
        <v>50</v>
      </c>
      <c r="M1029">
        <v>47</v>
      </c>
      <c r="N1029">
        <v>0</v>
      </c>
      <c r="O1029">
        <v>3.36</v>
      </c>
      <c r="P1029" t="s">
        <v>28</v>
      </c>
      <c r="Q1029" t="s">
        <v>52</v>
      </c>
      <c r="R1029">
        <v>62</v>
      </c>
      <c r="S1029">
        <v>0</v>
      </c>
      <c r="T1029">
        <v>-74.076943999999997</v>
      </c>
      <c r="U1029">
        <v>40.812221999999998</v>
      </c>
      <c r="V1029">
        <v>1</v>
      </c>
      <c r="W1029">
        <v>4</v>
      </c>
      <c r="X1029">
        <f t="shared" si="16"/>
        <v>0</v>
      </c>
      <c r="Y1029" t="str">
        <f>VLOOKUP(A1029,uni_played_for!$A$2:$D$52,4,)</f>
        <v>Warm</v>
      </c>
    </row>
    <row r="1030" spans="1:25" x14ac:dyDescent="0.25">
      <c r="A1030" t="s">
        <v>606</v>
      </c>
      <c r="B1030" s="1">
        <v>39754</v>
      </c>
      <c r="C1030" t="s">
        <v>29</v>
      </c>
      <c r="D1030" t="s">
        <v>44</v>
      </c>
      <c r="E1030" t="s">
        <v>44</v>
      </c>
      <c r="F1030" t="s">
        <v>376</v>
      </c>
      <c r="G1030">
        <v>67.86</v>
      </c>
      <c r="H1030">
        <v>201</v>
      </c>
      <c r="I1030">
        <v>0</v>
      </c>
      <c r="J1030">
        <v>1</v>
      </c>
      <c r="K1030">
        <v>73.7</v>
      </c>
      <c r="L1030" t="s">
        <v>50</v>
      </c>
      <c r="M1030">
        <v>52</v>
      </c>
      <c r="N1030">
        <v>0</v>
      </c>
      <c r="O1030">
        <v>11.43</v>
      </c>
      <c r="P1030" t="s">
        <v>28</v>
      </c>
      <c r="Q1030" t="s">
        <v>1633</v>
      </c>
      <c r="R1030">
        <v>49</v>
      </c>
      <c r="S1030">
        <v>0</v>
      </c>
      <c r="T1030">
        <v>-78.787000000000006</v>
      </c>
      <c r="U1030">
        <v>42.774000000000001</v>
      </c>
      <c r="V1030">
        <v>1</v>
      </c>
      <c r="W1030">
        <v>9</v>
      </c>
      <c r="X1030">
        <f t="shared" si="16"/>
        <v>1</v>
      </c>
      <c r="Y1030" t="str">
        <f>VLOOKUP(A1030,uni_played_for!$A$2:$D$52,4,)</f>
        <v>Warm</v>
      </c>
    </row>
    <row r="1031" spans="1:25" x14ac:dyDescent="0.25">
      <c r="A1031" t="s">
        <v>606</v>
      </c>
      <c r="B1031" s="1">
        <v>39761</v>
      </c>
      <c r="C1031" t="s">
        <v>24</v>
      </c>
      <c r="D1031" t="s">
        <v>46</v>
      </c>
      <c r="E1031" t="s">
        <v>50</v>
      </c>
      <c r="F1031" t="s">
        <v>662</v>
      </c>
      <c r="G1031">
        <v>73.680000000000007</v>
      </c>
      <c r="H1031">
        <v>167</v>
      </c>
      <c r="I1031">
        <v>1</v>
      </c>
      <c r="J1031">
        <v>0</v>
      </c>
      <c r="K1031">
        <v>117.7</v>
      </c>
      <c r="L1031" t="s">
        <v>50</v>
      </c>
      <c r="M1031">
        <v>45</v>
      </c>
      <c r="N1031">
        <v>0</v>
      </c>
      <c r="O1031">
        <v>12.74</v>
      </c>
      <c r="P1031" t="s">
        <v>28</v>
      </c>
      <c r="Q1031" t="s">
        <v>52</v>
      </c>
      <c r="R1031">
        <v>55</v>
      </c>
      <c r="S1031">
        <v>0</v>
      </c>
      <c r="T1031">
        <v>-74.076943999999997</v>
      </c>
      <c r="U1031">
        <v>40.812221999999998</v>
      </c>
      <c r="V1031">
        <v>1</v>
      </c>
      <c r="W1031">
        <v>44</v>
      </c>
      <c r="X1031">
        <f t="shared" si="16"/>
        <v>0</v>
      </c>
      <c r="Y1031" t="str">
        <f>VLOOKUP(A1031,uni_played_for!$A$2:$D$52,4,)</f>
        <v>Warm</v>
      </c>
    </row>
    <row r="1032" spans="1:25" x14ac:dyDescent="0.25">
      <c r="A1032" t="s">
        <v>606</v>
      </c>
      <c r="B1032" s="1">
        <v>39765</v>
      </c>
      <c r="C1032" t="s">
        <v>29</v>
      </c>
      <c r="D1032" t="s">
        <v>26</v>
      </c>
      <c r="E1032" t="s">
        <v>26</v>
      </c>
      <c r="F1032" t="s">
        <v>249</v>
      </c>
      <c r="G1032">
        <v>78.790000000000006</v>
      </c>
      <c r="H1032">
        <v>258</v>
      </c>
      <c r="I1032">
        <v>2</v>
      </c>
      <c r="J1032">
        <v>0</v>
      </c>
      <c r="K1032">
        <v>119.4</v>
      </c>
      <c r="L1032" t="s">
        <v>50</v>
      </c>
      <c r="M1032">
        <v>93</v>
      </c>
      <c r="N1032">
        <v>1.2E-2</v>
      </c>
      <c r="O1032">
        <v>0</v>
      </c>
      <c r="P1032" t="s">
        <v>35</v>
      </c>
      <c r="Q1032" t="s">
        <v>66</v>
      </c>
      <c r="R1032">
        <v>46</v>
      </c>
      <c r="S1032">
        <v>0</v>
      </c>
      <c r="T1032">
        <v>-71.263999999999996</v>
      </c>
      <c r="U1032">
        <v>42.091000000000001</v>
      </c>
      <c r="V1032">
        <v>1</v>
      </c>
      <c r="W1032">
        <v>3</v>
      </c>
      <c r="X1032">
        <f t="shared" si="16"/>
        <v>1</v>
      </c>
      <c r="Y1032" t="str">
        <f>VLOOKUP(A1032,uni_played_for!$A$2:$D$52,4,)</f>
        <v>Warm</v>
      </c>
    </row>
    <row r="1033" spans="1:25" x14ac:dyDescent="0.25">
      <c r="A1033" t="s">
        <v>606</v>
      </c>
      <c r="B1033" s="1">
        <v>39775</v>
      </c>
      <c r="C1033" t="s">
        <v>29</v>
      </c>
      <c r="D1033" t="s">
        <v>87</v>
      </c>
      <c r="E1033" t="s">
        <v>87</v>
      </c>
      <c r="F1033" t="s">
        <v>178</v>
      </c>
      <c r="G1033">
        <v>78.13</v>
      </c>
      <c r="H1033">
        <v>224</v>
      </c>
      <c r="I1033">
        <v>2</v>
      </c>
      <c r="J1033">
        <v>1</v>
      </c>
      <c r="K1033">
        <v>103.6</v>
      </c>
      <c r="L1033" t="s">
        <v>50</v>
      </c>
      <c r="M1033">
        <v>27</v>
      </c>
      <c r="N1033">
        <v>0</v>
      </c>
      <c r="O1033">
        <v>6.96</v>
      </c>
      <c r="P1033" t="s">
        <v>28</v>
      </c>
      <c r="Q1033" t="s">
        <v>89</v>
      </c>
      <c r="R1033">
        <v>53</v>
      </c>
      <c r="S1033">
        <v>0</v>
      </c>
      <c r="T1033">
        <v>-86.771388999999999</v>
      </c>
      <c r="U1033">
        <v>36.166389000000002</v>
      </c>
      <c r="V1033">
        <v>1</v>
      </c>
      <c r="W1033">
        <v>21</v>
      </c>
      <c r="X1033">
        <f t="shared" si="16"/>
        <v>1</v>
      </c>
      <c r="Y1033" t="str">
        <f>VLOOKUP(A1033,uni_played_for!$A$2:$D$52,4,)</f>
        <v>Warm</v>
      </c>
    </row>
    <row r="1034" spans="1:25" x14ac:dyDescent="0.25">
      <c r="A1034" t="s">
        <v>606</v>
      </c>
      <c r="B1034" s="1">
        <v>39782</v>
      </c>
      <c r="C1034" t="s">
        <v>24</v>
      </c>
      <c r="D1034" t="s">
        <v>38</v>
      </c>
      <c r="E1034" t="s">
        <v>50</v>
      </c>
      <c r="F1034" t="s">
        <v>663</v>
      </c>
      <c r="G1034">
        <v>53.49</v>
      </c>
      <c r="H1034">
        <v>247</v>
      </c>
      <c r="I1034">
        <v>0</v>
      </c>
      <c r="J1034">
        <v>1</v>
      </c>
      <c r="K1034">
        <v>60.9</v>
      </c>
      <c r="L1034" t="s">
        <v>50</v>
      </c>
      <c r="M1034">
        <v>89</v>
      </c>
      <c r="N1034">
        <v>9.0999999999999998E-2</v>
      </c>
      <c r="O1034">
        <v>10.31</v>
      </c>
      <c r="P1034" t="s">
        <v>35</v>
      </c>
      <c r="Q1034" t="s">
        <v>52</v>
      </c>
      <c r="R1034">
        <v>39</v>
      </c>
      <c r="S1034">
        <v>0</v>
      </c>
      <c r="T1034">
        <v>-74.076943999999997</v>
      </c>
      <c r="U1034">
        <v>40.812221999999998</v>
      </c>
      <c r="V1034">
        <v>0</v>
      </c>
      <c r="W1034">
        <v>-17</v>
      </c>
      <c r="X1034">
        <f t="shared" si="16"/>
        <v>0</v>
      </c>
      <c r="Y1034" t="str">
        <f>VLOOKUP(A1034,uni_played_for!$A$2:$D$52,4,)</f>
        <v>Warm</v>
      </c>
    </row>
    <row r="1035" spans="1:25" x14ac:dyDescent="0.25">
      <c r="A1035" t="s">
        <v>606</v>
      </c>
      <c r="B1035" s="1">
        <v>39789</v>
      </c>
      <c r="C1035" t="s">
        <v>29</v>
      </c>
      <c r="D1035" t="s">
        <v>140</v>
      </c>
      <c r="E1035" t="s">
        <v>140</v>
      </c>
      <c r="F1035" t="s">
        <v>534</v>
      </c>
      <c r="G1035">
        <v>64.52</v>
      </c>
      <c r="H1035">
        <v>137</v>
      </c>
      <c r="I1035">
        <v>0</v>
      </c>
      <c r="J1035">
        <v>1</v>
      </c>
      <c r="K1035">
        <v>60.8</v>
      </c>
      <c r="L1035" t="s">
        <v>50</v>
      </c>
      <c r="M1035">
        <v>74</v>
      </c>
      <c r="N1035">
        <v>0</v>
      </c>
      <c r="O1035">
        <v>11.43</v>
      </c>
      <c r="P1035" t="s">
        <v>28</v>
      </c>
      <c r="Q1035" t="s">
        <v>392</v>
      </c>
      <c r="R1035">
        <v>54</v>
      </c>
      <c r="S1035">
        <v>0</v>
      </c>
      <c r="T1035">
        <v>-122.386111</v>
      </c>
      <c r="U1035">
        <v>37.713611</v>
      </c>
      <c r="V1035">
        <v>0</v>
      </c>
      <c r="W1035">
        <v>-10</v>
      </c>
      <c r="X1035">
        <f t="shared" si="16"/>
        <v>1</v>
      </c>
      <c r="Y1035" t="str">
        <f>VLOOKUP(A1035,uni_played_for!$A$2:$D$52,4,)</f>
        <v>Warm</v>
      </c>
    </row>
    <row r="1036" spans="1:25" x14ac:dyDescent="0.25">
      <c r="A1036" t="s">
        <v>606</v>
      </c>
      <c r="B1036" s="1">
        <v>39796</v>
      </c>
      <c r="C1036" t="s">
        <v>24</v>
      </c>
      <c r="D1036" t="s">
        <v>44</v>
      </c>
      <c r="E1036" t="s">
        <v>50</v>
      </c>
      <c r="F1036" t="s">
        <v>214</v>
      </c>
      <c r="G1036">
        <v>56.67</v>
      </c>
      <c r="H1036">
        <v>207</v>
      </c>
      <c r="I1036">
        <v>1</v>
      </c>
      <c r="J1036">
        <v>2</v>
      </c>
      <c r="K1036">
        <v>61.4</v>
      </c>
      <c r="L1036" t="s">
        <v>50</v>
      </c>
      <c r="M1036">
        <v>53</v>
      </c>
      <c r="N1036">
        <v>0</v>
      </c>
      <c r="O1036">
        <v>13.86</v>
      </c>
      <c r="P1036" t="s">
        <v>28</v>
      </c>
      <c r="Q1036" t="s">
        <v>52</v>
      </c>
      <c r="R1036">
        <v>43</v>
      </c>
      <c r="S1036">
        <v>0</v>
      </c>
      <c r="T1036">
        <v>-74.076943999999997</v>
      </c>
      <c r="U1036">
        <v>40.812221999999998</v>
      </c>
      <c r="V1036">
        <v>1</v>
      </c>
      <c r="W1036">
        <v>4</v>
      </c>
      <c r="X1036">
        <f t="shared" si="16"/>
        <v>0</v>
      </c>
      <c r="Y1036" t="str">
        <f>VLOOKUP(A1036,uni_played_for!$A$2:$D$52,4,)</f>
        <v>Warm</v>
      </c>
    </row>
    <row r="1037" spans="1:25" x14ac:dyDescent="0.25">
      <c r="A1037" t="s">
        <v>606</v>
      </c>
      <c r="B1037" s="1">
        <v>39803</v>
      </c>
      <c r="C1037" t="s">
        <v>29</v>
      </c>
      <c r="D1037" t="s">
        <v>123</v>
      </c>
      <c r="E1037" t="s">
        <v>123</v>
      </c>
      <c r="F1037" t="s">
        <v>664</v>
      </c>
      <c r="G1037">
        <v>58.06</v>
      </c>
      <c r="H1037">
        <v>187</v>
      </c>
      <c r="I1037">
        <v>0</v>
      </c>
      <c r="J1037">
        <v>2</v>
      </c>
      <c r="K1037">
        <v>48.7</v>
      </c>
      <c r="L1037" t="s">
        <v>50</v>
      </c>
      <c r="M1037">
        <v>89</v>
      </c>
      <c r="N1037">
        <v>1.2E-2</v>
      </c>
      <c r="O1037">
        <v>9.1999999999999993</v>
      </c>
      <c r="P1037" t="s">
        <v>62</v>
      </c>
      <c r="Q1037" t="s">
        <v>1637</v>
      </c>
      <c r="R1037">
        <v>29</v>
      </c>
      <c r="S1037">
        <v>0</v>
      </c>
      <c r="T1037">
        <v>-122.33159999999999</v>
      </c>
      <c r="U1037">
        <v>47.595199999999998</v>
      </c>
      <c r="V1037">
        <v>0</v>
      </c>
      <c r="W1037">
        <v>-10</v>
      </c>
      <c r="X1037">
        <f t="shared" si="16"/>
        <v>1</v>
      </c>
      <c r="Y1037" t="str">
        <f>VLOOKUP(A1037,uni_played_for!$A$2:$D$52,4,)</f>
        <v>Warm</v>
      </c>
    </row>
    <row r="1038" spans="1:25" x14ac:dyDescent="0.25">
      <c r="A1038" t="s">
        <v>606</v>
      </c>
      <c r="B1038" s="1">
        <v>39810</v>
      </c>
      <c r="C1038" t="s">
        <v>24</v>
      </c>
      <c r="D1038" t="s">
        <v>30</v>
      </c>
      <c r="E1038" t="s">
        <v>50</v>
      </c>
      <c r="F1038" t="s">
        <v>47</v>
      </c>
      <c r="G1038">
        <v>50</v>
      </c>
      <c r="H1038">
        <v>233</v>
      </c>
      <c r="I1038">
        <v>1</v>
      </c>
      <c r="J1038">
        <v>3</v>
      </c>
      <c r="K1038">
        <v>45.1</v>
      </c>
      <c r="L1038" t="s">
        <v>50</v>
      </c>
      <c r="M1038">
        <v>50</v>
      </c>
      <c r="N1038">
        <v>0</v>
      </c>
      <c r="O1038">
        <v>12.74</v>
      </c>
      <c r="P1038" t="s">
        <v>28</v>
      </c>
      <c r="Q1038" t="s">
        <v>52</v>
      </c>
      <c r="R1038">
        <v>59</v>
      </c>
      <c r="S1038">
        <v>0</v>
      </c>
      <c r="T1038">
        <v>-74.076943999999997</v>
      </c>
      <c r="U1038">
        <v>40.812221999999998</v>
      </c>
      <c r="V1038">
        <v>0</v>
      </c>
      <c r="W1038">
        <v>-7</v>
      </c>
      <c r="X1038">
        <f t="shared" si="16"/>
        <v>0</v>
      </c>
      <c r="Y1038" t="str">
        <f>VLOOKUP(A1038,uni_played_for!$A$2:$D$52,4,)</f>
        <v>Warm</v>
      </c>
    </row>
    <row r="1039" spans="1:25" x14ac:dyDescent="0.25">
      <c r="A1039" t="s">
        <v>606</v>
      </c>
      <c r="B1039" s="1">
        <v>40069</v>
      </c>
      <c r="C1039" t="s">
        <v>29</v>
      </c>
      <c r="D1039" t="s">
        <v>53</v>
      </c>
      <c r="E1039" t="s">
        <v>53</v>
      </c>
      <c r="F1039" t="s">
        <v>252</v>
      </c>
      <c r="G1039">
        <v>66.67</v>
      </c>
      <c r="H1039">
        <v>110</v>
      </c>
      <c r="I1039">
        <v>1</v>
      </c>
      <c r="J1039">
        <v>0</v>
      </c>
      <c r="K1039">
        <v>95.3</v>
      </c>
      <c r="L1039" t="s">
        <v>82</v>
      </c>
      <c r="M1039">
        <v>61</v>
      </c>
      <c r="N1039">
        <v>0</v>
      </c>
      <c r="O1039">
        <v>9.1999999999999993</v>
      </c>
      <c r="P1039" t="s">
        <v>28</v>
      </c>
      <c r="Q1039" t="s">
        <v>135</v>
      </c>
      <c r="R1039">
        <v>72</v>
      </c>
      <c r="S1039">
        <v>0</v>
      </c>
      <c r="T1039">
        <v>-81.699444</v>
      </c>
      <c r="U1039">
        <v>41.506110999999997</v>
      </c>
      <c r="V1039">
        <v>1</v>
      </c>
      <c r="W1039">
        <v>14</v>
      </c>
      <c r="X1039">
        <f t="shared" si="16"/>
        <v>1</v>
      </c>
      <c r="Y1039" t="str">
        <f>VLOOKUP(A1039,uni_played_for!$A$2:$D$52,4,)</f>
        <v>Warm</v>
      </c>
    </row>
    <row r="1040" spans="1:25" x14ac:dyDescent="0.25">
      <c r="A1040" t="s">
        <v>606</v>
      </c>
      <c r="B1040" s="1">
        <v>40076</v>
      </c>
      <c r="C1040" t="s">
        <v>29</v>
      </c>
      <c r="D1040" t="s">
        <v>83</v>
      </c>
      <c r="E1040" t="s">
        <v>83</v>
      </c>
      <c r="F1040" t="s">
        <v>114</v>
      </c>
      <c r="G1040">
        <v>85.19</v>
      </c>
      <c r="H1040">
        <v>155</v>
      </c>
      <c r="I1040">
        <v>2</v>
      </c>
      <c r="J1040">
        <v>0</v>
      </c>
      <c r="K1040">
        <v>115.3</v>
      </c>
      <c r="L1040" t="s">
        <v>82</v>
      </c>
      <c r="M1040">
        <v>51</v>
      </c>
      <c r="N1040">
        <v>0</v>
      </c>
      <c r="O1040">
        <v>6.96</v>
      </c>
      <c r="P1040" t="s">
        <v>28</v>
      </c>
      <c r="Q1040" t="s">
        <v>85</v>
      </c>
      <c r="R1040">
        <v>71</v>
      </c>
      <c r="S1040">
        <v>1</v>
      </c>
      <c r="T1040">
        <v>-83.045556000000005</v>
      </c>
      <c r="U1040">
        <v>42.34</v>
      </c>
      <c r="V1040">
        <v>1</v>
      </c>
      <c r="W1040">
        <v>14</v>
      </c>
      <c r="X1040">
        <f t="shared" si="16"/>
        <v>1</v>
      </c>
      <c r="Y1040" t="str">
        <f>VLOOKUP(A1040,uni_played_for!$A$2:$D$52,4,)</f>
        <v>Warm</v>
      </c>
    </row>
    <row r="1041" spans="1:25" x14ac:dyDescent="0.25">
      <c r="A1041" t="s">
        <v>606</v>
      </c>
      <c r="B1041" s="1">
        <v>40083</v>
      </c>
      <c r="C1041" t="s">
        <v>24</v>
      </c>
      <c r="D1041" t="s">
        <v>140</v>
      </c>
      <c r="E1041" t="s">
        <v>82</v>
      </c>
      <c r="F1041" t="s">
        <v>91</v>
      </c>
      <c r="G1041">
        <v>52.17</v>
      </c>
      <c r="H1041">
        <v>301</v>
      </c>
      <c r="I1041">
        <v>2</v>
      </c>
      <c r="J1041">
        <v>1</v>
      </c>
      <c r="K1041">
        <v>78.3</v>
      </c>
      <c r="L1041" t="s">
        <v>82</v>
      </c>
      <c r="M1041">
        <v>47</v>
      </c>
      <c r="N1041">
        <v>0</v>
      </c>
      <c r="O1041">
        <v>18.329999999999998</v>
      </c>
      <c r="P1041" t="s">
        <v>28</v>
      </c>
      <c r="Q1041" t="s">
        <v>164</v>
      </c>
      <c r="R1041">
        <v>70</v>
      </c>
      <c r="S1041">
        <v>1</v>
      </c>
      <c r="T1041">
        <v>-93.258055999999996</v>
      </c>
      <c r="U1041">
        <v>44.973889</v>
      </c>
      <c r="V1041">
        <v>1</v>
      </c>
      <c r="W1041">
        <v>3</v>
      </c>
      <c r="X1041">
        <f t="shared" si="16"/>
        <v>0</v>
      </c>
      <c r="Y1041" t="str">
        <f>VLOOKUP(A1041,uni_played_for!$A$2:$D$52,4,)</f>
        <v>Warm</v>
      </c>
    </row>
    <row r="1042" spans="1:25" x14ac:dyDescent="0.25">
      <c r="A1042" t="s">
        <v>606</v>
      </c>
      <c r="B1042" s="1">
        <v>40091</v>
      </c>
      <c r="C1042" t="s">
        <v>24</v>
      </c>
      <c r="D1042" t="s">
        <v>73</v>
      </c>
      <c r="E1042" t="s">
        <v>82</v>
      </c>
      <c r="F1042" t="s">
        <v>244</v>
      </c>
      <c r="G1042">
        <v>77.42</v>
      </c>
      <c r="H1042">
        <v>271</v>
      </c>
      <c r="I1042">
        <v>3</v>
      </c>
      <c r="J1042">
        <v>0</v>
      </c>
      <c r="K1042">
        <v>135.30000000000001</v>
      </c>
      <c r="L1042" t="s">
        <v>82</v>
      </c>
      <c r="M1042">
        <v>93</v>
      </c>
      <c r="N1042">
        <v>7.0999999999999994E-2</v>
      </c>
      <c r="O1042">
        <v>3.36</v>
      </c>
      <c r="P1042" t="s">
        <v>35</v>
      </c>
      <c r="Q1042" t="s">
        <v>164</v>
      </c>
      <c r="R1042">
        <v>48</v>
      </c>
      <c r="S1042">
        <v>1</v>
      </c>
      <c r="T1042">
        <v>-93.258055999999996</v>
      </c>
      <c r="U1042">
        <v>44.973889</v>
      </c>
      <c r="V1042">
        <v>1</v>
      </c>
      <c r="W1042">
        <v>7</v>
      </c>
      <c r="X1042">
        <f t="shared" si="16"/>
        <v>0</v>
      </c>
      <c r="Y1042" t="str">
        <f>VLOOKUP(A1042,uni_played_for!$A$2:$D$52,4,)</f>
        <v>Warm</v>
      </c>
    </row>
    <row r="1043" spans="1:25" x14ac:dyDescent="0.25">
      <c r="A1043" t="s">
        <v>606</v>
      </c>
      <c r="B1043" s="1">
        <v>40097</v>
      </c>
      <c r="C1043" t="s">
        <v>29</v>
      </c>
      <c r="D1043" t="s">
        <v>46</v>
      </c>
      <c r="E1043" t="s">
        <v>46</v>
      </c>
      <c r="F1043" t="s">
        <v>329</v>
      </c>
      <c r="G1043">
        <v>75</v>
      </c>
      <c r="H1043">
        <v>232</v>
      </c>
      <c r="I1043">
        <v>1</v>
      </c>
      <c r="J1043">
        <v>1</v>
      </c>
      <c r="K1043">
        <v>101.4</v>
      </c>
      <c r="L1043" t="s">
        <v>82</v>
      </c>
      <c r="M1043">
        <v>50</v>
      </c>
      <c r="N1043">
        <v>0</v>
      </c>
      <c r="O1043">
        <v>8.08</v>
      </c>
      <c r="P1043" t="s">
        <v>28</v>
      </c>
      <c r="Q1043" t="s">
        <v>128</v>
      </c>
      <c r="R1043">
        <v>50</v>
      </c>
      <c r="S1043">
        <v>1</v>
      </c>
      <c r="T1043">
        <v>-90.188610999999995</v>
      </c>
      <c r="U1043">
        <v>38.632778000000002</v>
      </c>
      <c r="V1043">
        <v>1</v>
      </c>
      <c r="W1043">
        <v>28</v>
      </c>
      <c r="X1043">
        <f t="shared" si="16"/>
        <v>1</v>
      </c>
      <c r="Y1043" t="str">
        <f>VLOOKUP(A1043,uni_played_for!$A$2:$D$52,4,)</f>
        <v>Warm</v>
      </c>
    </row>
    <row r="1044" spans="1:25" x14ac:dyDescent="0.25">
      <c r="A1044" t="s">
        <v>606</v>
      </c>
      <c r="B1044" s="1">
        <v>40104</v>
      </c>
      <c r="C1044" t="s">
        <v>24</v>
      </c>
      <c r="D1044" t="s">
        <v>132</v>
      </c>
      <c r="E1044" t="s">
        <v>82</v>
      </c>
      <c r="F1044" t="s">
        <v>665</v>
      </c>
      <c r="G1044">
        <v>72.41</v>
      </c>
      <c r="H1044">
        <v>278</v>
      </c>
      <c r="I1044">
        <v>3</v>
      </c>
      <c r="J1044">
        <v>0</v>
      </c>
      <c r="K1044">
        <v>136.9</v>
      </c>
      <c r="L1044" t="s">
        <v>82</v>
      </c>
      <c r="M1044">
        <v>59</v>
      </c>
      <c r="N1044">
        <v>0</v>
      </c>
      <c r="O1044">
        <v>12.74</v>
      </c>
      <c r="P1044" t="s">
        <v>28</v>
      </c>
      <c r="Q1044" t="s">
        <v>164</v>
      </c>
      <c r="R1044">
        <v>58</v>
      </c>
      <c r="S1044">
        <v>1</v>
      </c>
      <c r="T1044">
        <v>-93.258055999999996</v>
      </c>
      <c r="U1044">
        <v>44.973889</v>
      </c>
      <c r="V1044">
        <v>1</v>
      </c>
      <c r="W1044">
        <v>2</v>
      </c>
      <c r="X1044">
        <f t="shared" si="16"/>
        <v>0</v>
      </c>
      <c r="Y1044" t="str">
        <f>VLOOKUP(A1044,uni_played_for!$A$2:$D$52,4,)</f>
        <v>Warm</v>
      </c>
    </row>
    <row r="1045" spans="1:25" x14ac:dyDescent="0.25">
      <c r="A1045" t="s">
        <v>606</v>
      </c>
      <c r="B1045" s="1">
        <v>40111</v>
      </c>
      <c r="C1045" t="s">
        <v>29</v>
      </c>
      <c r="D1045" t="s">
        <v>63</v>
      </c>
      <c r="E1045" t="s">
        <v>63</v>
      </c>
      <c r="F1045" t="s">
        <v>144</v>
      </c>
      <c r="G1045">
        <v>66</v>
      </c>
      <c r="H1045">
        <v>334</v>
      </c>
      <c r="I1045">
        <v>0</v>
      </c>
      <c r="J1045">
        <v>1</v>
      </c>
      <c r="K1045">
        <v>76.599999999999994</v>
      </c>
      <c r="L1045" t="s">
        <v>82</v>
      </c>
      <c r="M1045">
        <v>49</v>
      </c>
      <c r="N1045">
        <v>0</v>
      </c>
      <c r="O1045">
        <v>0</v>
      </c>
      <c r="P1045" t="s">
        <v>28</v>
      </c>
      <c r="Q1045" t="s">
        <v>1634</v>
      </c>
      <c r="R1045">
        <v>58</v>
      </c>
      <c r="S1045">
        <v>0</v>
      </c>
      <c r="T1045">
        <v>-80.015833000000001</v>
      </c>
      <c r="U1045">
        <v>40.446666999999998</v>
      </c>
      <c r="V1045">
        <v>0</v>
      </c>
      <c r="W1045">
        <v>-10</v>
      </c>
      <c r="X1045">
        <f t="shared" si="16"/>
        <v>1</v>
      </c>
      <c r="Y1045" t="str">
        <f>VLOOKUP(A1045,uni_played_for!$A$2:$D$52,4,)</f>
        <v>Warm</v>
      </c>
    </row>
    <row r="1046" spans="1:25" x14ac:dyDescent="0.25">
      <c r="A1046" t="s">
        <v>606</v>
      </c>
      <c r="B1046" s="1">
        <v>40118</v>
      </c>
      <c r="C1046" t="s">
        <v>29</v>
      </c>
      <c r="D1046" t="s">
        <v>73</v>
      </c>
      <c r="E1046" t="s">
        <v>73</v>
      </c>
      <c r="F1046" t="s">
        <v>666</v>
      </c>
      <c r="G1046">
        <v>60.71</v>
      </c>
      <c r="H1046">
        <v>244</v>
      </c>
      <c r="I1046">
        <v>4</v>
      </c>
      <c r="J1046">
        <v>0</v>
      </c>
      <c r="K1046">
        <v>128.6</v>
      </c>
      <c r="L1046" t="s">
        <v>82</v>
      </c>
      <c r="M1046">
        <v>61</v>
      </c>
      <c r="N1046">
        <v>0</v>
      </c>
      <c r="O1046">
        <v>6.96</v>
      </c>
      <c r="P1046" t="s">
        <v>28</v>
      </c>
      <c r="Q1046" t="s">
        <v>167</v>
      </c>
      <c r="R1046">
        <v>46</v>
      </c>
      <c r="S1046">
        <v>0</v>
      </c>
      <c r="T1046">
        <v>-88.062222000000006</v>
      </c>
      <c r="U1046">
        <v>44.501389000000003</v>
      </c>
      <c r="V1046">
        <v>1</v>
      </c>
      <c r="W1046">
        <v>12</v>
      </c>
      <c r="X1046">
        <f t="shared" si="16"/>
        <v>1</v>
      </c>
      <c r="Y1046" t="str">
        <f>VLOOKUP(A1046,uni_played_for!$A$2:$D$52,4,)</f>
        <v>Warm</v>
      </c>
    </row>
    <row r="1047" spans="1:25" x14ac:dyDescent="0.25">
      <c r="A1047" t="s">
        <v>606</v>
      </c>
      <c r="B1047" s="1">
        <v>40132</v>
      </c>
      <c r="C1047" t="s">
        <v>24</v>
      </c>
      <c r="D1047" t="s">
        <v>83</v>
      </c>
      <c r="E1047" t="s">
        <v>82</v>
      </c>
      <c r="F1047" t="s">
        <v>276</v>
      </c>
      <c r="G1047">
        <v>68.97</v>
      </c>
      <c r="H1047">
        <v>344</v>
      </c>
      <c r="I1047">
        <v>1</v>
      </c>
      <c r="J1047">
        <v>0</v>
      </c>
      <c r="K1047">
        <v>120.5</v>
      </c>
      <c r="L1047" t="s">
        <v>82</v>
      </c>
      <c r="M1047">
        <v>56</v>
      </c>
      <c r="N1047">
        <v>0</v>
      </c>
      <c r="O1047">
        <v>0</v>
      </c>
      <c r="P1047" t="s">
        <v>28</v>
      </c>
      <c r="Q1047" t="s">
        <v>164</v>
      </c>
      <c r="R1047">
        <v>47</v>
      </c>
      <c r="S1047">
        <v>1</v>
      </c>
      <c r="T1047">
        <v>-93.258055999999996</v>
      </c>
      <c r="U1047">
        <v>44.973889</v>
      </c>
      <c r="V1047">
        <v>1</v>
      </c>
      <c r="W1047">
        <v>17</v>
      </c>
      <c r="X1047">
        <f t="shared" si="16"/>
        <v>0</v>
      </c>
      <c r="Y1047" t="str">
        <f>VLOOKUP(A1047,uni_played_for!$A$2:$D$52,4,)</f>
        <v>Warm</v>
      </c>
    </row>
    <row r="1048" spans="1:25" x14ac:dyDescent="0.25">
      <c r="A1048" t="s">
        <v>606</v>
      </c>
      <c r="B1048" s="1">
        <v>40139</v>
      </c>
      <c r="C1048" t="s">
        <v>24</v>
      </c>
      <c r="D1048" t="s">
        <v>123</v>
      </c>
      <c r="E1048" t="s">
        <v>82</v>
      </c>
      <c r="F1048" t="s">
        <v>667</v>
      </c>
      <c r="G1048">
        <v>88</v>
      </c>
      <c r="H1048">
        <v>213</v>
      </c>
      <c r="I1048">
        <v>4</v>
      </c>
      <c r="J1048">
        <v>0</v>
      </c>
      <c r="K1048">
        <v>141.69999999999999</v>
      </c>
      <c r="L1048" t="s">
        <v>82</v>
      </c>
      <c r="M1048">
        <v>80</v>
      </c>
      <c r="N1048">
        <v>0</v>
      </c>
      <c r="O1048">
        <v>5.84</v>
      </c>
      <c r="P1048" t="s">
        <v>28</v>
      </c>
      <c r="Q1048" t="s">
        <v>164</v>
      </c>
      <c r="R1048">
        <v>55</v>
      </c>
      <c r="S1048">
        <v>1</v>
      </c>
      <c r="T1048">
        <v>-93.258055999999996</v>
      </c>
      <c r="U1048">
        <v>44.973889</v>
      </c>
      <c r="V1048">
        <v>1</v>
      </c>
      <c r="W1048">
        <v>26</v>
      </c>
      <c r="X1048">
        <f t="shared" si="16"/>
        <v>0</v>
      </c>
      <c r="Y1048" t="str">
        <f>VLOOKUP(A1048,uni_played_for!$A$2:$D$52,4,)</f>
        <v>Warm</v>
      </c>
    </row>
    <row r="1049" spans="1:25" x14ac:dyDescent="0.25">
      <c r="A1049" t="s">
        <v>606</v>
      </c>
      <c r="B1049" s="1">
        <v>40146</v>
      </c>
      <c r="C1049" t="s">
        <v>24</v>
      </c>
      <c r="D1049" t="s">
        <v>77</v>
      </c>
      <c r="E1049" t="s">
        <v>82</v>
      </c>
      <c r="F1049" t="s">
        <v>668</v>
      </c>
      <c r="G1049">
        <v>66.67</v>
      </c>
      <c r="H1049">
        <v>392</v>
      </c>
      <c r="I1049">
        <v>3</v>
      </c>
      <c r="J1049">
        <v>0</v>
      </c>
      <c r="K1049">
        <v>112.5</v>
      </c>
      <c r="L1049" t="s">
        <v>82</v>
      </c>
      <c r="M1049">
        <v>76</v>
      </c>
      <c r="N1049">
        <v>0</v>
      </c>
      <c r="O1049">
        <v>9.1999999999999993</v>
      </c>
      <c r="P1049" t="s">
        <v>28</v>
      </c>
      <c r="Q1049" t="s">
        <v>164</v>
      </c>
      <c r="R1049">
        <v>37</v>
      </c>
      <c r="S1049">
        <v>1</v>
      </c>
      <c r="T1049">
        <v>-93.258055999999996</v>
      </c>
      <c r="U1049">
        <v>44.973889</v>
      </c>
      <c r="V1049">
        <v>1</v>
      </c>
      <c r="W1049">
        <v>26</v>
      </c>
      <c r="X1049">
        <f t="shared" si="16"/>
        <v>0</v>
      </c>
      <c r="Y1049" t="str">
        <f>VLOOKUP(A1049,uni_played_for!$A$2:$D$52,4,)</f>
        <v>Warm</v>
      </c>
    </row>
    <row r="1050" spans="1:25" x14ac:dyDescent="0.25">
      <c r="A1050" t="s">
        <v>606</v>
      </c>
      <c r="B1050" s="1">
        <v>40153</v>
      </c>
      <c r="C1050" t="s">
        <v>29</v>
      </c>
      <c r="D1050" t="s">
        <v>119</v>
      </c>
      <c r="E1050" t="s">
        <v>119</v>
      </c>
      <c r="F1050" t="s">
        <v>90</v>
      </c>
      <c r="G1050">
        <v>66.67</v>
      </c>
      <c r="H1050">
        <v>275</v>
      </c>
      <c r="I1050">
        <v>2</v>
      </c>
      <c r="J1050">
        <v>2</v>
      </c>
      <c r="K1050">
        <v>79.400000000000006</v>
      </c>
      <c r="L1050" t="s">
        <v>82</v>
      </c>
      <c r="M1050">
        <v>50</v>
      </c>
      <c r="N1050">
        <v>0</v>
      </c>
      <c r="O1050">
        <v>0</v>
      </c>
      <c r="P1050" t="s">
        <v>28</v>
      </c>
      <c r="Q1050" t="s">
        <v>422</v>
      </c>
      <c r="R1050">
        <v>53</v>
      </c>
      <c r="S1050">
        <v>1</v>
      </c>
      <c r="T1050">
        <v>-112.26300000000001</v>
      </c>
      <c r="U1050">
        <v>33.527999999999999</v>
      </c>
      <c r="V1050">
        <v>0</v>
      </c>
      <c r="W1050">
        <v>-13</v>
      </c>
      <c r="X1050">
        <f t="shared" si="16"/>
        <v>1</v>
      </c>
      <c r="Y1050" t="str">
        <f>VLOOKUP(A1050,uni_played_for!$A$2:$D$52,4,)</f>
        <v>Warm</v>
      </c>
    </row>
    <row r="1051" spans="1:25" x14ac:dyDescent="0.25">
      <c r="A1051" t="s">
        <v>606</v>
      </c>
      <c r="B1051" s="1">
        <v>40160</v>
      </c>
      <c r="C1051" t="s">
        <v>24</v>
      </c>
      <c r="D1051" t="s">
        <v>136</v>
      </c>
      <c r="E1051" t="s">
        <v>82</v>
      </c>
      <c r="F1051" t="s">
        <v>475</v>
      </c>
      <c r="G1051">
        <v>56.67</v>
      </c>
      <c r="H1051">
        <v>192</v>
      </c>
      <c r="I1051">
        <v>1</v>
      </c>
      <c r="J1051">
        <v>1</v>
      </c>
      <c r="K1051">
        <v>73.2</v>
      </c>
      <c r="L1051" t="s">
        <v>82</v>
      </c>
      <c r="M1051">
        <v>50</v>
      </c>
      <c r="N1051">
        <v>0</v>
      </c>
      <c r="O1051">
        <v>8.08</v>
      </c>
      <c r="P1051" t="s">
        <v>28</v>
      </c>
      <c r="Q1051" t="s">
        <v>164</v>
      </c>
      <c r="R1051">
        <v>13</v>
      </c>
      <c r="S1051">
        <v>1</v>
      </c>
      <c r="T1051">
        <v>-93.258055999999996</v>
      </c>
      <c r="U1051">
        <v>44.973889</v>
      </c>
      <c r="V1051">
        <v>1</v>
      </c>
      <c r="W1051">
        <v>20</v>
      </c>
      <c r="X1051">
        <f t="shared" si="16"/>
        <v>0</v>
      </c>
      <c r="Y1051" t="str">
        <f>VLOOKUP(A1051,uni_played_for!$A$2:$D$52,4,)</f>
        <v>Warm</v>
      </c>
    </row>
    <row r="1052" spans="1:25" x14ac:dyDescent="0.25">
      <c r="A1052" t="s">
        <v>606</v>
      </c>
      <c r="B1052" s="1">
        <v>40167</v>
      </c>
      <c r="C1052" t="s">
        <v>29</v>
      </c>
      <c r="D1052" t="s">
        <v>57</v>
      </c>
      <c r="E1052" t="s">
        <v>57</v>
      </c>
      <c r="F1052" t="s">
        <v>669</v>
      </c>
      <c r="G1052">
        <v>62.96</v>
      </c>
      <c r="H1052">
        <v>224</v>
      </c>
      <c r="I1052">
        <v>0</v>
      </c>
      <c r="J1052">
        <v>1</v>
      </c>
      <c r="K1052">
        <v>73.7</v>
      </c>
      <c r="L1052" t="s">
        <v>82</v>
      </c>
      <c r="M1052">
        <v>69</v>
      </c>
      <c r="N1052">
        <v>0</v>
      </c>
      <c r="O1052">
        <v>3.36</v>
      </c>
      <c r="P1052" t="s">
        <v>28</v>
      </c>
      <c r="Q1052" t="s">
        <v>59</v>
      </c>
      <c r="R1052">
        <v>34</v>
      </c>
      <c r="S1052">
        <v>0</v>
      </c>
      <c r="T1052">
        <v>-80.852778000000001</v>
      </c>
      <c r="U1052">
        <v>35.225833000000002</v>
      </c>
      <c r="V1052">
        <v>0</v>
      </c>
      <c r="W1052">
        <v>-19</v>
      </c>
      <c r="X1052">
        <f t="shared" si="16"/>
        <v>1</v>
      </c>
      <c r="Y1052" t="str">
        <f>VLOOKUP(A1052,uni_played_for!$A$2:$D$52,4,)</f>
        <v>Warm</v>
      </c>
    </row>
    <row r="1053" spans="1:25" x14ac:dyDescent="0.25">
      <c r="A1053" t="s">
        <v>606</v>
      </c>
      <c r="B1053" s="1">
        <v>40175</v>
      </c>
      <c r="C1053" t="s">
        <v>29</v>
      </c>
      <c r="D1053" t="s">
        <v>77</v>
      </c>
      <c r="E1053" t="s">
        <v>77</v>
      </c>
      <c r="F1053" t="s">
        <v>670</v>
      </c>
      <c r="G1053">
        <v>65</v>
      </c>
      <c r="H1053">
        <v>321</v>
      </c>
      <c r="I1053">
        <v>2</v>
      </c>
      <c r="J1053">
        <v>0</v>
      </c>
      <c r="K1053">
        <v>106.4</v>
      </c>
      <c r="L1053" t="s">
        <v>82</v>
      </c>
      <c r="M1053">
        <v>60</v>
      </c>
      <c r="N1053">
        <v>0</v>
      </c>
      <c r="O1053">
        <v>14.98</v>
      </c>
      <c r="P1053" t="s">
        <v>28</v>
      </c>
      <c r="Q1053" t="s">
        <v>213</v>
      </c>
      <c r="R1053">
        <v>24</v>
      </c>
      <c r="S1053">
        <v>0</v>
      </c>
      <c r="T1053">
        <v>-87.616699999999994</v>
      </c>
      <c r="U1053">
        <v>41.862299999999998</v>
      </c>
      <c r="V1053">
        <v>0</v>
      </c>
      <c r="W1053">
        <v>-6</v>
      </c>
      <c r="X1053">
        <f t="shared" si="16"/>
        <v>1</v>
      </c>
      <c r="Y1053" t="str">
        <f>VLOOKUP(A1053,uni_played_for!$A$2:$D$52,4,)</f>
        <v>Warm</v>
      </c>
    </row>
    <row r="1054" spans="1:25" x14ac:dyDescent="0.25">
      <c r="A1054" t="s">
        <v>606</v>
      </c>
      <c r="B1054" s="1">
        <v>40181</v>
      </c>
      <c r="C1054" t="s">
        <v>24</v>
      </c>
      <c r="D1054" t="s">
        <v>101</v>
      </c>
      <c r="E1054" t="s">
        <v>82</v>
      </c>
      <c r="F1054" t="s">
        <v>67</v>
      </c>
      <c r="G1054">
        <v>80.650000000000006</v>
      </c>
      <c r="H1054">
        <v>316</v>
      </c>
      <c r="I1054">
        <v>4</v>
      </c>
      <c r="J1054">
        <v>0</v>
      </c>
      <c r="K1054">
        <v>148.69999999999999</v>
      </c>
      <c r="L1054" t="s">
        <v>82</v>
      </c>
      <c r="M1054">
        <v>68</v>
      </c>
      <c r="N1054">
        <v>0</v>
      </c>
      <c r="O1054">
        <v>3.36</v>
      </c>
      <c r="P1054" t="s">
        <v>28</v>
      </c>
      <c r="Q1054" t="s">
        <v>164</v>
      </c>
      <c r="R1054">
        <v>4</v>
      </c>
      <c r="S1054">
        <v>1</v>
      </c>
      <c r="T1054">
        <v>-93.258055999999996</v>
      </c>
      <c r="U1054">
        <v>44.973889</v>
      </c>
      <c r="V1054">
        <v>1</v>
      </c>
      <c r="W1054">
        <v>37</v>
      </c>
      <c r="X1054">
        <f t="shared" si="16"/>
        <v>0</v>
      </c>
      <c r="Y1054" t="str">
        <f>VLOOKUP(A1054,uni_played_for!$A$2:$D$52,4,)</f>
        <v>Warm</v>
      </c>
    </row>
    <row r="1055" spans="1:25" x14ac:dyDescent="0.25">
      <c r="A1055" t="s">
        <v>606</v>
      </c>
      <c r="B1055" s="1">
        <v>40195</v>
      </c>
      <c r="C1055" t="s">
        <v>24</v>
      </c>
      <c r="D1055" t="s">
        <v>107</v>
      </c>
      <c r="E1055" t="s">
        <v>82</v>
      </c>
      <c r="F1055" t="s">
        <v>215</v>
      </c>
      <c r="G1055">
        <v>62.5</v>
      </c>
      <c r="H1055">
        <v>234</v>
      </c>
      <c r="I1055">
        <v>4</v>
      </c>
      <c r="J1055">
        <v>0</v>
      </c>
      <c r="K1055">
        <v>134.4</v>
      </c>
      <c r="L1055" t="s">
        <v>82</v>
      </c>
      <c r="M1055">
        <v>72</v>
      </c>
      <c r="N1055">
        <v>0</v>
      </c>
      <c r="O1055">
        <v>3.36</v>
      </c>
      <c r="P1055" t="s">
        <v>28</v>
      </c>
      <c r="Q1055" t="s">
        <v>164</v>
      </c>
      <c r="R1055">
        <v>34</v>
      </c>
      <c r="S1055">
        <v>1</v>
      </c>
      <c r="T1055">
        <v>-93.258055999999996</v>
      </c>
      <c r="U1055">
        <v>44.973889</v>
      </c>
      <c r="V1055">
        <v>1</v>
      </c>
      <c r="W1055">
        <v>31</v>
      </c>
      <c r="X1055">
        <f t="shared" si="16"/>
        <v>0</v>
      </c>
      <c r="Y1055" t="str">
        <f>VLOOKUP(A1055,uni_played_for!$A$2:$D$52,4,)</f>
        <v>Warm</v>
      </c>
    </row>
    <row r="1056" spans="1:25" x14ac:dyDescent="0.25">
      <c r="A1056" t="s">
        <v>606</v>
      </c>
      <c r="B1056" s="1">
        <v>40202</v>
      </c>
      <c r="C1056" t="s">
        <v>29</v>
      </c>
      <c r="D1056" t="s">
        <v>48</v>
      </c>
      <c r="E1056" t="s">
        <v>48</v>
      </c>
      <c r="F1056" t="s">
        <v>354</v>
      </c>
      <c r="G1056">
        <v>60.87</v>
      </c>
      <c r="H1056">
        <v>310</v>
      </c>
      <c r="I1056">
        <v>1</v>
      </c>
      <c r="J1056">
        <v>2</v>
      </c>
      <c r="K1056">
        <v>70</v>
      </c>
      <c r="L1056" t="s">
        <v>82</v>
      </c>
      <c r="M1056">
        <v>36</v>
      </c>
      <c r="N1056">
        <v>0</v>
      </c>
      <c r="O1056">
        <v>16.09</v>
      </c>
      <c r="P1056" t="s">
        <v>28</v>
      </c>
      <c r="Q1056" t="s">
        <v>1636</v>
      </c>
      <c r="R1056">
        <v>56</v>
      </c>
      <c r="S1056">
        <v>1</v>
      </c>
      <c r="T1056">
        <v>-90.811110999999997</v>
      </c>
      <c r="U1056">
        <v>29.950832999999999</v>
      </c>
      <c r="V1056">
        <v>0</v>
      </c>
      <c r="W1056">
        <v>-3</v>
      </c>
      <c r="X1056">
        <f t="shared" si="16"/>
        <v>1</v>
      </c>
      <c r="Y1056" t="str">
        <f>VLOOKUP(A1056,uni_played_for!$A$2:$D$52,4,)</f>
        <v>Warm</v>
      </c>
    </row>
    <row r="1057" spans="1:25" x14ac:dyDescent="0.25">
      <c r="A1057" t="s">
        <v>606</v>
      </c>
      <c r="B1057" s="1">
        <v>40430</v>
      </c>
      <c r="C1057" t="s">
        <v>29</v>
      </c>
      <c r="D1057" t="s">
        <v>48</v>
      </c>
      <c r="E1057" t="s">
        <v>48</v>
      </c>
      <c r="F1057" t="s">
        <v>671</v>
      </c>
      <c r="G1057">
        <v>55.56</v>
      </c>
      <c r="H1057">
        <v>171</v>
      </c>
      <c r="I1057">
        <v>1</v>
      </c>
      <c r="J1057">
        <v>1</v>
      </c>
      <c r="K1057">
        <v>71.7</v>
      </c>
      <c r="L1057" t="s">
        <v>82</v>
      </c>
      <c r="M1057">
        <v>75</v>
      </c>
      <c r="N1057">
        <v>0</v>
      </c>
      <c r="O1057">
        <v>0</v>
      </c>
      <c r="P1057" t="s">
        <v>28</v>
      </c>
      <c r="Q1057" t="s">
        <v>1636</v>
      </c>
      <c r="R1057">
        <v>81</v>
      </c>
      <c r="S1057">
        <v>1</v>
      </c>
      <c r="T1057">
        <v>-90.811110999999997</v>
      </c>
      <c r="U1057">
        <v>29.950832999999999</v>
      </c>
      <c r="V1057">
        <v>0</v>
      </c>
      <c r="W1057">
        <v>-5</v>
      </c>
      <c r="X1057">
        <f t="shared" si="16"/>
        <v>1</v>
      </c>
      <c r="Y1057" t="str">
        <f>VLOOKUP(A1057,uni_played_for!$A$2:$D$52,4,)</f>
        <v>Warm</v>
      </c>
    </row>
    <row r="1058" spans="1:25" x14ac:dyDescent="0.25">
      <c r="A1058" t="s">
        <v>606</v>
      </c>
      <c r="B1058" s="1">
        <v>40440</v>
      </c>
      <c r="C1058" t="s">
        <v>24</v>
      </c>
      <c r="D1058" t="s">
        <v>30</v>
      </c>
      <c r="E1058" t="s">
        <v>82</v>
      </c>
      <c r="F1058" t="s">
        <v>615</v>
      </c>
      <c r="G1058">
        <v>61.11</v>
      </c>
      <c r="H1058">
        <v>225</v>
      </c>
      <c r="I1058">
        <v>0</v>
      </c>
      <c r="J1058">
        <v>3</v>
      </c>
      <c r="K1058">
        <v>44.3</v>
      </c>
      <c r="L1058" t="s">
        <v>82</v>
      </c>
      <c r="M1058">
        <v>45</v>
      </c>
      <c r="N1058">
        <v>0</v>
      </c>
      <c r="O1058">
        <v>8.08</v>
      </c>
      <c r="P1058" t="s">
        <v>28</v>
      </c>
      <c r="Q1058" t="s">
        <v>164</v>
      </c>
      <c r="R1058">
        <v>60</v>
      </c>
      <c r="S1058">
        <v>1</v>
      </c>
      <c r="T1058">
        <v>-93.258055999999996</v>
      </c>
      <c r="U1058">
        <v>44.973889</v>
      </c>
      <c r="V1058">
        <v>0</v>
      </c>
      <c r="W1058">
        <v>-4</v>
      </c>
      <c r="X1058">
        <f t="shared" si="16"/>
        <v>0</v>
      </c>
      <c r="Y1058" t="str">
        <f>VLOOKUP(A1058,uni_played_for!$A$2:$D$52,4,)</f>
        <v>Warm</v>
      </c>
    </row>
    <row r="1059" spans="1:25" x14ac:dyDescent="0.25">
      <c r="A1059" t="s">
        <v>606</v>
      </c>
      <c r="B1059" s="1">
        <v>40447</v>
      </c>
      <c r="C1059" t="s">
        <v>24</v>
      </c>
      <c r="D1059" t="s">
        <v>83</v>
      </c>
      <c r="E1059" t="s">
        <v>82</v>
      </c>
      <c r="F1059" t="s">
        <v>42</v>
      </c>
      <c r="G1059">
        <v>67.650000000000006</v>
      </c>
      <c r="H1059">
        <v>201</v>
      </c>
      <c r="I1059">
        <v>1</v>
      </c>
      <c r="J1059">
        <v>2</v>
      </c>
      <c r="K1059">
        <v>68.400000000000006</v>
      </c>
      <c r="L1059" t="s">
        <v>82</v>
      </c>
      <c r="M1059">
        <v>45</v>
      </c>
      <c r="N1059">
        <v>0</v>
      </c>
      <c r="O1059">
        <v>0</v>
      </c>
      <c r="P1059" t="s">
        <v>28</v>
      </c>
      <c r="Q1059" t="s">
        <v>164</v>
      </c>
      <c r="R1059">
        <v>61</v>
      </c>
      <c r="S1059">
        <v>1</v>
      </c>
      <c r="T1059">
        <v>-93.258055999999996</v>
      </c>
      <c r="U1059">
        <v>44.973889</v>
      </c>
      <c r="V1059">
        <v>1</v>
      </c>
      <c r="W1059">
        <v>14</v>
      </c>
      <c r="X1059">
        <f t="shared" si="16"/>
        <v>0</v>
      </c>
      <c r="Y1059" t="str">
        <f>VLOOKUP(A1059,uni_played_for!$A$2:$D$52,4,)</f>
        <v>Warm</v>
      </c>
    </row>
    <row r="1060" spans="1:25" x14ac:dyDescent="0.25">
      <c r="A1060" t="s">
        <v>606</v>
      </c>
      <c r="B1060" s="1">
        <v>40462</v>
      </c>
      <c r="C1060" t="s">
        <v>29</v>
      </c>
      <c r="D1060" t="s">
        <v>50</v>
      </c>
      <c r="E1060" t="s">
        <v>50</v>
      </c>
      <c r="F1060" t="s">
        <v>672</v>
      </c>
      <c r="G1060">
        <v>41.18</v>
      </c>
      <c r="H1060">
        <v>264</v>
      </c>
      <c r="I1060">
        <v>3</v>
      </c>
      <c r="J1060">
        <v>1</v>
      </c>
      <c r="K1060">
        <v>85.9</v>
      </c>
      <c r="L1060" t="s">
        <v>82</v>
      </c>
      <c r="M1060">
        <v>83</v>
      </c>
      <c r="N1060">
        <v>0.16900000000000001</v>
      </c>
      <c r="O1060">
        <v>3.36</v>
      </c>
      <c r="P1060" t="s">
        <v>103</v>
      </c>
      <c r="Q1060" t="s">
        <v>205</v>
      </c>
      <c r="R1060">
        <v>63</v>
      </c>
      <c r="S1060">
        <v>0</v>
      </c>
      <c r="T1060">
        <v>-74.074360999999996</v>
      </c>
      <c r="U1060">
        <v>40.813527999999998</v>
      </c>
      <c r="V1060">
        <v>0</v>
      </c>
      <c r="W1060">
        <v>-9</v>
      </c>
      <c r="X1060">
        <f t="shared" si="16"/>
        <v>1</v>
      </c>
      <c r="Y1060" t="str">
        <f>VLOOKUP(A1060,uni_played_for!$A$2:$D$52,4,)</f>
        <v>Warm</v>
      </c>
    </row>
    <row r="1061" spans="1:25" x14ac:dyDescent="0.25">
      <c r="A1061" t="s">
        <v>606</v>
      </c>
      <c r="B1061" s="1">
        <v>40468</v>
      </c>
      <c r="C1061" t="s">
        <v>24</v>
      </c>
      <c r="D1061" t="s">
        <v>107</v>
      </c>
      <c r="E1061" t="s">
        <v>82</v>
      </c>
      <c r="F1061" t="s">
        <v>172</v>
      </c>
      <c r="G1061">
        <v>73.680000000000007</v>
      </c>
      <c r="H1061">
        <v>118</v>
      </c>
      <c r="I1061">
        <v>1</v>
      </c>
      <c r="J1061">
        <v>0</v>
      </c>
      <c r="K1061">
        <v>106.9</v>
      </c>
      <c r="L1061" t="s">
        <v>82</v>
      </c>
      <c r="M1061">
        <v>29</v>
      </c>
      <c r="N1061">
        <v>0</v>
      </c>
      <c r="O1061">
        <v>6.96</v>
      </c>
      <c r="P1061" t="s">
        <v>28</v>
      </c>
      <c r="Q1061" t="s">
        <v>164</v>
      </c>
      <c r="R1061">
        <v>53</v>
      </c>
      <c r="S1061">
        <v>1</v>
      </c>
      <c r="T1061">
        <v>-93.258055999999996</v>
      </c>
      <c r="U1061">
        <v>44.973889</v>
      </c>
      <c r="V1061">
        <v>1</v>
      </c>
      <c r="W1061">
        <v>3</v>
      </c>
      <c r="X1061">
        <f t="shared" si="16"/>
        <v>0</v>
      </c>
      <c r="Y1061" t="str">
        <f>VLOOKUP(A1061,uni_played_for!$A$2:$D$52,4,)</f>
        <v>Warm</v>
      </c>
    </row>
    <row r="1062" spans="1:25" x14ac:dyDescent="0.25">
      <c r="A1062" t="s">
        <v>606</v>
      </c>
      <c r="B1062" s="1">
        <v>40475</v>
      </c>
      <c r="C1062" t="s">
        <v>29</v>
      </c>
      <c r="D1062" t="s">
        <v>73</v>
      </c>
      <c r="E1062" t="s">
        <v>73</v>
      </c>
      <c r="F1062" t="s">
        <v>349</v>
      </c>
      <c r="G1062">
        <v>55.17</v>
      </c>
      <c r="H1062">
        <v>212</v>
      </c>
      <c r="I1062">
        <v>1</v>
      </c>
      <c r="J1062">
        <v>3</v>
      </c>
      <c r="K1062">
        <v>50.4</v>
      </c>
      <c r="L1062" t="s">
        <v>82</v>
      </c>
      <c r="M1062">
        <v>90</v>
      </c>
      <c r="N1062">
        <v>0</v>
      </c>
      <c r="O1062">
        <v>0</v>
      </c>
      <c r="P1062" t="s">
        <v>28</v>
      </c>
      <c r="Q1062" t="s">
        <v>167</v>
      </c>
      <c r="R1062">
        <v>59</v>
      </c>
      <c r="S1062">
        <v>0</v>
      </c>
      <c r="T1062">
        <v>-88.062222000000006</v>
      </c>
      <c r="U1062">
        <v>44.501389000000003</v>
      </c>
      <c r="V1062">
        <v>0</v>
      </c>
      <c r="W1062">
        <v>-4</v>
      </c>
      <c r="X1062">
        <f t="shared" si="16"/>
        <v>1</v>
      </c>
      <c r="Y1062" t="str">
        <f>VLOOKUP(A1062,uni_played_for!$A$2:$D$52,4,)</f>
        <v>Warm</v>
      </c>
    </row>
    <row r="1063" spans="1:25" x14ac:dyDescent="0.25">
      <c r="A1063" t="s">
        <v>606</v>
      </c>
      <c r="B1063" s="1">
        <v>40482</v>
      </c>
      <c r="C1063" t="s">
        <v>29</v>
      </c>
      <c r="D1063" t="s">
        <v>26</v>
      </c>
      <c r="E1063" t="s">
        <v>26</v>
      </c>
      <c r="F1063" t="s">
        <v>673</v>
      </c>
      <c r="G1063">
        <v>68.75</v>
      </c>
      <c r="H1063">
        <v>259</v>
      </c>
      <c r="I1063">
        <v>0</v>
      </c>
      <c r="J1063">
        <v>1</v>
      </c>
      <c r="K1063">
        <v>80.099999999999994</v>
      </c>
      <c r="L1063" t="s">
        <v>82</v>
      </c>
      <c r="M1063">
        <v>34</v>
      </c>
      <c r="N1063">
        <v>0</v>
      </c>
      <c r="O1063">
        <v>11.43</v>
      </c>
      <c r="P1063" t="s">
        <v>28</v>
      </c>
      <c r="Q1063" t="s">
        <v>66</v>
      </c>
      <c r="R1063">
        <v>45</v>
      </c>
      <c r="S1063">
        <v>0</v>
      </c>
      <c r="T1063">
        <v>-71.263999999999996</v>
      </c>
      <c r="U1063">
        <v>42.091000000000001</v>
      </c>
      <c r="V1063">
        <v>0</v>
      </c>
      <c r="W1063">
        <v>-10</v>
      </c>
      <c r="X1063">
        <f t="shared" si="16"/>
        <v>1</v>
      </c>
      <c r="Y1063" t="str">
        <f>VLOOKUP(A1063,uni_played_for!$A$2:$D$52,4,)</f>
        <v>Warm</v>
      </c>
    </row>
    <row r="1064" spans="1:25" x14ac:dyDescent="0.25">
      <c r="A1064" t="s">
        <v>606</v>
      </c>
      <c r="B1064" s="1">
        <v>40489</v>
      </c>
      <c r="C1064" t="s">
        <v>24</v>
      </c>
      <c r="D1064" t="s">
        <v>119</v>
      </c>
      <c r="E1064" t="s">
        <v>82</v>
      </c>
      <c r="F1064" t="s">
        <v>91</v>
      </c>
      <c r="G1064">
        <v>76.599999999999994</v>
      </c>
      <c r="H1064">
        <v>446</v>
      </c>
      <c r="I1064">
        <v>2</v>
      </c>
      <c r="J1064">
        <v>2</v>
      </c>
      <c r="K1064">
        <v>101.9</v>
      </c>
      <c r="L1064" t="s">
        <v>82</v>
      </c>
      <c r="M1064">
        <v>41</v>
      </c>
      <c r="N1064">
        <v>0</v>
      </c>
      <c r="O1064">
        <v>5.84</v>
      </c>
      <c r="P1064" t="s">
        <v>28</v>
      </c>
      <c r="Q1064" t="s">
        <v>164</v>
      </c>
      <c r="R1064">
        <v>58</v>
      </c>
      <c r="S1064">
        <v>1</v>
      </c>
      <c r="T1064">
        <v>-93.258055999999996</v>
      </c>
      <c r="U1064">
        <v>44.973889</v>
      </c>
      <c r="V1064">
        <v>1</v>
      </c>
      <c r="W1064">
        <v>3</v>
      </c>
      <c r="X1064">
        <f t="shared" si="16"/>
        <v>0</v>
      </c>
      <c r="Y1064" t="str">
        <f>VLOOKUP(A1064,uni_played_for!$A$2:$D$52,4,)</f>
        <v>Warm</v>
      </c>
    </row>
    <row r="1065" spans="1:25" x14ac:dyDescent="0.25">
      <c r="A1065" t="s">
        <v>606</v>
      </c>
      <c r="B1065" s="1">
        <v>40496</v>
      </c>
      <c r="C1065" t="s">
        <v>29</v>
      </c>
      <c r="D1065" t="s">
        <v>77</v>
      </c>
      <c r="E1065" t="s">
        <v>77</v>
      </c>
      <c r="F1065" t="s">
        <v>157</v>
      </c>
      <c r="G1065">
        <v>58.06</v>
      </c>
      <c r="H1065">
        <v>170</v>
      </c>
      <c r="I1065">
        <v>1</v>
      </c>
      <c r="J1065">
        <v>3</v>
      </c>
      <c r="K1065">
        <v>44.5</v>
      </c>
      <c r="L1065" t="s">
        <v>82</v>
      </c>
      <c r="M1065">
        <v>57</v>
      </c>
      <c r="N1065">
        <v>0</v>
      </c>
      <c r="O1065">
        <v>12.74</v>
      </c>
      <c r="P1065" t="s">
        <v>28</v>
      </c>
      <c r="Q1065" t="s">
        <v>213</v>
      </c>
      <c r="R1065">
        <v>46</v>
      </c>
      <c r="S1065">
        <v>0</v>
      </c>
      <c r="T1065">
        <v>-87.616699999999994</v>
      </c>
      <c r="U1065">
        <v>41.862299999999998</v>
      </c>
      <c r="V1065">
        <v>0</v>
      </c>
      <c r="W1065">
        <v>-14</v>
      </c>
      <c r="X1065">
        <f t="shared" si="16"/>
        <v>1</v>
      </c>
      <c r="Y1065" t="str">
        <f>VLOOKUP(A1065,uni_played_for!$A$2:$D$52,4,)</f>
        <v>Warm</v>
      </c>
    </row>
    <row r="1066" spans="1:25" x14ac:dyDescent="0.25">
      <c r="A1066" t="s">
        <v>606</v>
      </c>
      <c r="B1066" s="1">
        <v>40503</v>
      </c>
      <c r="C1066" t="s">
        <v>24</v>
      </c>
      <c r="D1066" t="s">
        <v>73</v>
      </c>
      <c r="E1066" t="s">
        <v>82</v>
      </c>
      <c r="F1066" t="s">
        <v>674</v>
      </c>
      <c r="G1066">
        <v>44.74</v>
      </c>
      <c r="H1066">
        <v>208</v>
      </c>
      <c r="I1066">
        <v>0</v>
      </c>
      <c r="J1066">
        <v>1</v>
      </c>
      <c r="K1066">
        <v>51.2</v>
      </c>
      <c r="L1066" t="s">
        <v>82</v>
      </c>
      <c r="M1066">
        <v>92</v>
      </c>
      <c r="N1066">
        <v>0.02</v>
      </c>
      <c r="O1066">
        <v>3.36</v>
      </c>
      <c r="P1066" t="s">
        <v>62</v>
      </c>
      <c r="Q1066" t="s">
        <v>164</v>
      </c>
      <c r="R1066">
        <v>33</v>
      </c>
      <c r="S1066">
        <v>1</v>
      </c>
      <c r="T1066">
        <v>-93.258055999999996</v>
      </c>
      <c r="U1066">
        <v>44.973889</v>
      </c>
      <c r="V1066">
        <v>0</v>
      </c>
      <c r="W1066">
        <v>-28</v>
      </c>
      <c r="X1066">
        <f t="shared" si="16"/>
        <v>0</v>
      </c>
      <c r="Y1066" t="str">
        <f>VLOOKUP(A1066,uni_played_for!$A$2:$D$52,4,)</f>
        <v>Warm</v>
      </c>
    </row>
    <row r="1067" spans="1:25" x14ac:dyDescent="0.25">
      <c r="A1067" t="s">
        <v>606</v>
      </c>
      <c r="B1067" s="1">
        <v>40510</v>
      </c>
      <c r="C1067" t="s">
        <v>29</v>
      </c>
      <c r="D1067" t="s">
        <v>97</v>
      </c>
      <c r="E1067" t="s">
        <v>97</v>
      </c>
      <c r="F1067" t="s">
        <v>168</v>
      </c>
      <c r="G1067">
        <v>65.22</v>
      </c>
      <c r="H1067">
        <v>172</v>
      </c>
      <c r="I1067">
        <v>0</v>
      </c>
      <c r="J1067">
        <v>0</v>
      </c>
      <c r="K1067">
        <v>87.6</v>
      </c>
      <c r="L1067" t="s">
        <v>82</v>
      </c>
      <c r="M1067">
        <v>34</v>
      </c>
      <c r="N1067">
        <v>0</v>
      </c>
      <c r="O1067">
        <v>0</v>
      </c>
      <c r="P1067" t="s">
        <v>28</v>
      </c>
      <c r="Q1067" t="s">
        <v>99</v>
      </c>
      <c r="R1067">
        <v>49</v>
      </c>
      <c r="S1067">
        <v>0</v>
      </c>
      <c r="T1067">
        <v>-76.864444000000006</v>
      </c>
      <c r="U1067">
        <v>38.907778</v>
      </c>
      <c r="V1067">
        <v>1</v>
      </c>
      <c r="W1067">
        <v>4</v>
      </c>
      <c r="X1067">
        <f t="shared" si="16"/>
        <v>1</v>
      </c>
      <c r="Y1067" t="str">
        <f>VLOOKUP(A1067,uni_played_for!$A$2:$D$52,4,)</f>
        <v>Warm</v>
      </c>
    </row>
    <row r="1068" spans="1:25" x14ac:dyDescent="0.25">
      <c r="A1068" t="s">
        <v>606</v>
      </c>
      <c r="B1068" s="1">
        <v>40517</v>
      </c>
      <c r="C1068" t="s">
        <v>24</v>
      </c>
      <c r="D1068" t="s">
        <v>44</v>
      </c>
      <c r="E1068" t="s">
        <v>82</v>
      </c>
      <c r="F1068" t="s">
        <v>177</v>
      </c>
      <c r="G1068">
        <v>0</v>
      </c>
      <c r="H1068">
        <v>0</v>
      </c>
      <c r="I1068">
        <v>0</v>
      </c>
      <c r="J1068">
        <v>1</v>
      </c>
      <c r="K1068">
        <v>0</v>
      </c>
      <c r="L1068" t="s">
        <v>82</v>
      </c>
      <c r="M1068">
        <v>70</v>
      </c>
      <c r="O1068">
        <v>10.31</v>
      </c>
      <c r="Q1068" t="s">
        <v>164</v>
      </c>
      <c r="R1068">
        <v>15</v>
      </c>
      <c r="S1068">
        <v>1</v>
      </c>
      <c r="T1068">
        <v>-93.258055999999996</v>
      </c>
      <c r="U1068">
        <v>44.973889</v>
      </c>
      <c r="V1068">
        <v>1</v>
      </c>
      <c r="W1068">
        <v>24</v>
      </c>
      <c r="X1068">
        <f t="shared" si="16"/>
        <v>0</v>
      </c>
      <c r="Y1068" t="str">
        <f>VLOOKUP(A1068,uni_played_for!$A$2:$D$52,4,)</f>
        <v>Warm</v>
      </c>
    </row>
    <row r="1069" spans="1:25" x14ac:dyDescent="0.25">
      <c r="A1069" t="s">
        <v>606</v>
      </c>
      <c r="B1069" s="1">
        <v>40532</v>
      </c>
      <c r="C1069" t="s">
        <v>24</v>
      </c>
      <c r="D1069" t="s">
        <v>77</v>
      </c>
      <c r="E1069" t="s">
        <v>82</v>
      </c>
      <c r="F1069" t="s">
        <v>675</v>
      </c>
      <c r="G1069">
        <v>71.430000000000007</v>
      </c>
      <c r="H1069">
        <v>63</v>
      </c>
      <c r="I1069">
        <v>1</v>
      </c>
      <c r="J1069">
        <v>1</v>
      </c>
      <c r="K1069">
        <v>99.1</v>
      </c>
      <c r="L1069" t="s">
        <v>82</v>
      </c>
      <c r="M1069">
        <v>85</v>
      </c>
      <c r="N1069">
        <v>0</v>
      </c>
      <c r="O1069">
        <v>12.74</v>
      </c>
      <c r="P1069" t="s">
        <v>28</v>
      </c>
      <c r="Q1069" t="s">
        <v>256</v>
      </c>
      <c r="R1069">
        <v>25</v>
      </c>
      <c r="S1069">
        <v>0</v>
      </c>
      <c r="T1069">
        <v>-93.224999999999994</v>
      </c>
      <c r="U1069">
        <v>44.975999999999999</v>
      </c>
      <c r="V1069">
        <v>0</v>
      </c>
      <c r="W1069">
        <v>-26</v>
      </c>
      <c r="X1069">
        <f t="shared" si="16"/>
        <v>0</v>
      </c>
      <c r="Y1069" t="str">
        <f>VLOOKUP(A1069,uni_played_for!$A$2:$D$52,4,)</f>
        <v>Warm</v>
      </c>
    </row>
    <row r="1070" spans="1:25" x14ac:dyDescent="0.25">
      <c r="A1070" t="s">
        <v>676</v>
      </c>
      <c r="B1070" s="1">
        <v>38256</v>
      </c>
      <c r="C1070" t="s">
        <v>29</v>
      </c>
      <c r="D1070" t="s">
        <v>30</v>
      </c>
      <c r="E1070" t="s">
        <v>30</v>
      </c>
      <c r="F1070" t="s">
        <v>677</v>
      </c>
      <c r="G1070">
        <v>54.55</v>
      </c>
      <c r="H1070">
        <v>163</v>
      </c>
      <c r="I1070">
        <v>1</v>
      </c>
      <c r="J1070">
        <v>1</v>
      </c>
      <c r="K1070">
        <v>74.599999999999994</v>
      </c>
      <c r="L1070" t="s">
        <v>63</v>
      </c>
      <c r="M1070">
        <v>82</v>
      </c>
      <c r="N1070">
        <v>0</v>
      </c>
      <c r="O1070">
        <v>6.96</v>
      </c>
      <c r="P1070" t="s">
        <v>28</v>
      </c>
      <c r="Q1070" t="s">
        <v>32</v>
      </c>
      <c r="R1070">
        <v>80</v>
      </c>
      <c r="S1070">
        <v>0</v>
      </c>
      <c r="T1070">
        <v>-80.238889</v>
      </c>
      <c r="U1070">
        <v>25.958055999999999</v>
      </c>
      <c r="V1070">
        <v>1</v>
      </c>
      <c r="W1070">
        <v>10</v>
      </c>
      <c r="X1070">
        <f t="shared" si="16"/>
        <v>1</v>
      </c>
      <c r="Y1070" t="str">
        <f>VLOOKUP(A1070,uni_played_for!$A$2:$D$52,4,)</f>
        <v>Cold</v>
      </c>
    </row>
    <row r="1071" spans="1:25" x14ac:dyDescent="0.25">
      <c r="A1071" t="s">
        <v>676</v>
      </c>
      <c r="B1071" s="1">
        <v>38263</v>
      </c>
      <c r="C1071" t="s">
        <v>24</v>
      </c>
      <c r="D1071" t="s">
        <v>136</v>
      </c>
      <c r="E1071" t="s">
        <v>63</v>
      </c>
      <c r="F1071" t="s">
        <v>390</v>
      </c>
      <c r="G1071">
        <v>68</v>
      </c>
      <c r="H1071">
        <v>174</v>
      </c>
      <c r="I1071">
        <v>1</v>
      </c>
      <c r="J1071">
        <v>0</v>
      </c>
      <c r="K1071">
        <v>101.1</v>
      </c>
      <c r="L1071" t="s">
        <v>63</v>
      </c>
      <c r="M1071">
        <v>57</v>
      </c>
      <c r="N1071">
        <v>0</v>
      </c>
      <c r="O1071">
        <v>3.36</v>
      </c>
      <c r="P1071" t="s">
        <v>28</v>
      </c>
      <c r="Q1071" t="s">
        <v>1634</v>
      </c>
      <c r="R1071">
        <v>61</v>
      </c>
      <c r="S1071">
        <v>0</v>
      </c>
      <c r="T1071">
        <v>-80.015833000000001</v>
      </c>
      <c r="U1071">
        <v>40.446666999999998</v>
      </c>
      <c r="V1071">
        <v>1</v>
      </c>
      <c r="W1071">
        <v>11</v>
      </c>
      <c r="X1071">
        <f t="shared" si="16"/>
        <v>0</v>
      </c>
      <c r="Y1071" t="str">
        <f>VLOOKUP(A1071,uni_played_for!$A$2:$D$52,4,)</f>
        <v>Cold</v>
      </c>
    </row>
    <row r="1072" spans="1:25" x14ac:dyDescent="0.25">
      <c r="A1072" t="s">
        <v>676</v>
      </c>
      <c r="B1072" s="1">
        <v>38270</v>
      </c>
      <c r="C1072" t="s">
        <v>24</v>
      </c>
      <c r="D1072" t="s">
        <v>53</v>
      </c>
      <c r="E1072" t="s">
        <v>63</v>
      </c>
      <c r="F1072" t="s">
        <v>499</v>
      </c>
      <c r="G1072">
        <v>76.19</v>
      </c>
      <c r="H1072">
        <v>231</v>
      </c>
      <c r="I1072">
        <v>1</v>
      </c>
      <c r="J1072">
        <v>1</v>
      </c>
      <c r="K1072">
        <v>107.4</v>
      </c>
      <c r="L1072" t="s">
        <v>63</v>
      </c>
      <c r="M1072">
        <v>74</v>
      </c>
      <c r="N1072">
        <v>0</v>
      </c>
      <c r="O1072">
        <v>10.31</v>
      </c>
      <c r="P1072" t="s">
        <v>28</v>
      </c>
      <c r="Q1072" t="s">
        <v>1634</v>
      </c>
      <c r="R1072">
        <v>55</v>
      </c>
      <c r="S1072">
        <v>0</v>
      </c>
      <c r="T1072">
        <v>-80.015833000000001</v>
      </c>
      <c r="U1072">
        <v>40.446666999999998</v>
      </c>
      <c r="V1072">
        <v>1</v>
      </c>
      <c r="W1072">
        <v>11</v>
      </c>
      <c r="X1072">
        <f t="shared" si="16"/>
        <v>0</v>
      </c>
      <c r="Y1072" t="str">
        <f>VLOOKUP(A1072,uni_played_for!$A$2:$D$52,4,)</f>
        <v>Cold</v>
      </c>
    </row>
    <row r="1073" spans="1:25" x14ac:dyDescent="0.25">
      <c r="A1073" t="s">
        <v>676</v>
      </c>
      <c r="B1073" s="1">
        <v>38277</v>
      </c>
      <c r="C1073" t="s">
        <v>29</v>
      </c>
      <c r="D1073" t="s">
        <v>107</v>
      </c>
      <c r="E1073" t="s">
        <v>107</v>
      </c>
      <c r="F1073" t="s">
        <v>183</v>
      </c>
      <c r="G1073">
        <v>84</v>
      </c>
      <c r="H1073">
        <v>193</v>
      </c>
      <c r="I1073">
        <v>2</v>
      </c>
      <c r="J1073">
        <v>0</v>
      </c>
      <c r="K1073">
        <v>125.5</v>
      </c>
      <c r="L1073" t="s">
        <v>63</v>
      </c>
      <c r="M1073">
        <v>51</v>
      </c>
      <c r="N1073">
        <v>0</v>
      </c>
      <c r="O1073">
        <v>18.329999999999998</v>
      </c>
      <c r="P1073" t="s">
        <v>28</v>
      </c>
      <c r="Q1073" t="s">
        <v>180</v>
      </c>
      <c r="R1073">
        <v>86</v>
      </c>
      <c r="S1073">
        <v>1</v>
      </c>
      <c r="T1073">
        <v>-96.911000000000001</v>
      </c>
      <c r="U1073">
        <v>32.840000000000003</v>
      </c>
      <c r="V1073">
        <v>1</v>
      </c>
      <c r="W1073">
        <v>4</v>
      </c>
      <c r="X1073">
        <f t="shared" si="16"/>
        <v>1</v>
      </c>
      <c r="Y1073" t="str">
        <f>VLOOKUP(A1073,uni_played_for!$A$2:$D$52,4,)</f>
        <v>Cold</v>
      </c>
    </row>
    <row r="1074" spans="1:25" x14ac:dyDescent="0.25">
      <c r="A1074" t="s">
        <v>676</v>
      </c>
      <c r="B1074" s="1">
        <v>38291</v>
      </c>
      <c r="C1074" t="s">
        <v>24</v>
      </c>
      <c r="D1074" t="s">
        <v>26</v>
      </c>
      <c r="E1074" t="s">
        <v>63</v>
      </c>
      <c r="F1074" t="s">
        <v>252</v>
      </c>
      <c r="G1074">
        <v>75</v>
      </c>
      <c r="H1074">
        <v>196</v>
      </c>
      <c r="I1074">
        <v>2</v>
      </c>
      <c r="J1074">
        <v>0</v>
      </c>
      <c r="K1074">
        <v>126.4</v>
      </c>
      <c r="L1074" t="s">
        <v>63</v>
      </c>
      <c r="M1074">
        <v>44</v>
      </c>
      <c r="N1074">
        <v>0</v>
      </c>
      <c r="O1074">
        <v>9.1999999999999993</v>
      </c>
      <c r="P1074" t="s">
        <v>28</v>
      </c>
      <c r="Q1074" t="s">
        <v>1634</v>
      </c>
      <c r="R1074">
        <v>59</v>
      </c>
      <c r="S1074">
        <v>0</v>
      </c>
      <c r="T1074">
        <v>-80.015833000000001</v>
      </c>
      <c r="U1074">
        <v>40.446666999999998</v>
      </c>
      <c r="V1074">
        <v>1</v>
      </c>
      <c r="W1074">
        <v>14</v>
      </c>
      <c r="X1074">
        <f t="shared" si="16"/>
        <v>0</v>
      </c>
      <c r="Y1074" t="str">
        <f>VLOOKUP(A1074,uni_played_for!$A$2:$D$52,4,)</f>
        <v>Cold</v>
      </c>
    </row>
    <row r="1075" spans="1:25" x14ac:dyDescent="0.25">
      <c r="A1075" t="s">
        <v>676</v>
      </c>
      <c r="B1075" s="1">
        <v>38298</v>
      </c>
      <c r="C1075" t="s">
        <v>24</v>
      </c>
      <c r="D1075" t="s">
        <v>93</v>
      </c>
      <c r="E1075" t="s">
        <v>63</v>
      </c>
      <c r="F1075" t="s">
        <v>678</v>
      </c>
      <c r="G1075">
        <v>61.11</v>
      </c>
      <c r="H1075">
        <v>183</v>
      </c>
      <c r="I1075">
        <v>2</v>
      </c>
      <c r="J1075">
        <v>1</v>
      </c>
      <c r="K1075">
        <v>109.3</v>
      </c>
      <c r="L1075" t="s">
        <v>63</v>
      </c>
      <c r="M1075">
        <v>47</v>
      </c>
      <c r="N1075">
        <v>0</v>
      </c>
      <c r="O1075">
        <v>10.31</v>
      </c>
      <c r="P1075" t="s">
        <v>28</v>
      </c>
      <c r="Q1075" t="s">
        <v>1634</v>
      </c>
      <c r="R1075">
        <v>68</v>
      </c>
      <c r="S1075">
        <v>0</v>
      </c>
      <c r="T1075">
        <v>-80.015833000000001</v>
      </c>
      <c r="U1075">
        <v>40.446666999999998</v>
      </c>
      <c r="V1075">
        <v>1</v>
      </c>
      <c r="W1075">
        <v>24</v>
      </c>
      <c r="X1075">
        <f t="shared" si="16"/>
        <v>0</v>
      </c>
      <c r="Y1075" t="str">
        <f>VLOOKUP(A1075,uni_played_for!$A$2:$D$52,4,)</f>
        <v>Cold</v>
      </c>
    </row>
    <row r="1076" spans="1:25" x14ac:dyDescent="0.25">
      <c r="A1076" t="s">
        <v>676</v>
      </c>
      <c r="B1076" s="1">
        <v>38305</v>
      </c>
      <c r="C1076" t="s">
        <v>29</v>
      </c>
      <c r="D1076" t="s">
        <v>53</v>
      </c>
      <c r="E1076" t="s">
        <v>53</v>
      </c>
      <c r="F1076" t="s">
        <v>42</v>
      </c>
      <c r="G1076">
        <v>62.5</v>
      </c>
      <c r="H1076">
        <v>134</v>
      </c>
      <c r="I1076">
        <v>0</v>
      </c>
      <c r="J1076">
        <v>1</v>
      </c>
      <c r="K1076">
        <v>63</v>
      </c>
      <c r="L1076" t="s">
        <v>63</v>
      </c>
      <c r="M1076">
        <v>30</v>
      </c>
      <c r="N1076">
        <v>0</v>
      </c>
      <c r="O1076">
        <v>3.36</v>
      </c>
      <c r="P1076" t="s">
        <v>28</v>
      </c>
      <c r="Q1076" t="s">
        <v>135</v>
      </c>
      <c r="R1076">
        <v>49</v>
      </c>
      <c r="S1076">
        <v>0</v>
      </c>
      <c r="T1076">
        <v>-81.699444</v>
      </c>
      <c r="U1076">
        <v>41.506110999999997</v>
      </c>
      <c r="V1076">
        <v>1</v>
      </c>
      <c r="W1076">
        <v>14</v>
      </c>
      <c r="X1076">
        <f t="shared" si="16"/>
        <v>1</v>
      </c>
      <c r="Y1076" t="str">
        <f>VLOOKUP(A1076,uni_played_for!$A$2:$D$52,4,)</f>
        <v>Cold</v>
      </c>
    </row>
    <row r="1077" spans="1:25" x14ac:dyDescent="0.25">
      <c r="A1077" t="s">
        <v>676</v>
      </c>
      <c r="B1077" s="1">
        <v>38312</v>
      </c>
      <c r="C1077" t="s">
        <v>29</v>
      </c>
      <c r="D1077" t="s">
        <v>136</v>
      </c>
      <c r="E1077" t="s">
        <v>136</v>
      </c>
      <c r="F1077" t="s">
        <v>300</v>
      </c>
      <c r="G1077">
        <v>71.430000000000007</v>
      </c>
      <c r="H1077">
        <v>138</v>
      </c>
      <c r="I1077">
        <v>1</v>
      </c>
      <c r="J1077">
        <v>0</v>
      </c>
      <c r="K1077">
        <v>104.9</v>
      </c>
      <c r="L1077" t="s">
        <v>63</v>
      </c>
      <c r="M1077">
        <v>77</v>
      </c>
      <c r="N1077">
        <v>0</v>
      </c>
      <c r="O1077">
        <v>3.36</v>
      </c>
      <c r="P1077" t="s">
        <v>28</v>
      </c>
      <c r="Q1077" t="s">
        <v>1635</v>
      </c>
      <c r="R1077">
        <v>51</v>
      </c>
      <c r="S1077">
        <v>0</v>
      </c>
      <c r="T1077">
        <v>-84.516000000000005</v>
      </c>
      <c r="U1077">
        <v>39.094999999999999</v>
      </c>
      <c r="V1077">
        <v>1</v>
      </c>
      <c r="W1077">
        <v>5</v>
      </c>
      <c r="X1077">
        <f t="shared" si="16"/>
        <v>1</v>
      </c>
      <c r="Y1077" t="str">
        <f>VLOOKUP(A1077,uni_played_for!$A$2:$D$52,4,)</f>
        <v>Cold</v>
      </c>
    </row>
    <row r="1078" spans="1:25" x14ac:dyDescent="0.25">
      <c r="A1078" t="s">
        <v>676</v>
      </c>
      <c r="B1078" s="1">
        <v>38319</v>
      </c>
      <c r="C1078" t="s">
        <v>24</v>
      </c>
      <c r="D1078" t="s">
        <v>97</v>
      </c>
      <c r="E1078" t="s">
        <v>63</v>
      </c>
      <c r="F1078" t="s">
        <v>679</v>
      </c>
      <c r="G1078">
        <v>45</v>
      </c>
      <c r="H1078">
        <v>131</v>
      </c>
      <c r="I1078">
        <v>0</v>
      </c>
      <c r="J1078">
        <v>0</v>
      </c>
      <c r="K1078">
        <v>66.900000000000006</v>
      </c>
      <c r="L1078" t="s">
        <v>63</v>
      </c>
      <c r="M1078">
        <v>73</v>
      </c>
      <c r="N1078">
        <v>0</v>
      </c>
      <c r="O1078">
        <v>13.86</v>
      </c>
      <c r="P1078" t="s">
        <v>28</v>
      </c>
      <c r="Q1078" t="s">
        <v>1634</v>
      </c>
      <c r="R1078">
        <v>40</v>
      </c>
      <c r="S1078">
        <v>0</v>
      </c>
      <c r="T1078">
        <v>-80.015833000000001</v>
      </c>
      <c r="U1078">
        <v>40.446666999999998</v>
      </c>
      <c r="V1078">
        <v>1</v>
      </c>
      <c r="W1078">
        <v>9</v>
      </c>
      <c r="X1078">
        <f t="shared" si="16"/>
        <v>0</v>
      </c>
      <c r="Y1078" t="str">
        <f>VLOOKUP(A1078,uni_played_for!$A$2:$D$52,4,)</f>
        <v>Cold</v>
      </c>
    </row>
    <row r="1079" spans="1:25" x14ac:dyDescent="0.25">
      <c r="A1079" t="s">
        <v>676</v>
      </c>
      <c r="B1079" s="1">
        <v>38326</v>
      </c>
      <c r="C1079" t="s">
        <v>29</v>
      </c>
      <c r="D1079" t="s">
        <v>113</v>
      </c>
      <c r="E1079" t="s">
        <v>113</v>
      </c>
      <c r="F1079" t="s">
        <v>51</v>
      </c>
      <c r="G1079">
        <v>82.35</v>
      </c>
      <c r="H1079">
        <v>221</v>
      </c>
      <c r="I1079">
        <v>2</v>
      </c>
      <c r="J1079">
        <v>0</v>
      </c>
      <c r="K1079">
        <v>158</v>
      </c>
      <c r="L1079" t="s">
        <v>63</v>
      </c>
      <c r="M1079">
        <v>93</v>
      </c>
      <c r="O1079">
        <v>4.72</v>
      </c>
      <c r="Q1079" t="s">
        <v>173</v>
      </c>
      <c r="R1079">
        <v>55</v>
      </c>
      <c r="S1079">
        <v>0</v>
      </c>
      <c r="T1079">
        <v>-81.637500000000003</v>
      </c>
      <c r="U1079">
        <v>30.323889000000001</v>
      </c>
      <c r="V1079">
        <v>1</v>
      </c>
      <c r="W1079">
        <v>1</v>
      </c>
      <c r="X1079">
        <f t="shared" si="16"/>
        <v>1</v>
      </c>
      <c r="Y1079" t="str">
        <f>VLOOKUP(A1079,uni_played_for!$A$2:$D$52,4,)</f>
        <v>Cold</v>
      </c>
    </row>
    <row r="1080" spans="1:25" x14ac:dyDescent="0.25">
      <c r="A1080" t="s">
        <v>676</v>
      </c>
      <c r="B1080" s="1">
        <v>38333</v>
      </c>
      <c r="C1080" t="s">
        <v>24</v>
      </c>
      <c r="D1080" t="s">
        <v>50</v>
      </c>
      <c r="E1080" t="s">
        <v>63</v>
      </c>
      <c r="F1080" t="s">
        <v>102</v>
      </c>
      <c r="G1080">
        <v>47.37</v>
      </c>
      <c r="H1080">
        <v>144</v>
      </c>
      <c r="I1080">
        <v>0</v>
      </c>
      <c r="J1080">
        <v>2</v>
      </c>
      <c r="K1080">
        <v>33.6</v>
      </c>
      <c r="L1080" t="s">
        <v>63</v>
      </c>
      <c r="M1080">
        <v>75</v>
      </c>
      <c r="N1080">
        <v>0</v>
      </c>
      <c r="O1080">
        <v>13.86</v>
      </c>
      <c r="P1080" t="s">
        <v>28</v>
      </c>
      <c r="Q1080" t="s">
        <v>1634</v>
      </c>
      <c r="R1080">
        <v>36</v>
      </c>
      <c r="S1080">
        <v>0</v>
      </c>
      <c r="T1080">
        <v>-80.015833000000001</v>
      </c>
      <c r="U1080">
        <v>40.446666999999998</v>
      </c>
      <c r="V1080">
        <v>1</v>
      </c>
      <c r="W1080">
        <v>11</v>
      </c>
      <c r="X1080">
        <f t="shared" si="16"/>
        <v>0</v>
      </c>
      <c r="Y1080" t="str">
        <f>VLOOKUP(A1080,uni_played_for!$A$2:$D$52,4,)</f>
        <v>Cold</v>
      </c>
    </row>
    <row r="1081" spans="1:25" x14ac:dyDescent="0.25">
      <c r="A1081" t="s">
        <v>676</v>
      </c>
      <c r="B1081" s="1">
        <v>38339</v>
      </c>
      <c r="C1081" t="s">
        <v>29</v>
      </c>
      <c r="D1081" t="s">
        <v>101</v>
      </c>
      <c r="E1081" t="s">
        <v>101</v>
      </c>
      <c r="F1081" t="s">
        <v>78</v>
      </c>
      <c r="G1081">
        <v>64.290000000000006</v>
      </c>
      <c r="H1081">
        <v>316</v>
      </c>
      <c r="I1081">
        <v>1</v>
      </c>
      <c r="J1081">
        <v>2</v>
      </c>
      <c r="K1081">
        <v>84.8</v>
      </c>
      <c r="L1081" t="s">
        <v>63</v>
      </c>
      <c r="M1081">
        <v>65</v>
      </c>
      <c r="N1081">
        <v>0</v>
      </c>
      <c r="O1081">
        <v>3.36</v>
      </c>
      <c r="P1081" t="s">
        <v>28</v>
      </c>
      <c r="Q1081" t="s">
        <v>52</v>
      </c>
      <c r="R1081">
        <v>43</v>
      </c>
      <c r="S1081">
        <v>0</v>
      </c>
      <c r="T1081">
        <v>-74.076943999999997</v>
      </c>
      <c r="U1081">
        <v>40.812221999999998</v>
      </c>
      <c r="V1081">
        <v>1</v>
      </c>
      <c r="W1081">
        <v>3</v>
      </c>
      <c r="X1081">
        <f t="shared" si="16"/>
        <v>1</v>
      </c>
      <c r="Y1081" t="str">
        <f>VLOOKUP(A1081,uni_played_for!$A$2:$D$52,4,)</f>
        <v>Cold</v>
      </c>
    </row>
    <row r="1082" spans="1:25" x14ac:dyDescent="0.25">
      <c r="A1082" t="s">
        <v>676</v>
      </c>
      <c r="B1082" s="1">
        <v>38347</v>
      </c>
      <c r="C1082" t="s">
        <v>24</v>
      </c>
      <c r="D1082" t="s">
        <v>132</v>
      </c>
      <c r="E1082" t="s">
        <v>63</v>
      </c>
      <c r="F1082" t="s">
        <v>680</v>
      </c>
      <c r="G1082">
        <v>73.680000000000007</v>
      </c>
      <c r="H1082">
        <v>221</v>
      </c>
      <c r="I1082">
        <v>2</v>
      </c>
      <c r="J1082">
        <v>1</v>
      </c>
      <c r="K1082">
        <v>125.1</v>
      </c>
      <c r="L1082" t="s">
        <v>63</v>
      </c>
      <c r="M1082">
        <v>74</v>
      </c>
      <c r="N1082">
        <v>0</v>
      </c>
      <c r="O1082">
        <v>4.72</v>
      </c>
      <c r="P1082" t="s">
        <v>28</v>
      </c>
      <c r="Q1082" t="s">
        <v>1634</v>
      </c>
      <c r="R1082">
        <v>27</v>
      </c>
      <c r="S1082">
        <v>0</v>
      </c>
      <c r="T1082">
        <v>-80.015833000000001</v>
      </c>
      <c r="U1082">
        <v>40.446666999999998</v>
      </c>
      <c r="V1082">
        <v>1</v>
      </c>
      <c r="W1082">
        <v>13</v>
      </c>
      <c r="X1082">
        <f t="shared" si="16"/>
        <v>0</v>
      </c>
      <c r="Y1082" t="str">
        <f>VLOOKUP(A1082,uni_played_for!$A$2:$D$52,4,)</f>
        <v>Cold</v>
      </c>
    </row>
    <row r="1083" spans="1:25" x14ac:dyDescent="0.25">
      <c r="A1083" t="s">
        <v>676</v>
      </c>
      <c r="B1083" s="1">
        <v>38367</v>
      </c>
      <c r="C1083" t="s">
        <v>24</v>
      </c>
      <c r="D1083" t="s">
        <v>50</v>
      </c>
      <c r="E1083" t="s">
        <v>63</v>
      </c>
      <c r="F1083" t="s">
        <v>350</v>
      </c>
      <c r="G1083">
        <v>56.67</v>
      </c>
      <c r="H1083">
        <v>181</v>
      </c>
      <c r="I1083">
        <v>1</v>
      </c>
      <c r="J1083">
        <v>2</v>
      </c>
      <c r="K1083">
        <v>57.8</v>
      </c>
      <c r="L1083" t="s">
        <v>63</v>
      </c>
      <c r="M1083">
        <v>45</v>
      </c>
      <c r="N1083">
        <v>0</v>
      </c>
      <c r="O1083">
        <v>0</v>
      </c>
      <c r="P1083" t="s">
        <v>28</v>
      </c>
      <c r="Q1083" t="s">
        <v>1634</v>
      </c>
      <c r="R1083">
        <v>28</v>
      </c>
      <c r="S1083">
        <v>0</v>
      </c>
      <c r="T1083">
        <v>-80.015833000000001</v>
      </c>
      <c r="U1083">
        <v>40.446666999999998</v>
      </c>
      <c r="V1083">
        <v>1</v>
      </c>
      <c r="W1083">
        <v>3</v>
      </c>
      <c r="X1083">
        <f t="shared" si="16"/>
        <v>0</v>
      </c>
      <c r="Y1083" t="str">
        <f>VLOOKUP(A1083,uni_played_for!$A$2:$D$52,4,)</f>
        <v>Cold</v>
      </c>
    </row>
    <row r="1084" spans="1:25" x14ac:dyDescent="0.25">
      <c r="A1084" t="s">
        <v>676</v>
      </c>
      <c r="B1084" s="1">
        <v>38375</v>
      </c>
      <c r="C1084" t="s">
        <v>24</v>
      </c>
      <c r="D1084" t="s">
        <v>26</v>
      </c>
      <c r="E1084" t="s">
        <v>63</v>
      </c>
      <c r="F1084" t="s">
        <v>681</v>
      </c>
      <c r="G1084">
        <v>58.33</v>
      </c>
      <c r="H1084">
        <v>226</v>
      </c>
      <c r="I1084">
        <v>2</v>
      </c>
      <c r="J1084">
        <v>3</v>
      </c>
      <c r="K1084">
        <v>78.099999999999994</v>
      </c>
      <c r="L1084" t="s">
        <v>63</v>
      </c>
      <c r="M1084">
        <v>60</v>
      </c>
      <c r="N1084">
        <v>0</v>
      </c>
      <c r="O1084">
        <v>5.84</v>
      </c>
      <c r="P1084" t="s">
        <v>28</v>
      </c>
      <c r="Q1084" t="s">
        <v>1634</v>
      </c>
      <c r="R1084">
        <v>7</v>
      </c>
      <c r="S1084">
        <v>0</v>
      </c>
      <c r="T1084">
        <v>-80.015833000000001</v>
      </c>
      <c r="U1084">
        <v>40.446666999999998</v>
      </c>
      <c r="V1084">
        <v>0</v>
      </c>
      <c r="W1084">
        <v>-14</v>
      </c>
      <c r="X1084">
        <f t="shared" si="16"/>
        <v>0</v>
      </c>
      <c r="Y1084" t="str">
        <f>VLOOKUP(A1084,uni_played_for!$A$2:$D$52,4,)</f>
        <v>Cold</v>
      </c>
    </row>
    <row r="1085" spans="1:25" x14ac:dyDescent="0.25">
      <c r="A1085" t="s">
        <v>676</v>
      </c>
      <c r="B1085" s="1">
        <v>38606</v>
      </c>
      <c r="C1085" t="s">
        <v>24</v>
      </c>
      <c r="D1085" t="s">
        <v>87</v>
      </c>
      <c r="E1085" t="s">
        <v>63</v>
      </c>
      <c r="F1085" t="s">
        <v>496</v>
      </c>
      <c r="G1085">
        <v>81.819999999999993</v>
      </c>
      <c r="H1085">
        <v>218</v>
      </c>
      <c r="I1085">
        <v>2</v>
      </c>
      <c r="J1085">
        <v>0</v>
      </c>
      <c r="K1085">
        <v>158.30000000000001</v>
      </c>
      <c r="L1085" t="s">
        <v>63</v>
      </c>
      <c r="M1085">
        <v>48</v>
      </c>
      <c r="N1085">
        <v>0</v>
      </c>
      <c r="O1085">
        <v>4.72</v>
      </c>
      <c r="P1085" t="s">
        <v>28</v>
      </c>
      <c r="Q1085" t="s">
        <v>1634</v>
      </c>
      <c r="R1085">
        <v>78</v>
      </c>
      <c r="S1085">
        <v>0</v>
      </c>
      <c r="T1085">
        <v>-80.015833000000001</v>
      </c>
      <c r="U1085">
        <v>40.446666999999998</v>
      </c>
      <c r="V1085">
        <v>1</v>
      </c>
      <c r="W1085">
        <v>27</v>
      </c>
      <c r="X1085">
        <f t="shared" si="16"/>
        <v>0</v>
      </c>
      <c r="Y1085" t="str">
        <f>VLOOKUP(A1085,uni_played_for!$A$2:$D$52,4,)</f>
        <v>Cold</v>
      </c>
    </row>
    <row r="1086" spans="1:25" x14ac:dyDescent="0.25">
      <c r="A1086" t="s">
        <v>676</v>
      </c>
      <c r="B1086" s="1">
        <v>38613</v>
      </c>
      <c r="C1086" t="s">
        <v>29</v>
      </c>
      <c r="D1086" t="s">
        <v>109</v>
      </c>
      <c r="E1086" t="s">
        <v>109</v>
      </c>
      <c r="F1086" t="s">
        <v>412</v>
      </c>
      <c r="G1086">
        <v>66.67</v>
      </c>
      <c r="H1086">
        <v>254</v>
      </c>
      <c r="I1086">
        <v>2</v>
      </c>
      <c r="J1086">
        <v>0</v>
      </c>
      <c r="K1086">
        <v>139.80000000000001</v>
      </c>
      <c r="L1086" t="s">
        <v>63</v>
      </c>
      <c r="M1086">
        <v>59</v>
      </c>
      <c r="N1086">
        <v>0</v>
      </c>
      <c r="O1086">
        <v>5.84</v>
      </c>
      <c r="P1086" t="s">
        <v>28</v>
      </c>
      <c r="Q1086" t="s">
        <v>111</v>
      </c>
      <c r="R1086">
        <v>93</v>
      </c>
      <c r="S1086">
        <v>1</v>
      </c>
      <c r="T1086">
        <v>-95.410832999999997</v>
      </c>
      <c r="U1086">
        <v>29.684722000000001</v>
      </c>
      <c r="V1086">
        <v>1</v>
      </c>
      <c r="W1086">
        <v>20</v>
      </c>
      <c r="X1086">
        <f t="shared" si="16"/>
        <v>1</v>
      </c>
      <c r="Y1086" t="str">
        <f>VLOOKUP(A1086,uni_played_for!$A$2:$D$52,4,)</f>
        <v>Cold</v>
      </c>
    </row>
    <row r="1087" spans="1:25" x14ac:dyDescent="0.25">
      <c r="A1087" t="s">
        <v>676</v>
      </c>
      <c r="B1087" s="1">
        <v>38620</v>
      </c>
      <c r="C1087" t="s">
        <v>24</v>
      </c>
      <c r="D1087" t="s">
        <v>26</v>
      </c>
      <c r="E1087" t="s">
        <v>63</v>
      </c>
      <c r="F1087" t="s">
        <v>405</v>
      </c>
      <c r="G1087">
        <v>42.86</v>
      </c>
      <c r="H1087">
        <v>216</v>
      </c>
      <c r="I1087">
        <v>2</v>
      </c>
      <c r="J1087">
        <v>0</v>
      </c>
      <c r="K1087">
        <v>93.7</v>
      </c>
      <c r="L1087" t="s">
        <v>63</v>
      </c>
      <c r="M1087">
        <v>56</v>
      </c>
      <c r="N1087">
        <v>0</v>
      </c>
      <c r="O1087">
        <v>4.72</v>
      </c>
      <c r="P1087" t="s">
        <v>28</v>
      </c>
      <c r="Q1087" t="s">
        <v>1634</v>
      </c>
      <c r="R1087">
        <v>81</v>
      </c>
      <c r="S1087">
        <v>0</v>
      </c>
      <c r="T1087">
        <v>-80.015833000000001</v>
      </c>
      <c r="U1087">
        <v>40.446666999999998</v>
      </c>
      <c r="V1087">
        <v>0</v>
      </c>
      <c r="W1087">
        <v>-3</v>
      </c>
      <c r="X1087">
        <f t="shared" si="16"/>
        <v>0</v>
      </c>
      <c r="Y1087" t="str">
        <f>VLOOKUP(A1087,uni_played_for!$A$2:$D$52,4,)</f>
        <v>Cold</v>
      </c>
    </row>
    <row r="1088" spans="1:25" x14ac:dyDescent="0.25">
      <c r="A1088" t="s">
        <v>676</v>
      </c>
      <c r="B1088" s="1">
        <v>38635</v>
      </c>
      <c r="C1088" t="s">
        <v>29</v>
      </c>
      <c r="D1088" t="s">
        <v>33</v>
      </c>
      <c r="E1088" t="s">
        <v>33</v>
      </c>
      <c r="F1088" t="s">
        <v>682</v>
      </c>
      <c r="G1088">
        <v>65.38</v>
      </c>
      <c r="H1088">
        <v>225</v>
      </c>
      <c r="I1088">
        <v>1</v>
      </c>
      <c r="J1088">
        <v>0</v>
      </c>
      <c r="K1088">
        <v>105.4</v>
      </c>
      <c r="L1088" t="s">
        <v>63</v>
      </c>
      <c r="M1088">
        <v>73</v>
      </c>
      <c r="N1088">
        <v>0</v>
      </c>
      <c r="O1088">
        <v>5.84</v>
      </c>
      <c r="P1088" t="s">
        <v>28</v>
      </c>
      <c r="Q1088" t="s">
        <v>71</v>
      </c>
      <c r="R1088">
        <v>66</v>
      </c>
      <c r="S1088">
        <v>0</v>
      </c>
      <c r="T1088">
        <v>-117.119444</v>
      </c>
      <c r="U1088">
        <v>32.783056000000002</v>
      </c>
      <c r="V1088">
        <v>1</v>
      </c>
      <c r="W1088">
        <v>2</v>
      </c>
      <c r="X1088">
        <f t="shared" si="16"/>
        <v>1</v>
      </c>
      <c r="Y1088" t="str">
        <f>VLOOKUP(A1088,uni_played_for!$A$2:$D$52,4,)</f>
        <v>Cold</v>
      </c>
    </row>
    <row r="1089" spans="1:25" x14ac:dyDescent="0.25">
      <c r="A1089" t="s">
        <v>676</v>
      </c>
      <c r="B1089" s="1">
        <v>38648</v>
      </c>
      <c r="C1089" t="s">
        <v>29</v>
      </c>
      <c r="D1089" t="s">
        <v>136</v>
      </c>
      <c r="E1089" t="s">
        <v>136</v>
      </c>
      <c r="F1089" t="s">
        <v>114</v>
      </c>
      <c r="G1089">
        <v>64.290000000000006</v>
      </c>
      <c r="H1089">
        <v>93</v>
      </c>
      <c r="I1089">
        <v>2</v>
      </c>
      <c r="J1089">
        <v>1</v>
      </c>
      <c r="K1089">
        <v>93.2</v>
      </c>
      <c r="L1089" t="s">
        <v>63</v>
      </c>
      <c r="M1089">
        <v>93</v>
      </c>
      <c r="N1089">
        <v>3.1E-2</v>
      </c>
      <c r="O1089">
        <v>0</v>
      </c>
      <c r="P1089" t="s">
        <v>35</v>
      </c>
      <c r="Q1089" t="s">
        <v>1635</v>
      </c>
      <c r="R1089">
        <v>48</v>
      </c>
      <c r="S1089">
        <v>0</v>
      </c>
      <c r="T1089">
        <v>-84.516000000000005</v>
      </c>
      <c r="U1089">
        <v>39.094999999999999</v>
      </c>
      <c r="V1089">
        <v>1</v>
      </c>
      <c r="W1089">
        <v>14</v>
      </c>
      <c r="X1089">
        <f t="shared" si="16"/>
        <v>1</v>
      </c>
      <c r="Y1089" t="str">
        <f>VLOOKUP(A1089,uni_played_for!$A$2:$D$52,4,)</f>
        <v>Cold</v>
      </c>
    </row>
    <row r="1090" spans="1:25" x14ac:dyDescent="0.25">
      <c r="A1090" t="s">
        <v>676</v>
      </c>
      <c r="B1090" s="1">
        <v>38656</v>
      </c>
      <c r="C1090" t="s">
        <v>24</v>
      </c>
      <c r="D1090" t="s">
        <v>132</v>
      </c>
      <c r="E1090" t="s">
        <v>63</v>
      </c>
      <c r="F1090" t="s">
        <v>683</v>
      </c>
      <c r="G1090">
        <v>60</v>
      </c>
      <c r="H1090">
        <v>177</v>
      </c>
      <c r="I1090">
        <v>2</v>
      </c>
      <c r="J1090">
        <v>1</v>
      </c>
      <c r="K1090">
        <v>85</v>
      </c>
      <c r="L1090" t="s">
        <v>63</v>
      </c>
      <c r="M1090">
        <v>63</v>
      </c>
      <c r="N1090">
        <v>0</v>
      </c>
      <c r="O1090">
        <v>0</v>
      </c>
      <c r="P1090" t="s">
        <v>28</v>
      </c>
      <c r="Q1090" t="s">
        <v>1634</v>
      </c>
      <c r="R1090">
        <v>47</v>
      </c>
      <c r="S1090">
        <v>0</v>
      </c>
      <c r="T1090">
        <v>-80.015833000000001</v>
      </c>
      <c r="U1090">
        <v>40.446666999999998</v>
      </c>
      <c r="V1090">
        <v>1</v>
      </c>
      <c r="W1090">
        <v>1</v>
      </c>
      <c r="X1090">
        <f t="shared" si="16"/>
        <v>0</v>
      </c>
      <c r="Y1090" t="str">
        <f>VLOOKUP(A1090,uni_played_for!$A$2:$D$52,4,)</f>
        <v>Cold</v>
      </c>
    </row>
    <row r="1091" spans="1:25" x14ac:dyDescent="0.25">
      <c r="A1091" t="s">
        <v>676</v>
      </c>
      <c r="B1091" s="1">
        <v>38684</v>
      </c>
      <c r="C1091" t="s">
        <v>29</v>
      </c>
      <c r="D1091" t="s">
        <v>25</v>
      </c>
      <c r="E1091" t="s">
        <v>25</v>
      </c>
      <c r="F1091" t="s">
        <v>669</v>
      </c>
      <c r="G1091">
        <v>65.38</v>
      </c>
      <c r="H1091">
        <v>133</v>
      </c>
      <c r="I1091">
        <v>1</v>
      </c>
      <c r="J1091">
        <v>2</v>
      </c>
      <c r="K1091">
        <v>58.7</v>
      </c>
      <c r="L1091" t="s">
        <v>63</v>
      </c>
      <c r="M1091">
        <v>71</v>
      </c>
      <c r="N1091">
        <v>0</v>
      </c>
      <c r="O1091">
        <v>14.98</v>
      </c>
      <c r="P1091" t="s">
        <v>28</v>
      </c>
      <c r="Q1091" t="s">
        <v>37</v>
      </c>
      <c r="R1091">
        <v>49</v>
      </c>
      <c r="S1091">
        <v>1</v>
      </c>
      <c r="T1091">
        <v>-86.16333333</v>
      </c>
      <c r="U1091">
        <v>39.763611109999999</v>
      </c>
      <c r="V1091">
        <v>0</v>
      </c>
      <c r="W1091">
        <v>-19</v>
      </c>
      <c r="X1091">
        <f t="shared" ref="X1091:X1154" si="17">IF(C1091="H",0,1)</f>
        <v>1</v>
      </c>
      <c r="Y1091" t="str">
        <f>VLOOKUP(A1091,uni_played_for!$A$2:$D$52,4,)</f>
        <v>Cold</v>
      </c>
    </row>
    <row r="1092" spans="1:25" x14ac:dyDescent="0.25">
      <c r="A1092" t="s">
        <v>676</v>
      </c>
      <c r="B1092" s="1">
        <v>38690</v>
      </c>
      <c r="C1092" t="s">
        <v>24</v>
      </c>
      <c r="D1092" t="s">
        <v>136</v>
      </c>
      <c r="E1092" t="s">
        <v>63</v>
      </c>
      <c r="F1092" t="s">
        <v>380</v>
      </c>
      <c r="G1092">
        <v>70.73</v>
      </c>
      <c r="H1092">
        <v>386</v>
      </c>
      <c r="I1092">
        <v>3</v>
      </c>
      <c r="J1092">
        <v>3</v>
      </c>
      <c r="K1092">
        <v>94.2</v>
      </c>
      <c r="L1092" t="s">
        <v>63</v>
      </c>
      <c r="M1092">
        <v>85</v>
      </c>
      <c r="O1092">
        <v>10.31</v>
      </c>
      <c r="Q1092" t="s">
        <v>1634</v>
      </c>
      <c r="R1092">
        <v>30</v>
      </c>
      <c r="S1092">
        <v>0</v>
      </c>
      <c r="T1092">
        <v>-80.015833000000001</v>
      </c>
      <c r="U1092">
        <v>40.446666999999998</v>
      </c>
      <c r="V1092">
        <v>0</v>
      </c>
      <c r="W1092">
        <v>-7</v>
      </c>
      <c r="X1092">
        <f t="shared" si="17"/>
        <v>0</v>
      </c>
      <c r="Y1092" t="str">
        <f>VLOOKUP(A1092,uni_played_for!$A$2:$D$52,4,)</f>
        <v>Cold</v>
      </c>
    </row>
    <row r="1093" spans="1:25" x14ac:dyDescent="0.25">
      <c r="A1093" t="s">
        <v>676</v>
      </c>
      <c r="B1093" s="1">
        <v>38697</v>
      </c>
      <c r="C1093" t="s">
        <v>24</v>
      </c>
      <c r="D1093" t="s">
        <v>77</v>
      </c>
      <c r="E1093" t="s">
        <v>63</v>
      </c>
      <c r="F1093" t="s">
        <v>505</v>
      </c>
      <c r="G1093">
        <v>65</v>
      </c>
      <c r="H1093">
        <v>173</v>
      </c>
      <c r="I1093">
        <v>1</v>
      </c>
      <c r="J1093">
        <v>0</v>
      </c>
      <c r="K1093">
        <v>109</v>
      </c>
      <c r="L1093" t="s">
        <v>63</v>
      </c>
      <c r="M1093">
        <v>92</v>
      </c>
      <c r="O1093">
        <v>8.08</v>
      </c>
      <c r="Q1093" t="s">
        <v>1634</v>
      </c>
      <c r="R1093">
        <v>31</v>
      </c>
      <c r="S1093">
        <v>0</v>
      </c>
      <c r="T1093">
        <v>-80.015833000000001</v>
      </c>
      <c r="U1093">
        <v>40.446666999999998</v>
      </c>
      <c r="V1093">
        <v>1</v>
      </c>
      <c r="W1093">
        <v>12</v>
      </c>
      <c r="X1093">
        <f t="shared" si="17"/>
        <v>0</v>
      </c>
      <c r="Y1093" t="str">
        <f>VLOOKUP(A1093,uni_played_for!$A$2:$D$52,4,)</f>
        <v>Cold</v>
      </c>
    </row>
    <row r="1094" spans="1:25" x14ac:dyDescent="0.25">
      <c r="A1094" t="s">
        <v>676</v>
      </c>
      <c r="B1094" s="1">
        <v>38704</v>
      </c>
      <c r="C1094" t="s">
        <v>29</v>
      </c>
      <c r="D1094" t="s">
        <v>82</v>
      </c>
      <c r="E1094" t="s">
        <v>82</v>
      </c>
      <c r="F1094" t="s">
        <v>684</v>
      </c>
      <c r="G1094">
        <v>66.67</v>
      </c>
      <c r="H1094">
        <v>149</v>
      </c>
      <c r="I1094">
        <v>0</v>
      </c>
      <c r="J1094">
        <v>0</v>
      </c>
      <c r="K1094">
        <v>99</v>
      </c>
      <c r="L1094" t="s">
        <v>63</v>
      </c>
      <c r="M1094">
        <v>72</v>
      </c>
      <c r="N1094">
        <v>0</v>
      </c>
      <c r="O1094">
        <v>12.74</v>
      </c>
      <c r="P1094" t="s">
        <v>28</v>
      </c>
      <c r="Q1094" t="s">
        <v>164</v>
      </c>
      <c r="R1094">
        <v>7</v>
      </c>
      <c r="S1094">
        <v>1</v>
      </c>
      <c r="T1094">
        <v>-93.258055999999996</v>
      </c>
      <c r="U1094">
        <v>44.973889</v>
      </c>
      <c r="V1094">
        <v>1</v>
      </c>
      <c r="W1094">
        <v>15</v>
      </c>
      <c r="X1094">
        <f t="shared" si="17"/>
        <v>1</v>
      </c>
      <c r="Y1094" t="str">
        <f>VLOOKUP(A1094,uni_played_for!$A$2:$D$52,4,)</f>
        <v>Cold</v>
      </c>
    </row>
    <row r="1095" spans="1:25" x14ac:dyDescent="0.25">
      <c r="A1095" t="s">
        <v>676</v>
      </c>
      <c r="B1095" s="1">
        <v>38710</v>
      </c>
      <c r="C1095" t="s">
        <v>29</v>
      </c>
      <c r="D1095" t="s">
        <v>53</v>
      </c>
      <c r="E1095" t="s">
        <v>53</v>
      </c>
      <c r="F1095" t="s">
        <v>441</v>
      </c>
      <c r="G1095">
        <v>65</v>
      </c>
      <c r="H1095">
        <v>226</v>
      </c>
      <c r="I1095">
        <v>1</v>
      </c>
      <c r="J1095">
        <v>0</v>
      </c>
      <c r="K1095">
        <v>120</v>
      </c>
      <c r="L1095" t="s">
        <v>63</v>
      </c>
      <c r="M1095">
        <v>53</v>
      </c>
      <c r="N1095">
        <v>0</v>
      </c>
      <c r="O1095">
        <v>8.08</v>
      </c>
      <c r="P1095" t="s">
        <v>28</v>
      </c>
      <c r="Q1095" t="s">
        <v>135</v>
      </c>
      <c r="R1095">
        <v>45</v>
      </c>
      <c r="S1095">
        <v>0</v>
      </c>
      <c r="T1095">
        <v>-81.699444</v>
      </c>
      <c r="U1095">
        <v>41.506110999999997</v>
      </c>
      <c r="V1095">
        <v>1</v>
      </c>
      <c r="W1095">
        <v>41</v>
      </c>
      <c r="X1095">
        <f t="shared" si="17"/>
        <v>1</v>
      </c>
      <c r="Y1095" t="str">
        <f>VLOOKUP(A1095,uni_played_for!$A$2:$D$52,4,)</f>
        <v>Cold</v>
      </c>
    </row>
    <row r="1096" spans="1:25" x14ac:dyDescent="0.25">
      <c r="A1096" t="s">
        <v>676</v>
      </c>
      <c r="B1096" s="1">
        <v>38718</v>
      </c>
      <c r="C1096" t="s">
        <v>24</v>
      </c>
      <c r="D1096" t="s">
        <v>83</v>
      </c>
      <c r="E1096" t="s">
        <v>63</v>
      </c>
      <c r="F1096" t="s">
        <v>217</v>
      </c>
      <c r="G1096">
        <v>43.75</v>
      </c>
      <c r="H1096">
        <v>135</v>
      </c>
      <c r="I1096">
        <v>0</v>
      </c>
      <c r="J1096">
        <v>2</v>
      </c>
      <c r="K1096">
        <v>34.1</v>
      </c>
      <c r="L1096" t="s">
        <v>63</v>
      </c>
      <c r="M1096">
        <v>67</v>
      </c>
      <c r="N1096">
        <v>0</v>
      </c>
      <c r="O1096">
        <v>3.36</v>
      </c>
      <c r="P1096" t="s">
        <v>28</v>
      </c>
      <c r="Q1096" t="s">
        <v>1634</v>
      </c>
      <c r="R1096">
        <v>38</v>
      </c>
      <c r="S1096">
        <v>0</v>
      </c>
      <c r="T1096">
        <v>-80.015833000000001</v>
      </c>
      <c r="U1096">
        <v>40.446666999999998</v>
      </c>
      <c r="V1096">
        <v>1</v>
      </c>
      <c r="W1096">
        <v>14</v>
      </c>
      <c r="X1096">
        <f t="shared" si="17"/>
        <v>0</v>
      </c>
      <c r="Y1096" t="str">
        <f>VLOOKUP(A1096,uni_played_for!$A$2:$D$52,4,)</f>
        <v>Cold</v>
      </c>
    </row>
    <row r="1097" spans="1:25" x14ac:dyDescent="0.25">
      <c r="A1097" t="s">
        <v>676</v>
      </c>
      <c r="B1097" s="1">
        <v>38725</v>
      </c>
      <c r="C1097" t="s">
        <v>29</v>
      </c>
      <c r="D1097" t="s">
        <v>136</v>
      </c>
      <c r="E1097" t="s">
        <v>136</v>
      </c>
      <c r="F1097" t="s">
        <v>122</v>
      </c>
      <c r="G1097">
        <v>73.680000000000007</v>
      </c>
      <c r="H1097">
        <v>208</v>
      </c>
      <c r="I1097">
        <v>3</v>
      </c>
      <c r="J1097">
        <v>0</v>
      </c>
      <c r="K1097">
        <v>148.69999999999999</v>
      </c>
      <c r="L1097" t="s">
        <v>63</v>
      </c>
      <c r="M1097">
        <v>35</v>
      </c>
      <c r="N1097">
        <v>0</v>
      </c>
      <c r="O1097">
        <v>17.21</v>
      </c>
      <c r="P1097" t="s">
        <v>28</v>
      </c>
      <c r="Q1097" t="s">
        <v>1635</v>
      </c>
      <c r="R1097">
        <v>61</v>
      </c>
      <c r="S1097">
        <v>0</v>
      </c>
      <c r="T1097">
        <v>-84.516000000000005</v>
      </c>
      <c r="U1097">
        <v>39.094999999999999</v>
      </c>
      <c r="V1097">
        <v>1</v>
      </c>
      <c r="W1097">
        <v>14</v>
      </c>
      <c r="X1097">
        <f t="shared" si="17"/>
        <v>1</v>
      </c>
      <c r="Y1097" t="str">
        <f>VLOOKUP(A1097,uni_played_for!$A$2:$D$52,4,)</f>
        <v>Cold</v>
      </c>
    </row>
    <row r="1098" spans="1:25" x14ac:dyDescent="0.25">
      <c r="A1098" t="s">
        <v>676</v>
      </c>
      <c r="B1098" s="1">
        <v>38732</v>
      </c>
      <c r="C1098" t="s">
        <v>29</v>
      </c>
      <c r="D1098" t="s">
        <v>25</v>
      </c>
      <c r="E1098" t="s">
        <v>25</v>
      </c>
      <c r="F1098" t="s">
        <v>480</v>
      </c>
      <c r="G1098">
        <v>58.33</v>
      </c>
      <c r="H1098">
        <v>197</v>
      </c>
      <c r="I1098">
        <v>2</v>
      </c>
      <c r="J1098">
        <v>1</v>
      </c>
      <c r="K1098">
        <v>95.3</v>
      </c>
      <c r="L1098" t="s">
        <v>63</v>
      </c>
      <c r="M1098">
        <v>67</v>
      </c>
      <c r="N1098">
        <v>0</v>
      </c>
      <c r="O1098">
        <v>11.43</v>
      </c>
      <c r="P1098" t="s">
        <v>28</v>
      </c>
      <c r="Q1098" t="s">
        <v>37</v>
      </c>
      <c r="R1098">
        <v>38</v>
      </c>
      <c r="S1098">
        <v>1</v>
      </c>
      <c r="T1098">
        <v>-86.16333333</v>
      </c>
      <c r="U1098">
        <v>39.763611109999999</v>
      </c>
      <c r="V1098">
        <v>1</v>
      </c>
      <c r="W1098">
        <v>3</v>
      </c>
      <c r="X1098">
        <f t="shared" si="17"/>
        <v>1</v>
      </c>
      <c r="Y1098" t="str">
        <f>VLOOKUP(A1098,uni_played_for!$A$2:$D$52,4,)</f>
        <v>Cold</v>
      </c>
    </row>
    <row r="1099" spans="1:25" x14ac:dyDescent="0.25">
      <c r="A1099" t="s">
        <v>676</v>
      </c>
      <c r="B1099" s="1">
        <v>38739</v>
      </c>
      <c r="C1099" t="s">
        <v>29</v>
      </c>
      <c r="D1099" t="s">
        <v>38</v>
      </c>
      <c r="E1099" t="s">
        <v>38</v>
      </c>
      <c r="F1099" t="s">
        <v>49</v>
      </c>
      <c r="G1099">
        <v>72.41</v>
      </c>
      <c r="H1099">
        <v>275</v>
      </c>
      <c r="I1099">
        <v>2</v>
      </c>
      <c r="J1099">
        <v>0</v>
      </c>
      <c r="K1099">
        <v>124.9</v>
      </c>
      <c r="L1099" t="s">
        <v>63</v>
      </c>
      <c r="M1099">
        <v>27</v>
      </c>
      <c r="N1099">
        <v>0</v>
      </c>
      <c r="O1099">
        <v>13.86</v>
      </c>
      <c r="P1099" t="s">
        <v>28</v>
      </c>
      <c r="Q1099" t="s">
        <v>40</v>
      </c>
      <c r="R1099">
        <v>36</v>
      </c>
      <c r="S1099">
        <v>0</v>
      </c>
      <c r="T1099">
        <v>-105.02</v>
      </c>
      <c r="U1099">
        <v>39.743889000000003</v>
      </c>
      <c r="V1099">
        <v>1</v>
      </c>
      <c r="W1099">
        <v>17</v>
      </c>
      <c r="X1099">
        <f t="shared" si="17"/>
        <v>1</v>
      </c>
      <c r="Y1099" t="str">
        <f>VLOOKUP(A1099,uni_played_for!$A$2:$D$52,4,)</f>
        <v>Cold</v>
      </c>
    </row>
    <row r="1100" spans="1:25" x14ac:dyDescent="0.25">
      <c r="A1100" t="s">
        <v>676</v>
      </c>
      <c r="B1100" s="1">
        <v>38978</v>
      </c>
      <c r="C1100" t="s">
        <v>29</v>
      </c>
      <c r="D1100" t="s">
        <v>113</v>
      </c>
      <c r="E1100" t="s">
        <v>113</v>
      </c>
      <c r="F1100" t="s">
        <v>685</v>
      </c>
      <c r="G1100">
        <v>53.13</v>
      </c>
      <c r="H1100">
        <v>141</v>
      </c>
      <c r="I1100">
        <v>0</v>
      </c>
      <c r="J1100">
        <v>2</v>
      </c>
      <c r="K1100">
        <v>38.700000000000003</v>
      </c>
      <c r="L1100" t="s">
        <v>63</v>
      </c>
      <c r="M1100">
        <v>74</v>
      </c>
      <c r="N1100">
        <v>0</v>
      </c>
      <c r="O1100">
        <v>0</v>
      </c>
      <c r="P1100" t="s">
        <v>28</v>
      </c>
      <c r="Q1100" t="s">
        <v>173</v>
      </c>
      <c r="R1100">
        <v>79</v>
      </c>
      <c r="S1100">
        <v>0</v>
      </c>
      <c r="T1100">
        <v>-81.637500000000003</v>
      </c>
      <c r="U1100">
        <v>30.323889000000001</v>
      </c>
      <c r="V1100">
        <v>0</v>
      </c>
      <c r="W1100">
        <v>-9</v>
      </c>
      <c r="X1100">
        <f t="shared" si="17"/>
        <v>1</v>
      </c>
      <c r="Y1100" t="str">
        <f>VLOOKUP(A1100,uni_played_for!$A$2:$D$52,4,)</f>
        <v>Cold</v>
      </c>
    </row>
    <row r="1101" spans="1:25" x14ac:dyDescent="0.25">
      <c r="A1101" t="s">
        <v>676</v>
      </c>
      <c r="B1101" s="1">
        <v>38984</v>
      </c>
      <c r="C1101" t="s">
        <v>24</v>
      </c>
      <c r="D1101" t="s">
        <v>136</v>
      </c>
      <c r="E1101" t="s">
        <v>63</v>
      </c>
      <c r="F1101" t="s">
        <v>147</v>
      </c>
      <c r="G1101">
        <v>46.15</v>
      </c>
      <c r="H1101">
        <v>208</v>
      </c>
      <c r="I1101">
        <v>0</v>
      </c>
      <c r="J1101">
        <v>3</v>
      </c>
      <c r="K1101">
        <v>30.7</v>
      </c>
      <c r="L1101" t="s">
        <v>63</v>
      </c>
      <c r="M1101">
        <v>55</v>
      </c>
      <c r="N1101">
        <v>0</v>
      </c>
      <c r="O1101">
        <v>18.329999999999998</v>
      </c>
      <c r="P1101" t="s">
        <v>28</v>
      </c>
      <c r="Q1101" t="s">
        <v>1634</v>
      </c>
      <c r="R1101">
        <v>68</v>
      </c>
      <c r="S1101">
        <v>0</v>
      </c>
      <c r="T1101">
        <v>-80.015833000000001</v>
      </c>
      <c r="U1101">
        <v>40.446666999999998</v>
      </c>
      <c r="V1101">
        <v>0</v>
      </c>
      <c r="W1101">
        <v>-8</v>
      </c>
      <c r="X1101">
        <f t="shared" si="17"/>
        <v>0</v>
      </c>
      <c r="Y1101" t="str">
        <f>VLOOKUP(A1101,uni_played_for!$A$2:$D$52,4,)</f>
        <v>Cold</v>
      </c>
    </row>
    <row r="1102" spans="1:25" x14ac:dyDescent="0.25">
      <c r="A1102" t="s">
        <v>676</v>
      </c>
      <c r="B1102" s="1">
        <v>38998</v>
      </c>
      <c r="C1102" t="s">
        <v>29</v>
      </c>
      <c r="D1102" t="s">
        <v>33</v>
      </c>
      <c r="E1102" t="s">
        <v>33</v>
      </c>
      <c r="F1102" t="s">
        <v>364</v>
      </c>
      <c r="G1102">
        <v>64.52</v>
      </c>
      <c r="H1102">
        <v>220</v>
      </c>
      <c r="I1102">
        <v>0</v>
      </c>
      <c r="J1102">
        <v>2</v>
      </c>
      <c r="K1102">
        <v>58.5</v>
      </c>
      <c r="L1102" t="s">
        <v>63</v>
      </c>
      <c r="M1102">
        <v>68</v>
      </c>
      <c r="N1102">
        <v>0</v>
      </c>
      <c r="O1102">
        <v>6.96</v>
      </c>
      <c r="P1102" t="s">
        <v>28</v>
      </c>
      <c r="Q1102" t="s">
        <v>71</v>
      </c>
      <c r="R1102">
        <v>65</v>
      </c>
      <c r="S1102">
        <v>0</v>
      </c>
      <c r="T1102">
        <v>-117.119444</v>
      </c>
      <c r="U1102">
        <v>32.783056000000002</v>
      </c>
      <c r="V1102">
        <v>0</v>
      </c>
      <c r="W1102">
        <v>-10</v>
      </c>
      <c r="X1102">
        <f t="shared" si="17"/>
        <v>1</v>
      </c>
      <c r="Y1102" t="str">
        <f>VLOOKUP(A1102,uni_played_for!$A$2:$D$52,4,)</f>
        <v>Cold</v>
      </c>
    </row>
    <row r="1103" spans="1:25" x14ac:dyDescent="0.25">
      <c r="A1103" t="s">
        <v>676</v>
      </c>
      <c r="B1103" s="1">
        <v>39005</v>
      </c>
      <c r="C1103" t="s">
        <v>24</v>
      </c>
      <c r="D1103" t="s">
        <v>68</v>
      </c>
      <c r="E1103" t="s">
        <v>63</v>
      </c>
      <c r="F1103" t="s">
        <v>271</v>
      </c>
      <c r="G1103">
        <v>84.21</v>
      </c>
      <c r="H1103">
        <v>238</v>
      </c>
      <c r="I1103">
        <v>2</v>
      </c>
      <c r="J1103">
        <v>0</v>
      </c>
      <c r="K1103">
        <v>153.80000000000001</v>
      </c>
      <c r="L1103" t="s">
        <v>63</v>
      </c>
      <c r="M1103">
        <v>35</v>
      </c>
      <c r="N1103">
        <v>0</v>
      </c>
      <c r="O1103">
        <v>9.1999999999999993</v>
      </c>
      <c r="P1103" t="s">
        <v>28</v>
      </c>
      <c r="Q1103" t="s">
        <v>1634</v>
      </c>
      <c r="R1103">
        <v>52</v>
      </c>
      <c r="S1103">
        <v>0</v>
      </c>
      <c r="T1103">
        <v>-80.015833000000001</v>
      </c>
      <c r="U1103">
        <v>40.446666999999998</v>
      </c>
      <c r="V1103">
        <v>1</v>
      </c>
      <c r="W1103">
        <v>38</v>
      </c>
      <c r="X1103">
        <f t="shared" si="17"/>
        <v>0</v>
      </c>
      <c r="Y1103" t="str">
        <f>VLOOKUP(A1103,uni_played_for!$A$2:$D$52,4,)</f>
        <v>Cold</v>
      </c>
    </row>
    <row r="1104" spans="1:25" x14ac:dyDescent="0.25">
      <c r="A1104" t="s">
        <v>676</v>
      </c>
      <c r="B1104" s="1">
        <v>39012</v>
      </c>
      <c r="C1104" t="s">
        <v>29</v>
      </c>
      <c r="D1104" t="s">
        <v>41</v>
      </c>
      <c r="E1104" t="s">
        <v>41</v>
      </c>
      <c r="F1104" t="s">
        <v>464</v>
      </c>
      <c r="G1104">
        <v>72.73</v>
      </c>
      <c r="H1104">
        <v>238</v>
      </c>
      <c r="I1104">
        <v>3</v>
      </c>
      <c r="J1104">
        <v>0</v>
      </c>
      <c r="K1104">
        <v>147.30000000000001</v>
      </c>
      <c r="L1104" t="s">
        <v>63</v>
      </c>
      <c r="M1104">
        <v>72</v>
      </c>
      <c r="N1104">
        <v>1.2E-2</v>
      </c>
      <c r="O1104">
        <v>5.84</v>
      </c>
      <c r="P1104" t="s">
        <v>35</v>
      </c>
      <c r="Q1104" t="s">
        <v>43</v>
      </c>
      <c r="R1104">
        <v>65</v>
      </c>
      <c r="S1104">
        <v>1</v>
      </c>
      <c r="T1104">
        <v>-84.400999999999996</v>
      </c>
      <c r="U1104">
        <v>33.758000000000003</v>
      </c>
      <c r="V1104">
        <v>0</v>
      </c>
      <c r="W1104">
        <v>-3</v>
      </c>
      <c r="X1104">
        <f t="shared" si="17"/>
        <v>1</v>
      </c>
      <c r="Y1104" t="str">
        <f>VLOOKUP(A1104,uni_played_for!$A$2:$D$52,4,)</f>
        <v>Cold</v>
      </c>
    </row>
    <row r="1105" spans="1:25" x14ac:dyDescent="0.25">
      <c r="A1105" t="s">
        <v>676</v>
      </c>
      <c r="B1105" s="1">
        <v>39019</v>
      </c>
      <c r="C1105" t="s">
        <v>29</v>
      </c>
      <c r="D1105" t="s">
        <v>60</v>
      </c>
      <c r="E1105" t="s">
        <v>60</v>
      </c>
      <c r="F1105" t="s">
        <v>325</v>
      </c>
      <c r="G1105">
        <v>67.569999999999993</v>
      </c>
      <c r="H1105">
        <v>301</v>
      </c>
      <c r="I1105">
        <v>1</v>
      </c>
      <c r="J1105">
        <v>4</v>
      </c>
      <c r="K1105">
        <v>61.7</v>
      </c>
      <c r="L1105" t="s">
        <v>63</v>
      </c>
      <c r="M1105">
        <v>62</v>
      </c>
      <c r="N1105">
        <v>0</v>
      </c>
      <c r="O1105">
        <v>10.31</v>
      </c>
      <c r="P1105" t="s">
        <v>28</v>
      </c>
      <c r="Q1105" t="s">
        <v>81</v>
      </c>
      <c r="R1105">
        <v>60</v>
      </c>
      <c r="S1105">
        <v>0</v>
      </c>
      <c r="T1105">
        <v>-122.20055600000001</v>
      </c>
      <c r="U1105">
        <v>37.751666999999998</v>
      </c>
      <c r="V1105">
        <v>0</v>
      </c>
      <c r="W1105">
        <v>-7</v>
      </c>
      <c r="X1105">
        <f t="shared" si="17"/>
        <v>1</v>
      </c>
      <c r="Y1105" t="str">
        <f>VLOOKUP(A1105,uni_played_for!$A$2:$D$52,4,)</f>
        <v>Cold</v>
      </c>
    </row>
    <row r="1106" spans="1:25" x14ac:dyDescent="0.25">
      <c r="A1106" t="s">
        <v>676</v>
      </c>
      <c r="B1106" s="1">
        <v>39026</v>
      </c>
      <c r="C1106" t="s">
        <v>24</v>
      </c>
      <c r="D1106" t="s">
        <v>38</v>
      </c>
      <c r="E1106" t="s">
        <v>63</v>
      </c>
      <c r="F1106" t="s">
        <v>39</v>
      </c>
      <c r="G1106">
        <v>70.37</v>
      </c>
      <c r="H1106">
        <v>433</v>
      </c>
      <c r="I1106">
        <v>1</v>
      </c>
      <c r="J1106">
        <v>3</v>
      </c>
      <c r="K1106">
        <v>77.2</v>
      </c>
      <c r="L1106" t="s">
        <v>63</v>
      </c>
      <c r="M1106">
        <v>25</v>
      </c>
      <c r="N1106">
        <v>0</v>
      </c>
      <c r="O1106">
        <v>5.84</v>
      </c>
      <c r="P1106" t="s">
        <v>28</v>
      </c>
      <c r="Q1106" t="s">
        <v>1634</v>
      </c>
      <c r="R1106">
        <v>50</v>
      </c>
      <c r="S1106">
        <v>0</v>
      </c>
      <c r="T1106">
        <v>-80.015833000000001</v>
      </c>
      <c r="U1106">
        <v>40.446666999999998</v>
      </c>
      <c r="V1106">
        <v>0</v>
      </c>
      <c r="W1106">
        <v>-11</v>
      </c>
      <c r="X1106">
        <f t="shared" si="17"/>
        <v>0</v>
      </c>
      <c r="Y1106" t="str">
        <f>VLOOKUP(A1106,uni_played_for!$A$2:$D$52,4,)</f>
        <v>Cold</v>
      </c>
    </row>
    <row r="1107" spans="1:25" x14ac:dyDescent="0.25">
      <c r="A1107" t="s">
        <v>676</v>
      </c>
      <c r="B1107" s="1">
        <v>39033</v>
      </c>
      <c r="C1107" t="s">
        <v>24</v>
      </c>
      <c r="D1107" t="s">
        <v>48</v>
      </c>
      <c r="E1107" t="s">
        <v>63</v>
      </c>
      <c r="F1107" t="s">
        <v>308</v>
      </c>
      <c r="G1107">
        <v>60.71</v>
      </c>
      <c r="H1107">
        <v>264</v>
      </c>
      <c r="I1107">
        <v>3</v>
      </c>
      <c r="J1107">
        <v>0</v>
      </c>
      <c r="K1107">
        <v>127.7</v>
      </c>
      <c r="L1107" t="s">
        <v>63</v>
      </c>
      <c r="M1107">
        <v>86</v>
      </c>
      <c r="N1107">
        <v>0</v>
      </c>
      <c r="O1107">
        <v>11.43</v>
      </c>
      <c r="P1107" t="s">
        <v>28</v>
      </c>
      <c r="Q1107" t="s">
        <v>1634</v>
      </c>
      <c r="R1107">
        <v>39</v>
      </c>
      <c r="S1107">
        <v>0</v>
      </c>
      <c r="T1107">
        <v>-80.015833000000001</v>
      </c>
      <c r="U1107">
        <v>40.446666999999998</v>
      </c>
      <c r="V1107">
        <v>1</v>
      </c>
      <c r="W1107">
        <v>7</v>
      </c>
      <c r="X1107">
        <f t="shared" si="17"/>
        <v>0</v>
      </c>
      <c r="Y1107" t="str">
        <f>VLOOKUP(A1107,uni_played_for!$A$2:$D$52,4,)</f>
        <v>Cold</v>
      </c>
    </row>
    <row r="1108" spans="1:25" x14ac:dyDescent="0.25">
      <c r="A1108" t="s">
        <v>676</v>
      </c>
      <c r="B1108" s="1">
        <v>39040</v>
      </c>
      <c r="C1108" t="s">
        <v>29</v>
      </c>
      <c r="D1108" t="s">
        <v>53</v>
      </c>
      <c r="E1108" t="s">
        <v>53</v>
      </c>
      <c r="F1108" t="s">
        <v>183</v>
      </c>
      <c r="G1108">
        <v>56.82</v>
      </c>
      <c r="H1108">
        <v>272</v>
      </c>
      <c r="I1108">
        <v>2</v>
      </c>
      <c r="J1108">
        <v>3</v>
      </c>
      <c r="K1108">
        <v>61.9</v>
      </c>
      <c r="L1108" t="s">
        <v>63</v>
      </c>
      <c r="M1108">
        <v>87</v>
      </c>
      <c r="N1108">
        <v>3.1E-2</v>
      </c>
      <c r="O1108">
        <v>0</v>
      </c>
      <c r="P1108" t="s">
        <v>35</v>
      </c>
      <c r="Q1108" t="s">
        <v>135</v>
      </c>
      <c r="R1108">
        <v>40</v>
      </c>
      <c r="S1108">
        <v>0</v>
      </c>
      <c r="T1108">
        <v>-81.699444</v>
      </c>
      <c r="U1108">
        <v>41.506110999999997</v>
      </c>
      <c r="V1108">
        <v>1</v>
      </c>
      <c r="W1108">
        <v>4</v>
      </c>
      <c r="X1108">
        <f t="shared" si="17"/>
        <v>1</v>
      </c>
      <c r="Y1108" t="str">
        <f>VLOOKUP(A1108,uni_played_for!$A$2:$D$52,4,)</f>
        <v>Cold</v>
      </c>
    </row>
    <row r="1109" spans="1:25" x14ac:dyDescent="0.25">
      <c r="A1109" t="s">
        <v>676</v>
      </c>
      <c r="B1109" s="1">
        <v>39047</v>
      </c>
      <c r="C1109" t="s">
        <v>29</v>
      </c>
      <c r="D1109" t="s">
        <v>132</v>
      </c>
      <c r="E1109" t="s">
        <v>132</v>
      </c>
      <c r="F1109" t="s">
        <v>686</v>
      </c>
      <c r="G1109">
        <v>51.22</v>
      </c>
      <c r="H1109">
        <v>214</v>
      </c>
      <c r="I1109">
        <v>0</v>
      </c>
      <c r="J1109">
        <v>2</v>
      </c>
      <c r="K1109">
        <v>46.2</v>
      </c>
      <c r="L1109" t="s">
        <v>63</v>
      </c>
      <c r="M1109">
        <v>57</v>
      </c>
      <c r="N1109">
        <v>0</v>
      </c>
      <c r="O1109">
        <v>3.36</v>
      </c>
      <c r="P1109" t="s">
        <v>28</v>
      </c>
      <c r="Q1109" t="s">
        <v>185</v>
      </c>
      <c r="R1109">
        <v>59</v>
      </c>
      <c r="S1109">
        <v>0</v>
      </c>
      <c r="T1109">
        <v>-76.622777999999997</v>
      </c>
      <c r="U1109">
        <v>39.278055999999999</v>
      </c>
      <c r="V1109">
        <v>0</v>
      </c>
      <c r="W1109">
        <v>-27</v>
      </c>
      <c r="X1109">
        <f t="shared" si="17"/>
        <v>1</v>
      </c>
      <c r="Y1109" t="str">
        <f>VLOOKUP(A1109,uni_played_for!$A$2:$D$52,4,)</f>
        <v>Cold</v>
      </c>
    </row>
    <row r="1110" spans="1:25" x14ac:dyDescent="0.25">
      <c r="A1110" t="s">
        <v>676</v>
      </c>
      <c r="B1110" s="1">
        <v>39054</v>
      </c>
      <c r="C1110" t="s">
        <v>24</v>
      </c>
      <c r="D1110" t="s">
        <v>152</v>
      </c>
      <c r="E1110" t="s">
        <v>63</v>
      </c>
      <c r="F1110" t="s">
        <v>142</v>
      </c>
      <c r="G1110">
        <v>48</v>
      </c>
      <c r="H1110">
        <v>198</v>
      </c>
      <c r="I1110">
        <v>2</v>
      </c>
      <c r="J1110">
        <v>1</v>
      </c>
      <c r="K1110">
        <v>85.1</v>
      </c>
      <c r="L1110" t="s">
        <v>63</v>
      </c>
      <c r="M1110">
        <v>48</v>
      </c>
      <c r="N1110">
        <v>0</v>
      </c>
      <c r="O1110">
        <v>10.31</v>
      </c>
      <c r="P1110" t="s">
        <v>28</v>
      </c>
      <c r="Q1110" t="s">
        <v>1634</v>
      </c>
      <c r="R1110">
        <v>38</v>
      </c>
      <c r="S1110">
        <v>0</v>
      </c>
      <c r="T1110">
        <v>-80.015833000000001</v>
      </c>
      <c r="U1110">
        <v>40.446666999999998</v>
      </c>
      <c r="V1110">
        <v>1</v>
      </c>
      <c r="W1110">
        <v>17</v>
      </c>
      <c r="X1110">
        <f t="shared" si="17"/>
        <v>0</v>
      </c>
      <c r="Y1110" t="str">
        <f>VLOOKUP(A1110,uni_played_for!$A$2:$D$52,4,)</f>
        <v>Cold</v>
      </c>
    </row>
    <row r="1111" spans="1:25" x14ac:dyDescent="0.25">
      <c r="A1111" t="s">
        <v>676</v>
      </c>
      <c r="B1111" s="1">
        <v>39058</v>
      </c>
      <c r="C1111" t="s">
        <v>24</v>
      </c>
      <c r="D1111" t="s">
        <v>53</v>
      </c>
      <c r="E1111" t="s">
        <v>63</v>
      </c>
      <c r="F1111" t="s">
        <v>412</v>
      </c>
      <c r="G1111">
        <v>52.38</v>
      </c>
      <c r="H1111">
        <v>225</v>
      </c>
      <c r="I1111">
        <v>1</v>
      </c>
      <c r="J1111">
        <v>0</v>
      </c>
      <c r="K1111">
        <v>106.2</v>
      </c>
      <c r="L1111" t="s">
        <v>63</v>
      </c>
      <c r="M1111">
        <v>67</v>
      </c>
      <c r="O1111">
        <v>13.86</v>
      </c>
      <c r="Q1111" t="s">
        <v>1634</v>
      </c>
      <c r="R1111">
        <v>18</v>
      </c>
      <c r="S1111">
        <v>0</v>
      </c>
      <c r="T1111">
        <v>-80.015833000000001</v>
      </c>
      <c r="U1111">
        <v>40.446666999999998</v>
      </c>
      <c r="V1111">
        <v>1</v>
      </c>
      <c r="W1111">
        <v>20</v>
      </c>
      <c r="X1111">
        <f t="shared" si="17"/>
        <v>0</v>
      </c>
      <c r="Y1111" t="str">
        <f>VLOOKUP(A1111,uni_played_for!$A$2:$D$52,4,)</f>
        <v>Cold</v>
      </c>
    </row>
    <row r="1112" spans="1:25" x14ac:dyDescent="0.25">
      <c r="A1112" t="s">
        <v>676</v>
      </c>
      <c r="B1112" s="1">
        <v>39068</v>
      </c>
      <c r="C1112" t="s">
        <v>29</v>
      </c>
      <c r="D1112" t="s">
        <v>57</v>
      </c>
      <c r="E1112" t="s">
        <v>57</v>
      </c>
      <c r="F1112" t="s">
        <v>687</v>
      </c>
      <c r="G1112">
        <v>58.82</v>
      </c>
      <c r="H1112">
        <v>125</v>
      </c>
      <c r="I1112">
        <v>1</v>
      </c>
      <c r="J1112">
        <v>0</v>
      </c>
      <c r="K1112">
        <v>101.3</v>
      </c>
      <c r="L1112" t="s">
        <v>63</v>
      </c>
      <c r="M1112">
        <v>49</v>
      </c>
      <c r="N1112">
        <v>0</v>
      </c>
      <c r="O1112">
        <v>5.84</v>
      </c>
      <c r="P1112" t="s">
        <v>28</v>
      </c>
      <c r="Q1112" t="s">
        <v>59</v>
      </c>
      <c r="R1112">
        <v>68</v>
      </c>
      <c r="S1112">
        <v>0</v>
      </c>
      <c r="T1112">
        <v>-80.852778000000001</v>
      </c>
      <c r="U1112">
        <v>35.225833000000002</v>
      </c>
      <c r="V1112">
        <v>1</v>
      </c>
      <c r="W1112">
        <v>34</v>
      </c>
      <c r="X1112">
        <f t="shared" si="17"/>
        <v>1</v>
      </c>
      <c r="Y1112" t="str">
        <f>VLOOKUP(A1112,uni_played_for!$A$2:$D$52,4,)</f>
        <v>Cold</v>
      </c>
    </row>
    <row r="1113" spans="1:25" x14ac:dyDescent="0.25">
      <c r="A1113" t="s">
        <v>676</v>
      </c>
      <c r="B1113" s="1">
        <v>39075</v>
      </c>
      <c r="C1113" t="s">
        <v>24</v>
      </c>
      <c r="D1113" t="s">
        <v>132</v>
      </c>
      <c r="E1113" t="s">
        <v>63</v>
      </c>
      <c r="F1113" t="s">
        <v>688</v>
      </c>
      <c r="G1113">
        <v>48.39</v>
      </c>
      <c r="H1113">
        <v>156</v>
      </c>
      <c r="I1113">
        <v>1</v>
      </c>
      <c r="J1113">
        <v>2</v>
      </c>
      <c r="K1113">
        <v>47.2</v>
      </c>
      <c r="L1113" t="s">
        <v>63</v>
      </c>
      <c r="M1113">
        <v>67</v>
      </c>
      <c r="N1113">
        <v>0</v>
      </c>
      <c r="O1113">
        <v>12.74</v>
      </c>
      <c r="P1113" t="s">
        <v>28</v>
      </c>
      <c r="Q1113" t="s">
        <v>1634</v>
      </c>
      <c r="R1113">
        <v>43</v>
      </c>
      <c r="S1113">
        <v>0</v>
      </c>
      <c r="T1113">
        <v>-80.015833000000001</v>
      </c>
      <c r="U1113">
        <v>40.446666999999998</v>
      </c>
      <c r="V1113">
        <v>0</v>
      </c>
      <c r="W1113">
        <v>-24</v>
      </c>
      <c r="X1113">
        <f t="shared" si="17"/>
        <v>0</v>
      </c>
      <c r="Y1113" t="str">
        <f>VLOOKUP(A1113,uni_played_for!$A$2:$D$52,4,)</f>
        <v>Cold</v>
      </c>
    </row>
    <row r="1114" spans="1:25" x14ac:dyDescent="0.25">
      <c r="A1114" t="s">
        <v>676</v>
      </c>
      <c r="B1114" s="1">
        <v>39082</v>
      </c>
      <c r="C1114" t="s">
        <v>29</v>
      </c>
      <c r="D1114" t="s">
        <v>136</v>
      </c>
      <c r="E1114" t="s">
        <v>136</v>
      </c>
      <c r="F1114" t="s">
        <v>367</v>
      </c>
      <c r="G1114">
        <v>67.86</v>
      </c>
      <c r="H1114">
        <v>280</v>
      </c>
      <c r="I1114">
        <v>1</v>
      </c>
      <c r="J1114">
        <v>1</v>
      </c>
      <c r="K1114">
        <v>97.3</v>
      </c>
      <c r="L1114" t="s">
        <v>63</v>
      </c>
      <c r="M1114">
        <v>83</v>
      </c>
      <c r="N1114">
        <v>0</v>
      </c>
      <c r="O1114">
        <v>3.36</v>
      </c>
      <c r="P1114" t="s">
        <v>28</v>
      </c>
      <c r="Q1114" t="s">
        <v>1635</v>
      </c>
      <c r="R1114">
        <v>60</v>
      </c>
      <c r="S1114">
        <v>0</v>
      </c>
      <c r="T1114">
        <v>-84.516000000000005</v>
      </c>
      <c r="U1114">
        <v>39.094999999999999</v>
      </c>
      <c r="V1114">
        <v>1</v>
      </c>
      <c r="W1114">
        <v>6</v>
      </c>
      <c r="X1114">
        <f t="shared" si="17"/>
        <v>1</v>
      </c>
      <c r="Y1114" t="str">
        <f>VLOOKUP(A1114,uni_played_for!$A$2:$D$52,4,)</f>
        <v>Cold</v>
      </c>
    </row>
    <row r="1115" spans="1:25" x14ac:dyDescent="0.25">
      <c r="A1115" t="s">
        <v>676</v>
      </c>
      <c r="B1115" s="1">
        <v>39334</v>
      </c>
      <c r="C1115" t="s">
        <v>29</v>
      </c>
      <c r="D1115" t="s">
        <v>53</v>
      </c>
      <c r="E1115" t="s">
        <v>53</v>
      </c>
      <c r="F1115" t="s">
        <v>496</v>
      </c>
      <c r="G1115">
        <v>52.17</v>
      </c>
      <c r="H1115">
        <v>161</v>
      </c>
      <c r="I1115">
        <v>4</v>
      </c>
      <c r="J1115">
        <v>0</v>
      </c>
      <c r="K1115">
        <v>114.3</v>
      </c>
      <c r="L1115" t="s">
        <v>63</v>
      </c>
      <c r="M1115">
        <v>79</v>
      </c>
      <c r="N1115">
        <v>0</v>
      </c>
      <c r="O1115">
        <v>10.31</v>
      </c>
      <c r="P1115" t="s">
        <v>28</v>
      </c>
      <c r="Q1115" t="s">
        <v>135</v>
      </c>
      <c r="R1115">
        <v>73</v>
      </c>
      <c r="S1115">
        <v>0</v>
      </c>
      <c r="T1115">
        <v>-81.699444</v>
      </c>
      <c r="U1115">
        <v>41.506110999999997</v>
      </c>
      <c r="V1115">
        <v>1</v>
      </c>
      <c r="W1115">
        <v>27</v>
      </c>
      <c r="X1115">
        <f t="shared" si="17"/>
        <v>1</v>
      </c>
      <c r="Y1115" t="str">
        <f>VLOOKUP(A1115,uni_played_for!$A$2:$D$52,4,)</f>
        <v>Cold</v>
      </c>
    </row>
    <row r="1116" spans="1:25" x14ac:dyDescent="0.25">
      <c r="A1116" t="s">
        <v>676</v>
      </c>
      <c r="B1116" s="1">
        <v>39341</v>
      </c>
      <c r="C1116" t="s">
        <v>24</v>
      </c>
      <c r="D1116" t="s">
        <v>44</v>
      </c>
      <c r="E1116" t="s">
        <v>63</v>
      </c>
      <c r="F1116" t="s">
        <v>689</v>
      </c>
      <c r="G1116">
        <v>61.76</v>
      </c>
      <c r="H1116">
        <v>242</v>
      </c>
      <c r="I1116">
        <v>1</v>
      </c>
      <c r="J1116">
        <v>1</v>
      </c>
      <c r="K1116">
        <v>80.8</v>
      </c>
      <c r="L1116" t="s">
        <v>63</v>
      </c>
      <c r="M1116">
        <v>46</v>
      </c>
      <c r="N1116">
        <v>0</v>
      </c>
      <c r="O1116">
        <v>4.72</v>
      </c>
      <c r="P1116" t="s">
        <v>28</v>
      </c>
      <c r="Q1116" t="s">
        <v>1634</v>
      </c>
      <c r="R1116">
        <v>59</v>
      </c>
      <c r="S1116">
        <v>0</v>
      </c>
      <c r="T1116">
        <v>-80.015833000000001</v>
      </c>
      <c r="U1116">
        <v>40.446666999999998</v>
      </c>
      <c r="V1116">
        <v>1</v>
      </c>
      <c r="W1116">
        <v>23</v>
      </c>
      <c r="X1116">
        <f t="shared" si="17"/>
        <v>0</v>
      </c>
      <c r="Y1116" t="str">
        <f>VLOOKUP(A1116,uni_played_for!$A$2:$D$52,4,)</f>
        <v>Cold</v>
      </c>
    </row>
    <row r="1117" spans="1:25" x14ac:dyDescent="0.25">
      <c r="A1117" t="s">
        <v>676</v>
      </c>
      <c r="B1117" s="1">
        <v>39348</v>
      </c>
      <c r="C1117" t="s">
        <v>24</v>
      </c>
      <c r="D1117" t="s">
        <v>140</v>
      </c>
      <c r="E1117" t="s">
        <v>63</v>
      </c>
      <c r="F1117" t="s">
        <v>175</v>
      </c>
      <c r="G1117">
        <v>65</v>
      </c>
      <c r="H1117">
        <v>160</v>
      </c>
      <c r="I1117">
        <v>1</v>
      </c>
      <c r="J1117">
        <v>0</v>
      </c>
      <c r="K1117">
        <v>106.2</v>
      </c>
      <c r="L1117" t="s">
        <v>63</v>
      </c>
      <c r="M1117">
        <v>38</v>
      </c>
      <c r="N1117">
        <v>0</v>
      </c>
      <c r="O1117">
        <v>0</v>
      </c>
      <c r="P1117" t="s">
        <v>28</v>
      </c>
      <c r="Q1117" t="s">
        <v>1634</v>
      </c>
      <c r="R1117">
        <v>75</v>
      </c>
      <c r="S1117">
        <v>0</v>
      </c>
      <c r="T1117">
        <v>-80.015833000000001</v>
      </c>
      <c r="U1117">
        <v>40.446666999999998</v>
      </c>
      <c r="V1117">
        <v>1</v>
      </c>
      <c r="W1117">
        <v>21</v>
      </c>
      <c r="X1117">
        <f t="shared" si="17"/>
        <v>0</v>
      </c>
      <c r="Y1117" t="str">
        <f>VLOOKUP(A1117,uni_played_for!$A$2:$D$52,4,)</f>
        <v>Cold</v>
      </c>
    </row>
    <row r="1118" spans="1:25" x14ac:dyDescent="0.25">
      <c r="A1118" t="s">
        <v>676</v>
      </c>
      <c r="B1118" s="1">
        <v>39355</v>
      </c>
      <c r="C1118" t="s">
        <v>29</v>
      </c>
      <c r="D1118" t="s">
        <v>119</v>
      </c>
      <c r="E1118" t="s">
        <v>119</v>
      </c>
      <c r="F1118" t="s">
        <v>70</v>
      </c>
      <c r="G1118">
        <v>53.13</v>
      </c>
      <c r="H1118">
        <v>244</v>
      </c>
      <c r="I1118">
        <v>2</v>
      </c>
      <c r="J1118">
        <v>2</v>
      </c>
      <c r="K1118">
        <v>72.900000000000006</v>
      </c>
      <c r="L1118" t="s">
        <v>63</v>
      </c>
      <c r="M1118">
        <v>22</v>
      </c>
      <c r="N1118">
        <v>0</v>
      </c>
      <c r="O1118">
        <v>0</v>
      </c>
      <c r="P1118" t="s">
        <v>28</v>
      </c>
      <c r="Q1118" t="s">
        <v>422</v>
      </c>
      <c r="R1118">
        <v>93</v>
      </c>
      <c r="S1118">
        <v>1</v>
      </c>
      <c r="T1118">
        <v>-112.26300000000001</v>
      </c>
      <c r="U1118">
        <v>33.527999999999999</v>
      </c>
      <c r="V1118">
        <v>0</v>
      </c>
      <c r="W1118">
        <v>-7</v>
      </c>
      <c r="X1118">
        <f t="shared" si="17"/>
        <v>1</v>
      </c>
      <c r="Y1118" t="str">
        <f>VLOOKUP(A1118,uni_played_for!$A$2:$D$52,4,)</f>
        <v>Cold</v>
      </c>
    </row>
    <row r="1119" spans="1:25" x14ac:dyDescent="0.25">
      <c r="A1119" t="s">
        <v>676</v>
      </c>
      <c r="B1119" s="1">
        <v>39362</v>
      </c>
      <c r="C1119" t="s">
        <v>24</v>
      </c>
      <c r="D1119" t="s">
        <v>123</v>
      </c>
      <c r="E1119" t="s">
        <v>63</v>
      </c>
      <c r="F1119" t="s">
        <v>368</v>
      </c>
      <c r="G1119">
        <v>81.819999999999993</v>
      </c>
      <c r="H1119">
        <v>206</v>
      </c>
      <c r="I1119">
        <v>1</v>
      </c>
      <c r="J1119">
        <v>0</v>
      </c>
      <c r="K1119">
        <v>120.8</v>
      </c>
      <c r="L1119" t="s">
        <v>63</v>
      </c>
      <c r="M1119">
        <v>61</v>
      </c>
      <c r="N1119">
        <v>0</v>
      </c>
      <c r="O1119">
        <v>0</v>
      </c>
      <c r="P1119" t="s">
        <v>28</v>
      </c>
      <c r="Q1119" t="s">
        <v>1634</v>
      </c>
      <c r="R1119">
        <v>83</v>
      </c>
      <c r="S1119">
        <v>0</v>
      </c>
      <c r="T1119">
        <v>-80.015833000000001</v>
      </c>
      <c r="U1119">
        <v>40.446666999999998</v>
      </c>
      <c r="V1119">
        <v>1</v>
      </c>
      <c r="W1119">
        <v>21</v>
      </c>
      <c r="X1119">
        <f t="shared" si="17"/>
        <v>0</v>
      </c>
      <c r="Y1119" t="str">
        <f>VLOOKUP(A1119,uni_played_for!$A$2:$D$52,4,)</f>
        <v>Cold</v>
      </c>
    </row>
    <row r="1120" spans="1:25" x14ac:dyDescent="0.25">
      <c r="A1120" t="s">
        <v>676</v>
      </c>
      <c r="B1120" s="1">
        <v>39376</v>
      </c>
      <c r="C1120" t="s">
        <v>29</v>
      </c>
      <c r="D1120" t="s">
        <v>38</v>
      </c>
      <c r="E1120" t="s">
        <v>38</v>
      </c>
      <c r="F1120" t="s">
        <v>354</v>
      </c>
      <c r="G1120">
        <v>68.569999999999993</v>
      </c>
      <c r="H1120">
        <v>290</v>
      </c>
      <c r="I1120">
        <v>4</v>
      </c>
      <c r="J1120">
        <v>2</v>
      </c>
      <c r="K1120">
        <v>108</v>
      </c>
      <c r="L1120" t="s">
        <v>63</v>
      </c>
      <c r="M1120">
        <v>52</v>
      </c>
      <c r="N1120">
        <v>1.2E-2</v>
      </c>
      <c r="O1120">
        <v>11.43</v>
      </c>
      <c r="P1120" t="s">
        <v>35</v>
      </c>
      <c r="Q1120" t="s">
        <v>40</v>
      </c>
      <c r="R1120">
        <v>39</v>
      </c>
      <c r="S1120">
        <v>0</v>
      </c>
      <c r="T1120">
        <v>-105.02</v>
      </c>
      <c r="U1120">
        <v>39.743889000000003</v>
      </c>
      <c r="V1120">
        <v>0</v>
      </c>
      <c r="W1120">
        <v>-3</v>
      </c>
      <c r="X1120">
        <f t="shared" si="17"/>
        <v>1</v>
      </c>
      <c r="Y1120" t="str">
        <f>VLOOKUP(A1120,uni_played_for!$A$2:$D$52,4,)</f>
        <v>Cold</v>
      </c>
    </row>
    <row r="1121" spans="1:25" x14ac:dyDescent="0.25">
      <c r="A1121" t="s">
        <v>676</v>
      </c>
      <c r="B1121" s="1">
        <v>39383</v>
      </c>
      <c r="C1121" t="s">
        <v>29</v>
      </c>
      <c r="D1121" t="s">
        <v>136</v>
      </c>
      <c r="E1121" t="s">
        <v>136</v>
      </c>
      <c r="F1121" t="s">
        <v>619</v>
      </c>
      <c r="G1121">
        <v>73.08</v>
      </c>
      <c r="H1121">
        <v>230</v>
      </c>
      <c r="I1121">
        <v>2</v>
      </c>
      <c r="J1121">
        <v>1</v>
      </c>
      <c r="K1121">
        <v>109.5</v>
      </c>
      <c r="L1121" t="s">
        <v>63</v>
      </c>
      <c r="M1121">
        <v>38</v>
      </c>
      <c r="N1121">
        <v>0</v>
      </c>
      <c r="O1121">
        <v>6.96</v>
      </c>
      <c r="P1121" t="s">
        <v>28</v>
      </c>
      <c r="Q1121" t="s">
        <v>1635</v>
      </c>
      <c r="R1121">
        <v>56</v>
      </c>
      <c r="S1121">
        <v>0</v>
      </c>
      <c r="T1121">
        <v>-84.516000000000005</v>
      </c>
      <c r="U1121">
        <v>39.094999999999999</v>
      </c>
      <c r="V1121">
        <v>1</v>
      </c>
      <c r="W1121">
        <v>11</v>
      </c>
      <c r="X1121">
        <f t="shared" si="17"/>
        <v>1</v>
      </c>
      <c r="Y1121" t="str">
        <f>VLOOKUP(A1121,uni_played_for!$A$2:$D$52,4,)</f>
        <v>Cold</v>
      </c>
    </row>
    <row r="1122" spans="1:25" x14ac:dyDescent="0.25">
      <c r="A1122" t="s">
        <v>676</v>
      </c>
      <c r="B1122" s="1">
        <v>39391</v>
      </c>
      <c r="C1122" t="s">
        <v>24</v>
      </c>
      <c r="D1122" t="s">
        <v>132</v>
      </c>
      <c r="E1122" t="s">
        <v>63</v>
      </c>
      <c r="F1122" t="s">
        <v>76</v>
      </c>
      <c r="G1122">
        <v>81.25</v>
      </c>
      <c r="H1122">
        <v>209</v>
      </c>
      <c r="I1122">
        <v>5</v>
      </c>
      <c r="J1122">
        <v>0</v>
      </c>
      <c r="K1122">
        <v>158.30000000000001</v>
      </c>
      <c r="L1122" t="s">
        <v>63</v>
      </c>
      <c r="M1122">
        <v>90</v>
      </c>
      <c r="N1122">
        <v>0.18099999999999999</v>
      </c>
      <c r="O1122">
        <v>10.31</v>
      </c>
      <c r="P1122" t="s">
        <v>103</v>
      </c>
      <c r="Q1122" t="s">
        <v>1634</v>
      </c>
      <c r="R1122">
        <v>48</v>
      </c>
      <c r="S1122">
        <v>0</v>
      </c>
      <c r="T1122">
        <v>-80.015833000000001</v>
      </c>
      <c r="U1122">
        <v>40.446666999999998</v>
      </c>
      <c r="V1122">
        <v>1</v>
      </c>
      <c r="W1122">
        <v>31</v>
      </c>
      <c r="X1122">
        <f t="shared" si="17"/>
        <v>0</v>
      </c>
      <c r="Y1122" t="str">
        <f>VLOOKUP(A1122,uni_played_for!$A$2:$D$52,4,)</f>
        <v>Cold</v>
      </c>
    </row>
    <row r="1123" spans="1:25" x14ac:dyDescent="0.25">
      <c r="A1123" t="s">
        <v>676</v>
      </c>
      <c r="B1123" s="1">
        <v>39397</v>
      </c>
      <c r="C1123" t="s">
        <v>24</v>
      </c>
      <c r="D1123" t="s">
        <v>53</v>
      </c>
      <c r="E1123" t="s">
        <v>63</v>
      </c>
      <c r="F1123" t="s">
        <v>146</v>
      </c>
      <c r="G1123">
        <v>67.650000000000006</v>
      </c>
      <c r="H1123">
        <v>278</v>
      </c>
      <c r="I1123">
        <v>2</v>
      </c>
      <c r="J1123">
        <v>1</v>
      </c>
      <c r="K1123">
        <v>99.9</v>
      </c>
      <c r="L1123" t="s">
        <v>63</v>
      </c>
      <c r="M1123">
        <v>76</v>
      </c>
      <c r="N1123">
        <v>0</v>
      </c>
      <c r="O1123">
        <v>6.96</v>
      </c>
      <c r="P1123" t="s">
        <v>28</v>
      </c>
      <c r="Q1123" t="s">
        <v>1634</v>
      </c>
      <c r="R1123">
        <v>42</v>
      </c>
      <c r="S1123">
        <v>0</v>
      </c>
      <c r="T1123">
        <v>-80.015833000000001</v>
      </c>
      <c r="U1123">
        <v>40.446666999999998</v>
      </c>
      <c r="V1123">
        <v>1</v>
      </c>
      <c r="W1123">
        <v>3</v>
      </c>
      <c r="X1123">
        <f t="shared" si="17"/>
        <v>0</v>
      </c>
      <c r="Y1123" t="str">
        <f>VLOOKUP(A1123,uni_played_for!$A$2:$D$52,4,)</f>
        <v>Cold</v>
      </c>
    </row>
    <row r="1124" spans="1:25" x14ac:dyDescent="0.25">
      <c r="A1124" t="s">
        <v>676</v>
      </c>
      <c r="B1124" s="1">
        <v>39404</v>
      </c>
      <c r="C1124" t="s">
        <v>29</v>
      </c>
      <c r="D1124" t="s">
        <v>50</v>
      </c>
      <c r="E1124" t="s">
        <v>50</v>
      </c>
      <c r="F1124" t="s">
        <v>690</v>
      </c>
      <c r="G1124">
        <v>60</v>
      </c>
      <c r="H1124">
        <v>195</v>
      </c>
      <c r="I1124">
        <v>1</v>
      </c>
      <c r="J1124">
        <v>1</v>
      </c>
      <c r="K1124">
        <v>81.2</v>
      </c>
      <c r="L1124" t="s">
        <v>63</v>
      </c>
      <c r="M1124">
        <v>38</v>
      </c>
      <c r="N1124">
        <v>0</v>
      </c>
      <c r="O1124">
        <v>6.96</v>
      </c>
      <c r="P1124" t="s">
        <v>28</v>
      </c>
      <c r="Q1124" t="s">
        <v>52</v>
      </c>
      <c r="R1124">
        <v>44</v>
      </c>
      <c r="S1124">
        <v>0</v>
      </c>
      <c r="T1124">
        <v>-74.076943999999997</v>
      </c>
      <c r="U1124">
        <v>40.812221999999998</v>
      </c>
      <c r="V1124">
        <v>0</v>
      </c>
      <c r="W1124">
        <v>-3</v>
      </c>
      <c r="X1124">
        <f t="shared" si="17"/>
        <v>1</v>
      </c>
      <c r="Y1124" t="str">
        <f>VLOOKUP(A1124,uni_played_for!$A$2:$D$52,4,)</f>
        <v>Cold</v>
      </c>
    </row>
    <row r="1125" spans="1:25" x14ac:dyDescent="0.25">
      <c r="A1125" t="s">
        <v>676</v>
      </c>
      <c r="B1125" s="1">
        <v>39412</v>
      </c>
      <c r="C1125" t="s">
        <v>24</v>
      </c>
      <c r="D1125" t="s">
        <v>30</v>
      </c>
      <c r="E1125" t="s">
        <v>63</v>
      </c>
      <c r="F1125" t="s">
        <v>691</v>
      </c>
      <c r="G1125">
        <v>85.71</v>
      </c>
      <c r="H1125">
        <v>165</v>
      </c>
      <c r="I1125">
        <v>0</v>
      </c>
      <c r="J1125">
        <v>1</v>
      </c>
      <c r="K1125">
        <v>79.599999999999994</v>
      </c>
      <c r="L1125" t="s">
        <v>63</v>
      </c>
      <c r="M1125">
        <v>93</v>
      </c>
      <c r="N1125">
        <v>0.13</v>
      </c>
      <c r="O1125">
        <v>6.96</v>
      </c>
      <c r="P1125" t="s">
        <v>103</v>
      </c>
      <c r="Q1125" t="s">
        <v>1634</v>
      </c>
      <c r="R1125">
        <v>46</v>
      </c>
      <c r="S1125">
        <v>0</v>
      </c>
      <c r="T1125">
        <v>-80.015833000000001</v>
      </c>
      <c r="U1125">
        <v>40.446666999999998</v>
      </c>
      <c r="V1125">
        <v>1</v>
      </c>
      <c r="W1125">
        <v>3</v>
      </c>
      <c r="X1125">
        <f t="shared" si="17"/>
        <v>0</v>
      </c>
      <c r="Y1125" t="str">
        <f>VLOOKUP(A1125,uni_played_for!$A$2:$D$52,4,)</f>
        <v>Cold</v>
      </c>
    </row>
    <row r="1126" spans="1:25" x14ac:dyDescent="0.25">
      <c r="A1126" t="s">
        <v>676</v>
      </c>
      <c r="B1126" s="1">
        <v>39418</v>
      </c>
      <c r="C1126" t="s">
        <v>24</v>
      </c>
      <c r="D1126" t="s">
        <v>136</v>
      </c>
      <c r="E1126" t="s">
        <v>63</v>
      </c>
      <c r="F1126" t="s">
        <v>42</v>
      </c>
      <c r="G1126">
        <v>65.63</v>
      </c>
      <c r="H1126">
        <v>184</v>
      </c>
      <c r="I1126">
        <v>2</v>
      </c>
      <c r="J1126">
        <v>2</v>
      </c>
      <c r="K1126">
        <v>75.5</v>
      </c>
      <c r="L1126" t="s">
        <v>63</v>
      </c>
      <c r="M1126">
        <v>89</v>
      </c>
      <c r="N1126">
        <v>5.0999999999999997E-2</v>
      </c>
      <c r="O1126">
        <v>12.74</v>
      </c>
      <c r="P1126" t="s">
        <v>35</v>
      </c>
      <c r="Q1126" t="s">
        <v>1634</v>
      </c>
      <c r="R1126">
        <v>51</v>
      </c>
      <c r="S1126">
        <v>0</v>
      </c>
      <c r="T1126">
        <v>-80.015833000000001</v>
      </c>
      <c r="U1126">
        <v>40.446666999999998</v>
      </c>
      <c r="V1126">
        <v>1</v>
      </c>
      <c r="W1126">
        <v>14</v>
      </c>
      <c r="X1126">
        <f t="shared" si="17"/>
        <v>0</v>
      </c>
      <c r="Y1126" t="str">
        <f>VLOOKUP(A1126,uni_played_for!$A$2:$D$52,4,)</f>
        <v>Cold</v>
      </c>
    </row>
    <row r="1127" spans="1:25" x14ac:dyDescent="0.25">
      <c r="A1127" t="s">
        <v>676</v>
      </c>
      <c r="B1127" s="1">
        <v>39425</v>
      </c>
      <c r="C1127" t="s">
        <v>29</v>
      </c>
      <c r="D1127" t="s">
        <v>26</v>
      </c>
      <c r="E1127" t="s">
        <v>26</v>
      </c>
      <c r="F1127" t="s">
        <v>692</v>
      </c>
      <c r="G1127">
        <v>59.38</v>
      </c>
      <c r="H1127">
        <v>187</v>
      </c>
      <c r="I1127">
        <v>1</v>
      </c>
      <c r="J1127">
        <v>0</v>
      </c>
      <c r="K1127">
        <v>86.3</v>
      </c>
      <c r="L1127" t="s">
        <v>63</v>
      </c>
      <c r="M1127">
        <v>52</v>
      </c>
      <c r="N1127">
        <v>0</v>
      </c>
      <c r="O1127">
        <v>0</v>
      </c>
      <c r="P1127" t="s">
        <v>28</v>
      </c>
      <c r="Q1127" t="s">
        <v>66</v>
      </c>
      <c r="R1127">
        <v>34</v>
      </c>
      <c r="S1127">
        <v>0</v>
      </c>
      <c r="T1127">
        <v>-71.263999999999996</v>
      </c>
      <c r="U1127">
        <v>42.091000000000001</v>
      </c>
      <c r="V1127">
        <v>0</v>
      </c>
      <c r="W1127">
        <v>-21</v>
      </c>
      <c r="X1127">
        <f t="shared" si="17"/>
        <v>1</v>
      </c>
      <c r="Y1127" t="str">
        <f>VLOOKUP(A1127,uni_played_for!$A$2:$D$52,4,)</f>
        <v>Cold</v>
      </c>
    </row>
    <row r="1128" spans="1:25" x14ac:dyDescent="0.25">
      <c r="A1128" t="s">
        <v>676</v>
      </c>
      <c r="B1128" s="1">
        <v>39432</v>
      </c>
      <c r="C1128" t="s">
        <v>24</v>
      </c>
      <c r="D1128" t="s">
        <v>113</v>
      </c>
      <c r="E1128" t="s">
        <v>63</v>
      </c>
      <c r="F1128" t="s">
        <v>693</v>
      </c>
      <c r="G1128">
        <v>46.88</v>
      </c>
      <c r="H1128">
        <v>142</v>
      </c>
      <c r="I1128">
        <v>3</v>
      </c>
      <c r="J1128">
        <v>0</v>
      </c>
      <c r="K1128">
        <v>90.9</v>
      </c>
      <c r="L1128" t="s">
        <v>63</v>
      </c>
      <c r="M1128">
        <v>75</v>
      </c>
      <c r="O1128">
        <v>20.82</v>
      </c>
      <c r="Q1128" t="s">
        <v>1634</v>
      </c>
      <c r="R1128">
        <v>30</v>
      </c>
      <c r="S1128">
        <v>0</v>
      </c>
      <c r="T1128">
        <v>-80.015833000000001</v>
      </c>
      <c r="U1128">
        <v>40.446666999999998</v>
      </c>
      <c r="V1128">
        <v>0</v>
      </c>
      <c r="W1128">
        <v>-7</v>
      </c>
      <c r="X1128">
        <f t="shared" si="17"/>
        <v>0</v>
      </c>
      <c r="Y1128" t="str">
        <f>VLOOKUP(A1128,uni_played_for!$A$2:$D$52,4,)</f>
        <v>Cold</v>
      </c>
    </row>
    <row r="1129" spans="1:25" x14ac:dyDescent="0.25">
      <c r="A1129" t="s">
        <v>676</v>
      </c>
      <c r="B1129" s="1">
        <v>39436</v>
      </c>
      <c r="C1129" t="s">
        <v>29</v>
      </c>
      <c r="D1129" t="s">
        <v>46</v>
      </c>
      <c r="E1129" t="s">
        <v>46</v>
      </c>
      <c r="F1129" t="s">
        <v>393</v>
      </c>
      <c r="G1129">
        <v>80</v>
      </c>
      <c r="H1129">
        <v>261</v>
      </c>
      <c r="I1129">
        <v>3</v>
      </c>
      <c r="J1129">
        <v>0</v>
      </c>
      <c r="K1129">
        <v>158.30000000000001</v>
      </c>
      <c r="L1129" t="s">
        <v>63</v>
      </c>
      <c r="M1129">
        <v>96</v>
      </c>
      <c r="N1129">
        <v>0</v>
      </c>
      <c r="O1129">
        <v>0</v>
      </c>
      <c r="P1129" t="s">
        <v>28</v>
      </c>
      <c r="Q1129" t="s">
        <v>128</v>
      </c>
      <c r="R1129">
        <v>43</v>
      </c>
      <c r="S1129">
        <v>1</v>
      </c>
      <c r="T1129">
        <v>-90.188610999999995</v>
      </c>
      <c r="U1129">
        <v>38.632778000000002</v>
      </c>
      <c r="V1129">
        <v>1</v>
      </c>
      <c r="W1129">
        <v>17</v>
      </c>
      <c r="X1129">
        <f t="shared" si="17"/>
        <v>1</v>
      </c>
      <c r="Y1129" t="str">
        <f>VLOOKUP(A1129,uni_played_for!$A$2:$D$52,4,)</f>
        <v>Cold</v>
      </c>
    </row>
    <row r="1130" spans="1:25" x14ac:dyDescent="0.25">
      <c r="A1130" t="s">
        <v>676</v>
      </c>
      <c r="B1130" s="1">
        <v>39452</v>
      </c>
      <c r="C1130" t="s">
        <v>24</v>
      </c>
      <c r="D1130" t="s">
        <v>113</v>
      </c>
      <c r="E1130" t="s">
        <v>63</v>
      </c>
      <c r="F1130" t="s">
        <v>694</v>
      </c>
      <c r="G1130">
        <v>69.05</v>
      </c>
      <c r="H1130">
        <v>337</v>
      </c>
      <c r="I1130">
        <v>2</v>
      </c>
      <c r="J1130">
        <v>3</v>
      </c>
      <c r="K1130">
        <v>79.2</v>
      </c>
      <c r="L1130" t="s">
        <v>63</v>
      </c>
      <c r="M1130">
        <v>93</v>
      </c>
      <c r="N1130">
        <v>1.2E-2</v>
      </c>
      <c r="O1130">
        <v>9.1999999999999993</v>
      </c>
      <c r="P1130" t="s">
        <v>35</v>
      </c>
      <c r="Q1130" t="s">
        <v>1634</v>
      </c>
      <c r="R1130">
        <v>40</v>
      </c>
      <c r="S1130">
        <v>0</v>
      </c>
      <c r="T1130">
        <v>-80.015833000000001</v>
      </c>
      <c r="U1130">
        <v>40.446666999999998</v>
      </c>
      <c r="V1130">
        <v>0</v>
      </c>
      <c r="W1130">
        <v>-2</v>
      </c>
      <c r="X1130">
        <f t="shared" si="17"/>
        <v>0</v>
      </c>
      <c r="Y1130" t="str">
        <f>VLOOKUP(A1130,uni_played_for!$A$2:$D$52,4,)</f>
        <v>Cold</v>
      </c>
    </row>
    <row r="1131" spans="1:25" x14ac:dyDescent="0.25">
      <c r="A1131" t="s">
        <v>676</v>
      </c>
      <c r="B1131" s="1">
        <v>39698</v>
      </c>
      <c r="C1131" t="s">
        <v>24</v>
      </c>
      <c r="D1131" t="s">
        <v>109</v>
      </c>
      <c r="E1131" t="s">
        <v>63</v>
      </c>
      <c r="F1131" t="s">
        <v>36</v>
      </c>
      <c r="G1131">
        <v>92.86</v>
      </c>
      <c r="H1131">
        <v>137</v>
      </c>
      <c r="I1131">
        <v>2</v>
      </c>
      <c r="J1131">
        <v>0</v>
      </c>
      <c r="K1131">
        <v>147</v>
      </c>
      <c r="L1131" t="s">
        <v>63</v>
      </c>
      <c r="M1131">
        <v>51</v>
      </c>
      <c r="N1131">
        <v>0</v>
      </c>
      <c r="O1131">
        <v>10.31</v>
      </c>
      <c r="P1131" t="s">
        <v>28</v>
      </c>
      <c r="Q1131" t="s">
        <v>1634</v>
      </c>
      <c r="R1131">
        <v>73</v>
      </c>
      <c r="S1131">
        <v>0</v>
      </c>
      <c r="T1131">
        <v>-80.015833000000001</v>
      </c>
      <c r="U1131">
        <v>40.446666999999998</v>
      </c>
      <c r="V1131">
        <v>1</v>
      </c>
      <c r="W1131">
        <v>21</v>
      </c>
      <c r="X1131">
        <f t="shared" si="17"/>
        <v>0</v>
      </c>
      <c r="Y1131" t="str">
        <f>VLOOKUP(A1131,uni_played_for!$A$2:$D$52,4,)</f>
        <v>Cold</v>
      </c>
    </row>
    <row r="1132" spans="1:25" x14ac:dyDescent="0.25">
      <c r="A1132" t="s">
        <v>676</v>
      </c>
      <c r="B1132" s="1">
        <v>39705</v>
      </c>
      <c r="C1132" t="s">
        <v>29</v>
      </c>
      <c r="D1132" t="s">
        <v>53</v>
      </c>
      <c r="E1132" t="s">
        <v>53</v>
      </c>
      <c r="F1132" t="s">
        <v>566</v>
      </c>
      <c r="G1132">
        <v>65</v>
      </c>
      <c r="H1132">
        <v>179</v>
      </c>
      <c r="I1132">
        <v>1</v>
      </c>
      <c r="J1132">
        <v>0</v>
      </c>
      <c r="K1132">
        <v>110.2</v>
      </c>
      <c r="L1132" t="s">
        <v>63</v>
      </c>
      <c r="M1132">
        <v>78</v>
      </c>
      <c r="N1132">
        <v>0.02</v>
      </c>
      <c r="O1132">
        <v>41.38</v>
      </c>
      <c r="P1132" t="s">
        <v>35</v>
      </c>
      <c r="Q1132" t="s">
        <v>135</v>
      </c>
      <c r="R1132">
        <v>69</v>
      </c>
      <c r="S1132">
        <v>0</v>
      </c>
      <c r="T1132">
        <v>-81.699444</v>
      </c>
      <c r="U1132">
        <v>41.506110999999997</v>
      </c>
      <c r="V1132">
        <v>1</v>
      </c>
      <c r="W1132">
        <v>4</v>
      </c>
      <c r="X1132">
        <f t="shared" si="17"/>
        <v>1</v>
      </c>
      <c r="Y1132" t="str">
        <f>VLOOKUP(A1132,uni_played_for!$A$2:$D$52,4,)</f>
        <v>Cold</v>
      </c>
    </row>
    <row r="1133" spans="1:25" x14ac:dyDescent="0.25">
      <c r="A1133" t="s">
        <v>676</v>
      </c>
      <c r="B1133" s="1">
        <v>39712</v>
      </c>
      <c r="C1133" t="s">
        <v>29</v>
      </c>
      <c r="D1133" t="s">
        <v>93</v>
      </c>
      <c r="E1133" t="s">
        <v>93</v>
      </c>
      <c r="F1133" t="s">
        <v>695</v>
      </c>
      <c r="G1133">
        <v>52</v>
      </c>
      <c r="H1133">
        <v>131</v>
      </c>
      <c r="I1133">
        <v>0</v>
      </c>
      <c r="J1133">
        <v>1</v>
      </c>
      <c r="K1133">
        <v>50.6</v>
      </c>
      <c r="L1133" t="s">
        <v>63</v>
      </c>
      <c r="M1133">
        <v>42</v>
      </c>
      <c r="N1133">
        <v>0</v>
      </c>
      <c r="O1133">
        <v>3.36</v>
      </c>
      <c r="P1133" t="s">
        <v>28</v>
      </c>
      <c r="Q1133" t="s">
        <v>95</v>
      </c>
      <c r="R1133">
        <v>78</v>
      </c>
      <c r="S1133">
        <v>0</v>
      </c>
      <c r="T1133">
        <v>-75.167500000000004</v>
      </c>
      <c r="U1133">
        <v>39.900832999999999</v>
      </c>
      <c r="V1133">
        <v>0</v>
      </c>
      <c r="W1133">
        <v>-9</v>
      </c>
      <c r="X1133">
        <f t="shared" si="17"/>
        <v>1</v>
      </c>
      <c r="Y1133" t="str">
        <f>VLOOKUP(A1133,uni_played_for!$A$2:$D$52,4,)</f>
        <v>Cold</v>
      </c>
    </row>
    <row r="1134" spans="1:25" x14ac:dyDescent="0.25">
      <c r="A1134" t="s">
        <v>676</v>
      </c>
      <c r="B1134" s="1">
        <v>39720</v>
      </c>
      <c r="C1134" t="s">
        <v>24</v>
      </c>
      <c r="D1134" t="s">
        <v>132</v>
      </c>
      <c r="E1134" t="s">
        <v>63</v>
      </c>
      <c r="F1134" t="s">
        <v>110</v>
      </c>
      <c r="G1134">
        <v>58.33</v>
      </c>
      <c r="H1134">
        <v>191</v>
      </c>
      <c r="I1134">
        <v>1</v>
      </c>
      <c r="J1134">
        <v>1</v>
      </c>
      <c r="K1134">
        <v>80.400000000000006</v>
      </c>
      <c r="L1134" t="s">
        <v>63</v>
      </c>
      <c r="M1134">
        <v>83</v>
      </c>
      <c r="N1134">
        <v>0</v>
      </c>
      <c r="O1134">
        <v>3.36</v>
      </c>
      <c r="P1134" t="s">
        <v>28</v>
      </c>
      <c r="Q1134" t="s">
        <v>1634</v>
      </c>
      <c r="R1134">
        <v>60</v>
      </c>
      <c r="S1134">
        <v>0</v>
      </c>
      <c r="T1134">
        <v>-80.015833000000001</v>
      </c>
      <c r="U1134">
        <v>40.446666999999998</v>
      </c>
      <c r="V1134">
        <v>1</v>
      </c>
      <c r="W1134">
        <v>3</v>
      </c>
      <c r="X1134">
        <f t="shared" si="17"/>
        <v>0</v>
      </c>
      <c r="Y1134" t="str">
        <f>VLOOKUP(A1134,uni_played_for!$A$2:$D$52,4,)</f>
        <v>Cold</v>
      </c>
    </row>
    <row r="1135" spans="1:25" x14ac:dyDescent="0.25">
      <c r="A1135" t="s">
        <v>676</v>
      </c>
      <c r="B1135" s="1">
        <v>39726</v>
      </c>
      <c r="C1135" t="s">
        <v>29</v>
      </c>
      <c r="D1135" t="s">
        <v>113</v>
      </c>
      <c r="E1135" t="s">
        <v>113</v>
      </c>
      <c r="F1135" t="s">
        <v>549</v>
      </c>
      <c r="G1135">
        <v>63.41</v>
      </c>
      <c r="H1135">
        <v>309</v>
      </c>
      <c r="I1135">
        <v>3</v>
      </c>
      <c r="J1135">
        <v>1</v>
      </c>
      <c r="K1135">
        <v>100.6</v>
      </c>
      <c r="L1135" t="s">
        <v>63</v>
      </c>
      <c r="M1135">
        <v>76</v>
      </c>
      <c r="N1135">
        <v>0</v>
      </c>
      <c r="O1135">
        <v>14.98</v>
      </c>
      <c r="P1135" t="s">
        <v>28</v>
      </c>
      <c r="Q1135" t="s">
        <v>173</v>
      </c>
      <c r="R1135">
        <v>77</v>
      </c>
      <c r="S1135">
        <v>0</v>
      </c>
      <c r="T1135">
        <v>-81.637500000000003</v>
      </c>
      <c r="U1135">
        <v>30.323889000000001</v>
      </c>
      <c r="V1135">
        <v>1</v>
      </c>
      <c r="W1135">
        <v>5</v>
      </c>
      <c r="X1135">
        <f t="shared" si="17"/>
        <v>1</v>
      </c>
      <c r="Y1135" t="str">
        <f>VLOOKUP(A1135,uni_played_for!$A$2:$D$52,4,)</f>
        <v>Cold</v>
      </c>
    </row>
    <row r="1136" spans="1:25" x14ac:dyDescent="0.25">
      <c r="A1136" t="s">
        <v>676</v>
      </c>
      <c r="B1136" s="1">
        <v>39740</v>
      </c>
      <c r="C1136" t="s">
        <v>29</v>
      </c>
      <c r="D1136" t="s">
        <v>136</v>
      </c>
      <c r="E1136" t="s">
        <v>136</v>
      </c>
      <c r="F1136" t="s">
        <v>329</v>
      </c>
      <c r="G1136">
        <v>60.71</v>
      </c>
      <c r="H1136">
        <v>216</v>
      </c>
      <c r="I1136">
        <v>2</v>
      </c>
      <c r="J1136">
        <v>0</v>
      </c>
      <c r="K1136">
        <v>108.6</v>
      </c>
      <c r="L1136" t="s">
        <v>63</v>
      </c>
      <c r="M1136">
        <v>40</v>
      </c>
      <c r="N1136">
        <v>0</v>
      </c>
      <c r="O1136">
        <v>3.36</v>
      </c>
      <c r="P1136" t="s">
        <v>28</v>
      </c>
      <c r="Q1136" t="s">
        <v>1635</v>
      </c>
      <c r="R1136">
        <v>60</v>
      </c>
      <c r="S1136">
        <v>0</v>
      </c>
      <c r="T1136">
        <v>-84.516000000000005</v>
      </c>
      <c r="U1136">
        <v>39.094999999999999</v>
      </c>
      <c r="V1136">
        <v>1</v>
      </c>
      <c r="W1136">
        <v>28</v>
      </c>
      <c r="X1136">
        <f t="shared" si="17"/>
        <v>1</v>
      </c>
      <c r="Y1136" t="str">
        <f>VLOOKUP(A1136,uni_played_for!$A$2:$D$52,4,)</f>
        <v>Cold</v>
      </c>
    </row>
    <row r="1137" spans="1:25" x14ac:dyDescent="0.25">
      <c r="A1137" t="s">
        <v>676</v>
      </c>
      <c r="B1137" s="1">
        <v>39747</v>
      </c>
      <c r="C1137" t="s">
        <v>24</v>
      </c>
      <c r="D1137" t="s">
        <v>101</v>
      </c>
      <c r="E1137" t="s">
        <v>63</v>
      </c>
      <c r="F1137" t="s">
        <v>70</v>
      </c>
      <c r="G1137">
        <v>44.83</v>
      </c>
      <c r="H1137">
        <v>189</v>
      </c>
      <c r="I1137">
        <v>1</v>
      </c>
      <c r="J1137">
        <v>4</v>
      </c>
      <c r="K1137">
        <v>38.5</v>
      </c>
      <c r="L1137" t="s">
        <v>63</v>
      </c>
      <c r="M1137">
        <v>48</v>
      </c>
      <c r="N1137">
        <v>0</v>
      </c>
      <c r="O1137">
        <v>17.21</v>
      </c>
      <c r="P1137" t="s">
        <v>28</v>
      </c>
      <c r="Q1137" t="s">
        <v>1634</v>
      </c>
      <c r="R1137">
        <v>60</v>
      </c>
      <c r="S1137">
        <v>0</v>
      </c>
      <c r="T1137">
        <v>-80.015833000000001</v>
      </c>
      <c r="U1137">
        <v>40.446666999999998</v>
      </c>
      <c r="V1137">
        <v>0</v>
      </c>
      <c r="W1137">
        <v>-7</v>
      </c>
      <c r="X1137">
        <f t="shared" si="17"/>
        <v>0</v>
      </c>
      <c r="Y1137" t="str">
        <f>VLOOKUP(A1137,uni_played_for!$A$2:$D$52,4,)</f>
        <v>Cold</v>
      </c>
    </row>
    <row r="1138" spans="1:25" x14ac:dyDescent="0.25">
      <c r="A1138" t="s">
        <v>676</v>
      </c>
      <c r="B1138" s="1">
        <v>39755</v>
      </c>
      <c r="C1138" t="s">
        <v>29</v>
      </c>
      <c r="D1138" t="s">
        <v>97</v>
      </c>
      <c r="E1138" t="s">
        <v>97</v>
      </c>
      <c r="F1138" t="s">
        <v>696</v>
      </c>
      <c r="G1138">
        <v>29.41</v>
      </c>
      <c r="H1138">
        <v>50</v>
      </c>
      <c r="I1138">
        <v>0</v>
      </c>
      <c r="J1138">
        <v>1</v>
      </c>
      <c r="K1138">
        <v>15.1</v>
      </c>
      <c r="L1138" t="s">
        <v>63</v>
      </c>
      <c r="M1138">
        <v>100</v>
      </c>
      <c r="N1138">
        <v>0</v>
      </c>
      <c r="O1138">
        <v>0</v>
      </c>
      <c r="P1138" t="s">
        <v>28</v>
      </c>
      <c r="Q1138" t="s">
        <v>99</v>
      </c>
      <c r="R1138">
        <v>50</v>
      </c>
      <c r="S1138">
        <v>0</v>
      </c>
      <c r="T1138">
        <v>-76.864444000000006</v>
      </c>
      <c r="U1138">
        <v>38.907778</v>
      </c>
      <c r="V1138">
        <v>1</v>
      </c>
      <c r="W1138">
        <v>17</v>
      </c>
      <c r="X1138">
        <f t="shared" si="17"/>
        <v>1</v>
      </c>
      <c r="Y1138" t="str">
        <f>VLOOKUP(A1138,uni_played_for!$A$2:$D$52,4,)</f>
        <v>Cold</v>
      </c>
    </row>
    <row r="1139" spans="1:25" x14ac:dyDescent="0.25">
      <c r="A1139" t="s">
        <v>676</v>
      </c>
      <c r="B1139" s="1">
        <v>39761</v>
      </c>
      <c r="C1139" t="s">
        <v>24</v>
      </c>
      <c r="D1139" t="s">
        <v>25</v>
      </c>
      <c r="E1139" t="s">
        <v>63</v>
      </c>
      <c r="F1139" t="s">
        <v>223</v>
      </c>
      <c r="G1139">
        <v>70.73</v>
      </c>
      <c r="H1139">
        <v>280</v>
      </c>
      <c r="I1139">
        <v>0</v>
      </c>
      <c r="J1139">
        <v>3</v>
      </c>
      <c r="K1139">
        <v>59</v>
      </c>
      <c r="L1139" t="s">
        <v>63</v>
      </c>
      <c r="M1139">
        <v>65</v>
      </c>
      <c r="O1139">
        <v>8.08</v>
      </c>
      <c r="Q1139" t="s">
        <v>1634</v>
      </c>
      <c r="R1139">
        <v>40</v>
      </c>
      <c r="S1139">
        <v>0</v>
      </c>
      <c r="T1139">
        <v>-80.015833000000001</v>
      </c>
      <c r="U1139">
        <v>40.446666999999998</v>
      </c>
      <c r="V1139">
        <v>0</v>
      </c>
      <c r="W1139">
        <v>-4</v>
      </c>
      <c r="X1139">
        <f t="shared" si="17"/>
        <v>0</v>
      </c>
      <c r="Y1139" t="str">
        <f>VLOOKUP(A1139,uni_played_for!$A$2:$D$52,4,)</f>
        <v>Cold</v>
      </c>
    </row>
    <row r="1140" spans="1:25" x14ac:dyDescent="0.25">
      <c r="A1140" t="s">
        <v>676</v>
      </c>
      <c r="B1140" s="1">
        <v>39768</v>
      </c>
      <c r="C1140" t="s">
        <v>24</v>
      </c>
      <c r="D1140" t="s">
        <v>33</v>
      </c>
      <c r="E1140" t="s">
        <v>63</v>
      </c>
      <c r="F1140" t="s">
        <v>697</v>
      </c>
      <c r="G1140">
        <v>75.61</v>
      </c>
      <c r="H1140">
        <v>308</v>
      </c>
      <c r="I1140">
        <v>0</v>
      </c>
      <c r="J1140">
        <v>0</v>
      </c>
      <c r="K1140">
        <v>96.4</v>
      </c>
      <c r="L1140" t="s">
        <v>63</v>
      </c>
      <c r="M1140">
        <v>82</v>
      </c>
      <c r="O1140">
        <v>10.31</v>
      </c>
      <c r="Q1140" t="s">
        <v>1634</v>
      </c>
      <c r="R1140">
        <v>33</v>
      </c>
      <c r="S1140">
        <v>0</v>
      </c>
      <c r="T1140">
        <v>-80.015833000000001</v>
      </c>
      <c r="U1140">
        <v>40.446666999999998</v>
      </c>
      <c r="V1140">
        <v>1</v>
      </c>
      <c r="W1140">
        <v>1</v>
      </c>
      <c r="X1140">
        <f t="shared" si="17"/>
        <v>0</v>
      </c>
      <c r="Y1140" t="str">
        <f>VLOOKUP(A1140,uni_played_for!$A$2:$D$52,4,)</f>
        <v>Cold</v>
      </c>
    </row>
    <row r="1141" spans="1:25" x14ac:dyDescent="0.25">
      <c r="A1141" t="s">
        <v>676</v>
      </c>
      <c r="B1141" s="1">
        <v>39772</v>
      </c>
      <c r="C1141" t="s">
        <v>24</v>
      </c>
      <c r="D1141" t="s">
        <v>136</v>
      </c>
      <c r="E1141" t="s">
        <v>63</v>
      </c>
      <c r="F1141" t="s">
        <v>276</v>
      </c>
      <c r="G1141">
        <v>56.67</v>
      </c>
      <c r="H1141">
        <v>243</v>
      </c>
      <c r="I1141">
        <v>1</v>
      </c>
      <c r="J1141">
        <v>0</v>
      </c>
      <c r="K1141">
        <v>94.2</v>
      </c>
      <c r="L1141" t="s">
        <v>63</v>
      </c>
      <c r="M1141">
        <v>69</v>
      </c>
      <c r="O1141">
        <v>8.08</v>
      </c>
      <c r="Q1141" t="s">
        <v>1634</v>
      </c>
      <c r="R1141">
        <v>30</v>
      </c>
      <c r="S1141">
        <v>0</v>
      </c>
      <c r="T1141">
        <v>-80.015833000000001</v>
      </c>
      <c r="U1141">
        <v>40.446666999999998</v>
      </c>
      <c r="V1141">
        <v>1</v>
      </c>
      <c r="W1141">
        <v>17</v>
      </c>
      <c r="X1141">
        <f t="shared" si="17"/>
        <v>0</v>
      </c>
      <c r="Y1141" t="str">
        <f>VLOOKUP(A1141,uni_played_for!$A$2:$D$52,4,)</f>
        <v>Cold</v>
      </c>
    </row>
    <row r="1142" spans="1:25" x14ac:dyDescent="0.25">
      <c r="A1142" t="s">
        <v>676</v>
      </c>
      <c r="B1142" s="1">
        <v>39782</v>
      </c>
      <c r="C1142" t="s">
        <v>29</v>
      </c>
      <c r="D1142" t="s">
        <v>26</v>
      </c>
      <c r="E1142" t="s">
        <v>26</v>
      </c>
      <c r="F1142" t="s">
        <v>698</v>
      </c>
      <c r="G1142">
        <v>51.52</v>
      </c>
      <c r="H1142">
        <v>179</v>
      </c>
      <c r="I1142">
        <v>2</v>
      </c>
      <c r="J1142">
        <v>1</v>
      </c>
      <c r="K1142">
        <v>75.2</v>
      </c>
      <c r="L1142" t="s">
        <v>63</v>
      </c>
      <c r="M1142">
        <v>92</v>
      </c>
      <c r="N1142">
        <v>9.0999999999999998E-2</v>
      </c>
      <c r="O1142">
        <v>6.96</v>
      </c>
      <c r="P1142" t="s">
        <v>35</v>
      </c>
      <c r="Q1142" t="s">
        <v>66</v>
      </c>
      <c r="R1142">
        <v>39</v>
      </c>
      <c r="S1142">
        <v>0</v>
      </c>
      <c r="T1142">
        <v>-71.263999999999996</v>
      </c>
      <c r="U1142">
        <v>42.091000000000001</v>
      </c>
      <c r="V1142">
        <v>1</v>
      </c>
      <c r="W1142">
        <v>23</v>
      </c>
      <c r="X1142">
        <f t="shared" si="17"/>
        <v>1</v>
      </c>
      <c r="Y1142" t="str">
        <f>VLOOKUP(A1142,uni_played_for!$A$2:$D$52,4,)</f>
        <v>Cold</v>
      </c>
    </row>
    <row r="1143" spans="1:25" x14ac:dyDescent="0.25">
      <c r="A1143" t="s">
        <v>676</v>
      </c>
      <c r="B1143" s="1">
        <v>39789</v>
      </c>
      <c r="C1143" t="s">
        <v>24</v>
      </c>
      <c r="D1143" t="s">
        <v>107</v>
      </c>
      <c r="E1143" t="s">
        <v>63</v>
      </c>
      <c r="F1143" t="s">
        <v>56</v>
      </c>
      <c r="G1143">
        <v>51.52</v>
      </c>
      <c r="H1143">
        <v>204</v>
      </c>
      <c r="I1143">
        <v>1</v>
      </c>
      <c r="J1143">
        <v>0</v>
      </c>
      <c r="K1143">
        <v>80.900000000000006</v>
      </c>
      <c r="L1143" t="s">
        <v>63</v>
      </c>
      <c r="M1143">
        <v>49</v>
      </c>
      <c r="N1143">
        <v>0</v>
      </c>
      <c r="O1143">
        <v>13.86</v>
      </c>
      <c r="P1143" t="s">
        <v>28</v>
      </c>
      <c r="Q1143" t="s">
        <v>1634</v>
      </c>
      <c r="R1143">
        <v>18</v>
      </c>
      <c r="S1143">
        <v>0</v>
      </c>
      <c r="T1143">
        <v>-80.015833000000001</v>
      </c>
      <c r="U1143">
        <v>40.446666999999998</v>
      </c>
      <c r="V1143">
        <v>1</v>
      </c>
      <c r="W1143">
        <v>7</v>
      </c>
      <c r="X1143">
        <f t="shared" si="17"/>
        <v>0</v>
      </c>
      <c r="Y1143" t="str">
        <f>VLOOKUP(A1143,uni_played_for!$A$2:$D$52,4,)</f>
        <v>Cold</v>
      </c>
    </row>
    <row r="1144" spans="1:25" x14ac:dyDescent="0.25">
      <c r="A1144" t="s">
        <v>676</v>
      </c>
      <c r="B1144" s="1">
        <v>39796</v>
      </c>
      <c r="C1144" t="s">
        <v>29</v>
      </c>
      <c r="D1144" t="s">
        <v>132</v>
      </c>
      <c r="E1144" t="s">
        <v>132</v>
      </c>
      <c r="F1144" t="s">
        <v>321</v>
      </c>
      <c r="G1144">
        <v>55</v>
      </c>
      <c r="H1144">
        <v>246</v>
      </c>
      <c r="I1144">
        <v>1</v>
      </c>
      <c r="J1144">
        <v>0</v>
      </c>
      <c r="K1144">
        <v>81.900000000000006</v>
      </c>
      <c r="L1144" t="s">
        <v>63</v>
      </c>
      <c r="M1144">
        <v>58</v>
      </c>
      <c r="N1144">
        <v>0</v>
      </c>
      <c r="O1144">
        <v>5.84</v>
      </c>
      <c r="P1144" t="s">
        <v>28</v>
      </c>
      <c r="Q1144" t="s">
        <v>185</v>
      </c>
      <c r="R1144">
        <v>45</v>
      </c>
      <c r="S1144">
        <v>0</v>
      </c>
      <c r="T1144">
        <v>-76.622777999999997</v>
      </c>
      <c r="U1144">
        <v>39.278055999999999</v>
      </c>
      <c r="V1144">
        <v>1</v>
      </c>
      <c r="W1144">
        <v>4</v>
      </c>
      <c r="X1144">
        <f t="shared" si="17"/>
        <v>1</v>
      </c>
      <c r="Y1144" t="str">
        <f>VLOOKUP(A1144,uni_played_for!$A$2:$D$52,4,)</f>
        <v>Cold</v>
      </c>
    </row>
    <row r="1145" spans="1:25" x14ac:dyDescent="0.25">
      <c r="A1145" t="s">
        <v>676</v>
      </c>
      <c r="B1145" s="1">
        <v>39803</v>
      </c>
      <c r="C1145" t="s">
        <v>29</v>
      </c>
      <c r="D1145" t="s">
        <v>87</v>
      </c>
      <c r="E1145" t="s">
        <v>87</v>
      </c>
      <c r="F1145" t="s">
        <v>388</v>
      </c>
      <c r="G1145">
        <v>64.099999999999994</v>
      </c>
      <c r="H1145">
        <v>329</v>
      </c>
      <c r="I1145">
        <v>2</v>
      </c>
      <c r="J1145">
        <v>2</v>
      </c>
      <c r="K1145">
        <v>86.4</v>
      </c>
      <c r="L1145" t="s">
        <v>63</v>
      </c>
      <c r="M1145">
        <v>34</v>
      </c>
      <c r="N1145">
        <v>0</v>
      </c>
      <c r="O1145">
        <v>10.31</v>
      </c>
      <c r="P1145" t="s">
        <v>28</v>
      </c>
      <c r="Q1145" t="s">
        <v>89</v>
      </c>
      <c r="R1145">
        <v>31</v>
      </c>
      <c r="S1145">
        <v>0</v>
      </c>
      <c r="T1145">
        <v>-86.771388999999999</v>
      </c>
      <c r="U1145">
        <v>36.166389000000002</v>
      </c>
      <c r="V1145">
        <v>0</v>
      </c>
      <c r="W1145">
        <v>-17</v>
      </c>
      <c r="X1145">
        <f t="shared" si="17"/>
        <v>1</v>
      </c>
      <c r="Y1145" t="str">
        <f>VLOOKUP(A1145,uni_played_for!$A$2:$D$52,4,)</f>
        <v>Cold</v>
      </c>
    </row>
    <row r="1146" spans="1:25" x14ac:dyDescent="0.25">
      <c r="A1146" t="s">
        <v>676</v>
      </c>
      <c r="B1146" s="1">
        <v>39810</v>
      </c>
      <c r="C1146" t="s">
        <v>24</v>
      </c>
      <c r="D1146" t="s">
        <v>53</v>
      </c>
      <c r="E1146" t="s">
        <v>63</v>
      </c>
      <c r="F1146" t="s">
        <v>116</v>
      </c>
      <c r="G1146">
        <v>64.290000000000006</v>
      </c>
      <c r="H1146">
        <v>110</v>
      </c>
      <c r="I1146">
        <v>0</v>
      </c>
      <c r="J1146">
        <v>1</v>
      </c>
      <c r="K1146">
        <v>58.6</v>
      </c>
      <c r="L1146" t="s">
        <v>63</v>
      </c>
      <c r="M1146">
        <v>49</v>
      </c>
      <c r="N1146">
        <v>0</v>
      </c>
      <c r="O1146">
        <v>16.09</v>
      </c>
      <c r="P1146" t="s">
        <v>28</v>
      </c>
      <c r="Q1146" t="s">
        <v>1634</v>
      </c>
      <c r="R1146">
        <v>46</v>
      </c>
      <c r="S1146">
        <v>0</v>
      </c>
      <c r="T1146">
        <v>-80.015833000000001</v>
      </c>
      <c r="U1146">
        <v>40.446666999999998</v>
      </c>
      <c r="V1146">
        <v>1</v>
      </c>
      <c r="W1146">
        <v>31</v>
      </c>
      <c r="X1146">
        <f t="shared" si="17"/>
        <v>0</v>
      </c>
      <c r="Y1146" t="str">
        <f>VLOOKUP(A1146,uni_played_for!$A$2:$D$52,4,)</f>
        <v>Cold</v>
      </c>
    </row>
    <row r="1147" spans="1:25" x14ac:dyDescent="0.25">
      <c r="A1147" t="s">
        <v>676</v>
      </c>
      <c r="B1147" s="1">
        <v>39824</v>
      </c>
      <c r="C1147" t="s">
        <v>24</v>
      </c>
      <c r="D1147" t="s">
        <v>33</v>
      </c>
      <c r="E1147" t="s">
        <v>63</v>
      </c>
      <c r="F1147" t="s">
        <v>582</v>
      </c>
      <c r="G1147">
        <v>65.38</v>
      </c>
      <c r="H1147">
        <v>181</v>
      </c>
      <c r="I1147">
        <v>1</v>
      </c>
      <c r="J1147">
        <v>0</v>
      </c>
      <c r="K1147">
        <v>98.4</v>
      </c>
      <c r="L1147" t="s">
        <v>63</v>
      </c>
      <c r="M1147">
        <v>84</v>
      </c>
      <c r="O1147">
        <v>4.72</v>
      </c>
      <c r="Q1147" t="s">
        <v>1634</v>
      </c>
      <c r="R1147">
        <v>22</v>
      </c>
      <c r="S1147">
        <v>0</v>
      </c>
      <c r="T1147">
        <v>-80.015833000000001</v>
      </c>
      <c r="U1147">
        <v>40.446666999999998</v>
      </c>
      <c r="V1147">
        <v>1</v>
      </c>
      <c r="W1147">
        <v>11</v>
      </c>
      <c r="X1147">
        <f t="shared" si="17"/>
        <v>0</v>
      </c>
      <c r="Y1147" t="str">
        <f>VLOOKUP(A1147,uni_played_for!$A$2:$D$52,4,)</f>
        <v>Cold</v>
      </c>
    </row>
    <row r="1148" spans="1:25" x14ac:dyDescent="0.25">
      <c r="A1148" t="s">
        <v>676</v>
      </c>
      <c r="B1148" s="1">
        <v>39831</v>
      </c>
      <c r="C1148" t="s">
        <v>24</v>
      </c>
      <c r="D1148" t="s">
        <v>132</v>
      </c>
      <c r="E1148" t="s">
        <v>63</v>
      </c>
      <c r="F1148" t="s">
        <v>267</v>
      </c>
      <c r="G1148">
        <v>48.48</v>
      </c>
      <c r="H1148">
        <v>255</v>
      </c>
      <c r="I1148">
        <v>1</v>
      </c>
      <c r="J1148">
        <v>0</v>
      </c>
      <c r="K1148">
        <v>84.8</v>
      </c>
      <c r="L1148" t="s">
        <v>63</v>
      </c>
      <c r="M1148">
        <v>74</v>
      </c>
      <c r="O1148">
        <v>3.36</v>
      </c>
      <c r="Q1148" t="s">
        <v>1634</v>
      </c>
      <c r="R1148">
        <v>21</v>
      </c>
      <c r="S1148">
        <v>0</v>
      </c>
      <c r="T1148">
        <v>-80.015833000000001</v>
      </c>
      <c r="U1148">
        <v>40.446666999999998</v>
      </c>
      <c r="V1148">
        <v>1</v>
      </c>
      <c r="W1148">
        <v>9</v>
      </c>
      <c r="X1148">
        <f t="shared" si="17"/>
        <v>0</v>
      </c>
      <c r="Y1148" t="str">
        <f>VLOOKUP(A1148,uni_played_for!$A$2:$D$52,4,)</f>
        <v>Cold</v>
      </c>
    </row>
    <row r="1149" spans="1:25" x14ac:dyDescent="0.25">
      <c r="A1149" t="s">
        <v>676</v>
      </c>
      <c r="B1149" s="1">
        <v>40066</v>
      </c>
      <c r="C1149" t="s">
        <v>24</v>
      </c>
      <c r="D1149" t="s">
        <v>87</v>
      </c>
      <c r="E1149" t="s">
        <v>63</v>
      </c>
      <c r="F1149" t="s">
        <v>242</v>
      </c>
      <c r="G1149">
        <v>76.739999999999995</v>
      </c>
      <c r="H1149">
        <v>363</v>
      </c>
      <c r="I1149">
        <v>1</v>
      </c>
      <c r="J1149">
        <v>2</v>
      </c>
      <c r="K1149">
        <v>89.6</v>
      </c>
      <c r="L1149" t="s">
        <v>63</v>
      </c>
      <c r="M1149">
        <v>60</v>
      </c>
      <c r="N1149">
        <v>0</v>
      </c>
      <c r="O1149">
        <v>5.84</v>
      </c>
      <c r="P1149" t="s">
        <v>28</v>
      </c>
      <c r="Q1149" t="s">
        <v>1634</v>
      </c>
      <c r="R1149">
        <v>62</v>
      </c>
      <c r="S1149">
        <v>0</v>
      </c>
      <c r="T1149">
        <v>-80.015833000000001</v>
      </c>
      <c r="U1149">
        <v>40.446666999999998</v>
      </c>
      <c r="V1149">
        <v>1</v>
      </c>
      <c r="W1149">
        <v>3</v>
      </c>
      <c r="X1149">
        <f t="shared" si="17"/>
        <v>0</v>
      </c>
      <c r="Y1149" t="str">
        <f>VLOOKUP(A1149,uni_played_for!$A$2:$D$52,4,)</f>
        <v>Cold</v>
      </c>
    </row>
    <row r="1150" spans="1:25" x14ac:dyDescent="0.25">
      <c r="A1150" t="s">
        <v>676</v>
      </c>
      <c r="B1150" s="1">
        <v>40076</v>
      </c>
      <c r="C1150" t="s">
        <v>29</v>
      </c>
      <c r="D1150" t="s">
        <v>77</v>
      </c>
      <c r="E1150" t="s">
        <v>77</v>
      </c>
      <c r="F1150" t="s">
        <v>165</v>
      </c>
      <c r="G1150">
        <v>65.709999999999994</v>
      </c>
      <c r="H1150">
        <v>221</v>
      </c>
      <c r="I1150">
        <v>1</v>
      </c>
      <c r="J1150">
        <v>1</v>
      </c>
      <c r="K1150">
        <v>80.8</v>
      </c>
      <c r="L1150" t="s">
        <v>63</v>
      </c>
      <c r="M1150">
        <v>81</v>
      </c>
      <c r="N1150">
        <v>5.0999999999999997E-2</v>
      </c>
      <c r="O1150">
        <v>9.1999999999999993</v>
      </c>
      <c r="P1150" t="s">
        <v>35</v>
      </c>
      <c r="Q1150" t="s">
        <v>213</v>
      </c>
      <c r="R1150">
        <v>67</v>
      </c>
      <c r="S1150">
        <v>0</v>
      </c>
      <c r="T1150">
        <v>-87.616699999999994</v>
      </c>
      <c r="U1150">
        <v>41.862299999999998</v>
      </c>
      <c r="V1150">
        <v>0</v>
      </c>
      <c r="W1150">
        <v>-3</v>
      </c>
      <c r="X1150">
        <f t="shared" si="17"/>
        <v>1</v>
      </c>
      <c r="Y1150" t="str">
        <f>VLOOKUP(A1150,uni_played_for!$A$2:$D$52,4,)</f>
        <v>Cold</v>
      </c>
    </row>
    <row r="1151" spans="1:25" x14ac:dyDescent="0.25">
      <c r="A1151" t="s">
        <v>676</v>
      </c>
      <c r="B1151" s="1">
        <v>40083</v>
      </c>
      <c r="C1151" t="s">
        <v>29</v>
      </c>
      <c r="D1151" t="s">
        <v>136</v>
      </c>
      <c r="E1151" t="s">
        <v>136</v>
      </c>
      <c r="F1151" t="s">
        <v>405</v>
      </c>
      <c r="G1151">
        <v>70.97</v>
      </c>
      <c r="H1151">
        <v>276</v>
      </c>
      <c r="I1151">
        <v>1</v>
      </c>
      <c r="J1151">
        <v>1</v>
      </c>
      <c r="K1151">
        <v>95.6</v>
      </c>
      <c r="L1151" t="s">
        <v>63</v>
      </c>
      <c r="M1151">
        <v>65</v>
      </c>
      <c r="N1151">
        <v>0</v>
      </c>
      <c r="O1151">
        <v>9.1999999999999993</v>
      </c>
      <c r="P1151" t="s">
        <v>28</v>
      </c>
      <c r="Q1151" t="s">
        <v>1635</v>
      </c>
      <c r="R1151">
        <v>67</v>
      </c>
      <c r="S1151">
        <v>0</v>
      </c>
      <c r="T1151">
        <v>-84.516000000000005</v>
      </c>
      <c r="U1151">
        <v>39.094999999999999</v>
      </c>
      <c r="V1151">
        <v>0</v>
      </c>
      <c r="W1151">
        <v>-3</v>
      </c>
      <c r="X1151">
        <f t="shared" si="17"/>
        <v>1</v>
      </c>
      <c r="Y1151" t="str">
        <f>VLOOKUP(A1151,uni_played_for!$A$2:$D$52,4,)</f>
        <v>Cold</v>
      </c>
    </row>
    <row r="1152" spans="1:25" x14ac:dyDescent="0.25">
      <c r="A1152" t="s">
        <v>676</v>
      </c>
      <c r="B1152" s="1">
        <v>40090</v>
      </c>
      <c r="C1152" t="s">
        <v>24</v>
      </c>
      <c r="D1152" t="s">
        <v>33</v>
      </c>
      <c r="E1152" t="s">
        <v>63</v>
      </c>
      <c r="F1152" t="s">
        <v>497</v>
      </c>
      <c r="G1152">
        <v>78.790000000000006</v>
      </c>
      <c r="H1152">
        <v>333</v>
      </c>
      <c r="I1152">
        <v>2</v>
      </c>
      <c r="J1152">
        <v>0</v>
      </c>
      <c r="K1152">
        <v>128.9</v>
      </c>
      <c r="L1152" t="s">
        <v>63</v>
      </c>
      <c r="M1152">
        <v>69</v>
      </c>
      <c r="N1152">
        <v>0</v>
      </c>
      <c r="O1152">
        <v>4.72</v>
      </c>
      <c r="P1152" t="s">
        <v>28</v>
      </c>
      <c r="Q1152" t="s">
        <v>1634</v>
      </c>
      <c r="R1152">
        <v>52</v>
      </c>
      <c r="S1152">
        <v>0</v>
      </c>
      <c r="T1152">
        <v>-80.015833000000001</v>
      </c>
      <c r="U1152">
        <v>40.446666999999998</v>
      </c>
      <c r="V1152">
        <v>1</v>
      </c>
      <c r="W1152">
        <v>10</v>
      </c>
      <c r="X1152">
        <f t="shared" si="17"/>
        <v>0</v>
      </c>
      <c r="Y1152" t="str">
        <f>VLOOKUP(A1152,uni_played_for!$A$2:$D$52,4,)</f>
        <v>Cold</v>
      </c>
    </row>
    <row r="1153" spans="1:25" x14ac:dyDescent="0.25">
      <c r="A1153" t="s">
        <v>676</v>
      </c>
      <c r="B1153" s="1">
        <v>40097</v>
      </c>
      <c r="C1153" t="s">
        <v>29</v>
      </c>
      <c r="D1153" t="s">
        <v>83</v>
      </c>
      <c r="E1153" t="s">
        <v>83</v>
      </c>
      <c r="F1153" t="s">
        <v>372</v>
      </c>
      <c r="G1153">
        <v>76.67</v>
      </c>
      <c r="H1153">
        <v>277</v>
      </c>
      <c r="I1153">
        <v>3</v>
      </c>
      <c r="J1153">
        <v>1</v>
      </c>
      <c r="K1153">
        <v>123.9</v>
      </c>
      <c r="L1153" t="s">
        <v>63</v>
      </c>
      <c r="M1153">
        <v>42</v>
      </c>
      <c r="N1153">
        <v>0</v>
      </c>
      <c r="O1153">
        <v>10.31</v>
      </c>
      <c r="P1153" t="s">
        <v>28</v>
      </c>
      <c r="Q1153" t="s">
        <v>85</v>
      </c>
      <c r="R1153">
        <v>47</v>
      </c>
      <c r="S1153">
        <v>1</v>
      </c>
      <c r="T1153">
        <v>-83.045556000000005</v>
      </c>
      <c r="U1153">
        <v>42.34</v>
      </c>
      <c r="V1153">
        <v>1</v>
      </c>
      <c r="W1153">
        <v>8</v>
      </c>
      <c r="X1153">
        <f t="shared" si="17"/>
        <v>1</v>
      </c>
      <c r="Y1153" t="str">
        <f>VLOOKUP(A1153,uni_played_for!$A$2:$D$52,4,)</f>
        <v>Cold</v>
      </c>
    </row>
    <row r="1154" spans="1:25" x14ac:dyDescent="0.25">
      <c r="A1154" t="s">
        <v>676</v>
      </c>
      <c r="B1154" s="1">
        <v>40104</v>
      </c>
      <c r="C1154" t="s">
        <v>24</v>
      </c>
      <c r="D1154" t="s">
        <v>53</v>
      </c>
      <c r="E1154" t="s">
        <v>63</v>
      </c>
      <c r="F1154" t="s">
        <v>371</v>
      </c>
      <c r="G1154">
        <v>65.709999999999994</v>
      </c>
      <c r="H1154">
        <v>417</v>
      </c>
      <c r="I1154">
        <v>2</v>
      </c>
      <c r="J1154">
        <v>1</v>
      </c>
      <c r="K1154">
        <v>113.6</v>
      </c>
      <c r="L1154" t="s">
        <v>63</v>
      </c>
      <c r="M1154">
        <v>50</v>
      </c>
      <c r="N1154">
        <v>0</v>
      </c>
      <c r="O1154">
        <v>9.1999999999999993</v>
      </c>
      <c r="P1154" t="s">
        <v>28</v>
      </c>
      <c r="Q1154" t="s">
        <v>1634</v>
      </c>
      <c r="R1154">
        <v>48</v>
      </c>
      <c r="S1154">
        <v>0</v>
      </c>
      <c r="T1154">
        <v>-80.015833000000001</v>
      </c>
      <c r="U1154">
        <v>40.446666999999998</v>
      </c>
      <c r="V1154">
        <v>1</v>
      </c>
      <c r="W1154">
        <v>13</v>
      </c>
      <c r="X1154">
        <f t="shared" si="17"/>
        <v>0</v>
      </c>
      <c r="Y1154" t="str">
        <f>VLOOKUP(A1154,uni_played_for!$A$2:$D$52,4,)</f>
        <v>Cold</v>
      </c>
    </row>
    <row r="1155" spans="1:25" x14ac:dyDescent="0.25">
      <c r="A1155" t="s">
        <v>676</v>
      </c>
      <c r="B1155" s="1">
        <v>40111</v>
      </c>
      <c r="C1155" t="s">
        <v>24</v>
      </c>
      <c r="D1155" t="s">
        <v>82</v>
      </c>
      <c r="E1155" t="s">
        <v>63</v>
      </c>
      <c r="F1155" t="s">
        <v>86</v>
      </c>
      <c r="G1155">
        <v>53.85</v>
      </c>
      <c r="H1155">
        <v>175</v>
      </c>
      <c r="I1155">
        <v>1</v>
      </c>
      <c r="J1155">
        <v>0</v>
      </c>
      <c r="K1155">
        <v>87.8</v>
      </c>
      <c r="L1155" t="s">
        <v>63</v>
      </c>
      <c r="M1155">
        <v>49</v>
      </c>
      <c r="N1155">
        <v>0</v>
      </c>
      <c r="O1155">
        <v>0</v>
      </c>
      <c r="P1155" t="s">
        <v>28</v>
      </c>
      <c r="Q1155" t="s">
        <v>1634</v>
      </c>
      <c r="R1155">
        <v>58</v>
      </c>
      <c r="S1155">
        <v>0</v>
      </c>
      <c r="T1155">
        <v>-80.015833000000001</v>
      </c>
      <c r="U1155">
        <v>40.446666999999998</v>
      </c>
      <c r="V1155">
        <v>1</v>
      </c>
      <c r="W1155">
        <v>10</v>
      </c>
      <c r="X1155">
        <f t="shared" ref="X1155:X1218" si="18">IF(C1155="H",0,1)</f>
        <v>0</v>
      </c>
      <c r="Y1155" t="str">
        <f>VLOOKUP(A1155,uni_played_for!$A$2:$D$52,4,)</f>
        <v>Cold</v>
      </c>
    </row>
    <row r="1156" spans="1:25" x14ac:dyDescent="0.25">
      <c r="A1156" t="s">
        <v>676</v>
      </c>
      <c r="B1156" s="1">
        <v>40126</v>
      </c>
      <c r="C1156" t="s">
        <v>29</v>
      </c>
      <c r="D1156" t="s">
        <v>38</v>
      </c>
      <c r="E1156" t="s">
        <v>38</v>
      </c>
      <c r="F1156" t="s">
        <v>327</v>
      </c>
      <c r="G1156">
        <v>72.41</v>
      </c>
      <c r="H1156">
        <v>233</v>
      </c>
      <c r="I1156">
        <v>3</v>
      </c>
      <c r="J1156">
        <v>1</v>
      </c>
      <c r="K1156">
        <v>116</v>
      </c>
      <c r="L1156" t="s">
        <v>63</v>
      </c>
      <c r="M1156">
        <v>43</v>
      </c>
      <c r="N1156">
        <v>0</v>
      </c>
      <c r="O1156">
        <v>10.31</v>
      </c>
      <c r="P1156" t="s">
        <v>28</v>
      </c>
      <c r="Q1156" t="s">
        <v>40</v>
      </c>
      <c r="R1156">
        <v>44</v>
      </c>
      <c r="S1156">
        <v>0</v>
      </c>
      <c r="T1156">
        <v>-105.02</v>
      </c>
      <c r="U1156">
        <v>39.743889000000003</v>
      </c>
      <c r="V1156">
        <v>1</v>
      </c>
      <c r="W1156">
        <v>18</v>
      </c>
      <c r="X1156">
        <f t="shared" si="18"/>
        <v>1</v>
      </c>
      <c r="Y1156" t="str">
        <f>VLOOKUP(A1156,uni_played_for!$A$2:$D$52,4,)</f>
        <v>Cold</v>
      </c>
    </row>
    <row r="1157" spans="1:25" x14ac:dyDescent="0.25">
      <c r="A1157" t="s">
        <v>676</v>
      </c>
      <c r="B1157" s="1">
        <v>40132</v>
      </c>
      <c r="C1157" t="s">
        <v>24</v>
      </c>
      <c r="D1157" t="s">
        <v>136</v>
      </c>
      <c r="E1157" t="s">
        <v>63</v>
      </c>
      <c r="F1157" t="s">
        <v>699</v>
      </c>
      <c r="G1157">
        <v>50</v>
      </c>
      <c r="H1157">
        <v>174</v>
      </c>
      <c r="I1157">
        <v>0</v>
      </c>
      <c r="J1157">
        <v>1</v>
      </c>
      <c r="K1157">
        <v>51.5</v>
      </c>
      <c r="L1157" t="s">
        <v>63</v>
      </c>
      <c r="M1157">
        <v>62</v>
      </c>
      <c r="N1157">
        <v>0</v>
      </c>
      <c r="O1157">
        <v>4.72</v>
      </c>
      <c r="P1157" t="s">
        <v>28</v>
      </c>
      <c r="Q1157" t="s">
        <v>1634</v>
      </c>
      <c r="R1157">
        <v>64</v>
      </c>
      <c r="S1157">
        <v>0</v>
      </c>
      <c r="T1157">
        <v>-80.015833000000001</v>
      </c>
      <c r="U1157">
        <v>40.446666999999998</v>
      </c>
      <c r="V1157">
        <v>0</v>
      </c>
      <c r="W1157">
        <v>-6</v>
      </c>
      <c r="X1157">
        <f t="shared" si="18"/>
        <v>0</v>
      </c>
      <c r="Y1157" t="str">
        <f>VLOOKUP(A1157,uni_played_for!$A$2:$D$52,4,)</f>
        <v>Cold</v>
      </c>
    </row>
    <row r="1158" spans="1:25" x14ac:dyDescent="0.25">
      <c r="A1158" t="s">
        <v>676</v>
      </c>
      <c r="B1158" s="1">
        <v>40139</v>
      </c>
      <c r="C1158" t="s">
        <v>29</v>
      </c>
      <c r="D1158" t="s">
        <v>68</v>
      </c>
      <c r="E1158" t="s">
        <v>68</v>
      </c>
      <c r="F1158" t="s">
        <v>324</v>
      </c>
      <c r="G1158">
        <v>76.19</v>
      </c>
      <c r="H1158">
        <v>398</v>
      </c>
      <c r="I1158">
        <v>3</v>
      </c>
      <c r="J1158">
        <v>2</v>
      </c>
      <c r="K1158">
        <v>109</v>
      </c>
      <c r="L1158" t="s">
        <v>63</v>
      </c>
      <c r="M1158">
        <v>57</v>
      </c>
      <c r="N1158">
        <v>0</v>
      </c>
      <c r="O1158">
        <v>0</v>
      </c>
      <c r="P1158" t="s">
        <v>28</v>
      </c>
      <c r="Q1158" t="s">
        <v>131</v>
      </c>
      <c r="R1158">
        <v>57</v>
      </c>
      <c r="S1158">
        <v>0</v>
      </c>
      <c r="T1158">
        <v>-94.483889000000005</v>
      </c>
      <c r="U1158">
        <v>39.048889000000003</v>
      </c>
      <c r="V1158">
        <v>0</v>
      </c>
      <c r="W1158">
        <v>-3</v>
      </c>
      <c r="X1158">
        <f t="shared" si="18"/>
        <v>1</v>
      </c>
      <c r="Y1158" t="str">
        <f>VLOOKUP(A1158,uni_played_for!$A$2:$D$52,4,)</f>
        <v>Cold</v>
      </c>
    </row>
    <row r="1159" spans="1:25" x14ac:dyDescent="0.25">
      <c r="A1159" t="s">
        <v>676</v>
      </c>
      <c r="B1159" s="1">
        <v>40153</v>
      </c>
      <c r="C1159" t="s">
        <v>24</v>
      </c>
      <c r="D1159" t="s">
        <v>60</v>
      </c>
      <c r="E1159" t="s">
        <v>63</v>
      </c>
      <c r="F1159" t="s">
        <v>324</v>
      </c>
      <c r="G1159">
        <v>75</v>
      </c>
      <c r="H1159">
        <v>278</v>
      </c>
      <c r="I1159">
        <v>2</v>
      </c>
      <c r="J1159">
        <v>1</v>
      </c>
      <c r="K1159">
        <v>123.3</v>
      </c>
      <c r="L1159" t="s">
        <v>63</v>
      </c>
      <c r="M1159">
        <v>58</v>
      </c>
      <c r="N1159">
        <v>0</v>
      </c>
      <c r="O1159">
        <v>3.36</v>
      </c>
      <c r="P1159" t="s">
        <v>28</v>
      </c>
      <c r="Q1159" t="s">
        <v>1634</v>
      </c>
      <c r="R1159">
        <v>30</v>
      </c>
      <c r="S1159">
        <v>0</v>
      </c>
      <c r="T1159">
        <v>-80.015833000000001</v>
      </c>
      <c r="U1159">
        <v>40.446666999999998</v>
      </c>
      <c r="V1159">
        <v>0</v>
      </c>
      <c r="W1159">
        <v>-3</v>
      </c>
      <c r="X1159">
        <f t="shared" si="18"/>
        <v>0</v>
      </c>
      <c r="Y1159" t="str">
        <f>VLOOKUP(A1159,uni_played_for!$A$2:$D$52,4,)</f>
        <v>Cold</v>
      </c>
    </row>
    <row r="1160" spans="1:25" x14ac:dyDescent="0.25">
      <c r="A1160" t="s">
        <v>676</v>
      </c>
      <c r="B1160" s="1">
        <v>40157</v>
      </c>
      <c r="C1160" t="s">
        <v>29</v>
      </c>
      <c r="D1160" t="s">
        <v>53</v>
      </c>
      <c r="E1160" t="s">
        <v>53</v>
      </c>
      <c r="F1160" t="s">
        <v>245</v>
      </c>
      <c r="G1160">
        <v>56.25</v>
      </c>
      <c r="H1160">
        <v>201</v>
      </c>
      <c r="I1160">
        <v>0</v>
      </c>
      <c r="J1160">
        <v>0</v>
      </c>
      <c r="K1160">
        <v>75.099999999999994</v>
      </c>
      <c r="L1160" t="s">
        <v>63</v>
      </c>
      <c r="M1160">
        <v>58</v>
      </c>
      <c r="N1160">
        <v>0</v>
      </c>
      <c r="O1160">
        <v>27.71</v>
      </c>
      <c r="P1160" t="s">
        <v>28</v>
      </c>
      <c r="Q1160" t="s">
        <v>135</v>
      </c>
      <c r="R1160">
        <v>15</v>
      </c>
      <c r="S1160">
        <v>0</v>
      </c>
      <c r="T1160">
        <v>-81.699444</v>
      </c>
      <c r="U1160">
        <v>41.506110999999997</v>
      </c>
      <c r="V1160">
        <v>0</v>
      </c>
      <c r="W1160">
        <v>-7</v>
      </c>
      <c r="X1160">
        <f t="shared" si="18"/>
        <v>1</v>
      </c>
      <c r="Y1160" t="str">
        <f>VLOOKUP(A1160,uni_played_for!$A$2:$D$52,4,)</f>
        <v>Cold</v>
      </c>
    </row>
    <row r="1161" spans="1:25" x14ac:dyDescent="0.25">
      <c r="A1161" t="s">
        <v>676</v>
      </c>
      <c r="B1161" s="1">
        <v>40167</v>
      </c>
      <c r="C1161" t="s">
        <v>24</v>
      </c>
      <c r="D1161" t="s">
        <v>73</v>
      </c>
      <c r="E1161" t="s">
        <v>63</v>
      </c>
      <c r="F1161" t="s">
        <v>700</v>
      </c>
      <c r="G1161">
        <v>63.04</v>
      </c>
      <c r="H1161">
        <v>503</v>
      </c>
      <c r="I1161">
        <v>3</v>
      </c>
      <c r="J1161">
        <v>0</v>
      </c>
      <c r="K1161">
        <v>121.9</v>
      </c>
      <c r="L1161" t="s">
        <v>63</v>
      </c>
      <c r="M1161">
        <v>65</v>
      </c>
      <c r="N1161">
        <v>0</v>
      </c>
      <c r="O1161">
        <v>6.96</v>
      </c>
      <c r="P1161" t="s">
        <v>28</v>
      </c>
      <c r="Q1161" t="s">
        <v>1634</v>
      </c>
      <c r="R1161">
        <v>29</v>
      </c>
      <c r="S1161">
        <v>0</v>
      </c>
      <c r="T1161">
        <v>-80.015833000000001</v>
      </c>
      <c r="U1161">
        <v>40.446666999999998</v>
      </c>
      <c r="V1161">
        <v>1</v>
      </c>
      <c r="W1161">
        <v>1</v>
      </c>
      <c r="X1161">
        <f t="shared" si="18"/>
        <v>0</v>
      </c>
      <c r="Y1161" t="str">
        <f>VLOOKUP(A1161,uni_played_for!$A$2:$D$52,4,)</f>
        <v>Cold</v>
      </c>
    </row>
    <row r="1162" spans="1:25" x14ac:dyDescent="0.25">
      <c r="A1162" t="s">
        <v>676</v>
      </c>
      <c r="B1162" s="1">
        <v>40174</v>
      </c>
      <c r="C1162" t="s">
        <v>24</v>
      </c>
      <c r="D1162" t="s">
        <v>132</v>
      </c>
      <c r="E1162" t="s">
        <v>63</v>
      </c>
      <c r="F1162" t="s">
        <v>110</v>
      </c>
      <c r="G1162">
        <v>51.52</v>
      </c>
      <c r="H1162">
        <v>259</v>
      </c>
      <c r="I1162">
        <v>1</v>
      </c>
      <c r="J1162">
        <v>1</v>
      </c>
      <c r="K1162">
        <v>75.2</v>
      </c>
      <c r="L1162" t="s">
        <v>63</v>
      </c>
      <c r="M1162">
        <v>46</v>
      </c>
      <c r="N1162">
        <v>0</v>
      </c>
      <c r="O1162">
        <v>12.74</v>
      </c>
      <c r="P1162" t="s">
        <v>28</v>
      </c>
      <c r="Q1162" t="s">
        <v>1634</v>
      </c>
      <c r="R1162">
        <v>41</v>
      </c>
      <c r="S1162">
        <v>0</v>
      </c>
      <c r="T1162">
        <v>-80.015833000000001</v>
      </c>
      <c r="U1162">
        <v>40.446666999999998</v>
      </c>
      <c r="V1162">
        <v>1</v>
      </c>
      <c r="W1162">
        <v>3</v>
      </c>
      <c r="X1162">
        <f t="shared" si="18"/>
        <v>0</v>
      </c>
      <c r="Y1162" t="str">
        <f>VLOOKUP(A1162,uni_played_for!$A$2:$D$52,4,)</f>
        <v>Cold</v>
      </c>
    </row>
    <row r="1163" spans="1:25" x14ac:dyDescent="0.25">
      <c r="A1163" t="s">
        <v>676</v>
      </c>
      <c r="B1163" s="1">
        <v>40181</v>
      </c>
      <c r="C1163" t="s">
        <v>29</v>
      </c>
      <c r="D1163" t="s">
        <v>30</v>
      </c>
      <c r="E1163" t="s">
        <v>30</v>
      </c>
      <c r="F1163" t="s">
        <v>558</v>
      </c>
      <c r="G1163">
        <v>66.67</v>
      </c>
      <c r="H1163">
        <v>220</v>
      </c>
      <c r="I1163">
        <v>3</v>
      </c>
      <c r="J1163">
        <v>0</v>
      </c>
      <c r="K1163">
        <v>128.6</v>
      </c>
      <c r="L1163" t="s">
        <v>63</v>
      </c>
      <c r="M1163">
        <v>40</v>
      </c>
      <c r="N1163">
        <v>0</v>
      </c>
      <c r="O1163">
        <v>12.74</v>
      </c>
      <c r="P1163" t="s">
        <v>28</v>
      </c>
      <c r="Q1163" t="s">
        <v>32</v>
      </c>
      <c r="R1163">
        <v>60</v>
      </c>
      <c r="S1163">
        <v>0</v>
      </c>
      <c r="T1163">
        <v>-80.238889</v>
      </c>
      <c r="U1163">
        <v>25.958055999999999</v>
      </c>
      <c r="V1163">
        <v>1</v>
      </c>
      <c r="W1163">
        <v>6</v>
      </c>
      <c r="X1163">
        <f t="shared" si="18"/>
        <v>1</v>
      </c>
      <c r="Y1163" t="str">
        <f>VLOOKUP(A1163,uni_played_for!$A$2:$D$52,4,)</f>
        <v>Cold</v>
      </c>
    </row>
    <row r="1164" spans="1:25" x14ac:dyDescent="0.25">
      <c r="A1164" t="s">
        <v>676</v>
      </c>
      <c r="B1164" s="1">
        <v>40468</v>
      </c>
      <c r="C1164" t="s">
        <v>24</v>
      </c>
      <c r="D1164" t="s">
        <v>53</v>
      </c>
      <c r="E1164" t="s">
        <v>63</v>
      </c>
      <c r="F1164" t="s">
        <v>327</v>
      </c>
      <c r="G1164">
        <v>59.26</v>
      </c>
      <c r="H1164">
        <v>257</v>
      </c>
      <c r="I1164">
        <v>3</v>
      </c>
      <c r="J1164">
        <v>1</v>
      </c>
      <c r="K1164">
        <v>112.7</v>
      </c>
      <c r="L1164" t="s">
        <v>63</v>
      </c>
      <c r="M1164">
        <v>46</v>
      </c>
      <c r="N1164">
        <v>0</v>
      </c>
      <c r="O1164">
        <v>13.86</v>
      </c>
      <c r="P1164" t="s">
        <v>28</v>
      </c>
      <c r="Q1164" t="s">
        <v>1634</v>
      </c>
      <c r="R1164">
        <v>65</v>
      </c>
      <c r="S1164">
        <v>0</v>
      </c>
      <c r="T1164">
        <v>-80.015833000000001</v>
      </c>
      <c r="U1164">
        <v>40.446666999999998</v>
      </c>
      <c r="V1164">
        <v>1</v>
      </c>
      <c r="W1164">
        <v>18</v>
      </c>
      <c r="X1164">
        <f t="shared" si="18"/>
        <v>0</v>
      </c>
      <c r="Y1164" t="str">
        <f>VLOOKUP(A1164,uni_played_for!$A$2:$D$52,4,)</f>
        <v>Cold</v>
      </c>
    </row>
    <row r="1165" spans="1:25" x14ac:dyDescent="0.25">
      <c r="A1165" t="s">
        <v>676</v>
      </c>
      <c r="B1165" s="1">
        <v>40475</v>
      </c>
      <c r="C1165" t="s">
        <v>29</v>
      </c>
      <c r="D1165" t="s">
        <v>30</v>
      </c>
      <c r="E1165" t="s">
        <v>30</v>
      </c>
      <c r="F1165" t="s">
        <v>701</v>
      </c>
      <c r="G1165">
        <v>70.37</v>
      </c>
      <c r="H1165">
        <v>302</v>
      </c>
      <c r="I1165">
        <v>2</v>
      </c>
      <c r="J1165">
        <v>0</v>
      </c>
      <c r="K1165">
        <v>132</v>
      </c>
      <c r="L1165" t="s">
        <v>63</v>
      </c>
      <c r="M1165">
        <v>85</v>
      </c>
      <c r="N1165">
        <v>5.0999999999999997E-2</v>
      </c>
      <c r="O1165">
        <v>16.09</v>
      </c>
      <c r="P1165" t="s">
        <v>35</v>
      </c>
      <c r="Q1165" t="s">
        <v>32</v>
      </c>
      <c r="R1165">
        <v>83</v>
      </c>
      <c r="S1165">
        <v>0</v>
      </c>
      <c r="T1165">
        <v>-80.238889</v>
      </c>
      <c r="U1165">
        <v>25.958055999999999</v>
      </c>
      <c r="V1165">
        <v>1</v>
      </c>
      <c r="W1165">
        <v>1</v>
      </c>
      <c r="X1165">
        <f t="shared" si="18"/>
        <v>1</v>
      </c>
      <c r="Y1165" t="str">
        <f>VLOOKUP(A1165,uni_played_for!$A$2:$D$52,4,)</f>
        <v>Cold</v>
      </c>
    </row>
    <row r="1166" spans="1:25" x14ac:dyDescent="0.25">
      <c r="A1166" t="s">
        <v>676</v>
      </c>
      <c r="B1166" s="1">
        <v>40482</v>
      </c>
      <c r="C1166" t="s">
        <v>29</v>
      </c>
      <c r="D1166" t="s">
        <v>48</v>
      </c>
      <c r="E1166" t="s">
        <v>48</v>
      </c>
      <c r="F1166" t="s">
        <v>282</v>
      </c>
      <c r="G1166">
        <v>60.71</v>
      </c>
      <c r="H1166">
        <v>195</v>
      </c>
      <c r="I1166">
        <v>0</v>
      </c>
      <c r="J1166">
        <v>1</v>
      </c>
      <c r="K1166">
        <v>66.8</v>
      </c>
      <c r="L1166" t="s">
        <v>63</v>
      </c>
      <c r="M1166">
        <v>10</v>
      </c>
      <c r="N1166">
        <v>0</v>
      </c>
      <c r="O1166">
        <v>5.84</v>
      </c>
      <c r="P1166" t="s">
        <v>28</v>
      </c>
      <c r="Q1166" t="s">
        <v>1636</v>
      </c>
      <c r="R1166">
        <v>67</v>
      </c>
      <c r="S1166">
        <v>1</v>
      </c>
      <c r="T1166">
        <v>-90.811110999999997</v>
      </c>
      <c r="U1166">
        <v>29.950832999999999</v>
      </c>
      <c r="V1166">
        <v>0</v>
      </c>
      <c r="W1166">
        <v>-10</v>
      </c>
      <c r="X1166">
        <f t="shared" si="18"/>
        <v>1</v>
      </c>
      <c r="Y1166" t="str">
        <f>VLOOKUP(A1166,uni_played_for!$A$2:$D$52,4,)</f>
        <v>Cold</v>
      </c>
    </row>
    <row r="1167" spans="1:25" x14ac:dyDescent="0.25">
      <c r="A1167" t="s">
        <v>676</v>
      </c>
      <c r="B1167" s="1">
        <v>40490</v>
      </c>
      <c r="C1167" t="s">
        <v>29</v>
      </c>
      <c r="D1167" t="s">
        <v>136</v>
      </c>
      <c r="E1167" t="s">
        <v>136</v>
      </c>
      <c r="F1167" t="s">
        <v>194</v>
      </c>
      <c r="G1167">
        <v>62.96</v>
      </c>
      <c r="H1167">
        <v>163</v>
      </c>
      <c r="I1167">
        <v>1</v>
      </c>
      <c r="J1167">
        <v>1</v>
      </c>
      <c r="K1167">
        <v>76.599999999999994</v>
      </c>
      <c r="L1167" t="s">
        <v>63</v>
      </c>
      <c r="M1167">
        <v>76</v>
      </c>
      <c r="N1167">
        <v>0</v>
      </c>
      <c r="O1167">
        <v>0</v>
      </c>
      <c r="P1167" t="s">
        <v>28</v>
      </c>
      <c r="Q1167" t="s">
        <v>1635</v>
      </c>
      <c r="R1167">
        <v>40</v>
      </c>
      <c r="S1167">
        <v>0</v>
      </c>
      <c r="T1167">
        <v>-84.516000000000005</v>
      </c>
      <c r="U1167">
        <v>39.094999999999999</v>
      </c>
      <c r="V1167">
        <v>1</v>
      </c>
      <c r="W1167">
        <v>6</v>
      </c>
      <c r="X1167">
        <f t="shared" si="18"/>
        <v>1</v>
      </c>
      <c r="Y1167" t="str">
        <f>VLOOKUP(A1167,uni_played_for!$A$2:$D$52,4,)</f>
        <v>Cold</v>
      </c>
    </row>
    <row r="1168" spans="1:25" x14ac:dyDescent="0.25">
      <c r="A1168" t="s">
        <v>676</v>
      </c>
      <c r="B1168" s="1">
        <v>40496</v>
      </c>
      <c r="C1168" t="s">
        <v>24</v>
      </c>
      <c r="D1168" t="s">
        <v>26</v>
      </c>
      <c r="E1168" t="s">
        <v>63</v>
      </c>
      <c r="F1168" t="s">
        <v>702</v>
      </c>
      <c r="G1168">
        <v>61.22</v>
      </c>
      <c r="H1168">
        <v>387</v>
      </c>
      <c r="I1168">
        <v>3</v>
      </c>
      <c r="J1168">
        <v>1</v>
      </c>
      <c r="K1168">
        <v>97.9</v>
      </c>
      <c r="L1168" t="s">
        <v>63</v>
      </c>
      <c r="M1168">
        <v>82</v>
      </c>
      <c r="N1168">
        <v>0</v>
      </c>
      <c r="O1168">
        <v>5.84</v>
      </c>
      <c r="P1168" t="s">
        <v>28</v>
      </c>
      <c r="Q1168" t="s">
        <v>1634</v>
      </c>
      <c r="R1168">
        <v>43</v>
      </c>
      <c r="S1168">
        <v>0</v>
      </c>
      <c r="T1168">
        <v>-80.015833000000001</v>
      </c>
      <c r="U1168">
        <v>40.446666999999998</v>
      </c>
      <c r="V1168">
        <v>0</v>
      </c>
      <c r="W1168">
        <v>-13</v>
      </c>
      <c r="X1168">
        <f t="shared" si="18"/>
        <v>0</v>
      </c>
      <c r="Y1168" t="str">
        <f>VLOOKUP(A1168,uni_played_for!$A$2:$D$52,4,)</f>
        <v>Cold</v>
      </c>
    </row>
    <row r="1169" spans="1:25" x14ac:dyDescent="0.25">
      <c r="A1169" t="s">
        <v>676</v>
      </c>
      <c r="B1169" s="1">
        <v>40503</v>
      </c>
      <c r="C1169" t="s">
        <v>24</v>
      </c>
      <c r="D1169" t="s">
        <v>60</v>
      </c>
      <c r="E1169" t="s">
        <v>63</v>
      </c>
      <c r="F1169" t="s">
        <v>547</v>
      </c>
      <c r="G1169">
        <v>62.07</v>
      </c>
      <c r="H1169">
        <v>275</v>
      </c>
      <c r="I1169">
        <v>3</v>
      </c>
      <c r="J1169">
        <v>0</v>
      </c>
      <c r="K1169">
        <v>127.8</v>
      </c>
      <c r="L1169" t="s">
        <v>63</v>
      </c>
      <c r="M1169">
        <v>57</v>
      </c>
      <c r="N1169">
        <v>0</v>
      </c>
      <c r="O1169">
        <v>9.1999999999999993</v>
      </c>
      <c r="P1169" t="s">
        <v>28</v>
      </c>
      <c r="Q1169" t="s">
        <v>1634</v>
      </c>
      <c r="R1169">
        <v>61</v>
      </c>
      <c r="S1169">
        <v>0</v>
      </c>
      <c r="T1169">
        <v>-80.015833000000001</v>
      </c>
      <c r="U1169">
        <v>40.446666999999998</v>
      </c>
      <c r="V1169">
        <v>1</v>
      </c>
      <c r="W1169">
        <v>32</v>
      </c>
      <c r="X1169">
        <f t="shared" si="18"/>
        <v>0</v>
      </c>
      <c r="Y1169" t="str">
        <f>VLOOKUP(A1169,uni_played_for!$A$2:$D$52,4,)</f>
        <v>Cold</v>
      </c>
    </row>
    <row r="1170" spans="1:25" x14ac:dyDescent="0.25">
      <c r="A1170" t="s">
        <v>676</v>
      </c>
      <c r="B1170" s="1">
        <v>40510</v>
      </c>
      <c r="C1170" t="s">
        <v>29</v>
      </c>
      <c r="D1170" t="s">
        <v>44</v>
      </c>
      <c r="E1170" t="s">
        <v>44</v>
      </c>
      <c r="F1170" t="s">
        <v>703</v>
      </c>
      <c r="G1170">
        <v>60.61</v>
      </c>
      <c r="H1170">
        <v>246</v>
      </c>
      <c r="I1170">
        <v>0</v>
      </c>
      <c r="J1170">
        <v>0</v>
      </c>
      <c r="K1170">
        <v>83.6</v>
      </c>
      <c r="L1170" t="s">
        <v>63</v>
      </c>
      <c r="M1170">
        <v>70</v>
      </c>
      <c r="N1170">
        <v>0</v>
      </c>
      <c r="O1170">
        <v>6.96</v>
      </c>
      <c r="P1170" t="s">
        <v>28</v>
      </c>
      <c r="Q1170" t="s">
        <v>1633</v>
      </c>
      <c r="R1170">
        <v>37</v>
      </c>
      <c r="S1170">
        <v>0</v>
      </c>
      <c r="T1170">
        <v>-78.787000000000006</v>
      </c>
      <c r="U1170">
        <v>42.774000000000001</v>
      </c>
      <c r="V1170">
        <v>1</v>
      </c>
      <c r="W1170">
        <v>3</v>
      </c>
      <c r="X1170">
        <f t="shared" si="18"/>
        <v>1</v>
      </c>
      <c r="Y1170" t="str">
        <f>VLOOKUP(A1170,uni_played_for!$A$2:$D$52,4,)</f>
        <v>Cold</v>
      </c>
    </row>
    <row r="1171" spans="1:25" x14ac:dyDescent="0.25">
      <c r="A1171" t="s">
        <v>676</v>
      </c>
      <c r="B1171" s="1">
        <v>40517</v>
      </c>
      <c r="C1171" t="s">
        <v>29</v>
      </c>
      <c r="D1171" t="s">
        <v>132</v>
      </c>
      <c r="E1171" t="s">
        <v>132</v>
      </c>
      <c r="F1171" t="s">
        <v>242</v>
      </c>
      <c r="G1171">
        <v>57.89</v>
      </c>
      <c r="H1171">
        <v>253</v>
      </c>
      <c r="I1171">
        <v>1</v>
      </c>
      <c r="J1171">
        <v>1</v>
      </c>
      <c r="K1171">
        <v>75.900000000000006</v>
      </c>
      <c r="L1171" t="s">
        <v>63</v>
      </c>
      <c r="M1171">
        <v>45</v>
      </c>
      <c r="N1171">
        <v>0</v>
      </c>
      <c r="O1171">
        <v>18.329999999999998</v>
      </c>
      <c r="P1171" t="s">
        <v>28</v>
      </c>
      <c r="Q1171" t="s">
        <v>185</v>
      </c>
      <c r="R1171">
        <v>33</v>
      </c>
      <c r="S1171">
        <v>0</v>
      </c>
      <c r="T1171">
        <v>-76.622777999999997</v>
      </c>
      <c r="U1171">
        <v>39.278055999999999</v>
      </c>
      <c r="V1171">
        <v>1</v>
      </c>
      <c r="W1171">
        <v>3</v>
      </c>
      <c r="X1171">
        <f t="shared" si="18"/>
        <v>1</v>
      </c>
      <c r="Y1171" t="str">
        <f>VLOOKUP(A1171,uni_played_for!$A$2:$D$52,4,)</f>
        <v>Cold</v>
      </c>
    </row>
    <row r="1172" spans="1:25" x14ac:dyDescent="0.25">
      <c r="A1172" t="s">
        <v>676</v>
      </c>
      <c r="B1172" s="1">
        <v>40524</v>
      </c>
      <c r="C1172" t="s">
        <v>24</v>
      </c>
      <c r="D1172" t="s">
        <v>136</v>
      </c>
      <c r="E1172" t="s">
        <v>63</v>
      </c>
      <c r="F1172" t="s">
        <v>139</v>
      </c>
      <c r="G1172">
        <v>63.64</v>
      </c>
      <c r="H1172">
        <v>258</v>
      </c>
      <c r="I1172">
        <v>0</v>
      </c>
      <c r="J1172">
        <v>0</v>
      </c>
      <c r="K1172">
        <v>87.7</v>
      </c>
      <c r="L1172" t="s">
        <v>63</v>
      </c>
      <c r="M1172">
        <v>83</v>
      </c>
      <c r="N1172">
        <v>3.1E-2</v>
      </c>
      <c r="O1172">
        <v>14.98</v>
      </c>
      <c r="P1172" t="s">
        <v>35</v>
      </c>
      <c r="Q1172" t="s">
        <v>1634</v>
      </c>
      <c r="R1172">
        <v>38</v>
      </c>
      <c r="S1172">
        <v>0</v>
      </c>
      <c r="T1172">
        <v>-80.015833000000001</v>
      </c>
      <c r="U1172">
        <v>40.446666999999998</v>
      </c>
      <c r="V1172">
        <v>1</v>
      </c>
      <c r="W1172">
        <v>16</v>
      </c>
      <c r="X1172">
        <f t="shared" si="18"/>
        <v>0</v>
      </c>
      <c r="Y1172" t="str">
        <f>VLOOKUP(A1172,uni_played_for!$A$2:$D$52,4,)</f>
        <v>Cold</v>
      </c>
    </row>
    <row r="1173" spans="1:25" x14ac:dyDescent="0.25">
      <c r="A1173" t="s">
        <v>676</v>
      </c>
      <c r="B1173" s="1">
        <v>40531</v>
      </c>
      <c r="C1173" t="s">
        <v>24</v>
      </c>
      <c r="D1173" t="s">
        <v>50</v>
      </c>
      <c r="E1173" t="s">
        <v>63</v>
      </c>
      <c r="F1173" t="s">
        <v>704</v>
      </c>
      <c r="G1173">
        <v>52.27</v>
      </c>
      <c r="H1173">
        <v>264</v>
      </c>
      <c r="I1173">
        <v>1</v>
      </c>
      <c r="J1173">
        <v>0</v>
      </c>
      <c r="K1173">
        <v>78.2</v>
      </c>
      <c r="L1173" t="s">
        <v>63</v>
      </c>
      <c r="M1173">
        <v>81</v>
      </c>
      <c r="O1173">
        <v>5.84</v>
      </c>
      <c r="Q1173" t="s">
        <v>1634</v>
      </c>
      <c r="R1173">
        <v>24</v>
      </c>
      <c r="S1173">
        <v>0</v>
      </c>
      <c r="T1173">
        <v>-80.015833000000001</v>
      </c>
      <c r="U1173">
        <v>40.446666999999998</v>
      </c>
      <c r="V1173">
        <v>0</v>
      </c>
      <c r="W1173">
        <v>-5</v>
      </c>
      <c r="X1173">
        <f t="shared" si="18"/>
        <v>0</v>
      </c>
      <c r="Y1173" t="str">
        <f>VLOOKUP(A1173,uni_played_for!$A$2:$D$52,4,)</f>
        <v>Cold</v>
      </c>
    </row>
    <row r="1174" spans="1:25" x14ac:dyDescent="0.25">
      <c r="A1174" t="s">
        <v>676</v>
      </c>
      <c r="B1174" s="1">
        <v>40535</v>
      </c>
      <c r="C1174" t="s">
        <v>24</v>
      </c>
      <c r="D1174" t="s">
        <v>57</v>
      </c>
      <c r="E1174" t="s">
        <v>63</v>
      </c>
      <c r="F1174" t="s">
        <v>678</v>
      </c>
      <c r="G1174">
        <v>68.75</v>
      </c>
      <c r="H1174">
        <v>320</v>
      </c>
      <c r="I1174">
        <v>1</v>
      </c>
      <c r="J1174">
        <v>0</v>
      </c>
      <c r="K1174">
        <v>111.5</v>
      </c>
      <c r="L1174" t="s">
        <v>63</v>
      </c>
      <c r="M1174">
        <v>68</v>
      </c>
      <c r="O1174">
        <v>11.43</v>
      </c>
      <c r="Q1174" t="s">
        <v>1634</v>
      </c>
      <c r="R1174">
        <v>27</v>
      </c>
      <c r="S1174">
        <v>0</v>
      </c>
      <c r="T1174">
        <v>-80.015833000000001</v>
      </c>
      <c r="U1174">
        <v>40.446666999999998</v>
      </c>
      <c r="V1174">
        <v>1</v>
      </c>
      <c r="W1174">
        <v>24</v>
      </c>
      <c r="X1174">
        <f t="shared" si="18"/>
        <v>0</v>
      </c>
      <c r="Y1174" t="str">
        <f>VLOOKUP(A1174,uni_played_for!$A$2:$D$52,4,)</f>
        <v>Cold</v>
      </c>
    </row>
    <row r="1175" spans="1:25" x14ac:dyDescent="0.25">
      <c r="A1175" t="s">
        <v>676</v>
      </c>
      <c r="B1175" s="1">
        <v>40545</v>
      </c>
      <c r="C1175" t="s">
        <v>29</v>
      </c>
      <c r="D1175" t="s">
        <v>53</v>
      </c>
      <c r="E1175" t="s">
        <v>53</v>
      </c>
      <c r="F1175" t="s">
        <v>538</v>
      </c>
      <c r="G1175">
        <v>68.180000000000007</v>
      </c>
      <c r="H1175">
        <v>280</v>
      </c>
      <c r="I1175">
        <v>2</v>
      </c>
      <c r="J1175">
        <v>0</v>
      </c>
      <c r="K1175">
        <v>141.30000000000001</v>
      </c>
      <c r="L1175" t="s">
        <v>63</v>
      </c>
      <c r="M1175">
        <v>55</v>
      </c>
      <c r="N1175">
        <v>0</v>
      </c>
      <c r="O1175">
        <v>12.74</v>
      </c>
      <c r="P1175" t="s">
        <v>28</v>
      </c>
      <c r="Q1175" t="s">
        <v>135</v>
      </c>
      <c r="R1175">
        <v>26</v>
      </c>
      <c r="S1175">
        <v>0</v>
      </c>
      <c r="T1175">
        <v>-81.699444</v>
      </c>
      <c r="U1175">
        <v>41.506110999999997</v>
      </c>
      <c r="V1175">
        <v>1</v>
      </c>
      <c r="W1175">
        <v>32</v>
      </c>
      <c r="X1175">
        <f t="shared" si="18"/>
        <v>1</v>
      </c>
      <c r="Y1175" t="str">
        <f>VLOOKUP(A1175,uni_played_for!$A$2:$D$52,4,)</f>
        <v>Cold</v>
      </c>
    </row>
    <row r="1176" spans="1:25" x14ac:dyDescent="0.25">
      <c r="A1176" t="s">
        <v>676</v>
      </c>
      <c r="B1176" s="1">
        <v>40558</v>
      </c>
      <c r="C1176" t="s">
        <v>24</v>
      </c>
      <c r="D1176" t="s">
        <v>132</v>
      </c>
      <c r="E1176" t="s">
        <v>63</v>
      </c>
      <c r="F1176" t="s">
        <v>225</v>
      </c>
      <c r="G1176">
        <v>59.38</v>
      </c>
      <c r="H1176">
        <v>226</v>
      </c>
      <c r="I1176">
        <v>2</v>
      </c>
      <c r="J1176">
        <v>0</v>
      </c>
      <c r="K1176">
        <v>101.8</v>
      </c>
      <c r="L1176" t="s">
        <v>63</v>
      </c>
      <c r="M1176">
        <v>69</v>
      </c>
      <c r="O1176">
        <v>10.31</v>
      </c>
      <c r="Q1176" t="s">
        <v>1634</v>
      </c>
      <c r="R1176">
        <v>31</v>
      </c>
      <c r="S1176">
        <v>0</v>
      </c>
      <c r="T1176">
        <v>-80.015833000000001</v>
      </c>
      <c r="U1176">
        <v>40.446666999999998</v>
      </c>
      <c r="V1176">
        <v>1</v>
      </c>
      <c r="W1176">
        <v>7</v>
      </c>
      <c r="X1176">
        <f t="shared" si="18"/>
        <v>0</v>
      </c>
      <c r="Y1176" t="str">
        <f>VLOOKUP(A1176,uni_played_for!$A$2:$D$52,4,)</f>
        <v>Cold</v>
      </c>
    </row>
    <row r="1177" spans="1:25" x14ac:dyDescent="0.25">
      <c r="A1177" t="s">
        <v>676</v>
      </c>
      <c r="B1177" s="1">
        <v>40566</v>
      </c>
      <c r="C1177" t="s">
        <v>24</v>
      </c>
      <c r="D1177" t="s">
        <v>50</v>
      </c>
      <c r="E1177" t="s">
        <v>63</v>
      </c>
      <c r="F1177" t="s">
        <v>705</v>
      </c>
      <c r="G1177">
        <v>52.63</v>
      </c>
      <c r="H1177">
        <v>133</v>
      </c>
      <c r="I1177">
        <v>0</v>
      </c>
      <c r="J1177">
        <v>2</v>
      </c>
      <c r="K1177">
        <v>35.5</v>
      </c>
      <c r="L1177" t="s">
        <v>63</v>
      </c>
      <c r="M1177">
        <v>61</v>
      </c>
      <c r="O1177">
        <v>0</v>
      </c>
      <c r="Q1177" t="s">
        <v>1634</v>
      </c>
      <c r="R1177">
        <v>8</v>
      </c>
      <c r="S1177">
        <v>0</v>
      </c>
      <c r="T1177">
        <v>-80.015833000000001</v>
      </c>
      <c r="U1177">
        <v>40.446666999999998</v>
      </c>
      <c r="V1177">
        <v>1</v>
      </c>
      <c r="W1177">
        <v>5</v>
      </c>
      <c r="X1177">
        <f t="shared" si="18"/>
        <v>0</v>
      </c>
      <c r="Y1177" t="str">
        <f>VLOOKUP(A1177,uni_played_for!$A$2:$D$52,4,)</f>
        <v>Cold</v>
      </c>
    </row>
    <row r="1178" spans="1:25" x14ac:dyDescent="0.25">
      <c r="A1178" t="s">
        <v>676</v>
      </c>
      <c r="B1178" s="1">
        <v>40797</v>
      </c>
      <c r="C1178" t="s">
        <v>29</v>
      </c>
      <c r="D1178" t="s">
        <v>132</v>
      </c>
      <c r="E1178" t="s">
        <v>132</v>
      </c>
      <c r="F1178" t="s">
        <v>657</v>
      </c>
      <c r="G1178">
        <v>53.66</v>
      </c>
      <c r="H1178">
        <v>280</v>
      </c>
      <c r="I1178">
        <v>1</v>
      </c>
      <c r="J1178">
        <v>3</v>
      </c>
      <c r="K1178">
        <v>52.9</v>
      </c>
      <c r="L1178" t="s">
        <v>63</v>
      </c>
      <c r="M1178">
        <v>69</v>
      </c>
      <c r="N1178">
        <v>0</v>
      </c>
      <c r="O1178">
        <v>0</v>
      </c>
      <c r="P1178" t="s">
        <v>28</v>
      </c>
      <c r="Q1178" t="s">
        <v>185</v>
      </c>
      <c r="R1178">
        <v>80</v>
      </c>
      <c r="S1178">
        <v>0</v>
      </c>
      <c r="T1178">
        <v>-76.622777999999997</v>
      </c>
      <c r="U1178">
        <v>39.278055999999999</v>
      </c>
      <c r="V1178">
        <v>0</v>
      </c>
      <c r="W1178">
        <v>-28</v>
      </c>
      <c r="X1178">
        <f t="shared" si="18"/>
        <v>1</v>
      </c>
      <c r="Y1178" t="str">
        <f>VLOOKUP(A1178,uni_played_for!$A$2:$D$52,4,)</f>
        <v>Cold</v>
      </c>
    </row>
    <row r="1179" spans="1:25" x14ac:dyDescent="0.25">
      <c r="A1179" t="s">
        <v>676</v>
      </c>
      <c r="B1179" s="1">
        <v>40804</v>
      </c>
      <c r="C1179" t="s">
        <v>24</v>
      </c>
      <c r="D1179" t="s">
        <v>123</v>
      </c>
      <c r="E1179" t="s">
        <v>63</v>
      </c>
      <c r="F1179" t="s">
        <v>706</v>
      </c>
      <c r="G1179">
        <v>73.33</v>
      </c>
      <c r="H1179">
        <v>298</v>
      </c>
      <c r="I1179">
        <v>1</v>
      </c>
      <c r="J1179">
        <v>0</v>
      </c>
      <c r="K1179">
        <v>115.7</v>
      </c>
      <c r="L1179" t="s">
        <v>63</v>
      </c>
      <c r="M1179">
        <v>59</v>
      </c>
      <c r="O1179">
        <v>4.72</v>
      </c>
      <c r="Q1179" t="s">
        <v>1634</v>
      </c>
      <c r="R1179">
        <v>63</v>
      </c>
      <c r="S1179">
        <v>0</v>
      </c>
      <c r="T1179">
        <v>-80.015833000000001</v>
      </c>
      <c r="U1179">
        <v>40.446666999999998</v>
      </c>
      <c r="V1179">
        <v>1</v>
      </c>
      <c r="W1179">
        <v>24</v>
      </c>
      <c r="X1179">
        <f t="shared" si="18"/>
        <v>0</v>
      </c>
      <c r="Y1179" t="str">
        <f>VLOOKUP(A1179,uni_played_for!$A$2:$D$52,4,)</f>
        <v>Cold</v>
      </c>
    </row>
    <row r="1180" spans="1:25" x14ac:dyDescent="0.25">
      <c r="A1180" t="s">
        <v>676</v>
      </c>
      <c r="B1180" s="1">
        <v>40811</v>
      </c>
      <c r="C1180" t="s">
        <v>29</v>
      </c>
      <c r="D1180" t="s">
        <v>25</v>
      </c>
      <c r="E1180" t="s">
        <v>25</v>
      </c>
      <c r="F1180" t="s">
        <v>110</v>
      </c>
      <c r="G1180">
        <v>67.569999999999993</v>
      </c>
      <c r="H1180">
        <v>364</v>
      </c>
      <c r="I1180">
        <v>1</v>
      </c>
      <c r="J1180">
        <v>1</v>
      </c>
      <c r="K1180">
        <v>97.1</v>
      </c>
      <c r="L1180" t="s">
        <v>63</v>
      </c>
      <c r="M1180">
        <v>96</v>
      </c>
      <c r="N1180">
        <v>0.14199999999999999</v>
      </c>
      <c r="O1180">
        <v>4.72</v>
      </c>
      <c r="P1180" t="s">
        <v>103</v>
      </c>
      <c r="Q1180" t="s">
        <v>197</v>
      </c>
      <c r="R1180">
        <v>55</v>
      </c>
      <c r="S1180">
        <v>1</v>
      </c>
      <c r="T1180">
        <v>-86.162806000000003</v>
      </c>
      <c r="U1180">
        <v>39.760055999999999</v>
      </c>
      <c r="V1180">
        <v>1</v>
      </c>
      <c r="W1180">
        <v>3</v>
      </c>
      <c r="X1180">
        <f t="shared" si="18"/>
        <v>1</v>
      </c>
      <c r="Y1180" t="str">
        <f>VLOOKUP(A1180,uni_played_for!$A$2:$D$52,4,)</f>
        <v>Cold</v>
      </c>
    </row>
    <row r="1181" spans="1:25" x14ac:dyDescent="0.25">
      <c r="A1181" t="s">
        <v>676</v>
      </c>
      <c r="B1181" s="1">
        <v>40818</v>
      </c>
      <c r="C1181" t="s">
        <v>29</v>
      </c>
      <c r="D1181" t="s">
        <v>109</v>
      </c>
      <c r="E1181" t="s">
        <v>109</v>
      </c>
      <c r="F1181" t="s">
        <v>312</v>
      </c>
      <c r="G1181">
        <v>53.33</v>
      </c>
      <c r="H1181">
        <v>206</v>
      </c>
      <c r="I1181">
        <v>0</v>
      </c>
      <c r="J1181">
        <v>1</v>
      </c>
      <c r="K1181">
        <v>61.3</v>
      </c>
      <c r="L1181" t="s">
        <v>63</v>
      </c>
      <c r="M1181">
        <v>30</v>
      </c>
      <c r="N1181">
        <v>0</v>
      </c>
      <c r="O1181">
        <v>8.08</v>
      </c>
      <c r="P1181" t="s">
        <v>28</v>
      </c>
      <c r="Q1181" t="s">
        <v>111</v>
      </c>
      <c r="R1181">
        <v>79</v>
      </c>
      <c r="S1181">
        <v>1</v>
      </c>
      <c r="T1181">
        <v>-95.410832999999997</v>
      </c>
      <c r="U1181">
        <v>29.684722000000001</v>
      </c>
      <c r="V1181">
        <v>0</v>
      </c>
      <c r="W1181">
        <v>-7</v>
      </c>
      <c r="X1181">
        <f t="shared" si="18"/>
        <v>1</v>
      </c>
      <c r="Y1181" t="str">
        <f>VLOOKUP(A1181,uni_played_for!$A$2:$D$52,4,)</f>
        <v>Cold</v>
      </c>
    </row>
    <row r="1182" spans="1:25" x14ac:dyDescent="0.25">
      <c r="A1182" t="s">
        <v>676</v>
      </c>
      <c r="B1182" s="1">
        <v>40825</v>
      </c>
      <c r="C1182" t="s">
        <v>24</v>
      </c>
      <c r="D1182" t="s">
        <v>87</v>
      </c>
      <c r="E1182" t="s">
        <v>63</v>
      </c>
      <c r="F1182" t="s">
        <v>36</v>
      </c>
      <c r="G1182">
        <v>70.59</v>
      </c>
      <c r="H1182">
        <v>228</v>
      </c>
      <c r="I1182">
        <v>5</v>
      </c>
      <c r="J1182">
        <v>1</v>
      </c>
      <c r="K1182">
        <v>116.2</v>
      </c>
      <c r="L1182" t="s">
        <v>63</v>
      </c>
      <c r="M1182">
        <v>44</v>
      </c>
      <c r="O1182">
        <v>0</v>
      </c>
      <c r="Q1182" t="s">
        <v>1634</v>
      </c>
      <c r="R1182">
        <v>76</v>
      </c>
      <c r="S1182">
        <v>0</v>
      </c>
      <c r="T1182">
        <v>-80.015833000000001</v>
      </c>
      <c r="U1182">
        <v>40.446666999999998</v>
      </c>
      <c r="V1182">
        <v>1</v>
      </c>
      <c r="W1182">
        <v>21</v>
      </c>
      <c r="X1182">
        <f t="shared" si="18"/>
        <v>0</v>
      </c>
      <c r="Y1182" t="str">
        <f>VLOOKUP(A1182,uni_played_for!$A$2:$D$52,4,)</f>
        <v>Cold</v>
      </c>
    </row>
    <row r="1183" spans="1:25" x14ac:dyDescent="0.25">
      <c r="A1183" t="s">
        <v>676</v>
      </c>
      <c r="B1183" s="1">
        <v>40832</v>
      </c>
      <c r="C1183" t="s">
        <v>24</v>
      </c>
      <c r="D1183" t="s">
        <v>113</v>
      </c>
      <c r="E1183" t="s">
        <v>63</v>
      </c>
      <c r="F1183" t="s">
        <v>168</v>
      </c>
      <c r="G1183">
        <v>52.17</v>
      </c>
      <c r="H1183">
        <v>200</v>
      </c>
      <c r="I1183">
        <v>1</v>
      </c>
      <c r="J1183">
        <v>0</v>
      </c>
      <c r="K1183">
        <v>96.3</v>
      </c>
      <c r="L1183" t="s">
        <v>63</v>
      </c>
      <c r="M1183">
        <v>58</v>
      </c>
      <c r="O1183">
        <v>9.1999999999999993</v>
      </c>
      <c r="Q1183" t="s">
        <v>1634</v>
      </c>
      <c r="R1183">
        <v>58</v>
      </c>
      <c r="S1183">
        <v>0</v>
      </c>
      <c r="T1183">
        <v>-80.015833000000001</v>
      </c>
      <c r="U1183">
        <v>40.446666999999998</v>
      </c>
      <c r="V1183">
        <v>1</v>
      </c>
      <c r="W1183">
        <v>4</v>
      </c>
      <c r="X1183">
        <f t="shared" si="18"/>
        <v>0</v>
      </c>
      <c r="Y1183" t="str">
        <f>VLOOKUP(A1183,uni_played_for!$A$2:$D$52,4,)</f>
        <v>Cold</v>
      </c>
    </row>
    <row r="1184" spans="1:25" x14ac:dyDescent="0.25">
      <c r="A1184" t="s">
        <v>676</v>
      </c>
      <c r="B1184" s="1">
        <v>40839</v>
      </c>
      <c r="C1184" t="s">
        <v>29</v>
      </c>
      <c r="D1184" t="s">
        <v>119</v>
      </c>
      <c r="E1184" t="s">
        <v>119</v>
      </c>
      <c r="F1184" t="s">
        <v>707</v>
      </c>
      <c r="G1184">
        <v>66.67</v>
      </c>
      <c r="H1184">
        <v>361</v>
      </c>
      <c r="I1184">
        <v>3</v>
      </c>
      <c r="J1184">
        <v>0</v>
      </c>
      <c r="K1184">
        <v>121.8</v>
      </c>
      <c r="L1184" t="s">
        <v>63</v>
      </c>
      <c r="M1184">
        <v>13</v>
      </c>
      <c r="N1184">
        <v>0</v>
      </c>
      <c r="O1184">
        <v>3.36</v>
      </c>
      <c r="P1184" t="s">
        <v>28</v>
      </c>
      <c r="Q1184" t="s">
        <v>422</v>
      </c>
      <c r="R1184">
        <v>94</v>
      </c>
      <c r="S1184">
        <v>1</v>
      </c>
      <c r="T1184">
        <v>-112.26300000000001</v>
      </c>
      <c r="U1184">
        <v>33.527999999999999</v>
      </c>
      <c r="V1184">
        <v>1</v>
      </c>
      <c r="W1184">
        <v>12</v>
      </c>
      <c r="X1184">
        <f t="shared" si="18"/>
        <v>1</v>
      </c>
      <c r="Y1184" t="str">
        <f>VLOOKUP(A1184,uni_played_for!$A$2:$D$52,4,)</f>
        <v>Cold</v>
      </c>
    </row>
    <row r="1185" spans="1:25" x14ac:dyDescent="0.25">
      <c r="A1185" t="s">
        <v>676</v>
      </c>
      <c r="B1185" s="1">
        <v>40846</v>
      </c>
      <c r="C1185" t="s">
        <v>24</v>
      </c>
      <c r="D1185" t="s">
        <v>26</v>
      </c>
      <c r="E1185" t="s">
        <v>63</v>
      </c>
      <c r="F1185" t="s">
        <v>708</v>
      </c>
      <c r="G1185">
        <v>72</v>
      </c>
      <c r="H1185">
        <v>365</v>
      </c>
      <c r="I1185">
        <v>2</v>
      </c>
      <c r="J1185">
        <v>1</v>
      </c>
      <c r="K1185">
        <v>97.5</v>
      </c>
      <c r="L1185" t="s">
        <v>63</v>
      </c>
      <c r="M1185">
        <v>87</v>
      </c>
      <c r="O1185">
        <v>5.84</v>
      </c>
      <c r="Q1185" t="s">
        <v>1634</v>
      </c>
      <c r="R1185">
        <v>37</v>
      </c>
      <c r="S1185">
        <v>0</v>
      </c>
      <c r="T1185">
        <v>-80.015833000000001</v>
      </c>
      <c r="U1185">
        <v>40.446666999999998</v>
      </c>
      <c r="V1185">
        <v>1</v>
      </c>
      <c r="W1185">
        <v>8</v>
      </c>
      <c r="X1185">
        <f t="shared" si="18"/>
        <v>0</v>
      </c>
      <c r="Y1185" t="str">
        <f>VLOOKUP(A1185,uni_played_for!$A$2:$D$52,4,)</f>
        <v>Cold</v>
      </c>
    </row>
    <row r="1186" spans="1:25" x14ac:dyDescent="0.25">
      <c r="A1186" t="s">
        <v>676</v>
      </c>
      <c r="B1186" s="1">
        <v>40853</v>
      </c>
      <c r="C1186" t="s">
        <v>24</v>
      </c>
      <c r="D1186" t="s">
        <v>132</v>
      </c>
      <c r="E1186" t="s">
        <v>63</v>
      </c>
      <c r="F1186" t="s">
        <v>405</v>
      </c>
      <c r="G1186">
        <v>54.05</v>
      </c>
      <c r="H1186">
        <v>330</v>
      </c>
      <c r="I1186">
        <v>1</v>
      </c>
      <c r="J1186">
        <v>1</v>
      </c>
      <c r="K1186">
        <v>82</v>
      </c>
      <c r="L1186" t="s">
        <v>63</v>
      </c>
      <c r="M1186">
        <v>42</v>
      </c>
      <c r="O1186">
        <v>3.36</v>
      </c>
      <c r="Q1186" t="s">
        <v>1634</v>
      </c>
      <c r="R1186">
        <v>42</v>
      </c>
      <c r="S1186">
        <v>0</v>
      </c>
      <c r="T1186">
        <v>-80.015833000000001</v>
      </c>
      <c r="U1186">
        <v>40.446666999999998</v>
      </c>
      <c r="V1186">
        <v>0</v>
      </c>
      <c r="W1186">
        <v>-3</v>
      </c>
      <c r="X1186">
        <f t="shared" si="18"/>
        <v>0</v>
      </c>
      <c r="Y1186" t="str">
        <f>VLOOKUP(A1186,uni_played_for!$A$2:$D$52,4,)</f>
        <v>Cold</v>
      </c>
    </row>
    <row r="1187" spans="1:25" x14ac:dyDescent="0.25">
      <c r="A1187" t="s">
        <v>676</v>
      </c>
      <c r="B1187" s="1">
        <v>40860</v>
      </c>
      <c r="C1187" t="s">
        <v>29</v>
      </c>
      <c r="D1187" t="s">
        <v>136</v>
      </c>
      <c r="E1187" t="s">
        <v>136</v>
      </c>
      <c r="F1187" t="s">
        <v>64</v>
      </c>
      <c r="G1187">
        <v>63.64</v>
      </c>
      <c r="H1187">
        <v>245</v>
      </c>
      <c r="I1187">
        <v>1</v>
      </c>
      <c r="J1187">
        <v>1</v>
      </c>
      <c r="K1187">
        <v>83.5</v>
      </c>
      <c r="L1187" t="s">
        <v>63</v>
      </c>
      <c r="M1187">
        <v>58</v>
      </c>
      <c r="N1187">
        <v>0</v>
      </c>
      <c r="O1187">
        <v>24.17</v>
      </c>
      <c r="P1187" t="s">
        <v>28</v>
      </c>
      <c r="Q1187" t="s">
        <v>1635</v>
      </c>
      <c r="R1187">
        <v>65</v>
      </c>
      <c r="S1187">
        <v>0</v>
      </c>
      <c r="T1187">
        <v>-84.516000000000005</v>
      </c>
      <c r="U1187">
        <v>39.094999999999999</v>
      </c>
      <c r="V1187">
        <v>1</v>
      </c>
      <c r="W1187">
        <v>7</v>
      </c>
      <c r="X1187">
        <f t="shared" si="18"/>
        <v>1</v>
      </c>
      <c r="Y1187" t="str">
        <f>VLOOKUP(A1187,uni_played_for!$A$2:$D$52,4,)</f>
        <v>Cold</v>
      </c>
    </row>
    <row r="1188" spans="1:25" x14ac:dyDescent="0.25">
      <c r="A1188" t="s">
        <v>676</v>
      </c>
      <c r="B1188" s="1">
        <v>40874</v>
      </c>
      <c r="C1188" t="s">
        <v>29</v>
      </c>
      <c r="D1188" t="s">
        <v>68</v>
      </c>
      <c r="E1188" t="s">
        <v>68</v>
      </c>
      <c r="F1188" t="s">
        <v>321</v>
      </c>
      <c r="G1188">
        <v>67.739999999999995</v>
      </c>
      <c r="H1188">
        <v>193</v>
      </c>
      <c r="I1188">
        <v>1</v>
      </c>
      <c r="J1188">
        <v>1</v>
      </c>
      <c r="K1188">
        <v>81.8</v>
      </c>
      <c r="L1188" t="s">
        <v>63</v>
      </c>
      <c r="M1188">
        <v>69</v>
      </c>
      <c r="N1188">
        <v>0</v>
      </c>
      <c r="O1188">
        <v>4.72</v>
      </c>
      <c r="P1188" t="s">
        <v>28</v>
      </c>
      <c r="Q1188" t="s">
        <v>131</v>
      </c>
      <c r="R1188">
        <v>32</v>
      </c>
      <c r="S1188">
        <v>0</v>
      </c>
      <c r="T1188">
        <v>-94.483889000000005</v>
      </c>
      <c r="U1188">
        <v>39.048889000000003</v>
      </c>
      <c r="V1188">
        <v>1</v>
      </c>
      <c r="W1188">
        <v>4</v>
      </c>
      <c r="X1188">
        <f t="shared" si="18"/>
        <v>1</v>
      </c>
      <c r="Y1188" t="str">
        <f>VLOOKUP(A1188,uni_played_for!$A$2:$D$52,4,)</f>
        <v>Cold</v>
      </c>
    </row>
    <row r="1189" spans="1:25" x14ac:dyDescent="0.25">
      <c r="A1189" t="s">
        <v>676</v>
      </c>
      <c r="B1189" s="1">
        <v>40881</v>
      </c>
      <c r="C1189" t="s">
        <v>24</v>
      </c>
      <c r="D1189" t="s">
        <v>136</v>
      </c>
      <c r="E1189" t="s">
        <v>63</v>
      </c>
      <c r="F1189" t="s">
        <v>151</v>
      </c>
      <c r="G1189">
        <v>65.22</v>
      </c>
      <c r="H1189">
        <v>176</v>
      </c>
      <c r="I1189">
        <v>2</v>
      </c>
      <c r="J1189">
        <v>0</v>
      </c>
      <c r="K1189">
        <v>117.3</v>
      </c>
      <c r="L1189" t="s">
        <v>63</v>
      </c>
      <c r="M1189">
        <v>38</v>
      </c>
      <c r="O1189">
        <v>9.1999999999999993</v>
      </c>
      <c r="Q1189" t="s">
        <v>1634</v>
      </c>
      <c r="R1189">
        <v>58</v>
      </c>
      <c r="S1189">
        <v>0</v>
      </c>
      <c r="T1189">
        <v>-80.015833000000001</v>
      </c>
      <c r="U1189">
        <v>40.446666999999998</v>
      </c>
      <c r="V1189">
        <v>1</v>
      </c>
      <c r="W1189">
        <v>28</v>
      </c>
      <c r="X1189">
        <f t="shared" si="18"/>
        <v>0</v>
      </c>
      <c r="Y1189" t="str">
        <f>VLOOKUP(A1189,uni_played_for!$A$2:$D$52,4,)</f>
        <v>Cold</v>
      </c>
    </row>
    <row r="1190" spans="1:25" x14ac:dyDescent="0.25">
      <c r="A1190" t="s">
        <v>676</v>
      </c>
      <c r="B1190" s="1">
        <v>40885</v>
      </c>
      <c r="C1190" t="s">
        <v>24</v>
      </c>
      <c r="D1190" t="s">
        <v>53</v>
      </c>
      <c r="E1190" t="s">
        <v>63</v>
      </c>
      <c r="F1190" t="s">
        <v>709</v>
      </c>
      <c r="G1190">
        <v>76.19</v>
      </c>
      <c r="H1190">
        <v>280</v>
      </c>
      <c r="I1190">
        <v>2</v>
      </c>
      <c r="J1190">
        <v>1</v>
      </c>
      <c r="K1190">
        <v>129.6</v>
      </c>
      <c r="L1190" t="s">
        <v>63</v>
      </c>
      <c r="M1190">
        <v>86</v>
      </c>
      <c r="O1190">
        <v>6.96</v>
      </c>
      <c r="Q1190" t="s">
        <v>1634</v>
      </c>
      <c r="R1190">
        <v>30</v>
      </c>
      <c r="S1190">
        <v>0</v>
      </c>
      <c r="T1190">
        <v>-80.015833000000001</v>
      </c>
      <c r="U1190">
        <v>40.446666999999998</v>
      </c>
      <c r="V1190">
        <v>1</v>
      </c>
      <c r="W1190">
        <v>11</v>
      </c>
      <c r="X1190">
        <f t="shared" si="18"/>
        <v>0</v>
      </c>
      <c r="Y1190" t="str">
        <f>VLOOKUP(A1190,uni_played_for!$A$2:$D$52,4,)</f>
        <v>Cold</v>
      </c>
    </row>
    <row r="1191" spans="1:25" x14ac:dyDescent="0.25">
      <c r="A1191" t="s">
        <v>676</v>
      </c>
      <c r="B1191" s="1">
        <v>40896</v>
      </c>
      <c r="C1191" t="s">
        <v>29</v>
      </c>
      <c r="D1191" t="s">
        <v>140</v>
      </c>
      <c r="E1191" t="s">
        <v>140</v>
      </c>
      <c r="F1191" t="s">
        <v>540</v>
      </c>
      <c r="G1191">
        <v>56.82</v>
      </c>
      <c r="H1191">
        <v>330</v>
      </c>
      <c r="I1191">
        <v>0</v>
      </c>
      <c r="J1191">
        <v>3</v>
      </c>
      <c r="K1191">
        <v>52.3</v>
      </c>
      <c r="L1191" t="s">
        <v>63</v>
      </c>
      <c r="M1191">
        <v>100</v>
      </c>
      <c r="N1191">
        <v>0</v>
      </c>
      <c r="O1191">
        <v>3.36</v>
      </c>
      <c r="P1191" t="s">
        <v>28</v>
      </c>
      <c r="Q1191" t="s">
        <v>392</v>
      </c>
      <c r="R1191">
        <v>42</v>
      </c>
      <c r="S1191">
        <v>0</v>
      </c>
      <c r="T1191">
        <v>-122.386111</v>
      </c>
      <c r="U1191">
        <v>37.713611</v>
      </c>
      <c r="V1191">
        <v>0</v>
      </c>
      <c r="W1191">
        <v>-17</v>
      </c>
      <c r="X1191">
        <f t="shared" si="18"/>
        <v>1</v>
      </c>
      <c r="Y1191" t="str">
        <f>VLOOKUP(A1191,uni_played_for!$A$2:$D$52,4,)</f>
        <v>Cold</v>
      </c>
    </row>
    <row r="1192" spans="1:25" x14ac:dyDescent="0.25">
      <c r="A1192" t="s">
        <v>676</v>
      </c>
      <c r="B1192" s="1">
        <v>40909</v>
      </c>
      <c r="C1192" t="s">
        <v>29</v>
      </c>
      <c r="D1192" t="s">
        <v>53</v>
      </c>
      <c r="E1192" t="s">
        <v>53</v>
      </c>
      <c r="F1192" t="s">
        <v>321</v>
      </c>
      <c r="G1192">
        <v>57.5</v>
      </c>
      <c r="H1192">
        <v>221</v>
      </c>
      <c r="I1192">
        <v>0</v>
      </c>
      <c r="J1192">
        <v>0</v>
      </c>
      <c r="K1192">
        <v>73</v>
      </c>
      <c r="L1192" t="s">
        <v>63</v>
      </c>
      <c r="M1192">
        <v>73</v>
      </c>
      <c r="N1192">
        <v>0</v>
      </c>
      <c r="O1192">
        <v>23.05</v>
      </c>
      <c r="P1192" t="s">
        <v>28</v>
      </c>
      <c r="Q1192" t="s">
        <v>135</v>
      </c>
      <c r="R1192">
        <v>39</v>
      </c>
      <c r="S1192">
        <v>0</v>
      </c>
      <c r="T1192">
        <v>-81.699444</v>
      </c>
      <c r="U1192">
        <v>41.506110999999997</v>
      </c>
      <c r="V1192">
        <v>1</v>
      </c>
      <c r="W1192">
        <v>4</v>
      </c>
      <c r="X1192">
        <f t="shared" si="18"/>
        <v>1</v>
      </c>
      <c r="Y1192" t="str">
        <f>VLOOKUP(A1192,uni_played_for!$A$2:$D$52,4,)</f>
        <v>Cold</v>
      </c>
    </row>
    <row r="1193" spans="1:25" x14ac:dyDescent="0.25">
      <c r="A1193" t="s">
        <v>676</v>
      </c>
      <c r="B1193" s="1">
        <v>40916</v>
      </c>
      <c r="C1193" t="s">
        <v>29</v>
      </c>
      <c r="D1193" t="s">
        <v>38</v>
      </c>
      <c r="E1193" t="s">
        <v>38</v>
      </c>
      <c r="F1193" t="s">
        <v>710</v>
      </c>
      <c r="G1193">
        <v>55</v>
      </c>
      <c r="H1193">
        <v>289</v>
      </c>
      <c r="I1193">
        <v>1</v>
      </c>
      <c r="J1193">
        <v>1</v>
      </c>
      <c r="K1193">
        <v>75.900000000000006</v>
      </c>
      <c r="L1193" t="s">
        <v>63</v>
      </c>
      <c r="M1193">
        <v>48</v>
      </c>
      <c r="N1193">
        <v>0</v>
      </c>
      <c r="O1193">
        <v>4.72</v>
      </c>
      <c r="P1193" t="s">
        <v>28</v>
      </c>
      <c r="Q1193" t="s">
        <v>40</v>
      </c>
      <c r="R1193">
        <v>36</v>
      </c>
      <c r="S1193">
        <v>0</v>
      </c>
      <c r="T1193">
        <v>-105.02</v>
      </c>
      <c r="U1193">
        <v>39.743889000000003</v>
      </c>
      <c r="V1193">
        <v>0</v>
      </c>
      <c r="W1193">
        <v>-6</v>
      </c>
      <c r="X1193">
        <f t="shared" si="18"/>
        <v>1</v>
      </c>
      <c r="Y1193" t="str">
        <f>VLOOKUP(A1193,uni_played_for!$A$2:$D$52,4,)</f>
        <v>Cold</v>
      </c>
    </row>
    <row r="1194" spans="1:25" x14ac:dyDescent="0.25">
      <c r="A1194" t="s">
        <v>676</v>
      </c>
      <c r="B1194" s="1">
        <v>41161</v>
      </c>
      <c r="C1194" t="s">
        <v>29</v>
      </c>
      <c r="D1194" t="s">
        <v>38</v>
      </c>
      <c r="E1194" t="s">
        <v>38</v>
      </c>
      <c r="F1194" t="s">
        <v>458</v>
      </c>
      <c r="G1194">
        <v>55</v>
      </c>
      <c r="H1194">
        <v>245</v>
      </c>
      <c r="I1194">
        <v>2</v>
      </c>
      <c r="J1194">
        <v>1</v>
      </c>
      <c r="K1194">
        <v>79.7</v>
      </c>
      <c r="L1194" t="s">
        <v>63</v>
      </c>
      <c r="M1194">
        <v>10</v>
      </c>
      <c r="N1194">
        <v>0</v>
      </c>
      <c r="O1194">
        <v>10.31</v>
      </c>
      <c r="P1194" t="s">
        <v>28</v>
      </c>
      <c r="Q1194" t="s">
        <v>40</v>
      </c>
      <c r="R1194">
        <v>77</v>
      </c>
      <c r="S1194">
        <v>0</v>
      </c>
      <c r="T1194">
        <v>-105.02</v>
      </c>
      <c r="U1194">
        <v>39.743889000000003</v>
      </c>
      <c r="V1194">
        <v>0</v>
      </c>
      <c r="W1194">
        <v>-12</v>
      </c>
      <c r="X1194">
        <f t="shared" si="18"/>
        <v>1</v>
      </c>
      <c r="Y1194" t="str">
        <f>VLOOKUP(A1194,uni_played_for!$A$2:$D$52,4,)</f>
        <v>Cold</v>
      </c>
    </row>
    <row r="1195" spans="1:25" x14ac:dyDescent="0.25">
      <c r="A1195" t="s">
        <v>676</v>
      </c>
      <c r="B1195" s="1">
        <v>41168</v>
      </c>
      <c r="C1195" t="s">
        <v>24</v>
      </c>
      <c r="D1195" t="s">
        <v>50</v>
      </c>
      <c r="E1195" t="s">
        <v>63</v>
      </c>
      <c r="F1195" t="s">
        <v>276</v>
      </c>
      <c r="G1195">
        <v>77.42</v>
      </c>
      <c r="H1195">
        <v>275</v>
      </c>
      <c r="I1195">
        <v>2</v>
      </c>
      <c r="J1195">
        <v>0</v>
      </c>
      <c r="K1195">
        <v>125.1</v>
      </c>
      <c r="L1195" t="s">
        <v>63</v>
      </c>
      <c r="M1195">
        <v>35</v>
      </c>
      <c r="N1195">
        <v>0</v>
      </c>
      <c r="O1195">
        <v>0</v>
      </c>
      <c r="P1195" t="s">
        <v>28</v>
      </c>
      <c r="Q1195" t="s">
        <v>1634</v>
      </c>
      <c r="R1195">
        <v>71</v>
      </c>
      <c r="S1195">
        <v>0</v>
      </c>
      <c r="T1195">
        <v>-80.015833000000001</v>
      </c>
      <c r="U1195">
        <v>40.446666999999998</v>
      </c>
      <c r="V1195">
        <v>1</v>
      </c>
      <c r="W1195">
        <v>17</v>
      </c>
      <c r="X1195">
        <f t="shared" si="18"/>
        <v>0</v>
      </c>
      <c r="Y1195" t="str">
        <f>VLOOKUP(A1195,uni_played_for!$A$2:$D$52,4,)</f>
        <v>Cold</v>
      </c>
    </row>
    <row r="1196" spans="1:25" x14ac:dyDescent="0.25">
      <c r="A1196" t="s">
        <v>676</v>
      </c>
      <c r="B1196" s="1">
        <v>41175</v>
      </c>
      <c r="C1196" t="s">
        <v>29</v>
      </c>
      <c r="D1196" t="s">
        <v>60</v>
      </c>
      <c r="E1196" t="s">
        <v>60</v>
      </c>
      <c r="F1196" t="s">
        <v>218</v>
      </c>
      <c r="G1196">
        <v>73.47</v>
      </c>
      <c r="H1196">
        <v>384</v>
      </c>
      <c r="I1196">
        <v>4</v>
      </c>
      <c r="J1196">
        <v>0</v>
      </c>
      <c r="K1196">
        <v>123.2</v>
      </c>
      <c r="L1196" t="s">
        <v>63</v>
      </c>
      <c r="M1196">
        <v>61</v>
      </c>
      <c r="N1196">
        <v>0</v>
      </c>
      <c r="O1196">
        <v>17.21</v>
      </c>
      <c r="P1196" t="s">
        <v>28</v>
      </c>
      <c r="Q1196" t="s">
        <v>81</v>
      </c>
      <c r="R1196">
        <v>67</v>
      </c>
      <c r="S1196">
        <v>0</v>
      </c>
      <c r="T1196">
        <v>-122.20055600000001</v>
      </c>
      <c r="U1196">
        <v>37.751666999999998</v>
      </c>
      <c r="V1196">
        <v>0</v>
      </c>
      <c r="W1196">
        <v>-3</v>
      </c>
      <c r="X1196">
        <f t="shared" si="18"/>
        <v>1</v>
      </c>
      <c r="Y1196" t="str">
        <f>VLOOKUP(A1196,uni_played_for!$A$2:$D$52,4,)</f>
        <v>Cold</v>
      </c>
    </row>
    <row r="1197" spans="1:25" x14ac:dyDescent="0.25">
      <c r="A1197" t="s">
        <v>676</v>
      </c>
      <c r="B1197" s="1">
        <v>41189</v>
      </c>
      <c r="C1197" t="s">
        <v>24</v>
      </c>
      <c r="D1197" t="s">
        <v>93</v>
      </c>
      <c r="E1197" t="s">
        <v>63</v>
      </c>
      <c r="F1197" t="s">
        <v>420</v>
      </c>
      <c r="G1197">
        <v>57.89</v>
      </c>
      <c r="H1197">
        <v>220</v>
      </c>
      <c r="I1197">
        <v>1</v>
      </c>
      <c r="J1197">
        <v>0</v>
      </c>
      <c r="K1197">
        <v>83.2</v>
      </c>
      <c r="L1197" t="s">
        <v>63</v>
      </c>
      <c r="M1197">
        <v>65</v>
      </c>
      <c r="N1197">
        <v>0</v>
      </c>
      <c r="O1197">
        <v>5.84</v>
      </c>
      <c r="P1197" t="s">
        <v>28</v>
      </c>
      <c r="Q1197" t="s">
        <v>1634</v>
      </c>
      <c r="R1197">
        <v>46</v>
      </c>
      <c r="S1197">
        <v>0</v>
      </c>
      <c r="T1197">
        <v>-80.015833000000001</v>
      </c>
      <c r="U1197">
        <v>40.446666999999998</v>
      </c>
      <c r="V1197">
        <v>1</v>
      </c>
      <c r="W1197">
        <v>2</v>
      </c>
      <c r="X1197">
        <f t="shared" si="18"/>
        <v>0</v>
      </c>
      <c r="Y1197" t="str">
        <f>VLOOKUP(A1197,uni_played_for!$A$2:$D$52,4,)</f>
        <v>Cold</v>
      </c>
    </row>
    <row r="1198" spans="1:25" x14ac:dyDescent="0.25">
      <c r="A1198" t="s">
        <v>676</v>
      </c>
      <c r="B1198" s="1">
        <v>41193</v>
      </c>
      <c r="C1198" t="s">
        <v>29</v>
      </c>
      <c r="D1198" t="s">
        <v>87</v>
      </c>
      <c r="E1198" t="s">
        <v>87</v>
      </c>
      <c r="F1198" t="s">
        <v>491</v>
      </c>
      <c r="G1198">
        <v>60</v>
      </c>
      <c r="H1198">
        <v>363</v>
      </c>
      <c r="I1198">
        <v>1</v>
      </c>
      <c r="J1198">
        <v>1</v>
      </c>
      <c r="K1198">
        <v>87.8</v>
      </c>
      <c r="L1198" t="s">
        <v>63</v>
      </c>
      <c r="M1198">
        <v>58</v>
      </c>
      <c r="N1198">
        <v>0</v>
      </c>
      <c r="O1198">
        <v>0</v>
      </c>
      <c r="P1198" t="s">
        <v>28</v>
      </c>
      <c r="Q1198" t="s">
        <v>89</v>
      </c>
      <c r="R1198">
        <v>61</v>
      </c>
      <c r="S1198">
        <v>0</v>
      </c>
      <c r="T1198">
        <v>-86.771388999999999</v>
      </c>
      <c r="U1198">
        <v>36.166389000000002</v>
      </c>
      <c r="V1198">
        <v>0</v>
      </c>
      <c r="W1198">
        <v>-3</v>
      </c>
      <c r="X1198">
        <f t="shared" si="18"/>
        <v>1</v>
      </c>
      <c r="Y1198" t="str">
        <f>VLOOKUP(A1198,uni_played_for!$A$2:$D$52,4,)</f>
        <v>Cold</v>
      </c>
    </row>
    <row r="1199" spans="1:25" x14ac:dyDescent="0.25">
      <c r="A1199" t="s">
        <v>676</v>
      </c>
      <c r="B1199" s="1">
        <v>41203</v>
      </c>
      <c r="C1199" t="s">
        <v>29</v>
      </c>
      <c r="D1199" t="s">
        <v>136</v>
      </c>
      <c r="E1199" t="s">
        <v>136</v>
      </c>
      <c r="F1199" t="s">
        <v>64</v>
      </c>
      <c r="G1199">
        <v>72.97</v>
      </c>
      <c r="H1199">
        <v>278</v>
      </c>
      <c r="I1199">
        <v>1</v>
      </c>
      <c r="J1199">
        <v>1</v>
      </c>
      <c r="K1199">
        <v>91.9</v>
      </c>
      <c r="L1199" t="s">
        <v>63</v>
      </c>
      <c r="M1199">
        <v>83</v>
      </c>
      <c r="N1199">
        <v>0</v>
      </c>
      <c r="O1199">
        <v>0</v>
      </c>
      <c r="P1199" t="s">
        <v>28</v>
      </c>
      <c r="Q1199" t="s">
        <v>1635</v>
      </c>
      <c r="R1199">
        <v>51</v>
      </c>
      <c r="S1199">
        <v>0</v>
      </c>
      <c r="T1199">
        <v>-84.516000000000005</v>
      </c>
      <c r="U1199">
        <v>39.094999999999999</v>
      </c>
      <c r="V1199">
        <v>1</v>
      </c>
      <c r="W1199">
        <v>7</v>
      </c>
      <c r="X1199">
        <f t="shared" si="18"/>
        <v>1</v>
      </c>
      <c r="Y1199" t="str">
        <f>VLOOKUP(A1199,uni_played_for!$A$2:$D$52,4,)</f>
        <v>Cold</v>
      </c>
    </row>
    <row r="1200" spans="1:25" x14ac:dyDescent="0.25">
      <c r="A1200" t="s">
        <v>676</v>
      </c>
      <c r="B1200" s="1">
        <v>41210</v>
      </c>
      <c r="C1200" t="s">
        <v>24</v>
      </c>
      <c r="D1200" t="s">
        <v>97</v>
      </c>
      <c r="E1200" t="s">
        <v>63</v>
      </c>
      <c r="F1200" t="s">
        <v>711</v>
      </c>
      <c r="G1200">
        <v>72.73</v>
      </c>
      <c r="H1200">
        <v>222</v>
      </c>
      <c r="I1200">
        <v>3</v>
      </c>
      <c r="J1200">
        <v>0</v>
      </c>
      <c r="K1200">
        <v>121</v>
      </c>
      <c r="L1200" t="s">
        <v>63</v>
      </c>
      <c r="M1200">
        <v>85</v>
      </c>
      <c r="N1200">
        <v>0</v>
      </c>
      <c r="O1200">
        <v>11.43</v>
      </c>
      <c r="P1200" t="s">
        <v>28</v>
      </c>
      <c r="Q1200" t="s">
        <v>1634</v>
      </c>
      <c r="R1200">
        <v>43</v>
      </c>
      <c r="S1200">
        <v>0</v>
      </c>
      <c r="T1200">
        <v>-80.015833000000001</v>
      </c>
      <c r="U1200">
        <v>40.446666999999998</v>
      </c>
      <c r="V1200">
        <v>1</v>
      </c>
      <c r="W1200">
        <v>15</v>
      </c>
      <c r="X1200">
        <f t="shared" si="18"/>
        <v>0</v>
      </c>
      <c r="Y1200" t="str">
        <f>VLOOKUP(A1200,uni_played_for!$A$2:$D$52,4,)</f>
        <v>Cold</v>
      </c>
    </row>
    <row r="1201" spans="1:25" x14ac:dyDescent="0.25">
      <c r="A1201" t="s">
        <v>676</v>
      </c>
      <c r="B1201" s="1">
        <v>41217</v>
      </c>
      <c r="C1201" t="s">
        <v>29</v>
      </c>
      <c r="D1201" t="s">
        <v>101</v>
      </c>
      <c r="E1201" t="s">
        <v>101</v>
      </c>
      <c r="F1201" t="s">
        <v>183</v>
      </c>
      <c r="G1201">
        <v>70</v>
      </c>
      <c r="H1201">
        <v>216</v>
      </c>
      <c r="I1201">
        <v>2</v>
      </c>
      <c r="J1201">
        <v>1</v>
      </c>
      <c r="K1201">
        <v>98.7</v>
      </c>
      <c r="L1201" t="s">
        <v>63</v>
      </c>
      <c r="M1201">
        <v>56</v>
      </c>
      <c r="N1201">
        <v>0</v>
      </c>
      <c r="O1201">
        <v>10.31</v>
      </c>
      <c r="P1201" t="s">
        <v>28</v>
      </c>
      <c r="Q1201" t="s">
        <v>205</v>
      </c>
      <c r="R1201">
        <v>44</v>
      </c>
      <c r="S1201">
        <v>0</v>
      </c>
      <c r="T1201">
        <v>-74.074360999999996</v>
      </c>
      <c r="U1201">
        <v>40.813527999999998</v>
      </c>
      <c r="V1201">
        <v>1</v>
      </c>
      <c r="W1201">
        <v>4</v>
      </c>
      <c r="X1201">
        <f t="shared" si="18"/>
        <v>1</v>
      </c>
      <c r="Y1201" t="str">
        <f>VLOOKUP(A1201,uni_played_for!$A$2:$D$52,4,)</f>
        <v>Cold</v>
      </c>
    </row>
    <row r="1202" spans="1:25" x14ac:dyDescent="0.25">
      <c r="A1202" t="s">
        <v>676</v>
      </c>
      <c r="B1202" s="1">
        <v>41225</v>
      </c>
      <c r="C1202" t="s">
        <v>24</v>
      </c>
      <c r="D1202" t="s">
        <v>68</v>
      </c>
      <c r="E1202" t="s">
        <v>63</v>
      </c>
      <c r="F1202" t="s">
        <v>61</v>
      </c>
      <c r="G1202">
        <v>50</v>
      </c>
      <c r="H1202">
        <v>84</v>
      </c>
      <c r="I1202">
        <v>1</v>
      </c>
      <c r="J1202">
        <v>0</v>
      </c>
      <c r="K1202">
        <v>81.7</v>
      </c>
      <c r="L1202" t="s">
        <v>63</v>
      </c>
      <c r="M1202">
        <v>89</v>
      </c>
      <c r="N1202">
        <v>3.9E-2</v>
      </c>
      <c r="O1202">
        <v>8.08</v>
      </c>
      <c r="P1202" t="s">
        <v>35</v>
      </c>
      <c r="Q1202" t="s">
        <v>1634</v>
      </c>
      <c r="R1202">
        <v>39</v>
      </c>
      <c r="S1202">
        <v>0</v>
      </c>
      <c r="T1202">
        <v>-80.015833000000001</v>
      </c>
      <c r="U1202">
        <v>40.446666999999998</v>
      </c>
      <c r="V1202">
        <v>1</v>
      </c>
      <c r="W1202">
        <v>3</v>
      </c>
      <c r="X1202">
        <f t="shared" si="18"/>
        <v>0</v>
      </c>
      <c r="Y1202" t="str">
        <f>VLOOKUP(A1202,uni_played_for!$A$2:$D$52,4,)</f>
        <v>Cold</v>
      </c>
    </row>
    <row r="1203" spans="1:25" x14ac:dyDescent="0.25">
      <c r="A1203" t="s">
        <v>676</v>
      </c>
      <c r="B1203" s="1">
        <v>41252</v>
      </c>
      <c r="C1203" t="s">
        <v>24</v>
      </c>
      <c r="D1203" t="s">
        <v>33</v>
      </c>
      <c r="E1203" t="s">
        <v>63</v>
      </c>
      <c r="F1203" t="s">
        <v>500</v>
      </c>
      <c r="G1203">
        <v>52.38</v>
      </c>
      <c r="H1203">
        <v>285</v>
      </c>
      <c r="I1203">
        <v>3</v>
      </c>
      <c r="J1203">
        <v>1</v>
      </c>
      <c r="K1203">
        <v>87.9</v>
      </c>
      <c r="L1203" t="s">
        <v>63</v>
      </c>
      <c r="M1203">
        <v>76</v>
      </c>
      <c r="N1203">
        <v>0</v>
      </c>
      <c r="O1203">
        <v>5.84</v>
      </c>
      <c r="P1203" t="s">
        <v>28</v>
      </c>
      <c r="Q1203" t="s">
        <v>1634</v>
      </c>
      <c r="R1203">
        <v>48</v>
      </c>
      <c r="S1203">
        <v>0</v>
      </c>
      <c r="T1203">
        <v>-80.015833000000001</v>
      </c>
      <c r="U1203">
        <v>40.446666999999998</v>
      </c>
      <c r="V1203">
        <v>0</v>
      </c>
      <c r="W1203">
        <v>-10</v>
      </c>
      <c r="X1203">
        <f t="shared" si="18"/>
        <v>0</v>
      </c>
      <c r="Y1203" t="str">
        <f>VLOOKUP(A1203,uni_played_for!$A$2:$D$52,4,)</f>
        <v>Cold</v>
      </c>
    </row>
    <row r="1204" spans="1:25" x14ac:dyDescent="0.25">
      <c r="A1204" t="s">
        <v>676</v>
      </c>
      <c r="B1204" s="1">
        <v>41259</v>
      </c>
      <c r="C1204" t="s">
        <v>29</v>
      </c>
      <c r="D1204" t="s">
        <v>107</v>
      </c>
      <c r="E1204" t="s">
        <v>107</v>
      </c>
      <c r="F1204" t="s">
        <v>324</v>
      </c>
      <c r="G1204">
        <v>60</v>
      </c>
      <c r="H1204">
        <v>339</v>
      </c>
      <c r="I1204">
        <v>2</v>
      </c>
      <c r="J1204">
        <v>1</v>
      </c>
      <c r="K1204">
        <v>93.6</v>
      </c>
      <c r="L1204" t="s">
        <v>63</v>
      </c>
      <c r="M1204">
        <v>20</v>
      </c>
      <c r="N1204">
        <v>0</v>
      </c>
      <c r="O1204">
        <v>10.31</v>
      </c>
      <c r="P1204" t="s">
        <v>28</v>
      </c>
      <c r="Q1204" t="s">
        <v>275</v>
      </c>
      <c r="R1204">
        <v>70</v>
      </c>
      <c r="S1204">
        <v>1</v>
      </c>
      <c r="T1204">
        <v>-97.092777999999996</v>
      </c>
      <c r="U1204">
        <v>32.747777999999997</v>
      </c>
      <c r="V1204">
        <v>0</v>
      </c>
      <c r="W1204">
        <v>-3</v>
      </c>
      <c r="X1204">
        <f t="shared" si="18"/>
        <v>1</v>
      </c>
      <c r="Y1204" t="str">
        <f>VLOOKUP(A1204,uni_played_for!$A$2:$D$52,4,)</f>
        <v>Cold</v>
      </c>
    </row>
    <row r="1205" spans="1:25" x14ac:dyDescent="0.25">
      <c r="A1205" t="s">
        <v>676</v>
      </c>
      <c r="B1205" s="1">
        <v>41266</v>
      </c>
      <c r="C1205" t="s">
        <v>24</v>
      </c>
      <c r="D1205" t="s">
        <v>136</v>
      </c>
      <c r="E1205" t="s">
        <v>63</v>
      </c>
      <c r="F1205" t="s">
        <v>488</v>
      </c>
      <c r="G1205">
        <v>50</v>
      </c>
      <c r="H1205">
        <v>220</v>
      </c>
      <c r="I1205">
        <v>1</v>
      </c>
      <c r="J1205">
        <v>2</v>
      </c>
      <c r="K1205">
        <v>58.6</v>
      </c>
      <c r="L1205" t="s">
        <v>63</v>
      </c>
      <c r="M1205">
        <v>54</v>
      </c>
      <c r="N1205">
        <v>0</v>
      </c>
      <c r="O1205">
        <v>10.31</v>
      </c>
      <c r="P1205" t="s">
        <v>28</v>
      </c>
      <c r="Q1205" t="s">
        <v>1634</v>
      </c>
      <c r="R1205">
        <v>37</v>
      </c>
      <c r="S1205">
        <v>0</v>
      </c>
      <c r="T1205">
        <v>-80.015833000000001</v>
      </c>
      <c r="U1205">
        <v>40.446666999999998</v>
      </c>
      <c r="V1205">
        <v>0</v>
      </c>
      <c r="W1205">
        <v>-3</v>
      </c>
      <c r="X1205">
        <f t="shared" si="18"/>
        <v>0</v>
      </c>
      <c r="Y1205" t="str">
        <f>VLOOKUP(A1205,uni_played_for!$A$2:$D$52,4,)</f>
        <v>Cold</v>
      </c>
    </row>
    <row r="1206" spans="1:25" x14ac:dyDescent="0.25">
      <c r="A1206" t="s">
        <v>676</v>
      </c>
      <c r="B1206" s="1">
        <v>41273</v>
      </c>
      <c r="C1206" t="s">
        <v>24</v>
      </c>
      <c r="D1206" t="s">
        <v>53</v>
      </c>
      <c r="E1206" t="s">
        <v>63</v>
      </c>
      <c r="F1206" t="s">
        <v>42</v>
      </c>
      <c r="G1206">
        <v>65.22</v>
      </c>
      <c r="H1206">
        <v>134</v>
      </c>
      <c r="I1206">
        <v>3</v>
      </c>
      <c r="J1206">
        <v>0</v>
      </c>
      <c r="K1206">
        <v>120.3</v>
      </c>
      <c r="L1206" t="s">
        <v>63</v>
      </c>
      <c r="M1206">
        <v>81</v>
      </c>
      <c r="O1206">
        <v>9.1999999999999993</v>
      </c>
      <c r="Q1206" t="s">
        <v>1634</v>
      </c>
      <c r="R1206">
        <v>27</v>
      </c>
      <c r="S1206">
        <v>0</v>
      </c>
      <c r="T1206">
        <v>-80.015833000000001</v>
      </c>
      <c r="U1206">
        <v>40.446666999999998</v>
      </c>
      <c r="V1206">
        <v>1</v>
      </c>
      <c r="W1206">
        <v>14</v>
      </c>
      <c r="X1206">
        <f t="shared" si="18"/>
        <v>0</v>
      </c>
      <c r="Y1206" t="str">
        <f>VLOOKUP(A1206,uni_played_for!$A$2:$D$52,4,)</f>
        <v>Cold</v>
      </c>
    </row>
    <row r="1207" spans="1:25" x14ac:dyDescent="0.25">
      <c r="A1207" t="s">
        <v>676</v>
      </c>
      <c r="B1207" s="1">
        <v>41525</v>
      </c>
      <c r="C1207" t="s">
        <v>24</v>
      </c>
      <c r="D1207" t="s">
        <v>87</v>
      </c>
      <c r="E1207" t="s">
        <v>63</v>
      </c>
      <c r="F1207" t="s">
        <v>192</v>
      </c>
      <c r="G1207">
        <v>63.64</v>
      </c>
      <c r="H1207">
        <v>191</v>
      </c>
      <c r="I1207">
        <v>1</v>
      </c>
      <c r="J1207">
        <v>1</v>
      </c>
      <c r="K1207">
        <v>76.7</v>
      </c>
      <c r="L1207" t="s">
        <v>63</v>
      </c>
      <c r="M1207">
        <v>64</v>
      </c>
      <c r="N1207">
        <v>0</v>
      </c>
      <c r="O1207">
        <v>10.31</v>
      </c>
      <c r="P1207" t="s">
        <v>28</v>
      </c>
      <c r="Q1207" t="s">
        <v>1634</v>
      </c>
      <c r="R1207">
        <v>77</v>
      </c>
      <c r="S1207">
        <v>0</v>
      </c>
      <c r="T1207">
        <v>-80.015833000000001</v>
      </c>
      <c r="U1207">
        <v>40.446666999999998</v>
      </c>
      <c r="V1207">
        <v>0</v>
      </c>
      <c r="W1207">
        <v>-7</v>
      </c>
      <c r="X1207">
        <f t="shared" si="18"/>
        <v>0</v>
      </c>
      <c r="Y1207" t="str">
        <f>VLOOKUP(A1207,uni_played_for!$A$2:$D$52,4,)</f>
        <v>Cold</v>
      </c>
    </row>
    <row r="1208" spans="1:25" x14ac:dyDescent="0.25">
      <c r="A1208" t="s">
        <v>676</v>
      </c>
      <c r="B1208" s="1">
        <v>41533</v>
      </c>
      <c r="C1208" t="s">
        <v>29</v>
      </c>
      <c r="D1208" t="s">
        <v>136</v>
      </c>
      <c r="E1208" t="s">
        <v>136</v>
      </c>
      <c r="F1208" t="s">
        <v>282</v>
      </c>
      <c r="G1208">
        <v>54.05</v>
      </c>
      <c r="H1208">
        <v>251</v>
      </c>
      <c r="I1208">
        <v>1</v>
      </c>
      <c r="J1208">
        <v>1</v>
      </c>
      <c r="K1208">
        <v>73.099999999999994</v>
      </c>
      <c r="L1208" t="s">
        <v>63</v>
      </c>
      <c r="M1208">
        <v>78</v>
      </c>
      <c r="N1208">
        <v>0</v>
      </c>
      <c r="O1208">
        <v>3.36</v>
      </c>
      <c r="P1208" t="s">
        <v>28</v>
      </c>
      <c r="Q1208" t="s">
        <v>1635</v>
      </c>
      <c r="R1208">
        <v>58</v>
      </c>
      <c r="S1208">
        <v>0</v>
      </c>
      <c r="T1208">
        <v>-84.516000000000005</v>
      </c>
      <c r="U1208">
        <v>39.094999999999999</v>
      </c>
      <c r="V1208">
        <v>0</v>
      </c>
      <c r="W1208">
        <v>-10</v>
      </c>
      <c r="X1208">
        <f t="shared" si="18"/>
        <v>1</v>
      </c>
      <c r="Y1208" t="str">
        <f>VLOOKUP(A1208,uni_played_for!$A$2:$D$52,4,)</f>
        <v>Cold</v>
      </c>
    </row>
    <row r="1209" spans="1:25" x14ac:dyDescent="0.25">
      <c r="A1209" t="s">
        <v>676</v>
      </c>
      <c r="B1209" s="1">
        <v>41539</v>
      </c>
      <c r="C1209" t="s">
        <v>24</v>
      </c>
      <c r="D1209" t="s">
        <v>77</v>
      </c>
      <c r="E1209" t="s">
        <v>63</v>
      </c>
      <c r="F1209" t="s">
        <v>712</v>
      </c>
      <c r="G1209">
        <v>63.41</v>
      </c>
      <c r="H1209">
        <v>406</v>
      </c>
      <c r="I1209">
        <v>2</v>
      </c>
      <c r="J1209">
        <v>2</v>
      </c>
      <c r="K1209">
        <v>92.1</v>
      </c>
      <c r="L1209" t="s">
        <v>63</v>
      </c>
      <c r="M1209">
        <v>66</v>
      </c>
      <c r="N1209">
        <v>0</v>
      </c>
      <c r="O1209">
        <v>10.31</v>
      </c>
      <c r="P1209" t="s">
        <v>28</v>
      </c>
      <c r="Q1209" t="s">
        <v>1634</v>
      </c>
      <c r="R1209">
        <v>54</v>
      </c>
      <c r="S1209">
        <v>0</v>
      </c>
      <c r="T1209">
        <v>-80.015833000000001</v>
      </c>
      <c r="U1209">
        <v>40.446666999999998</v>
      </c>
      <c r="V1209">
        <v>0</v>
      </c>
      <c r="W1209">
        <v>-17</v>
      </c>
      <c r="X1209">
        <f t="shared" si="18"/>
        <v>0</v>
      </c>
      <c r="Y1209" t="str">
        <f>VLOOKUP(A1209,uni_played_for!$A$2:$D$52,4,)</f>
        <v>Cold</v>
      </c>
    </row>
    <row r="1210" spans="1:25" x14ac:dyDescent="0.25">
      <c r="A1210" t="s">
        <v>676</v>
      </c>
      <c r="B1210" s="1">
        <v>41560</v>
      </c>
      <c r="C1210" t="s">
        <v>29</v>
      </c>
      <c r="D1210" t="s">
        <v>50</v>
      </c>
      <c r="E1210" t="s">
        <v>50</v>
      </c>
      <c r="F1210" t="s">
        <v>713</v>
      </c>
      <c r="G1210">
        <v>76.67</v>
      </c>
      <c r="H1210">
        <v>264</v>
      </c>
      <c r="I1210">
        <v>1</v>
      </c>
      <c r="J1210">
        <v>0</v>
      </c>
      <c r="K1210">
        <v>113.7</v>
      </c>
      <c r="L1210" t="s">
        <v>63</v>
      </c>
      <c r="M1210">
        <v>58</v>
      </c>
      <c r="N1210">
        <v>0</v>
      </c>
      <c r="O1210">
        <v>10.31</v>
      </c>
      <c r="P1210" t="s">
        <v>28</v>
      </c>
      <c r="Q1210" t="s">
        <v>205</v>
      </c>
      <c r="R1210">
        <v>65</v>
      </c>
      <c r="S1210">
        <v>0</v>
      </c>
      <c r="T1210">
        <v>-74.074360999999996</v>
      </c>
      <c r="U1210">
        <v>40.813527999999998</v>
      </c>
      <c r="V1210">
        <v>1</v>
      </c>
      <c r="W1210">
        <v>13</v>
      </c>
      <c r="X1210">
        <f t="shared" si="18"/>
        <v>1</v>
      </c>
      <c r="Y1210" t="str">
        <f>VLOOKUP(A1210,uni_played_for!$A$2:$D$52,4,)</f>
        <v>Cold</v>
      </c>
    </row>
    <row r="1211" spans="1:25" x14ac:dyDescent="0.25">
      <c r="A1211" t="s">
        <v>676</v>
      </c>
      <c r="B1211" s="1">
        <v>41567</v>
      </c>
      <c r="C1211" t="s">
        <v>24</v>
      </c>
      <c r="D1211" t="s">
        <v>132</v>
      </c>
      <c r="E1211" t="s">
        <v>63</v>
      </c>
      <c r="F1211" t="s">
        <v>703</v>
      </c>
      <c r="G1211">
        <v>73.91</v>
      </c>
      <c r="H1211">
        <v>160</v>
      </c>
      <c r="I1211">
        <v>1</v>
      </c>
      <c r="J1211">
        <v>0</v>
      </c>
      <c r="K1211">
        <v>107.2</v>
      </c>
      <c r="L1211" t="s">
        <v>63</v>
      </c>
      <c r="M1211">
        <v>44</v>
      </c>
      <c r="N1211">
        <v>0</v>
      </c>
      <c r="O1211">
        <v>10.31</v>
      </c>
      <c r="P1211" t="s">
        <v>28</v>
      </c>
      <c r="Q1211" t="s">
        <v>1634</v>
      </c>
      <c r="R1211">
        <v>57</v>
      </c>
      <c r="S1211">
        <v>0</v>
      </c>
      <c r="T1211">
        <v>-80.015833000000001</v>
      </c>
      <c r="U1211">
        <v>40.446666999999998</v>
      </c>
      <c r="V1211">
        <v>1</v>
      </c>
      <c r="W1211">
        <v>3</v>
      </c>
      <c r="X1211">
        <f t="shared" si="18"/>
        <v>0</v>
      </c>
      <c r="Y1211" t="str">
        <f>VLOOKUP(A1211,uni_played_for!$A$2:$D$52,4,)</f>
        <v>Cold</v>
      </c>
    </row>
    <row r="1212" spans="1:25" x14ac:dyDescent="0.25">
      <c r="A1212" t="s">
        <v>676</v>
      </c>
      <c r="B1212" s="1">
        <v>41574</v>
      </c>
      <c r="C1212" t="s">
        <v>29</v>
      </c>
      <c r="D1212" t="s">
        <v>60</v>
      </c>
      <c r="E1212" t="s">
        <v>60</v>
      </c>
      <c r="F1212" t="s">
        <v>378</v>
      </c>
      <c r="G1212">
        <v>64.44</v>
      </c>
      <c r="H1212">
        <v>275</v>
      </c>
      <c r="I1212">
        <v>1</v>
      </c>
      <c r="J1212">
        <v>2</v>
      </c>
      <c r="K1212">
        <v>70.099999999999994</v>
      </c>
      <c r="L1212" t="s">
        <v>63</v>
      </c>
      <c r="M1212">
        <v>75</v>
      </c>
      <c r="N1212">
        <v>0</v>
      </c>
      <c r="O1212">
        <v>18.329999999999998</v>
      </c>
      <c r="P1212" t="s">
        <v>28</v>
      </c>
      <c r="Q1212" t="s">
        <v>81</v>
      </c>
      <c r="R1212">
        <v>58</v>
      </c>
      <c r="S1212">
        <v>0</v>
      </c>
      <c r="T1212">
        <v>-122.20055600000001</v>
      </c>
      <c r="U1212">
        <v>37.751666999999998</v>
      </c>
      <c r="V1212">
        <v>0</v>
      </c>
      <c r="W1212">
        <v>-3</v>
      </c>
      <c r="X1212">
        <f t="shared" si="18"/>
        <v>1</v>
      </c>
      <c r="Y1212" t="str">
        <f>VLOOKUP(A1212,uni_played_for!$A$2:$D$52,4,)</f>
        <v>Cold</v>
      </c>
    </row>
    <row r="1213" spans="1:25" x14ac:dyDescent="0.25">
      <c r="A1213" t="s">
        <v>676</v>
      </c>
      <c r="B1213" s="1">
        <v>41581</v>
      </c>
      <c r="C1213" t="s">
        <v>29</v>
      </c>
      <c r="D1213" t="s">
        <v>26</v>
      </c>
      <c r="E1213" t="s">
        <v>26</v>
      </c>
      <c r="F1213" t="s">
        <v>714</v>
      </c>
      <c r="G1213">
        <v>58.33</v>
      </c>
      <c r="H1213">
        <v>400</v>
      </c>
      <c r="I1213">
        <v>4</v>
      </c>
      <c r="J1213">
        <v>2</v>
      </c>
      <c r="K1213">
        <v>95.8</v>
      </c>
      <c r="L1213" t="s">
        <v>63</v>
      </c>
      <c r="M1213">
        <v>36</v>
      </c>
      <c r="N1213">
        <v>0</v>
      </c>
      <c r="O1213">
        <v>3.36</v>
      </c>
      <c r="P1213" t="s">
        <v>28</v>
      </c>
      <c r="Q1213" t="s">
        <v>66</v>
      </c>
      <c r="R1213">
        <v>40</v>
      </c>
      <c r="S1213">
        <v>0</v>
      </c>
      <c r="T1213">
        <v>-71.263999999999996</v>
      </c>
      <c r="U1213">
        <v>42.091000000000001</v>
      </c>
      <c r="V1213">
        <v>0</v>
      </c>
      <c r="W1213">
        <v>-24</v>
      </c>
      <c r="X1213">
        <f t="shared" si="18"/>
        <v>1</v>
      </c>
      <c r="Y1213" t="str">
        <f>VLOOKUP(A1213,uni_played_for!$A$2:$D$52,4,)</f>
        <v>Cold</v>
      </c>
    </row>
    <row r="1214" spans="1:25" x14ac:dyDescent="0.25">
      <c r="A1214" t="s">
        <v>676</v>
      </c>
      <c r="B1214" s="1">
        <v>41588</v>
      </c>
      <c r="C1214" t="s">
        <v>24</v>
      </c>
      <c r="D1214" t="s">
        <v>44</v>
      </c>
      <c r="E1214" t="s">
        <v>63</v>
      </c>
      <c r="F1214" t="s">
        <v>429</v>
      </c>
      <c r="G1214">
        <v>60</v>
      </c>
      <c r="H1214">
        <v>204</v>
      </c>
      <c r="I1214">
        <v>1</v>
      </c>
      <c r="J1214">
        <v>1</v>
      </c>
      <c r="K1214">
        <v>77.599999999999994</v>
      </c>
      <c r="L1214" t="s">
        <v>63</v>
      </c>
      <c r="M1214">
        <v>47</v>
      </c>
      <c r="N1214">
        <v>0</v>
      </c>
      <c r="O1214">
        <v>19.7</v>
      </c>
      <c r="P1214" t="s">
        <v>28</v>
      </c>
      <c r="Q1214" t="s">
        <v>1634</v>
      </c>
      <c r="R1214">
        <v>44</v>
      </c>
      <c r="S1214">
        <v>0</v>
      </c>
      <c r="T1214">
        <v>-80.015833000000001</v>
      </c>
      <c r="U1214">
        <v>40.446666999999998</v>
      </c>
      <c r="V1214">
        <v>1</v>
      </c>
      <c r="W1214">
        <v>13</v>
      </c>
      <c r="X1214">
        <f t="shared" si="18"/>
        <v>0</v>
      </c>
      <c r="Y1214" t="str">
        <f>VLOOKUP(A1214,uni_played_for!$A$2:$D$52,4,)</f>
        <v>Cold</v>
      </c>
    </row>
    <row r="1215" spans="1:25" x14ac:dyDescent="0.25">
      <c r="A1215" t="s">
        <v>676</v>
      </c>
      <c r="B1215" s="1">
        <v>41595</v>
      </c>
      <c r="C1215" t="s">
        <v>24</v>
      </c>
      <c r="D1215" t="s">
        <v>83</v>
      </c>
      <c r="E1215" t="s">
        <v>63</v>
      </c>
      <c r="F1215" t="s">
        <v>715</v>
      </c>
      <c r="G1215">
        <v>64.44</v>
      </c>
      <c r="H1215">
        <v>367</v>
      </c>
      <c r="I1215">
        <v>4</v>
      </c>
      <c r="J1215">
        <v>0</v>
      </c>
      <c r="K1215">
        <v>119.4</v>
      </c>
      <c r="L1215" t="s">
        <v>63</v>
      </c>
      <c r="M1215">
        <v>87</v>
      </c>
      <c r="N1215">
        <v>3.1E-2</v>
      </c>
      <c r="O1215">
        <v>13.86</v>
      </c>
      <c r="P1215" t="s">
        <v>35</v>
      </c>
      <c r="Q1215" t="s">
        <v>1634</v>
      </c>
      <c r="R1215">
        <v>59</v>
      </c>
      <c r="S1215">
        <v>0</v>
      </c>
      <c r="T1215">
        <v>-80.015833000000001</v>
      </c>
      <c r="U1215">
        <v>40.446666999999998</v>
      </c>
      <c r="V1215">
        <v>1</v>
      </c>
      <c r="W1215">
        <v>10</v>
      </c>
      <c r="X1215">
        <f t="shared" si="18"/>
        <v>0</v>
      </c>
      <c r="Y1215" t="str">
        <f>VLOOKUP(A1215,uni_played_for!$A$2:$D$52,4,)</f>
        <v>Cold</v>
      </c>
    </row>
    <row r="1216" spans="1:25" x14ac:dyDescent="0.25">
      <c r="A1216" t="s">
        <v>676</v>
      </c>
      <c r="B1216" s="1">
        <v>41602</v>
      </c>
      <c r="C1216" t="s">
        <v>29</v>
      </c>
      <c r="D1216" t="s">
        <v>53</v>
      </c>
      <c r="E1216" t="s">
        <v>53</v>
      </c>
      <c r="F1216" t="s">
        <v>716</v>
      </c>
      <c r="G1216">
        <v>64.709999999999994</v>
      </c>
      <c r="H1216">
        <v>217</v>
      </c>
      <c r="I1216">
        <v>2</v>
      </c>
      <c r="J1216">
        <v>0</v>
      </c>
      <c r="K1216">
        <v>102.2</v>
      </c>
      <c r="L1216" t="s">
        <v>63</v>
      </c>
      <c r="M1216">
        <v>44</v>
      </c>
      <c r="N1216">
        <v>0</v>
      </c>
      <c r="O1216">
        <v>17.21</v>
      </c>
      <c r="P1216" t="s">
        <v>28</v>
      </c>
      <c r="Q1216" t="s">
        <v>135</v>
      </c>
      <c r="R1216">
        <v>24</v>
      </c>
      <c r="S1216">
        <v>0</v>
      </c>
      <c r="T1216">
        <v>-81.699444</v>
      </c>
      <c r="U1216">
        <v>41.506110999999997</v>
      </c>
      <c r="V1216">
        <v>1</v>
      </c>
      <c r="W1216">
        <v>16</v>
      </c>
      <c r="X1216">
        <f t="shared" si="18"/>
        <v>1</v>
      </c>
      <c r="Y1216" t="str">
        <f>VLOOKUP(A1216,uni_played_for!$A$2:$D$52,4,)</f>
        <v>Cold</v>
      </c>
    </row>
    <row r="1217" spans="1:25" x14ac:dyDescent="0.25">
      <c r="A1217" t="s">
        <v>676</v>
      </c>
      <c r="B1217" s="1">
        <v>41606</v>
      </c>
      <c r="C1217" t="s">
        <v>29</v>
      </c>
      <c r="D1217" t="s">
        <v>132</v>
      </c>
      <c r="E1217" t="s">
        <v>132</v>
      </c>
      <c r="F1217" t="s">
        <v>717</v>
      </c>
      <c r="G1217">
        <v>63.64</v>
      </c>
      <c r="H1217">
        <v>257</v>
      </c>
      <c r="I1217">
        <v>2</v>
      </c>
      <c r="J1217">
        <v>0</v>
      </c>
      <c r="K1217">
        <v>94.6</v>
      </c>
      <c r="L1217" t="s">
        <v>63</v>
      </c>
      <c r="M1217">
        <v>42</v>
      </c>
      <c r="N1217">
        <v>0</v>
      </c>
      <c r="O1217">
        <v>0</v>
      </c>
      <c r="P1217" t="s">
        <v>28</v>
      </c>
      <c r="Q1217" t="s">
        <v>185</v>
      </c>
      <c r="R1217">
        <v>37</v>
      </c>
      <c r="S1217">
        <v>0</v>
      </c>
      <c r="T1217">
        <v>-76.622777999999997</v>
      </c>
      <c r="U1217">
        <v>39.278055999999999</v>
      </c>
      <c r="V1217">
        <v>0</v>
      </c>
      <c r="W1217">
        <v>-2</v>
      </c>
      <c r="X1217">
        <f t="shared" si="18"/>
        <v>1</v>
      </c>
      <c r="Y1217" t="str">
        <f>VLOOKUP(A1217,uni_played_for!$A$2:$D$52,4,)</f>
        <v>Cold</v>
      </c>
    </row>
    <row r="1218" spans="1:25" x14ac:dyDescent="0.25">
      <c r="A1218" t="s">
        <v>676</v>
      </c>
      <c r="B1218" s="1">
        <v>41616</v>
      </c>
      <c r="C1218" t="s">
        <v>24</v>
      </c>
      <c r="D1218" t="s">
        <v>30</v>
      </c>
      <c r="E1218" t="s">
        <v>63</v>
      </c>
      <c r="F1218" t="s">
        <v>363</v>
      </c>
      <c r="G1218">
        <v>58.97</v>
      </c>
      <c r="H1218">
        <v>349</v>
      </c>
      <c r="I1218">
        <v>3</v>
      </c>
      <c r="J1218">
        <v>0</v>
      </c>
      <c r="K1218">
        <v>114.2</v>
      </c>
      <c r="L1218" t="s">
        <v>63</v>
      </c>
      <c r="M1218">
        <v>88</v>
      </c>
      <c r="N1218">
        <v>1.2E-2</v>
      </c>
      <c r="O1218">
        <v>6.96</v>
      </c>
      <c r="P1218" t="s">
        <v>62</v>
      </c>
      <c r="Q1218" t="s">
        <v>1634</v>
      </c>
      <c r="R1218">
        <v>25</v>
      </c>
      <c r="S1218">
        <v>0</v>
      </c>
      <c r="T1218">
        <v>-80.015833000000001</v>
      </c>
      <c r="U1218">
        <v>40.446666999999998</v>
      </c>
      <c r="V1218">
        <v>0</v>
      </c>
      <c r="W1218">
        <v>-6</v>
      </c>
      <c r="X1218">
        <f t="shared" si="18"/>
        <v>0</v>
      </c>
      <c r="Y1218" t="str">
        <f>VLOOKUP(A1218,uni_played_for!$A$2:$D$52,4,)</f>
        <v>Cold</v>
      </c>
    </row>
    <row r="1219" spans="1:25" x14ac:dyDescent="0.25">
      <c r="A1219" t="s">
        <v>676</v>
      </c>
      <c r="B1219" s="1">
        <v>41623</v>
      </c>
      <c r="C1219" t="s">
        <v>24</v>
      </c>
      <c r="D1219" t="s">
        <v>136</v>
      </c>
      <c r="E1219" t="s">
        <v>63</v>
      </c>
      <c r="F1219" t="s">
        <v>124</v>
      </c>
      <c r="G1219">
        <v>80</v>
      </c>
      <c r="H1219">
        <v>191</v>
      </c>
      <c r="I1219">
        <v>1</v>
      </c>
      <c r="J1219">
        <v>1</v>
      </c>
      <c r="K1219">
        <v>95.2</v>
      </c>
      <c r="L1219" t="s">
        <v>63</v>
      </c>
      <c r="M1219">
        <v>60</v>
      </c>
      <c r="N1219">
        <v>0</v>
      </c>
      <c r="O1219">
        <v>17.21</v>
      </c>
      <c r="P1219" t="s">
        <v>28</v>
      </c>
      <c r="Q1219" t="s">
        <v>1634</v>
      </c>
      <c r="R1219">
        <v>22</v>
      </c>
      <c r="S1219">
        <v>0</v>
      </c>
      <c r="T1219">
        <v>-80.015833000000001</v>
      </c>
      <c r="U1219">
        <v>40.446666999999998</v>
      </c>
      <c r="V1219">
        <v>1</v>
      </c>
      <c r="W1219">
        <v>10</v>
      </c>
      <c r="X1219">
        <f t="shared" ref="X1219:X1282" si="19">IF(C1219="H",0,1)</f>
        <v>0</v>
      </c>
      <c r="Y1219" t="str">
        <f>VLOOKUP(A1219,uni_played_for!$A$2:$D$52,4,)</f>
        <v>Cold</v>
      </c>
    </row>
    <row r="1220" spans="1:25" x14ac:dyDescent="0.25">
      <c r="A1220" t="s">
        <v>676</v>
      </c>
      <c r="B1220" s="1">
        <v>41630</v>
      </c>
      <c r="C1220" t="s">
        <v>29</v>
      </c>
      <c r="D1220" t="s">
        <v>73</v>
      </c>
      <c r="E1220" t="s">
        <v>73</v>
      </c>
      <c r="F1220" t="s">
        <v>308</v>
      </c>
      <c r="G1220">
        <v>57.14</v>
      </c>
      <c r="H1220">
        <v>167</v>
      </c>
      <c r="I1220">
        <v>2</v>
      </c>
      <c r="J1220">
        <v>1</v>
      </c>
      <c r="K1220">
        <v>83.5</v>
      </c>
      <c r="L1220" t="s">
        <v>63</v>
      </c>
      <c r="M1220">
        <v>84</v>
      </c>
      <c r="N1220">
        <v>1.2E-2</v>
      </c>
      <c r="O1220">
        <v>8.08</v>
      </c>
      <c r="P1220" t="s">
        <v>62</v>
      </c>
      <c r="Q1220" t="s">
        <v>167</v>
      </c>
      <c r="R1220">
        <v>22</v>
      </c>
      <c r="S1220">
        <v>0</v>
      </c>
      <c r="T1220">
        <v>-88.062222000000006</v>
      </c>
      <c r="U1220">
        <v>44.501389000000003</v>
      </c>
      <c r="V1220">
        <v>1</v>
      </c>
      <c r="W1220">
        <v>7</v>
      </c>
      <c r="X1220">
        <f t="shared" si="19"/>
        <v>1</v>
      </c>
      <c r="Y1220" t="str">
        <f>VLOOKUP(A1220,uni_played_for!$A$2:$D$52,4,)</f>
        <v>Cold</v>
      </c>
    </row>
    <row r="1221" spans="1:25" x14ac:dyDescent="0.25">
      <c r="A1221" t="s">
        <v>676</v>
      </c>
      <c r="B1221" s="1">
        <v>41637</v>
      </c>
      <c r="C1221" t="s">
        <v>24</v>
      </c>
      <c r="D1221" t="s">
        <v>53</v>
      </c>
      <c r="E1221" t="s">
        <v>63</v>
      </c>
      <c r="F1221" t="s">
        <v>680</v>
      </c>
      <c r="G1221">
        <v>61.29</v>
      </c>
      <c r="H1221">
        <v>179</v>
      </c>
      <c r="I1221">
        <v>1</v>
      </c>
      <c r="J1221">
        <v>2</v>
      </c>
      <c r="K1221">
        <v>61.1</v>
      </c>
      <c r="L1221" t="s">
        <v>63</v>
      </c>
      <c r="M1221">
        <v>89</v>
      </c>
      <c r="N1221">
        <v>5.8999999999999997E-2</v>
      </c>
      <c r="O1221">
        <v>4.72</v>
      </c>
      <c r="P1221" t="s">
        <v>35</v>
      </c>
      <c r="Q1221" t="s">
        <v>1634</v>
      </c>
      <c r="R1221">
        <v>42</v>
      </c>
      <c r="S1221">
        <v>0</v>
      </c>
      <c r="T1221">
        <v>-80.015833000000001</v>
      </c>
      <c r="U1221">
        <v>40.446666999999998</v>
      </c>
      <c r="V1221">
        <v>1</v>
      </c>
      <c r="W1221">
        <v>13</v>
      </c>
      <c r="X1221">
        <f t="shared" si="19"/>
        <v>0</v>
      </c>
      <c r="Y1221" t="str">
        <f>VLOOKUP(A1221,uni_played_for!$A$2:$D$52,4,)</f>
        <v>Cold</v>
      </c>
    </row>
    <row r="1222" spans="1:25" x14ac:dyDescent="0.25">
      <c r="A1222" t="s">
        <v>676</v>
      </c>
      <c r="B1222" s="1">
        <v>41889</v>
      </c>
      <c r="C1222" t="s">
        <v>24</v>
      </c>
      <c r="D1222" t="s">
        <v>53</v>
      </c>
      <c r="E1222" t="s">
        <v>63</v>
      </c>
      <c r="F1222" t="s">
        <v>246</v>
      </c>
      <c r="G1222">
        <v>67.650000000000006</v>
      </c>
      <c r="H1222">
        <v>365</v>
      </c>
      <c r="I1222">
        <v>1</v>
      </c>
      <c r="J1222">
        <v>1</v>
      </c>
      <c r="K1222">
        <v>100.7</v>
      </c>
      <c r="L1222" t="s">
        <v>63</v>
      </c>
      <c r="M1222">
        <v>51</v>
      </c>
      <c r="N1222">
        <v>0</v>
      </c>
      <c r="O1222">
        <v>0</v>
      </c>
      <c r="P1222" t="s">
        <v>28</v>
      </c>
      <c r="Q1222" t="s">
        <v>1634</v>
      </c>
      <c r="R1222">
        <v>71</v>
      </c>
      <c r="S1222">
        <v>0</v>
      </c>
      <c r="T1222">
        <v>-80.015833000000001</v>
      </c>
      <c r="U1222">
        <v>40.446666999999998</v>
      </c>
      <c r="V1222">
        <v>1</v>
      </c>
      <c r="W1222">
        <v>3</v>
      </c>
      <c r="X1222">
        <f t="shared" si="19"/>
        <v>0</v>
      </c>
      <c r="Y1222" t="str">
        <f>VLOOKUP(A1222,uni_played_for!$A$2:$D$52,4,)</f>
        <v>Cold</v>
      </c>
    </row>
    <row r="1223" spans="1:25" x14ac:dyDescent="0.25">
      <c r="A1223" t="s">
        <v>676</v>
      </c>
      <c r="B1223" s="1">
        <v>41893</v>
      </c>
      <c r="C1223" t="s">
        <v>29</v>
      </c>
      <c r="D1223" t="s">
        <v>132</v>
      </c>
      <c r="E1223" t="s">
        <v>132</v>
      </c>
      <c r="F1223" t="s">
        <v>718</v>
      </c>
      <c r="G1223">
        <v>59.46</v>
      </c>
      <c r="H1223">
        <v>217</v>
      </c>
      <c r="I1223">
        <v>0</v>
      </c>
      <c r="J1223">
        <v>1</v>
      </c>
      <c r="K1223">
        <v>64.8</v>
      </c>
      <c r="L1223" t="s">
        <v>63</v>
      </c>
      <c r="M1223">
        <v>63</v>
      </c>
      <c r="N1223">
        <v>0</v>
      </c>
      <c r="O1223">
        <v>3.36</v>
      </c>
      <c r="P1223" t="s">
        <v>28</v>
      </c>
      <c r="Q1223" t="s">
        <v>185</v>
      </c>
      <c r="R1223">
        <v>80</v>
      </c>
      <c r="S1223">
        <v>0</v>
      </c>
      <c r="T1223">
        <v>-76.622777999999997</v>
      </c>
      <c r="U1223">
        <v>39.278055999999999</v>
      </c>
      <c r="V1223">
        <v>0</v>
      </c>
      <c r="W1223">
        <v>-20</v>
      </c>
      <c r="X1223">
        <f t="shared" si="19"/>
        <v>1</v>
      </c>
      <c r="Y1223" t="str">
        <f>VLOOKUP(A1223,uni_played_for!$A$2:$D$52,4,)</f>
        <v>Cold</v>
      </c>
    </row>
    <row r="1224" spans="1:25" x14ac:dyDescent="0.25">
      <c r="A1224" t="s">
        <v>676</v>
      </c>
      <c r="B1224" s="1">
        <v>41903</v>
      </c>
      <c r="C1224" t="s">
        <v>29</v>
      </c>
      <c r="D1224" t="s">
        <v>57</v>
      </c>
      <c r="E1224" t="s">
        <v>57</v>
      </c>
      <c r="F1224" t="s">
        <v>719</v>
      </c>
      <c r="G1224">
        <v>73.33</v>
      </c>
      <c r="H1224">
        <v>196</v>
      </c>
      <c r="I1224">
        <v>2</v>
      </c>
      <c r="J1224">
        <v>0</v>
      </c>
      <c r="K1224">
        <v>112.6</v>
      </c>
      <c r="L1224" t="s">
        <v>63</v>
      </c>
      <c r="M1224">
        <v>61</v>
      </c>
      <c r="N1224">
        <v>0</v>
      </c>
      <c r="O1224">
        <v>5.84</v>
      </c>
      <c r="P1224" t="s">
        <v>28</v>
      </c>
      <c r="Q1224" t="s">
        <v>59</v>
      </c>
      <c r="R1224">
        <v>78</v>
      </c>
      <c r="S1224">
        <v>0</v>
      </c>
      <c r="T1224">
        <v>-80.852778000000001</v>
      </c>
      <c r="U1224">
        <v>35.225833000000002</v>
      </c>
      <c r="V1224">
        <v>1</v>
      </c>
      <c r="W1224">
        <v>18</v>
      </c>
      <c r="X1224">
        <f t="shared" si="19"/>
        <v>1</v>
      </c>
      <c r="Y1224" t="str">
        <f>VLOOKUP(A1224,uni_played_for!$A$2:$D$52,4,)</f>
        <v>Cold</v>
      </c>
    </row>
    <row r="1225" spans="1:25" x14ac:dyDescent="0.25">
      <c r="A1225" t="s">
        <v>676</v>
      </c>
      <c r="B1225" s="1">
        <v>41910</v>
      </c>
      <c r="C1225" t="s">
        <v>24</v>
      </c>
      <c r="D1225" t="s">
        <v>152</v>
      </c>
      <c r="E1225" t="s">
        <v>63</v>
      </c>
      <c r="F1225" t="s">
        <v>324</v>
      </c>
      <c r="G1225">
        <v>72.5</v>
      </c>
      <c r="H1225">
        <v>314</v>
      </c>
      <c r="I1225">
        <v>3</v>
      </c>
      <c r="J1225">
        <v>0</v>
      </c>
      <c r="K1225">
        <v>120.2</v>
      </c>
      <c r="L1225" t="s">
        <v>63</v>
      </c>
      <c r="M1225">
        <v>59</v>
      </c>
      <c r="N1225">
        <v>0</v>
      </c>
      <c r="O1225">
        <v>4.72</v>
      </c>
      <c r="P1225" t="s">
        <v>28</v>
      </c>
      <c r="Q1225" t="s">
        <v>1634</v>
      </c>
      <c r="R1225">
        <v>72</v>
      </c>
      <c r="S1225">
        <v>0</v>
      </c>
      <c r="T1225">
        <v>-80.015833000000001</v>
      </c>
      <c r="U1225">
        <v>40.446666999999998</v>
      </c>
      <c r="V1225">
        <v>0</v>
      </c>
      <c r="W1225">
        <v>-3</v>
      </c>
      <c r="X1225">
        <f t="shared" si="19"/>
        <v>0</v>
      </c>
      <c r="Y1225" t="str">
        <f>VLOOKUP(A1225,uni_played_for!$A$2:$D$52,4,)</f>
        <v>Cold</v>
      </c>
    </row>
    <row r="1226" spans="1:25" x14ac:dyDescent="0.25">
      <c r="A1226" t="s">
        <v>676</v>
      </c>
      <c r="B1226" s="1">
        <v>41917</v>
      </c>
      <c r="C1226" t="s">
        <v>29</v>
      </c>
      <c r="D1226" t="s">
        <v>113</v>
      </c>
      <c r="E1226" t="s">
        <v>113</v>
      </c>
      <c r="F1226" t="s">
        <v>584</v>
      </c>
      <c r="G1226">
        <v>72.22</v>
      </c>
      <c r="H1226">
        <v>273</v>
      </c>
      <c r="I1226">
        <v>1</v>
      </c>
      <c r="J1226">
        <v>0</v>
      </c>
      <c r="K1226">
        <v>103.1</v>
      </c>
      <c r="L1226" t="s">
        <v>63</v>
      </c>
      <c r="M1226">
        <v>32</v>
      </c>
      <c r="N1226">
        <v>0</v>
      </c>
      <c r="O1226">
        <v>10.31</v>
      </c>
      <c r="P1226" t="s">
        <v>28</v>
      </c>
      <c r="Q1226" t="s">
        <v>173</v>
      </c>
      <c r="R1226">
        <v>71</v>
      </c>
      <c r="S1226">
        <v>0</v>
      </c>
      <c r="T1226">
        <v>-81.637500000000003</v>
      </c>
      <c r="U1226">
        <v>30.323889000000001</v>
      </c>
      <c r="V1226">
        <v>1</v>
      </c>
      <c r="W1226">
        <v>8</v>
      </c>
      <c r="X1226">
        <f t="shared" si="19"/>
        <v>1</v>
      </c>
      <c r="Y1226" t="str">
        <f>VLOOKUP(A1226,uni_played_for!$A$2:$D$52,4,)</f>
        <v>Cold</v>
      </c>
    </row>
    <row r="1227" spans="1:25" x14ac:dyDescent="0.25">
      <c r="A1227" t="s">
        <v>676</v>
      </c>
      <c r="B1227" s="1">
        <v>41924</v>
      </c>
      <c r="C1227" t="s">
        <v>29</v>
      </c>
      <c r="D1227" t="s">
        <v>53</v>
      </c>
      <c r="E1227" t="s">
        <v>53</v>
      </c>
      <c r="F1227" t="s">
        <v>720</v>
      </c>
      <c r="G1227">
        <v>50</v>
      </c>
      <c r="H1227">
        <v>228</v>
      </c>
      <c r="I1227">
        <v>1</v>
      </c>
      <c r="J1227">
        <v>1</v>
      </c>
      <c r="K1227">
        <v>64.400000000000006</v>
      </c>
      <c r="L1227" t="s">
        <v>63</v>
      </c>
      <c r="M1227">
        <v>42</v>
      </c>
      <c r="N1227">
        <v>0</v>
      </c>
      <c r="O1227">
        <v>10.31</v>
      </c>
      <c r="P1227" t="s">
        <v>28</v>
      </c>
      <c r="Q1227" t="s">
        <v>135</v>
      </c>
      <c r="R1227">
        <v>63</v>
      </c>
      <c r="S1227">
        <v>0</v>
      </c>
      <c r="T1227">
        <v>-81.699444</v>
      </c>
      <c r="U1227">
        <v>41.506110999999997</v>
      </c>
      <c r="V1227">
        <v>0</v>
      </c>
      <c r="W1227">
        <v>-21</v>
      </c>
      <c r="X1227">
        <f t="shared" si="19"/>
        <v>1</v>
      </c>
      <c r="Y1227" t="str">
        <f>VLOOKUP(A1227,uni_played_for!$A$2:$D$52,4,)</f>
        <v>Cold</v>
      </c>
    </row>
    <row r="1228" spans="1:25" x14ac:dyDescent="0.25">
      <c r="A1228" t="s">
        <v>676</v>
      </c>
      <c r="B1228" s="1">
        <v>41932</v>
      </c>
      <c r="C1228" t="s">
        <v>24</v>
      </c>
      <c r="D1228" t="s">
        <v>109</v>
      </c>
      <c r="E1228" t="s">
        <v>63</v>
      </c>
      <c r="F1228" t="s">
        <v>244</v>
      </c>
      <c r="G1228">
        <v>69.7</v>
      </c>
      <c r="H1228">
        <v>265</v>
      </c>
      <c r="I1228">
        <v>2</v>
      </c>
      <c r="J1228">
        <v>0</v>
      </c>
      <c r="K1228">
        <v>113.8</v>
      </c>
      <c r="L1228" t="s">
        <v>63</v>
      </c>
      <c r="M1228">
        <v>71</v>
      </c>
      <c r="N1228">
        <v>1.2E-2</v>
      </c>
      <c r="O1228">
        <v>6.96</v>
      </c>
      <c r="P1228" t="s">
        <v>35</v>
      </c>
      <c r="Q1228" t="s">
        <v>1634</v>
      </c>
      <c r="R1228">
        <v>52</v>
      </c>
      <c r="S1228">
        <v>0</v>
      </c>
      <c r="T1228">
        <v>-80.015833000000001</v>
      </c>
      <c r="U1228">
        <v>40.446666999999998</v>
      </c>
      <c r="V1228">
        <v>1</v>
      </c>
      <c r="W1228">
        <v>7</v>
      </c>
      <c r="X1228">
        <f t="shared" si="19"/>
        <v>0</v>
      </c>
      <c r="Y1228" t="str">
        <f>VLOOKUP(A1228,uni_played_for!$A$2:$D$52,4,)</f>
        <v>Cold</v>
      </c>
    </row>
    <row r="1229" spans="1:25" x14ac:dyDescent="0.25">
      <c r="A1229" t="s">
        <v>676</v>
      </c>
      <c r="B1229" s="1">
        <v>41938</v>
      </c>
      <c r="C1229" t="s">
        <v>24</v>
      </c>
      <c r="D1229" t="s">
        <v>25</v>
      </c>
      <c r="E1229" t="s">
        <v>63</v>
      </c>
      <c r="F1229" t="s">
        <v>721</v>
      </c>
      <c r="G1229">
        <v>81.63</v>
      </c>
      <c r="H1229">
        <v>522</v>
      </c>
      <c r="I1229">
        <v>6</v>
      </c>
      <c r="J1229">
        <v>0</v>
      </c>
      <c r="K1229">
        <v>150.6</v>
      </c>
      <c r="L1229" t="s">
        <v>63</v>
      </c>
      <c r="M1229">
        <v>28</v>
      </c>
      <c r="N1229">
        <v>0</v>
      </c>
      <c r="O1229">
        <v>14.98</v>
      </c>
      <c r="P1229" t="s">
        <v>28</v>
      </c>
      <c r="Q1229" t="s">
        <v>1634</v>
      </c>
      <c r="R1229">
        <v>57</v>
      </c>
      <c r="S1229">
        <v>0</v>
      </c>
      <c r="T1229">
        <v>-80.015833000000001</v>
      </c>
      <c r="U1229">
        <v>40.446666999999998</v>
      </c>
      <c r="V1229">
        <v>1</v>
      </c>
      <c r="W1229">
        <v>17</v>
      </c>
      <c r="X1229">
        <f t="shared" si="19"/>
        <v>0</v>
      </c>
      <c r="Y1229" t="str">
        <f>VLOOKUP(A1229,uni_played_for!$A$2:$D$52,4,)</f>
        <v>Cold</v>
      </c>
    </row>
    <row r="1230" spans="1:25" x14ac:dyDescent="0.25">
      <c r="A1230" t="s">
        <v>676</v>
      </c>
      <c r="B1230" s="1">
        <v>41945</v>
      </c>
      <c r="C1230" t="s">
        <v>24</v>
      </c>
      <c r="D1230" t="s">
        <v>132</v>
      </c>
      <c r="E1230" t="s">
        <v>63</v>
      </c>
      <c r="F1230" t="s">
        <v>722</v>
      </c>
      <c r="G1230">
        <v>67.569999999999993</v>
      </c>
      <c r="H1230">
        <v>340</v>
      </c>
      <c r="I1230">
        <v>6</v>
      </c>
      <c r="J1230">
        <v>0</v>
      </c>
      <c r="K1230">
        <v>136.30000000000001</v>
      </c>
      <c r="L1230" t="s">
        <v>63</v>
      </c>
      <c r="M1230">
        <v>62</v>
      </c>
      <c r="O1230">
        <v>5.84</v>
      </c>
      <c r="Q1230" t="s">
        <v>1634</v>
      </c>
      <c r="R1230">
        <v>35</v>
      </c>
      <c r="S1230">
        <v>0</v>
      </c>
      <c r="T1230">
        <v>-80.015833000000001</v>
      </c>
      <c r="U1230">
        <v>40.446666999999998</v>
      </c>
      <c r="V1230">
        <v>1</v>
      </c>
      <c r="W1230">
        <v>20</v>
      </c>
      <c r="X1230">
        <f t="shared" si="19"/>
        <v>0</v>
      </c>
      <c r="Y1230" t="str">
        <f>VLOOKUP(A1230,uni_played_for!$A$2:$D$52,4,)</f>
        <v>Cold</v>
      </c>
    </row>
    <row r="1231" spans="1:25" x14ac:dyDescent="0.25">
      <c r="A1231" t="s">
        <v>676</v>
      </c>
      <c r="B1231" s="1">
        <v>41952</v>
      </c>
      <c r="C1231" t="s">
        <v>29</v>
      </c>
      <c r="D1231" t="s">
        <v>50</v>
      </c>
      <c r="E1231" t="s">
        <v>50</v>
      </c>
      <c r="F1231" t="s">
        <v>325</v>
      </c>
      <c r="G1231">
        <v>69.77</v>
      </c>
      <c r="H1231">
        <v>343</v>
      </c>
      <c r="I1231">
        <v>1</v>
      </c>
      <c r="J1231">
        <v>2</v>
      </c>
      <c r="K1231">
        <v>81.8</v>
      </c>
      <c r="L1231" t="s">
        <v>63</v>
      </c>
      <c r="M1231">
        <v>37</v>
      </c>
      <c r="N1231">
        <v>0</v>
      </c>
      <c r="O1231">
        <v>8.08</v>
      </c>
      <c r="P1231" t="s">
        <v>28</v>
      </c>
      <c r="Q1231" t="s">
        <v>205</v>
      </c>
      <c r="R1231">
        <v>57</v>
      </c>
      <c r="S1231">
        <v>0</v>
      </c>
      <c r="T1231">
        <v>-74.074360999999996</v>
      </c>
      <c r="U1231">
        <v>40.813527999999998</v>
      </c>
      <c r="V1231">
        <v>0</v>
      </c>
      <c r="W1231">
        <v>-7</v>
      </c>
      <c r="X1231">
        <f t="shared" si="19"/>
        <v>1</v>
      </c>
      <c r="Y1231" t="str">
        <f>VLOOKUP(A1231,uni_played_for!$A$2:$D$52,4,)</f>
        <v>Cold</v>
      </c>
    </row>
    <row r="1232" spans="1:25" x14ac:dyDescent="0.25">
      <c r="A1232" t="s">
        <v>676</v>
      </c>
      <c r="B1232" s="1">
        <v>41960</v>
      </c>
      <c r="C1232" t="s">
        <v>29</v>
      </c>
      <c r="D1232" t="s">
        <v>87</v>
      </c>
      <c r="E1232" t="s">
        <v>87</v>
      </c>
      <c r="F1232" t="s">
        <v>91</v>
      </c>
      <c r="G1232">
        <v>65.63</v>
      </c>
      <c r="H1232">
        <v>207</v>
      </c>
      <c r="I1232">
        <v>1</v>
      </c>
      <c r="J1232">
        <v>1</v>
      </c>
      <c r="K1232">
        <v>81.099999999999994</v>
      </c>
      <c r="L1232" t="s">
        <v>63</v>
      </c>
      <c r="M1232">
        <v>63</v>
      </c>
      <c r="N1232">
        <v>0</v>
      </c>
      <c r="O1232">
        <v>0</v>
      </c>
      <c r="P1232" t="s">
        <v>28</v>
      </c>
      <c r="Q1232" t="s">
        <v>89</v>
      </c>
      <c r="R1232">
        <v>25</v>
      </c>
      <c r="S1232">
        <v>0</v>
      </c>
      <c r="T1232">
        <v>-86.771388999999999</v>
      </c>
      <c r="U1232">
        <v>36.166389000000002</v>
      </c>
      <c r="V1232">
        <v>1</v>
      </c>
      <c r="W1232">
        <v>3</v>
      </c>
      <c r="X1232">
        <f t="shared" si="19"/>
        <v>1</v>
      </c>
      <c r="Y1232" t="str">
        <f>VLOOKUP(A1232,uni_played_for!$A$2:$D$52,4,)</f>
        <v>Cold</v>
      </c>
    </row>
    <row r="1233" spans="1:25" x14ac:dyDescent="0.25">
      <c r="A1233" t="s">
        <v>676</v>
      </c>
      <c r="B1233" s="1">
        <v>41973</v>
      </c>
      <c r="C1233" t="s">
        <v>24</v>
      </c>
      <c r="D1233" t="s">
        <v>48</v>
      </c>
      <c r="E1233" t="s">
        <v>63</v>
      </c>
      <c r="F1233" t="s">
        <v>723</v>
      </c>
      <c r="G1233">
        <v>55.17</v>
      </c>
      <c r="H1233">
        <v>435</v>
      </c>
      <c r="I1233">
        <v>2</v>
      </c>
      <c r="J1233">
        <v>2</v>
      </c>
      <c r="K1233">
        <v>76.400000000000006</v>
      </c>
      <c r="L1233" t="s">
        <v>63</v>
      </c>
      <c r="M1233">
        <v>62</v>
      </c>
      <c r="N1233">
        <v>0</v>
      </c>
      <c r="O1233">
        <v>18.329999999999998</v>
      </c>
      <c r="P1233" t="s">
        <v>28</v>
      </c>
      <c r="Q1233" t="s">
        <v>1634</v>
      </c>
      <c r="R1233">
        <v>62</v>
      </c>
      <c r="S1233">
        <v>0</v>
      </c>
      <c r="T1233">
        <v>-80.015833000000001</v>
      </c>
      <c r="U1233">
        <v>40.446666999999998</v>
      </c>
      <c r="V1233">
        <v>0</v>
      </c>
      <c r="W1233">
        <v>-3</v>
      </c>
      <c r="X1233">
        <f t="shared" si="19"/>
        <v>0</v>
      </c>
      <c r="Y1233" t="str">
        <f>VLOOKUP(A1233,uni_played_for!$A$2:$D$52,4,)</f>
        <v>Cold</v>
      </c>
    </row>
    <row r="1234" spans="1:25" x14ac:dyDescent="0.25">
      <c r="A1234" t="s">
        <v>676</v>
      </c>
      <c r="B1234" s="1">
        <v>41980</v>
      </c>
      <c r="C1234" t="s">
        <v>29</v>
      </c>
      <c r="D1234" t="s">
        <v>136</v>
      </c>
      <c r="E1234" t="s">
        <v>136</v>
      </c>
      <c r="F1234" t="s">
        <v>724</v>
      </c>
      <c r="G1234">
        <v>64.099999999999994</v>
      </c>
      <c r="H1234">
        <v>350</v>
      </c>
      <c r="I1234">
        <v>3</v>
      </c>
      <c r="J1234">
        <v>0</v>
      </c>
      <c r="K1234">
        <v>118.5</v>
      </c>
      <c r="L1234" t="s">
        <v>63</v>
      </c>
      <c r="M1234">
        <v>60</v>
      </c>
      <c r="N1234">
        <v>0</v>
      </c>
      <c r="O1234">
        <v>6.96</v>
      </c>
      <c r="P1234" t="s">
        <v>28</v>
      </c>
      <c r="Q1234" t="s">
        <v>1635</v>
      </c>
      <c r="R1234">
        <v>42</v>
      </c>
      <c r="S1234">
        <v>0</v>
      </c>
      <c r="T1234">
        <v>-84.516000000000005</v>
      </c>
      <c r="U1234">
        <v>39.094999999999999</v>
      </c>
      <c r="V1234">
        <v>1</v>
      </c>
      <c r="W1234">
        <v>21</v>
      </c>
      <c r="X1234">
        <f t="shared" si="19"/>
        <v>1</v>
      </c>
      <c r="Y1234" t="str">
        <f>VLOOKUP(A1234,uni_played_for!$A$2:$D$52,4,)</f>
        <v>Cold</v>
      </c>
    </row>
    <row r="1235" spans="1:25" x14ac:dyDescent="0.25">
      <c r="A1235" t="s">
        <v>676</v>
      </c>
      <c r="B1235" s="1">
        <v>41987</v>
      </c>
      <c r="C1235" t="s">
        <v>29</v>
      </c>
      <c r="D1235" t="s">
        <v>41</v>
      </c>
      <c r="E1235" t="s">
        <v>41</v>
      </c>
      <c r="F1235" t="s">
        <v>283</v>
      </c>
      <c r="G1235">
        <v>77.14</v>
      </c>
      <c r="H1235">
        <v>360</v>
      </c>
      <c r="I1235">
        <v>0</v>
      </c>
      <c r="J1235">
        <v>0</v>
      </c>
      <c r="K1235">
        <v>109.2</v>
      </c>
      <c r="L1235" t="s">
        <v>63</v>
      </c>
      <c r="M1235">
        <v>50</v>
      </c>
      <c r="N1235">
        <v>0</v>
      </c>
      <c r="O1235">
        <v>9.1999999999999993</v>
      </c>
      <c r="P1235" t="s">
        <v>28</v>
      </c>
      <c r="Q1235" t="s">
        <v>43</v>
      </c>
      <c r="R1235">
        <v>53</v>
      </c>
      <c r="S1235">
        <v>1</v>
      </c>
      <c r="T1235">
        <v>-84.400999999999996</v>
      </c>
      <c r="U1235">
        <v>33.758000000000003</v>
      </c>
      <c r="V1235">
        <v>1</v>
      </c>
      <c r="W1235">
        <v>7</v>
      </c>
      <c r="X1235">
        <f t="shared" si="19"/>
        <v>1</v>
      </c>
      <c r="Y1235" t="str">
        <f>VLOOKUP(A1235,uni_played_for!$A$2:$D$52,4,)</f>
        <v>Cold</v>
      </c>
    </row>
    <row r="1236" spans="1:25" x14ac:dyDescent="0.25">
      <c r="A1236" t="s">
        <v>676</v>
      </c>
      <c r="B1236" s="1">
        <v>41994</v>
      </c>
      <c r="C1236" t="s">
        <v>24</v>
      </c>
      <c r="D1236" t="s">
        <v>68</v>
      </c>
      <c r="E1236" t="s">
        <v>63</v>
      </c>
      <c r="F1236" t="s">
        <v>84</v>
      </c>
      <c r="G1236">
        <v>72</v>
      </c>
      <c r="H1236">
        <v>220</v>
      </c>
      <c r="I1236">
        <v>1</v>
      </c>
      <c r="J1236">
        <v>0</v>
      </c>
      <c r="K1236">
        <v>112.1</v>
      </c>
      <c r="L1236" t="s">
        <v>63</v>
      </c>
      <c r="M1236">
        <v>64</v>
      </c>
      <c r="N1236">
        <v>0</v>
      </c>
      <c r="O1236">
        <v>3.36</v>
      </c>
      <c r="P1236" t="s">
        <v>28</v>
      </c>
      <c r="Q1236" t="s">
        <v>1634</v>
      </c>
      <c r="R1236">
        <v>33</v>
      </c>
      <c r="S1236">
        <v>0</v>
      </c>
      <c r="T1236">
        <v>-80.015833000000001</v>
      </c>
      <c r="U1236">
        <v>40.446666999999998</v>
      </c>
      <c r="V1236">
        <v>1</v>
      </c>
      <c r="W1236">
        <v>8</v>
      </c>
      <c r="X1236">
        <f t="shared" si="19"/>
        <v>0</v>
      </c>
      <c r="Y1236" t="str">
        <f>VLOOKUP(A1236,uni_played_for!$A$2:$D$52,4,)</f>
        <v>Cold</v>
      </c>
    </row>
    <row r="1237" spans="1:25" x14ac:dyDescent="0.25">
      <c r="A1237" t="s">
        <v>676</v>
      </c>
      <c r="B1237" s="1">
        <v>42001</v>
      </c>
      <c r="C1237" t="s">
        <v>24</v>
      </c>
      <c r="D1237" t="s">
        <v>136</v>
      </c>
      <c r="E1237" t="s">
        <v>63</v>
      </c>
      <c r="F1237" t="s">
        <v>86</v>
      </c>
      <c r="G1237">
        <v>63.16</v>
      </c>
      <c r="H1237">
        <v>317</v>
      </c>
      <c r="I1237">
        <v>2</v>
      </c>
      <c r="J1237">
        <v>1</v>
      </c>
      <c r="K1237">
        <v>96.1</v>
      </c>
      <c r="L1237" t="s">
        <v>63</v>
      </c>
      <c r="M1237">
        <v>82</v>
      </c>
      <c r="N1237">
        <v>0</v>
      </c>
      <c r="O1237">
        <v>3.36</v>
      </c>
      <c r="P1237" t="s">
        <v>28</v>
      </c>
      <c r="Q1237" t="s">
        <v>1634</v>
      </c>
      <c r="R1237">
        <v>35</v>
      </c>
      <c r="S1237">
        <v>0</v>
      </c>
      <c r="T1237">
        <v>-80.015833000000001</v>
      </c>
      <c r="U1237">
        <v>40.446666999999998</v>
      </c>
      <c r="V1237">
        <v>1</v>
      </c>
      <c r="W1237">
        <v>10</v>
      </c>
      <c r="X1237">
        <f t="shared" si="19"/>
        <v>0</v>
      </c>
      <c r="Y1237" t="str">
        <f>VLOOKUP(A1237,uni_played_for!$A$2:$D$52,4,)</f>
        <v>Cold</v>
      </c>
    </row>
    <row r="1238" spans="1:25" x14ac:dyDescent="0.25">
      <c r="A1238" t="s">
        <v>676</v>
      </c>
      <c r="B1238" s="1">
        <v>42007</v>
      </c>
      <c r="C1238" t="s">
        <v>24</v>
      </c>
      <c r="D1238" t="s">
        <v>132</v>
      </c>
      <c r="E1238" t="s">
        <v>63</v>
      </c>
      <c r="F1238" t="s">
        <v>90</v>
      </c>
      <c r="G1238">
        <v>68.89</v>
      </c>
      <c r="H1238">
        <v>334</v>
      </c>
      <c r="I1238">
        <v>1</v>
      </c>
      <c r="J1238">
        <v>2</v>
      </c>
      <c r="K1238">
        <v>79.3</v>
      </c>
      <c r="L1238" t="s">
        <v>63</v>
      </c>
      <c r="M1238">
        <v>96</v>
      </c>
      <c r="N1238">
        <v>0</v>
      </c>
      <c r="O1238">
        <v>4.72</v>
      </c>
      <c r="P1238" t="s">
        <v>28</v>
      </c>
      <c r="Q1238" t="s">
        <v>1634</v>
      </c>
      <c r="R1238">
        <v>52</v>
      </c>
      <c r="S1238">
        <v>0</v>
      </c>
      <c r="T1238">
        <v>-80.015833000000001</v>
      </c>
      <c r="U1238">
        <v>40.446666999999998</v>
      </c>
      <c r="V1238">
        <v>0</v>
      </c>
      <c r="W1238">
        <v>-13</v>
      </c>
      <c r="X1238">
        <f t="shared" si="19"/>
        <v>0</v>
      </c>
      <c r="Y1238" t="str">
        <f>VLOOKUP(A1238,uni_played_for!$A$2:$D$52,4,)</f>
        <v>Cold</v>
      </c>
    </row>
    <row r="1239" spans="1:25" x14ac:dyDescent="0.25">
      <c r="A1239" t="s">
        <v>676</v>
      </c>
      <c r="B1239" s="1">
        <v>42257</v>
      </c>
      <c r="C1239" t="s">
        <v>29</v>
      </c>
      <c r="D1239" t="s">
        <v>26</v>
      </c>
      <c r="E1239" t="s">
        <v>26</v>
      </c>
      <c r="F1239" t="s">
        <v>216</v>
      </c>
      <c r="G1239">
        <v>68.42</v>
      </c>
      <c r="H1239">
        <v>351</v>
      </c>
      <c r="I1239">
        <v>1</v>
      </c>
      <c r="J1239">
        <v>1</v>
      </c>
      <c r="K1239">
        <v>95.4</v>
      </c>
      <c r="L1239" t="s">
        <v>63</v>
      </c>
      <c r="M1239">
        <v>90</v>
      </c>
      <c r="N1239">
        <v>1.2E-2</v>
      </c>
      <c r="O1239">
        <v>11.43</v>
      </c>
      <c r="P1239" t="s">
        <v>35</v>
      </c>
      <c r="Q1239" t="s">
        <v>66</v>
      </c>
      <c r="R1239">
        <v>67</v>
      </c>
      <c r="S1239">
        <v>0</v>
      </c>
      <c r="T1239">
        <v>-71.263999999999996</v>
      </c>
      <c r="U1239">
        <v>42.091000000000001</v>
      </c>
      <c r="V1239">
        <v>0</v>
      </c>
      <c r="W1239">
        <v>-7</v>
      </c>
      <c r="X1239">
        <f t="shared" si="19"/>
        <v>1</v>
      </c>
      <c r="Y1239" t="str">
        <f>VLOOKUP(A1239,uni_played_for!$A$2:$D$52,4,)</f>
        <v>Cold</v>
      </c>
    </row>
    <row r="1240" spans="1:25" x14ac:dyDescent="0.25">
      <c r="A1240" t="s">
        <v>676</v>
      </c>
      <c r="B1240" s="1">
        <v>42267</v>
      </c>
      <c r="C1240" t="s">
        <v>24</v>
      </c>
      <c r="D1240" t="s">
        <v>140</v>
      </c>
      <c r="E1240" t="s">
        <v>63</v>
      </c>
      <c r="F1240" t="s">
        <v>725</v>
      </c>
      <c r="G1240">
        <v>77.78</v>
      </c>
      <c r="H1240">
        <v>369</v>
      </c>
      <c r="I1240">
        <v>3</v>
      </c>
      <c r="J1240">
        <v>0</v>
      </c>
      <c r="K1240">
        <v>155.80000000000001</v>
      </c>
      <c r="L1240" t="s">
        <v>63</v>
      </c>
      <c r="M1240">
        <v>49</v>
      </c>
      <c r="N1240">
        <v>0</v>
      </c>
      <c r="O1240">
        <v>9.1999999999999993</v>
      </c>
      <c r="P1240" t="s">
        <v>28</v>
      </c>
      <c r="Q1240" t="s">
        <v>1634</v>
      </c>
      <c r="R1240">
        <v>69</v>
      </c>
      <c r="S1240">
        <v>0</v>
      </c>
      <c r="T1240">
        <v>-80.015833000000001</v>
      </c>
      <c r="U1240">
        <v>40.446666999999998</v>
      </c>
      <c r="V1240">
        <v>1</v>
      </c>
      <c r="W1240">
        <v>25</v>
      </c>
      <c r="X1240">
        <f t="shared" si="19"/>
        <v>0</v>
      </c>
      <c r="Y1240" t="str">
        <f>VLOOKUP(A1240,uni_played_for!$A$2:$D$52,4,)</f>
        <v>Cold</v>
      </c>
    </row>
    <row r="1241" spans="1:25" x14ac:dyDescent="0.25">
      <c r="A1241" t="s">
        <v>676</v>
      </c>
      <c r="B1241" s="1">
        <v>42274</v>
      </c>
      <c r="C1241" t="s">
        <v>29</v>
      </c>
      <c r="D1241" t="s">
        <v>46</v>
      </c>
      <c r="E1241" t="s">
        <v>46</v>
      </c>
      <c r="F1241" t="s">
        <v>726</v>
      </c>
      <c r="G1241">
        <v>83.33</v>
      </c>
      <c r="H1241">
        <v>192</v>
      </c>
      <c r="I1241">
        <v>0</v>
      </c>
      <c r="J1241">
        <v>1</v>
      </c>
      <c r="K1241">
        <v>82.6</v>
      </c>
      <c r="L1241" t="s">
        <v>63</v>
      </c>
      <c r="M1241">
        <v>76</v>
      </c>
      <c r="N1241">
        <v>0</v>
      </c>
      <c r="O1241">
        <v>0</v>
      </c>
      <c r="P1241" t="s">
        <v>28</v>
      </c>
      <c r="Q1241" t="s">
        <v>128</v>
      </c>
      <c r="R1241">
        <v>74</v>
      </c>
      <c r="S1241">
        <v>1</v>
      </c>
      <c r="T1241">
        <v>-90.188610999999995</v>
      </c>
      <c r="U1241">
        <v>38.632778000000002</v>
      </c>
      <c r="V1241">
        <v>1</v>
      </c>
      <c r="W1241">
        <v>6</v>
      </c>
      <c r="X1241">
        <f t="shared" si="19"/>
        <v>1</v>
      </c>
      <c r="Y1241" t="str">
        <f>VLOOKUP(A1241,uni_played_for!$A$2:$D$52,4,)</f>
        <v>Cold</v>
      </c>
    </row>
    <row r="1242" spans="1:25" x14ac:dyDescent="0.25">
      <c r="A1242" t="s">
        <v>676</v>
      </c>
      <c r="B1242" s="1">
        <v>42309</v>
      </c>
      <c r="C1242" t="s">
        <v>24</v>
      </c>
      <c r="D1242" t="s">
        <v>136</v>
      </c>
      <c r="E1242" t="s">
        <v>63</v>
      </c>
      <c r="F1242" t="s">
        <v>384</v>
      </c>
      <c r="G1242">
        <v>62.22</v>
      </c>
      <c r="H1242">
        <v>262</v>
      </c>
      <c r="I1242">
        <v>1</v>
      </c>
      <c r="J1242">
        <v>3</v>
      </c>
      <c r="K1242">
        <v>57.8</v>
      </c>
      <c r="L1242" t="s">
        <v>63</v>
      </c>
      <c r="M1242">
        <v>50</v>
      </c>
      <c r="N1242">
        <v>0</v>
      </c>
      <c r="O1242">
        <v>11.43</v>
      </c>
      <c r="P1242" t="s">
        <v>28</v>
      </c>
      <c r="Q1242" t="s">
        <v>1634</v>
      </c>
      <c r="R1242">
        <v>64</v>
      </c>
      <c r="S1242">
        <v>0</v>
      </c>
      <c r="T1242">
        <v>-80.015833000000001</v>
      </c>
      <c r="U1242">
        <v>40.446666999999998</v>
      </c>
      <c r="V1242">
        <v>0</v>
      </c>
      <c r="W1242">
        <v>-6</v>
      </c>
      <c r="X1242">
        <f t="shared" si="19"/>
        <v>0</v>
      </c>
      <c r="Y1242" t="str">
        <f>VLOOKUP(A1242,uni_played_for!$A$2:$D$52,4,)</f>
        <v>Cold</v>
      </c>
    </row>
    <row r="1243" spans="1:25" x14ac:dyDescent="0.25">
      <c r="A1243" t="s">
        <v>676</v>
      </c>
      <c r="B1243" s="1">
        <v>42316</v>
      </c>
      <c r="C1243" t="s">
        <v>24</v>
      </c>
      <c r="D1243" t="s">
        <v>60</v>
      </c>
      <c r="E1243" t="s">
        <v>63</v>
      </c>
      <c r="F1243" t="s">
        <v>187</v>
      </c>
      <c r="G1243">
        <v>54.55</v>
      </c>
      <c r="H1243">
        <v>334</v>
      </c>
      <c r="I1243">
        <v>2</v>
      </c>
      <c r="J1243">
        <v>1</v>
      </c>
      <c r="K1243">
        <v>84.8</v>
      </c>
      <c r="L1243" t="s">
        <v>63</v>
      </c>
      <c r="M1243">
        <v>44</v>
      </c>
      <c r="N1243">
        <v>0</v>
      </c>
      <c r="O1243">
        <v>0</v>
      </c>
      <c r="P1243" t="s">
        <v>28</v>
      </c>
      <c r="Q1243" t="s">
        <v>1634</v>
      </c>
      <c r="R1243">
        <v>51</v>
      </c>
      <c r="S1243">
        <v>0</v>
      </c>
      <c r="T1243">
        <v>-80.015833000000001</v>
      </c>
      <c r="U1243">
        <v>40.446666999999998</v>
      </c>
      <c r="V1243">
        <v>1</v>
      </c>
      <c r="W1243">
        <v>3</v>
      </c>
      <c r="X1243">
        <f t="shared" si="19"/>
        <v>0</v>
      </c>
      <c r="Y1243" t="str">
        <f>VLOOKUP(A1243,uni_played_for!$A$2:$D$52,4,)</f>
        <v>Cold</v>
      </c>
    </row>
    <row r="1244" spans="1:25" x14ac:dyDescent="0.25">
      <c r="A1244" t="s">
        <v>676</v>
      </c>
      <c r="B1244" s="1">
        <v>42337</v>
      </c>
      <c r="C1244" t="s">
        <v>29</v>
      </c>
      <c r="D1244" t="s">
        <v>123</v>
      </c>
      <c r="E1244" t="s">
        <v>123</v>
      </c>
      <c r="F1244" t="s">
        <v>727</v>
      </c>
      <c r="G1244">
        <v>65.45</v>
      </c>
      <c r="H1244">
        <v>456</v>
      </c>
      <c r="I1244">
        <v>1</v>
      </c>
      <c r="J1244">
        <v>2</v>
      </c>
      <c r="K1244">
        <v>82.1</v>
      </c>
      <c r="L1244" t="s">
        <v>63</v>
      </c>
      <c r="M1244">
        <v>100</v>
      </c>
      <c r="O1244">
        <v>5.59</v>
      </c>
      <c r="Q1244" t="s">
        <v>1637</v>
      </c>
      <c r="R1244">
        <v>37</v>
      </c>
      <c r="S1244">
        <v>0</v>
      </c>
      <c r="T1244">
        <v>-122.33159999999999</v>
      </c>
      <c r="U1244">
        <v>47.595199999999998</v>
      </c>
      <c r="V1244">
        <v>0</v>
      </c>
      <c r="W1244">
        <v>-9</v>
      </c>
      <c r="X1244">
        <f t="shared" si="19"/>
        <v>1</v>
      </c>
      <c r="Y1244" t="str">
        <f>VLOOKUP(A1244,uni_played_for!$A$2:$D$52,4,)</f>
        <v>Cold</v>
      </c>
    </row>
    <row r="1245" spans="1:25" x14ac:dyDescent="0.25">
      <c r="A1245" t="s">
        <v>676</v>
      </c>
      <c r="B1245" s="1">
        <v>42344</v>
      </c>
      <c r="C1245" t="s">
        <v>24</v>
      </c>
      <c r="D1245" t="s">
        <v>25</v>
      </c>
      <c r="E1245" t="s">
        <v>63</v>
      </c>
      <c r="F1245" t="s">
        <v>229</v>
      </c>
      <c r="G1245">
        <v>61.54</v>
      </c>
      <c r="H1245">
        <v>364</v>
      </c>
      <c r="I1245">
        <v>4</v>
      </c>
      <c r="J1245">
        <v>0</v>
      </c>
      <c r="K1245">
        <v>126.4</v>
      </c>
      <c r="L1245" t="s">
        <v>63</v>
      </c>
      <c r="M1245">
        <v>88</v>
      </c>
      <c r="N1245">
        <v>0</v>
      </c>
      <c r="O1245">
        <v>3.36</v>
      </c>
      <c r="P1245" t="s">
        <v>28</v>
      </c>
      <c r="Q1245" t="s">
        <v>1634</v>
      </c>
      <c r="R1245">
        <v>35</v>
      </c>
      <c r="S1245">
        <v>0</v>
      </c>
      <c r="T1245">
        <v>-80.015833000000001</v>
      </c>
      <c r="U1245">
        <v>40.446666999999998</v>
      </c>
      <c r="V1245">
        <v>1</v>
      </c>
      <c r="W1245">
        <v>35</v>
      </c>
      <c r="X1245">
        <f t="shared" si="19"/>
        <v>0</v>
      </c>
      <c r="Y1245" t="str">
        <f>VLOOKUP(A1245,uni_played_for!$A$2:$D$52,4,)</f>
        <v>Cold</v>
      </c>
    </row>
    <row r="1246" spans="1:25" x14ac:dyDescent="0.25">
      <c r="A1246" t="s">
        <v>676</v>
      </c>
      <c r="B1246" s="1">
        <v>42351</v>
      </c>
      <c r="C1246" t="s">
        <v>29</v>
      </c>
      <c r="D1246" t="s">
        <v>136</v>
      </c>
      <c r="E1246" t="s">
        <v>136</v>
      </c>
      <c r="F1246" t="s">
        <v>728</v>
      </c>
      <c r="G1246">
        <v>76.92</v>
      </c>
      <c r="H1246">
        <v>282</v>
      </c>
      <c r="I1246">
        <v>0</v>
      </c>
      <c r="J1246">
        <v>1</v>
      </c>
      <c r="K1246">
        <v>85.6</v>
      </c>
      <c r="L1246" t="s">
        <v>63</v>
      </c>
      <c r="M1246">
        <v>78</v>
      </c>
      <c r="N1246">
        <v>0</v>
      </c>
      <c r="O1246">
        <v>4.72</v>
      </c>
      <c r="P1246" t="s">
        <v>28</v>
      </c>
      <c r="Q1246" t="s">
        <v>1635</v>
      </c>
      <c r="R1246">
        <v>63</v>
      </c>
      <c r="S1246">
        <v>0</v>
      </c>
      <c r="T1246">
        <v>-84.516000000000005</v>
      </c>
      <c r="U1246">
        <v>39.094999999999999</v>
      </c>
      <c r="V1246">
        <v>1</v>
      </c>
      <c r="W1246">
        <v>13</v>
      </c>
      <c r="X1246">
        <f t="shared" si="19"/>
        <v>1</v>
      </c>
      <c r="Y1246" t="str">
        <f>VLOOKUP(A1246,uni_played_for!$A$2:$D$52,4,)</f>
        <v>Cold</v>
      </c>
    </row>
    <row r="1247" spans="1:25" x14ac:dyDescent="0.25">
      <c r="A1247" t="s">
        <v>676</v>
      </c>
      <c r="B1247" s="1">
        <v>42358</v>
      </c>
      <c r="C1247" t="s">
        <v>24</v>
      </c>
      <c r="D1247" t="s">
        <v>38</v>
      </c>
      <c r="E1247" t="s">
        <v>63</v>
      </c>
      <c r="F1247" t="s">
        <v>226</v>
      </c>
      <c r="G1247">
        <v>72.73</v>
      </c>
      <c r="H1247">
        <v>380</v>
      </c>
      <c r="I1247">
        <v>3</v>
      </c>
      <c r="J1247">
        <v>2</v>
      </c>
      <c r="K1247">
        <v>94.5</v>
      </c>
      <c r="L1247" t="s">
        <v>63</v>
      </c>
      <c r="M1247">
        <v>37</v>
      </c>
      <c r="N1247">
        <v>0</v>
      </c>
      <c r="O1247">
        <v>8.08</v>
      </c>
      <c r="P1247" t="s">
        <v>28</v>
      </c>
      <c r="Q1247" t="s">
        <v>1634</v>
      </c>
      <c r="R1247">
        <v>37</v>
      </c>
      <c r="S1247">
        <v>0</v>
      </c>
      <c r="T1247">
        <v>-80.015833000000001</v>
      </c>
      <c r="U1247">
        <v>40.446666999999998</v>
      </c>
      <c r="V1247">
        <v>1</v>
      </c>
      <c r="W1247">
        <v>7</v>
      </c>
      <c r="X1247">
        <f t="shared" si="19"/>
        <v>0</v>
      </c>
      <c r="Y1247" t="str">
        <f>VLOOKUP(A1247,uni_played_for!$A$2:$D$52,4,)</f>
        <v>Cold</v>
      </c>
    </row>
    <row r="1248" spans="1:25" x14ac:dyDescent="0.25">
      <c r="A1248" t="s">
        <v>676</v>
      </c>
      <c r="B1248" s="1">
        <v>42365</v>
      </c>
      <c r="C1248" t="s">
        <v>29</v>
      </c>
      <c r="D1248" t="s">
        <v>132</v>
      </c>
      <c r="E1248" t="s">
        <v>132</v>
      </c>
      <c r="F1248" t="s">
        <v>98</v>
      </c>
      <c r="G1248">
        <v>70.59</v>
      </c>
      <c r="H1248">
        <v>220</v>
      </c>
      <c r="I1248">
        <v>0</v>
      </c>
      <c r="J1248">
        <v>2</v>
      </c>
      <c r="K1248">
        <v>63.4</v>
      </c>
      <c r="L1248" t="s">
        <v>63</v>
      </c>
      <c r="M1248">
        <v>86</v>
      </c>
      <c r="N1248">
        <v>0</v>
      </c>
      <c r="O1248">
        <v>16.09</v>
      </c>
      <c r="P1248" t="s">
        <v>28</v>
      </c>
      <c r="Q1248" t="s">
        <v>185</v>
      </c>
      <c r="R1248">
        <v>65</v>
      </c>
      <c r="S1248">
        <v>0</v>
      </c>
      <c r="T1248">
        <v>-76.622777999999997</v>
      </c>
      <c r="U1248">
        <v>39.278055999999999</v>
      </c>
      <c r="V1248">
        <v>0</v>
      </c>
      <c r="W1248">
        <v>-3</v>
      </c>
      <c r="X1248">
        <f t="shared" si="19"/>
        <v>1</v>
      </c>
      <c r="Y1248" t="str">
        <f>VLOOKUP(A1248,uni_played_for!$A$2:$D$52,4,)</f>
        <v>Cold</v>
      </c>
    </row>
    <row r="1249" spans="1:25" x14ac:dyDescent="0.25">
      <c r="A1249" t="s">
        <v>676</v>
      </c>
      <c r="B1249" s="1">
        <v>42372</v>
      </c>
      <c r="C1249" t="s">
        <v>29</v>
      </c>
      <c r="D1249" t="s">
        <v>53</v>
      </c>
      <c r="E1249" t="s">
        <v>53</v>
      </c>
      <c r="F1249" t="s">
        <v>729</v>
      </c>
      <c r="G1249">
        <v>66.67</v>
      </c>
      <c r="H1249">
        <v>349</v>
      </c>
      <c r="I1249">
        <v>3</v>
      </c>
      <c r="J1249">
        <v>2</v>
      </c>
      <c r="K1249">
        <v>102.7</v>
      </c>
      <c r="L1249" t="s">
        <v>63</v>
      </c>
      <c r="M1249">
        <v>70</v>
      </c>
      <c r="N1249">
        <v>0</v>
      </c>
      <c r="O1249">
        <v>21.93</v>
      </c>
      <c r="P1249" t="s">
        <v>28</v>
      </c>
      <c r="Q1249" t="s">
        <v>135</v>
      </c>
      <c r="R1249">
        <v>35</v>
      </c>
      <c r="S1249">
        <v>0</v>
      </c>
      <c r="T1249">
        <v>-81.699444</v>
      </c>
      <c r="U1249">
        <v>41.506110999999997</v>
      </c>
      <c r="V1249">
        <v>1</v>
      </c>
      <c r="W1249">
        <v>16</v>
      </c>
      <c r="X1249">
        <f t="shared" si="19"/>
        <v>1</v>
      </c>
      <c r="Y1249" t="str">
        <f>VLOOKUP(A1249,uni_played_for!$A$2:$D$52,4,)</f>
        <v>Cold</v>
      </c>
    </row>
    <row r="1250" spans="1:25" x14ac:dyDescent="0.25">
      <c r="A1250" t="s">
        <v>676</v>
      </c>
      <c r="B1250" s="1">
        <v>42378</v>
      </c>
      <c r="C1250" t="s">
        <v>29</v>
      </c>
      <c r="D1250" t="s">
        <v>136</v>
      </c>
      <c r="E1250" t="s">
        <v>136</v>
      </c>
      <c r="F1250" t="s">
        <v>508</v>
      </c>
      <c r="G1250">
        <v>58.06</v>
      </c>
      <c r="H1250">
        <v>229</v>
      </c>
      <c r="I1250">
        <v>1</v>
      </c>
      <c r="J1250">
        <v>0</v>
      </c>
      <c r="K1250">
        <v>92</v>
      </c>
      <c r="L1250" t="s">
        <v>63</v>
      </c>
      <c r="M1250">
        <v>86</v>
      </c>
      <c r="N1250">
        <v>1.2E-2</v>
      </c>
      <c r="O1250">
        <v>0</v>
      </c>
      <c r="P1250" t="s">
        <v>35</v>
      </c>
      <c r="Q1250" t="s">
        <v>1635</v>
      </c>
      <c r="R1250">
        <v>49</v>
      </c>
      <c r="S1250">
        <v>0</v>
      </c>
      <c r="T1250">
        <v>-84.516000000000005</v>
      </c>
      <c r="U1250">
        <v>39.094999999999999</v>
      </c>
      <c r="V1250">
        <v>1</v>
      </c>
      <c r="W1250">
        <v>2</v>
      </c>
      <c r="X1250">
        <f t="shared" si="19"/>
        <v>1</v>
      </c>
      <c r="Y1250" t="str">
        <f>VLOOKUP(A1250,uni_played_for!$A$2:$D$52,4,)</f>
        <v>Cold</v>
      </c>
    </row>
    <row r="1251" spans="1:25" x14ac:dyDescent="0.25">
      <c r="A1251" t="s">
        <v>676</v>
      </c>
      <c r="B1251" s="1">
        <v>42386</v>
      </c>
      <c r="C1251" t="s">
        <v>29</v>
      </c>
      <c r="D1251" t="s">
        <v>38</v>
      </c>
      <c r="E1251" t="s">
        <v>38</v>
      </c>
      <c r="F1251" t="s">
        <v>323</v>
      </c>
      <c r="G1251">
        <v>64.86</v>
      </c>
      <c r="H1251">
        <v>339</v>
      </c>
      <c r="I1251">
        <v>0</v>
      </c>
      <c r="J1251">
        <v>0</v>
      </c>
      <c r="K1251">
        <v>94.3</v>
      </c>
      <c r="L1251" t="s">
        <v>63</v>
      </c>
      <c r="M1251">
        <v>40</v>
      </c>
      <c r="N1251">
        <v>0</v>
      </c>
      <c r="O1251">
        <v>11.43</v>
      </c>
      <c r="P1251" t="s">
        <v>28</v>
      </c>
      <c r="Q1251" t="s">
        <v>40</v>
      </c>
      <c r="R1251">
        <v>41</v>
      </c>
      <c r="S1251">
        <v>0</v>
      </c>
      <c r="T1251">
        <v>-105.02</v>
      </c>
      <c r="U1251">
        <v>39.743889000000003</v>
      </c>
      <c r="V1251">
        <v>0</v>
      </c>
      <c r="W1251">
        <v>-7</v>
      </c>
      <c r="X1251">
        <f t="shared" si="19"/>
        <v>1</v>
      </c>
      <c r="Y1251" t="str">
        <f>VLOOKUP(A1251,uni_played_for!$A$2:$D$52,4,)</f>
        <v>Cold</v>
      </c>
    </row>
    <row r="1252" spans="1:25" x14ac:dyDescent="0.25">
      <c r="A1252" t="s">
        <v>676</v>
      </c>
      <c r="B1252" s="1">
        <v>42625</v>
      </c>
      <c r="C1252" t="s">
        <v>29</v>
      </c>
      <c r="D1252" t="s">
        <v>97</v>
      </c>
      <c r="E1252" t="s">
        <v>97</v>
      </c>
      <c r="F1252" t="s">
        <v>730</v>
      </c>
      <c r="G1252">
        <v>72.97</v>
      </c>
      <c r="H1252">
        <v>300</v>
      </c>
      <c r="I1252">
        <v>3</v>
      </c>
      <c r="J1252">
        <v>1</v>
      </c>
      <c r="K1252">
        <v>112.4</v>
      </c>
      <c r="L1252" t="s">
        <v>63</v>
      </c>
      <c r="M1252">
        <v>60</v>
      </c>
      <c r="N1252">
        <v>0</v>
      </c>
      <c r="O1252">
        <v>0</v>
      </c>
      <c r="P1252" t="s">
        <v>28</v>
      </c>
      <c r="Q1252" t="s">
        <v>99</v>
      </c>
      <c r="R1252">
        <v>67</v>
      </c>
      <c r="S1252">
        <v>0</v>
      </c>
      <c r="T1252">
        <v>-76.864444000000006</v>
      </c>
      <c r="U1252">
        <v>38.907778</v>
      </c>
      <c r="V1252">
        <v>1</v>
      </c>
      <c r="W1252">
        <v>22</v>
      </c>
      <c r="X1252">
        <f t="shared" si="19"/>
        <v>1</v>
      </c>
      <c r="Y1252" t="str">
        <f>VLOOKUP(A1252,uni_played_for!$A$2:$D$52,4,)</f>
        <v>Cold</v>
      </c>
    </row>
    <row r="1253" spans="1:25" x14ac:dyDescent="0.25">
      <c r="A1253" t="s">
        <v>676</v>
      </c>
      <c r="B1253" s="1">
        <v>42631</v>
      </c>
      <c r="C1253" t="s">
        <v>24</v>
      </c>
      <c r="D1253" t="s">
        <v>136</v>
      </c>
      <c r="E1253" t="s">
        <v>63</v>
      </c>
      <c r="F1253" t="s">
        <v>731</v>
      </c>
      <c r="G1253">
        <v>51.35</v>
      </c>
      <c r="H1253">
        <v>259</v>
      </c>
      <c r="I1253">
        <v>3</v>
      </c>
      <c r="J1253">
        <v>2</v>
      </c>
      <c r="K1253">
        <v>78.5</v>
      </c>
      <c r="L1253" t="s">
        <v>63</v>
      </c>
      <c r="M1253">
        <v>87</v>
      </c>
      <c r="N1253">
        <v>0.02</v>
      </c>
      <c r="O1253">
        <v>8.08</v>
      </c>
      <c r="P1253" t="s">
        <v>35</v>
      </c>
      <c r="Q1253" t="s">
        <v>1634</v>
      </c>
      <c r="R1253">
        <v>72</v>
      </c>
      <c r="S1253">
        <v>0</v>
      </c>
      <c r="T1253">
        <v>-80.015833000000001</v>
      </c>
      <c r="U1253">
        <v>40.446666999999998</v>
      </c>
      <c r="V1253">
        <v>1</v>
      </c>
      <c r="W1253">
        <v>8</v>
      </c>
      <c r="X1253">
        <f t="shared" si="19"/>
        <v>0</v>
      </c>
      <c r="Y1253" t="str">
        <f>VLOOKUP(A1253,uni_played_for!$A$2:$D$52,4,)</f>
        <v>Cold</v>
      </c>
    </row>
    <row r="1254" spans="1:25" x14ac:dyDescent="0.25">
      <c r="A1254" t="s">
        <v>676</v>
      </c>
      <c r="B1254" s="1">
        <v>42638</v>
      </c>
      <c r="C1254" t="s">
        <v>29</v>
      </c>
      <c r="D1254" t="s">
        <v>93</v>
      </c>
      <c r="E1254" t="s">
        <v>93</v>
      </c>
      <c r="F1254" t="s">
        <v>732</v>
      </c>
      <c r="G1254">
        <v>54.55</v>
      </c>
      <c r="H1254">
        <v>257</v>
      </c>
      <c r="I1254">
        <v>0</v>
      </c>
      <c r="J1254">
        <v>1</v>
      </c>
      <c r="K1254">
        <v>62.4</v>
      </c>
      <c r="L1254" t="s">
        <v>63</v>
      </c>
      <c r="M1254">
        <v>30</v>
      </c>
      <c r="N1254">
        <v>0</v>
      </c>
      <c r="O1254">
        <v>6.96</v>
      </c>
      <c r="P1254" t="s">
        <v>28</v>
      </c>
      <c r="Q1254" t="s">
        <v>95</v>
      </c>
      <c r="R1254">
        <v>71</v>
      </c>
      <c r="S1254">
        <v>0</v>
      </c>
      <c r="T1254">
        <v>-75.167500000000004</v>
      </c>
      <c r="U1254">
        <v>39.900832999999999</v>
      </c>
      <c r="V1254">
        <v>0</v>
      </c>
      <c r="W1254">
        <v>-31</v>
      </c>
      <c r="X1254">
        <f t="shared" si="19"/>
        <v>1</v>
      </c>
      <c r="Y1254" t="str">
        <f>VLOOKUP(A1254,uni_played_for!$A$2:$D$52,4,)</f>
        <v>Cold</v>
      </c>
    </row>
    <row r="1255" spans="1:25" x14ac:dyDescent="0.25">
      <c r="A1255" t="s">
        <v>676</v>
      </c>
      <c r="B1255" s="1">
        <v>42645</v>
      </c>
      <c r="C1255" t="s">
        <v>24</v>
      </c>
      <c r="D1255" t="s">
        <v>68</v>
      </c>
      <c r="E1255" t="s">
        <v>63</v>
      </c>
      <c r="F1255" t="s">
        <v>507</v>
      </c>
      <c r="G1255">
        <v>81.48</v>
      </c>
      <c r="H1255">
        <v>300</v>
      </c>
      <c r="I1255">
        <v>5</v>
      </c>
      <c r="J1255">
        <v>0</v>
      </c>
      <c r="K1255">
        <v>152.5</v>
      </c>
      <c r="L1255" t="s">
        <v>63</v>
      </c>
      <c r="M1255">
        <v>100</v>
      </c>
      <c r="O1255">
        <v>0</v>
      </c>
      <c r="Q1255" t="s">
        <v>1634</v>
      </c>
      <c r="R1255">
        <v>59</v>
      </c>
      <c r="S1255">
        <v>0</v>
      </c>
      <c r="T1255">
        <v>-80.015833000000001</v>
      </c>
      <c r="U1255">
        <v>40.446666999999998</v>
      </c>
      <c r="V1255">
        <v>1</v>
      </c>
      <c r="W1255">
        <v>29</v>
      </c>
      <c r="X1255">
        <f t="shared" si="19"/>
        <v>0</v>
      </c>
      <c r="Y1255" t="str">
        <f>VLOOKUP(A1255,uni_played_for!$A$2:$D$52,4,)</f>
        <v>Cold</v>
      </c>
    </row>
    <row r="1256" spans="1:25" x14ac:dyDescent="0.25">
      <c r="A1256" t="s">
        <v>676</v>
      </c>
      <c r="B1256" s="1">
        <v>42652</v>
      </c>
      <c r="C1256" t="s">
        <v>24</v>
      </c>
      <c r="D1256" t="s">
        <v>50</v>
      </c>
      <c r="E1256" t="s">
        <v>63</v>
      </c>
      <c r="F1256" t="s">
        <v>382</v>
      </c>
      <c r="G1256">
        <v>72.34</v>
      </c>
      <c r="H1256">
        <v>380</v>
      </c>
      <c r="I1256">
        <v>4</v>
      </c>
      <c r="J1256">
        <v>0</v>
      </c>
      <c r="K1256">
        <v>124.4</v>
      </c>
      <c r="L1256" t="s">
        <v>63</v>
      </c>
      <c r="M1256">
        <v>60</v>
      </c>
      <c r="N1256">
        <v>0</v>
      </c>
      <c r="O1256">
        <v>14.98</v>
      </c>
      <c r="P1256" t="s">
        <v>28</v>
      </c>
      <c r="Q1256" t="s">
        <v>1634</v>
      </c>
      <c r="R1256">
        <v>58</v>
      </c>
      <c r="S1256">
        <v>0</v>
      </c>
      <c r="T1256">
        <v>-80.015833000000001</v>
      </c>
      <c r="U1256">
        <v>40.446666999999998</v>
      </c>
      <c r="V1256">
        <v>1</v>
      </c>
      <c r="W1256">
        <v>18</v>
      </c>
      <c r="X1256">
        <f t="shared" si="19"/>
        <v>0</v>
      </c>
      <c r="Y1256" t="str">
        <f>VLOOKUP(A1256,uni_played_for!$A$2:$D$52,4,)</f>
        <v>Cold</v>
      </c>
    </row>
    <row r="1257" spans="1:25" x14ac:dyDescent="0.25">
      <c r="A1257" t="s">
        <v>676</v>
      </c>
      <c r="B1257" s="1">
        <v>42659</v>
      </c>
      <c r="C1257" t="s">
        <v>29</v>
      </c>
      <c r="D1257" t="s">
        <v>30</v>
      </c>
      <c r="E1257" t="s">
        <v>30</v>
      </c>
      <c r="F1257" t="s">
        <v>733</v>
      </c>
      <c r="G1257">
        <v>55.88</v>
      </c>
      <c r="H1257">
        <v>189</v>
      </c>
      <c r="I1257">
        <v>1</v>
      </c>
      <c r="J1257">
        <v>2</v>
      </c>
      <c r="K1257">
        <v>57.1</v>
      </c>
      <c r="L1257" t="s">
        <v>63</v>
      </c>
      <c r="M1257">
        <v>72</v>
      </c>
      <c r="N1257">
        <v>1.2E-2</v>
      </c>
      <c r="O1257">
        <v>17.21</v>
      </c>
      <c r="P1257" t="s">
        <v>35</v>
      </c>
      <c r="Q1257" t="s">
        <v>32</v>
      </c>
      <c r="R1257">
        <v>84</v>
      </c>
      <c r="S1257">
        <v>0</v>
      </c>
      <c r="T1257">
        <v>-80.238889</v>
      </c>
      <c r="U1257">
        <v>25.958055999999999</v>
      </c>
      <c r="V1257">
        <v>0</v>
      </c>
      <c r="W1257">
        <v>-15</v>
      </c>
      <c r="X1257">
        <f t="shared" si="19"/>
        <v>1</v>
      </c>
      <c r="Y1257" t="str">
        <f>VLOOKUP(A1257,uni_played_for!$A$2:$D$52,4,)</f>
        <v>Cold</v>
      </c>
    </row>
    <row r="1258" spans="1:25" x14ac:dyDescent="0.25">
      <c r="A1258" t="s">
        <v>676</v>
      </c>
      <c r="B1258" s="1">
        <v>42680</v>
      </c>
      <c r="C1258" t="s">
        <v>29</v>
      </c>
      <c r="D1258" t="s">
        <v>132</v>
      </c>
      <c r="E1258" t="s">
        <v>132</v>
      </c>
      <c r="F1258" t="s">
        <v>70</v>
      </c>
      <c r="G1258">
        <v>51.11</v>
      </c>
      <c r="H1258">
        <v>264</v>
      </c>
      <c r="I1258">
        <v>1</v>
      </c>
      <c r="J1258">
        <v>1</v>
      </c>
      <c r="K1258">
        <v>67.3</v>
      </c>
      <c r="L1258" t="s">
        <v>63</v>
      </c>
      <c r="M1258">
        <v>25</v>
      </c>
      <c r="N1258">
        <v>0</v>
      </c>
      <c r="O1258">
        <v>10.31</v>
      </c>
      <c r="P1258" t="s">
        <v>28</v>
      </c>
      <c r="Q1258" t="s">
        <v>185</v>
      </c>
      <c r="R1258">
        <v>65</v>
      </c>
      <c r="S1258">
        <v>0</v>
      </c>
      <c r="T1258">
        <v>-76.622777999999997</v>
      </c>
      <c r="U1258">
        <v>39.278055999999999</v>
      </c>
      <c r="V1258">
        <v>0</v>
      </c>
      <c r="W1258">
        <v>-7</v>
      </c>
      <c r="X1258">
        <f t="shared" si="19"/>
        <v>1</v>
      </c>
      <c r="Y1258" t="str">
        <f>VLOOKUP(A1258,uni_played_for!$A$2:$D$52,4,)</f>
        <v>Cold</v>
      </c>
    </row>
    <row r="1259" spans="1:25" x14ac:dyDescent="0.25">
      <c r="A1259" t="s">
        <v>676</v>
      </c>
      <c r="B1259" s="1">
        <v>42687</v>
      </c>
      <c r="C1259" t="s">
        <v>24</v>
      </c>
      <c r="D1259" t="s">
        <v>107</v>
      </c>
      <c r="E1259" t="s">
        <v>63</v>
      </c>
      <c r="F1259" t="s">
        <v>734</v>
      </c>
      <c r="G1259">
        <v>80.430000000000007</v>
      </c>
      <c r="H1259">
        <v>408</v>
      </c>
      <c r="I1259">
        <v>3</v>
      </c>
      <c r="J1259">
        <v>0</v>
      </c>
      <c r="K1259">
        <v>125.4</v>
      </c>
      <c r="L1259" t="s">
        <v>63</v>
      </c>
      <c r="M1259">
        <v>35</v>
      </c>
      <c r="N1259">
        <v>0</v>
      </c>
      <c r="O1259">
        <v>4.72</v>
      </c>
      <c r="P1259" t="s">
        <v>28</v>
      </c>
      <c r="Q1259" t="s">
        <v>1634</v>
      </c>
      <c r="R1259">
        <v>51</v>
      </c>
      <c r="S1259">
        <v>0</v>
      </c>
      <c r="T1259">
        <v>-80.015833000000001</v>
      </c>
      <c r="U1259">
        <v>40.446666999999998</v>
      </c>
      <c r="V1259">
        <v>0</v>
      </c>
      <c r="W1259">
        <v>-5</v>
      </c>
      <c r="X1259">
        <f t="shared" si="19"/>
        <v>0</v>
      </c>
      <c r="Y1259" t="str">
        <f>VLOOKUP(A1259,uni_played_for!$A$2:$D$52,4,)</f>
        <v>Cold</v>
      </c>
    </row>
    <row r="1260" spans="1:25" x14ac:dyDescent="0.25">
      <c r="A1260" t="s">
        <v>676</v>
      </c>
      <c r="B1260" s="1">
        <v>42694</v>
      </c>
      <c r="C1260" t="s">
        <v>29</v>
      </c>
      <c r="D1260" t="s">
        <v>53</v>
      </c>
      <c r="E1260" t="s">
        <v>53</v>
      </c>
      <c r="F1260" t="s">
        <v>735</v>
      </c>
      <c r="G1260">
        <v>63.89</v>
      </c>
      <c r="H1260">
        <v>167</v>
      </c>
      <c r="I1260">
        <v>0</v>
      </c>
      <c r="J1260">
        <v>0</v>
      </c>
      <c r="K1260">
        <v>74.7</v>
      </c>
      <c r="L1260" t="s">
        <v>63</v>
      </c>
      <c r="M1260">
        <v>67</v>
      </c>
      <c r="N1260">
        <v>0</v>
      </c>
      <c r="O1260">
        <v>25.29</v>
      </c>
      <c r="P1260" t="s">
        <v>28</v>
      </c>
      <c r="Q1260" t="s">
        <v>135</v>
      </c>
      <c r="R1260">
        <v>36</v>
      </c>
      <c r="S1260">
        <v>0</v>
      </c>
      <c r="T1260">
        <v>-81.699444</v>
      </c>
      <c r="U1260">
        <v>41.506110999999997</v>
      </c>
      <c r="V1260">
        <v>1</v>
      </c>
      <c r="W1260">
        <v>15</v>
      </c>
      <c r="X1260">
        <f t="shared" si="19"/>
        <v>1</v>
      </c>
      <c r="Y1260" t="str">
        <f>VLOOKUP(A1260,uni_played_for!$A$2:$D$52,4,)</f>
        <v>Cold</v>
      </c>
    </row>
    <row r="1261" spans="1:25" x14ac:dyDescent="0.25">
      <c r="A1261" t="s">
        <v>676</v>
      </c>
      <c r="B1261" s="1">
        <v>42698</v>
      </c>
      <c r="C1261" t="s">
        <v>29</v>
      </c>
      <c r="D1261" t="s">
        <v>25</v>
      </c>
      <c r="E1261" t="s">
        <v>25</v>
      </c>
      <c r="F1261" t="s">
        <v>186</v>
      </c>
      <c r="G1261">
        <v>70</v>
      </c>
      <c r="H1261">
        <v>221</v>
      </c>
      <c r="I1261">
        <v>3</v>
      </c>
      <c r="J1261">
        <v>0</v>
      </c>
      <c r="K1261">
        <v>146</v>
      </c>
      <c r="L1261" t="s">
        <v>63</v>
      </c>
      <c r="M1261">
        <v>86</v>
      </c>
      <c r="N1261">
        <v>0</v>
      </c>
      <c r="O1261">
        <v>5.84</v>
      </c>
      <c r="P1261" t="s">
        <v>28</v>
      </c>
      <c r="Q1261" t="s">
        <v>197</v>
      </c>
      <c r="R1261">
        <v>39</v>
      </c>
      <c r="S1261">
        <v>1</v>
      </c>
      <c r="T1261">
        <v>-86.162806000000003</v>
      </c>
      <c r="U1261">
        <v>39.760055999999999</v>
      </c>
      <c r="V1261">
        <v>1</v>
      </c>
      <c r="W1261">
        <v>21</v>
      </c>
      <c r="X1261">
        <f t="shared" si="19"/>
        <v>1</v>
      </c>
      <c r="Y1261" t="str">
        <f>VLOOKUP(A1261,uni_played_for!$A$2:$D$52,4,)</f>
        <v>Cold</v>
      </c>
    </row>
    <row r="1262" spans="1:25" x14ac:dyDescent="0.25">
      <c r="A1262" t="s">
        <v>676</v>
      </c>
      <c r="B1262" s="1">
        <v>42708</v>
      </c>
      <c r="C1262" t="s">
        <v>24</v>
      </c>
      <c r="D1262" t="s">
        <v>101</v>
      </c>
      <c r="E1262" t="s">
        <v>63</v>
      </c>
      <c r="F1262" t="s">
        <v>118</v>
      </c>
      <c r="G1262">
        <v>66.67</v>
      </c>
      <c r="H1262">
        <v>289</v>
      </c>
      <c r="I1262">
        <v>2</v>
      </c>
      <c r="J1262">
        <v>1</v>
      </c>
      <c r="K1262">
        <v>98</v>
      </c>
      <c r="L1262" t="s">
        <v>63</v>
      </c>
      <c r="M1262">
        <v>62</v>
      </c>
      <c r="N1262">
        <v>0</v>
      </c>
      <c r="O1262">
        <v>10.31</v>
      </c>
      <c r="P1262" t="s">
        <v>28</v>
      </c>
      <c r="Q1262" t="s">
        <v>1634</v>
      </c>
      <c r="R1262">
        <v>41</v>
      </c>
      <c r="S1262">
        <v>0</v>
      </c>
      <c r="T1262">
        <v>-80.015833000000001</v>
      </c>
      <c r="U1262">
        <v>40.446666999999998</v>
      </c>
      <c r="V1262">
        <v>1</v>
      </c>
      <c r="W1262">
        <v>10</v>
      </c>
      <c r="X1262">
        <f t="shared" si="19"/>
        <v>0</v>
      </c>
      <c r="Y1262" t="str">
        <f>VLOOKUP(A1262,uni_played_for!$A$2:$D$52,4,)</f>
        <v>Cold</v>
      </c>
    </row>
    <row r="1263" spans="1:25" x14ac:dyDescent="0.25">
      <c r="A1263" t="s">
        <v>676</v>
      </c>
      <c r="B1263" s="1">
        <v>42715</v>
      </c>
      <c r="C1263" t="s">
        <v>29</v>
      </c>
      <c r="D1263" t="s">
        <v>44</v>
      </c>
      <c r="E1263" t="s">
        <v>44</v>
      </c>
      <c r="F1263" t="s">
        <v>283</v>
      </c>
      <c r="G1263">
        <v>54.84</v>
      </c>
      <c r="H1263">
        <v>220</v>
      </c>
      <c r="I1263">
        <v>0</v>
      </c>
      <c r="J1263">
        <v>3</v>
      </c>
      <c r="K1263">
        <v>37.799999999999997</v>
      </c>
      <c r="L1263" t="s">
        <v>63</v>
      </c>
      <c r="M1263">
        <v>81</v>
      </c>
      <c r="N1263">
        <v>8.0000000000000002E-3</v>
      </c>
      <c r="O1263">
        <v>10.31</v>
      </c>
      <c r="P1263" t="s">
        <v>62</v>
      </c>
      <c r="Q1263" t="s">
        <v>1633</v>
      </c>
      <c r="R1263">
        <v>26</v>
      </c>
      <c r="S1263">
        <v>0</v>
      </c>
      <c r="T1263">
        <v>-78.787000000000006</v>
      </c>
      <c r="U1263">
        <v>42.774000000000001</v>
      </c>
      <c r="V1263">
        <v>1</v>
      </c>
      <c r="W1263">
        <v>7</v>
      </c>
      <c r="X1263">
        <f t="shared" si="19"/>
        <v>1</v>
      </c>
      <c r="Y1263" t="str">
        <f>VLOOKUP(A1263,uni_played_for!$A$2:$D$52,4,)</f>
        <v>Cold</v>
      </c>
    </row>
    <row r="1264" spans="1:25" x14ac:dyDescent="0.25">
      <c r="A1264" t="s">
        <v>676</v>
      </c>
      <c r="B1264" s="1">
        <v>42722</v>
      </c>
      <c r="C1264" t="s">
        <v>29</v>
      </c>
      <c r="D1264" t="s">
        <v>136</v>
      </c>
      <c r="E1264" t="s">
        <v>136</v>
      </c>
      <c r="F1264" t="s">
        <v>183</v>
      </c>
      <c r="G1264">
        <v>58.33</v>
      </c>
      <c r="H1264">
        <v>286</v>
      </c>
      <c r="I1264">
        <v>1</v>
      </c>
      <c r="J1264">
        <v>0</v>
      </c>
      <c r="K1264">
        <v>93.1</v>
      </c>
      <c r="L1264" t="s">
        <v>63</v>
      </c>
      <c r="M1264">
        <v>74</v>
      </c>
      <c r="N1264">
        <v>0</v>
      </c>
      <c r="O1264">
        <v>5.84</v>
      </c>
      <c r="P1264" t="s">
        <v>28</v>
      </c>
      <c r="Q1264" t="s">
        <v>1635</v>
      </c>
      <c r="R1264">
        <v>26</v>
      </c>
      <c r="S1264">
        <v>0</v>
      </c>
      <c r="T1264">
        <v>-84.516000000000005</v>
      </c>
      <c r="U1264">
        <v>39.094999999999999</v>
      </c>
      <c r="V1264">
        <v>1</v>
      </c>
      <c r="W1264">
        <v>4</v>
      </c>
      <c r="X1264">
        <f t="shared" si="19"/>
        <v>1</v>
      </c>
      <c r="Y1264" t="str">
        <f>VLOOKUP(A1264,uni_played_for!$A$2:$D$52,4,)</f>
        <v>Cold</v>
      </c>
    </row>
    <row r="1265" spans="1:25" x14ac:dyDescent="0.25">
      <c r="A1265" t="s">
        <v>676</v>
      </c>
      <c r="B1265" s="1">
        <v>42729</v>
      </c>
      <c r="C1265" t="s">
        <v>24</v>
      </c>
      <c r="D1265" t="s">
        <v>132</v>
      </c>
      <c r="E1265" t="s">
        <v>63</v>
      </c>
      <c r="F1265" t="s">
        <v>214</v>
      </c>
      <c r="G1265">
        <v>72.73</v>
      </c>
      <c r="H1265">
        <v>279</v>
      </c>
      <c r="I1265">
        <v>3</v>
      </c>
      <c r="J1265">
        <v>2</v>
      </c>
      <c r="K1265">
        <v>103</v>
      </c>
      <c r="L1265" t="s">
        <v>63</v>
      </c>
      <c r="M1265">
        <v>85</v>
      </c>
      <c r="N1265">
        <v>0</v>
      </c>
      <c r="O1265">
        <v>8.08</v>
      </c>
      <c r="P1265" t="s">
        <v>28</v>
      </c>
      <c r="Q1265" t="s">
        <v>1634</v>
      </c>
      <c r="R1265">
        <v>34</v>
      </c>
      <c r="S1265">
        <v>0</v>
      </c>
      <c r="T1265">
        <v>-80.015833000000001</v>
      </c>
      <c r="U1265">
        <v>40.446666999999998</v>
      </c>
      <c r="V1265">
        <v>1</v>
      </c>
      <c r="W1265">
        <v>4</v>
      </c>
      <c r="X1265">
        <f t="shared" si="19"/>
        <v>0</v>
      </c>
      <c r="Y1265" t="str">
        <f>VLOOKUP(A1265,uni_played_for!$A$2:$D$52,4,)</f>
        <v>Cold</v>
      </c>
    </row>
    <row r="1266" spans="1:25" x14ac:dyDescent="0.25">
      <c r="A1266" t="s">
        <v>676</v>
      </c>
      <c r="B1266" s="1">
        <v>42743</v>
      </c>
      <c r="C1266" t="s">
        <v>24</v>
      </c>
      <c r="D1266" t="s">
        <v>30</v>
      </c>
      <c r="E1266" t="s">
        <v>63</v>
      </c>
      <c r="F1266" t="s">
        <v>736</v>
      </c>
      <c r="G1266">
        <v>72.22</v>
      </c>
      <c r="H1266">
        <v>197</v>
      </c>
      <c r="I1266">
        <v>2</v>
      </c>
      <c r="J1266">
        <v>2</v>
      </c>
      <c r="K1266">
        <v>105.3</v>
      </c>
      <c r="L1266" t="s">
        <v>63</v>
      </c>
      <c r="M1266">
        <v>53</v>
      </c>
      <c r="N1266">
        <v>0</v>
      </c>
      <c r="O1266">
        <v>21.93</v>
      </c>
      <c r="P1266" t="s">
        <v>28</v>
      </c>
      <c r="Q1266" t="s">
        <v>1634</v>
      </c>
      <c r="R1266">
        <v>15</v>
      </c>
      <c r="S1266">
        <v>0</v>
      </c>
      <c r="T1266">
        <v>-80.015833000000001</v>
      </c>
      <c r="U1266">
        <v>40.446666999999998</v>
      </c>
      <c r="V1266">
        <v>1</v>
      </c>
      <c r="W1266">
        <v>18</v>
      </c>
      <c r="X1266">
        <f t="shared" si="19"/>
        <v>0</v>
      </c>
      <c r="Y1266" t="str">
        <f>VLOOKUP(A1266,uni_played_for!$A$2:$D$52,4,)</f>
        <v>Cold</v>
      </c>
    </row>
    <row r="1267" spans="1:25" x14ac:dyDescent="0.25">
      <c r="A1267" t="s">
        <v>676</v>
      </c>
      <c r="B1267" s="1">
        <v>42750</v>
      </c>
      <c r="C1267" t="s">
        <v>29</v>
      </c>
      <c r="D1267" t="s">
        <v>68</v>
      </c>
      <c r="E1267" t="s">
        <v>68</v>
      </c>
      <c r="F1267" t="s">
        <v>508</v>
      </c>
      <c r="G1267">
        <v>64.52</v>
      </c>
      <c r="H1267">
        <v>224</v>
      </c>
      <c r="I1267">
        <v>0</v>
      </c>
      <c r="J1267">
        <v>1</v>
      </c>
      <c r="K1267">
        <v>72.5</v>
      </c>
      <c r="L1267" t="s">
        <v>63</v>
      </c>
      <c r="M1267">
        <v>100</v>
      </c>
      <c r="N1267">
        <v>0</v>
      </c>
      <c r="O1267">
        <v>10.31</v>
      </c>
      <c r="P1267" t="s">
        <v>28</v>
      </c>
      <c r="Q1267" t="s">
        <v>131</v>
      </c>
      <c r="R1267">
        <v>33</v>
      </c>
      <c r="S1267">
        <v>0</v>
      </c>
      <c r="T1267">
        <v>-94.483889000000005</v>
      </c>
      <c r="U1267">
        <v>39.048889000000003</v>
      </c>
      <c r="V1267">
        <v>1</v>
      </c>
      <c r="W1267">
        <v>2</v>
      </c>
      <c r="X1267">
        <f t="shared" si="19"/>
        <v>1</v>
      </c>
      <c r="Y1267" t="str">
        <f>VLOOKUP(A1267,uni_played_for!$A$2:$D$52,4,)</f>
        <v>Cold</v>
      </c>
    </row>
    <row r="1268" spans="1:25" x14ac:dyDescent="0.25">
      <c r="A1268" t="s">
        <v>676</v>
      </c>
      <c r="B1268" s="1">
        <v>42757</v>
      </c>
      <c r="C1268" t="s">
        <v>29</v>
      </c>
      <c r="D1268" t="s">
        <v>26</v>
      </c>
      <c r="E1268" t="s">
        <v>26</v>
      </c>
      <c r="F1268" t="s">
        <v>737</v>
      </c>
      <c r="G1268">
        <v>65.959999999999994</v>
      </c>
      <c r="H1268">
        <v>314</v>
      </c>
      <c r="I1268">
        <v>1</v>
      </c>
      <c r="J1268">
        <v>1</v>
      </c>
      <c r="K1268">
        <v>83.1</v>
      </c>
      <c r="L1268" t="s">
        <v>63</v>
      </c>
      <c r="M1268">
        <v>96</v>
      </c>
      <c r="N1268">
        <v>1.2E-2</v>
      </c>
      <c r="O1268">
        <v>10.31</v>
      </c>
      <c r="P1268" t="s">
        <v>35</v>
      </c>
      <c r="Q1268" t="s">
        <v>66</v>
      </c>
      <c r="R1268">
        <v>38</v>
      </c>
      <c r="S1268">
        <v>0</v>
      </c>
      <c r="T1268">
        <v>-71.263999999999996</v>
      </c>
      <c r="U1268">
        <v>42.091000000000001</v>
      </c>
      <c r="V1268">
        <v>0</v>
      </c>
      <c r="W1268">
        <v>-19</v>
      </c>
      <c r="X1268">
        <f t="shared" si="19"/>
        <v>1</v>
      </c>
      <c r="Y1268" t="str">
        <f>VLOOKUP(A1268,uni_played_for!$A$2:$D$52,4,)</f>
        <v>Cold</v>
      </c>
    </row>
    <row r="1269" spans="1:25" x14ac:dyDescent="0.25">
      <c r="A1269" t="s">
        <v>676</v>
      </c>
      <c r="B1269" s="1">
        <v>42988</v>
      </c>
      <c r="C1269" t="s">
        <v>29</v>
      </c>
      <c r="D1269" t="s">
        <v>53</v>
      </c>
      <c r="E1269" t="s">
        <v>53</v>
      </c>
      <c r="F1269" t="s">
        <v>480</v>
      </c>
      <c r="G1269">
        <v>66.67</v>
      </c>
      <c r="H1269">
        <v>263</v>
      </c>
      <c r="I1269">
        <v>2</v>
      </c>
      <c r="J1269">
        <v>1</v>
      </c>
      <c r="K1269">
        <v>95</v>
      </c>
      <c r="L1269" t="s">
        <v>63</v>
      </c>
      <c r="M1269">
        <v>45</v>
      </c>
      <c r="N1269">
        <v>0</v>
      </c>
      <c r="O1269">
        <v>9.1999999999999993</v>
      </c>
      <c r="P1269" t="s">
        <v>28</v>
      </c>
      <c r="Q1269" t="s">
        <v>135</v>
      </c>
      <c r="R1269">
        <v>68</v>
      </c>
      <c r="S1269">
        <v>0</v>
      </c>
      <c r="T1269">
        <v>-81.699444</v>
      </c>
      <c r="U1269">
        <v>41.506110999999997</v>
      </c>
      <c r="V1269">
        <v>1</v>
      </c>
      <c r="W1269">
        <v>3</v>
      </c>
      <c r="X1269">
        <f t="shared" si="19"/>
        <v>1</v>
      </c>
      <c r="Y1269" t="str">
        <f>VLOOKUP(A1269,uni_played_for!$A$2:$D$52,4,)</f>
        <v>Cold</v>
      </c>
    </row>
    <row r="1270" spans="1:25" x14ac:dyDescent="0.25">
      <c r="A1270" t="s">
        <v>676</v>
      </c>
      <c r="B1270" s="1">
        <v>42995</v>
      </c>
      <c r="C1270" t="s">
        <v>24</v>
      </c>
      <c r="D1270" t="s">
        <v>82</v>
      </c>
      <c r="E1270" t="s">
        <v>63</v>
      </c>
      <c r="F1270" t="s">
        <v>738</v>
      </c>
      <c r="G1270">
        <v>65.709999999999994</v>
      </c>
      <c r="H1270">
        <v>243</v>
      </c>
      <c r="I1270">
        <v>2</v>
      </c>
      <c r="J1270">
        <v>0</v>
      </c>
      <c r="K1270">
        <v>104.8</v>
      </c>
      <c r="L1270" t="s">
        <v>63</v>
      </c>
      <c r="M1270">
        <v>60</v>
      </c>
      <c r="N1270">
        <v>0</v>
      </c>
      <c r="O1270">
        <v>0</v>
      </c>
      <c r="P1270" t="s">
        <v>28</v>
      </c>
      <c r="Q1270" t="s">
        <v>1634</v>
      </c>
      <c r="R1270">
        <v>79</v>
      </c>
      <c r="S1270">
        <v>0</v>
      </c>
      <c r="T1270">
        <v>-80.015833000000001</v>
      </c>
      <c r="U1270">
        <v>40.446666999999998</v>
      </c>
      <c r="V1270">
        <v>1</v>
      </c>
      <c r="W1270">
        <v>17</v>
      </c>
      <c r="X1270">
        <f t="shared" si="19"/>
        <v>0</v>
      </c>
      <c r="Y1270" t="str">
        <f>VLOOKUP(A1270,uni_played_for!$A$2:$D$52,4,)</f>
        <v>Cold</v>
      </c>
    </row>
    <row r="1271" spans="1:25" x14ac:dyDescent="0.25">
      <c r="A1271" t="s">
        <v>676</v>
      </c>
      <c r="B1271" s="1">
        <v>43002</v>
      </c>
      <c r="C1271" t="s">
        <v>29</v>
      </c>
      <c r="D1271" t="s">
        <v>77</v>
      </c>
      <c r="E1271" t="s">
        <v>77</v>
      </c>
      <c r="F1271" t="s">
        <v>513</v>
      </c>
      <c r="G1271">
        <v>56.41</v>
      </c>
      <c r="H1271">
        <v>235</v>
      </c>
      <c r="I1271">
        <v>1</v>
      </c>
      <c r="J1271">
        <v>0</v>
      </c>
      <c r="K1271">
        <v>82.7</v>
      </c>
      <c r="L1271" t="s">
        <v>63</v>
      </c>
      <c r="M1271">
        <v>41</v>
      </c>
      <c r="N1271">
        <v>0</v>
      </c>
      <c r="O1271">
        <v>6.96</v>
      </c>
      <c r="P1271" t="s">
        <v>28</v>
      </c>
      <c r="Q1271" t="s">
        <v>213</v>
      </c>
      <c r="R1271">
        <v>91</v>
      </c>
      <c r="S1271">
        <v>0</v>
      </c>
      <c r="T1271">
        <v>-87.616699999999994</v>
      </c>
      <c r="U1271">
        <v>41.862299999999998</v>
      </c>
      <c r="V1271">
        <v>0</v>
      </c>
      <c r="W1271">
        <v>-6</v>
      </c>
      <c r="X1271">
        <f t="shared" si="19"/>
        <v>1</v>
      </c>
      <c r="Y1271" t="str">
        <f>VLOOKUP(A1271,uni_played_for!$A$2:$D$52,4,)</f>
        <v>Cold</v>
      </c>
    </row>
    <row r="1272" spans="1:25" x14ac:dyDescent="0.25">
      <c r="A1272" t="s">
        <v>676</v>
      </c>
      <c r="B1272" s="1">
        <v>43009</v>
      </c>
      <c r="C1272" t="s">
        <v>29</v>
      </c>
      <c r="D1272" t="s">
        <v>132</v>
      </c>
      <c r="E1272" t="s">
        <v>132</v>
      </c>
      <c r="F1272" t="s">
        <v>738</v>
      </c>
      <c r="G1272">
        <v>60</v>
      </c>
      <c r="H1272">
        <v>216</v>
      </c>
      <c r="I1272">
        <v>1</v>
      </c>
      <c r="J1272">
        <v>1</v>
      </c>
      <c r="K1272">
        <v>79.3</v>
      </c>
      <c r="L1272" t="s">
        <v>63</v>
      </c>
      <c r="M1272">
        <v>48</v>
      </c>
      <c r="N1272">
        <v>0</v>
      </c>
      <c r="O1272">
        <v>5.84</v>
      </c>
      <c r="P1272" t="s">
        <v>28</v>
      </c>
      <c r="Q1272" t="s">
        <v>185</v>
      </c>
      <c r="R1272">
        <v>68</v>
      </c>
      <c r="S1272">
        <v>0</v>
      </c>
      <c r="T1272">
        <v>-76.622777999999997</v>
      </c>
      <c r="U1272">
        <v>39.278055999999999</v>
      </c>
      <c r="V1272">
        <v>1</v>
      </c>
      <c r="W1272">
        <v>17</v>
      </c>
      <c r="X1272">
        <f t="shared" si="19"/>
        <v>1</v>
      </c>
      <c r="Y1272" t="str">
        <f>VLOOKUP(A1272,uni_played_for!$A$2:$D$52,4,)</f>
        <v>Cold</v>
      </c>
    </row>
    <row r="1273" spans="1:25" x14ac:dyDescent="0.25">
      <c r="A1273" t="s">
        <v>676</v>
      </c>
      <c r="B1273" s="1">
        <v>43016</v>
      </c>
      <c r="C1273" t="s">
        <v>24</v>
      </c>
      <c r="D1273" t="s">
        <v>113</v>
      </c>
      <c r="E1273" t="s">
        <v>63</v>
      </c>
      <c r="F1273" t="s">
        <v>739</v>
      </c>
      <c r="G1273">
        <v>60</v>
      </c>
      <c r="H1273">
        <v>312</v>
      </c>
      <c r="I1273">
        <v>0</v>
      </c>
      <c r="J1273">
        <v>5</v>
      </c>
      <c r="K1273">
        <v>37.799999999999997</v>
      </c>
      <c r="L1273" t="s">
        <v>63</v>
      </c>
      <c r="M1273">
        <v>73</v>
      </c>
      <c r="N1273">
        <v>0</v>
      </c>
      <c r="O1273">
        <v>5.84</v>
      </c>
      <c r="P1273" t="s">
        <v>28</v>
      </c>
      <c r="Q1273" t="s">
        <v>1634</v>
      </c>
      <c r="R1273">
        <v>71</v>
      </c>
      <c r="S1273">
        <v>0</v>
      </c>
      <c r="T1273">
        <v>-80.015833000000001</v>
      </c>
      <c r="U1273">
        <v>40.446666999999998</v>
      </c>
      <c r="V1273">
        <v>0</v>
      </c>
      <c r="W1273">
        <v>-21</v>
      </c>
      <c r="X1273">
        <f t="shared" si="19"/>
        <v>0</v>
      </c>
      <c r="Y1273" t="str">
        <f>VLOOKUP(A1273,uni_played_for!$A$2:$D$52,4,)</f>
        <v>Cold</v>
      </c>
    </row>
    <row r="1274" spans="1:25" x14ac:dyDescent="0.25">
      <c r="A1274" t="s">
        <v>676</v>
      </c>
      <c r="B1274" s="1">
        <v>43023</v>
      </c>
      <c r="C1274" t="s">
        <v>29</v>
      </c>
      <c r="D1274" t="s">
        <v>68</v>
      </c>
      <c r="E1274" t="s">
        <v>68</v>
      </c>
      <c r="F1274" t="s">
        <v>104</v>
      </c>
      <c r="G1274">
        <v>68</v>
      </c>
      <c r="H1274">
        <v>252</v>
      </c>
      <c r="I1274">
        <v>1</v>
      </c>
      <c r="J1274">
        <v>1</v>
      </c>
      <c r="K1274">
        <v>97.4</v>
      </c>
      <c r="L1274" t="s">
        <v>63</v>
      </c>
      <c r="M1274">
        <v>44</v>
      </c>
      <c r="N1274">
        <v>0</v>
      </c>
      <c r="O1274">
        <v>6.96</v>
      </c>
      <c r="P1274" t="s">
        <v>28</v>
      </c>
      <c r="Q1274" t="s">
        <v>131</v>
      </c>
      <c r="R1274">
        <v>61</v>
      </c>
      <c r="S1274">
        <v>0</v>
      </c>
      <c r="T1274">
        <v>-94.483889000000005</v>
      </c>
      <c r="U1274">
        <v>39.048889000000003</v>
      </c>
      <c r="V1274">
        <v>1</v>
      </c>
      <c r="W1274">
        <v>6</v>
      </c>
      <c r="X1274">
        <f t="shared" si="19"/>
        <v>1</v>
      </c>
      <c r="Y1274" t="str">
        <f>VLOOKUP(A1274,uni_played_for!$A$2:$D$52,4,)</f>
        <v>Cold</v>
      </c>
    </row>
    <row r="1275" spans="1:25" x14ac:dyDescent="0.25">
      <c r="A1275" t="s">
        <v>676</v>
      </c>
      <c r="B1275" s="1">
        <v>43030</v>
      </c>
      <c r="C1275" t="s">
        <v>24</v>
      </c>
      <c r="D1275" t="s">
        <v>136</v>
      </c>
      <c r="E1275" t="s">
        <v>63</v>
      </c>
      <c r="F1275" t="s">
        <v>740</v>
      </c>
      <c r="G1275">
        <v>58.33</v>
      </c>
      <c r="H1275">
        <v>224</v>
      </c>
      <c r="I1275">
        <v>2</v>
      </c>
      <c r="J1275">
        <v>0</v>
      </c>
      <c r="K1275">
        <v>117.4</v>
      </c>
      <c r="L1275" t="s">
        <v>63</v>
      </c>
      <c r="M1275">
        <v>36</v>
      </c>
      <c r="N1275">
        <v>0</v>
      </c>
      <c r="O1275">
        <v>6.96</v>
      </c>
      <c r="P1275" t="s">
        <v>28</v>
      </c>
      <c r="Q1275" t="s">
        <v>1634</v>
      </c>
      <c r="R1275">
        <v>73</v>
      </c>
      <c r="S1275">
        <v>0</v>
      </c>
      <c r="T1275">
        <v>-80.015833000000001</v>
      </c>
      <c r="U1275">
        <v>40.446666999999998</v>
      </c>
      <c r="V1275">
        <v>1</v>
      </c>
      <c r="W1275">
        <v>15</v>
      </c>
      <c r="X1275">
        <f t="shared" si="19"/>
        <v>0</v>
      </c>
      <c r="Y1275" t="str">
        <f>VLOOKUP(A1275,uni_played_for!$A$2:$D$52,4,)</f>
        <v>Cold</v>
      </c>
    </row>
    <row r="1276" spans="1:25" x14ac:dyDescent="0.25">
      <c r="A1276" t="s">
        <v>676</v>
      </c>
      <c r="B1276" s="1">
        <v>43037</v>
      </c>
      <c r="C1276" t="s">
        <v>29</v>
      </c>
      <c r="D1276" t="s">
        <v>83</v>
      </c>
      <c r="E1276" t="s">
        <v>83</v>
      </c>
      <c r="F1276" t="s">
        <v>741</v>
      </c>
      <c r="G1276">
        <v>54.84</v>
      </c>
      <c r="H1276">
        <v>317</v>
      </c>
      <c r="I1276">
        <v>1</v>
      </c>
      <c r="J1276">
        <v>1</v>
      </c>
      <c r="K1276">
        <v>87.7</v>
      </c>
      <c r="L1276" t="s">
        <v>63</v>
      </c>
      <c r="M1276">
        <v>71</v>
      </c>
      <c r="O1276">
        <v>5.59</v>
      </c>
      <c r="Q1276" t="s">
        <v>85</v>
      </c>
      <c r="R1276">
        <v>43</v>
      </c>
      <c r="S1276">
        <v>1</v>
      </c>
      <c r="T1276">
        <v>-83.045556000000005</v>
      </c>
      <c r="U1276">
        <v>42.34</v>
      </c>
      <c r="V1276">
        <v>1</v>
      </c>
      <c r="W1276">
        <v>5</v>
      </c>
      <c r="X1276">
        <f t="shared" si="19"/>
        <v>1</v>
      </c>
      <c r="Y1276" t="str">
        <f>VLOOKUP(A1276,uni_played_for!$A$2:$D$52,4,)</f>
        <v>Cold</v>
      </c>
    </row>
    <row r="1277" spans="1:25" x14ac:dyDescent="0.25">
      <c r="A1277" t="s">
        <v>676</v>
      </c>
      <c r="B1277" s="1">
        <v>43051</v>
      </c>
      <c r="C1277" t="s">
        <v>29</v>
      </c>
      <c r="D1277" t="s">
        <v>25</v>
      </c>
      <c r="E1277" t="s">
        <v>25</v>
      </c>
      <c r="F1277" t="s">
        <v>350</v>
      </c>
      <c r="G1277">
        <v>61.29</v>
      </c>
      <c r="H1277">
        <v>236</v>
      </c>
      <c r="I1277">
        <v>2</v>
      </c>
      <c r="J1277">
        <v>1</v>
      </c>
      <c r="K1277">
        <v>92.9</v>
      </c>
      <c r="L1277" t="s">
        <v>63</v>
      </c>
      <c r="M1277">
        <v>82</v>
      </c>
      <c r="N1277">
        <v>3.1E-2</v>
      </c>
      <c r="O1277">
        <v>3.36</v>
      </c>
      <c r="P1277" t="s">
        <v>35</v>
      </c>
      <c r="Q1277" t="s">
        <v>197</v>
      </c>
      <c r="R1277">
        <v>40</v>
      </c>
      <c r="S1277">
        <v>1</v>
      </c>
      <c r="T1277">
        <v>-86.162806000000003</v>
      </c>
      <c r="U1277">
        <v>39.760055999999999</v>
      </c>
      <c r="V1277">
        <v>1</v>
      </c>
      <c r="W1277">
        <v>3</v>
      </c>
      <c r="X1277">
        <f t="shared" si="19"/>
        <v>1</v>
      </c>
      <c r="Y1277" t="str">
        <f>VLOOKUP(A1277,uni_played_for!$A$2:$D$52,4,)</f>
        <v>Cold</v>
      </c>
    </row>
    <row r="1278" spans="1:25" x14ac:dyDescent="0.25">
      <c r="A1278" t="s">
        <v>676</v>
      </c>
      <c r="B1278" s="1">
        <v>43055</v>
      </c>
      <c r="C1278" t="s">
        <v>24</v>
      </c>
      <c r="D1278" t="s">
        <v>87</v>
      </c>
      <c r="E1278" t="s">
        <v>63</v>
      </c>
      <c r="F1278" t="s">
        <v>742</v>
      </c>
      <c r="G1278">
        <v>66.67</v>
      </c>
      <c r="H1278">
        <v>299</v>
      </c>
      <c r="I1278">
        <v>4</v>
      </c>
      <c r="J1278">
        <v>0</v>
      </c>
      <c r="K1278">
        <v>115</v>
      </c>
      <c r="L1278" t="s">
        <v>63</v>
      </c>
      <c r="M1278">
        <v>79</v>
      </c>
      <c r="N1278">
        <v>0</v>
      </c>
      <c r="O1278">
        <v>6.96</v>
      </c>
      <c r="P1278" t="s">
        <v>28</v>
      </c>
      <c r="Q1278" t="s">
        <v>1634</v>
      </c>
      <c r="R1278">
        <v>38</v>
      </c>
      <c r="S1278">
        <v>0</v>
      </c>
      <c r="T1278">
        <v>-80.015833000000001</v>
      </c>
      <c r="U1278">
        <v>40.446666999999998</v>
      </c>
      <c r="V1278">
        <v>1</v>
      </c>
      <c r="W1278">
        <v>23</v>
      </c>
      <c r="X1278">
        <f t="shared" si="19"/>
        <v>0</v>
      </c>
      <c r="Y1278" t="str">
        <f>VLOOKUP(A1278,uni_played_for!$A$2:$D$52,4,)</f>
        <v>Cold</v>
      </c>
    </row>
    <row r="1279" spans="1:25" x14ac:dyDescent="0.25">
      <c r="A1279" t="s">
        <v>676</v>
      </c>
      <c r="B1279" s="1">
        <v>43065</v>
      </c>
      <c r="C1279" t="s">
        <v>24</v>
      </c>
      <c r="D1279" t="s">
        <v>73</v>
      </c>
      <c r="E1279" t="s">
        <v>63</v>
      </c>
      <c r="F1279" t="s">
        <v>146</v>
      </c>
      <c r="G1279">
        <v>73.33</v>
      </c>
      <c r="H1279">
        <v>351</v>
      </c>
      <c r="I1279">
        <v>4</v>
      </c>
      <c r="J1279">
        <v>2</v>
      </c>
      <c r="K1279">
        <v>106.8</v>
      </c>
      <c r="L1279" t="s">
        <v>63</v>
      </c>
      <c r="M1279">
        <v>61</v>
      </c>
      <c r="N1279">
        <v>0</v>
      </c>
      <c r="O1279">
        <v>8.08</v>
      </c>
      <c r="P1279" t="s">
        <v>28</v>
      </c>
      <c r="Q1279" t="s">
        <v>1634</v>
      </c>
      <c r="R1279">
        <v>37</v>
      </c>
      <c r="S1279">
        <v>0</v>
      </c>
      <c r="T1279">
        <v>-80.015833000000001</v>
      </c>
      <c r="U1279">
        <v>40.446666999999998</v>
      </c>
      <c r="V1279">
        <v>1</v>
      </c>
      <c r="W1279">
        <v>3</v>
      </c>
      <c r="X1279">
        <f t="shared" si="19"/>
        <v>0</v>
      </c>
      <c r="Y1279" t="str">
        <f>VLOOKUP(A1279,uni_played_for!$A$2:$D$52,4,)</f>
        <v>Cold</v>
      </c>
    </row>
    <row r="1280" spans="1:25" x14ac:dyDescent="0.25">
      <c r="A1280" t="s">
        <v>676</v>
      </c>
      <c r="B1280" s="1">
        <v>43073</v>
      </c>
      <c r="C1280" t="s">
        <v>29</v>
      </c>
      <c r="D1280" t="s">
        <v>136</v>
      </c>
      <c r="E1280" t="s">
        <v>136</v>
      </c>
      <c r="F1280" t="s">
        <v>110</v>
      </c>
      <c r="G1280">
        <v>60</v>
      </c>
      <c r="H1280">
        <v>290</v>
      </c>
      <c r="I1280">
        <v>2</v>
      </c>
      <c r="J1280">
        <v>1</v>
      </c>
      <c r="K1280">
        <v>88.5</v>
      </c>
      <c r="L1280" t="s">
        <v>63</v>
      </c>
      <c r="M1280">
        <v>46</v>
      </c>
      <c r="N1280">
        <v>0</v>
      </c>
      <c r="O1280">
        <v>13.86</v>
      </c>
      <c r="P1280" t="s">
        <v>28</v>
      </c>
      <c r="Q1280" t="s">
        <v>1635</v>
      </c>
      <c r="R1280">
        <v>60</v>
      </c>
      <c r="S1280">
        <v>0</v>
      </c>
      <c r="T1280">
        <v>-84.516000000000005</v>
      </c>
      <c r="U1280">
        <v>39.094999999999999</v>
      </c>
      <c r="V1280">
        <v>1</v>
      </c>
      <c r="W1280">
        <v>3</v>
      </c>
      <c r="X1280">
        <f t="shared" si="19"/>
        <v>1</v>
      </c>
      <c r="Y1280" t="str">
        <f>VLOOKUP(A1280,uni_played_for!$A$2:$D$52,4,)</f>
        <v>Cold</v>
      </c>
    </row>
    <row r="1281" spans="1:25" x14ac:dyDescent="0.25">
      <c r="A1281" t="s">
        <v>676</v>
      </c>
      <c r="B1281" s="1">
        <v>43079</v>
      </c>
      <c r="C1281" t="s">
        <v>24</v>
      </c>
      <c r="D1281" t="s">
        <v>132</v>
      </c>
      <c r="E1281" t="s">
        <v>63</v>
      </c>
      <c r="F1281" t="s">
        <v>743</v>
      </c>
      <c r="G1281">
        <v>66.67</v>
      </c>
      <c r="H1281">
        <v>506</v>
      </c>
      <c r="I1281">
        <v>2</v>
      </c>
      <c r="J1281">
        <v>0</v>
      </c>
      <c r="K1281">
        <v>99.7</v>
      </c>
      <c r="L1281" t="s">
        <v>63</v>
      </c>
      <c r="M1281">
        <v>53</v>
      </c>
      <c r="N1281">
        <v>0</v>
      </c>
      <c r="O1281">
        <v>13.86</v>
      </c>
      <c r="P1281" t="s">
        <v>28</v>
      </c>
      <c r="Q1281" t="s">
        <v>1634</v>
      </c>
      <c r="R1281">
        <v>33</v>
      </c>
      <c r="S1281">
        <v>0</v>
      </c>
      <c r="T1281">
        <v>-80.015833000000001</v>
      </c>
      <c r="U1281">
        <v>40.446666999999998</v>
      </c>
      <c r="V1281">
        <v>1</v>
      </c>
      <c r="W1281">
        <v>1</v>
      </c>
      <c r="X1281">
        <f t="shared" si="19"/>
        <v>0</v>
      </c>
      <c r="Y1281" t="str">
        <f>VLOOKUP(A1281,uni_played_for!$A$2:$D$52,4,)</f>
        <v>Cold</v>
      </c>
    </row>
    <row r="1282" spans="1:25" x14ac:dyDescent="0.25">
      <c r="A1282" t="s">
        <v>676</v>
      </c>
      <c r="B1282" s="1">
        <v>43086</v>
      </c>
      <c r="C1282" t="s">
        <v>24</v>
      </c>
      <c r="D1282" t="s">
        <v>26</v>
      </c>
      <c r="E1282" t="s">
        <v>63</v>
      </c>
      <c r="F1282" t="s">
        <v>324</v>
      </c>
      <c r="G1282">
        <v>73.33</v>
      </c>
      <c r="H1282">
        <v>281</v>
      </c>
      <c r="I1282">
        <v>2</v>
      </c>
      <c r="J1282">
        <v>1</v>
      </c>
      <c r="K1282">
        <v>110.6</v>
      </c>
      <c r="L1282" t="s">
        <v>63</v>
      </c>
      <c r="M1282">
        <v>73</v>
      </c>
      <c r="N1282">
        <v>1.2E-2</v>
      </c>
      <c r="O1282">
        <v>5.84</v>
      </c>
      <c r="P1282" t="s">
        <v>35</v>
      </c>
      <c r="Q1282" t="s">
        <v>1634</v>
      </c>
      <c r="R1282">
        <v>38</v>
      </c>
      <c r="S1282">
        <v>0</v>
      </c>
      <c r="T1282">
        <v>-80.015833000000001</v>
      </c>
      <c r="U1282">
        <v>40.446666999999998</v>
      </c>
      <c r="V1282">
        <v>0</v>
      </c>
      <c r="W1282">
        <v>-3</v>
      </c>
      <c r="X1282">
        <f t="shared" si="19"/>
        <v>0</v>
      </c>
      <c r="Y1282" t="str">
        <f>VLOOKUP(A1282,uni_played_for!$A$2:$D$52,4,)</f>
        <v>Cold</v>
      </c>
    </row>
    <row r="1283" spans="1:25" x14ac:dyDescent="0.25">
      <c r="A1283" t="s">
        <v>676</v>
      </c>
      <c r="B1283" s="1">
        <v>43094</v>
      </c>
      <c r="C1283" t="s">
        <v>29</v>
      </c>
      <c r="D1283" t="s">
        <v>109</v>
      </c>
      <c r="E1283" t="s">
        <v>109</v>
      </c>
      <c r="F1283" t="s">
        <v>343</v>
      </c>
      <c r="G1283">
        <v>68.97</v>
      </c>
      <c r="H1283">
        <v>226</v>
      </c>
      <c r="I1283">
        <v>2</v>
      </c>
      <c r="J1283">
        <v>0</v>
      </c>
      <c r="K1283">
        <v>115</v>
      </c>
      <c r="L1283" t="s">
        <v>63</v>
      </c>
      <c r="M1283">
        <v>72</v>
      </c>
      <c r="N1283">
        <v>0</v>
      </c>
      <c r="O1283">
        <v>6.96</v>
      </c>
      <c r="P1283" t="s">
        <v>28</v>
      </c>
      <c r="Q1283" t="s">
        <v>111</v>
      </c>
      <c r="R1283">
        <v>50</v>
      </c>
      <c r="S1283">
        <v>1</v>
      </c>
      <c r="T1283">
        <v>-95.410832999999997</v>
      </c>
      <c r="U1283">
        <v>29.684722000000001</v>
      </c>
      <c r="V1283">
        <v>1</v>
      </c>
      <c r="W1283">
        <v>28</v>
      </c>
      <c r="X1283">
        <f t="shared" ref="X1283:X1346" si="20">IF(C1283="H",0,1)</f>
        <v>1</v>
      </c>
      <c r="Y1283" t="str">
        <f>VLOOKUP(A1283,uni_played_for!$A$2:$D$52,4,)</f>
        <v>Cold</v>
      </c>
    </row>
    <row r="1284" spans="1:25" x14ac:dyDescent="0.25">
      <c r="A1284" t="s">
        <v>676</v>
      </c>
      <c r="B1284" s="1">
        <v>43114</v>
      </c>
      <c r="C1284" t="s">
        <v>24</v>
      </c>
      <c r="D1284" t="s">
        <v>113</v>
      </c>
      <c r="E1284" t="s">
        <v>63</v>
      </c>
      <c r="F1284" t="s">
        <v>744</v>
      </c>
      <c r="G1284">
        <v>63.79</v>
      </c>
      <c r="H1284">
        <v>469</v>
      </c>
      <c r="I1284">
        <v>5</v>
      </c>
      <c r="J1284">
        <v>1</v>
      </c>
      <c r="K1284">
        <v>110.5</v>
      </c>
      <c r="L1284" t="s">
        <v>63</v>
      </c>
      <c r="M1284">
        <v>61</v>
      </c>
      <c r="N1284">
        <v>0</v>
      </c>
      <c r="O1284">
        <v>3.36</v>
      </c>
      <c r="P1284" t="s">
        <v>28</v>
      </c>
      <c r="Q1284" t="s">
        <v>1634</v>
      </c>
      <c r="R1284">
        <v>14</v>
      </c>
      <c r="S1284">
        <v>0</v>
      </c>
      <c r="T1284">
        <v>-80.015833000000001</v>
      </c>
      <c r="U1284">
        <v>40.446666999999998</v>
      </c>
      <c r="V1284">
        <v>0</v>
      </c>
      <c r="W1284">
        <v>-3</v>
      </c>
      <c r="X1284">
        <f t="shared" si="20"/>
        <v>0</v>
      </c>
      <c r="Y1284" t="str">
        <f>VLOOKUP(A1284,uni_played_for!$A$2:$D$52,4,)</f>
        <v>Cold</v>
      </c>
    </row>
    <row r="1285" spans="1:25" x14ac:dyDescent="0.25">
      <c r="A1285" t="s">
        <v>676</v>
      </c>
      <c r="B1285" s="1">
        <v>43352</v>
      </c>
      <c r="C1285" t="s">
        <v>29</v>
      </c>
      <c r="D1285" t="s">
        <v>53</v>
      </c>
      <c r="E1285" t="s">
        <v>53</v>
      </c>
      <c r="F1285" t="s">
        <v>745</v>
      </c>
      <c r="G1285">
        <v>56.1</v>
      </c>
      <c r="H1285">
        <v>335</v>
      </c>
      <c r="I1285">
        <v>1</v>
      </c>
      <c r="J1285">
        <v>3</v>
      </c>
      <c r="K1285">
        <v>60.5</v>
      </c>
      <c r="L1285" t="s">
        <v>63</v>
      </c>
      <c r="M1285">
        <v>87</v>
      </c>
      <c r="N1285">
        <v>3.1E-2</v>
      </c>
      <c r="O1285">
        <v>11.43</v>
      </c>
      <c r="P1285" t="s">
        <v>35</v>
      </c>
      <c r="Q1285" t="s">
        <v>135</v>
      </c>
      <c r="R1285">
        <v>60</v>
      </c>
      <c r="S1285">
        <v>0</v>
      </c>
      <c r="T1285">
        <v>-81.699444</v>
      </c>
      <c r="U1285">
        <v>41.506110999999997</v>
      </c>
      <c r="V1285">
        <v>0</v>
      </c>
      <c r="W1285">
        <v>0</v>
      </c>
      <c r="X1285">
        <f t="shared" si="20"/>
        <v>1</v>
      </c>
      <c r="Y1285" t="str">
        <f>VLOOKUP(A1285,uni_played_for!$A$2:$D$52,4,)</f>
        <v>Cold</v>
      </c>
    </row>
    <row r="1286" spans="1:25" x14ac:dyDescent="0.25">
      <c r="A1286" t="s">
        <v>676</v>
      </c>
      <c r="B1286" s="1">
        <v>43359</v>
      </c>
      <c r="C1286" t="s">
        <v>24</v>
      </c>
      <c r="D1286" t="s">
        <v>68</v>
      </c>
      <c r="E1286" t="s">
        <v>63</v>
      </c>
      <c r="F1286" t="s">
        <v>746</v>
      </c>
      <c r="G1286">
        <v>65</v>
      </c>
      <c r="H1286">
        <v>452</v>
      </c>
      <c r="I1286">
        <v>3</v>
      </c>
      <c r="J1286">
        <v>0</v>
      </c>
      <c r="K1286">
        <v>104.3</v>
      </c>
      <c r="L1286" t="s">
        <v>63</v>
      </c>
      <c r="M1286">
        <v>62</v>
      </c>
      <c r="N1286">
        <v>0</v>
      </c>
      <c r="O1286">
        <v>6.96</v>
      </c>
      <c r="P1286" t="s">
        <v>28</v>
      </c>
      <c r="Q1286" t="s">
        <v>1634</v>
      </c>
      <c r="R1286">
        <v>79</v>
      </c>
      <c r="S1286">
        <v>0</v>
      </c>
      <c r="T1286">
        <v>-80.015833000000001</v>
      </c>
      <c r="U1286">
        <v>40.446666999999998</v>
      </c>
      <c r="V1286">
        <v>0</v>
      </c>
      <c r="W1286">
        <v>-5</v>
      </c>
      <c r="X1286">
        <f t="shared" si="20"/>
        <v>0</v>
      </c>
      <c r="Y1286" t="str">
        <f>VLOOKUP(A1286,uni_played_for!$A$2:$D$52,4,)</f>
        <v>Cold</v>
      </c>
    </row>
    <row r="1287" spans="1:25" x14ac:dyDescent="0.25">
      <c r="A1287" t="s">
        <v>676</v>
      </c>
      <c r="B1287" s="1">
        <v>43367</v>
      </c>
      <c r="C1287" t="s">
        <v>29</v>
      </c>
      <c r="D1287" t="s">
        <v>152</v>
      </c>
      <c r="E1287" t="s">
        <v>152</v>
      </c>
      <c r="F1287" t="s">
        <v>246</v>
      </c>
      <c r="G1287">
        <v>78.95</v>
      </c>
      <c r="H1287">
        <v>353</v>
      </c>
      <c r="I1287">
        <v>3</v>
      </c>
      <c r="J1287">
        <v>1</v>
      </c>
      <c r="K1287">
        <v>120.7</v>
      </c>
      <c r="L1287" t="s">
        <v>63</v>
      </c>
      <c r="M1287">
        <v>82</v>
      </c>
      <c r="N1287">
        <v>0</v>
      </c>
      <c r="O1287">
        <v>3.36</v>
      </c>
      <c r="P1287" t="s">
        <v>28</v>
      </c>
      <c r="Q1287" t="s">
        <v>301</v>
      </c>
      <c r="R1287">
        <v>81</v>
      </c>
      <c r="S1287">
        <v>0</v>
      </c>
      <c r="T1287">
        <v>-82.503332999999998</v>
      </c>
      <c r="U1287">
        <v>27.975833000000002</v>
      </c>
      <c r="V1287">
        <v>1</v>
      </c>
      <c r="W1287">
        <v>3</v>
      </c>
      <c r="X1287">
        <f t="shared" si="20"/>
        <v>1</v>
      </c>
      <c r="Y1287" t="str">
        <f>VLOOKUP(A1287,uni_played_for!$A$2:$D$52,4,)</f>
        <v>Cold</v>
      </c>
    </row>
    <row r="1288" spans="1:25" x14ac:dyDescent="0.25">
      <c r="A1288" t="s">
        <v>676</v>
      </c>
      <c r="B1288" s="1">
        <v>43373</v>
      </c>
      <c r="C1288" t="s">
        <v>24</v>
      </c>
      <c r="D1288" t="s">
        <v>132</v>
      </c>
      <c r="E1288" t="s">
        <v>63</v>
      </c>
      <c r="F1288" t="s">
        <v>747</v>
      </c>
      <c r="G1288">
        <v>57.45</v>
      </c>
      <c r="H1288">
        <v>274</v>
      </c>
      <c r="I1288">
        <v>1</v>
      </c>
      <c r="J1288">
        <v>1</v>
      </c>
      <c r="K1288">
        <v>72.5</v>
      </c>
      <c r="L1288" t="s">
        <v>63</v>
      </c>
      <c r="M1288">
        <v>84</v>
      </c>
      <c r="N1288">
        <v>0</v>
      </c>
      <c r="O1288">
        <v>0</v>
      </c>
      <c r="P1288" t="s">
        <v>28</v>
      </c>
      <c r="Q1288" t="s">
        <v>1634</v>
      </c>
      <c r="R1288">
        <v>63</v>
      </c>
      <c r="S1288">
        <v>0</v>
      </c>
      <c r="T1288">
        <v>-80.015833000000001</v>
      </c>
      <c r="U1288">
        <v>40.446666999999998</v>
      </c>
      <c r="V1288">
        <v>0</v>
      </c>
      <c r="W1288">
        <v>-12</v>
      </c>
      <c r="X1288">
        <f t="shared" si="20"/>
        <v>0</v>
      </c>
      <c r="Y1288" t="str">
        <f>VLOOKUP(A1288,uni_played_for!$A$2:$D$52,4,)</f>
        <v>Cold</v>
      </c>
    </row>
    <row r="1289" spans="1:25" x14ac:dyDescent="0.25">
      <c r="A1289" t="s">
        <v>676</v>
      </c>
      <c r="B1289" s="1">
        <v>43380</v>
      </c>
      <c r="C1289" t="s">
        <v>24</v>
      </c>
      <c r="D1289" t="s">
        <v>41</v>
      </c>
      <c r="E1289" t="s">
        <v>63</v>
      </c>
      <c r="F1289" t="s">
        <v>370</v>
      </c>
      <c r="G1289">
        <v>65.52</v>
      </c>
      <c r="H1289">
        <v>250</v>
      </c>
      <c r="I1289">
        <v>3</v>
      </c>
      <c r="J1289">
        <v>1</v>
      </c>
      <c r="K1289">
        <v>112.7</v>
      </c>
      <c r="L1289" t="s">
        <v>63</v>
      </c>
      <c r="M1289">
        <v>69</v>
      </c>
      <c r="N1289">
        <v>0</v>
      </c>
      <c r="O1289">
        <v>6.96</v>
      </c>
      <c r="P1289" t="s">
        <v>28</v>
      </c>
      <c r="Q1289" t="s">
        <v>1634</v>
      </c>
      <c r="R1289">
        <v>82</v>
      </c>
      <c r="S1289">
        <v>0</v>
      </c>
      <c r="T1289">
        <v>-80.015833000000001</v>
      </c>
      <c r="U1289">
        <v>40.446666999999998</v>
      </c>
      <c r="V1289">
        <v>1</v>
      </c>
      <c r="W1289">
        <v>24</v>
      </c>
      <c r="X1289">
        <f t="shared" si="20"/>
        <v>0</v>
      </c>
      <c r="Y1289" t="str">
        <f>VLOOKUP(A1289,uni_played_for!$A$2:$D$52,4,)</f>
        <v>Cold</v>
      </c>
    </row>
    <row r="1290" spans="1:25" x14ac:dyDescent="0.25">
      <c r="A1290" t="s">
        <v>676</v>
      </c>
      <c r="B1290" s="1">
        <v>43387</v>
      </c>
      <c r="C1290" t="s">
        <v>29</v>
      </c>
      <c r="D1290" t="s">
        <v>136</v>
      </c>
      <c r="E1290" t="s">
        <v>136</v>
      </c>
      <c r="F1290" t="s">
        <v>169</v>
      </c>
      <c r="G1290">
        <v>69.569999999999993</v>
      </c>
      <c r="H1290">
        <v>369</v>
      </c>
      <c r="I1290">
        <v>1</v>
      </c>
      <c r="J1290">
        <v>0</v>
      </c>
      <c r="K1290">
        <v>100.7</v>
      </c>
      <c r="L1290" t="s">
        <v>63</v>
      </c>
      <c r="M1290">
        <v>93</v>
      </c>
      <c r="N1290">
        <v>0</v>
      </c>
      <c r="O1290">
        <v>3.36</v>
      </c>
      <c r="P1290" t="s">
        <v>28</v>
      </c>
      <c r="Q1290" t="s">
        <v>1635</v>
      </c>
      <c r="R1290">
        <v>53</v>
      </c>
      <c r="S1290">
        <v>0</v>
      </c>
      <c r="T1290">
        <v>-84.516000000000005</v>
      </c>
      <c r="U1290">
        <v>39.094999999999999</v>
      </c>
      <c r="V1290">
        <v>1</v>
      </c>
      <c r="W1290">
        <v>7</v>
      </c>
      <c r="X1290">
        <f t="shared" si="20"/>
        <v>1</v>
      </c>
      <c r="Y1290" t="str">
        <f>VLOOKUP(A1290,uni_played_for!$A$2:$D$52,4,)</f>
        <v>Cold</v>
      </c>
    </row>
    <row r="1291" spans="1:25" x14ac:dyDescent="0.25">
      <c r="A1291" t="s">
        <v>676</v>
      </c>
      <c r="B1291" s="1">
        <v>43401</v>
      </c>
      <c r="C1291" t="s">
        <v>24</v>
      </c>
      <c r="D1291" t="s">
        <v>53</v>
      </c>
      <c r="E1291" t="s">
        <v>63</v>
      </c>
      <c r="F1291" t="s">
        <v>482</v>
      </c>
      <c r="G1291">
        <v>66.67</v>
      </c>
      <c r="H1291">
        <v>257</v>
      </c>
      <c r="I1291">
        <v>2</v>
      </c>
      <c r="J1291">
        <v>1</v>
      </c>
      <c r="K1291">
        <v>94.3</v>
      </c>
      <c r="L1291" t="s">
        <v>63</v>
      </c>
      <c r="M1291">
        <v>76</v>
      </c>
      <c r="N1291">
        <v>0</v>
      </c>
      <c r="O1291">
        <v>9.1999999999999993</v>
      </c>
      <c r="P1291" t="s">
        <v>28</v>
      </c>
      <c r="Q1291" t="s">
        <v>1634</v>
      </c>
      <c r="R1291">
        <v>48</v>
      </c>
      <c r="S1291">
        <v>0</v>
      </c>
      <c r="T1291">
        <v>-80.015833000000001</v>
      </c>
      <c r="U1291">
        <v>40.446666999999998</v>
      </c>
      <c r="V1291">
        <v>1</v>
      </c>
      <c r="W1291">
        <v>15</v>
      </c>
      <c r="X1291">
        <f t="shared" si="20"/>
        <v>0</v>
      </c>
      <c r="Y1291" t="str">
        <f>VLOOKUP(A1291,uni_played_for!$A$2:$D$52,4,)</f>
        <v>Cold</v>
      </c>
    </row>
    <row r="1292" spans="1:25" x14ac:dyDescent="0.25">
      <c r="A1292" t="s">
        <v>676</v>
      </c>
      <c r="B1292" s="1">
        <v>43408</v>
      </c>
      <c r="C1292" t="s">
        <v>29</v>
      </c>
      <c r="D1292" t="s">
        <v>132</v>
      </c>
      <c r="E1292" t="s">
        <v>132</v>
      </c>
      <c r="F1292" t="s">
        <v>96</v>
      </c>
      <c r="G1292">
        <v>59.57</v>
      </c>
      <c r="H1292">
        <v>270</v>
      </c>
      <c r="I1292">
        <v>2</v>
      </c>
      <c r="J1292">
        <v>0</v>
      </c>
      <c r="K1292">
        <v>89.8</v>
      </c>
      <c r="L1292" t="s">
        <v>63</v>
      </c>
      <c r="M1292">
        <v>45</v>
      </c>
      <c r="N1292">
        <v>0</v>
      </c>
      <c r="O1292">
        <v>5.84</v>
      </c>
      <c r="P1292" t="s">
        <v>28</v>
      </c>
      <c r="Q1292" t="s">
        <v>185</v>
      </c>
      <c r="R1292">
        <v>55</v>
      </c>
      <c r="S1292">
        <v>0</v>
      </c>
      <c r="T1292">
        <v>-76.622777999999997</v>
      </c>
      <c r="U1292">
        <v>39.278055999999999</v>
      </c>
      <c r="V1292">
        <v>1</v>
      </c>
      <c r="W1292">
        <v>7</v>
      </c>
      <c r="X1292">
        <f t="shared" si="20"/>
        <v>1</v>
      </c>
      <c r="Y1292" t="str">
        <f>VLOOKUP(A1292,uni_played_for!$A$2:$D$52,4,)</f>
        <v>Cold</v>
      </c>
    </row>
    <row r="1293" spans="1:25" x14ac:dyDescent="0.25">
      <c r="A1293" t="s">
        <v>676</v>
      </c>
      <c r="B1293" s="1">
        <v>43412</v>
      </c>
      <c r="C1293" t="s">
        <v>24</v>
      </c>
      <c r="D1293" t="s">
        <v>57</v>
      </c>
      <c r="E1293" t="s">
        <v>63</v>
      </c>
      <c r="F1293" t="s">
        <v>748</v>
      </c>
      <c r="G1293">
        <v>88</v>
      </c>
      <c r="H1293">
        <v>328</v>
      </c>
      <c r="I1293">
        <v>5</v>
      </c>
      <c r="J1293">
        <v>0</v>
      </c>
      <c r="K1293">
        <v>158.30000000000001</v>
      </c>
      <c r="L1293" t="s">
        <v>63</v>
      </c>
      <c r="M1293">
        <v>76</v>
      </c>
      <c r="N1293">
        <v>0</v>
      </c>
      <c r="O1293">
        <v>6.96</v>
      </c>
      <c r="P1293" t="s">
        <v>28</v>
      </c>
      <c r="Q1293" t="s">
        <v>1634</v>
      </c>
      <c r="R1293">
        <v>37</v>
      </c>
      <c r="S1293">
        <v>0</v>
      </c>
      <c r="T1293">
        <v>-80.015833000000001</v>
      </c>
      <c r="U1293">
        <v>40.446666999999998</v>
      </c>
      <c r="V1293">
        <v>1</v>
      </c>
      <c r="W1293">
        <v>31</v>
      </c>
      <c r="X1293">
        <f t="shared" si="20"/>
        <v>0</v>
      </c>
      <c r="Y1293" t="str">
        <f>VLOOKUP(A1293,uni_played_for!$A$2:$D$52,4,)</f>
        <v>Cold</v>
      </c>
    </row>
    <row r="1294" spans="1:25" x14ac:dyDescent="0.25">
      <c r="A1294" t="s">
        <v>676</v>
      </c>
      <c r="B1294" s="1">
        <v>43422</v>
      </c>
      <c r="C1294" t="s">
        <v>29</v>
      </c>
      <c r="D1294" t="s">
        <v>113</v>
      </c>
      <c r="E1294" t="s">
        <v>113</v>
      </c>
      <c r="F1294" t="s">
        <v>221</v>
      </c>
      <c r="G1294">
        <v>57.45</v>
      </c>
      <c r="H1294">
        <v>314</v>
      </c>
      <c r="I1294">
        <v>2</v>
      </c>
      <c r="J1294">
        <v>3</v>
      </c>
      <c r="K1294">
        <v>65.400000000000006</v>
      </c>
      <c r="L1294" t="s">
        <v>63</v>
      </c>
      <c r="M1294">
        <v>62</v>
      </c>
      <c r="N1294">
        <v>0</v>
      </c>
      <c r="O1294">
        <v>8.08</v>
      </c>
      <c r="P1294" t="s">
        <v>28</v>
      </c>
      <c r="Q1294" t="s">
        <v>173</v>
      </c>
      <c r="R1294">
        <v>73</v>
      </c>
      <c r="S1294">
        <v>0</v>
      </c>
      <c r="T1294">
        <v>-81.637500000000003</v>
      </c>
      <c r="U1294">
        <v>30.323889000000001</v>
      </c>
      <c r="V1294">
        <v>1</v>
      </c>
      <c r="W1294">
        <v>4</v>
      </c>
      <c r="X1294">
        <f t="shared" si="20"/>
        <v>1</v>
      </c>
      <c r="Y1294" t="str">
        <f>VLOOKUP(A1294,uni_played_for!$A$2:$D$52,4,)</f>
        <v>Cold</v>
      </c>
    </row>
    <row r="1295" spans="1:25" x14ac:dyDescent="0.25">
      <c r="A1295" t="s">
        <v>676</v>
      </c>
      <c r="B1295" s="1">
        <v>43429</v>
      </c>
      <c r="C1295" t="s">
        <v>29</v>
      </c>
      <c r="D1295" t="s">
        <v>38</v>
      </c>
      <c r="E1295" t="s">
        <v>38</v>
      </c>
      <c r="F1295" t="s">
        <v>47</v>
      </c>
      <c r="G1295">
        <v>73.209999999999994</v>
      </c>
      <c r="H1295">
        <v>462</v>
      </c>
      <c r="I1295">
        <v>1</v>
      </c>
      <c r="J1295">
        <v>2</v>
      </c>
      <c r="K1295">
        <v>88.5</v>
      </c>
      <c r="L1295" t="s">
        <v>63</v>
      </c>
      <c r="M1295">
        <v>48</v>
      </c>
      <c r="N1295">
        <v>0</v>
      </c>
      <c r="O1295">
        <v>6.9</v>
      </c>
      <c r="P1295" t="s">
        <v>28</v>
      </c>
      <c r="Q1295" t="s">
        <v>40</v>
      </c>
      <c r="R1295">
        <v>31</v>
      </c>
      <c r="S1295">
        <v>0</v>
      </c>
      <c r="T1295">
        <v>-105.02</v>
      </c>
      <c r="U1295">
        <v>39.743889000000003</v>
      </c>
      <c r="V1295">
        <v>0</v>
      </c>
      <c r="W1295">
        <v>-7</v>
      </c>
      <c r="X1295">
        <f t="shared" si="20"/>
        <v>1</v>
      </c>
      <c r="Y1295" t="str">
        <f>VLOOKUP(A1295,uni_played_for!$A$2:$D$52,4,)</f>
        <v>Cold</v>
      </c>
    </row>
    <row r="1296" spans="1:25" x14ac:dyDescent="0.25">
      <c r="A1296" t="s">
        <v>676</v>
      </c>
      <c r="B1296" s="1">
        <v>43436</v>
      </c>
      <c r="C1296" t="s">
        <v>24</v>
      </c>
      <c r="D1296" t="s">
        <v>302</v>
      </c>
      <c r="E1296" t="s">
        <v>63</v>
      </c>
      <c r="F1296" t="s">
        <v>299</v>
      </c>
      <c r="G1296">
        <v>64.44</v>
      </c>
      <c r="H1296">
        <v>281</v>
      </c>
      <c r="I1296">
        <v>2</v>
      </c>
      <c r="J1296">
        <v>1</v>
      </c>
      <c r="K1296">
        <v>87.4</v>
      </c>
      <c r="L1296" t="s">
        <v>63</v>
      </c>
      <c r="M1296">
        <v>46</v>
      </c>
      <c r="N1296">
        <v>0</v>
      </c>
      <c r="O1296">
        <v>10.31</v>
      </c>
      <c r="P1296" t="s">
        <v>28</v>
      </c>
      <c r="Q1296" t="s">
        <v>1634</v>
      </c>
      <c r="R1296">
        <v>55</v>
      </c>
      <c r="S1296">
        <v>0</v>
      </c>
      <c r="T1296">
        <v>-80.015833000000001</v>
      </c>
      <c r="U1296">
        <v>40.446666999999998</v>
      </c>
      <c r="V1296">
        <v>0</v>
      </c>
      <c r="W1296">
        <v>-3</v>
      </c>
      <c r="X1296">
        <f t="shared" si="20"/>
        <v>0</v>
      </c>
      <c r="Y1296" t="str">
        <f>VLOOKUP(A1296,uni_played_for!$A$2:$D$52,4,)</f>
        <v>Cold</v>
      </c>
    </row>
    <row r="1297" spans="1:25" x14ac:dyDescent="0.25">
      <c r="A1297" t="s">
        <v>676</v>
      </c>
      <c r="B1297" s="1">
        <v>43443</v>
      </c>
      <c r="C1297" t="s">
        <v>29</v>
      </c>
      <c r="D1297" t="s">
        <v>60</v>
      </c>
      <c r="E1297" t="s">
        <v>60</v>
      </c>
      <c r="F1297" t="s">
        <v>749</v>
      </c>
      <c r="G1297">
        <v>86.21</v>
      </c>
      <c r="H1297">
        <v>282</v>
      </c>
      <c r="I1297">
        <v>2</v>
      </c>
      <c r="J1297">
        <v>0</v>
      </c>
      <c r="K1297">
        <v>130.19999999999999</v>
      </c>
      <c r="L1297" t="s">
        <v>63</v>
      </c>
      <c r="M1297">
        <v>67</v>
      </c>
      <c r="O1297">
        <v>5.59</v>
      </c>
      <c r="Q1297" t="s">
        <v>81</v>
      </c>
      <c r="R1297">
        <v>56</v>
      </c>
      <c r="S1297">
        <v>0</v>
      </c>
      <c r="T1297">
        <v>-122.20055600000001</v>
      </c>
      <c r="U1297">
        <v>37.751666999999998</v>
      </c>
      <c r="V1297">
        <v>0</v>
      </c>
      <c r="W1297">
        <v>-3</v>
      </c>
      <c r="X1297">
        <f t="shared" si="20"/>
        <v>1</v>
      </c>
      <c r="Y1297" t="str">
        <f>VLOOKUP(A1297,uni_played_for!$A$2:$D$52,4,)</f>
        <v>Cold</v>
      </c>
    </row>
    <row r="1298" spans="1:25" x14ac:dyDescent="0.25">
      <c r="A1298" t="s">
        <v>676</v>
      </c>
      <c r="B1298" s="1">
        <v>43450</v>
      </c>
      <c r="C1298" t="s">
        <v>24</v>
      </c>
      <c r="D1298" t="s">
        <v>26</v>
      </c>
      <c r="E1298" t="s">
        <v>63</v>
      </c>
      <c r="F1298" t="s">
        <v>190</v>
      </c>
      <c r="G1298">
        <v>64.709999999999994</v>
      </c>
      <c r="H1298">
        <v>235</v>
      </c>
      <c r="I1298">
        <v>2</v>
      </c>
      <c r="J1298">
        <v>2</v>
      </c>
      <c r="K1298">
        <v>79.900000000000006</v>
      </c>
      <c r="L1298" t="s">
        <v>63</v>
      </c>
      <c r="M1298">
        <v>97</v>
      </c>
      <c r="N1298">
        <v>0</v>
      </c>
      <c r="O1298">
        <v>5.84</v>
      </c>
      <c r="P1298" t="s">
        <v>28</v>
      </c>
      <c r="Q1298" t="s">
        <v>1634</v>
      </c>
      <c r="R1298">
        <v>40</v>
      </c>
      <c r="S1298">
        <v>0</v>
      </c>
      <c r="T1298">
        <v>-80.015833000000001</v>
      </c>
      <c r="U1298">
        <v>40.446666999999998</v>
      </c>
      <c r="V1298">
        <v>1</v>
      </c>
      <c r="W1298">
        <v>7</v>
      </c>
      <c r="X1298">
        <f t="shared" si="20"/>
        <v>0</v>
      </c>
      <c r="Y1298" t="str">
        <f>VLOOKUP(A1298,uni_played_for!$A$2:$D$52,4,)</f>
        <v>Cold</v>
      </c>
    </row>
    <row r="1299" spans="1:25" x14ac:dyDescent="0.25">
      <c r="A1299" t="s">
        <v>676</v>
      </c>
      <c r="B1299" s="1">
        <v>43457</v>
      </c>
      <c r="C1299" t="s">
        <v>29</v>
      </c>
      <c r="D1299" t="s">
        <v>48</v>
      </c>
      <c r="E1299" t="s">
        <v>48</v>
      </c>
      <c r="F1299" t="s">
        <v>354</v>
      </c>
      <c r="G1299">
        <v>66</v>
      </c>
      <c r="H1299">
        <v>380</v>
      </c>
      <c r="I1299">
        <v>3</v>
      </c>
      <c r="J1299">
        <v>0</v>
      </c>
      <c r="K1299">
        <v>108.7</v>
      </c>
      <c r="L1299" t="s">
        <v>63</v>
      </c>
      <c r="M1299">
        <v>69</v>
      </c>
      <c r="N1299">
        <v>0</v>
      </c>
      <c r="O1299">
        <v>5.84</v>
      </c>
      <c r="P1299" t="s">
        <v>28</v>
      </c>
      <c r="Q1299" t="s">
        <v>1636</v>
      </c>
      <c r="R1299">
        <v>68</v>
      </c>
      <c r="S1299">
        <v>1</v>
      </c>
      <c r="T1299">
        <v>-90.811110999999997</v>
      </c>
      <c r="U1299">
        <v>29.950832999999999</v>
      </c>
      <c r="V1299">
        <v>0</v>
      </c>
      <c r="W1299">
        <v>-3</v>
      </c>
      <c r="X1299">
        <f t="shared" si="20"/>
        <v>1</v>
      </c>
      <c r="Y1299" t="str">
        <f>VLOOKUP(A1299,uni_played_for!$A$2:$D$52,4,)</f>
        <v>Cold</v>
      </c>
    </row>
    <row r="1300" spans="1:25" x14ac:dyDescent="0.25">
      <c r="A1300" t="s">
        <v>676</v>
      </c>
      <c r="B1300" s="1">
        <v>43464</v>
      </c>
      <c r="C1300" t="s">
        <v>24</v>
      </c>
      <c r="D1300" t="s">
        <v>136</v>
      </c>
      <c r="E1300" t="s">
        <v>63</v>
      </c>
      <c r="F1300" t="s">
        <v>61</v>
      </c>
      <c r="G1300">
        <v>68.89</v>
      </c>
      <c r="H1300">
        <v>287</v>
      </c>
      <c r="I1300">
        <v>1</v>
      </c>
      <c r="J1300">
        <v>1</v>
      </c>
      <c r="K1300">
        <v>84.2</v>
      </c>
      <c r="L1300" t="s">
        <v>63</v>
      </c>
      <c r="M1300">
        <v>59</v>
      </c>
      <c r="N1300">
        <v>0</v>
      </c>
      <c r="O1300">
        <v>4.72</v>
      </c>
      <c r="P1300" t="s">
        <v>28</v>
      </c>
      <c r="Q1300" t="s">
        <v>1634</v>
      </c>
      <c r="R1300">
        <v>38</v>
      </c>
      <c r="S1300">
        <v>0</v>
      </c>
      <c r="T1300">
        <v>-80.015833000000001</v>
      </c>
      <c r="U1300">
        <v>40.446666999999998</v>
      </c>
      <c r="V1300">
        <v>1</v>
      </c>
      <c r="W1300">
        <v>3</v>
      </c>
      <c r="X1300">
        <f t="shared" si="20"/>
        <v>0</v>
      </c>
      <c r="Y1300" t="str">
        <f>VLOOKUP(A1300,uni_played_for!$A$2:$D$52,4,)</f>
        <v>Cold</v>
      </c>
    </row>
    <row r="1301" spans="1:25" x14ac:dyDescent="0.25">
      <c r="A1301" t="s">
        <v>676</v>
      </c>
      <c r="B1301" s="1">
        <v>43716</v>
      </c>
      <c r="C1301" t="s">
        <v>29</v>
      </c>
      <c r="D1301" t="s">
        <v>26</v>
      </c>
      <c r="E1301" t="s">
        <v>26</v>
      </c>
      <c r="F1301" t="s">
        <v>750</v>
      </c>
      <c r="G1301">
        <v>57.45</v>
      </c>
      <c r="H1301">
        <v>276</v>
      </c>
      <c r="I1301">
        <v>0</v>
      </c>
      <c r="J1301">
        <v>1</v>
      </c>
      <c r="K1301">
        <v>65.599999999999994</v>
      </c>
      <c r="L1301" t="s">
        <v>63</v>
      </c>
      <c r="M1301">
        <v>77</v>
      </c>
      <c r="O1301">
        <v>4.3499999999999996</v>
      </c>
      <c r="Q1301" t="s">
        <v>66</v>
      </c>
      <c r="R1301">
        <v>62</v>
      </c>
      <c r="S1301">
        <v>0</v>
      </c>
      <c r="T1301">
        <v>-71.263999999999996</v>
      </c>
      <c r="U1301">
        <v>42.091000000000001</v>
      </c>
      <c r="V1301">
        <v>0</v>
      </c>
      <c r="W1301">
        <v>-30</v>
      </c>
      <c r="X1301">
        <f t="shared" si="20"/>
        <v>1</v>
      </c>
      <c r="Y1301" t="str">
        <f>VLOOKUP(A1301,uni_played_for!$A$2:$D$52,4,)</f>
        <v>Cold</v>
      </c>
    </row>
    <row r="1302" spans="1:25" x14ac:dyDescent="0.25">
      <c r="A1302" t="s">
        <v>676</v>
      </c>
      <c r="B1302" s="1">
        <v>43723</v>
      </c>
      <c r="C1302" t="s">
        <v>24</v>
      </c>
      <c r="D1302" t="s">
        <v>123</v>
      </c>
      <c r="E1302" t="s">
        <v>63</v>
      </c>
      <c r="F1302" t="s">
        <v>155</v>
      </c>
      <c r="G1302">
        <v>53.33</v>
      </c>
      <c r="H1302">
        <v>75</v>
      </c>
      <c r="I1302">
        <v>0</v>
      </c>
      <c r="J1302">
        <v>0</v>
      </c>
      <c r="K1302">
        <v>67.400000000000006</v>
      </c>
      <c r="L1302" t="s">
        <v>63</v>
      </c>
      <c r="M1302">
        <v>50</v>
      </c>
      <c r="N1302">
        <v>0</v>
      </c>
      <c r="O1302">
        <v>4.72</v>
      </c>
      <c r="P1302" t="s">
        <v>28</v>
      </c>
      <c r="Q1302" t="s">
        <v>1634</v>
      </c>
      <c r="R1302">
        <v>78</v>
      </c>
      <c r="S1302">
        <v>0</v>
      </c>
      <c r="T1302">
        <v>-80.015833000000001</v>
      </c>
      <c r="U1302">
        <v>40.446666999999998</v>
      </c>
      <c r="V1302">
        <v>0</v>
      </c>
      <c r="W1302">
        <v>-2</v>
      </c>
      <c r="X1302">
        <f t="shared" si="20"/>
        <v>0</v>
      </c>
      <c r="Y1302" t="str">
        <f>VLOOKUP(A1302,uni_played_for!$A$2:$D$52,4,)</f>
        <v>Cold</v>
      </c>
    </row>
    <row r="1303" spans="1:25" x14ac:dyDescent="0.25">
      <c r="A1303" t="s">
        <v>676</v>
      </c>
      <c r="B1303" s="1">
        <v>44088</v>
      </c>
      <c r="C1303" t="s">
        <v>29</v>
      </c>
      <c r="D1303" t="s">
        <v>101</v>
      </c>
      <c r="E1303" t="s">
        <v>101</v>
      </c>
      <c r="F1303" t="s">
        <v>595</v>
      </c>
      <c r="G1303">
        <v>65.63</v>
      </c>
      <c r="H1303">
        <v>229</v>
      </c>
      <c r="I1303">
        <v>3</v>
      </c>
      <c r="J1303">
        <v>0</v>
      </c>
      <c r="K1303">
        <v>117.8</v>
      </c>
      <c r="L1303" t="s">
        <v>63</v>
      </c>
      <c r="M1303">
        <v>44</v>
      </c>
      <c r="N1303">
        <v>0</v>
      </c>
      <c r="O1303">
        <v>11.18</v>
      </c>
      <c r="P1303" t="s">
        <v>28</v>
      </c>
      <c r="Q1303" t="s">
        <v>205</v>
      </c>
      <c r="R1303">
        <v>65</v>
      </c>
      <c r="S1303">
        <v>0</v>
      </c>
      <c r="T1303">
        <v>-74.074360999999996</v>
      </c>
      <c r="U1303">
        <v>40.813527999999998</v>
      </c>
      <c r="V1303">
        <v>1</v>
      </c>
      <c r="W1303">
        <v>10</v>
      </c>
      <c r="X1303">
        <f t="shared" si="20"/>
        <v>1</v>
      </c>
      <c r="Y1303" t="str">
        <f>VLOOKUP(A1303,uni_played_for!$A$2:$D$52,4,)</f>
        <v>Cold</v>
      </c>
    </row>
    <row r="1304" spans="1:25" x14ac:dyDescent="0.25">
      <c r="A1304" t="s">
        <v>676</v>
      </c>
      <c r="B1304" s="1">
        <v>44094</v>
      </c>
      <c r="C1304" t="s">
        <v>24</v>
      </c>
      <c r="D1304" t="s">
        <v>38</v>
      </c>
      <c r="E1304" t="s">
        <v>63</v>
      </c>
      <c r="F1304" t="s">
        <v>549</v>
      </c>
      <c r="G1304">
        <v>70.73</v>
      </c>
      <c r="H1304">
        <v>311</v>
      </c>
      <c r="I1304">
        <v>2</v>
      </c>
      <c r="J1304">
        <v>1</v>
      </c>
      <c r="K1304">
        <v>98.7</v>
      </c>
      <c r="L1304" t="s">
        <v>63</v>
      </c>
      <c r="M1304">
        <v>32</v>
      </c>
      <c r="N1304">
        <v>0</v>
      </c>
      <c r="O1304">
        <v>8.08</v>
      </c>
      <c r="P1304" t="s">
        <v>28</v>
      </c>
      <c r="Q1304" t="s">
        <v>1634</v>
      </c>
      <c r="R1304">
        <v>65</v>
      </c>
      <c r="S1304">
        <v>0</v>
      </c>
      <c r="T1304">
        <v>-80.015833000000001</v>
      </c>
      <c r="U1304">
        <v>40.446666999999998</v>
      </c>
      <c r="V1304">
        <v>1</v>
      </c>
      <c r="W1304">
        <v>5</v>
      </c>
      <c r="X1304">
        <f t="shared" si="20"/>
        <v>0</v>
      </c>
      <c r="Y1304" t="str">
        <f>VLOOKUP(A1304,uni_played_for!$A$2:$D$52,4,)</f>
        <v>Cold</v>
      </c>
    </row>
    <row r="1305" spans="1:25" x14ac:dyDescent="0.25">
      <c r="A1305" t="s">
        <v>676</v>
      </c>
      <c r="B1305" s="1">
        <v>44101</v>
      </c>
      <c r="C1305" t="s">
        <v>24</v>
      </c>
      <c r="D1305" t="s">
        <v>109</v>
      </c>
      <c r="E1305" t="s">
        <v>63</v>
      </c>
      <c r="F1305" t="s">
        <v>169</v>
      </c>
      <c r="G1305">
        <v>63.89</v>
      </c>
      <c r="H1305">
        <v>237</v>
      </c>
      <c r="I1305">
        <v>2</v>
      </c>
      <c r="J1305">
        <v>0</v>
      </c>
      <c r="K1305">
        <v>101.3</v>
      </c>
      <c r="L1305" t="s">
        <v>63</v>
      </c>
      <c r="M1305">
        <v>54</v>
      </c>
      <c r="N1305">
        <v>0</v>
      </c>
      <c r="O1305">
        <v>10.56</v>
      </c>
      <c r="P1305" t="s">
        <v>28</v>
      </c>
      <c r="Q1305" t="s">
        <v>1634</v>
      </c>
      <c r="R1305">
        <v>77</v>
      </c>
      <c r="S1305">
        <v>0</v>
      </c>
      <c r="T1305">
        <v>-80.015833000000001</v>
      </c>
      <c r="U1305">
        <v>40.446666999999998</v>
      </c>
      <c r="V1305">
        <v>1</v>
      </c>
      <c r="W1305">
        <v>7</v>
      </c>
      <c r="X1305">
        <f t="shared" si="20"/>
        <v>0</v>
      </c>
      <c r="Y1305" t="str">
        <f>VLOOKUP(A1305,uni_played_for!$A$2:$D$52,4,)</f>
        <v>Cold</v>
      </c>
    </row>
    <row r="1306" spans="1:25" x14ac:dyDescent="0.25">
      <c r="A1306" t="s">
        <v>676</v>
      </c>
      <c r="B1306" s="1">
        <v>44115</v>
      </c>
      <c r="C1306" t="s">
        <v>24</v>
      </c>
      <c r="D1306" t="s">
        <v>93</v>
      </c>
      <c r="E1306" t="s">
        <v>63</v>
      </c>
      <c r="F1306" t="s">
        <v>751</v>
      </c>
      <c r="G1306">
        <v>79.41</v>
      </c>
      <c r="H1306">
        <v>239</v>
      </c>
      <c r="I1306">
        <v>3</v>
      </c>
      <c r="J1306">
        <v>0</v>
      </c>
      <c r="K1306">
        <v>125.4</v>
      </c>
      <c r="L1306" t="s">
        <v>63</v>
      </c>
      <c r="M1306">
        <v>81</v>
      </c>
      <c r="N1306">
        <v>0</v>
      </c>
      <c r="O1306">
        <v>8.08</v>
      </c>
      <c r="P1306" t="s">
        <v>28</v>
      </c>
      <c r="Q1306" t="s">
        <v>1634</v>
      </c>
      <c r="R1306">
        <v>70</v>
      </c>
      <c r="S1306">
        <v>0</v>
      </c>
      <c r="T1306">
        <v>-80.015833000000001</v>
      </c>
      <c r="U1306">
        <v>40.446666999999998</v>
      </c>
      <c r="V1306">
        <v>1</v>
      </c>
      <c r="W1306">
        <v>9</v>
      </c>
      <c r="X1306">
        <f t="shared" si="20"/>
        <v>0</v>
      </c>
      <c r="Y1306" t="str">
        <f>VLOOKUP(A1306,uni_played_for!$A$2:$D$52,4,)</f>
        <v>Cold</v>
      </c>
    </row>
    <row r="1307" spans="1:25" x14ac:dyDescent="0.25">
      <c r="A1307" t="s">
        <v>676</v>
      </c>
      <c r="B1307" s="1">
        <v>44122</v>
      </c>
      <c r="C1307" t="s">
        <v>24</v>
      </c>
      <c r="D1307" t="s">
        <v>53</v>
      </c>
      <c r="E1307" t="s">
        <v>63</v>
      </c>
      <c r="F1307" t="s">
        <v>76</v>
      </c>
      <c r="G1307">
        <v>63.64</v>
      </c>
      <c r="H1307">
        <v>162</v>
      </c>
      <c r="I1307">
        <v>1</v>
      </c>
      <c r="J1307">
        <v>0</v>
      </c>
      <c r="K1307">
        <v>100.9</v>
      </c>
      <c r="L1307" t="s">
        <v>63</v>
      </c>
      <c r="M1307">
        <v>37</v>
      </c>
      <c r="N1307">
        <v>0</v>
      </c>
      <c r="O1307">
        <v>10.56</v>
      </c>
      <c r="P1307" t="s">
        <v>28</v>
      </c>
      <c r="Q1307" t="s">
        <v>1634</v>
      </c>
      <c r="R1307">
        <v>62</v>
      </c>
      <c r="S1307">
        <v>0</v>
      </c>
      <c r="T1307">
        <v>-80.015833000000001</v>
      </c>
      <c r="U1307">
        <v>40.446666999999998</v>
      </c>
      <c r="V1307">
        <v>1</v>
      </c>
      <c r="W1307">
        <v>31</v>
      </c>
      <c r="X1307">
        <f t="shared" si="20"/>
        <v>0</v>
      </c>
      <c r="Y1307" t="str">
        <f>VLOOKUP(A1307,uni_played_for!$A$2:$D$52,4,)</f>
        <v>Cold</v>
      </c>
    </row>
    <row r="1308" spans="1:25" x14ac:dyDescent="0.25">
      <c r="A1308" t="s">
        <v>676</v>
      </c>
      <c r="B1308" s="1">
        <v>44129</v>
      </c>
      <c r="C1308" t="s">
        <v>29</v>
      </c>
      <c r="D1308" t="s">
        <v>87</v>
      </c>
      <c r="E1308" t="s">
        <v>87</v>
      </c>
      <c r="F1308" t="s">
        <v>91</v>
      </c>
      <c r="G1308">
        <v>65.31</v>
      </c>
      <c r="H1308">
        <v>268</v>
      </c>
      <c r="I1308">
        <v>2</v>
      </c>
      <c r="J1308">
        <v>3</v>
      </c>
      <c r="K1308">
        <v>67.400000000000006</v>
      </c>
      <c r="L1308" t="s">
        <v>63</v>
      </c>
      <c r="M1308">
        <v>82</v>
      </c>
      <c r="N1308">
        <v>0</v>
      </c>
      <c r="O1308">
        <v>1.24</v>
      </c>
      <c r="P1308" t="s">
        <v>28</v>
      </c>
      <c r="Q1308" t="s">
        <v>89</v>
      </c>
      <c r="R1308">
        <v>61</v>
      </c>
      <c r="S1308">
        <v>0</v>
      </c>
      <c r="T1308">
        <v>-86.771388999999999</v>
      </c>
      <c r="U1308">
        <v>36.166389000000002</v>
      </c>
      <c r="V1308">
        <v>1</v>
      </c>
      <c r="W1308">
        <v>3</v>
      </c>
      <c r="X1308">
        <f t="shared" si="20"/>
        <v>1</v>
      </c>
      <c r="Y1308" t="str">
        <f>VLOOKUP(A1308,uni_played_for!$A$2:$D$52,4,)</f>
        <v>Cold</v>
      </c>
    </row>
    <row r="1309" spans="1:25" x14ac:dyDescent="0.25">
      <c r="A1309" t="s">
        <v>676</v>
      </c>
      <c r="B1309" s="1">
        <v>44136</v>
      </c>
      <c r="C1309" t="s">
        <v>29</v>
      </c>
      <c r="D1309" t="s">
        <v>132</v>
      </c>
      <c r="E1309" t="s">
        <v>132</v>
      </c>
      <c r="F1309" t="s">
        <v>661</v>
      </c>
      <c r="G1309">
        <v>65.63</v>
      </c>
      <c r="H1309">
        <v>182</v>
      </c>
      <c r="I1309">
        <v>2</v>
      </c>
      <c r="J1309">
        <v>0</v>
      </c>
      <c r="K1309">
        <v>101.3</v>
      </c>
      <c r="L1309" t="s">
        <v>63</v>
      </c>
      <c r="M1309">
        <v>97</v>
      </c>
      <c r="N1309">
        <v>4.7E-2</v>
      </c>
      <c r="O1309">
        <v>9.32</v>
      </c>
      <c r="P1309" t="s">
        <v>35</v>
      </c>
      <c r="Q1309" t="s">
        <v>185</v>
      </c>
      <c r="R1309">
        <v>56</v>
      </c>
      <c r="S1309">
        <v>0</v>
      </c>
      <c r="T1309">
        <v>-76.622777999999997</v>
      </c>
      <c r="U1309">
        <v>39.278055999999999</v>
      </c>
      <c r="V1309">
        <v>1</v>
      </c>
      <c r="W1309">
        <v>4</v>
      </c>
      <c r="X1309">
        <f t="shared" si="20"/>
        <v>1</v>
      </c>
      <c r="Y1309" t="str">
        <f>VLOOKUP(A1309,uni_played_for!$A$2:$D$52,4,)</f>
        <v>Cold</v>
      </c>
    </row>
    <row r="1310" spans="1:25" x14ac:dyDescent="0.25">
      <c r="A1310" t="s">
        <v>676</v>
      </c>
      <c r="B1310" s="1">
        <v>44143</v>
      </c>
      <c r="C1310" t="s">
        <v>29</v>
      </c>
      <c r="D1310" t="s">
        <v>107</v>
      </c>
      <c r="E1310" t="s">
        <v>107</v>
      </c>
      <c r="F1310" t="s">
        <v>705</v>
      </c>
      <c r="G1310">
        <v>69.05</v>
      </c>
      <c r="H1310">
        <v>306</v>
      </c>
      <c r="I1310">
        <v>3</v>
      </c>
      <c r="J1310">
        <v>0</v>
      </c>
      <c r="K1310">
        <v>113.8</v>
      </c>
      <c r="L1310" t="s">
        <v>63</v>
      </c>
      <c r="M1310">
        <v>73</v>
      </c>
      <c r="N1310">
        <v>0</v>
      </c>
      <c r="O1310">
        <v>13.67</v>
      </c>
      <c r="P1310" t="s">
        <v>28</v>
      </c>
      <c r="Q1310" t="s">
        <v>275</v>
      </c>
      <c r="R1310">
        <v>70</v>
      </c>
      <c r="S1310">
        <v>1</v>
      </c>
      <c r="T1310">
        <v>-97.092777999999996</v>
      </c>
      <c r="U1310">
        <v>32.747777999999997</v>
      </c>
      <c r="V1310">
        <v>1</v>
      </c>
      <c r="W1310">
        <v>5</v>
      </c>
      <c r="X1310">
        <f t="shared" si="20"/>
        <v>1</v>
      </c>
      <c r="Y1310" t="str">
        <f>VLOOKUP(A1310,uni_played_for!$A$2:$D$52,4,)</f>
        <v>Cold</v>
      </c>
    </row>
    <row r="1311" spans="1:25" x14ac:dyDescent="0.25">
      <c r="A1311" t="s">
        <v>676</v>
      </c>
      <c r="B1311" s="1">
        <v>44150</v>
      </c>
      <c r="C1311" t="s">
        <v>24</v>
      </c>
      <c r="D1311" t="s">
        <v>136</v>
      </c>
      <c r="E1311" t="s">
        <v>63</v>
      </c>
      <c r="F1311" t="s">
        <v>668</v>
      </c>
      <c r="G1311">
        <v>58.7</v>
      </c>
      <c r="H1311">
        <v>333</v>
      </c>
      <c r="I1311">
        <v>4</v>
      </c>
      <c r="J1311">
        <v>0</v>
      </c>
      <c r="K1311">
        <v>110.1</v>
      </c>
      <c r="L1311" t="s">
        <v>63</v>
      </c>
      <c r="M1311">
        <v>50</v>
      </c>
      <c r="N1311">
        <v>0</v>
      </c>
      <c r="O1311">
        <v>21.75</v>
      </c>
      <c r="P1311" t="s">
        <v>28</v>
      </c>
      <c r="Q1311" t="s">
        <v>1634</v>
      </c>
      <c r="R1311">
        <v>50</v>
      </c>
      <c r="S1311">
        <v>0</v>
      </c>
      <c r="T1311">
        <v>-80.015833000000001</v>
      </c>
      <c r="U1311">
        <v>40.446666999999998</v>
      </c>
      <c r="V1311">
        <v>1</v>
      </c>
      <c r="W1311">
        <v>26</v>
      </c>
      <c r="X1311">
        <f t="shared" si="20"/>
        <v>0</v>
      </c>
      <c r="Y1311" t="str">
        <f>VLOOKUP(A1311,uni_played_for!$A$2:$D$52,4,)</f>
        <v>Cold</v>
      </c>
    </row>
    <row r="1312" spans="1:25" x14ac:dyDescent="0.25">
      <c r="A1312" t="s">
        <v>676</v>
      </c>
      <c r="B1312" s="1">
        <v>44157</v>
      </c>
      <c r="C1312" t="s">
        <v>29</v>
      </c>
      <c r="D1312" t="s">
        <v>113</v>
      </c>
      <c r="E1312" t="s">
        <v>113</v>
      </c>
      <c r="F1312" t="s">
        <v>678</v>
      </c>
      <c r="G1312">
        <v>69.569999999999993</v>
      </c>
      <c r="H1312">
        <v>267</v>
      </c>
      <c r="I1312">
        <v>2</v>
      </c>
      <c r="J1312">
        <v>1</v>
      </c>
      <c r="K1312">
        <v>89.7</v>
      </c>
      <c r="L1312" t="s">
        <v>63</v>
      </c>
      <c r="M1312">
        <v>91</v>
      </c>
      <c r="N1312">
        <v>0</v>
      </c>
      <c r="O1312">
        <v>11.18</v>
      </c>
      <c r="P1312" t="s">
        <v>28</v>
      </c>
      <c r="Q1312" t="s">
        <v>173</v>
      </c>
      <c r="R1312">
        <v>70</v>
      </c>
      <c r="S1312">
        <v>0</v>
      </c>
      <c r="T1312">
        <v>-81.637500000000003</v>
      </c>
      <c r="U1312">
        <v>30.323889000000001</v>
      </c>
      <c r="V1312">
        <v>1</v>
      </c>
      <c r="W1312">
        <v>24</v>
      </c>
      <c r="X1312">
        <f t="shared" si="20"/>
        <v>1</v>
      </c>
      <c r="Y1312" t="str">
        <f>VLOOKUP(A1312,uni_played_for!$A$2:$D$52,4,)</f>
        <v>Cold</v>
      </c>
    </row>
    <row r="1313" spans="1:25" x14ac:dyDescent="0.25">
      <c r="A1313" t="s">
        <v>676</v>
      </c>
      <c r="B1313" s="1">
        <v>44167</v>
      </c>
      <c r="C1313" t="s">
        <v>24</v>
      </c>
      <c r="D1313" t="s">
        <v>132</v>
      </c>
      <c r="E1313" t="s">
        <v>63</v>
      </c>
      <c r="F1313" t="s">
        <v>300</v>
      </c>
      <c r="G1313">
        <v>70.59</v>
      </c>
      <c r="H1313">
        <v>266</v>
      </c>
      <c r="I1313">
        <v>1</v>
      </c>
      <c r="J1313">
        <v>1</v>
      </c>
      <c r="K1313">
        <v>81</v>
      </c>
      <c r="L1313" t="s">
        <v>63</v>
      </c>
      <c r="M1313">
        <v>66</v>
      </c>
      <c r="N1313">
        <v>0</v>
      </c>
      <c r="O1313">
        <v>8.08</v>
      </c>
      <c r="P1313" t="s">
        <v>28</v>
      </c>
      <c r="Q1313" t="s">
        <v>1634</v>
      </c>
      <c r="R1313">
        <v>35</v>
      </c>
      <c r="S1313">
        <v>0</v>
      </c>
      <c r="T1313">
        <v>-80.015833000000001</v>
      </c>
      <c r="U1313">
        <v>40.446666999999998</v>
      </c>
      <c r="V1313">
        <v>1</v>
      </c>
      <c r="W1313">
        <v>5</v>
      </c>
      <c r="X1313">
        <f t="shared" si="20"/>
        <v>0</v>
      </c>
      <c r="Y1313" t="str">
        <f>VLOOKUP(A1313,uni_played_for!$A$2:$D$52,4,)</f>
        <v>Cold</v>
      </c>
    </row>
    <row r="1314" spans="1:25" x14ac:dyDescent="0.25">
      <c r="A1314" t="s">
        <v>676</v>
      </c>
      <c r="B1314" s="1">
        <v>44172</v>
      </c>
      <c r="C1314" t="s">
        <v>24</v>
      </c>
      <c r="D1314" t="s">
        <v>97</v>
      </c>
      <c r="E1314" t="s">
        <v>63</v>
      </c>
      <c r="F1314" t="s">
        <v>513</v>
      </c>
      <c r="G1314">
        <v>62.26</v>
      </c>
      <c r="H1314">
        <v>305</v>
      </c>
      <c r="I1314">
        <v>2</v>
      </c>
      <c r="J1314">
        <v>1</v>
      </c>
      <c r="K1314">
        <v>82.7</v>
      </c>
      <c r="L1314" t="s">
        <v>63</v>
      </c>
      <c r="M1314">
        <v>58</v>
      </c>
      <c r="N1314">
        <v>0</v>
      </c>
      <c r="O1314">
        <v>13.05</v>
      </c>
      <c r="P1314" t="s">
        <v>28</v>
      </c>
      <c r="Q1314" t="s">
        <v>1634</v>
      </c>
      <c r="R1314">
        <v>30</v>
      </c>
      <c r="S1314">
        <v>0</v>
      </c>
      <c r="T1314">
        <v>-80.015833000000001</v>
      </c>
      <c r="U1314">
        <v>40.446666999999998</v>
      </c>
      <c r="V1314">
        <v>0</v>
      </c>
      <c r="W1314">
        <v>-6</v>
      </c>
      <c r="X1314">
        <f t="shared" si="20"/>
        <v>0</v>
      </c>
      <c r="Y1314" t="str">
        <f>VLOOKUP(A1314,uni_played_for!$A$2:$D$52,4,)</f>
        <v>Cold</v>
      </c>
    </row>
    <row r="1315" spans="1:25" x14ac:dyDescent="0.25">
      <c r="A1315" t="s">
        <v>676</v>
      </c>
      <c r="B1315" s="1">
        <v>44178</v>
      </c>
      <c r="C1315" t="s">
        <v>29</v>
      </c>
      <c r="D1315" t="s">
        <v>44</v>
      </c>
      <c r="E1315" t="s">
        <v>44</v>
      </c>
      <c r="F1315" t="s">
        <v>752</v>
      </c>
      <c r="G1315">
        <v>56.76</v>
      </c>
      <c r="H1315">
        <v>187</v>
      </c>
      <c r="I1315">
        <v>2</v>
      </c>
      <c r="J1315">
        <v>2</v>
      </c>
      <c r="K1315">
        <v>65.900000000000006</v>
      </c>
      <c r="L1315" t="s">
        <v>63</v>
      </c>
      <c r="M1315">
        <v>79</v>
      </c>
      <c r="N1315">
        <v>1.2E-2</v>
      </c>
      <c r="O1315">
        <v>8.6999999999999993</v>
      </c>
      <c r="P1315" t="s">
        <v>62</v>
      </c>
      <c r="Q1315" t="s">
        <v>1633</v>
      </c>
      <c r="R1315">
        <v>33</v>
      </c>
      <c r="S1315">
        <v>0</v>
      </c>
      <c r="T1315">
        <v>-78.787000000000006</v>
      </c>
      <c r="U1315">
        <v>42.774000000000001</v>
      </c>
      <c r="V1315">
        <v>0</v>
      </c>
      <c r="W1315">
        <v>-11</v>
      </c>
      <c r="X1315">
        <f t="shared" si="20"/>
        <v>1</v>
      </c>
      <c r="Y1315" t="str">
        <f>VLOOKUP(A1315,uni_played_for!$A$2:$D$52,4,)</f>
        <v>Cold</v>
      </c>
    </row>
    <row r="1316" spans="1:25" x14ac:dyDescent="0.25">
      <c r="A1316" t="s">
        <v>676</v>
      </c>
      <c r="B1316" s="1">
        <v>44186</v>
      </c>
      <c r="C1316" t="s">
        <v>29</v>
      </c>
      <c r="D1316" t="s">
        <v>136</v>
      </c>
      <c r="E1316" t="s">
        <v>136</v>
      </c>
      <c r="F1316" t="s">
        <v>144</v>
      </c>
      <c r="G1316">
        <v>52.63</v>
      </c>
      <c r="H1316">
        <v>170</v>
      </c>
      <c r="I1316">
        <v>1</v>
      </c>
      <c r="J1316">
        <v>1</v>
      </c>
      <c r="K1316">
        <v>62.4</v>
      </c>
      <c r="L1316" t="s">
        <v>63</v>
      </c>
      <c r="M1316">
        <v>58</v>
      </c>
      <c r="N1316">
        <v>0</v>
      </c>
      <c r="O1316">
        <v>9.32</v>
      </c>
      <c r="P1316" t="s">
        <v>28</v>
      </c>
      <c r="Q1316" t="s">
        <v>1635</v>
      </c>
      <c r="R1316">
        <v>45</v>
      </c>
      <c r="S1316">
        <v>0</v>
      </c>
      <c r="T1316">
        <v>-84.516000000000005</v>
      </c>
      <c r="U1316">
        <v>39.094999999999999</v>
      </c>
      <c r="V1316">
        <v>0</v>
      </c>
      <c r="W1316">
        <v>-10</v>
      </c>
      <c r="X1316">
        <f t="shared" si="20"/>
        <v>1</v>
      </c>
      <c r="Y1316" t="str">
        <f>VLOOKUP(A1316,uni_played_for!$A$2:$D$52,4,)</f>
        <v>Cold</v>
      </c>
    </row>
    <row r="1317" spans="1:25" x14ac:dyDescent="0.25">
      <c r="A1317" t="s">
        <v>676</v>
      </c>
      <c r="B1317" s="1">
        <v>44192</v>
      </c>
      <c r="C1317" t="s">
        <v>24</v>
      </c>
      <c r="D1317" t="s">
        <v>25</v>
      </c>
      <c r="E1317" t="s">
        <v>63</v>
      </c>
      <c r="F1317" t="s">
        <v>661</v>
      </c>
      <c r="G1317">
        <v>69.39</v>
      </c>
      <c r="H1317">
        <v>341</v>
      </c>
      <c r="I1317">
        <v>3</v>
      </c>
      <c r="J1317">
        <v>0</v>
      </c>
      <c r="K1317">
        <v>109.3</v>
      </c>
      <c r="L1317" t="s">
        <v>63</v>
      </c>
      <c r="M1317">
        <v>57</v>
      </c>
      <c r="N1317">
        <v>0</v>
      </c>
      <c r="O1317">
        <v>8.08</v>
      </c>
      <c r="P1317" t="s">
        <v>28</v>
      </c>
      <c r="Q1317" t="s">
        <v>1634</v>
      </c>
      <c r="R1317">
        <v>39</v>
      </c>
      <c r="S1317">
        <v>0</v>
      </c>
      <c r="T1317">
        <v>-80.015833000000001</v>
      </c>
      <c r="U1317">
        <v>40.446666999999998</v>
      </c>
      <c r="V1317">
        <v>1</v>
      </c>
      <c r="W1317">
        <v>4</v>
      </c>
      <c r="X1317">
        <f t="shared" si="20"/>
        <v>0</v>
      </c>
      <c r="Y1317" t="str">
        <f>VLOOKUP(A1317,uni_played_for!$A$2:$D$52,4,)</f>
        <v>Cold</v>
      </c>
    </row>
    <row r="1318" spans="1:25" x14ac:dyDescent="0.25">
      <c r="A1318" t="s">
        <v>676</v>
      </c>
      <c r="B1318" s="1">
        <v>44206</v>
      </c>
      <c r="C1318" t="s">
        <v>24</v>
      </c>
      <c r="D1318" t="s">
        <v>53</v>
      </c>
      <c r="E1318" t="s">
        <v>63</v>
      </c>
      <c r="F1318" t="s">
        <v>753</v>
      </c>
      <c r="G1318">
        <v>69.12</v>
      </c>
      <c r="H1318">
        <v>501</v>
      </c>
      <c r="I1318">
        <v>4</v>
      </c>
      <c r="J1318">
        <v>4</v>
      </c>
      <c r="K1318">
        <v>85.5</v>
      </c>
      <c r="L1318" t="s">
        <v>63</v>
      </c>
      <c r="M1318">
        <v>78</v>
      </c>
      <c r="N1318">
        <v>0</v>
      </c>
      <c r="O1318">
        <v>0</v>
      </c>
      <c r="P1318" t="s">
        <v>28</v>
      </c>
      <c r="Q1318" t="s">
        <v>1634</v>
      </c>
      <c r="R1318">
        <v>28</v>
      </c>
      <c r="S1318">
        <v>0</v>
      </c>
      <c r="T1318">
        <v>-80.015833000000001</v>
      </c>
      <c r="U1318">
        <v>40.446666999999998</v>
      </c>
      <c r="V1318">
        <v>0</v>
      </c>
      <c r="W1318">
        <v>-11</v>
      </c>
      <c r="X1318">
        <f t="shared" si="20"/>
        <v>0</v>
      </c>
      <c r="Y1318" t="str">
        <f>VLOOKUP(A1318,uni_played_for!$A$2:$D$52,4,)</f>
        <v>Cold</v>
      </c>
    </row>
    <row r="1319" spans="1:25" x14ac:dyDescent="0.25">
      <c r="A1319" t="s">
        <v>754</v>
      </c>
      <c r="B1319" s="1">
        <v>38971</v>
      </c>
      <c r="C1319" t="s">
        <v>29</v>
      </c>
      <c r="D1319" t="s">
        <v>60</v>
      </c>
      <c r="E1319" t="s">
        <v>60</v>
      </c>
      <c r="F1319" t="s">
        <v>755</v>
      </c>
      <c r="G1319">
        <v>72.73</v>
      </c>
      <c r="H1319">
        <v>108</v>
      </c>
      <c r="I1319">
        <v>1</v>
      </c>
      <c r="J1319">
        <v>0</v>
      </c>
      <c r="K1319">
        <v>133.9</v>
      </c>
      <c r="L1319" t="s">
        <v>33</v>
      </c>
      <c r="M1319">
        <v>63</v>
      </c>
      <c r="N1319">
        <v>0</v>
      </c>
      <c r="O1319">
        <v>5.84</v>
      </c>
      <c r="P1319" t="s">
        <v>28</v>
      </c>
      <c r="Q1319" t="s">
        <v>81</v>
      </c>
      <c r="R1319">
        <v>67</v>
      </c>
      <c r="S1319">
        <v>0</v>
      </c>
      <c r="T1319">
        <v>-122.20055600000001</v>
      </c>
      <c r="U1319">
        <v>37.751666999999998</v>
      </c>
      <c r="V1319">
        <v>1</v>
      </c>
      <c r="W1319">
        <v>27</v>
      </c>
      <c r="X1319">
        <f t="shared" si="20"/>
        <v>1</v>
      </c>
      <c r="Y1319" t="str">
        <f>VLOOKUP(A1319,uni_played_for!$A$2:$D$52,4,)</f>
        <v>Neutral</v>
      </c>
    </row>
    <row r="1320" spans="1:25" x14ac:dyDescent="0.25">
      <c r="A1320" t="s">
        <v>754</v>
      </c>
      <c r="B1320" s="1">
        <v>38977</v>
      </c>
      <c r="C1320" t="s">
        <v>24</v>
      </c>
      <c r="D1320" t="s">
        <v>87</v>
      </c>
      <c r="E1320" t="s">
        <v>33</v>
      </c>
      <c r="F1320" t="s">
        <v>171</v>
      </c>
      <c r="G1320">
        <v>71.430000000000007</v>
      </c>
      <c r="H1320">
        <v>235</v>
      </c>
      <c r="I1320">
        <v>1</v>
      </c>
      <c r="J1320">
        <v>0</v>
      </c>
      <c r="K1320">
        <v>99.1</v>
      </c>
      <c r="L1320" t="s">
        <v>33</v>
      </c>
      <c r="M1320">
        <v>43</v>
      </c>
      <c r="N1320">
        <v>0</v>
      </c>
      <c r="O1320">
        <v>10.31</v>
      </c>
      <c r="P1320" t="s">
        <v>28</v>
      </c>
      <c r="Q1320" t="s">
        <v>71</v>
      </c>
      <c r="R1320">
        <v>76</v>
      </c>
      <c r="S1320">
        <v>0</v>
      </c>
      <c r="T1320">
        <v>-117.119444</v>
      </c>
      <c r="U1320">
        <v>32.783056000000002</v>
      </c>
      <c r="V1320">
        <v>1</v>
      </c>
      <c r="W1320">
        <v>33</v>
      </c>
      <c r="X1320">
        <f t="shared" si="20"/>
        <v>0</v>
      </c>
      <c r="Y1320" t="str">
        <f>VLOOKUP(A1320,uni_played_for!$A$2:$D$52,4,)</f>
        <v>Neutral</v>
      </c>
    </row>
    <row r="1321" spans="1:25" x14ac:dyDescent="0.25">
      <c r="A1321" t="s">
        <v>754</v>
      </c>
      <c r="B1321" s="1">
        <v>38991</v>
      </c>
      <c r="C1321" t="s">
        <v>29</v>
      </c>
      <c r="D1321" t="s">
        <v>132</v>
      </c>
      <c r="E1321" t="s">
        <v>132</v>
      </c>
      <c r="F1321" t="s">
        <v>389</v>
      </c>
      <c r="G1321">
        <v>59.09</v>
      </c>
      <c r="H1321">
        <v>145</v>
      </c>
      <c r="I1321">
        <v>1</v>
      </c>
      <c r="J1321">
        <v>1</v>
      </c>
      <c r="K1321">
        <v>75</v>
      </c>
      <c r="L1321" t="s">
        <v>33</v>
      </c>
      <c r="M1321">
        <v>49</v>
      </c>
      <c r="N1321">
        <v>0</v>
      </c>
      <c r="O1321">
        <v>10.31</v>
      </c>
      <c r="P1321" t="s">
        <v>28</v>
      </c>
      <c r="Q1321" t="s">
        <v>185</v>
      </c>
      <c r="R1321">
        <v>70</v>
      </c>
      <c r="S1321">
        <v>0</v>
      </c>
      <c r="T1321">
        <v>-76.622777999999997</v>
      </c>
      <c r="U1321">
        <v>39.278055999999999</v>
      </c>
      <c r="V1321">
        <v>0</v>
      </c>
      <c r="W1321">
        <v>-3</v>
      </c>
      <c r="X1321">
        <f t="shared" si="20"/>
        <v>1</v>
      </c>
      <c r="Y1321" t="str">
        <f>VLOOKUP(A1321,uni_played_for!$A$2:$D$52,4,)</f>
        <v>Neutral</v>
      </c>
    </row>
    <row r="1322" spans="1:25" x14ac:dyDescent="0.25">
      <c r="A1322" t="s">
        <v>754</v>
      </c>
      <c r="B1322" s="1">
        <v>38998</v>
      </c>
      <c r="C1322" t="s">
        <v>24</v>
      </c>
      <c r="D1322" t="s">
        <v>63</v>
      </c>
      <c r="E1322" t="s">
        <v>33</v>
      </c>
      <c r="F1322" t="s">
        <v>478</v>
      </c>
      <c r="G1322">
        <v>64.86</v>
      </c>
      <c r="H1322">
        <v>242</v>
      </c>
      <c r="I1322">
        <v>2</v>
      </c>
      <c r="J1322">
        <v>1</v>
      </c>
      <c r="K1322">
        <v>90.1</v>
      </c>
      <c r="L1322" t="s">
        <v>33</v>
      </c>
      <c r="M1322">
        <v>68</v>
      </c>
      <c r="N1322">
        <v>0</v>
      </c>
      <c r="O1322">
        <v>6.96</v>
      </c>
      <c r="P1322" t="s">
        <v>28</v>
      </c>
      <c r="Q1322" t="s">
        <v>71</v>
      </c>
      <c r="R1322">
        <v>65</v>
      </c>
      <c r="S1322">
        <v>0</v>
      </c>
      <c r="T1322">
        <v>-117.119444</v>
      </c>
      <c r="U1322">
        <v>32.783056000000002</v>
      </c>
      <c r="V1322">
        <v>1</v>
      </c>
      <c r="W1322">
        <v>10</v>
      </c>
      <c r="X1322">
        <f t="shared" si="20"/>
        <v>0</v>
      </c>
      <c r="Y1322" t="str">
        <f>VLOOKUP(A1322,uni_played_for!$A$2:$D$52,4,)</f>
        <v>Neutral</v>
      </c>
    </row>
    <row r="1323" spans="1:25" x14ac:dyDescent="0.25">
      <c r="A1323" t="s">
        <v>754</v>
      </c>
      <c r="B1323" s="1">
        <v>39005</v>
      </c>
      <c r="C1323" t="s">
        <v>29</v>
      </c>
      <c r="D1323" t="s">
        <v>140</v>
      </c>
      <c r="E1323" t="s">
        <v>140</v>
      </c>
      <c r="F1323" t="s">
        <v>756</v>
      </c>
      <c r="G1323">
        <v>74.36</v>
      </c>
      <c r="H1323">
        <v>334</v>
      </c>
      <c r="I1323">
        <v>2</v>
      </c>
      <c r="J1323">
        <v>0</v>
      </c>
      <c r="K1323">
        <v>116.8</v>
      </c>
      <c r="L1323" t="s">
        <v>33</v>
      </c>
      <c r="M1323">
        <v>72</v>
      </c>
      <c r="N1323">
        <v>0</v>
      </c>
      <c r="O1323">
        <v>9.1999999999999993</v>
      </c>
      <c r="P1323" t="s">
        <v>28</v>
      </c>
      <c r="Q1323" t="s">
        <v>392</v>
      </c>
      <c r="R1323">
        <v>57</v>
      </c>
      <c r="S1323">
        <v>0</v>
      </c>
      <c r="T1323">
        <v>-122.386111</v>
      </c>
      <c r="U1323">
        <v>37.713611</v>
      </c>
      <c r="V1323">
        <v>1</v>
      </c>
      <c r="W1323">
        <v>29</v>
      </c>
      <c r="X1323">
        <f t="shared" si="20"/>
        <v>1</v>
      </c>
      <c r="Y1323" t="str">
        <f>VLOOKUP(A1323,uni_played_for!$A$2:$D$52,4,)</f>
        <v>Neutral</v>
      </c>
    </row>
    <row r="1324" spans="1:25" x14ac:dyDescent="0.25">
      <c r="A1324" t="s">
        <v>754</v>
      </c>
      <c r="B1324" s="1">
        <v>39012</v>
      </c>
      <c r="C1324" t="s">
        <v>29</v>
      </c>
      <c r="D1324" t="s">
        <v>68</v>
      </c>
      <c r="E1324" t="s">
        <v>68</v>
      </c>
      <c r="F1324" t="s">
        <v>247</v>
      </c>
      <c r="G1324">
        <v>58.14</v>
      </c>
      <c r="H1324">
        <v>266</v>
      </c>
      <c r="I1324">
        <v>2</v>
      </c>
      <c r="J1324">
        <v>1</v>
      </c>
      <c r="K1324">
        <v>82.1</v>
      </c>
      <c r="L1324" t="s">
        <v>33</v>
      </c>
      <c r="M1324">
        <v>57</v>
      </c>
      <c r="N1324">
        <v>0</v>
      </c>
      <c r="O1324">
        <v>14.98</v>
      </c>
      <c r="P1324" t="s">
        <v>28</v>
      </c>
      <c r="Q1324" t="s">
        <v>131</v>
      </c>
      <c r="R1324">
        <v>44</v>
      </c>
      <c r="S1324">
        <v>0</v>
      </c>
      <c r="T1324">
        <v>-94.483889000000005</v>
      </c>
      <c r="U1324">
        <v>39.048889000000003</v>
      </c>
      <c r="V1324">
        <v>0</v>
      </c>
      <c r="W1324">
        <v>-3</v>
      </c>
      <c r="X1324">
        <f t="shared" si="20"/>
        <v>1</v>
      </c>
      <c r="Y1324" t="str">
        <f>VLOOKUP(A1324,uni_played_for!$A$2:$D$52,4,)</f>
        <v>Neutral</v>
      </c>
    </row>
    <row r="1325" spans="1:25" x14ac:dyDescent="0.25">
      <c r="A1325" t="s">
        <v>754</v>
      </c>
      <c r="B1325" s="1">
        <v>39019</v>
      </c>
      <c r="C1325" t="s">
        <v>24</v>
      </c>
      <c r="D1325" t="s">
        <v>46</v>
      </c>
      <c r="E1325" t="s">
        <v>33</v>
      </c>
      <c r="F1325" t="s">
        <v>203</v>
      </c>
      <c r="G1325">
        <v>65.22</v>
      </c>
      <c r="H1325">
        <v>206</v>
      </c>
      <c r="I1325">
        <v>1</v>
      </c>
      <c r="J1325">
        <v>0</v>
      </c>
      <c r="K1325">
        <v>108.2</v>
      </c>
      <c r="L1325" t="s">
        <v>33</v>
      </c>
      <c r="M1325">
        <v>59</v>
      </c>
      <c r="N1325">
        <v>0</v>
      </c>
      <c r="O1325">
        <v>9.1999999999999993</v>
      </c>
      <c r="P1325" t="s">
        <v>28</v>
      </c>
      <c r="Q1325" t="s">
        <v>71</v>
      </c>
      <c r="R1325">
        <v>67</v>
      </c>
      <c r="S1325">
        <v>0</v>
      </c>
      <c r="T1325">
        <v>-117.119444</v>
      </c>
      <c r="U1325">
        <v>32.783056000000002</v>
      </c>
      <c r="V1325">
        <v>1</v>
      </c>
      <c r="W1325">
        <v>14</v>
      </c>
      <c r="X1325">
        <f t="shared" si="20"/>
        <v>0</v>
      </c>
      <c r="Y1325" t="str">
        <f>VLOOKUP(A1325,uni_played_for!$A$2:$D$52,4,)</f>
        <v>Neutral</v>
      </c>
    </row>
    <row r="1326" spans="1:25" x14ac:dyDescent="0.25">
      <c r="A1326" t="s">
        <v>754</v>
      </c>
      <c r="B1326" s="1">
        <v>39026</v>
      </c>
      <c r="C1326" t="s">
        <v>24</v>
      </c>
      <c r="D1326" t="s">
        <v>53</v>
      </c>
      <c r="E1326" t="s">
        <v>33</v>
      </c>
      <c r="F1326" t="s">
        <v>757</v>
      </c>
      <c r="G1326">
        <v>67.86</v>
      </c>
      <c r="H1326">
        <v>211</v>
      </c>
      <c r="I1326">
        <v>0</v>
      </c>
      <c r="J1326">
        <v>0</v>
      </c>
      <c r="K1326">
        <v>90</v>
      </c>
      <c r="L1326" t="s">
        <v>33</v>
      </c>
      <c r="M1326">
        <v>22</v>
      </c>
      <c r="N1326">
        <v>0</v>
      </c>
      <c r="O1326">
        <v>9.1999999999999993</v>
      </c>
      <c r="P1326" t="s">
        <v>28</v>
      </c>
      <c r="Q1326" t="s">
        <v>71</v>
      </c>
      <c r="R1326">
        <v>79</v>
      </c>
      <c r="S1326">
        <v>0</v>
      </c>
      <c r="T1326">
        <v>-117.119444</v>
      </c>
      <c r="U1326">
        <v>32.783056000000002</v>
      </c>
      <c r="V1326">
        <v>1</v>
      </c>
      <c r="W1326">
        <v>7</v>
      </c>
      <c r="X1326">
        <f t="shared" si="20"/>
        <v>0</v>
      </c>
      <c r="Y1326" t="str">
        <f>VLOOKUP(A1326,uni_played_for!$A$2:$D$52,4,)</f>
        <v>Neutral</v>
      </c>
    </row>
    <row r="1327" spans="1:25" x14ac:dyDescent="0.25">
      <c r="A1327" t="s">
        <v>754</v>
      </c>
      <c r="B1327" s="1">
        <v>39033</v>
      </c>
      <c r="C1327" t="s">
        <v>29</v>
      </c>
      <c r="D1327" t="s">
        <v>136</v>
      </c>
      <c r="E1327" t="s">
        <v>136</v>
      </c>
      <c r="F1327" t="s">
        <v>758</v>
      </c>
      <c r="G1327">
        <v>66.67</v>
      </c>
      <c r="H1327">
        <v>338</v>
      </c>
      <c r="I1327">
        <v>3</v>
      </c>
      <c r="J1327">
        <v>0</v>
      </c>
      <c r="K1327">
        <v>124.5</v>
      </c>
      <c r="L1327" t="s">
        <v>33</v>
      </c>
      <c r="M1327">
        <v>67</v>
      </c>
      <c r="N1327">
        <v>0</v>
      </c>
      <c r="O1327">
        <v>3.36</v>
      </c>
      <c r="P1327" t="s">
        <v>28</v>
      </c>
      <c r="Q1327" t="s">
        <v>1635</v>
      </c>
      <c r="R1327">
        <v>42</v>
      </c>
      <c r="S1327">
        <v>0</v>
      </c>
      <c r="T1327">
        <v>-84.516000000000005</v>
      </c>
      <c r="U1327">
        <v>39.094999999999999</v>
      </c>
      <c r="V1327">
        <v>1</v>
      </c>
      <c r="W1327">
        <v>8</v>
      </c>
      <c r="X1327">
        <f t="shared" si="20"/>
        <v>1</v>
      </c>
      <c r="Y1327" t="str">
        <f>VLOOKUP(A1327,uni_played_for!$A$2:$D$52,4,)</f>
        <v>Neutral</v>
      </c>
    </row>
    <row r="1328" spans="1:25" x14ac:dyDescent="0.25">
      <c r="A1328" t="s">
        <v>754</v>
      </c>
      <c r="B1328" s="1">
        <v>39040</v>
      </c>
      <c r="C1328" t="s">
        <v>29</v>
      </c>
      <c r="D1328" t="s">
        <v>38</v>
      </c>
      <c r="E1328" t="s">
        <v>38</v>
      </c>
      <c r="F1328" t="s">
        <v>414</v>
      </c>
      <c r="G1328">
        <v>73.08</v>
      </c>
      <c r="H1328">
        <v>222</v>
      </c>
      <c r="I1328">
        <v>2</v>
      </c>
      <c r="J1328">
        <v>2</v>
      </c>
      <c r="K1328">
        <v>92.1</v>
      </c>
      <c r="L1328" t="s">
        <v>33</v>
      </c>
      <c r="M1328">
        <v>51</v>
      </c>
      <c r="N1328">
        <v>0</v>
      </c>
      <c r="O1328">
        <v>9.1999999999999993</v>
      </c>
      <c r="P1328" t="s">
        <v>28</v>
      </c>
      <c r="Q1328" t="s">
        <v>40</v>
      </c>
      <c r="R1328">
        <v>36</v>
      </c>
      <c r="S1328">
        <v>0</v>
      </c>
      <c r="T1328">
        <v>-105.02</v>
      </c>
      <c r="U1328">
        <v>39.743889000000003</v>
      </c>
      <c r="V1328">
        <v>1</v>
      </c>
      <c r="W1328">
        <v>8</v>
      </c>
      <c r="X1328">
        <f t="shared" si="20"/>
        <v>1</v>
      </c>
      <c r="Y1328" t="str">
        <f>VLOOKUP(A1328,uni_played_for!$A$2:$D$52,4,)</f>
        <v>Neutral</v>
      </c>
    </row>
    <row r="1329" spans="1:25" x14ac:dyDescent="0.25">
      <c r="A1329" t="s">
        <v>754</v>
      </c>
      <c r="B1329" s="1">
        <v>39047</v>
      </c>
      <c r="C1329" t="s">
        <v>24</v>
      </c>
      <c r="D1329" t="s">
        <v>60</v>
      </c>
      <c r="E1329" t="s">
        <v>33</v>
      </c>
      <c r="F1329" t="s">
        <v>345</v>
      </c>
      <c r="G1329">
        <v>45.16</v>
      </c>
      <c r="H1329">
        <v>133</v>
      </c>
      <c r="I1329">
        <v>0</v>
      </c>
      <c r="J1329">
        <v>1</v>
      </c>
      <c r="K1329">
        <v>44.2</v>
      </c>
      <c r="L1329" t="s">
        <v>33</v>
      </c>
      <c r="M1329">
        <v>52</v>
      </c>
      <c r="N1329">
        <v>0</v>
      </c>
      <c r="O1329">
        <v>9.1999999999999993</v>
      </c>
      <c r="P1329" t="s">
        <v>28</v>
      </c>
      <c r="Q1329" t="s">
        <v>71</v>
      </c>
      <c r="R1329">
        <v>62</v>
      </c>
      <c r="S1329">
        <v>0</v>
      </c>
      <c r="T1329">
        <v>-117.119444</v>
      </c>
      <c r="U1329">
        <v>32.783056000000002</v>
      </c>
      <c r="V1329">
        <v>1</v>
      </c>
      <c r="W1329">
        <v>7</v>
      </c>
      <c r="X1329">
        <f t="shared" si="20"/>
        <v>0</v>
      </c>
      <c r="Y1329" t="str">
        <f>VLOOKUP(A1329,uni_played_for!$A$2:$D$52,4,)</f>
        <v>Neutral</v>
      </c>
    </row>
    <row r="1330" spans="1:25" x14ac:dyDescent="0.25">
      <c r="A1330" t="s">
        <v>754</v>
      </c>
      <c r="B1330" s="1">
        <v>39054</v>
      </c>
      <c r="C1330" t="s">
        <v>29</v>
      </c>
      <c r="D1330" t="s">
        <v>44</v>
      </c>
      <c r="E1330" t="s">
        <v>44</v>
      </c>
      <c r="F1330" t="s">
        <v>172</v>
      </c>
      <c r="G1330">
        <v>58.62</v>
      </c>
      <c r="H1330">
        <v>160</v>
      </c>
      <c r="I1330">
        <v>1</v>
      </c>
      <c r="J1330">
        <v>0</v>
      </c>
      <c r="K1330">
        <v>85.4</v>
      </c>
      <c r="L1330" t="s">
        <v>33</v>
      </c>
      <c r="M1330">
        <v>82</v>
      </c>
      <c r="N1330">
        <v>0</v>
      </c>
      <c r="O1330">
        <v>9.1999999999999993</v>
      </c>
      <c r="P1330" t="s">
        <v>28</v>
      </c>
      <c r="Q1330" t="s">
        <v>1633</v>
      </c>
      <c r="R1330">
        <v>33</v>
      </c>
      <c r="S1330">
        <v>0</v>
      </c>
      <c r="T1330">
        <v>-78.787000000000006</v>
      </c>
      <c r="U1330">
        <v>42.774000000000001</v>
      </c>
      <c r="V1330">
        <v>1</v>
      </c>
      <c r="W1330">
        <v>3</v>
      </c>
      <c r="X1330">
        <f t="shared" si="20"/>
        <v>1</v>
      </c>
      <c r="Y1330" t="str">
        <f>VLOOKUP(A1330,uni_played_for!$A$2:$D$52,4,)</f>
        <v>Neutral</v>
      </c>
    </row>
    <row r="1331" spans="1:25" x14ac:dyDescent="0.25">
      <c r="A1331" t="s">
        <v>754</v>
      </c>
      <c r="B1331" s="1">
        <v>39061</v>
      </c>
      <c r="C1331" t="s">
        <v>24</v>
      </c>
      <c r="D1331" t="s">
        <v>38</v>
      </c>
      <c r="E1331" t="s">
        <v>33</v>
      </c>
      <c r="F1331" t="s">
        <v>759</v>
      </c>
      <c r="G1331">
        <v>65.22</v>
      </c>
      <c r="H1331">
        <v>279</v>
      </c>
      <c r="I1331">
        <v>2</v>
      </c>
      <c r="J1331">
        <v>0</v>
      </c>
      <c r="K1331">
        <v>136</v>
      </c>
      <c r="L1331" t="s">
        <v>33</v>
      </c>
      <c r="M1331">
        <v>56</v>
      </c>
      <c r="N1331">
        <v>0</v>
      </c>
      <c r="O1331">
        <v>11.43</v>
      </c>
      <c r="P1331" t="s">
        <v>28</v>
      </c>
      <c r="Q1331" t="s">
        <v>71</v>
      </c>
      <c r="R1331">
        <v>62</v>
      </c>
      <c r="S1331">
        <v>0</v>
      </c>
      <c r="T1331">
        <v>-117.119444</v>
      </c>
      <c r="U1331">
        <v>32.783056000000002</v>
      </c>
      <c r="V1331">
        <v>1</v>
      </c>
      <c r="W1331">
        <v>28</v>
      </c>
      <c r="X1331">
        <f t="shared" si="20"/>
        <v>0</v>
      </c>
      <c r="Y1331" t="str">
        <f>VLOOKUP(A1331,uni_played_for!$A$2:$D$52,4,)</f>
        <v>Neutral</v>
      </c>
    </row>
    <row r="1332" spans="1:25" x14ac:dyDescent="0.25">
      <c r="A1332" t="s">
        <v>754</v>
      </c>
      <c r="B1332" s="1">
        <v>39068</v>
      </c>
      <c r="C1332" t="s">
        <v>24</v>
      </c>
      <c r="D1332" t="s">
        <v>68</v>
      </c>
      <c r="E1332" t="s">
        <v>33</v>
      </c>
      <c r="F1332" t="s">
        <v>452</v>
      </c>
      <c r="G1332">
        <v>34.78</v>
      </c>
      <c r="H1332">
        <v>97</v>
      </c>
      <c r="I1332">
        <v>0</v>
      </c>
      <c r="J1332">
        <v>2</v>
      </c>
      <c r="K1332">
        <v>12.4</v>
      </c>
      <c r="L1332" t="s">
        <v>33</v>
      </c>
      <c r="M1332">
        <v>57</v>
      </c>
      <c r="N1332">
        <v>0</v>
      </c>
      <c r="O1332">
        <v>3.36</v>
      </c>
      <c r="P1332" t="s">
        <v>28</v>
      </c>
      <c r="Q1332" t="s">
        <v>71</v>
      </c>
      <c r="R1332">
        <v>53</v>
      </c>
      <c r="S1332">
        <v>0</v>
      </c>
      <c r="T1332">
        <v>-117.119444</v>
      </c>
      <c r="U1332">
        <v>32.783056000000002</v>
      </c>
      <c r="V1332">
        <v>1</v>
      </c>
      <c r="W1332">
        <v>11</v>
      </c>
      <c r="X1332">
        <f t="shared" si="20"/>
        <v>0</v>
      </c>
      <c r="Y1332" t="str">
        <f>VLOOKUP(A1332,uni_played_for!$A$2:$D$52,4,)</f>
        <v>Neutral</v>
      </c>
    </row>
    <row r="1333" spans="1:25" x14ac:dyDescent="0.25">
      <c r="A1333" t="s">
        <v>754</v>
      </c>
      <c r="B1333" s="1">
        <v>39075</v>
      </c>
      <c r="C1333" t="s">
        <v>29</v>
      </c>
      <c r="D1333" t="s">
        <v>123</v>
      </c>
      <c r="E1333" t="s">
        <v>123</v>
      </c>
      <c r="F1333" t="s">
        <v>350</v>
      </c>
      <c r="G1333">
        <v>33.33</v>
      </c>
      <c r="H1333">
        <v>181</v>
      </c>
      <c r="I1333">
        <v>2</v>
      </c>
      <c r="J1333">
        <v>0</v>
      </c>
      <c r="K1333">
        <v>77.2</v>
      </c>
      <c r="L1333" t="s">
        <v>33</v>
      </c>
      <c r="M1333">
        <v>82</v>
      </c>
      <c r="N1333">
        <v>5.8999999999999997E-2</v>
      </c>
      <c r="O1333">
        <v>13.86</v>
      </c>
      <c r="P1333" t="s">
        <v>35</v>
      </c>
      <c r="Q1333" t="s">
        <v>1637</v>
      </c>
      <c r="R1333">
        <v>45</v>
      </c>
      <c r="S1333">
        <v>0</v>
      </c>
      <c r="T1333">
        <v>-122.33159999999999</v>
      </c>
      <c r="U1333">
        <v>47.595199999999998</v>
      </c>
      <c r="V1333">
        <v>1</v>
      </c>
      <c r="W1333">
        <v>3</v>
      </c>
      <c r="X1333">
        <f t="shared" si="20"/>
        <v>1</v>
      </c>
      <c r="Y1333" t="str">
        <f>VLOOKUP(A1333,uni_played_for!$A$2:$D$52,4,)</f>
        <v>Neutral</v>
      </c>
    </row>
    <row r="1334" spans="1:25" x14ac:dyDescent="0.25">
      <c r="A1334" t="s">
        <v>754</v>
      </c>
      <c r="B1334" s="1">
        <v>39082</v>
      </c>
      <c r="C1334" t="s">
        <v>24</v>
      </c>
      <c r="D1334" t="s">
        <v>119</v>
      </c>
      <c r="E1334" t="s">
        <v>33</v>
      </c>
      <c r="F1334" t="s">
        <v>283</v>
      </c>
      <c r="G1334">
        <v>79.17</v>
      </c>
      <c r="H1334">
        <v>231</v>
      </c>
      <c r="I1334">
        <v>2</v>
      </c>
      <c r="J1334">
        <v>1</v>
      </c>
      <c r="K1334">
        <v>117.2</v>
      </c>
      <c r="L1334" t="s">
        <v>33</v>
      </c>
      <c r="M1334">
        <v>60</v>
      </c>
      <c r="N1334">
        <v>0</v>
      </c>
      <c r="O1334">
        <v>8.08</v>
      </c>
      <c r="P1334" t="s">
        <v>28</v>
      </c>
      <c r="Q1334" t="s">
        <v>71</v>
      </c>
      <c r="R1334">
        <v>59</v>
      </c>
      <c r="S1334">
        <v>0</v>
      </c>
      <c r="T1334">
        <v>-117.119444</v>
      </c>
      <c r="U1334">
        <v>32.783056000000002</v>
      </c>
      <c r="V1334">
        <v>1</v>
      </c>
      <c r="W1334">
        <v>7</v>
      </c>
      <c r="X1334">
        <f t="shared" si="20"/>
        <v>0</v>
      </c>
      <c r="Y1334" t="str">
        <f>VLOOKUP(A1334,uni_played_for!$A$2:$D$52,4,)</f>
        <v>Neutral</v>
      </c>
    </row>
    <row r="1335" spans="1:25" x14ac:dyDescent="0.25">
      <c r="A1335" t="s">
        <v>754</v>
      </c>
      <c r="B1335" s="1">
        <v>39096</v>
      </c>
      <c r="C1335" t="s">
        <v>24</v>
      </c>
      <c r="D1335" t="s">
        <v>26</v>
      </c>
      <c r="E1335" t="s">
        <v>33</v>
      </c>
      <c r="F1335" t="s">
        <v>749</v>
      </c>
      <c r="G1335">
        <v>43.75</v>
      </c>
      <c r="H1335">
        <v>230</v>
      </c>
      <c r="I1335">
        <v>0</v>
      </c>
      <c r="J1335">
        <v>1</v>
      </c>
      <c r="K1335">
        <v>55.5</v>
      </c>
      <c r="L1335" t="s">
        <v>33</v>
      </c>
      <c r="M1335">
        <v>35</v>
      </c>
      <c r="N1335">
        <v>0</v>
      </c>
      <c r="O1335">
        <v>6.96</v>
      </c>
      <c r="P1335" t="s">
        <v>28</v>
      </c>
      <c r="Q1335" t="s">
        <v>71</v>
      </c>
      <c r="R1335">
        <v>53</v>
      </c>
      <c r="S1335">
        <v>0</v>
      </c>
      <c r="T1335">
        <v>-117.119444</v>
      </c>
      <c r="U1335">
        <v>32.783056000000002</v>
      </c>
      <c r="V1335">
        <v>0</v>
      </c>
      <c r="W1335">
        <v>-3</v>
      </c>
      <c r="X1335">
        <f t="shared" si="20"/>
        <v>0</v>
      </c>
      <c r="Y1335" t="str">
        <f>VLOOKUP(A1335,uni_played_for!$A$2:$D$52,4,)</f>
        <v>Neutral</v>
      </c>
    </row>
    <row r="1336" spans="1:25" x14ac:dyDescent="0.25">
      <c r="A1336" t="s">
        <v>754</v>
      </c>
      <c r="B1336" s="1">
        <v>39334</v>
      </c>
      <c r="C1336" t="s">
        <v>24</v>
      </c>
      <c r="D1336" t="s">
        <v>77</v>
      </c>
      <c r="E1336" t="s">
        <v>33</v>
      </c>
      <c r="F1336" t="s">
        <v>709</v>
      </c>
      <c r="G1336">
        <v>70.97</v>
      </c>
      <c r="H1336">
        <v>190</v>
      </c>
      <c r="I1336">
        <v>0</v>
      </c>
      <c r="J1336">
        <v>1</v>
      </c>
      <c r="K1336">
        <v>73.3</v>
      </c>
      <c r="L1336" t="s">
        <v>33</v>
      </c>
      <c r="M1336">
        <v>60</v>
      </c>
      <c r="N1336">
        <v>0</v>
      </c>
      <c r="O1336">
        <v>13.86</v>
      </c>
      <c r="P1336" t="s">
        <v>28</v>
      </c>
      <c r="Q1336" t="s">
        <v>71</v>
      </c>
      <c r="R1336">
        <v>73</v>
      </c>
      <c r="S1336">
        <v>0</v>
      </c>
      <c r="T1336">
        <v>-117.119444</v>
      </c>
      <c r="U1336">
        <v>32.783056000000002</v>
      </c>
      <c r="V1336">
        <v>1</v>
      </c>
      <c r="W1336">
        <v>11</v>
      </c>
      <c r="X1336">
        <f t="shared" si="20"/>
        <v>0</v>
      </c>
      <c r="Y1336" t="str">
        <f>VLOOKUP(A1336,uni_played_for!$A$2:$D$52,4,)</f>
        <v>Neutral</v>
      </c>
    </row>
    <row r="1337" spans="1:25" x14ac:dyDescent="0.25">
      <c r="A1337" t="s">
        <v>754</v>
      </c>
      <c r="B1337" s="1">
        <v>39341</v>
      </c>
      <c r="C1337" t="s">
        <v>29</v>
      </c>
      <c r="D1337" t="s">
        <v>26</v>
      </c>
      <c r="E1337" t="s">
        <v>26</v>
      </c>
      <c r="F1337" t="s">
        <v>760</v>
      </c>
      <c r="G1337">
        <v>63.33</v>
      </c>
      <c r="H1337">
        <v>179</v>
      </c>
      <c r="I1337">
        <v>2</v>
      </c>
      <c r="J1337">
        <v>2</v>
      </c>
      <c r="K1337">
        <v>74.2</v>
      </c>
      <c r="L1337" t="s">
        <v>33</v>
      </c>
      <c r="M1337">
        <v>90</v>
      </c>
      <c r="N1337">
        <v>0</v>
      </c>
      <c r="O1337">
        <v>0</v>
      </c>
      <c r="P1337" t="s">
        <v>28</v>
      </c>
      <c r="Q1337" t="s">
        <v>66</v>
      </c>
      <c r="R1337">
        <v>45</v>
      </c>
      <c r="S1337">
        <v>0</v>
      </c>
      <c r="T1337">
        <v>-71.263999999999996</v>
      </c>
      <c r="U1337">
        <v>42.091000000000001</v>
      </c>
      <c r="V1337">
        <v>0</v>
      </c>
      <c r="W1337">
        <v>-24</v>
      </c>
      <c r="X1337">
        <f t="shared" si="20"/>
        <v>1</v>
      </c>
      <c r="Y1337" t="str">
        <f>VLOOKUP(A1337,uni_played_for!$A$2:$D$52,4,)</f>
        <v>Neutral</v>
      </c>
    </row>
    <row r="1338" spans="1:25" x14ac:dyDescent="0.25">
      <c r="A1338" t="s">
        <v>754</v>
      </c>
      <c r="B1338" s="1">
        <v>39348</v>
      </c>
      <c r="C1338" t="s">
        <v>29</v>
      </c>
      <c r="D1338" t="s">
        <v>73</v>
      </c>
      <c r="E1338" t="s">
        <v>73</v>
      </c>
      <c r="F1338" t="s">
        <v>287</v>
      </c>
      <c r="G1338">
        <v>75</v>
      </c>
      <c r="H1338">
        <v>306</v>
      </c>
      <c r="I1338">
        <v>3</v>
      </c>
      <c r="J1338">
        <v>1</v>
      </c>
      <c r="K1338">
        <v>116.2</v>
      </c>
      <c r="L1338" t="s">
        <v>33</v>
      </c>
      <c r="M1338">
        <v>34</v>
      </c>
      <c r="N1338">
        <v>0</v>
      </c>
      <c r="O1338">
        <v>13.86</v>
      </c>
      <c r="P1338" t="s">
        <v>28</v>
      </c>
      <c r="Q1338" t="s">
        <v>167</v>
      </c>
      <c r="R1338">
        <v>77</v>
      </c>
      <c r="S1338">
        <v>0</v>
      </c>
      <c r="T1338">
        <v>-88.062222000000006</v>
      </c>
      <c r="U1338">
        <v>44.501389000000003</v>
      </c>
      <c r="V1338">
        <v>0</v>
      </c>
      <c r="W1338">
        <v>-7</v>
      </c>
      <c r="X1338">
        <f t="shared" si="20"/>
        <v>1</v>
      </c>
      <c r="Y1338" t="str">
        <f>VLOOKUP(A1338,uni_played_for!$A$2:$D$52,4,)</f>
        <v>Neutral</v>
      </c>
    </row>
    <row r="1339" spans="1:25" x14ac:dyDescent="0.25">
      <c r="A1339" t="s">
        <v>754</v>
      </c>
      <c r="B1339" s="1">
        <v>39355</v>
      </c>
      <c r="C1339" t="s">
        <v>24</v>
      </c>
      <c r="D1339" t="s">
        <v>68</v>
      </c>
      <c r="E1339" t="s">
        <v>33</v>
      </c>
      <c r="F1339" t="s">
        <v>761</v>
      </c>
      <c r="G1339">
        <v>50</v>
      </c>
      <c r="H1339">
        <v>211</v>
      </c>
      <c r="I1339">
        <v>0</v>
      </c>
      <c r="J1339">
        <v>2</v>
      </c>
      <c r="K1339">
        <v>44.8</v>
      </c>
      <c r="L1339" t="s">
        <v>33</v>
      </c>
      <c r="M1339">
        <v>50</v>
      </c>
      <c r="N1339">
        <v>0</v>
      </c>
      <c r="O1339">
        <v>8.08</v>
      </c>
      <c r="P1339" t="s">
        <v>28</v>
      </c>
      <c r="Q1339" t="s">
        <v>71</v>
      </c>
      <c r="R1339">
        <v>74</v>
      </c>
      <c r="S1339">
        <v>0</v>
      </c>
      <c r="T1339">
        <v>-117.119444</v>
      </c>
      <c r="U1339">
        <v>32.783056000000002</v>
      </c>
      <c r="V1339">
        <v>0</v>
      </c>
      <c r="W1339">
        <v>-14</v>
      </c>
      <c r="X1339">
        <f t="shared" si="20"/>
        <v>0</v>
      </c>
      <c r="Y1339" t="str">
        <f>VLOOKUP(A1339,uni_played_for!$A$2:$D$52,4,)</f>
        <v>Neutral</v>
      </c>
    </row>
    <row r="1340" spans="1:25" x14ac:dyDescent="0.25">
      <c r="A1340" t="s">
        <v>754</v>
      </c>
      <c r="B1340" s="1">
        <v>39362</v>
      </c>
      <c r="C1340" t="s">
        <v>29</v>
      </c>
      <c r="D1340" t="s">
        <v>38</v>
      </c>
      <c r="E1340" t="s">
        <v>38</v>
      </c>
      <c r="F1340" t="s">
        <v>292</v>
      </c>
      <c r="G1340">
        <v>72.22</v>
      </c>
      <c r="H1340">
        <v>270</v>
      </c>
      <c r="I1340">
        <v>2</v>
      </c>
      <c r="J1340">
        <v>0</v>
      </c>
      <c r="K1340">
        <v>151.4</v>
      </c>
      <c r="L1340" t="s">
        <v>33</v>
      </c>
      <c r="M1340">
        <v>38</v>
      </c>
      <c r="N1340">
        <v>0</v>
      </c>
      <c r="O1340">
        <v>6.96</v>
      </c>
      <c r="P1340" t="s">
        <v>28</v>
      </c>
      <c r="Q1340" t="s">
        <v>40</v>
      </c>
      <c r="R1340">
        <v>51</v>
      </c>
      <c r="S1340">
        <v>0</v>
      </c>
      <c r="T1340">
        <v>-105.02</v>
      </c>
      <c r="U1340">
        <v>39.743889000000003</v>
      </c>
      <c r="V1340">
        <v>1</v>
      </c>
      <c r="W1340">
        <v>38</v>
      </c>
      <c r="X1340">
        <f t="shared" si="20"/>
        <v>1</v>
      </c>
      <c r="Y1340" t="str">
        <f>VLOOKUP(A1340,uni_played_for!$A$2:$D$52,4,)</f>
        <v>Neutral</v>
      </c>
    </row>
    <row r="1341" spans="1:25" x14ac:dyDescent="0.25">
      <c r="A1341" t="s">
        <v>754</v>
      </c>
      <c r="B1341" s="1">
        <v>39369</v>
      </c>
      <c r="C1341" t="s">
        <v>24</v>
      </c>
      <c r="D1341" t="s">
        <v>60</v>
      </c>
      <c r="E1341" t="s">
        <v>33</v>
      </c>
      <c r="F1341" t="s">
        <v>489</v>
      </c>
      <c r="G1341">
        <v>66.67</v>
      </c>
      <c r="H1341">
        <v>156</v>
      </c>
      <c r="I1341">
        <v>0</v>
      </c>
      <c r="J1341">
        <v>1</v>
      </c>
      <c r="K1341">
        <v>68.8</v>
      </c>
      <c r="L1341" t="s">
        <v>33</v>
      </c>
      <c r="M1341">
        <v>68</v>
      </c>
      <c r="N1341">
        <v>0</v>
      </c>
      <c r="O1341">
        <v>11.43</v>
      </c>
      <c r="P1341" t="s">
        <v>28</v>
      </c>
      <c r="Q1341" t="s">
        <v>71</v>
      </c>
      <c r="R1341">
        <v>67</v>
      </c>
      <c r="S1341">
        <v>0</v>
      </c>
      <c r="T1341">
        <v>-117.119444</v>
      </c>
      <c r="U1341">
        <v>32.783056000000002</v>
      </c>
      <c r="V1341">
        <v>1</v>
      </c>
      <c r="W1341">
        <v>14</v>
      </c>
      <c r="X1341">
        <f t="shared" si="20"/>
        <v>0</v>
      </c>
      <c r="Y1341" t="str">
        <f>VLOOKUP(A1341,uni_played_for!$A$2:$D$52,4,)</f>
        <v>Neutral</v>
      </c>
    </row>
    <row r="1342" spans="1:25" x14ac:dyDescent="0.25">
      <c r="A1342" t="s">
        <v>754</v>
      </c>
      <c r="B1342" s="1">
        <v>39383</v>
      </c>
      <c r="C1342" t="s">
        <v>24</v>
      </c>
      <c r="D1342" t="s">
        <v>109</v>
      </c>
      <c r="E1342" t="s">
        <v>33</v>
      </c>
      <c r="F1342" t="s">
        <v>762</v>
      </c>
      <c r="G1342">
        <v>63.64</v>
      </c>
      <c r="H1342">
        <v>130</v>
      </c>
      <c r="I1342">
        <v>3</v>
      </c>
      <c r="J1342">
        <v>0</v>
      </c>
      <c r="K1342">
        <v>143.9</v>
      </c>
      <c r="L1342" t="s">
        <v>33</v>
      </c>
      <c r="M1342">
        <v>53</v>
      </c>
      <c r="N1342">
        <v>0</v>
      </c>
      <c r="O1342">
        <v>12.74</v>
      </c>
      <c r="P1342" t="s">
        <v>28</v>
      </c>
      <c r="Q1342" t="s">
        <v>71</v>
      </c>
      <c r="R1342">
        <v>73</v>
      </c>
      <c r="S1342">
        <v>0</v>
      </c>
      <c r="T1342">
        <v>-117.119444</v>
      </c>
      <c r="U1342">
        <v>32.783056000000002</v>
      </c>
      <c r="V1342">
        <v>1</v>
      </c>
      <c r="W1342">
        <v>25</v>
      </c>
      <c r="X1342">
        <f t="shared" si="20"/>
        <v>0</v>
      </c>
      <c r="Y1342" t="str">
        <f>VLOOKUP(A1342,uni_played_for!$A$2:$D$52,4,)</f>
        <v>Neutral</v>
      </c>
    </row>
    <row r="1343" spans="1:25" x14ac:dyDescent="0.25">
      <c r="A1343" t="s">
        <v>754</v>
      </c>
      <c r="B1343" s="1">
        <v>39390</v>
      </c>
      <c r="C1343" t="s">
        <v>29</v>
      </c>
      <c r="D1343" t="s">
        <v>82</v>
      </c>
      <c r="E1343" t="s">
        <v>82</v>
      </c>
      <c r="F1343" t="s">
        <v>763</v>
      </c>
      <c r="G1343">
        <v>45.24</v>
      </c>
      <c r="H1343">
        <v>197</v>
      </c>
      <c r="I1343">
        <v>0</v>
      </c>
      <c r="J1343">
        <v>1</v>
      </c>
      <c r="K1343">
        <v>49.4</v>
      </c>
      <c r="L1343" t="s">
        <v>33</v>
      </c>
      <c r="M1343">
        <v>40</v>
      </c>
      <c r="N1343">
        <v>0</v>
      </c>
      <c r="O1343">
        <v>5.84</v>
      </c>
      <c r="P1343" t="s">
        <v>28</v>
      </c>
      <c r="Q1343" t="s">
        <v>164</v>
      </c>
      <c r="R1343">
        <v>52</v>
      </c>
      <c r="S1343">
        <v>1</v>
      </c>
      <c r="T1343">
        <v>-93.258055999999996</v>
      </c>
      <c r="U1343">
        <v>44.973889</v>
      </c>
      <c r="V1343">
        <v>0</v>
      </c>
      <c r="W1343">
        <v>-18</v>
      </c>
      <c r="X1343">
        <f t="shared" si="20"/>
        <v>1</v>
      </c>
      <c r="Y1343" t="str">
        <f>VLOOKUP(A1343,uni_played_for!$A$2:$D$52,4,)</f>
        <v>Neutral</v>
      </c>
    </row>
    <row r="1344" spans="1:25" x14ac:dyDescent="0.25">
      <c r="A1344" t="s">
        <v>754</v>
      </c>
      <c r="B1344" s="1">
        <v>39397</v>
      </c>
      <c r="C1344" t="s">
        <v>24</v>
      </c>
      <c r="D1344" t="s">
        <v>25</v>
      </c>
      <c r="E1344" t="s">
        <v>33</v>
      </c>
      <c r="F1344" t="s">
        <v>241</v>
      </c>
      <c r="G1344">
        <v>54.17</v>
      </c>
      <c r="H1344">
        <v>104</v>
      </c>
      <c r="I1344">
        <v>0</v>
      </c>
      <c r="J1344">
        <v>2</v>
      </c>
      <c r="K1344">
        <v>30.6</v>
      </c>
      <c r="L1344" t="s">
        <v>33</v>
      </c>
      <c r="M1344">
        <v>86</v>
      </c>
      <c r="N1344">
        <v>1.2E-2</v>
      </c>
      <c r="O1344">
        <v>4.72</v>
      </c>
      <c r="P1344" t="s">
        <v>35</v>
      </c>
      <c r="Q1344" t="s">
        <v>71</v>
      </c>
      <c r="R1344">
        <v>60</v>
      </c>
      <c r="S1344">
        <v>0</v>
      </c>
      <c r="T1344">
        <v>-117.119444</v>
      </c>
      <c r="U1344">
        <v>32.783056000000002</v>
      </c>
      <c r="V1344">
        <v>1</v>
      </c>
      <c r="W1344">
        <v>2</v>
      </c>
      <c r="X1344">
        <f t="shared" si="20"/>
        <v>0</v>
      </c>
      <c r="Y1344" t="str">
        <f>VLOOKUP(A1344,uni_played_for!$A$2:$D$52,4,)</f>
        <v>Neutral</v>
      </c>
    </row>
    <row r="1345" spans="1:25" x14ac:dyDescent="0.25">
      <c r="A1345" t="s">
        <v>754</v>
      </c>
      <c r="B1345" s="1">
        <v>39404</v>
      </c>
      <c r="C1345" t="s">
        <v>29</v>
      </c>
      <c r="D1345" t="s">
        <v>113</v>
      </c>
      <c r="E1345" t="s">
        <v>113</v>
      </c>
      <c r="F1345" t="s">
        <v>47</v>
      </c>
      <c r="G1345">
        <v>55</v>
      </c>
      <c r="H1345">
        <v>309</v>
      </c>
      <c r="I1345">
        <v>1</v>
      </c>
      <c r="J1345">
        <v>2</v>
      </c>
      <c r="K1345">
        <v>67.599999999999994</v>
      </c>
      <c r="L1345" t="s">
        <v>33</v>
      </c>
      <c r="M1345">
        <v>44</v>
      </c>
      <c r="N1345">
        <v>0</v>
      </c>
      <c r="O1345">
        <v>4.72</v>
      </c>
      <c r="P1345" t="s">
        <v>28</v>
      </c>
      <c r="Q1345" t="s">
        <v>173</v>
      </c>
      <c r="R1345">
        <v>72</v>
      </c>
      <c r="S1345">
        <v>0</v>
      </c>
      <c r="T1345">
        <v>-81.637500000000003</v>
      </c>
      <c r="U1345">
        <v>30.323889000000001</v>
      </c>
      <c r="V1345">
        <v>0</v>
      </c>
      <c r="W1345">
        <v>-7</v>
      </c>
      <c r="X1345">
        <f t="shared" si="20"/>
        <v>1</v>
      </c>
      <c r="Y1345" t="str">
        <f>VLOOKUP(A1345,uni_played_for!$A$2:$D$52,4,)</f>
        <v>Neutral</v>
      </c>
    </row>
    <row r="1346" spans="1:25" x14ac:dyDescent="0.25">
      <c r="A1346" t="s">
        <v>754</v>
      </c>
      <c r="B1346" s="1">
        <v>39411</v>
      </c>
      <c r="C1346" t="s">
        <v>24</v>
      </c>
      <c r="D1346" t="s">
        <v>132</v>
      </c>
      <c r="E1346" t="s">
        <v>33</v>
      </c>
      <c r="F1346" t="s">
        <v>764</v>
      </c>
      <c r="G1346">
        <v>71.430000000000007</v>
      </c>
      <c r="H1346">
        <v>249</v>
      </c>
      <c r="I1346">
        <v>3</v>
      </c>
      <c r="J1346">
        <v>0</v>
      </c>
      <c r="K1346">
        <v>119.8</v>
      </c>
      <c r="L1346" t="s">
        <v>33</v>
      </c>
      <c r="M1346">
        <v>48</v>
      </c>
      <c r="N1346">
        <v>0</v>
      </c>
      <c r="O1346">
        <v>8.08</v>
      </c>
      <c r="P1346" t="s">
        <v>28</v>
      </c>
      <c r="Q1346" t="s">
        <v>71</v>
      </c>
      <c r="R1346">
        <v>63</v>
      </c>
      <c r="S1346">
        <v>0</v>
      </c>
      <c r="T1346">
        <v>-117.119444</v>
      </c>
      <c r="U1346">
        <v>32.783056000000002</v>
      </c>
      <c r="V1346">
        <v>1</v>
      </c>
      <c r="W1346">
        <v>18</v>
      </c>
      <c r="X1346">
        <f t="shared" si="20"/>
        <v>0</v>
      </c>
      <c r="Y1346" t="str">
        <f>VLOOKUP(A1346,uni_played_for!$A$2:$D$52,4,)</f>
        <v>Neutral</v>
      </c>
    </row>
    <row r="1347" spans="1:25" x14ac:dyDescent="0.25">
      <c r="A1347" t="s">
        <v>754</v>
      </c>
      <c r="B1347" s="1">
        <v>39418</v>
      </c>
      <c r="C1347" t="s">
        <v>29</v>
      </c>
      <c r="D1347" t="s">
        <v>68</v>
      </c>
      <c r="E1347" t="s">
        <v>68</v>
      </c>
      <c r="F1347" t="s">
        <v>42</v>
      </c>
      <c r="G1347">
        <v>47.62</v>
      </c>
      <c r="H1347">
        <v>157</v>
      </c>
      <c r="I1347">
        <v>1</v>
      </c>
      <c r="J1347">
        <v>1</v>
      </c>
      <c r="K1347">
        <v>68.900000000000006</v>
      </c>
      <c r="L1347" t="s">
        <v>33</v>
      </c>
      <c r="M1347">
        <v>56</v>
      </c>
      <c r="N1347">
        <v>0</v>
      </c>
      <c r="O1347">
        <v>16.09</v>
      </c>
      <c r="P1347" t="s">
        <v>28</v>
      </c>
      <c r="Q1347" t="s">
        <v>131</v>
      </c>
      <c r="R1347">
        <v>35</v>
      </c>
      <c r="S1347">
        <v>0</v>
      </c>
      <c r="T1347">
        <v>-94.483889000000005</v>
      </c>
      <c r="U1347">
        <v>39.048889000000003</v>
      </c>
      <c r="V1347">
        <v>1</v>
      </c>
      <c r="W1347">
        <v>14</v>
      </c>
      <c r="X1347">
        <f t="shared" ref="X1347:X1410" si="21">IF(C1347="H",0,1)</f>
        <v>1</v>
      </c>
      <c r="Y1347" t="str">
        <f>VLOOKUP(A1347,uni_played_for!$A$2:$D$52,4,)</f>
        <v>Neutral</v>
      </c>
    </row>
    <row r="1348" spans="1:25" x14ac:dyDescent="0.25">
      <c r="A1348" t="s">
        <v>754</v>
      </c>
      <c r="B1348" s="1">
        <v>39425</v>
      </c>
      <c r="C1348" t="s">
        <v>29</v>
      </c>
      <c r="D1348" t="s">
        <v>87</v>
      </c>
      <c r="E1348" t="s">
        <v>87</v>
      </c>
      <c r="F1348" t="s">
        <v>367</v>
      </c>
      <c r="G1348">
        <v>52.5</v>
      </c>
      <c r="H1348">
        <v>228</v>
      </c>
      <c r="I1348">
        <v>2</v>
      </c>
      <c r="J1348">
        <v>2</v>
      </c>
      <c r="K1348">
        <v>65.400000000000006</v>
      </c>
      <c r="L1348" t="s">
        <v>33</v>
      </c>
      <c r="M1348">
        <v>81</v>
      </c>
      <c r="N1348">
        <v>0</v>
      </c>
      <c r="O1348">
        <v>9.1999999999999993</v>
      </c>
      <c r="P1348" t="s">
        <v>28</v>
      </c>
      <c r="Q1348" t="s">
        <v>89</v>
      </c>
      <c r="R1348">
        <v>71</v>
      </c>
      <c r="S1348">
        <v>0</v>
      </c>
      <c r="T1348">
        <v>-86.771388999999999</v>
      </c>
      <c r="U1348">
        <v>36.166389000000002</v>
      </c>
      <c r="V1348">
        <v>1</v>
      </c>
      <c r="W1348">
        <v>6</v>
      </c>
      <c r="X1348">
        <f t="shared" si="21"/>
        <v>1</v>
      </c>
      <c r="Y1348" t="str">
        <f>VLOOKUP(A1348,uni_played_for!$A$2:$D$52,4,)</f>
        <v>Neutral</v>
      </c>
    </row>
    <row r="1349" spans="1:25" x14ac:dyDescent="0.25">
      <c r="A1349" t="s">
        <v>754</v>
      </c>
      <c r="B1349" s="1">
        <v>39432</v>
      </c>
      <c r="C1349" t="s">
        <v>24</v>
      </c>
      <c r="D1349" t="s">
        <v>83</v>
      </c>
      <c r="E1349" t="s">
        <v>33</v>
      </c>
      <c r="F1349" t="s">
        <v>486</v>
      </c>
      <c r="G1349">
        <v>66.67</v>
      </c>
      <c r="H1349">
        <v>142</v>
      </c>
      <c r="I1349">
        <v>1</v>
      </c>
      <c r="J1349">
        <v>0</v>
      </c>
      <c r="K1349">
        <v>101.7</v>
      </c>
      <c r="L1349" t="s">
        <v>33</v>
      </c>
      <c r="M1349">
        <v>57</v>
      </c>
      <c r="N1349">
        <v>0</v>
      </c>
      <c r="O1349">
        <v>10.31</v>
      </c>
      <c r="P1349" t="s">
        <v>28</v>
      </c>
      <c r="Q1349" t="s">
        <v>71</v>
      </c>
      <c r="R1349">
        <v>60</v>
      </c>
      <c r="S1349">
        <v>0</v>
      </c>
      <c r="T1349">
        <v>-117.119444</v>
      </c>
      <c r="U1349">
        <v>32.783056000000002</v>
      </c>
      <c r="V1349">
        <v>1</v>
      </c>
      <c r="W1349">
        <v>37</v>
      </c>
      <c r="X1349">
        <f t="shared" si="21"/>
        <v>0</v>
      </c>
      <c r="Y1349" t="str">
        <f>VLOOKUP(A1349,uni_played_for!$A$2:$D$52,4,)</f>
        <v>Neutral</v>
      </c>
    </row>
    <row r="1350" spans="1:25" x14ac:dyDescent="0.25">
      <c r="A1350" t="s">
        <v>754</v>
      </c>
      <c r="B1350" s="1">
        <v>39440</v>
      </c>
      <c r="C1350" t="s">
        <v>24</v>
      </c>
      <c r="D1350" t="s">
        <v>38</v>
      </c>
      <c r="E1350" t="s">
        <v>33</v>
      </c>
      <c r="F1350" t="s">
        <v>243</v>
      </c>
      <c r="G1350">
        <v>68</v>
      </c>
      <c r="H1350">
        <v>189</v>
      </c>
      <c r="I1350">
        <v>1</v>
      </c>
      <c r="J1350">
        <v>0</v>
      </c>
      <c r="K1350">
        <v>103.6</v>
      </c>
      <c r="L1350" t="s">
        <v>33</v>
      </c>
      <c r="M1350">
        <v>56</v>
      </c>
      <c r="N1350">
        <v>0</v>
      </c>
      <c r="O1350">
        <v>4.72</v>
      </c>
      <c r="P1350" t="s">
        <v>28</v>
      </c>
      <c r="Q1350" t="s">
        <v>71</v>
      </c>
      <c r="R1350">
        <v>61</v>
      </c>
      <c r="S1350">
        <v>0</v>
      </c>
      <c r="T1350">
        <v>-117.119444</v>
      </c>
      <c r="U1350">
        <v>32.783056000000002</v>
      </c>
      <c r="V1350">
        <v>1</v>
      </c>
      <c r="W1350">
        <v>20</v>
      </c>
      <c r="X1350">
        <f t="shared" si="21"/>
        <v>0</v>
      </c>
      <c r="Y1350" t="str">
        <f>VLOOKUP(A1350,uni_played_for!$A$2:$D$52,4,)</f>
        <v>Neutral</v>
      </c>
    </row>
    <row r="1351" spans="1:25" x14ac:dyDescent="0.25">
      <c r="A1351" t="s">
        <v>754</v>
      </c>
      <c r="B1351" s="1">
        <v>39446</v>
      </c>
      <c r="C1351" t="s">
        <v>29</v>
      </c>
      <c r="D1351" t="s">
        <v>60</v>
      </c>
      <c r="E1351" t="s">
        <v>60</v>
      </c>
      <c r="F1351" t="s">
        <v>288</v>
      </c>
      <c r="G1351">
        <v>56.52</v>
      </c>
      <c r="H1351">
        <v>135</v>
      </c>
      <c r="I1351">
        <v>2</v>
      </c>
      <c r="J1351">
        <v>0</v>
      </c>
      <c r="K1351">
        <v>102.6</v>
      </c>
      <c r="L1351" t="s">
        <v>33</v>
      </c>
      <c r="M1351">
        <v>63</v>
      </c>
      <c r="N1351">
        <v>0</v>
      </c>
      <c r="O1351">
        <v>14.98</v>
      </c>
      <c r="P1351" t="s">
        <v>28</v>
      </c>
      <c r="Q1351" t="s">
        <v>81</v>
      </c>
      <c r="R1351">
        <v>53</v>
      </c>
      <c r="S1351">
        <v>0</v>
      </c>
      <c r="T1351">
        <v>-122.20055600000001</v>
      </c>
      <c r="U1351">
        <v>37.751666999999998</v>
      </c>
      <c r="V1351">
        <v>1</v>
      </c>
      <c r="W1351">
        <v>13</v>
      </c>
      <c r="X1351">
        <f t="shared" si="21"/>
        <v>1</v>
      </c>
      <c r="Y1351" t="str">
        <f>VLOOKUP(A1351,uni_played_for!$A$2:$D$52,4,)</f>
        <v>Neutral</v>
      </c>
    </row>
    <row r="1352" spans="1:25" x14ac:dyDescent="0.25">
      <c r="A1352" t="s">
        <v>754</v>
      </c>
      <c r="B1352" s="1">
        <v>39453</v>
      </c>
      <c r="C1352" t="s">
        <v>24</v>
      </c>
      <c r="D1352" t="s">
        <v>87</v>
      </c>
      <c r="E1352" t="s">
        <v>33</v>
      </c>
      <c r="F1352" t="s">
        <v>102</v>
      </c>
      <c r="G1352">
        <v>63.33</v>
      </c>
      <c r="H1352">
        <v>292</v>
      </c>
      <c r="I1352">
        <v>1</v>
      </c>
      <c r="J1352">
        <v>1</v>
      </c>
      <c r="K1352">
        <v>92.6</v>
      </c>
      <c r="L1352" t="s">
        <v>33</v>
      </c>
      <c r="M1352">
        <v>88</v>
      </c>
      <c r="N1352">
        <v>1.2E-2</v>
      </c>
      <c r="O1352">
        <v>4.72</v>
      </c>
      <c r="P1352" t="s">
        <v>35</v>
      </c>
      <c r="Q1352" t="s">
        <v>71</v>
      </c>
      <c r="R1352">
        <v>55</v>
      </c>
      <c r="S1352">
        <v>0</v>
      </c>
      <c r="T1352">
        <v>-117.119444</v>
      </c>
      <c r="U1352">
        <v>32.783056000000002</v>
      </c>
      <c r="V1352">
        <v>1</v>
      </c>
      <c r="W1352">
        <v>11</v>
      </c>
      <c r="X1352">
        <f t="shared" si="21"/>
        <v>0</v>
      </c>
      <c r="Y1352" t="str">
        <f>VLOOKUP(A1352,uni_played_for!$A$2:$D$52,4,)</f>
        <v>Neutral</v>
      </c>
    </row>
    <row r="1353" spans="1:25" x14ac:dyDescent="0.25">
      <c r="A1353" t="s">
        <v>754</v>
      </c>
      <c r="B1353" s="1">
        <v>39460</v>
      </c>
      <c r="C1353" t="s">
        <v>29</v>
      </c>
      <c r="D1353" t="s">
        <v>25</v>
      </c>
      <c r="E1353" t="s">
        <v>25</v>
      </c>
      <c r="F1353" t="s">
        <v>661</v>
      </c>
      <c r="G1353">
        <v>73.680000000000007</v>
      </c>
      <c r="H1353">
        <v>264</v>
      </c>
      <c r="I1353">
        <v>3</v>
      </c>
      <c r="J1353">
        <v>1</v>
      </c>
      <c r="K1353">
        <v>133.19999999999999</v>
      </c>
      <c r="L1353" t="s">
        <v>33</v>
      </c>
      <c r="M1353">
        <v>96</v>
      </c>
      <c r="N1353">
        <v>0</v>
      </c>
      <c r="O1353">
        <v>12.74</v>
      </c>
      <c r="P1353" t="s">
        <v>28</v>
      </c>
      <c r="Q1353" t="s">
        <v>37</v>
      </c>
      <c r="R1353">
        <v>31</v>
      </c>
      <c r="S1353">
        <v>1</v>
      </c>
      <c r="T1353">
        <v>-86.16333333</v>
      </c>
      <c r="U1353">
        <v>39.763611109999999</v>
      </c>
      <c r="V1353">
        <v>1</v>
      </c>
      <c r="W1353">
        <v>4</v>
      </c>
      <c r="X1353">
        <f t="shared" si="21"/>
        <v>1</v>
      </c>
      <c r="Y1353" t="str">
        <f>VLOOKUP(A1353,uni_played_for!$A$2:$D$52,4,)</f>
        <v>Neutral</v>
      </c>
    </row>
    <row r="1354" spans="1:25" x14ac:dyDescent="0.25">
      <c r="A1354" t="s">
        <v>754</v>
      </c>
      <c r="B1354" s="1">
        <v>39467</v>
      </c>
      <c r="C1354" t="s">
        <v>29</v>
      </c>
      <c r="D1354" t="s">
        <v>26</v>
      </c>
      <c r="E1354" t="s">
        <v>26</v>
      </c>
      <c r="F1354" t="s">
        <v>765</v>
      </c>
      <c r="G1354">
        <v>51.35</v>
      </c>
      <c r="H1354">
        <v>211</v>
      </c>
      <c r="I1354">
        <v>0</v>
      </c>
      <c r="J1354">
        <v>2</v>
      </c>
      <c r="K1354">
        <v>46.1</v>
      </c>
      <c r="L1354" t="s">
        <v>33</v>
      </c>
      <c r="M1354">
        <v>39</v>
      </c>
      <c r="N1354">
        <v>0</v>
      </c>
      <c r="O1354">
        <v>13.86</v>
      </c>
      <c r="P1354" t="s">
        <v>28</v>
      </c>
      <c r="Q1354" t="s">
        <v>66</v>
      </c>
      <c r="R1354">
        <v>22</v>
      </c>
      <c r="S1354">
        <v>0</v>
      </c>
      <c r="T1354">
        <v>-71.263999999999996</v>
      </c>
      <c r="U1354">
        <v>42.091000000000001</v>
      </c>
      <c r="V1354">
        <v>0</v>
      </c>
      <c r="W1354">
        <v>-9</v>
      </c>
      <c r="X1354">
        <f t="shared" si="21"/>
        <v>1</v>
      </c>
      <c r="Y1354" t="str">
        <f>VLOOKUP(A1354,uni_played_for!$A$2:$D$52,4,)</f>
        <v>Neutral</v>
      </c>
    </row>
    <row r="1355" spans="1:25" x14ac:dyDescent="0.25">
      <c r="A1355" t="s">
        <v>754</v>
      </c>
      <c r="B1355" s="1">
        <v>39698</v>
      </c>
      <c r="C1355" t="s">
        <v>24</v>
      </c>
      <c r="D1355" t="s">
        <v>57</v>
      </c>
      <c r="E1355" t="s">
        <v>33</v>
      </c>
      <c r="F1355" t="s">
        <v>451</v>
      </c>
      <c r="G1355">
        <v>62.96</v>
      </c>
      <c r="H1355">
        <v>217</v>
      </c>
      <c r="I1355">
        <v>3</v>
      </c>
      <c r="J1355">
        <v>0</v>
      </c>
      <c r="K1355">
        <v>125.1</v>
      </c>
      <c r="L1355" t="s">
        <v>33</v>
      </c>
      <c r="M1355">
        <v>64</v>
      </c>
      <c r="N1355">
        <v>0</v>
      </c>
      <c r="O1355">
        <v>11.43</v>
      </c>
      <c r="P1355" t="s">
        <v>28</v>
      </c>
      <c r="Q1355" t="s">
        <v>71</v>
      </c>
      <c r="R1355">
        <v>74</v>
      </c>
      <c r="S1355">
        <v>0</v>
      </c>
      <c r="T1355">
        <v>-117.119444</v>
      </c>
      <c r="U1355">
        <v>32.783056000000002</v>
      </c>
      <c r="V1355">
        <v>0</v>
      </c>
      <c r="W1355">
        <v>-2</v>
      </c>
      <c r="X1355">
        <f t="shared" si="21"/>
        <v>0</v>
      </c>
      <c r="Y1355" t="str">
        <f>VLOOKUP(A1355,uni_played_for!$A$2:$D$52,4,)</f>
        <v>Neutral</v>
      </c>
    </row>
    <row r="1356" spans="1:25" x14ac:dyDescent="0.25">
      <c r="A1356" t="s">
        <v>754</v>
      </c>
      <c r="B1356" s="1">
        <v>39705</v>
      </c>
      <c r="C1356" t="s">
        <v>29</v>
      </c>
      <c r="D1356" t="s">
        <v>38</v>
      </c>
      <c r="E1356" t="s">
        <v>38</v>
      </c>
      <c r="F1356" t="s">
        <v>766</v>
      </c>
      <c r="G1356">
        <v>63.64</v>
      </c>
      <c r="H1356">
        <v>377</v>
      </c>
      <c r="I1356">
        <v>3</v>
      </c>
      <c r="J1356">
        <v>1</v>
      </c>
      <c r="K1356">
        <v>120.4</v>
      </c>
      <c r="L1356" t="s">
        <v>33</v>
      </c>
      <c r="M1356">
        <v>55</v>
      </c>
      <c r="N1356">
        <v>0</v>
      </c>
      <c r="O1356">
        <v>6.96</v>
      </c>
      <c r="P1356" t="s">
        <v>28</v>
      </c>
      <c r="Q1356" t="s">
        <v>40</v>
      </c>
      <c r="R1356">
        <v>61</v>
      </c>
      <c r="S1356">
        <v>0</v>
      </c>
      <c r="T1356">
        <v>-105.02</v>
      </c>
      <c r="U1356">
        <v>39.743889000000003</v>
      </c>
      <c r="V1356">
        <v>0</v>
      </c>
      <c r="W1356">
        <v>-1</v>
      </c>
      <c r="X1356">
        <f t="shared" si="21"/>
        <v>1</v>
      </c>
      <c r="Y1356" t="str">
        <f>VLOOKUP(A1356,uni_played_for!$A$2:$D$52,4,)</f>
        <v>Neutral</v>
      </c>
    </row>
    <row r="1357" spans="1:25" x14ac:dyDescent="0.25">
      <c r="A1357" t="s">
        <v>754</v>
      </c>
      <c r="B1357" s="1">
        <v>39713</v>
      </c>
      <c r="C1357" t="s">
        <v>24</v>
      </c>
      <c r="D1357" t="s">
        <v>50</v>
      </c>
      <c r="E1357" t="s">
        <v>33</v>
      </c>
      <c r="F1357" t="s">
        <v>767</v>
      </c>
      <c r="G1357">
        <v>76</v>
      </c>
      <c r="H1357">
        <v>250</v>
      </c>
      <c r="I1357">
        <v>3</v>
      </c>
      <c r="J1357">
        <v>1</v>
      </c>
      <c r="K1357">
        <v>130</v>
      </c>
      <c r="L1357" t="s">
        <v>33</v>
      </c>
      <c r="M1357">
        <v>63</v>
      </c>
      <c r="N1357">
        <v>0</v>
      </c>
      <c r="O1357">
        <v>9.1999999999999993</v>
      </c>
      <c r="P1357" t="s">
        <v>28</v>
      </c>
      <c r="Q1357" t="s">
        <v>71</v>
      </c>
      <c r="R1357">
        <v>68</v>
      </c>
      <c r="S1357">
        <v>0</v>
      </c>
      <c r="T1357">
        <v>-117.119444</v>
      </c>
      <c r="U1357">
        <v>32.783056000000002</v>
      </c>
      <c r="V1357">
        <v>1</v>
      </c>
      <c r="W1357">
        <v>19</v>
      </c>
      <c r="X1357">
        <f t="shared" si="21"/>
        <v>0</v>
      </c>
      <c r="Y1357" t="str">
        <f>VLOOKUP(A1357,uni_played_for!$A$2:$D$52,4,)</f>
        <v>Neutral</v>
      </c>
    </row>
    <row r="1358" spans="1:25" x14ac:dyDescent="0.25">
      <c r="A1358" t="s">
        <v>754</v>
      </c>
      <c r="B1358" s="1">
        <v>39719</v>
      </c>
      <c r="C1358" t="s">
        <v>29</v>
      </c>
      <c r="D1358" t="s">
        <v>60</v>
      </c>
      <c r="E1358" t="s">
        <v>60</v>
      </c>
      <c r="F1358" t="s">
        <v>207</v>
      </c>
      <c r="G1358">
        <v>56</v>
      </c>
      <c r="H1358">
        <v>180</v>
      </c>
      <c r="I1358">
        <v>1</v>
      </c>
      <c r="J1358">
        <v>2</v>
      </c>
      <c r="K1358">
        <v>58.7</v>
      </c>
      <c r="L1358" t="s">
        <v>33</v>
      </c>
      <c r="M1358">
        <v>68</v>
      </c>
      <c r="N1358">
        <v>0</v>
      </c>
      <c r="O1358">
        <v>18.329999999999998</v>
      </c>
      <c r="P1358" t="s">
        <v>28</v>
      </c>
      <c r="Q1358" t="s">
        <v>81</v>
      </c>
      <c r="R1358">
        <v>66</v>
      </c>
      <c r="S1358">
        <v>0</v>
      </c>
      <c r="T1358">
        <v>-122.20055600000001</v>
      </c>
      <c r="U1358">
        <v>37.751666999999998</v>
      </c>
      <c r="V1358">
        <v>1</v>
      </c>
      <c r="W1358">
        <v>10</v>
      </c>
      <c r="X1358">
        <f t="shared" si="21"/>
        <v>1</v>
      </c>
      <c r="Y1358" t="str">
        <f>VLOOKUP(A1358,uni_played_for!$A$2:$D$52,4,)</f>
        <v>Neutral</v>
      </c>
    </row>
    <row r="1359" spans="1:25" x14ac:dyDescent="0.25">
      <c r="A1359" t="s">
        <v>754</v>
      </c>
      <c r="B1359" s="1">
        <v>39726</v>
      </c>
      <c r="C1359" t="s">
        <v>29</v>
      </c>
      <c r="D1359" t="s">
        <v>30</v>
      </c>
      <c r="E1359" t="s">
        <v>30</v>
      </c>
      <c r="F1359" t="s">
        <v>312</v>
      </c>
      <c r="G1359">
        <v>46.43</v>
      </c>
      <c r="H1359">
        <v>159</v>
      </c>
      <c r="I1359">
        <v>1</v>
      </c>
      <c r="J1359">
        <v>0</v>
      </c>
      <c r="K1359">
        <v>76.3</v>
      </c>
      <c r="L1359" t="s">
        <v>33</v>
      </c>
      <c r="M1359">
        <v>72</v>
      </c>
      <c r="N1359">
        <v>0</v>
      </c>
      <c r="O1359">
        <v>11.43</v>
      </c>
      <c r="P1359" t="s">
        <v>28</v>
      </c>
      <c r="Q1359" t="s">
        <v>32</v>
      </c>
      <c r="R1359">
        <v>85</v>
      </c>
      <c r="S1359">
        <v>0</v>
      </c>
      <c r="T1359">
        <v>-80.238889</v>
      </c>
      <c r="U1359">
        <v>25.958055999999999</v>
      </c>
      <c r="V1359">
        <v>0</v>
      </c>
      <c r="W1359">
        <v>-7</v>
      </c>
      <c r="X1359">
        <f t="shared" si="21"/>
        <v>1</v>
      </c>
      <c r="Y1359" t="str">
        <f>VLOOKUP(A1359,uni_played_for!$A$2:$D$52,4,)</f>
        <v>Neutral</v>
      </c>
    </row>
    <row r="1360" spans="1:25" x14ac:dyDescent="0.25">
      <c r="A1360" t="s">
        <v>754</v>
      </c>
      <c r="B1360" s="1">
        <v>39733</v>
      </c>
      <c r="C1360" t="s">
        <v>24</v>
      </c>
      <c r="D1360" t="s">
        <v>26</v>
      </c>
      <c r="E1360" t="s">
        <v>33</v>
      </c>
      <c r="F1360" t="s">
        <v>475</v>
      </c>
      <c r="G1360">
        <v>66.67</v>
      </c>
      <c r="H1360">
        <v>306</v>
      </c>
      <c r="I1360">
        <v>3</v>
      </c>
      <c r="J1360">
        <v>0</v>
      </c>
      <c r="K1360">
        <v>141.9</v>
      </c>
      <c r="L1360" t="s">
        <v>33</v>
      </c>
      <c r="M1360">
        <v>33</v>
      </c>
      <c r="N1360">
        <v>0</v>
      </c>
      <c r="O1360">
        <v>14.98</v>
      </c>
      <c r="P1360" t="s">
        <v>28</v>
      </c>
      <c r="Q1360" t="s">
        <v>71</v>
      </c>
      <c r="R1360">
        <v>67</v>
      </c>
      <c r="S1360">
        <v>0</v>
      </c>
      <c r="T1360">
        <v>-117.119444</v>
      </c>
      <c r="U1360">
        <v>32.783056000000002</v>
      </c>
      <c r="V1360">
        <v>1</v>
      </c>
      <c r="W1360">
        <v>20</v>
      </c>
      <c r="X1360">
        <f t="shared" si="21"/>
        <v>0</v>
      </c>
      <c r="Y1360" t="str">
        <f>VLOOKUP(A1360,uni_played_for!$A$2:$D$52,4,)</f>
        <v>Neutral</v>
      </c>
    </row>
    <row r="1361" spans="1:25" x14ac:dyDescent="0.25">
      <c r="A1361" t="s">
        <v>754</v>
      </c>
      <c r="B1361" s="1">
        <v>39740</v>
      </c>
      <c r="C1361" t="s">
        <v>29</v>
      </c>
      <c r="D1361" t="s">
        <v>44</v>
      </c>
      <c r="E1361" t="s">
        <v>44</v>
      </c>
      <c r="F1361" t="s">
        <v>768</v>
      </c>
      <c r="G1361">
        <v>75.86</v>
      </c>
      <c r="H1361">
        <v>208</v>
      </c>
      <c r="I1361">
        <v>2</v>
      </c>
      <c r="J1361">
        <v>1</v>
      </c>
      <c r="K1361">
        <v>103.8</v>
      </c>
      <c r="L1361" t="s">
        <v>33</v>
      </c>
      <c r="M1361">
        <v>48</v>
      </c>
      <c r="N1361">
        <v>0</v>
      </c>
      <c r="O1361">
        <v>0</v>
      </c>
      <c r="P1361" t="s">
        <v>28</v>
      </c>
      <c r="Q1361" t="s">
        <v>1633</v>
      </c>
      <c r="R1361">
        <v>53</v>
      </c>
      <c r="S1361">
        <v>0</v>
      </c>
      <c r="T1361">
        <v>-78.787000000000006</v>
      </c>
      <c r="U1361">
        <v>42.774000000000001</v>
      </c>
      <c r="V1361">
        <v>0</v>
      </c>
      <c r="W1361">
        <v>-9</v>
      </c>
      <c r="X1361">
        <f t="shared" si="21"/>
        <v>1</v>
      </c>
      <c r="Y1361" t="str">
        <f>VLOOKUP(A1361,uni_played_for!$A$2:$D$52,4,)</f>
        <v>Neutral</v>
      </c>
    </row>
    <row r="1362" spans="1:25" x14ac:dyDescent="0.25">
      <c r="A1362" t="s">
        <v>754</v>
      </c>
      <c r="B1362" s="1">
        <v>39761</v>
      </c>
      <c r="C1362" t="s">
        <v>24</v>
      </c>
      <c r="D1362" t="s">
        <v>68</v>
      </c>
      <c r="E1362" t="s">
        <v>33</v>
      </c>
      <c r="F1362" t="s">
        <v>683</v>
      </c>
      <c r="G1362">
        <v>75</v>
      </c>
      <c r="H1362">
        <v>316</v>
      </c>
      <c r="I1362">
        <v>2</v>
      </c>
      <c r="J1362">
        <v>2</v>
      </c>
      <c r="K1362">
        <v>96.5</v>
      </c>
      <c r="L1362" t="s">
        <v>33</v>
      </c>
      <c r="M1362">
        <v>58</v>
      </c>
      <c r="N1362">
        <v>0</v>
      </c>
      <c r="O1362">
        <v>21.93</v>
      </c>
      <c r="P1362" t="s">
        <v>28</v>
      </c>
      <c r="Q1362" t="s">
        <v>71</v>
      </c>
      <c r="R1362">
        <v>63</v>
      </c>
      <c r="S1362">
        <v>0</v>
      </c>
      <c r="T1362">
        <v>-117.119444</v>
      </c>
      <c r="U1362">
        <v>32.783056000000002</v>
      </c>
      <c r="V1362">
        <v>1</v>
      </c>
      <c r="W1362">
        <v>1</v>
      </c>
      <c r="X1362">
        <f t="shared" si="21"/>
        <v>0</v>
      </c>
      <c r="Y1362" t="str">
        <f>VLOOKUP(A1362,uni_played_for!$A$2:$D$52,4,)</f>
        <v>Neutral</v>
      </c>
    </row>
    <row r="1363" spans="1:25" x14ac:dyDescent="0.25">
      <c r="A1363" t="s">
        <v>754</v>
      </c>
      <c r="B1363" s="1">
        <v>39768</v>
      </c>
      <c r="C1363" t="s">
        <v>29</v>
      </c>
      <c r="D1363" t="s">
        <v>63</v>
      </c>
      <c r="E1363" t="s">
        <v>63</v>
      </c>
      <c r="F1363" t="s">
        <v>769</v>
      </c>
      <c r="G1363">
        <v>57.69</v>
      </c>
      <c r="H1363">
        <v>164</v>
      </c>
      <c r="I1363">
        <v>0</v>
      </c>
      <c r="J1363">
        <v>2</v>
      </c>
      <c r="K1363">
        <v>44.4</v>
      </c>
      <c r="L1363" t="s">
        <v>33</v>
      </c>
      <c r="M1363">
        <v>82</v>
      </c>
      <c r="O1363">
        <v>10.31</v>
      </c>
      <c r="Q1363" t="s">
        <v>1634</v>
      </c>
      <c r="R1363">
        <v>33</v>
      </c>
      <c r="S1363">
        <v>0</v>
      </c>
      <c r="T1363">
        <v>-80.015833000000001</v>
      </c>
      <c r="U1363">
        <v>40.446666999999998</v>
      </c>
      <c r="V1363">
        <v>0</v>
      </c>
      <c r="W1363">
        <v>-1</v>
      </c>
      <c r="X1363">
        <f t="shared" si="21"/>
        <v>1</v>
      </c>
      <c r="Y1363" t="str">
        <f>VLOOKUP(A1363,uni_played_for!$A$2:$D$52,4,)</f>
        <v>Neutral</v>
      </c>
    </row>
    <row r="1364" spans="1:25" x14ac:dyDescent="0.25">
      <c r="A1364" t="s">
        <v>754</v>
      </c>
      <c r="B1364" s="1">
        <v>39775</v>
      </c>
      <c r="C1364" t="s">
        <v>24</v>
      </c>
      <c r="D1364" t="s">
        <v>25</v>
      </c>
      <c r="E1364" t="s">
        <v>33</v>
      </c>
      <c r="F1364" t="s">
        <v>405</v>
      </c>
      <c r="G1364">
        <v>77.42</v>
      </c>
      <c r="H1364">
        <v>288</v>
      </c>
      <c r="I1364">
        <v>2</v>
      </c>
      <c r="J1364">
        <v>0</v>
      </c>
      <c r="K1364">
        <v>126.8</v>
      </c>
      <c r="L1364" t="s">
        <v>33</v>
      </c>
      <c r="M1364">
        <v>78</v>
      </c>
      <c r="N1364">
        <v>0</v>
      </c>
      <c r="O1364">
        <v>3.36</v>
      </c>
      <c r="P1364" t="s">
        <v>28</v>
      </c>
      <c r="Q1364" t="s">
        <v>71</v>
      </c>
      <c r="R1364">
        <v>61</v>
      </c>
      <c r="S1364">
        <v>0</v>
      </c>
      <c r="T1364">
        <v>-117.119444</v>
      </c>
      <c r="U1364">
        <v>32.783056000000002</v>
      </c>
      <c r="V1364">
        <v>0</v>
      </c>
      <c r="W1364">
        <v>-3</v>
      </c>
      <c r="X1364">
        <f t="shared" si="21"/>
        <v>0</v>
      </c>
      <c r="Y1364" t="str">
        <f>VLOOKUP(A1364,uni_played_for!$A$2:$D$52,4,)</f>
        <v>Neutral</v>
      </c>
    </row>
    <row r="1365" spans="1:25" x14ac:dyDescent="0.25">
      <c r="A1365" t="s">
        <v>754</v>
      </c>
      <c r="B1365" s="1">
        <v>39782</v>
      </c>
      <c r="C1365" t="s">
        <v>24</v>
      </c>
      <c r="D1365" t="s">
        <v>41</v>
      </c>
      <c r="E1365" t="s">
        <v>33</v>
      </c>
      <c r="F1365" t="s">
        <v>770</v>
      </c>
      <c r="G1365">
        <v>56.67</v>
      </c>
      <c r="H1365">
        <v>149</v>
      </c>
      <c r="I1365">
        <v>0</v>
      </c>
      <c r="J1365">
        <v>0</v>
      </c>
      <c r="K1365">
        <v>70</v>
      </c>
      <c r="L1365" t="s">
        <v>33</v>
      </c>
      <c r="M1365">
        <v>76</v>
      </c>
      <c r="N1365">
        <v>0</v>
      </c>
      <c r="O1365">
        <v>10.31</v>
      </c>
      <c r="P1365" t="s">
        <v>28</v>
      </c>
      <c r="Q1365" t="s">
        <v>71</v>
      </c>
      <c r="R1365">
        <v>63</v>
      </c>
      <c r="S1365">
        <v>0</v>
      </c>
      <c r="T1365">
        <v>-117.119444</v>
      </c>
      <c r="U1365">
        <v>32.783056000000002</v>
      </c>
      <c r="V1365">
        <v>0</v>
      </c>
      <c r="W1365">
        <v>-6</v>
      </c>
      <c r="X1365">
        <f t="shared" si="21"/>
        <v>0</v>
      </c>
      <c r="Y1365" t="str">
        <f>VLOOKUP(A1365,uni_played_for!$A$2:$D$52,4,)</f>
        <v>Neutral</v>
      </c>
    </row>
    <row r="1366" spans="1:25" x14ac:dyDescent="0.25">
      <c r="A1366" t="s">
        <v>754</v>
      </c>
      <c r="B1366" s="1">
        <v>39786</v>
      </c>
      <c r="C1366" t="s">
        <v>24</v>
      </c>
      <c r="D1366" t="s">
        <v>60</v>
      </c>
      <c r="E1366" t="s">
        <v>33</v>
      </c>
      <c r="F1366" t="s">
        <v>496</v>
      </c>
      <c r="G1366">
        <v>45.45</v>
      </c>
      <c r="H1366">
        <v>214</v>
      </c>
      <c r="I1366">
        <v>3</v>
      </c>
      <c r="J1366">
        <v>0</v>
      </c>
      <c r="K1366">
        <v>120.1</v>
      </c>
      <c r="L1366" t="s">
        <v>33</v>
      </c>
      <c r="M1366">
        <v>67</v>
      </c>
      <c r="N1366">
        <v>0</v>
      </c>
      <c r="O1366">
        <v>4.72</v>
      </c>
      <c r="P1366" t="s">
        <v>28</v>
      </c>
      <c r="Q1366" t="s">
        <v>71</v>
      </c>
      <c r="R1366">
        <v>61</v>
      </c>
      <c r="S1366">
        <v>0</v>
      </c>
      <c r="T1366">
        <v>-117.119444</v>
      </c>
      <c r="U1366">
        <v>32.783056000000002</v>
      </c>
      <c r="V1366">
        <v>1</v>
      </c>
      <c r="W1366">
        <v>27</v>
      </c>
      <c r="X1366">
        <f t="shared" si="21"/>
        <v>0</v>
      </c>
      <c r="Y1366" t="str">
        <f>VLOOKUP(A1366,uni_played_for!$A$2:$D$52,4,)</f>
        <v>Neutral</v>
      </c>
    </row>
    <row r="1367" spans="1:25" x14ac:dyDescent="0.25">
      <c r="A1367" t="s">
        <v>754</v>
      </c>
      <c r="B1367" s="1">
        <v>39796</v>
      </c>
      <c r="C1367" t="s">
        <v>29</v>
      </c>
      <c r="D1367" t="s">
        <v>68</v>
      </c>
      <c r="E1367" t="s">
        <v>68</v>
      </c>
      <c r="F1367" t="s">
        <v>771</v>
      </c>
      <c r="G1367">
        <v>70.83</v>
      </c>
      <c r="H1367">
        <v>346</v>
      </c>
      <c r="I1367">
        <v>2</v>
      </c>
      <c r="J1367">
        <v>1</v>
      </c>
      <c r="K1367">
        <v>96.4</v>
      </c>
      <c r="L1367" t="s">
        <v>33</v>
      </c>
      <c r="M1367">
        <v>66</v>
      </c>
      <c r="N1367">
        <v>0</v>
      </c>
      <c r="O1367">
        <v>12.74</v>
      </c>
      <c r="P1367" t="s">
        <v>28</v>
      </c>
      <c r="Q1367" t="s">
        <v>131</v>
      </c>
      <c r="R1367">
        <v>28</v>
      </c>
      <c r="S1367">
        <v>0</v>
      </c>
      <c r="T1367">
        <v>-94.483889000000005</v>
      </c>
      <c r="U1367">
        <v>39.048889000000003</v>
      </c>
      <c r="V1367">
        <v>1</v>
      </c>
      <c r="W1367">
        <v>1</v>
      </c>
      <c r="X1367">
        <f t="shared" si="21"/>
        <v>1</v>
      </c>
      <c r="Y1367" t="str">
        <f>VLOOKUP(A1367,uni_played_for!$A$2:$D$52,4,)</f>
        <v>Neutral</v>
      </c>
    </row>
    <row r="1368" spans="1:25" x14ac:dyDescent="0.25">
      <c r="A1368" t="s">
        <v>754</v>
      </c>
      <c r="B1368" s="1">
        <v>39803</v>
      </c>
      <c r="C1368" t="s">
        <v>29</v>
      </c>
      <c r="D1368" t="s">
        <v>152</v>
      </c>
      <c r="E1368" t="s">
        <v>152</v>
      </c>
      <c r="F1368" t="s">
        <v>393</v>
      </c>
      <c r="G1368">
        <v>67.739999999999995</v>
      </c>
      <c r="H1368">
        <v>287</v>
      </c>
      <c r="I1368">
        <v>4</v>
      </c>
      <c r="J1368">
        <v>0</v>
      </c>
      <c r="K1368">
        <v>136.69999999999999</v>
      </c>
      <c r="L1368" t="s">
        <v>33</v>
      </c>
      <c r="M1368">
        <v>74</v>
      </c>
      <c r="N1368">
        <v>0</v>
      </c>
      <c r="O1368">
        <v>10.31</v>
      </c>
      <c r="P1368" t="s">
        <v>28</v>
      </c>
      <c r="Q1368" t="s">
        <v>301</v>
      </c>
      <c r="R1368">
        <v>74</v>
      </c>
      <c r="S1368">
        <v>0</v>
      </c>
      <c r="T1368">
        <v>-82.503332999999998</v>
      </c>
      <c r="U1368">
        <v>27.975833000000002</v>
      </c>
      <c r="V1368">
        <v>1</v>
      </c>
      <c r="W1368">
        <v>17</v>
      </c>
      <c r="X1368">
        <f t="shared" si="21"/>
        <v>1</v>
      </c>
      <c r="Y1368" t="str">
        <f>VLOOKUP(A1368,uni_played_for!$A$2:$D$52,4,)</f>
        <v>Neutral</v>
      </c>
    </row>
    <row r="1369" spans="1:25" x14ac:dyDescent="0.25">
      <c r="A1369" t="s">
        <v>754</v>
      </c>
      <c r="B1369" s="1">
        <v>39810</v>
      </c>
      <c r="C1369" t="s">
        <v>24</v>
      </c>
      <c r="D1369" t="s">
        <v>38</v>
      </c>
      <c r="E1369" t="s">
        <v>33</v>
      </c>
      <c r="F1369" t="s">
        <v>748</v>
      </c>
      <c r="G1369">
        <v>75</v>
      </c>
      <c r="H1369">
        <v>207</v>
      </c>
      <c r="I1369">
        <v>2</v>
      </c>
      <c r="J1369">
        <v>0</v>
      </c>
      <c r="K1369">
        <v>141</v>
      </c>
      <c r="L1369" t="s">
        <v>33</v>
      </c>
      <c r="M1369">
        <v>55</v>
      </c>
      <c r="N1369">
        <v>0</v>
      </c>
      <c r="O1369">
        <v>5.84</v>
      </c>
      <c r="P1369" t="s">
        <v>28</v>
      </c>
      <c r="Q1369" t="s">
        <v>71</v>
      </c>
      <c r="R1369">
        <v>56</v>
      </c>
      <c r="S1369">
        <v>0</v>
      </c>
      <c r="T1369">
        <v>-117.119444</v>
      </c>
      <c r="U1369">
        <v>32.783056000000002</v>
      </c>
      <c r="V1369">
        <v>1</v>
      </c>
      <c r="W1369">
        <v>31</v>
      </c>
      <c r="X1369">
        <f t="shared" si="21"/>
        <v>0</v>
      </c>
      <c r="Y1369" t="str">
        <f>VLOOKUP(A1369,uni_played_for!$A$2:$D$52,4,)</f>
        <v>Neutral</v>
      </c>
    </row>
    <row r="1370" spans="1:25" x14ac:dyDescent="0.25">
      <c r="A1370" t="s">
        <v>754</v>
      </c>
      <c r="B1370" s="1">
        <v>39816</v>
      </c>
      <c r="C1370" t="s">
        <v>24</v>
      </c>
      <c r="D1370" t="s">
        <v>25</v>
      </c>
      <c r="E1370" t="s">
        <v>33</v>
      </c>
      <c r="F1370" t="s">
        <v>367</v>
      </c>
      <c r="G1370">
        <v>55.56</v>
      </c>
      <c r="H1370">
        <v>217</v>
      </c>
      <c r="I1370">
        <v>0</v>
      </c>
      <c r="J1370">
        <v>1</v>
      </c>
      <c r="K1370">
        <v>61.9</v>
      </c>
      <c r="L1370" t="s">
        <v>33</v>
      </c>
      <c r="M1370">
        <v>77</v>
      </c>
      <c r="N1370">
        <v>0</v>
      </c>
      <c r="O1370">
        <v>6.96</v>
      </c>
      <c r="P1370" t="s">
        <v>28</v>
      </c>
      <c r="Q1370" t="s">
        <v>71</v>
      </c>
      <c r="R1370">
        <v>56</v>
      </c>
      <c r="S1370">
        <v>0</v>
      </c>
      <c r="T1370">
        <v>-117.119444</v>
      </c>
      <c r="U1370">
        <v>32.783056000000002</v>
      </c>
      <c r="V1370">
        <v>1</v>
      </c>
      <c r="W1370">
        <v>6</v>
      </c>
      <c r="X1370">
        <f t="shared" si="21"/>
        <v>0</v>
      </c>
      <c r="Y1370" t="str">
        <f>VLOOKUP(A1370,uni_played_for!$A$2:$D$52,4,)</f>
        <v>Neutral</v>
      </c>
    </row>
    <row r="1371" spans="1:25" x14ac:dyDescent="0.25">
      <c r="A1371" t="s">
        <v>754</v>
      </c>
      <c r="B1371" s="1">
        <v>39824</v>
      </c>
      <c r="C1371" t="s">
        <v>29</v>
      </c>
      <c r="D1371" t="s">
        <v>63</v>
      </c>
      <c r="E1371" t="s">
        <v>63</v>
      </c>
      <c r="F1371" t="s">
        <v>772</v>
      </c>
      <c r="G1371">
        <v>60</v>
      </c>
      <c r="H1371">
        <v>308</v>
      </c>
      <c r="I1371">
        <v>3</v>
      </c>
      <c r="J1371">
        <v>1</v>
      </c>
      <c r="K1371">
        <v>105.4</v>
      </c>
      <c r="L1371" t="s">
        <v>33</v>
      </c>
      <c r="M1371">
        <v>84</v>
      </c>
      <c r="O1371">
        <v>4.72</v>
      </c>
      <c r="Q1371" t="s">
        <v>1634</v>
      </c>
      <c r="R1371">
        <v>22</v>
      </c>
      <c r="S1371">
        <v>0</v>
      </c>
      <c r="T1371">
        <v>-80.015833000000001</v>
      </c>
      <c r="U1371">
        <v>40.446666999999998</v>
      </c>
      <c r="V1371">
        <v>0</v>
      </c>
      <c r="W1371">
        <v>-11</v>
      </c>
      <c r="X1371">
        <f t="shared" si="21"/>
        <v>1</v>
      </c>
      <c r="Y1371" t="str">
        <f>VLOOKUP(A1371,uni_played_for!$A$2:$D$52,4,)</f>
        <v>Neutral</v>
      </c>
    </row>
    <row r="1372" spans="1:25" x14ac:dyDescent="0.25">
      <c r="A1372" t="s">
        <v>754</v>
      </c>
      <c r="B1372" s="1">
        <v>40070</v>
      </c>
      <c r="C1372" t="s">
        <v>29</v>
      </c>
      <c r="D1372" t="s">
        <v>60</v>
      </c>
      <c r="E1372" t="s">
        <v>60</v>
      </c>
      <c r="F1372" t="s">
        <v>183</v>
      </c>
      <c r="G1372">
        <v>66.67</v>
      </c>
      <c r="H1372">
        <v>252</v>
      </c>
      <c r="I1372">
        <v>1</v>
      </c>
      <c r="J1372">
        <v>1</v>
      </c>
      <c r="K1372">
        <v>84.5</v>
      </c>
      <c r="L1372" t="s">
        <v>33</v>
      </c>
      <c r="M1372">
        <v>81</v>
      </c>
      <c r="N1372">
        <v>0</v>
      </c>
      <c r="O1372">
        <v>12.74</v>
      </c>
      <c r="P1372" t="s">
        <v>28</v>
      </c>
      <c r="Q1372" t="s">
        <v>81</v>
      </c>
      <c r="R1372">
        <v>62</v>
      </c>
      <c r="S1372">
        <v>0</v>
      </c>
      <c r="T1372">
        <v>-122.20055600000001</v>
      </c>
      <c r="U1372">
        <v>37.751666999999998</v>
      </c>
      <c r="V1372">
        <v>1</v>
      </c>
      <c r="W1372">
        <v>4</v>
      </c>
      <c r="X1372">
        <f t="shared" si="21"/>
        <v>1</v>
      </c>
      <c r="Y1372" t="str">
        <f>VLOOKUP(A1372,uni_played_for!$A$2:$D$52,4,)</f>
        <v>Neutral</v>
      </c>
    </row>
    <row r="1373" spans="1:25" x14ac:dyDescent="0.25">
      <c r="A1373" t="s">
        <v>754</v>
      </c>
      <c r="B1373" s="1">
        <v>40076</v>
      </c>
      <c r="C1373" t="s">
        <v>24</v>
      </c>
      <c r="D1373" t="s">
        <v>132</v>
      </c>
      <c r="E1373" t="s">
        <v>33</v>
      </c>
      <c r="F1373" t="s">
        <v>773</v>
      </c>
      <c r="G1373">
        <v>55.56</v>
      </c>
      <c r="H1373">
        <v>436</v>
      </c>
      <c r="I1373">
        <v>2</v>
      </c>
      <c r="J1373">
        <v>2</v>
      </c>
      <c r="K1373">
        <v>85</v>
      </c>
      <c r="L1373" t="s">
        <v>33</v>
      </c>
      <c r="M1373">
        <v>67</v>
      </c>
      <c r="N1373">
        <v>0</v>
      </c>
      <c r="O1373">
        <v>11.43</v>
      </c>
      <c r="P1373" t="s">
        <v>28</v>
      </c>
      <c r="Q1373" t="s">
        <v>71</v>
      </c>
      <c r="R1373">
        <v>75</v>
      </c>
      <c r="S1373">
        <v>0</v>
      </c>
      <c r="T1373">
        <v>-117.119444</v>
      </c>
      <c r="U1373">
        <v>32.783056000000002</v>
      </c>
      <c r="V1373">
        <v>0</v>
      </c>
      <c r="W1373">
        <v>-5</v>
      </c>
      <c r="X1373">
        <f t="shared" si="21"/>
        <v>0</v>
      </c>
      <c r="Y1373" t="str">
        <f>VLOOKUP(A1373,uni_played_for!$A$2:$D$52,4,)</f>
        <v>Neutral</v>
      </c>
    </row>
    <row r="1374" spans="1:25" x14ac:dyDescent="0.25">
      <c r="A1374" t="s">
        <v>754</v>
      </c>
      <c r="B1374" s="1">
        <v>40083</v>
      </c>
      <c r="C1374" t="s">
        <v>24</v>
      </c>
      <c r="D1374" t="s">
        <v>30</v>
      </c>
      <c r="E1374" t="s">
        <v>33</v>
      </c>
      <c r="F1374" t="s">
        <v>478</v>
      </c>
      <c r="G1374">
        <v>54.55</v>
      </c>
      <c r="H1374">
        <v>303</v>
      </c>
      <c r="I1374">
        <v>0</v>
      </c>
      <c r="J1374">
        <v>0</v>
      </c>
      <c r="K1374">
        <v>85.8</v>
      </c>
      <c r="L1374" t="s">
        <v>33</v>
      </c>
      <c r="M1374">
        <v>73</v>
      </c>
      <c r="N1374">
        <v>0</v>
      </c>
      <c r="O1374">
        <v>10.31</v>
      </c>
      <c r="P1374" t="s">
        <v>28</v>
      </c>
      <c r="Q1374" t="s">
        <v>71</v>
      </c>
      <c r="R1374">
        <v>72</v>
      </c>
      <c r="S1374">
        <v>0</v>
      </c>
      <c r="T1374">
        <v>-117.119444</v>
      </c>
      <c r="U1374">
        <v>32.783056000000002</v>
      </c>
      <c r="V1374">
        <v>1</v>
      </c>
      <c r="W1374">
        <v>10</v>
      </c>
      <c r="X1374">
        <f t="shared" si="21"/>
        <v>0</v>
      </c>
      <c r="Y1374" t="str">
        <f>VLOOKUP(A1374,uni_played_for!$A$2:$D$52,4,)</f>
        <v>Neutral</v>
      </c>
    </row>
    <row r="1375" spans="1:25" x14ac:dyDescent="0.25">
      <c r="A1375" t="s">
        <v>754</v>
      </c>
      <c r="B1375" s="1">
        <v>40090</v>
      </c>
      <c r="C1375" t="s">
        <v>29</v>
      </c>
      <c r="D1375" t="s">
        <v>63</v>
      </c>
      <c r="E1375" t="s">
        <v>63</v>
      </c>
      <c r="F1375" t="s">
        <v>774</v>
      </c>
      <c r="G1375">
        <v>58.33</v>
      </c>
      <c r="H1375">
        <v>254</v>
      </c>
      <c r="I1375">
        <v>3</v>
      </c>
      <c r="J1375">
        <v>0</v>
      </c>
      <c r="K1375">
        <v>107.9</v>
      </c>
      <c r="L1375" t="s">
        <v>33</v>
      </c>
      <c r="M1375">
        <v>69</v>
      </c>
      <c r="N1375">
        <v>0</v>
      </c>
      <c r="O1375">
        <v>4.72</v>
      </c>
      <c r="P1375" t="s">
        <v>28</v>
      </c>
      <c r="Q1375" t="s">
        <v>1634</v>
      </c>
      <c r="R1375">
        <v>52</v>
      </c>
      <c r="S1375">
        <v>0</v>
      </c>
      <c r="T1375">
        <v>-80.015833000000001</v>
      </c>
      <c r="U1375">
        <v>40.446666999999998</v>
      </c>
      <c r="V1375">
        <v>0</v>
      </c>
      <c r="W1375">
        <v>-10</v>
      </c>
      <c r="X1375">
        <f t="shared" si="21"/>
        <v>1</v>
      </c>
      <c r="Y1375" t="str">
        <f>VLOOKUP(A1375,uni_played_for!$A$2:$D$52,4,)</f>
        <v>Neutral</v>
      </c>
    </row>
    <row r="1376" spans="1:25" x14ac:dyDescent="0.25">
      <c r="A1376" t="s">
        <v>754</v>
      </c>
      <c r="B1376" s="1">
        <v>40105</v>
      </c>
      <c r="C1376" t="s">
        <v>24</v>
      </c>
      <c r="D1376" t="s">
        <v>38</v>
      </c>
      <c r="E1376" t="s">
        <v>33</v>
      </c>
      <c r="F1376" t="s">
        <v>326</v>
      </c>
      <c r="G1376">
        <v>60.61</v>
      </c>
      <c r="H1376">
        <v>274</v>
      </c>
      <c r="I1376">
        <v>1</v>
      </c>
      <c r="J1376">
        <v>0</v>
      </c>
      <c r="K1376">
        <v>97.3</v>
      </c>
      <c r="L1376" t="s">
        <v>33</v>
      </c>
      <c r="M1376">
        <v>71</v>
      </c>
      <c r="N1376">
        <v>0</v>
      </c>
      <c r="O1376">
        <v>6.96</v>
      </c>
      <c r="P1376" t="s">
        <v>28</v>
      </c>
      <c r="Q1376" t="s">
        <v>71</v>
      </c>
      <c r="R1376">
        <v>66</v>
      </c>
      <c r="S1376">
        <v>0</v>
      </c>
      <c r="T1376">
        <v>-117.119444</v>
      </c>
      <c r="U1376">
        <v>32.783056000000002</v>
      </c>
      <c r="V1376">
        <v>0</v>
      </c>
      <c r="W1376">
        <v>-11</v>
      </c>
      <c r="X1376">
        <f t="shared" si="21"/>
        <v>0</v>
      </c>
      <c r="Y1376" t="str">
        <f>VLOOKUP(A1376,uni_played_for!$A$2:$D$52,4,)</f>
        <v>Neutral</v>
      </c>
    </row>
    <row r="1377" spans="1:25" x14ac:dyDescent="0.25">
      <c r="A1377" t="s">
        <v>754</v>
      </c>
      <c r="B1377" s="1">
        <v>40111</v>
      </c>
      <c r="C1377" t="s">
        <v>29</v>
      </c>
      <c r="D1377" t="s">
        <v>68</v>
      </c>
      <c r="E1377" t="s">
        <v>68</v>
      </c>
      <c r="F1377" t="s">
        <v>775</v>
      </c>
      <c r="G1377">
        <v>60</v>
      </c>
      <c r="H1377">
        <v>268</v>
      </c>
      <c r="I1377">
        <v>3</v>
      </c>
      <c r="J1377">
        <v>0</v>
      </c>
      <c r="K1377">
        <v>122.6</v>
      </c>
      <c r="L1377" t="s">
        <v>33</v>
      </c>
      <c r="M1377">
        <v>62</v>
      </c>
      <c r="N1377">
        <v>0</v>
      </c>
      <c r="O1377">
        <v>6.96</v>
      </c>
      <c r="P1377" t="s">
        <v>28</v>
      </c>
      <c r="Q1377" t="s">
        <v>131</v>
      </c>
      <c r="R1377">
        <v>60</v>
      </c>
      <c r="S1377">
        <v>0</v>
      </c>
      <c r="T1377">
        <v>-94.483889000000005</v>
      </c>
      <c r="U1377">
        <v>39.048889000000003</v>
      </c>
      <c r="V1377">
        <v>1</v>
      </c>
      <c r="W1377">
        <v>30</v>
      </c>
      <c r="X1377">
        <f t="shared" si="21"/>
        <v>1</v>
      </c>
      <c r="Y1377" t="str">
        <f>VLOOKUP(A1377,uni_played_for!$A$2:$D$52,4,)</f>
        <v>Neutral</v>
      </c>
    </row>
    <row r="1378" spans="1:25" x14ac:dyDescent="0.25">
      <c r="A1378" t="s">
        <v>754</v>
      </c>
      <c r="B1378" s="1">
        <v>40118</v>
      </c>
      <c r="C1378" t="s">
        <v>24</v>
      </c>
      <c r="D1378" t="s">
        <v>60</v>
      </c>
      <c r="E1378" t="s">
        <v>33</v>
      </c>
      <c r="F1378" t="s">
        <v>731</v>
      </c>
      <c r="G1378">
        <v>64</v>
      </c>
      <c r="H1378">
        <v>249</v>
      </c>
      <c r="I1378">
        <v>1</v>
      </c>
      <c r="J1378">
        <v>1</v>
      </c>
      <c r="K1378">
        <v>93.6</v>
      </c>
      <c r="L1378" t="s">
        <v>33</v>
      </c>
      <c r="M1378">
        <v>41</v>
      </c>
      <c r="N1378">
        <v>0</v>
      </c>
      <c r="O1378">
        <v>3.36</v>
      </c>
      <c r="P1378" t="s">
        <v>28</v>
      </c>
      <c r="Q1378" t="s">
        <v>71</v>
      </c>
      <c r="R1378">
        <v>72</v>
      </c>
      <c r="S1378">
        <v>0</v>
      </c>
      <c r="T1378">
        <v>-117.119444</v>
      </c>
      <c r="U1378">
        <v>32.783056000000002</v>
      </c>
      <c r="V1378">
        <v>1</v>
      </c>
      <c r="W1378">
        <v>8</v>
      </c>
      <c r="X1378">
        <f t="shared" si="21"/>
        <v>0</v>
      </c>
      <c r="Y1378" t="str">
        <f>VLOOKUP(A1378,uni_played_for!$A$2:$D$52,4,)</f>
        <v>Neutral</v>
      </c>
    </row>
    <row r="1379" spans="1:25" x14ac:dyDescent="0.25">
      <c r="A1379" t="s">
        <v>754</v>
      </c>
      <c r="B1379" s="1">
        <v>40125</v>
      </c>
      <c r="C1379" t="s">
        <v>29</v>
      </c>
      <c r="D1379" t="s">
        <v>101</v>
      </c>
      <c r="E1379" t="s">
        <v>101</v>
      </c>
      <c r="F1379" t="s">
        <v>617</v>
      </c>
      <c r="G1379">
        <v>66.67</v>
      </c>
      <c r="H1379">
        <v>209</v>
      </c>
      <c r="I1379">
        <v>3</v>
      </c>
      <c r="J1379">
        <v>2</v>
      </c>
      <c r="K1379">
        <v>86.5</v>
      </c>
      <c r="L1379" t="s">
        <v>33</v>
      </c>
      <c r="M1379">
        <v>77</v>
      </c>
      <c r="N1379">
        <v>0</v>
      </c>
      <c r="O1379">
        <v>6.96</v>
      </c>
      <c r="P1379" t="s">
        <v>28</v>
      </c>
      <c r="Q1379" t="s">
        <v>52</v>
      </c>
      <c r="R1379">
        <v>55</v>
      </c>
      <c r="S1379">
        <v>0</v>
      </c>
      <c r="T1379">
        <v>-74.076943999999997</v>
      </c>
      <c r="U1379">
        <v>40.812221999999998</v>
      </c>
      <c r="V1379">
        <v>1</v>
      </c>
      <c r="W1379">
        <v>1</v>
      </c>
      <c r="X1379">
        <f t="shared" si="21"/>
        <v>1</v>
      </c>
      <c r="Y1379" t="str">
        <f>VLOOKUP(A1379,uni_played_for!$A$2:$D$52,4,)</f>
        <v>Neutral</v>
      </c>
    </row>
    <row r="1380" spans="1:25" x14ac:dyDescent="0.25">
      <c r="A1380" t="s">
        <v>754</v>
      </c>
      <c r="B1380" s="1">
        <v>40132</v>
      </c>
      <c r="C1380" t="s">
        <v>24</v>
      </c>
      <c r="D1380" t="s">
        <v>93</v>
      </c>
      <c r="E1380" t="s">
        <v>33</v>
      </c>
      <c r="F1380" t="s">
        <v>340</v>
      </c>
      <c r="G1380">
        <v>80</v>
      </c>
      <c r="H1380">
        <v>231</v>
      </c>
      <c r="I1380">
        <v>2</v>
      </c>
      <c r="J1380">
        <v>0</v>
      </c>
      <c r="K1380">
        <v>131.80000000000001</v>
      </c>
      <c r="L1380" t="s">
        <v>33</v>
      </c>
      <c r="M1380">
        <v>47</v>
      </c>
      <c r="N1380">
        <v>0</v>
      </c>
      <c r="O1380">
        <v>11.43</v>
      </c>
      <c r="P1380" t="s">
        <v>28</v>
      </c>
      <c r="Q1380" t="s">
        <v>71</v>
      </c>
      <c r="R1380">
        <v>69</v>
      </c>
      <c r="S1380">
        <v>0</v>
      </c>
      <c r="T1380">
        <v>-117.119444</v>
      </c>
      <c r="U1380">
        <v>32.783056000000002</v>
      </c>
      <c r="V1380">
        <v>1</v>
      </c>
      <c r="W1380">
        <v>8</v>
      </c>
      <c r="X1380">
        <f t="shared" si="21"/>
        <v>0</v>
      </c>
      <c r="Y1380" t="str">
        <f>VLOOKUP(A1380,uni_played_for!$A$2:$D$52,4,)</f>
        <v>Neutral</v>
      </c>
    </row>
    <row r="1381" spans="1:25" x14ac:dyDescent="0.25">
      <c r="A1381" t="s">
        <v>754</v>
      </c>
      <c r="B1381" s="1">
        <v>40139</v>
      </c>
      <c r="C1381" t="s">
        <v>29</v>
      </c>
      <c r="D1381" t="s">
        <v>38</v>
      </c>
      <c r="E1381" t="s">
        <v>38</v>
      </c>
      <c r="F1381" t="s">
        <v>776</v>
      </c>
      <c r="G1381">
        <v>77.27</v>
      </c>
      <c r="H1381">
        <v>145</v>
      </c>
      <c r="I1381">
        <v>1</v>
      </c>
      <c r="J1381">
        <v>0</v>
      </c>
      <c r="K1381">
        <v>109.1</v>
      </c>
      <c r="L1381" t="s">
        <v>33</v>
      </c>
      <c r="M1381">
        <v>37</v>
      </c>
      <c r="N1381">
        <v>0</v>
      </c>
      <c r="O1381">
        <v>6.96</v>
      </c>
      <c r="P1381" t="s">
        <v>28</v>
      </c>
      <c r="Q1381" t="s">
        <v>40</v>
      </c>
      <c r="R1381">
        <v>45</v>
      </c>
      <c r="S1381">
        <v>0</v>
      </c>
      <c r="T1381">
        <v>-105.02</v>
      </c>
      <c r="U1381">
        <v>39.743889000000003</v>
      </c>
      <c r="V1381">
        <v>1</v>
      </c>
      <c r="W1381">
        <v>29</v>
      </c>
      <c r="X1381">
        <f t="shared" si="21"/>
        <v>1</v>
      </c>
      <c r="Y1381" t="str">
        <f>VLOOKUP(A1381,uni_played_for!$A$2:$D$52,4,)</f>
        <v>Neutral</v>
      </c>
    </row>
    <row r="1382" spans="1:25" x14ac:dyDescent="0.25">
      <c r="A1382" t="s">
        <v>754</v>
      </c>
      <c r="B1382" s="1">
        <v>40146</v>
      </c>
      <c r="C1382" t="s">
        <v>24</v>
      </c>
      <c r="D1382" t="s">
        <v>68</v>
      </c>
      <c r="E1382" t="s">
        <v>33</v>
      </c>
      <c r="F1382" t="s">
        <v>507</v>
      </c>
      <c r="G1382">
        <v>75</v>
      </c>
      <c r="H1382">
        <v>317</v>
      </c>
      <c r="I1382">
        <v>2</v>
      </c>
      <c r="J1382">
        <v>0</v>
      </c>
      <c r="K1382">
        <v>135.6</v>
      </c>
      <c r="L1382" t="s">
        <v>33</v>
      </c>
      <c r="M1382">
        <v>50</v>
      </c>
      <c r="N1382">
        <v>0</v>
      </c>
      <c r="O1382">
        <v>12.74</v>
      </c>
      <c r="P1382" t="s">
        <v>28</v>
      </c>
      <c r="Q1382" t="s">
        <v>71</v>
      </c>
      <c r="R1382">
        <v>64</v>
      </c>
      <c r="S1382">
        <v>0</v>
      </c>
      <c r="T1382">
        <v>-117.119444</v>
      </c>
      <c r="U1382">
        <v>32.783056000000002</v>
      </c>
      <c r="V1382">
        <v>1</v>
      </c>
      <c r="W1382">
        <v>29</v>
      </c>
      <c r="X1382">
        <f t="shared" si="21"/>
        <v>0</v>
      </c>
      <c r="Y1382" t="str">
        <f>VLOOKUP(A1382,uni_played_for!$A$2:$D$52,4,)</f>
        <v>Neutral</v>
      </c>
    </row>
    <row r="1383" spans="1:25" x14ac:dyDescent="0.25">
      <c r="A1383" t="s">
        <v>754</v>
      </c>
      <c r="B1383" s="1">
        <v>40153</v>
      </c>
      <c r="C1383" t="s">
        <v>29</v>
      </c>
      <c r="D1383" t="s">
        <v>53</v>
      </c>
      <c r="E1383" t="s">
        <v>53</v>
      </c>
      <c r="F1383" t="s">
        <v>244</v>
      </c>
      <c r="G1383">
        <v>72</v>
      </c>
      <c r="H1383">
        <v>373</v>
      </c>
      <c r="I1383">
        <v>2</v>
      </c>
      <c r="J1383">
        <v>0</v>
      </c>
      <c r="K1383">
        <v>140.80000000000001</v>
      </c>
      <c r="L1383" t="s">
        <v>33</v>
      </c>
      <c r="M1383">
        <v>48</v>
      </c>
      <c r="N1383">
        <v>0</v>
      </c>
      <c r="O1383">
        <v>10.31</v>
      </c>
      <c r="P1383" t="s">
        <v>28</v>
      </c>
      <c r="Q1383" t="s">
        <v>135</v>
      </c>
      <c r="R1383">
        <v>35</v>
      </c>
      <c r="S1383">
        <v>0</v>
      </c>
      <c r="T1383">
        <v>-81.699444</v>
      </c>
      <c r="U1383">
        <v>41.506110999999997</v>
      </c>
      <c r="V1383">
        <v>1</v>
      </c>
      <c r="W1383">
        <v>7</v>
      </c>
      <c r="X1383">
        <f t="shared" si="21"/>
        <v>1</v>
      </c>
      <c r="Y1383" t="str">
        <f>VLOOKUP(A1383,uni_played_for!$A$2:$D$52,4,)</f>
        <v>Neutral</v>
      </c>
    </row>
    <row r="1384" spans="1:25" x14ac:dyDescent="0.25">
      <c r="A1384" t="s">
        <v>754</v>
      </c>
      <c r="B1384" s="1">
        <v>40160</v>
      </c>
      <c r="C1384" t="s">
        <v>29</v>
      </c>
      <c r="D1384" t="s">
        <v>107</v>
      </c>
      <c r="E1384" t="s">
        <v>107</v>
      </c>
      <c r="F1384" t="s">
        <v>350</v>
      </c>
      <c r="G1384">
        <v>65.63</v>
      </c>
      <c r="H1384">
        <v>272</v>
      </c>
      <c r="I1384">
        <v>1</v>
      </c>
      <c r="J1384">
        <v>1</v>
      </c>
      <c r="K1384">
        <v>89.6</v>
      </c>
      <c r="L1384" t="s">
        <v>33</v>
      </c>
      <c r="M1384">
        <v>60</v>
      </c>
      <c r="N1384">
        <v>0</v>
      </c>
      <c r="O1384">
        <v>9.1999999999999993</v>
      </c>
      <c r="P1384" t="s">
        <v>28</v>
      </c>
      <c r="Q1384" t="s">
        <v>275</v>
      </c>
      <c r="R1384">
        <v>64</v>
      </c>
      <c r="S1384">
        <v>1</v>
      </c>
      <c r="T1384">
        <v>-97.092777999999996</v>
      </c>
      <c r="U1384">
        <v>32.747777999999997</v>
      </c>
      <c r="V1384">
        <v>1</v>
      </c>
      <c r="W1384">
        <v>3</v>
      </c>
      <c r="X1384">
        <f t="shared" si="21"/>
        <v>1</v>
      </c>
      <c r="Y1384" t="str">
        <f>VLOOKUP(A1384,uni_played_for!$A$2:$D$52,4,)</f>
        <v>Neutral</v>
      </c>
    </row>
    <row r="1385" spans="1:25" x14ac:dyDescent="0.25">
      <c r="A1385" t="s">
        <v>754</v>
      </c>
      <c r="B1385" s="1">
        <v>40167</v>
      </c>
      <c r="C1385" t="s">
        <v>24</v>
      </c>
      <c r="D1385" t="s">
        <v>136</v>
      </c>
      <c r="E1385" t="s">
        <v>33</v>
      </c>
      <c r="F1385" t="s">
        <v>91</v>
      </c>
      <c r="G1385">
        <v>63.16</v>
      </c>
      <c r="H1385">
        <v>308</v>
      </c>
      <c r="I1385">
        <v>3</v>
      </c>
      <c r="J1385">
        <v>2</v>
      </c>
      <c r="K1385">
        <v>92.9</v>
      </c>
      <c r="L1385" t="s">
        <v>33</v>
      </c>
      <c r="M1385">
        <v>32</v>
      </c>
      <c r="N1385">
        <v>0</v>
      </c>
      <c r="O1385">
        <v>5.84</v>
      </c>
      <c r="P1385" t="s">
        <v>28</v>
      </c>
      <c r="Q1385" t="s">
        <v>71</v>
      </c>
      <c r="R1385">
        <v>68</v>
      </c>
      <c r="S1385">
        <v>0</v>
      </c>
      <c r="T1385">
        <v>-117.119444</v>
      </c>
      <c r="U1385">
        <v>32.783056000000002</v>
      </c>
      <c r="V1385">
        <v>1</v>
      </c>
      <c r="W1385">
        <v>3</v>
      </c>
      <c r="X1385">
        <f t="shared" si="21"/>
        <v>0</v>
      </c>
      <c r="Y1385" t="str">
        <f>VLOOKUP(A1385,uni_played_for!$A$2:$D$52,4,)</f>
        <v>Neutral</v>
      </c>
    </row>
    <row r="1386" spans="1:25" x14ac:dyDescent="0.25">
      <c r="A1386" t="s">
        <v>754</v>
      </c>
      <c r="B1386" s="1">
        <v>40172</v>
      </c>
      <c r="C1386" t="s">
        <v>29</v>
      </c>
      <c r="D1386" t="s">
        <v>87</v>
      </c>
      <c r="E1386" t="s">
        <v>87</v>
      </c>
      <c r="F1386" t="s">
        <v>383</v>
      </c>
      <c r="G1386">
        <v>77.78</v>
      </c>
      <c r="H1386">
        <v>264</v>
      </c>
      <c r="I1386">
        <v>2</v>
      </c>
      <c r="J1386">
        <v>0</v>
      </c>
      <c r="K1386">
        <v>132.1</v>
      </c>
      <c r="L1386" t="s">
        <v>33</v>
      </c>
      <c r="M1386">
        <v>69</v>
      </c>
      <c r="N1386">
        <v>0</v>
      </c>
      <c r="O1386">
        <v>17.21</v>
      </c>
      <c r="P1386" t="s">
        <v>28</v>
      </c>
      <c r="Q1386" t="s">
        <v>89</v>
      </c>
      <c r="R1386">
        <v>32</v>
      </c>
      <c r="S1386">
        <v>0</v>
      </c>
      <c r="T1386">
        <v>-86.771388999999999</v>
      </c>
      <c r="U1386">
        <v>36.166389000000002</v>
      </c>
      <c r="V1386">
        <v>1</v>
      </c>
      <c r="W1386">
        <v>25</v>
      </c>
      <c r="X1386">
        <f t="shared" si="21"/>
        <v>1</v>
      </c>
      <c r="Y1386" t="str">
        <f>VLOOKUP(A1386,uni_played_for!$A$2:$D$52,4,)</f>
        <v>Neutral</v>
      </c>
    </row>
    <row r="1387" spans="1:25" x14ac:dyDescent="0.25">
      <c r="A1387" t="s">
        <v>754</v>
      </c>
      <c r="B1387" s="1">
        <v>40181</v>
      </c>
      <c r="C1387" t="s">
        <v>24</v>
      </c>
      <c r="D1387" t="s">
        <v>97</v>
      </c>
      <c r="E1387" t="s">
        <v>33</v>
      </c>
      <c r="F1387" t="s">
        <v>110</v>
      </c>
      <c r="G1387">
        <v>60</v>
      </c>
      <c r="H1387">
        <v>99</v>
      </c>
      <c r="I1387">
        <v>1</v>
      </c>
      <c r="J1387">
        <v>0</v>
      </c>
      <c r="K1387">
        <v>101.8</v>
      </c>
      <c r="L1387" t="s">
        <v>33</v>
      </c>
      <c r="M1387">
        <v>14</v>
      </c>
      <c r="N1387">
        <v>0</v>
      </c>
      <c r="O1387">
        <v>8.08</v>
      </c>
      <c r="P1387" t="s">
        <v>28</v>
      </c>
      <c r="Q1387" t="s">
        <v>71</v>
      </c>
      <c r="R1387">
        <v>72</v>
      </c>
      <c r="S1387">
        <v>0</v>
      </c>
      <c r="T1387">
        <v>-117.119444</v>
      </c>
      <c r="U1387">
        <v>32.783056000000002</v>
      </c>
      <c r="V1387">
        <v>1</v>
      </c>
      <c r="W1387">
        <v>3</v>
      </c>
      <c r="X1387">
        <f t="shared" si="21"/>
        <v>0</v>
      </c>
      <c r="Y1387" t="str">
        <f>VLOOKUP(A1387,uni_played_for!$A$2:$D$52,4,)</f>
        <v>Neutral</v>
      </c>
    </row>
    <row r="1388" spans="1:25" x14ac:dyDescent="0.25">
      <c r="A1388" t="s">
        <v>754</v>
      </c>
      <c r="B1388" s="1">
        <v>40195</v>
      </c>
      <c r="C1388" t="s">
        <v>24</v>
      </c>
      <c r="D1388" t="s">
        <v>50</v>
      </c>
      <c r="E1388" t="s">
        <v>33</v>
      </c>
      <c r="F1388" t="s">
        <v>165</v>
      </c>
      <c r="G1388">
        <v>67.5</v>
      </c>
      <c r="H1388">
        <v>298</v>
      </c>
      <c r="I1388">
        <v>1</v>
      </c>
      <c r="J1388">
        <v>2</v>
      </c>
      <c r="K1388">
        <v>76.900000000000006</v>
      </c>
      <c r="L1388" t="s">
        <v>33</v>
      </c>
      <c r="M1388">
        <v>67</v>
      </c>
      <c r="N1388">
        <v>0</v>
      </c>
      <c r="O1388">
        <v>6.96</v>
      </c>
      <c r="P1388" t="s">
        <v>28</v>
      </c>
      <c r="Q1388" t="s">
        <v>71</v>
      </c>
      <c r="R1388">
        <v>61</v>
      </c>
      <c r="S1388">
        <v>0</v>
      </c>
      <c r="T1388">
        <v>-117.119444</v>
      </c>
      <c r="U1388">
        <v>32.783056000000002</v>
      </c>
      <c r="V1388">
        <v>0</v>
      </c>
      <c r="W1388">
        <v>-3</v>
      </c>
      <c r="X1388">
        <f t="shared" si="21"/>
        <v>0</v>
      </c>
      <c r="Y1388" t="str">
        <f>VLOOKUP(A1388,uni_played_for!$A$2:$D$52,4,)</f>
        <v>Neutral</v>
      </c>
    </row>
    <row r="1389" spans="1:25" x14ac:dyDescent="0.25">
      <c r="A1389" t="s">
        <v>754</v>
      </c>
      <c r="B1389" s="1">
        <v>40434</v>
      </c>
      <c r="C1389" t="s">
        <v>29</v>
      </c>
      <c r="D1389" t="s">
        <v>68</v>
      </c>
      <c r="E1389" t="s">
        <v>68</v>
      </c>
      <c r="F1389" t="s">
        <v>70</v>
      </c>
      <c r="G1389">
        <v>56.41</v>
      </c>
      <c r="H1389">
        <v>298</v>
      </c>
      <c r="I1389">
        <v>2</v>
      </c>
      <c r="J1389">
        <v>0</v>
      </c>
      <c r="K1389">
        <v>98</v>
      </c>
      <c r="L1389" t="s">
        <v>33</v>
      </c>
      <c r="M1389">
        <v>84</v>
      </c>
      <c r="N1389">
        <v>7.0999999999999994E-2</v>
      </c>
      <c r="O1389">
        <v>13.86</v>
      </c>
      <c r="P1389" t="s">
        <v>35</v>
      </c>
      <c r="Q1389" t="s">
        <v>131</v>
      </c>
      <c r="R1389">
        <v>67</v>
      </c>
      <c r="S1389">
        <v>0</v>
      </c>
      <c r="T1389">
        <v>-94.483889000000005</v>
      </c>
      <c r="U1389">
        <v>39.048889000000003</v>
      </c>
      <c r="V1389">
        <v>0</v>
      </c>
      <c r="W1389">
        <v>-7</v>
      </c>
      <c r="X1389">
        <f t="shared" si="21"/>
        <v>1</v>
      </c>
      <c r="Y1389" t="str">
        <f>VLOOKUP(A1389,uni_played_for!$A$2:$D$52,4,)</f>
        <v>Neutral</v>
      </c>
    </row>
    <row r="1390" spans="1:25" x14ac:dyDescent="0.25">
      <c r="A1390" t="s">
        <v>754</v>
      </c>
      <c r="B1390" s="1">
        <v>40440</v>
      </c>
      <c r="C1390" t="s">
        <v>24</v>
      </c>
      <c r="D1390" t="s">
        <v>113</v>
      </c>
      <c r="E1390" t="s">
        <v>33</v>
      </c>
      <c r="F1390" t="s">
        <v>160</v>
      </c>
      <c r="G1390">
        <v>75.86</v>
      </c>
      <c r="H1390">
        <v>334</v>
      </c>
      <c r="I1390">
        <v>3</v>
      </c>
      <c r="J1390">
        <v>2</v>
      </c>
      <c r="K1390">
        <v>119</v>
      </c>
      <c r="L1390" t="s">
        <v>33</v>
      </c>
      <c r="M1390">
        <v>66</v>
      </c>
      <c r="N1390">
        <v>0</v>
      </c>
      <c r="O1390">
        <v>12.74</v>
      </c>
      <c r="P1390" t="s">
        <v>28</v>
      </c>
      <c r="Q1390" t="s">
        <v>71</v>
      </c>
      <c r="R1390">
        <v>71</v>
      </c>
      <c r="S1390">
        <v>0</v>
      </c>
      <c r="T1390">
        <v>-117.119444</v>
      </c>
      <c r="U1390">
        <v>32.783056000000002</v>
      </c>
      <c r="V1390">
        <v>1</v>
      </c>
      <c r="W1390">
        <v>25</v>
      </c>
      <c r="X1390">
        <f t="shared" si="21"/>
        <v>0</v>
      </c>
      <c r="Y1390" t="str">
        <f>VLOOKUP(A1390,uni_played_for!$A$2:$D$52,4,)</f>
        <v>Neutral</v>
      </c>
    </row>
    <row r="1391" spans="1:25" x14ac:dyDescent="0.25">
      <c r="A1391" t="s">
        <v>754</v>
      </c>
      <c r="B1391" s="1">
        <v>40447</v>
      </c>
      <c r="C1391" t="s">
        <v>29</v>
      </c>
      <c r="D1391" t="s">
        <v>123</v>
      </c>
      <c r="E1391" t="s">
        <v>123</v>
      </c>
      <c r="F1391" t="s">
        <v>80</v>
      </c>
      <c r="G1391">
        <v>54.72</v>
      </c>
      <c r="H1391">
        <v>455</v>
      </c>
      <c r="I1391">
        <v>2</v>
      </c>
      <c r="J1391">
        <v>2</v>
      </c>
      <c r="K1391">
        <v>80.3</v>
      </c>
      <c r="L1391" t="s">
        <v>33</v>
      </c>
      <c r="M1391">
        <v>75</v>
      </c>
      <c r="N1391">
        <v>0</v>
      </c>
      <c r="O1391">
        <v>6.96</v>
      </c>
      <c r="P1391" t="s">
        <v>28</v>
      </c>
      <c r="Q1391" t="s">
        <v>1637</v>
      </c>
      <c r="R1391">
        <v>69</v>
      </c>
      <c r="S1391">
        <v>0</v>
      </c>
      <c r="T1391">
        <v>-122.33159999999999</v>
      </c>
      <c r="U1391">
        <v>47.595199999999998</v>
      </c>
      <c r="V1391">
        <v>0</v>
      </c>
      <c r="W1391">
        <v>-7</v>
      </c>
      <c r="X1391">
        <f t="shared" si="21"/>
        <v>1</v>
      </c>
      <c r="Y1391" t="str">
        <f>VLOOKUP(A1391,uni_played_for!$A$2:$D$52,4,)</f>
        <v>Neutral</v>
      </c>
    </row>
    <row r="1392" spans="1:25" x14ac:dyDescent="0.25">
      <c r="A1392" t="s">
        <v>754</v>
      </c>
      <c r="B1392" s="1">
        <v>40454</v>
      </c>
      <c r="C1392" t="s">
        <v>24</v>
      </c>
      <c r="D1392" t="s">
        <v>119</v>
      </c>
      <c r="E1392" t="s">
        <v>33</v>
      </c>
      <c r="F1392" t="s">
        <v>533</v>
      </c>
      <c r="G1392">
        <v>75</v>
      </c>
      <c r="H1392">
        <v>241</v>
      </c>
      <c r="I1392">
        <v>2</v>
      </c>
      <c r="J1392">
        <v>0</v>
      </c>
      <c r="K1392">
        <v>148.1</v>
      </c>
      <c r="L1392" t="s">
        <v>33</v>
      </c>
      <c r="M1392">
        <v>66</v>
      </c>
      <c r="N1392">
        <v>0</v>
      </c>
      <c r="O1392">
        <v>4.72</v>
      </c>
      <c r="P1392" t="s">
        <v>28</v>
      </c>
      <c r="Q1392" t="s">
        <v>71</v>
      </c>
      <c r="R1392">
        <v>74</v>
      </c>
      <c r="S1392">
        <v>0</v>
      </c>
      <c r="T1392">
        <v>-117.119444</v>
      </c>
      <c r="U1392">
        <v>32.783056000000002</v>
      </c>
      <c r="V1392">
        <v>1</v>
      </c>
      <c r="W1392">
        <v>31</v>
      </c>
      <c r="X1392">
        <f t="shared" si="21"/>
        <v>0</v>
      </c>
      <c r="Y1392" t="str">
        <f>VLOOKUP(A1392,uni_played_for!$A$2:$D$52,4,)</f>
        <v>Neutral</v>
      </c>
    </row>
    <row r="1393" spans="1:25" x14ac:dyDescent="0.25">
      <c r="A1393" t="s">
        <v>754</v>
      </c>
      <c r="B1393" s="1">
        <v>40461</v>
      </c>
      <c r="C1393" t="s">
        <v>29</v>
      </c>
      <c r="D1393" t="s">
        <v>60</v>
      </c>
      <c r="E1393" t="s">
        <v>60</v>
      </c>
      <c r="F1393" t="s">
        <v>437</v>
      </c>
      <c r="G1393">
        <v>64.290000000000006</v>
      </c>
      <c r="H1393">
        <v>431</v>
      </c>
      <c r="I1393">
        <v>2</v>
      </c>
      <c r="J1393">
        <v>0</v>
      </c>
      <c r="K1393">
        <v>114.3</v>
      </c>
      <c r="L1393" t="s">
        <v>33</v>
      </c>
      <c r="M1393">
        <v>52</v>
      </c>
      <c r="N1393">
        <v>0</v>
      </c>
      <c r="O1393">
        <v>9.1999999999999993</v>
      </c>
      <c r="P1393" t="s">
        <v>28</v>
      </c>
      <c r="Q1393" t="s">
        <v>81</v>
      </c>
      <c r="R1393">
        <v>75</v>
      </c>
      <c r="S1393">
        <v>0</v>
      </c>
      <c r="T1393">
        <v>-122.20055600000001</v>
      </c>
      <c r="U1393">
        <v>37.751666999999998</v>
      </c>
      <c r="V1393">
        <v>0</v>
      </c>
      <c r="W1393">
        <v>-8</v>
      </c>
      <c r="X1393">
        <f t="shared" si="21"/>
        <v>1</v>
      </c>
      <c r="Y1393" t="str">
        <f>VLOOKUP(A1393,uni_played_for!$A$2:$D$52,4,)</f>
        <v>Neutral</v>
      </c>
    </row>
    <row r="1394" spans="1:25" x14ac:dyDescent="0.25">
      <c r="A1394" t="s">
        <v>754</v>
      </c>
      <c r="B1394" s="1">
        <v>40468</v>
      </c>
      <c r="C1394" t="s">
        <v>29</v>
      </c>
      <c r="D1394" t="s">
        <v>46</v>
      </c>
      <c r="E1394" t="s">
        <v>46</v>
      </c>
      <c r="F1394" t="s">
        <v>98</v>
      </c>
      <c r="G1394">
        <v>59.46</v>
      </c>
      <c r="H1394">
        <v>249</v>
      </c>
      <c r="I1394">
        <v>1</v>
      </c>
      <c r="J1394">
        <v>1</v>
      </c>
      <c r="K1394">
        <v>77.400000000000006</v>
      </c>
      <c r="L1394" t="s">
        <v>33</v>
      </c>
      <c r="M1394">
        <v>44</v>
      </c>
      <c r="N1394">
        <v>0</v>
      </c>
      <c r="O1394">
        <v>3.36</v>
      </c>
      <c r="P1394" t="s">
        <v>28</v>
      </c>
      <c r="Q1394" t="s">
        <v>128</v>
      </c>
      <c r="R1394">
        <v>73</v>
      </c>
      <c r="S1394">
        <v>1</v>
      </c>
      <c r="T1394">
        <v>-90.188610999999995</v>
      </c>
      <c r="U1394">
        <v>38.632778000000002</v>
      </c>
      <c r="V1394">
        <v>0</v>
      </c>
      <c r="W1394">
        <v>-3</v>
      </c>
      <c r="X1394">
        <f t="shared" si="21"/>
        <v>1</v>
      </c>
      <c r="Y1394" t="str">
        <f>VLOOKUP(A1394,uni_played_for!$A$2:$D$52,4,)</f>
        <v>Neutral</v>
      </c>
    </row>
    <row r="1395" spans="1:25" x14ac:dyDescent="0.25">
      <c r="A1395" t="s">
        <v>754</v>
      </c>
      <c r="B1395" s="1">
        <v>40475</v>
      </c>
      <c r="C1395" t="s">
        <v>24</v>
      </c>
      <c r="D1395" t="s">
        <v>26</v>
      </c>
      <c r="E1395" t="s">
        <v>33</v>
      </c>
      <c r="F1395" t="s">
        <v>405</v>
      </c>
      <c r="G1395">
        <v>68</v>
      </c>
      <c r="H1395">
        <v>336</v>
      </c>
      <c r="I1395">
        <v>1</v>
      </c>
      <c r="J1395">
        <v>1</v>
      </c>
      <c r="K1395">
        <v>85.1</v>
      </c>
      <c r="L1395" t="s">
        <v>33</v>
      </c>
      <c r="M1395">
        <v>59</v>
      </c>
      <c r="N1395">
        <v>0</v>
      </c>
      <c r="O1395">
        <v>9.1999999999999993</v>
      </c>
      <c r="P1395" t="s">
        <v>28</v>
      </c>
      <c r="Q1395" t="s">
        <v>71</v>
      </c>
      <c r="R1395">
        <v>71</v>
      </c>
      <c r="S1395">
        <v>0</v>
      </c>
      <c r="T1395">
        <v>-117.119444</v>
      </c>
      <c r="U1395">
        <v>32.783056000000002</v>
      </c>
      <c r="V1395">
        <v>0</v>
      </c>
      <c r="W1395">
        <v>-3</v>
      </c>
      <c r="X1395">
        <f t="shared" si="21"/>
        <v>0</v>
      </c>
      <c r="Y1395" t="str">
        <f>VLOOKUP(A1395,uni_played_for!$A$2:$D$52,4,)</f>
        <v>Neutral</v>
      </c>
    </row>
    <row r="1396" spans="1:25" x14ac:dyDescent="0.25">
      <c r="A1396" t="s">
        <v>754</v>
      </c>
      <c r="B1396" s="1">
        <v>40482</v>
      </c>
      <c r="C1396" t="s">
        <v>24</v>
      </c>
      <c r="D1396" t="s">
        <v>87</v>
      </c>
      <c r="E1396" t="s">
        <v>33</v>
      </c>
      <c r="F1396" t="s">
        <v>643</v>
      </c>
      <c r="G1396">
        <v>75</v>
      </c>
      <c r="H1396">
        <v>305</v>
      </c>
      <c r="I1396">
        <v>2</v>
      </c>
      <c r="J1396">
        <v>1</v>
      </c>
      <c r="K1396">
        <v>106.8</v>
      </c>
      <c r="L1396" t="s">
        <v>33</v>
      </c>
      <c r="M1396">
        <v>66</v>
      </c>
      <c r="N1396">
        <v>0</v>
      </c>
      <c r="O1396">
        <v>9.1999999999999993</v>
      </c>
      <c r="P1396" t="s">
        <v>28</v>
      </c>
      <c r="Q1396" t="s">
        <v>71</v>
      </c>
      <c r="R1396">
        <v>67</v>
      </c>
      <c r="S1396">
        <v>0</v>
      </c>
      <c r="T1396">
        <v>-117.119444</v>
      </c>
      <c r="U1396">
        <v>32.783056000000002</v>
      </c>
      <c r="V1396">
        <v>1</v>
      </c>
      <c r="W1396">
        <v>8</v>
      </c>
      <c r="X1396">
        <f t="shared" si="21"/>
        <v>0</v>
      </c>
      <c r="Y1396" t="str">
        <f>VLOOKUP(A1396,uni_played_for!$A$2:$D$52,4,)</f>
        <v>Neutral</v>
      </c>
    </row>
    <row r="1397" spans="1:25" x14ac:dyDescent="0.25">
      <c r="A1397" t="s">
        <v>754</v>
      </c>
      <c r="B1397" s="1">
        <v>40489</v>
      </c>
      <c r="C1397" t="s">
        <v>29</v>
      </c>
      <c r="D1397" t="s">
        <v>109</v>
      </c>
      <c r="E1397" t="s">
        <v>109</v>
      </c>
      <c r="F1397" t="s">
        <v>777</v>
      </c>
      <c r="G1397">
        <v>73.91</v>
      </c>
      <c r="H1397">
        <v>295</v>
      </c>
      <c r="I1397">
        <v>4</v>
      </c>
      <c r="J1397">
        <v>1</v>
      </c>
      <c r="K1397">
        <v>137.19999999999999</v>
      </c>
      <c r="L1397" t="s">
        <v>33</v>
      </c>
      <c r="M1397">
        <v>45</v>
      </c>
      <c r="N1397">
        <v>0</v>
      </c>
      <c r="O1397">
        <v>4.72</v>
      </c>
      <c r="P1397" t="s">
        <v>28</v>
      </c>
      <c r="Q1397" t="s">
        <v>111</v>
      </c>
      <c r="R1397">
        <v>68</v>
      </c>
      <c r="S1397">
        <v>1</v>
      </c>
      <c r="T1397">
        <v>-95.410832999999997</v>
      </c>
      <c r="U1397">
        <v>29.684722000000001</v>
      </c>
      <c r="V1397">
        <v>1</v>
      </c>
      <c r="W1397">
        <v>6</v>
      </c>
      <c r="X1397">
        <f t="shared" si="21"/>
        <v>1</v>
      </c>
      <c r="Y1397" t="str">
        <f>VLOOKUP(A1397,uni_played_for!$A$2:$D$52,4,)</f>
        <v>Neutral</v>
      </c>
    </row>
    <row r="1398" spans="1:25" x14ac:dyDescent="0.25">
      <c r="A1398" t="s">
        <v>754</v>
      </c>
      <c r="B1398" s="1">
        <v>40504</v>
      </c>
      <c r="C1398" t="s">
        <v>24</v>
      </c>
      <c r="D1398" t="s">
        <v>38</v>
      </c>
      <c r="E1398" t="s">
        <v>33</v>
      </c>
      <c r="F1398" t="s">
        <v>293</v>
      </c>
      <c r="G1398">
        <v>62.5</v>
      </c>
      <c r="H1398">
        <v>233</v>
      </c>
      <c r="I1398">
        <v>4</v>
      </c>
      <c r="J1398">
        <v>1</v>
      </c>
      <c r="K1398">
        <v>116.8</v>
      </c>
      <c r="L1398" t="s">
        <v>33</v>
      </c>
      <c r="M1398">
        <v>62</v>
      </c>
      <c r="N1398">
        <v>0</v>
      </c>
      <c r="O1398">
        <v>0</v>
      </c>
      <c r="P1398" t="s">
        <v>28</v>
      </c>
      <c r="Q1398" t="s">
        <v>71</v>
      </c>
      <c r="R1398">
        <v>58</v>
      </c>
      <c r="S1398">
        <v>0</v>
      </c>
      <c r="T1398">
        <v>-117.119444</v>
      </c>
      <c r="U1398">
        <v>32.783056000000002</v>
      </c>
      <c r="V1398">
        <v>1</v>
      </c>
      <c r="W1398">
        <v>21</v>
      </c>
      <c r="X1398">
        <f t="shared" si="21"/>
        <v>0</v>
      </c>
      <c r="Y1398" t="str">
        <f>VLOOKUP(A1398,uni_played_for!$A$2:$D$52,4,)</f>
        <v>Neutral</v>
      </c>
    </row>
    <row r="1399" spans="1:25" x14ac:dyDescent="0.25">
      <c r="A1399" t="s">
        <v>754</v>
      </c>
      <c r="B1399" s="1">
        <v>40510</v>
      </c>
      <c r="C1399" t="s">
        <v>29</v>
      </c>
      <c r="D1399" t="s">
        <v>25</v>
      </c>
      <c r="E1399" t="s">
        <v>25</v>
      </c>
      <c r="F1399" t="s">
        <v>583</v>
      </c>
      <c r="G1399">
        <v>82.61</v>
      </c>
      <c r="H1399">
        <v>185</v>
      </c>
      <c r="I1399">
        <v>0</v>
      </c>
      <c r="J1399">
        <v>0</v>
      </c>
      <c r="K1399">
        <v>100.2</v>
      </c>
      <c r="L1399" t="s">
        <v>33</v>
      </c>
      <c r="M1399">
        <v>67</v>
      </c>
      <c r="N1399">
        <v>0</v>
      </c>
      <c r="O1399">
        <v>10.31</v>
      </c>
      <c r="P1399" t="s">
        <v>28</v>
      </c>
      <c r="Q1399" t="s">
        <v>197</v>
      </c>
      <c r="R1399">
        <v>38</v>
      </c>
      <c r="S1399">
        <v>1</v>
      </c>
      <c r="T1399">
        <v>-86.162806000000003</v>
      </c>
      <c r="U1399">
        <v>39.760055999999999</v>
      </c>
      <c r="V1399">
        <v>1</v>
      </c>
      <c r="W1399">
        <v>22</v>
      </c>
      <c r="X1399">
        <f t="shared" si="21"/>
        <v>1</v>
      </c>
      <c r="Y1399" t="str">
        <f>VLOOKUP(A1399,uni_played_for!$A$2:$D$52,4,)</f>
        <v>Neutral</v>
      </c>
    </row>
    <row r="1400" spans="1:25" x14ac:dyDescent="0.25">
      <c r="A1400" t="s">
        <v>754</v>
      </c>
      <c r="B1400" s="1">
        <v>40517</v>
      </c>
      <c r="C1400" t="s">
        <v>24</v>
      </c>
      <c r="D1400" t="s">
        <v>60</v>
      </c>
      <c r="E1400" t="s">
        <v>33</v>
      </c>
      <c r="F1400" t="s">
        <v>240</v>
      </c>
      <c r="G1400">
        <v>58.97</v>
      </c>
      <c r="H1400">
        <v>280</v>
      </c>
      <c r="I1400">
        <v>1</v>
      </c>
      <c r="J1400">
        <v>1</v>
      </c>
      <c r="K1400">
        <v>79</v>
      </c>
      <c r="L1400" t="s">
        <v>33</v>
      </c>
      <c r="M1400">
        <v>38</v>
      </c>
      <c r="N1400">
        <v>0</v>
      </c>
      <c r="O1400">
        <v>3.36</v>
      </c>
      <c r="P1400" t="s">
        <v>28</v>
      </c>
      <c r="Q1400" t="s">
        <v>71</v>
      </c>
      <c r="R1400">
        <v>66</v>
      </c>
      <c r="S1400">
        <v>0</v>
      </c>
      <c r="T1400">
        <v>-117.119444</v>
      </c>
      <c r="U1400">
        <v>32.783056000000002</v>
      </c>
      <c r="V1400">
        <v>0</v>
      </c>
      <c r="W1400">
        <v>-15</v>
      </c>
      <c r="X1400">
        <f t="shared" si="21"/>
        <v>0</v>
      </c>
      <c r="Y1400" t="str">
        <f>VLOOKUP(A1400,uni_played_for!$A$2:$D$52,4,)</f>
        <v>Neutral</v>
      </c>
    </row>
    <row r="1401" spans="1:25" x14ac:dyDescent="0.25">
      <c r="A1401" t="s">
        <v>754</v>
      </c>
      <c r="B1401" s="1">
        <v>40524</v>
      </c>
      <c r="C1401" t="s">
        <v>24</v>
      </c>
      <c r="D1401" t="s">
        <v>68</v>
      </c>
      <c r="E1401" t="s">
        <v>33</v>
      </c>
      <c r="F1401" t="s">
        <v>116</v>
      </c>
      <c r="G1401">
        <v>75</v>
      </c>
      <c r="H1401">
        <v>226</v>
      </c>
      <c r="I1401">
        <v>2</v>
      </c>
      <c r="J1401">
        <v>1</v>
      </c>
      <c r="K1401">
        <v>114.2</v>
      </c>
      <c r="L1401" t="s">
        <v>33</v>
      </c>
      <c r="M1401">
        <v>26</v>
      </c>
      <c r="N1401">
        <v>0</v>
      </c>
      <c r="O1401">
        <v>5.84</v>
      </c>
      <c r="P1401" t="s">
        <v>28</v>
      </c>
      <c r="Q1401" t="s">
        <v>71</v>
      </c>
      <c r="R1401">
        <v>82</v>
      </c>
      <c r="S1401">
        <v>0</v>
      </c>
      <c r="T1401">
        <v>-117.119444</v>
      </c>
      <c r="U1401">
        <v>32.783056000000002</v>
      </c>
      <c r="V1401">
        <v>1</v>
      </c>
      <c r="W1401">
        <v>31</v>
      </c>
      <c r="X1401">
        <f t="shared" si="21"/>
        <v>0</v>
      </c>
      <c r="Y1401" t="str">
        <f>VLOOKUP(A1401,uni_played_for!$A$2:$D$52,4,)</f>
        <v>Neutral</v>
      </c>
    </row>
    <row r="1402" spans="1:25" x14ac:dyDescent="0.25">
      <c r="A1402" t="s">
        <v>754</v>
      </c>
      <c r="B1402" s="1">
        <v>40528</v>
      </c>
      <c r="C1402" t="s">
        <v>24</v>
      </c>
      <c r="D1402" t="s">
        <v>140</v>
      </c>
      <c r="E1402" t="s">
        <v>33</v>
      </c>
      <c r="F1402" t="s">
        <v>496</v>
      </c>
      <c r="G1402">
        <v>76</v>
      </c>
      <c r="H1402">
        <v>273</v>
      </c>
      <c r="I1402">
        <v>3</v>
      </c>
      <c r="J1402">
        <v>0</v>
      </c>
      <c r="K1402">
        <v>150.5</v>
      </c>
      <c r="L1402" t="s">
        <v>33</v>
      </c>
      <c r="M1402">
        <v>64</v>
      </c>
      <c r="N1402">
        <v>0</v>
      </c>
      <c r="O1402">
        <v>4.72</v>
      </c>
      <c r="P1402" t="s">
        <v>28</v>
      </c>
      <c r="Q1402" t="s">
        <v>71</v>
      </c>
      <c r="R1402">
        <v>58</v>
      </c>
      <c r="S1402">
        <v>0</v>
      </c>
      <c r="T1402">
        <v>-117.119444</v>
      </c>
      <c r="U1402">
        <v>32.783056000000002</v>
      </c>
      <c r="V1402">
        <v>1</v>
      </c>
      <c r="W1402">
        <v>27</v>
      </c>
      <c r="X1402">
        <f t="shared" si="21"/>
        <v>0</v>
      </c>
      <c r="Y1402" t="str">
        <f>VLOOKUP(A1402,uni_played_for!$A$2:$D$52,4,)</f>
        <v>Neutral</v>
      </c>
    </row>
    <row r="1403" spans="1:25" x14ac:dyDescent="0.25">
      <c r="A1403" t="s">
        <v>754</v>
      </c>
      <c r="B1403" s="1">
        <v>40538</v>
      </c>
      <c r="C1403" t="s">
        <v>29</v>
      </c>
      <c r="D1403" t="s">
        <v>136</v>
      </c>
      <c r="E1403" t="s">
        <v>136</v>
      </c>
      <c r="F1403" t="s">
        <v>126</v>
      </c>
      <c r="G1403">
        <v>67.5</v>
      </c>
      <c r="H1403">
        <v>256</v>
      </c>
      <c r="I1403">
        <v>1</v>
      </c>
      <c r="J1403">
        <v>1</v>
      </c>
      <c r="K1403">
        <v>82.9</v>
      </c>
      <c r="L1403" t="s">
        <v>33</v>
      </c>
      <c r="M1403">
        <v>71</v>
      </c>
      <c r="O1403">
        <v>14.98</v>
      </c>
      <c r="Q1403" t="s">
        <v>1635</v>
      </c>
      <c r="R1403">
        <v>28</v>
      </c>
      <c r="S1403">
        <v>0</v>
      </c>
      <c r="T1403">
        <v>-84.516000000000005</v>
      </c>
      <c r="U1403">
        <v>39.094999999999999</v>
      </c>
      <c r="V1403">
        <v>0</v>
      </c>
      <c r="W1403">
        <v>-14</v>
      </c>
      <c r="X1403">
        <f t="shared" si="21"/>
        <v>1</v>
      </c>
      <c r="Y1403" t="str">
        <f>VLOOKUP(A1403,uni_played_for!$A$2:$D$52,4,)</f>
        <v>Neutral</v>
      </c>
    </row>
    <row r="1404" spans="1:25" x14ac:dyDescent="0.25">
      <c r="A1404" t="s">
        <v>754</v>
      </c>
      <c r="B1404" s="1">
        <v>40545</v>
      </c>
      <c r="C1404" t="s">
        <v>29</v>
      </c>
      <c r="D1404" t="s">
        <v>38</v>
      </c>
      <c r="E1404" t="s">
        <v>38</v>
      </c>
      <c r="F1404" t="s">
        <v>613</v>
      </c>
      <c r="G1404">
        <v>56.76</v>
      </c>
      <c r="H1404">
        <v>313</v>
      </c>
      <c r="I1404">
        <v>0</v>
      </c>
      <c r="J1404">
        <v>1</v>
      </c>
      <c r="K1404">
        <v>73.400000000000006</v>
      </c>
      <c r="L1404" t="s">
        <v>33</v>
      </c>
      <c r="M1404">
        <v>32</v>
      </c>
      <c r="N1404">
        <v>0</v>
      </c>
      <c r="O1404">
        <v>4.72</v>
      </c>
      <c r="P1404" t="s">
        <v>28</v>
      </c>
      <c r="Q1404" t="s">
        <v>40</v>
      </c>
      <c r="R1404">
        <v>34</v>
      </c>
      <c r="S1404">
        <v>0</v>
      </c>
      <c r="T1404">
        <v>-105.02</v>
      </c>
      <c r="U1404">
        <v>39.743889000000003</v>
      </c>
      <c r="V1404">
        <v>1</v>
      </c>
      <c r="W1404">
        <v>5</v>
      </c>
      <c r="X1404">
        <f t="shared" si="21"/>
        <v>1</v>
      </c>
      <c r="Y1404" t="str">
        <f>VLOOKUP(A1404,uni_played_for!$A$2:$D$52,4,)</f>
        <v>Neutral</v>
      </c>
    </row>
    <row r="1405" spans="1:25" x14ac:dyDescent="0.25">
      <c r="A1405" t="s">
        <v>754</v>
      </c>
      <c r="B1405" s="1">
        <v>40797</v>
      </c>
      <c r="C1405" t="s">
        <v>24</v>
      </c>
      <c r="D1405" t="s">
        <v>82</v>
      </c>
      <c r="E1405" t="s">
        <v>33</v>
      </c>
      <c r="F1405" t="s">
        <v>64</v>
      </c>
      <c r="G1405">
        <v>68.75</v>
      </c>
      <c r="H1405">
        <v>335</v>
      </c>
      <c r="I1405">
        <v>2</v>
      </c>
      <c r="J1405">
        <v>2</v>
      </c>
      <c r="K1405">
        <v>85</v>
      </c>
      <c r="L1405" t="s">
        <v>33</v>
      </c>
      <c r="M1405">
        <v>59</v>
      </c>
      <c r="N1405">
        <v>0</v>
      </c>
      <c r="O1405">
        <v>11.43</v>
      </c>
      <c r="P1405" t="s">
        <v>28</v>
      </c>
      <c r="Q1405" t="s">
        <v>71</v>
      </c>
      <c r="R1405">
        <v>71</v>
      </c>
      <c r="S1405">
        <v>0</v>
      </c>
      <c r="T1405">
        <v>-117.119444</v>
      </c>
      <c r="U1405">
        <v>32.783056000000002</v>
      </c>
      <c r="V1405">
        <v>1</v>
      </c>
      <c r="W1405">
        <v>7</v>
      </c>
      <c r="X1405">
        <f t="shared" si="21"/>
        <v>0</v>
      </c>
      <c r="Y1405" t="str">
        <f>VLOOKUP(A1405,uni_played_for!$A$2:$D$52,4,)</f>
        <v>Neutral</v>
      </c>
    </row>
    <row r="1406" spans="1:25" x14ac:dyDescent="0.25">
      <c r="A1406" t="s">
        <v>754</v>
      </c>
      <c r="B1406" s="1">
        <v>40804</v>
      </c>
      <c r="C1406" t="s">
        <v>29</v>
      </c>
      <c r="D1406" t="s">
        <v>26</v>
      </c>
      <c r="E1406" t="s">
        <v>26</v>
      </c>
      <c r="F1406" t="s">
        <v>778</v>
      </c>
      <c r="G1406">
        <v>72.5</v>
      </c>
      <c r="H1406">
        <v>378</v>
      </c>
      <c r="I1406">
        <v>2</v>
      </c>
      <c r="J1406">
        <v>2</v>
      </c>
      <c r="K1406">
        <v>97.7</v>
      </c>
      <c r="L1406" t="s">
        <v>33</v>
      </c>
      <c r="M1406">
        <v>46</v>
      </c>
      <c r="N1406">
        <v>0</v>
      </c>
      <c r="O1406">
        <v>11.43</v>
      </c>
      <c r="P1406" t="s">
        <v>28</v>
      </c>
      <c r="Q1406" t="s">
        <v>66</v>
      </c>
      <c r="R1406">
        <v>61</v>
      </c>
      <c r="S1406">
        <v>0</v>
      </c>
      <c r="T1406">
        <v>-71.263999999999996</v>
      </c>
      <c r="U1406">
        <v>42.091000000000001</v>
      </c>
      <c r="V1406">
        <v>0</v>
      </c>
      <c r="W1406">
        <v>-14</v>
      </c>
      <c r="X1406">
        <f t="shared" si="21"/>
        <v>1</v>
      </c>
      <c r="Y1406" t="str">
        <f>VLOOKUP(A1406,uni_played_for!$A$2:$D$52,4,)</f>
        <v>Neutral</v>
      </c>
    </row>
    <row r="1407" spans="1:25" x14ac:dyDescent="0.25">
      <c r="A1407" t="s">
        <v>754</v>
      </c>
      <c r="B1407" s="1">
        <v>40811</v>
      </c>
      <c r="C1407" t="s">
        <v>24</v>
      </c>
      <c r="D1407" t="s">
        <v>68</v>
      </c>
      <c r="E1407" t="s">
        <v>33</v>
      </c>
      <c r="F1407" t="s">
        <v>350</v>
      </c>
      <c r="G1407">
        <v>63.16</v>
      </c>
      <c r="H1407">
        <v>266</v>
      </c>
      <c r="I1407">
        <v>0</v>
      </c>
      <c r="J1407">
        <v>2</v>
      </c>
      <c r="K1407">
        <v>62</v>
      </c>
      <c r="L1407" t="s">
        <v>33</v>
      </c>
      <c r="M1407">
        <v>73</v>
      </c>
      <c r="N1407">
        <v>0</v>
      </c>
      <c r="O1407">
        <v>10.31</v>
      </c>
      <c r="P1407" t="s">
        <v>28</v>
      </c>
      <c r="Q1407" t="s">
        <v>71</v>
      </c>
      <c r="R1407">
        <v>68</v>
      </c>
      <c r="S1407">
        <v>0</v>
      </c>
      <c r="T1407">
        <v>-117.119444</v>
      </c>
      <c r="U1407">
        <v>32.783056000000002</v>
      </c>
      <c r="V1407">
        <v>1</v>
      </c>
      <c r="W1407">
        <v>3</v>
      </c>
      <c r="X1407">
        <f t="shared" si="21"/>
        <v>0</v>
      </c>
      <c r="Y1407" t="str">
        <f>VLOOKUP(A1407,uni_played_for!$A$2:$D$52,4,)</f>
        <v>Neutral</v>
      </c>
    </row>
    <row r="1408" spans="1:25" x14ac:dyDescent="0.25">
      <c r="A1408" t="s">
        <v>754</v>
      </c>
      <c r="B1408" s="1">
        <v>40818</v>
      </c>
      <c r="C1408" t="s">
        <v>24</v>
      </c>
      <c r="D1408" t="s">
        <v>30</v>
      </c>
      <c r="E1408" t="s">
        <v>33</v>
      </c>
      <c r="F1408" t="s">
        <v>595</v>
      </c>
      <c r="G1408">
        <v>67.739999999999995</v>
      </c>
      <c r="H1408">
        <v>307</v>
      </c>
      <c r="I1408">
        <v>1</v>
      </c>
      <c r="J1408">
        <v>0</v>
      </c>
      <c r="K1408">
        <v>110.6</v>
      </c>
      <c r="L1408" t="s">
        <v>33</v>
      </c>
      <c r="M1408">
        <v>69</v>
      </c>
      <c r="N1408">
        <v>0</v>
      </c>
      <c r="O1408">
        <v>11.43</v>
      </c>
      <c r="P1408" t="s">
        <v>28</v>
      </c>
      <c r="Q1408" t="s">
        <v>71</v>
      </c>
      <c r="R1408">
        <v>73</v>
      </c>
      <c r="S1408">
        <v>0</v>
      </c>
      <c r="T1408">
        <v>-117.119444</v>
      </c>
      <c r="U1408">
        <v>32.783056000000002</v>
      </c>
      <c r="V1408">
        <v>1</v>
      </c>
      <c r="W1408">
        <v>10</v>
      </c>
      <c r="X1408">
        <f t="shared" si="21"/>
        <v>0</v>
      </c>
      <c r="Y1408" t="str">
        <f>VLOOKUP(A1408,uni_played_for!$A$2:$D$52,4,)</f>
        <v>Neutral</v>
      </c>
    </row>
    <row r="1409" spans="1:25" x14ac:dyDescent="0.25">
      <c r="A1409" t="s">
        <v>754</v>
      </c>
      <c r="B1409" s="1">
        <v>40825</v>
      </c>
      <c r="C1409" t="s">
        <v>29</v>
      </c>
      <c r="D1409" t="s">
        <v>38</v>
      </c>
      <c r="E1409" t="s">
        <v>38</v>
      </c>
      <c r="F1409" t="s">
        <v>779</v>
      </c>
      <c r="G1409">
        <v>62.07</v>
      </c>
      <c r="H1409">
        <v>250</v>
      </c>
      <c r="I1409">
        <v>1</v>
      </c>
      <c r="J1409">
        <v>1</v>
      </c>
      <c r="K1409">
        <v>86.9</v>
      </c>
      <c r="L1409" t="s">
        <v>33</v>
      </c>
      <c r="M1409">
        <v>50</v>
      </c>
      <c r="N1409">
        <v>0</v>
      </c>
      <c r="O1409">
        <v>10.31</v>
      </c>
      <c r="P1409" t="s">
        <v>28</v>
      </c>
      <c r="Q1409" t="s">
        <v>40</v>
      </c>
      <c r="R1409">
        <v>50</v>
      </c>
      <c r="S1409">
        <v>0</v>
      </c>
      <c r="T1409">
        <v>-105.02</v>
      </c>
      <c r="U1409">
        <v>39.743889000000003</v>
      </c>
      <c r="V1409">
        <v>1</v>
      </c>
      <c r="W1409">
        <v>5</v>
      </c>
      <c r="X1409">
        <f t="shared" si="21"/>
        <v>1</v>
      </c>
      <c r="Y1409" t="str">
        <f>VLOOKUP(A1409,uni_played_for!$A$2:$D$52,4,)</f>
        <v>Neutral</v>
      </c>
    </row>
    <row r="1410" spans="1:25" x14ac:dyDescent="0.25">
      <c r="A1410" t="s">
        <v>754</v>
      </c>
      <c r="B1410" s="1">
        <v>40839</v>
      </c>
      <c r="C1410" t="s">
        <v>29</v>
      </c>
      <c r="D1410" t="s">
        <v>50</v>
      </c>
      <c r="E1410" t="s">
        <v>50</v>
      </c>
      <c r="F1410" t="s">
        <v>358</v>
      </c>
      <c r="G1410">
        <v>50</v>
      </c>
      <c r="H1410">
        <v>179</v>
      </c>
      <c r="I1410">
        <v>1</v>
      </c>
      <c r="J1410">
        <v>2</v>
      </c>
      <c r="K1410">
        <v>51.4</v>
      </c>
      <c r="L1410" t="s">
        <v>33</v>
      </c>
      <c r="M1410">
        <v>46</v>
      </c>
      <c r="N1410">
        <v>0</v>
      </c>
      <c r="O1410">
        <v>0</v>
      </c>
      <c r="P1410" t="s">
        <v>28</v>
      </c>
      <c r="Q1410" t="s">
        <v>205</v>
      </c>
      <c r="R1410">
        <v>60</v>
      </c>
      <c r="S1410">
        <v>0</v>
      </c>
      <c r="T1410">
        <v>-74.074360999999996</v>
      </c>
      <c r="U1410">
        <v>40.813527999999998</v>
      </c>
      <c r="V1410">
        <v>0</v>
      </c>
      <c r="W1410">
        <v>-6</v>
      </c>
      <c r="X1410">
        <f t="shared" si="21"/>
        <v>1</v>
      </c>
      <c r="Y1410" t="str">
        <f>VLOOKUP(A1410,uni_played_for!$A$2:$D$52,4,)</f>
        <v>Neutral</v>
      </c>
    </row>
    <row r="1411" spans="1:25" x14ac:dyDescent="0.25">
      <c r="A1411" t="s">
        <v>754</v>
      </c>
      <c r="B1411" s="1">
        <v>40847</v>
      </c>
      <c r="C1411" t="s">
        <v>29</v>
      </c>
      <c r="D1411" t="s">
        <v>68</v>
      </c>
      <c r="E1411" t="s">
        <v>68</v>
      </c>
      <c r="F1411" t="s">
        <v>405</v>
      </c>
      <c r="G1411">
        <v>63.41</v>
      </c>
      <c r="H1411">
        <v>369</v>
      </c>
      <c r="I1411">
        <v>0</v>
      </c>
      <c r="J1411">
        <v>2</v>
      </c>
      <c r="K1411">
        <v>72.099999999999994</v>
      </c>
      <c r="L1411" t="s">
        <v>33</v>
      </c>
      <c r="M1411">
        <v>38</v>
      </c>
      <c r="N1411">
        <v>0</v>
      </c>
      <c r="O1411">
        <v>3.36</v>
      </c>
      <c r="P1411" t="s">
        <v>28</v>
      </c>
      <c r="Q1411" t="s">
        <v>131</v>
      </c>
      <c r="R1411">
        <v>61</v>
      </c>
      <c r="S1411">
        <v>0</v>
      </c>
      <c r="T1411">
        <v>-94.483889000000005</v>
      </c>
      <c r="U1411">
        <v>39.048889000000003</v>
      </c>
      <c r="V1411">
        <v>0</v>
      </c>
      <c r="W1411">
        <v>-3</v>
      </c>
      <c r="X1411">
        <f t="shared" ref="X1411:X1474" si="22">IF(C1411="H",0,1)</f>
        <v>1</v>
      </c>
      <c r="Y1411" t="str">
        <f>VLOOKUP(A1411,uni_played_for!$A$2:$D$52,4,)</f>
        <v>Neutral</v>
      </c>
    </row>
    <row r="1412" spans="1:25" x14ac:dyDescent="0.25">
      <c r="A1412" t="s">
        <v>754</v>
      </c>
      <c r="B1412" s="1">
        <v>40853</v>
      </c>
      <c r="C1412" t="s">
        <v>24</v>
      </c>
      <c r="D1412" t="s">
        <v>73</v>
      </c>
      <c r="E1412" t="s">
        <v>33</v>
      </c>
      <c r="F1412" t="s">
        <v>780</v>
      </c>
      <c r="G1412">
        <v>56.52</v>
      </c>
      <c r="H1412">
        <v>385</v>
      </c>
      <c r="I1412">
        <v>4</v>
      </c>
      <c r="J1412">
        <v>3</v>
      </c>
      <c r="K1412">
        <v>85.9</v>
      </c>
      <c r="L1412" t="s">
        <v>33</v>
      </c>
      <c r="M1412">
        <v>81</v>
      </c>
      <c r="N1412">
        <v>5.0999999999999997E-2</v>
      </c>
      <c r="O1412">
        <v>11.43</v>
      </c>
      <c r="P1412" t="s">
        <v>35</v>
      </c>
      <c r="Q1412" t="s">
        <v>71</v>
      </c>
      <c r="R1412">
        <v>57</v>
      </c>
      <c r="S1412">
        <v>0</v>
      </c>
      <c r="T1412">
        <v>-117.119444</v>
      </c>
      <c r="U1412">
        <v>32.783056000000002</v>
      </c>
      <c r="V1412">
        <v>0</v>
      </c>
      <c r="W1412">
        <v>-7</v>
      </c>
      <c r="X1412">
        <f t="shared" si="22"/>
        <v>0</v>
      </c>
      <c r="Y1412" t="str">
        <f>VLOOKUP(A1412,uni_played_for!$A$2:$D$52,4,)</f>
        <v>Neutral</v>
      </c>
    </row>
    <row r="1413" spans="1:25" x14ac:dyDescent="0.25">
      <c r="A1413" t="s">
        <v>754</v>
      </c>
      <c r="B1413" s="1">
        <v>40857</v>
      </c>
      <c r="C1413" t="s">
        <v>24</v>
      </c>
      <c r="D1413" t="s">
        <v>60</v>
      </c>
      <c r="E1413" t="s">
        <v>33</v>
      </c>
      <c r="F1413" t="s">
        <v>47</v>
      </c>
      <c r="G1413">
        <v>48.94</v>
      </c>
      <c r="H1413">
        <v>274</v>
      </c>
      <c r="I1413">
        <v>2</v>
      </c>
      <c r="J1413">
        <v>1</v>
      </c>
      <c r="K1413">
        <v>72.5</v>
      </c>
      <c r="L1413" t="s">
        <v>33</v>
      </c>
      <c r="M1413">
        <v>58</v>
      </c>
      <c r="N1413">
        <v>0</v>
      </c>
      <c r="O1413">
        <v>5.84</v>
      </c>
      <c r="P1413" t="s">
        <v>28</v>
      </c>
      <c r="Q1413" t="s">
        <v>71</v>
      </c>
      <c r="R1413">
        <v>64</v>
      </c>
      <c r="S1413">
        <v>0</v>
      </c>
      <c r="T1413">
        <v>-117.119444</v>
      </c>
      <c r="U1413">
        <v>32.783056000000002</v>
      </c>
      <c r="V1413">
        <v>0</v>
      </c>
      <c r="W1413">
        <v>-7</v>
      </c>
      <c r="X1413">
        <f t="shared" si="22"/>
        <v>0</v>
      </c>
      <c r="Y1413" t="str">
        <f>VLOOKUP(A1413,uni_played_for!$A$2:$D$52,4,)</f>
        <v>Neutral</v>
      </c>
    </row>
    <row r="1414" spans="1:25" x14ac:dyDescent="0.25">
      <c r="A1414" t="s">
        <v>754</v>
      </c>
      <c r="B1414" s="1">
        <v>40867</v>
      </c>
      <c r="C1414" t="s">
        <v>29</v>
      </c>
      <c r="D1414" t="s">
        <v>77</v>
      </c>
      <c r="E1414" t="s">
        <v>77</v>
      </c>
      <c r="F1414" t="s">
        <v>39</v>
      </c>
      <c r="G1414">
        <v>67.739999999999995</v>
      </c>
      <c r="H1414">
        <v>280</v>
      </c>
      <c r="I1414">
        <v>2</v>
      </c>
      <c r="J1414">
        <v>2</v>
      </c>
      <c r="K1414">
        <v>90.8</v>
      </c>
      <c r="L1414" t="s">
        <v>33</v>
      </c>
      <c r="M1414">
        <v>73</v>
      </c>
      <c r="N1414">
        <v>0</v>
      </c>
      <c r="O1414">
        <v>13.86</v>
      </c>
      <c r="P1414" t="s">
        <v>28</v>
      </c>
      <c r="Q1414" t="s">
        <v>213</v>
      </c>
      <c r="R1414">
        <v>41</v>
      </c>
      <c r="S1414">
        <v>0</v>
      </c>
      <c r="T1414">
        <v>-87.616699999999994</v>
      </c>
      <c r="U1414">
        <v>41.862299999999998</v>
      </c>
      <c r="V1414">
        <v>0</v>
      </c>
      <c r="W1414">
        <v>-11</v>
      </c>
      <c r="X1414">
        <f t="shared" si="22"/>
        <v>1</v>
      </c>
      <c r="Y1414" t="str">
        <f>VLOOKUP(A1414,uni_played_for!$A$2:$D$52,4,)</f>
        <v>Neutral</v>
      </c>
    </row>
    <row r="1415" spans="1:25" x14ac:dyDescent="0.25">
      <c r="A1415" t="s">
        <v>754</v>
      </c>
      <c r="B1415" s="1">
        <v>40874</v>
      </c>
      <c r="C1415" t="s">
        <v>24</v>
      </c>
      <c r="D1415" t="s">
        <v>38</v>
      </c>
      <c r="E1415" t="s">
        <v>33</v>
      </c>
      <c r="F1415" t="s">
        <v>389</v>
      </c>
      <c r="G1415">
        <v>52.78</v>
      </c>
      <c r="H1415">
        <v>188</v>
      </c>
      <c r="I1415">
        <v>1</v>
      </c>
      <c r="J1415">
        <v>0</v>
      </c>
      <c r="K1415">
        <v>77.099999999999994</v>
      </c>
      <c r="L1415" t="s">
        <v>33</v>
      </c>
      <c r="M1415">
        <v>8</v>
      </c>
      <c r="N1415">
        <v>0</v>
      </c>
      <c r="O1415">
        <v>12.74</v>
      </c>
      <c r="P1415" t="s">
        <v>28</v>
      </c>
      <c r="Q1415" t="s">
        <v>71</v>
      </c>
      <c r="R1415">
        <v>81</v>
      </c>
      <c r="S1415">
        <v>0</v>
      </c>
      <c r="T1415">
        <v>-117.119444</v>
      </c>
      <c r="U1415">
        <v>32.783056000000002</v>
      </c>
      <c r="V1415">
        <v>0</v>
      </c>
      <c r="W1415">
        <v>-3</v>
      </c>
      <c r="X1415">
        <f t="shared" si="22"/>
        <v>0</v>
      </c>
      <c r="Y1415" t="str">
        <f>VLOOKUP(A1415,uni_played_for!$A$2:$D$52,4,)</f>
        <v>Neutral</v>
      </c>
    </row>
    <row r="1416" spans="1:25" x14ac:dyDescent="0.25">
      <c r="A1416" t="s">
        <v>754</v>
      </c>
      <c r="B1416" s="1">
        <v>40882</v>
      </c>
      <c r="C1416" t="s">
        <v>29</v>
      </c>
      <c r="D1416" t="s">
        <v>113</v>
      </c>
      <c r="E1416" t="s">
        <v>113</v>
      </c>
      <c r="F1416" t="s">
        <v>177</v>
      </c>
      <c r="G1416">
        <v>78.569999999999993</v>
      </c>
      <c r="H1416">
        <v>294</v>
      </c>
      <c r="I1416">
        <v>3</v>
      </c>
      <c r="J1416">
        <v>0</v>
      </c>
      <c r="K1416">
        <v>146.1</v>
      </c>
      <c r="L1416" t="s">
        <v>33</v>
      </c>
      <c r="M1416">
        <v>87</v>
      </c>
      <c r="N1416">
        <v>0</v>
      </c>
      <c r="O1416">
        <v>4.72</v>
      </c>
      <c r="P1416" t="s">
        <v>28</v>
      </c>
      <c r="Q1416" t="s">
        <v>173</v>
      </c>
      <c r="R1416">
        <v>66</v>
      </c>
      <c r="S1416">
        <v>0</v>
      </c>
      <c r="T1416">
        <v>-81.637500000000003</v>
      </c>
      <c r="U1416">
        <v>30.323889000000001</v>
      </c>
      <c r="V1416">
        <v>1</v>
      </c>
      <c r="W1416">
        <v>24</v>
      </c>
      <c r="X1416">
        <f t="shared" si="22"/>
        <v>1</v>
      </c>
      <c r="Y1416" t="str">
        <f>VLOOKUP(A1416,uni_played_for!$A$2:$D$52,4,)</f>
        <v>Neutral</v>
      </c>
    </row>
    <row r="1417" spans="1:25" x14ac:dyDescent="0.25">
      <c r="A1417" t="s">
        <v>754</v>
      </c>
      <c r="B1417" s="1">
        <v>40888</v>
      </c>
      <c r="C1417" t="s">
        <v>24</v>
      </c>
      <c r="D1417" t="s">
        <v>44</v>
      </c>
      <c r="E1417" t="s">
        <v>33</v>
      </c>
      <c r="F1417" t="s">
        <v>781</v>
      </c>
      <c r="G1417">
        <v>72.73</v>
      </c>
      <c r="H1417">
        <v>240</v>
      </c>
      <c r="I1417">
        <v>3</v>
      </c>
      <c r="J1417">
        <v>0</v>
      </c>
      <c r="K1417">
        <v>123.3</v>
      </c>
      <c r="L1417" t="s">
        <v>33</v>
      </c>
      <c r="M1417">
        <v>56</v>
      </c>
      <c r="N1417">
        <v>0</v>
      </c>
      <c r="O1417">
        <v>5.84</v>
      </c>
      <c r="P1417" t="s">
        <v>28</v>
      </c>
      <c r="Q1417" t="s">
        <v>71</v>
      </c>
      <c r="R1417">
        <v>61</v>
      </c>
      <c r="S1417">
        <v>0</v>
      </c>
      <c r="T1417">
        <v>-117.119444</v>
      </c>
      <c r="U1417">
        <v>32.783056000000002</v>
      </c>
      <c r="V1417">
        <v>1</v>
      </c>
      <c r="W1417">
        <v>27</v>
      </c>
      <c r="X1417">
        <f t="shared" si="22"/>
        <v>0</v>
      </c>
      <c r="Y1417" t="str">
        <f>VLOOKUP(A1417,uni_played_for!$A$2:$D$52,4,)</f>
        <v>Neutral</v>
      </c>
    </row>
    <row r="1418" spans="1:25" x14ac:dyDescent="0.25">
      <c r="A1418" t="s">
        <v>754</v>
      </c>
      <c r="B1418" s="1">
        <v>40895</v>
      </c>
      <c r="C1418" t="s">
        <v>24</v>
      </c>
      <c r="D1418" t="s">
        <v>132</v>
      </c>
      <c r="E1418" t="s">
        <v>33</v>
      </c>
      <c r="F1418" t="s">
        <v>398</v>
      </c>
      <c r="G1418">
        <v>73.91</v>
      </c>
      <c r="H1418">
        <v>270</v>
      </c>
      <c r="I1418">
        <v>1</v>
      </c>
      <c r="J1418">
        <v>0</v>
      </c>
      <c r="K1418">
        <v>127.1</v>
      </c>
      <c r="L1418" t="s">
        <v>33</v>
      </c>
      <c r="M1418">
        <v>74</v>
      </c>
      <c r="N1418">
        <v>0</v>
      </c>
      <c r="O1418">
        <v>4.72</v>
      </c>
      <c r="P1418" t="s">
        <v>28</v>
      </c>
      <c r="Q1418" t="s">
        <v>71</v>
      </c>
      <c r="R1418">
        <v>57</v>
      </c>
      <c r="S1418">
        <v>0</v>
      </c>
      <c r="T1418">
        <v>-117.119444</v>
      </c>
      <c r="U1418">
        <v>32.783056000000002</v>
      </c>
      <c r="V1418">
        <v>1</v>
      </c>
      <c r="W1418">
        <v>20</v>
      </c>
      <c r="X1418">
        <f t="shared" si="22"/>
        <v>0</v>
      </c>
      <c r="Y1418" t="str">
        <f>VLOOKUP(A1418,uni_played_for!$A$2:$D$52,4,)</f>
        <v>Neutral</v>
      </c>
    </row>
    <row r="1419" spans="1:25" x14ac:dyDescent="0.25">
      <c r="A1419" t="s">
        <v>754</v>
      </c>
      <c r="B1419" s="1">
        <v>40901</v>
      </c>
      <c r="C1419" t="s">
        <v>29</v>
      </c>
      <c r="D1419" t="s">
        <v>83</v>
      </c>
      <c r="E1419" t="s">
        <v>83</v>
      </c>
      <c r="F1419" t="s">
        <v>650</v>
      </c>
      <c r="G1419">
        <v>52.83</v>
      </c>
      <c r="H1419">
        <v>299</v>
      </c>
      <c r="I1419">
        <v>1</v>
      </c>
      <c r="J1419">
        <v>2</v>
      </c>
      <c r="K1419">
        <v>60.2</v>
      </c>
      <c r="L1419" t="s">
        <v>33</v>
      </c>
      <c r="M1419">
        <v>72</v>
      </c>
      <c r="N1419">
        <v>0</v>
      </c>
      <c r="O1419">
        <v>13.86</v>
      </c>
      <c r="P1419" t="s">
        <v>28</v>
      </c>
      <c r="Q1419" t="s">
        <v>85</v>
      </c>
      <c r="R1419">
        <v>34</v>
      </c>
      <c r="S1419">
        <v>1</v>
      </c>
      <c r="T1419">
        <v>-83.045556000000005</v>
      </c>
      <c r="U1419">
        <v>42.34</v>
      </c>
      <c r="V1419">
        <v>0</v>
      </c>
      <c r="W1419">
        <v>-28</v>
      </c>
      <c r="X1419">
        <f t="shared" si="22"/>
        <v>1</v>
      </c>
      <c r="Y1419" t="str">
        <f>VLOOKUP(A1419,uni_played_for!$A$2:$D$52,4,)</f>
        <v>Neutral</v>
      </c>
    </row>
    <row r="1420" spans="1:25" x14ac:dyDescent="0.25">
      <c r="A1420" t="s">
        <v>754</v>
      </c>
      <c r="B1420" s="1">
        <v>40909</v>
      </c>
      <c r="C1420" t="s">
        <v>29</v>
      </c>
      <c r="D1420" t="s">
        <v>60</v>
      </c>
      <c r="E1420" t="s">
        <v>60</v>
      </c>
      <c r="F1420" t="s">
        <v>666</v>
      </c>
      <c r="G1420">
        <v>73.08</v>
      </c>
      <c r="H1420">
        <v>310</v>
      </c>
      <c r="I1420">
        <v>3</v>
      </c>
      <c r="J1420">
        <v>1</v>
      </c>
      <c r="K1420">
        <v>135.1</v>
      </c>
      <c r="L1420" t="s">
        <v>33</v>
      </c>
      <c r="M1420">
        <v>62</v>
      </c>
      <c r="N1420">
        <v>0</v>
      </c>
      <c r="O1420">
        <v>3.36</v>
      </c>
      <c r="P1420" t="s">
        <v>28</v>
      </c>
      <c r="Q1420" t="s">
        <v>81</v>
      </c>
      <c r="R1420">
        <v>57</v>
      </c>
      <c r="S1420">
        <v>0</v>
      </c>
      <c r="T1420">
        <v>-122.20055600000001</v>
      </c>
      <c r="U1420">
        <v>37.751666999999998</v>
      </c>
      <c r="V1420">
        <v>1</v>
      </c>
      <c r="W1420">
        <v>12</v>
      </c>
      <c r="X1420">
        <f t="shared" si="22"/>
        <v>1</v>
      </c>
      <c r="Y1420" t="str">
        <f>VLOOKUP(A1420,uni_played_for!$A$2:$D$52,4,)</f>
        <v>Neutral</v>
      </c>
    </row>
    <row r="1421" spans="1:25" x14ac:dyDescent="0.25">
      <c r="A1421" t="s">
        <v>754</v>
      </c>
      <c r="B1421" s="1">
        <v>41162</v>
      </c>
      <c r="C1421" t="s">
        <v>29</v>
      </c>
      <c r="D1421" t="s">
        <v>60</v>
      </c>
      <c r="E1421" t="s">
        <v>60</v>
      </c>
      <c r="F1421" t="s">
        <v>782</v>
      </c>
      <c r="G1421">
        <v>72.73</v>
      </c>
      <c r="H1421">
        <v>231</v>
      </c>
      <c r="I1421">
        <v>1</v>
      </c>
      <c r="J1421">
        <v>0</v>
      </c>
      <c r="K1421">
        <v>102</v>
      </c>
      <c r="L1421" t="s">
        <v>33</v>
      </c>
      <c r="M1421">
        <v>80</v>
      </c>
      <c r="N1421">
        <v>0</v>
      </c>
      <c r="O1421">
        <v>8.08</v>
      </c>
      <c r="P1421" t="s">
        <v>28</v>
      </c>
      <c r="Q1421" t="s">
        <v>81</v>
      </c>
      <c r="R1421">
        <v>59</v>
      </c>
      <c r="S1421">
        <v>0</v>
      </c>
      <c r="T1421">
        <v>-122.20055600000001</v>
      </c>
      <c r="U1421">
        <v>37.751666999999998</v>
      </c>
      <c r="V1421">
        <v>1</v>
      </c>
      <c r="W1421">
        <v>8</v>
      </c>
      <c r="X1421">
        <f t="shared" si="22"/>
        <v>1</v>
      </c>
      <c r="Y1421" t="str">
        <f>VLOOKUP(A1421,uni_played_for!$A$2:$D$52,4,)</f>
        <v>Neutral</v>
      </c>
    </row>
    <row r="1422" spans="1:25" x14ac:dyDescent="0.25">
      <c r="A1422" t="s">
        <v>754</v>
      </c>
      <c r="B1422" s="1">
        <v>41168</v>
      </c>
      <c r="C1422" t="s">
        <v>24</v>
      </c>
      <c r="D1422" t="s">
        <v>87</v>
      </c>
      <c r="E1422" t="s">
        <v>33</v>
      </c>
      <c r="F1422" t="s">
        <v>329</v>
      </c>
      <c r="G1422">
        <v>75</v>
      </c>
      <c r="H1422">
        <v>284</v>
      </c>
      <c r="I1422">
        <v>3</v>
      </c>
      <c r="J1422">
        <v>1</v>
      </c>
      <c r="K1422">
        <v>119.8</v>
      </c>
      <c r="L1422" t="s">
        <v>33</v>
      </c>
      <c r="M1422">
        <v>60</v>
      </c>
      <c r="N1422">
        <v>0</v>
      </c>
      <c r="O1422">
        <v>6.96</v>
      </c>
      <c r="P1422" t="s">
        <v>28</v>
      </c>
      <c r="Q1422" t="s">
        <v>71</v>
      </c>
      <c r="R1422">
        <v>77</v>
      </c>
      <c r="S1422">
        <v>0</v>
      </c>
      <c r="T1422">
        <v>-117.119444</v>
      </c>
      <c r="U1422">
        <v>32.783056000000002</v>
      </c>
      <c r="V1422">
        <v>1</v>
      </c>
      <c r="W1422">
        <v>28</v>
      </c>
      <c r="X1422">
        <f t="shared" si="22"/>
        <v>0</v>
      </c>
      <c r="Y1422" t="str">
        <f>VLOOKUP(A1422,uni_played_for!$A$2:$D$52,4,)</f>
        <v>Neutral</v>
      </c>
    </row>
    <row r="1423" spans="1:25" x14ac:dyDescent="0.25">
      <c r="A1423" t="s">
        <v>754</v>
      </c>
      <c r="B1423" s="1">
        <v>41175</v>
      </c>
      <c r="C1423" t="s">
        <v>24</v>
      </c>
      <c r="D1423" t="s">
        <v>41</v>
      </c>
      <c r="E1423" t="s">
        <v>33</v>
      </c>
      <c r="F1423" t="s">
        <v>783</v>
      </c>
      <c r="G1423">
        <v>55.26</v>
      </c>
      <c r="H1423">
        <v>173</v>
      </c>
      <c r="I1423">
        <v>0</v>
      </c>
      <c r="J1423">
        <v>2</v>
      </c>
      <c r="K1423">
        <v>45.2</v>
      </c>
      <c r="L1423" t="s">
        <v>33</v>
      </c>
      <c r="M1423">
        <v>74</v>
      </c>
      <c r="N1423">
        <v>0</v>
      </c>
      <c r="O1423">
        <v>11.43</v>
      </c>
      <c r="P1423" t="s">
        <v>28</v>
      </c>
      <c r="Q1423" t="s">
        <v>71</v>
      </c>
      <c r="R1423">
        <v>82</v>
      </c>
      <c r="S1423">
        <v>0</v>
      </c>
      <c r="T1423">
        <v>-117.119444</v>
      </c>
      <c r="U1423">
        <v>32.783056000000002</v>
      </c>
      <c r="V1423">
        <v>0</v>
      </c>
      <c r="W1423">
        <v>-24</v>
      </c>
      <c r="X1423">
        <f t="shared" si="22"/>
        <v>0</v>
      </c>
      <c r="Y1423" t="str">
        <f>VLOOKUP(A1423,uni_played_for!$A$2:$D$52,4,)</f>
        <v>Neutral</v>
      </c>
    </row>
    <row r="1424" spans="1:25" x14ac:dyDescent="0.25">
      <c r="A1424" t="s">
        <v>754</v>
      </c>
      <c r="B1424" s="1">
        <v>41182</v>
      </c>
      <c r="C1424" t="s">
        <v>29</v>
      </c>
      <c r="D1424" t="s">
        <v>68</v>
      </c>
      <c r="E1424" t="s">
        <v>68</v>
      </c>
      <c r="F1424" t="s">
        <v>784</v>
      </c>
      <c r="G1424">
        <v>78.260000000000005</v>
      </c>
      <c r="H1424">
        <v>209</v>
      </c>
      <c r="I1424">
        <v>2</v>
      </c>
      <c r="J1424">
        <v>1</v>
      </c>
      <c r="K1424">
        <v>115.4</v>
      </c>
      <c r="L1424" t="s">
        <v>33</v>
      </c>
      <c r="M1424">
        <v>54</v>
      </c>
      <c r="N1424">
        <v>0</v>
      </c>
      <c r="O1424">
        <v>0</v>
      </c>
      <c r="P1424" t="s">
        <v>28</v>
      </c>
      <c r="Q1424" t="s">
        <v>131</v>
      </c>
      <c r="R1424">
        <v>73</v>
      </c>
      <c r="S1424">
        <v>0</v>
      </c>
      <c r="T1424">
        <v>-94.483889000000005</v>
      </c>
      <c r="U1424">
        <v>39.048889000000003</v>
      </c>
      <c r="V1424">
        <v>1</v>
      </c>
      <c r="W1424">
        <v>17</v>
      </c>
      <c r="X1424">
        <f t="shared" si="22"/>
        <v>1</v>
      </c>
      <c r="Y1424" t="str">
        <f>VLOOKUP(A1424,uni_played_for!$A$2:$D$52,4,)</f>
        <v>Neutral</v>
      </c>
    </row>
    <row r="1425" spans="1:25" x14ac:dyDescent="0.25">
      <c r="A1425" t="s">
        <v>754</v>
      </c>
      <c r="B1425" s="1">
        <v>41189</v>
      </c>
      <c r="C1425" t="s">
        <v>29</v>
      </c>
      <c r="D1425" t="s">
        <v>48</v>
      </c>
      <c r="E1425" t="s">
        <v>48</v>
      </c>
      <c r="F1425" t="s">
        <v>287</v>
      </c>
      <c r="G1425">
        <v>64.290000000000006</v>
      </c>
      <c r="H1425">
        <v>354</v>
      </c>
      <c r="I1425">
        <v>2</v>
      </c>
      <c r="J1425">
        <v>1</v>
      </c>
      <c r="K1425">
        <v>96.7</v>
      </c>
      <c r="L1425" t="s">
        <v>33</v>
      </c>
      <c r="M1425">
        <v>92</v>
      </c>
      <c r="N1425">
        <v>0</v>
      </c>
      <c r="O1425">
        <v>4.72</v>
      </c>
      <c r="P1425" t="s">
        <v>28</v>
      </c>
      <c r="Q1425" t="s">
        <v>1636</v>
      </c>
      <c r="R1425">
        <v>59</v>
      </c>
      <c r="S1425">
        <v>1</v>
      </c>
      <c r="T1425">
        <v>-90.811110999999997</v>
      </c>
      <c r="U1425">
        <v>29.950832999999999</v>
      </c>
      <c r="V1425">
        <v>0</v>
      </c>
      <c r="W1425">
        <v>-7</v>
      </c>
      <c r="X1425">
        <f t="shared" si="22"/>
        <v>1</v>
      </c>
      <c r="Y1425" t="str">
        <f>VLOOKUP(A1425,uni_played_for!$A$2:$D$52,4,)</f>
        <v>Neutral</v>
      </c>
    </row>
    <row r="1426" spans="1:25" x14ac:dyDescent="0.25">
      <c r="A1426" t="s">
        <v>754</v>
      </c>
      <c r="B1426" s="1">
        <v>41197</v>
      </c>
      <c r="C1426" t="s">
        <v>24</v>
      </c>
      <c r="D1426" t="s">
        <v>38</v>
      </c>
      <c r="E1426" t="s">
        <v>33</v>
      </c>
      <c r="F1426" t="s">
        <v>772</v>
      </c>
      <c r="G1426">
        <v>60.98</v>
      </c>
      <c r="H1426">
        <v>241</v>
      </c>
      <c r="I1426">
        <v>2</v>
      </c>
      <c r="J1426">
        <v>4</v>
      </c>
      <c r="K1426">
        <v>54.1</v>
      </c>
      <c r="L1426" t="s">
        <v>33</v>
      </c>
      <c r="M1426">
        <v>93</v>
      </c>
      <c r="N1426">
        <v>0</v>
      </c>
      <c r="O1426">
        <v>0</v>
      </c>
      <c r="P1426" t="s">
        <v>28</v>
      </c>
      <c r="Q1426" t="s">
        <v>71</v>
      </c>
      <c r="R1426">
        <v>68</v>
      </c>
      <c r="S1426">
        <v>0</v>
      </c>
      <c r="T1426">
        <v>-117.119444</v>
      </c>
      <c r="U1426">
        <v>32.783056000000002</v>
      </c>
      <c r="V1426">
        <v>0</v>
      </c>
      <c r="W1426">
        <v>-11</v>
      </c>
      <c r="X1426">
        <f t="shared" si="22"/>
        <v>0</v>
      </c>
      <c r="Y1426" t="str">
        <f>VLOOKUP(A1426,uni_played_for!$A$2:$D$52,4,)</f>
        <v>Neutral</v>
      </c>
    </row>
    <row r="1427" spans="1:25" x14ac:dyDescent="0.25">
      <c r="A1427" t="s">
        <v>754</v>
      </c>
      <c r="B1427" s="1">
        <v>41210</v>
      </c>
      <c r="C1427" t="s">
        <v>29</v>
      </c>
      <c r="D1427" t="s">
        <v>53</v>
      </c>
      <c r="E1427" t="s">
        <v>53</v>
      </c>
      <c r="F1427" t="s">
        <v>785</v>
      </c>
      <c r="G1427">
        <v>52.94</v>
      </c>
      <c r="H1427">
        <v>154</v>
      </c>
      <c r="I1427">
        <v>0</v>
      </c>
      <c r="J1427">
        <v>0</v>
      </c>
      <c r="K1427">
        <v>65.099999999999994</v>
      </c>
      <c r="L1427" t="s">
        <v>33</v>
      </c>
      <c r="M1427">
        <v>86</v>
      </c>
      <c r="N1427">
        <v>5.8999999999999997E-2</v>
      </c>
      <c r="O1427">
        <v>23.05</v>
      </c>
      <c r="P1427" t="s">
        <v>35</v>
      </c>
      <c r="Q1427" t="s">
        <v>135</v>
      </c>
      <c r="R1427">
        <v>45</v>
      </c>
      <c r="S1427">
        <v>0</v>
      </c>
      <c r="T1427">
        <v>-81.699444</v>
      </c>
      <c r="U1427">
        <v>41.506110999999997</v>
      </c>
      <c r="V1427">
        <v>0</v>
      </c>
      <c r="W1427">
        <v>-1</v>
      </c>
      <c r="X1427">
        <f t="shared" si="22"/>
        <v>1</v>
      </c>
      <c r="Y1427" t="str">
        <f>VLOOKUP(A1427,uni_played_for!$A$2:$D$52,4,)</f>
        <v>Neutral</v>
      </c>
    </row>
    <row r="1428" spans="1:25" x14ac:dyDescent="0.25">
      <c r="A1428" t="s">
        <v>754</v>
      </c>
      <c r="B1428" s="1">
        <v>41214</v>
      </c>
      <c r="C1428" t="s">
        <v>24</v>
      </c>
      <c r="D1428" t="s">
        <v>68</v>
      </c>
      <c r="E1428" t="s">
        <v>33</v>
      </c>
      <c r="F1428" t="s">
        <v>382</v>
      </c>
      <c r="G1428">
        <v>90</v>
      </c>
      <c r="H1428">
        <v>220</v>
      </c>
      <c r="I1428">
        <v>2</v>
      </c>
      <c r="J1428">
        <v>1</v>
      </c>
      <c r="K1428">
        <v>125</v>
      </c>
      <c r="L1428" t="s">
        <v>33</v>
      </c>
      <c r="M1428">
        <v>70</v>
      </c>
      <c r="N1428">
        <v>0</v>
      </c>
      <c r="O1428">
        <v>5.84</v>
      </c>
      <c r="P1428" t="s">
        <v>28</v>
      </c>
      <c r="Q1428" t="s">
        <v>71</v>
      </c>
      <c r="R1428">
        <v>63</v>
      </c>
      <c r="S1428">
        <v>0</v>
      </c>
      <c r="T1428">
        <v>-117.119444</v>
      </c>
      <c r="U1428">
        <v>32.783056000000002</v>
      </c>
      <c r="V1428">
        <v>1</v>
      </c>
      <c r="W1428">
        <v>18</v>
      </c>
      <c r="X1428">
        <f t="shared" si="22"/>
        <v>0</v>
      </c>
      <c r="Y1428" t="str">
        <f>VLOOKUP(A1428,uni_played_for!$A$2:$D$52,4,)</f>
        <v>Neutral</v>
      </c>
    </row>
    <row r="1429" spans="1:25" x14ac:dyDescent="0.25">
      <c r="A1429" t="s">
        <v>754</v>
      </c>
      <c r="B1429" s="1">
        <v>41224</v>
      </c>
      <c r="C1429" t="s">
        <v>29</v>
      </c>
      <c r="D1429" t="s">
        <v>152</v>
      </c>
      <c r="E1429" t="s">
        <v>152</v>
      </c>
      <c r="F1429" t="s">
        <v>500</v>
      </c>
      <c r="G1429">
        <v>78.38</v>
      </c>
      <c r="H1429">
        <v>337</v>
      </c>
      <c r="I1429">
        <v>3</v>
      </c>
      <c r="J1429">
        <v>2</v>
      </c>
      <c r="K1429">
        <v>109.1</v>
      </c>
      <c r="L1429" t="s">
        <v>33</v>
      </c>
      <c r="M1429">
        <v>45</v>
      </c>
      <c r="N1429">
        <v>0</v>
      </c>
      <c r="O1429">
        <v>12.74</v>
      </c>
      <c r="P1429" t="s">
        <v>28</v>
      </c>
      <c r="Q1429" t="s">
        <v>301</v>
      </c>
      <c r="R1429">
        <v>79</v>
      </c>
      <c r="S1429">
        <v>0</v>
      </c>
      <c r="T1429">
        <v>-82.503332999999998</v>
      </c>
      <c r="U1429">
        <v>27.975833000000002</v>
      </c>
      <c r="V1429">
        <v>0</v>
      </c>
      <c r="W1429">
        <v>-10</v>
      </c>
      <c r="X1429">
        <f t="shared" si="22"/>
        <v>1</v>
      </c>
      <c r="Y1429" t="str">
        <f>VLOOKUP(A1429,uni_played_for!$A$2:$D$52,4,)</f>
        <v>Neutral</v>
      </c>
    </row>
    <row r="1430" spans="1:25" x14ac:dyDescent="0.25">
      <c r="A1430" t="s">
        <v>754</v>
      </c>
      <c r="B1430" s="1">
        <v>41231</v>
      </c>
      <c r="C1430" t="s">
        <v>29</v>
      </c>
      <c r="D1430" t="s">
        <v>38</v>
      </c>
      <c r="E1430" t="s">
        <v>38</v>
      </c>
      <c r="F1430" t="s">
        <v>786</v>
      </c>
      <c r="G1430">
        <v>60</v>
      </c>
      <c r="H1430">
        <v>258</v>
      </c>
      <c r="I1430">
        <v>2</v>
      </c>
      <c r="J1430">
        <v>2</v>
      </c>
      <c r="K1430">
        <v>74.8</v>
      </c>
      <c r="L1430" t="s">
        <v>33</v>
      </c>
      <c r="M1430">
        <v>18</v>
      </c>
      <c r="N1430">
        <v>0</v>
      </c>
      <c r="O1430">
        <v>23.05</v>
      </c>
      <c r="P1430" t="s">
        <v>28</v>
      </c>
      <c r="Q1430" t="s">
        <v>40</v>
      </c>
      <c r="R1430">
        <v>57</v>
      </c>
      <c r="S1430">
        <v>0</v>
      </c>
      <c r="T1430">
        <v>-105.02</v>
      </c>
      <c r="U1430">
        <v>39.743889000000003</v>
      </c>
      <c r="V1430">
        <v>0</v>
      </c>
      <c r="W1430">
        <v>-7</v>
      </c>
      <c r="X1430">
        <f t="shared" si="22"/>
        <v>1</v>
      </c>
      <c r="Y1430" t="str">
        <f>VLOOKUP(A1430,uni_played_for!$A$2:$D$52,4,)</f>
        <v>Neutral</v>
      </c>
    </row>
    <row r="1431" spans="1:25" x14ac:dyDescent="0.25">
      <c r="A1431" t="s">
        <v>754</v>
      </c>
      <c r="B1431" s="1">
        <v>41238</v>
      </c>
      <c r="C1431" t="s">
        <v>24</v>
      </c>
      <c r="D1431" t="s">
        <v>132</v>
      </c>
      <c r="E1431" t="s">
        <v>33</v>
      </c>
      <c r="F1431" t="s">
        <v>389</v>
      </c>
      <c r="G1431">
        <v>63.89</v>
      </c>
      <c r="H1431">
        <v>228</v>
      </c>
      <c r="I1431">
        <v>1</v>
      </c>
      <c r="J1431">
        <v>0</v>
      </c>
      <c r="K1431">
        <v>91</v>
      </c>
      <c r="L1431" t="s">
        <v>33</v>
      </c>
      <c r="M1431">
        <v>78</v>
      </c>
      <c r="N1431">
        <v>0</v>
      </c>
      <c r="O1431">
        <v>5.84</v>
      </c>
      <c r="P1431" t="s">
        <v>28</v>
      </c>
      <c r="Q1431" t="s">
        <v>71</v>
      </c>
      <c r="R1431">
        <v>61</v>
      </c>
      <c r="S1431">
        <v>0</v>
      </c>
      <c r="T1431">
        <v>-117.119444</v>
      </c>
      <c r="U1431">
        <v>32.783056000000002</v>
      </c>
      <c r="V1431">
        <v>0</v>
      </c>
      <c r="W1431">
        <v>-3</v>
      </c>
      <c r="X1431">
        <f t="shared" si="22"/>
        <v>0</v>
      </c>
      <c r="Y1431" t="str">
        <f>VLOOKUP(A1431,uni_played_for!$A$2:$D$52,4,)</f>
        <v>Neutral</v>
      </c>
    </row>
    <row r="1432" spans="1:25" x14ac:dyDescent="0.25">
      <c r="A1432" t="s">
        <v>754</v>
      </c>
      <c r="B1432" s="1">
        <v>41245</v>
      </c>
      <c r="C1432" t="s">
        <v>24</v>
      </c>
      <c r="D1432" t="s">
        <v>136</v>
      </c>
      <c r="E1432" t="s">
        <v>33</v>
      </c>
      <c r="F1432" t="s">
        <v>325</v>
      </c>
      <c r="G1432">
        <v>54.17</v>
      </c>
      <c r="H1432">
        <v>280</v>
      </c>
      <c r="I1432">
        <v>0</v>
      </c>
      <c r="J1432">
        <v>1</v>
      </c>
      <c r="K1432">
        <v>62.8</v>
      </c>
      <c r="L1432" t="s">
        <v>33</v>
      </c>
      <c r="M1432">
        <v>63</v>
      </c>
      <c r="N1432">
        <v>0</v>
      </c>
      <c r="O1432">
        <v>3.36</v>
      </c>
      <c r="P1432" t="s">
        <v>28</v>
      </c>
      <c r="Q1432" t="s">
        <v>71</v>
      </c>
      <c r="R1432">
        <v>66</v>
      </c>
      <c r="S1432">
        <v>0</v>
      </c>
      <c r="T1432">
        <v>-117.119444</v>
      </c>
      <c r="U1432">
        <v>32.783056000000002</v>
      </c>
      <c r="V1432">
        <v>0</v>
      </c>
      <c r="W1432">
        <v>-7</v>
      </c>
      <c r="X1432">
        <f t="shared" si="22"/>
        <v>0</v>
      </c>
      <c r="Y1432" t="str">
        <f>VLOOKUP(A1432,uni_played_for!$A$2:$D$52,4,)</f>
        <v>Neutral</v>
      </c>
    </row>
    <row r="1433" spans="1:25" x14ac:dyDescent="0.25">
      <c r="A1433" t="s">
        <v>754</v>
      </c>
      <c r="B1433" s="1">
        <v>41252</v>
      </c>
      <c r="C1433" t="s">
        <v>29</v>
      </c>
      <c r="D1433" t="s">
        <v>63</v>
      </c>
      <c r="E1433" t="s">
        <v>63</v>
      </c>
      <c r="F1433" t="s">
        <v>578</v>
      </c>
      <c r="G1433">
        <v>51.22</v>
      </c>
      <c r="H1433">
        <v>200</v>
      </c>
      <c r="I1433">
        <v>3</v>
      </c>
      <c r="J1433">
        <v>0</v>
      </c>
      <c r="K1433">
        <v>89.5</v>
      </c>
      <c r="L1433" t="s">
        <v>33</v>
      </c>
      <c r="M1433">
        <v>76</v>
      </c>
      <c r="N1433">
        <v>0</v>
      </c>
      <c r="O1433">
        <v>5.84</v>
      </c>
      <c r="P1433" t="s">
        <v>28</v>
      </c>
      <c r="Q1433" t="s">
        <v>1634</v>
      </c>
      <c r="R1433">
        <v>48</v>
      </c>
      <c r="S1433">
        <v>0</v>
      </c>
      <c r="T1433">
        <v>-80.015833000000001</v>
      </c>
      <c r="U1433">
        <v>40.446666999999998</v>
      </c>
      <c r="V1433">
        <v>1</v>
      </c>
      <c r="W1433">
        <v>10</v>
      </c>
      <c r="X1433">
        <f t="shared" si="22"/>
        <v>1</v>
      </c>
      <c r="Y1433" t="str">
        <f>VLOOKUP(A1433,uni_played_for!$A$2:$D$52,4,)</f>
        <v>Neutral</v>
      </c>
    </row>
    <row r="1434" spans="1:25" x14ac:dyDescent="0.25">
      <c r="A1434" t="s">
        <v>754</v>
      </c>
      <c r="B1434" s="1">
        <v>41259</v>
      </c>
      <c r="C1434" t="s">
        <v>24</v>
      </c>
      <c r="D1434" t="s">
        <v>57</v>
      </c>
      <c r="E1434" t="s">
        <v>33</v>
      </c>
      <c r="F1434" t="s">
        <v>688</v>
      </c>
      <c r="G1434">
        <v>69.569999999999993</v>
      </c>
      <c r="H1434">
        <v>121</v>
      </c>
      <c r="I1434">
        <v>1</v>
      </c>
      <c r="J1434">
        <v>0</v>
      </c>
      <c r="K1434">
        <v>96.5</v>
      </c>
      <c r="L1434" t="s">
        <v>33</v>
      </c>
      <c r="M1434">
        <v>62</v>
      </c>
      <c r="N1434">
        <v>0</v>
      </c>
      <c r="O1434">
        <v>4.72</v>
      </c>
      <c r="P1434" t="s">
        <v>28</v>
      </c>
      <c r="Q1434" t="s">
        <v>71</v>
      </c>
      <c r="R1434">
        <v>58</v>
      </c>
      <c r="S1434">
        <v>0</v>
      </c>
      <c r="T1434">
        <v>-117.119444</v>
      </c>
      <c r="U1434">
        <v>32.783056000000002</v>
      </c>
      <c r="V1434">
        <v>0</v>
      </c>
      <c r="W1434">
        <v>-24</v>
      </c>
      <c r="X1434">
        <f t="shared" si="22"/>
        <v>0</v>
      </c>
      <c r="Y1434" t="str">
        <f>VLOOKUP(A1434,uni_played_for!$A$2:$D$52,4,)</f>
        <v>Neutral</v>
      </c>
    </row>
    <row r="1435" spans="1:25" x14ac:dyDescent="0.25">
      <c r="A1435" t="s">
        <v>754</v>
      </c>
      <c r="B1435" s="1">
        <v>41266</v>
      </c>
      <c r="C1435" t="s">
        <v>29</v>
      </c>
      <c r="D1435" t="s">
        <v>50</v>
      </c>
      <c r="E1435" t="s">
        <v>50</v>
      </c>
      <c r="F1435" t="s">
        <v>86</v>
      </c>
      <c r="G1435">
        <v>50</v>
      </c>
      <c r="H1435">
        <v>165</v>
      </c>
      <c r="I1435">
        <v>2</v>
      </c>
      <c r="J1435">
        <v>0</v>
      </c>
      <c r="K1435">
        <v>105.3</v>
      </c>
      <c r="L1435" t="s">
        <v>33</v>
      </c>
      <c r="M1435">
        <v>53</v>
      </c>
      <c r="N1435">
        <v>0</v>
      </c>
      <c r="O1435">
        <v>9.1999999999999993</v>
      </c>
      <c r="P1435" t="s">
        <v>28</v>
      </c>
      <c r="Q1435" t="s">
        <v>205</v>
      </c>
      <c r="R1435">
        <v>41</v>
      </c>
      <c r="S1435">
        <v>0</v>
      </c>
      <c r="T1435">
        <v>-74.074360999999996</v>
      </c>
      <c r="U1435">
        <v>40.813527999999998</v>
      </c>
      <c r="V1435">
        <v>1</v>
      </c>
      <c r="W1435">
        <v>10</v>
      </c>
      <c r="X1435">
        <f t="shared" si="22"/>
        <v>1</v>
      </c>
      <c r="Y1435" t="str">
        <f>VLOOKUP(A1435,uni_played_for!$A$2:$D$52,4,)</f>
        <v>Neutral</v>
      </c>
    </row>
    <row r="1436" spans="1:25" x14ac:dyDescent="0.25">
      <c r="A1436" t="s">
        <v>754</v>
      </c>
      <c r="B1436" s="1">
        <v>41273</v>
      </c>
      <c r="C1436" t="s">
        <v>24</v>
      </c>
      <c r="D1436" t="s">
        <v>60</v>
      </c>
      <c r="E1436" t="s">
        <v>33</v>
      </c>
      <c r="F1436" t="s">
        <v>172</v>
      </c>
      <c r="G1436">
        <v>76.47</v>
      </c>
      <c r="H1436">
        <v>151</v>
      </c>
      <c r="I1436">
        <v>2</v>
      </c>
      <c r="J1436">
        <v>0</v>
      </c>
      <c r="K1436">
        <v>142</v>
      </c>
      <c r="L1436" t="s">
        <v>33</v>
      </c>
      <c r="M1436">
        <v>60</v>
      </c>
      <c r="N1436">
        <v>0</v>
      </c>
      <c r="O1436">
        <v>3.36</v>
      </c>
      <c r="P1436" t="s">
        <v>28</v>
      </c>
      <c r="Q1436" t="s">
        <v>71</v>
      </c>
      <c r="R1436">
        <v>55</v>
      </c>
      <c r="S1436">
        <v>0</v>
      </c>
      <c r="T1436">
        <v>-117.119444</v>
      </c>
      <c r="U1436">
        <v>32.783056000000002</v>
      </c>
      <c r="V1436">
        <v>1</v>
      </c>
      <c r="W1436">
        <v>3</v>
      </c>
      <c r="X1436">
        <f t="shared" si="22"/>
        <v>0</v>
      </c>
      <c r="Y1436" t="str">
        <f>VLOOKUP(A1436,uni_played_for!$A$2:$D$52,4,)</f>
        <v>Neutral</v>
      </c>
    </row>
    <row r="1437" spans="1:25" x14ac:dyDescent="0.25">
      <c r="A1437" t="s">
        <v>754</v>
      </c>
      <c r="B1437" s="1">
        <v>41526</v>
      </c>
      <c r="C1437" t="s">
        <v>24</v>
      </c>
      <c r="D1437" t="s">
        <v>109</v>
      </c>
      <c r="E1437" t="s">
        <v>33</v>
      </c>
      <c r="F1437" t="s">
        <v>354</v>
      </c>
      <c r="G1437">
        <v>48.28</v>
      </c>
      <c r="H1437">
        <v>195</v>
      </c>
      <c r="I1437">
        <v>4</v>
      </c>
      <c r="J1437">
        <v>1</v>
      </c>
      <c r="K1437">
        <v>95.5</v>
      </c>
      <c r="L1437" t="s">
        <v>33</v>
      </c>
      <c r="M1437">
        <v>75</v>
      </c>
      <c r="N1437">
        <v>0</v>
      </c>
      <c r="O1437">
        <v>6.96</v>
      </c>
      <c r="P1437" t="s">
        <v>28</v>
      </c>
      <c r="Q1437" t="s">
        <v>71</v>
      </c>
      <c r="R1437">
        <v>68</v>
      </c>
      <c r="S1437">
        <v>0</v>
      </c>
      <c r="T1437">
        <v>-117.119444</v>
      </c>
      <c r="U1437">
        <v>32.783056000000002</v>
      </c>
      <c r="V1437">
        <v>0</v>
      </c>
      <c r="W1437">
        <v>-3</v>
      </c>
      <c r="X1437">
        <f t="shared" si="22"/>
        <v>0</v>
      </c>
      <c r="Y1437" t="str">
        <f>VLOOKUP(A1437,uni_played_for!$A$2:$D$52,4,)</f>
        <v>Neutral</v>
      </c>
    </row>
    <row r="1438" spans="1:25" x14ac:dyDescent="0.25">
      <c r="A1438" t="s">
        <v>754</v>
      </c>
      <c r="B1438" s="1">
        <v>41532</v>
      </c>
      <c r="C1438" t="s">
        <v>29</v>
      </c>
      <c r="D1438" t="s">
        <v>93</v>
      </c>
      <c r="E1438" t="s">
        <v>93</v>
      </c>
      <c r="F1438" t="s">
        <v>78</v>
      </c>
      <c r="G1438">
        <v>76.599999999999994</v>
      </c>
      <c r="H1438">
        <v>419</v>
      </c>
      <c r="I1438">
        <v>3</v>
      </c>
      <c r="J1438">
        <v>0</v>
      </c>
      <c r="K1438">
        <v>124.3</v>
      </c>
      <c r="L1438" t="s">
        <v>33</v>
      </c>
      <c r="M1438">
        <v>44</v>
      </c>
      <c r="N1438">
        <v>0</v>
      </c>
      <c r="O1438">
        <v>9.1999999999999993</v>
      </c>
      <c r="P1438" t="s">
        <v>28</v>
      </c>
      <c r="Q1438" t="s">
        <v>95</v>
      </c>
      <c r="R1438">
        <v>71</v>
      </c>
      <c r="S1438">
        <v>0</v>
      </c>
      <c r="T1438">
        <v>-75.167500000000004</v>
      </c>
      <c r="U1438">
        <v>39.900832999999999</v>
      </c>
      <c r="V1438">
        <v>1</v>
      </c>
      <c r="W1438">
        <v>3</v>
      </c>
      <c r="X1438">
        <f t="shared" si="22"/>
        <v>1</v>
      </c>
      <c r="Y1438" t="str">
        <f>VLOOKUP(A1438,uni_played_for!$A$2:$D$52,4,)</f>
        <v>Neutral</v>
      </c>
    </row>
    <row r="1439" spans="1:25" x14ac:dyDescent="0.25">
      <c r="A1439" t="s">
        <v>754</v>
      </c>
      <c r="B1439" s="1">
        <v>41539</v>
      </c>
      <c r="C1439" t="s">
        <v>29</v>
      </c>
      <c r="D1439" t="s">
        <v>87</v>
      </c>
      <c r="E1439" t="s">
        <v>87</v>
      </c>
      <c r="F1439" t="s">
        <v>98</v>
      </c>
      <c r="G1439">
        <v>83.33</v>
      </c>
      <c r="H1439">
        <v>184</v>
      </c>
      <c r="I1439">
        <v>1</v>
      </c>
      <c r="J1439">
        <v>0</v>
      </c>
      <c r="K1439">
        <v>112.5</v>
      </c>
      <c r="L1439" t="s">
        <v>33</v>
      </c>
      <c r="M1439">
        <v>46</v>
      </c>
      <c r="N1439">
        <v>0</v>
      </c>
      <c r="O1439">
        <v>12.74</v>
      </c>
      <c r="P1439" t="s">
        <v>28</v>
      </c>
      <c r="Q1439" t="s">
        <v>89</v>
      </c>
      <c r="R1439">
        <v>75</v>
      </c>
      <c r="S1439">
        <v>0</v>
      </c>
      <c r="T1439">
        <v>-86.771388999999999</v>
      </c>
      <c r="U1439">
        <v>36.166389000000002</v>
      </c>
      <c r="V1439">
        <v>0</v>
      </c>
      <c r="W1439">
        <v>-3</v>
      </c>
      <c r="X1439">
        <f t="shared" si="22"/>
        <v>1</v>
      </c>
      <c r="Y1439" t="str">
        <f>VLOOKUP(A1439,uni_played_for!$A$2:$D$52,4,)</f>
        <v>Neutral</v>
      </c>
    </row>
    <row r="1440" spans="1:25" x14ac:dyDescent="0.25">
      <c r="A1440" t="s">
        <v>754</v>
      </c>
      <c r="B1440" s="1">
        <v>41546</v>
      </c>
      <c r="C1440" t="s">
        <v>24</v>
      </c>
      <c r="D1440" t="s">
        <v>107</v>
      </c>
      <c r="E1440" t="s">
        <v>33</v>
      </c>
      <c r="F1440" t="s">
        <v>220</v>
      </c>
      <c r="G1440">
        <v>83.33</v>
      </c>
      <c r="H1440">
        <v>401</v>
      </c>
      <c r="I1440">
        <v>3</v>
      </c>
      <c r="J1440">
        <v>1</v>
      </c>
      <c r="K1440">
        <v>120.3</v>
      </c>
      <c r="L1440" t="s">
        <v>33</v>
      </c>
      <c r="M1440">
        <v>45</v>
      </c>
      <c r="N1440">
        <v>0</v>
      </c>
      <c r="O1440">
        <v>13.86</v>
      </c>
      <c r="P1440" t="s">
        <v>28</v>
      </c>
      <c r="Q1440" t="s">
        <v>71</v>
      </c>
      <c r="R1440">
        <v>78</v>
      </c>
      <c r="S1440">
        <v>0</v>
      </c>
      <c r="T1440">
        <v>-117.119444</v>
      </c>
      <c r="U1440">
        <v>32.783056000000002</v>
      </c>
      <c r="V1440">
        <v>1</v>
      </c>
      <c r="W1440">
        <v>9</v>
      </c>
      <c r="X1440">
        <f t="shared" si="22"/>
        <v>0</v>
      </c>
      <c r="Y1440" t="str">
        <f>VLOOKUP(A1440,uni_played_for!$A$2:$D$52,4,)</f>
        <v>Neutral</v>
      </c>
    </row>
    <row r="1441" spans="1:25" x14ac:dyDescent="0.25">
      <c r="A1441" t="s">
        <v>754</v>
      </c>
      <c r="B1441" s="1">
        <v>41553</v>
      </c>
      <c r="C1441" t="s">
        <v>29</v>
      </c>
      <c r="D1441" t="s">
        <v>60</v>
      </c>
      <c r="E1441" t="s">
        <v>60</v>
      </c>
      <c r="F1441" t="s">
        <v>144</v>
      </c>
      <c r="G1441">
        <v>72.92</v>
      </c>
      <c r="H1441">
        <v>411</v>
      </c>
      <c r="I1441">
        <v>2</v>
      </c>
      <c r="J1441">
        <v>3</v>
      </c>
      <c r="K1441">
        <v>86.4</v>
      </c>
      <c r="L1441" t="s">
        <v>33</v>
      </c>
      <c r="M1441">
        <v>33</v>
      </c>
      <c r="N1441">
        <v>0</v>
      </c>
      <c r="O1441">
        <v>4.72</v>
      </c>
      <c r="P1441" t="s">
        <v>28</v>
      </c>
      <c r="Q1441" t="s">
        <v>81</v>
      </c>
      <c r="R1441">
        <v>66</v>
      </c>
      <c r="S1441">
        <v>0</v>
      </c>
      <c r="T1441">
        <v>-122.20055600000001</v>
      </c>
      <c r="U1441">
        <v>37.751666999999998</v>
      </c>
      <c r="V1441">
        <v>0</v>
      </c>
      <c r="W1441">
        <v>-10</v>
      </c>
      <c r="X1441">
        <f t="shared" si="22"/>
        <v>1</v>
      </c>
      <c r="Y1441" t="str">
        <f>VLOOKUP(A1441,uni_played_for!$A$2:$D$52,4,)</f>
        <v>Neutral</v>
      </c>
    </row>
    <row r="1442" spans="1:25" x14ac:dyDescent="0.25">
      <c r="A1442" t="s">
        <v>754</v>
      </c>
      <c r="B1442" s="1">
        <v>41561</v>
      </c>
      <c r="C1442" t="s">
        <v>24</v>
      </c>
      <c r="D1442" t="s">
        <v>25</v>
      </c>
      <c r="E1442" t="s">
        <v>33</v>
      </c>
      <c r="F1442" t="s">
        <v>575</v>
      </c>
      <c r="G1442">
        <v>66.67</v>
      </c>
      <c r="H1442">
        <v>237</v>
      </c>
      <c r="I1442">
        <v>1</v>
      </c>
      <c r="J1442">
        <v>0</v>
      </c>
      <c r="K1442">
        <v>97.7</v>
      </c>
      <c r="L1442" t="s">
        <v>33</v>
      </c>
      <c r="M1442">
        <v>76</v>
      </c>
      <c r="N1442">
        <v>0</v>
      </c>
      <c r="O1442">
        <v>8.08</v>
      </c>
      <c r="P1442" t="s">
        <v>28</v>
      </c>
      <c r="Q1442" t="s">
        <v>71</v>
      </c>
      <c r="R1442">
        <v>67</v>
      </c>
      <c r="S1442">
        <v>0</v>
      </c>
      <c r="T1442">
        <v>-117.119444</v>
      </c>
      <c r="U1442">
        <v>32.783056000000002</v>
      </c>
      <c r="V1442">
        <v>1</v>
      </c>
      <c r="W1442">
        <v>10</v>
      </c>
      <c r="X1442">
        <f t="shared" si="22"/>
        <v>0</v>
      </c>
      <c r="Y1442" t="str">
        <f>VLOOKUP(A1442,uni_played_for!$A$2:$D$52,4,)</f>
        <v>Neutral</v>
      </c>
    </row>
    <row r="1443" spans="1:25" x14ac:dyDescent="0.25">
      <c r="A1443" t="s">
        <v>754</v>
      </c>
      <c r="B1443" s="1">
        <v>41567</v>
      </c>
      <c r="C1443" t="s">
        <v>29</v>
      </c>
      <c r="D1443" t="s">
        <v>113</v>
      </c>
      <c r="E1443" t="s">
        <v>113</v>
      </c>
      <c r="F1443" t="s">
        <v>787</v>
      </c>
      <c r="G1443">
        <v>84.62</v>
      </c>
      <c r="H1443">
        <v>285</v>
      </c>
      <c r="I1443">
        <v>1</v>
      </c>
      <c r="J1443">
        <v>0</v>
      </c>
      <c r="K1443">
        <v>125.2</v>
      </c>
      <c r="L1443" t="s">
        <v>33</v>
      </c>
      <c r="M1443">
        <v>62</v>
      </c>
      <c r="N1443">
        <v>0</v>
      </c>
      <c r="O1443">
        <v>10.31</v>
      </c>
      <c r="P1443" t="s">
        <v>28</v>
      </c>
      <c r="Q1443" t="s">
        <v>173</v>
      </c>
      <c r="R1443">
        <v>77</v>
      </c>
      <c r="S1443">
        <v>0</v>
      </c>
      <c r="T1443">
        <v>-81.637500000000003</v>
      </c>
      <c r="U1443">
        <v>30.323889000000001</v>
      </c>
      <c r="V1443">
        <v>1</v>
      </c>
      <c r="W1443">
        <v>18</v>
      </c>
      <c r="X1443">
        <f t="shared" si="22"/>
        <v>1</v>
      </c>
      <c r="Y1443" t="str">
        <f>VLOOKUP(A1443,uni_played_for!$A$2:$D$52,4,)</f>
        <v>Neutral</v>
      </c>
    </row>
    <row r="1444" spans="1:25" x14ac:dyDescent="0.25">
      <c r="A1444" t="s">
        <v>754</v>
      </c>
      <c r="B1444" s="1">
        <v>41581</v>
      </c>
      <c r="C1444" t="s">
        <v>29</v>
      </c>
      <c r="D1444" t="s">
        <v>97</v>
      </c>
      <c r="E1444" t="s">
        <v>97</v>
      </c>
      <c r="F1444" t="s">
        <v>277</v>
      </c>
      <c r="G1444">
        <v>63.04</v>
      </c>
      <c r="H1444">
        <v>341</v>
      </c>
      <c r="I1444">
        <v>2</v>
      </c>
      <c r="J1444">
        <v>2</v>
      </c>
      <c r="K1444">
        <v>81.900000000000006</v>
      </c>
      <c r="L1444" t="s">
        <v>33</v>
      </c>
      <c r="M1444">
        <v>40</v>
      </c>
      <c r="N1444">
        <v>0</v>
      </c>
      <c r="O1444">
        <v>17.21</v>
      </c>
      <c r="P1444" t="s">
        <v>28</v>
      </c>
      <c r="Q1444" t="s">
        <v>99</v>
      </c>
      <c r="R1444">
        <v>57</v>
      </c>
      <c r="S1444">
        <v>0</v>
      </c>
      <c r="T1444">
        <v>-76.864444000000006</v>
      </c>
      <c r="U1444">
        <v>38.907778</v>
      </c>
      <c r="V1444">
        <v>0</v>
      </c>
      <c r="W1444">
        <v>-6</v>
      </c>
      <c r="X1444">
        <f t="shared" si="22"/>
        <v>1</v>
      </c>
      <c r="Y1444" t="str">
        <f>VLOOKUP(A1444,uni_played_for!$A$2:$D$52,4,)</f>
        <v>Neutral</v>
      </c>
    </row>
    <row r="1445" spans="1:25" x14ac:dyDescent="0.25">
      <c r="A1445" t="s">
        <v>754</v>
      </c>
      <c r="B1445" s="1">
        <v>41588</v>
      </c>
      <c r="C1445" t="s">
        <v>24</v>
      </c>
      <c r="D1445" t="s">
        <v>38</v>
      </c>
      <c r="E1445" t="s">
        <v>33</v>
      </c>
      <c r="F1445" t="s">
        <v>147</v>
      </c>
      <c r="G1445">
        <v>65.52</v>
      </c>
      <c r="H1445">
        <v>218</v>
      </c>
      <c r="I1445">
        <v>1</v>
      </c>
      <c r="J1445">
        <v>0</v>
      </c>
      <c r="K1445">
        <v>99.5</v>
      </c>
      <c r="L1445" t="s">
        <v>33</v>
      </c>
      <c r="M1445">
        <v>15</v>
      </c>
      <c r="N1445">
        <v>0</v>
      </c>
      <c r="O1445">
        <v>8.08</v>
      </c>
      <c r="P1445" t="s">
        <v>28</v>
      </c>
      <c r="Q1445" t="s">
        <v>71</v>
      </c>
      <c r="R1445">
        <v>76</v>
      </c>
      <c r="S1445">
        <v>0</v>
      </c>
      <c r="T1445">
        <v>-117.119444</v>
      </c>
      <c r="U1445">
        <v>32.783056000000002</v>
      </c>
      <c r="V1445">
        <v>0</v>
      </c>
      <c r="W1445">
        <v>-8</v>
      </c>
      <c r="X1445">
        <f t="shared" si="22"/>
        <v>0</v>
      </c>
      <c r="Y1445" t="str">
        <f>VLOOKUP(A1445,uni_played_for!$A$2:$D$52,4,)</f>
        <v>Neutral</v>
      </c>
    </row>
    <row r="1446" spans="1:25" x14ac:dyDescent="0.25">
      <c r="A1446" t="s">
        <v>754</v>
      </c>
      <c r="B1446" s="1">
        <v>41595</v>
      </c>
      <c r="C1446" t="s">
        <v>29</v>
      </c>
      <c r="D1446" t="s">
        <v>30</v>
      </c>
      <c r="E1446" t="s">
        <v>30</v>
      </c>
      <c r="F1446" t="s">
        <v>607</v>
      </c>
      <c r="G1446">
        <v>64.709999999999994</v>
      </c>
      <c r="H1446">
        <v>298</v>
      </c>
      <c r="I1446">
        <v>1</v>
      </c>
      <c r="J1446">
        <v>1</v>
      </c>
      <c r="K1446">
        <v>90.1</v>
      </c>
      <c r="L1446" t="s">
        <v>33</v>
      </c>
      <c r="M1446">
        <v>64</v>
      </c>
      <c r="N1446">
        <v>0</v>
      </c>
      <c r="O1446">
        <v>9.1999999999999993</v>
      </c>
      <c r="P1446" t="s">
        <v>28</v>
      </c>
      <c r="Q1446" t="s">
        <v>32</v>
      </c>
      <c r="R1446">
        <v>78</v>
      </c>
      <c r="S1446">
        <v>0</v>
      </c>
      <c r="T1446">
        <v>-80.238889</v>
      </c>
      <c r="U1446">
        <v>25.958055999999999</v>
      </c>
      <c r="V1446">
        <v>0</v>
      </c>
      <c r="W1446">
        <v>-4</v>
      </c>
      <c r="X1446">
        <f t="shared" si="22"/>
        <v>1</v>
      </c>
      <c r="Y1446" t="str">
        <f>VLOOKUP(A1446,uni_played_for!$A$2:$D$52,4,)</f>
        <v>Neutral</v>
      </c>
    </row>
    <row r="1447" spans="1:25" x14ac:dyDescent="0.25">
      <c r="A1447" t="s">
        <v>754</v>
      </c>
      <c r="B1447" s="1">
        <v>41602</v>
      </c>
      <c r="C1447" t="s">
        <v>29</v>
      </c>
      <c r="D1447" t="s">
        <v>68</v>
      </c>
      <c r="E1447" t="s">
        <v>68</v>
      </c>
      <c r="F1447" t="s">
        <v>69</v>
      </c>
      <c r="G1447">
        <v>69.23</v>
      </c>
      <c r="H1447">
        <v>392</v>
      </c>
      <c r="I1447">
        <v>3</v>
      </c>
      <c r="J1447">
        <v>0</v>
      </c>
      <c r="K1447">
        <v>127.3</v>
      </c>
      <c r="L1447" t="s">
        <v>33</v>
      </c>
      <c r="M1447">
        <v>42</v>
      </c>
      <c r="N1447">
        <v>0</v>
      </c>
      <c r="O1447">
        <v>5.84</v>
      </c>
      <c r="P1447" t="s">
        <v>28</v>
      </c>
      <c r="Q1447" t="s">
        <v>131</v>
      </c>
      <c r="R1447">
        <v>28</v>
      </c>
      <c r="S1447">
        <v>0</v>
      </c>
      <c r="T1447">
        <v>-94.483889000000005</v>
      </c>
      <c r="U1447">
        <v>39.048889000000003</v>
      </c>
      <c r="V1447">
        <v>1</v>
      </c>
      <c r="W1447">
        <v>3</v>
      </c>
      <c r="X1447">
        <f t="shared" si="22"/>
        <v>1</v>
      </c>
      <c r="Y1447" t="str">
        <f>VLOOKUP(A1447,uni_played_for!$A$2:$D$52,4,)</f>
        <v>Neutral</v>
      </c>
    </row>
    <row r="1448" spans="1:25" x14ac:dyDescent="0.25">
      <c r="A1448" t="s">
        <v>754</v>
      </c>
      <c r="B1448" s="1">
        <v>41609</v>
      </c>
      <c r="C1448" t="s">
        <v>24</v>
      </c>
      <c r="D1448" t="s">
        <v>136</v>
      </c>
      <c r="E1448" t="s">
        <v>33</v>
      </c>
      <c r="F1448" t="s">
        <v>312</v>
      </c>
      <c r="G1448">
        <v>62.16</v>
      </c>
      <c r="H1448">
        <v>252</v>
      </c>
      <c r="I1448">
        <v>1</v>
      </c>
      <c r="J1448">
        <v>1</v>
      </c>
      <c r="K1448">
        <v>80</v>
      </c>
      <c r="L1448" t="s">
        <v>33</v>
      </c>
      <c r="M1448">
        <v>44</v>
      </c>
      <c r="N1448">
        <v>0</v>
      </c>
      <c r="O1448">
        <v>8.08</v>
      </c>
      <c r="P1448" t="s">
        <v>28</v>
      </c>
      <c r="Q1448" t="s">
        <v>71</v>
      </c>
      <c r="R1448">
        <v>71</v>
      </c>
      <c r="S1448">
        <v>0</v>
      </c>
      <c r="T1448">
        <v>-117.119444</v>
      </c>
      <c r="U1448">
        <v>32.783056000000002</v>
      </c>
      <c r="V1448">
        <v>0</v>
      </c>
      <c r="W1448">
        <v>-7</v>
      </c>
      <c r="X1448">
        <f t="shared" si="22"/>
        <v>0</v>
      </c>
      <c r="Y1448" t="str">
        <f>VLOOKUP(A1448,uni_played_for!$A$2:$D$52,4,)</f>
        <v>Neutral</v>
      </c>
    </row>
    <row r="1449" spans="1:25" x14ac:dyDescent="0.25">
      <c r="A1449" t="s">
        <v>754</v>
      </c>
      <c r="B1449" s="1">
        <v>41616</v>
      </c>
      <c r="C1449" t="s">
        <v>24</v>
      </c>
      <c r="D1449" t="s">
        <v>101</v>
      </c>
      <c r="E1449" t="s">
        <v>33</v>
      </c>
      <c r="F1449" t="s">
        <v>788</v>
      </c>
      <c r="G1449">
        <v>75</v>
      </c>
      <c r="H1449">
        <v>249</v>
      </c>
      <c r="I1449">
        <v>3</v>
      </c>
      <c r="J1449">
        <v>0</v>
      </c>
      <c r="K1449">
        <v>137.4</v>
      </c>
      <c r="L1449" t="s">
        <v>33</v>
      </c>
      <c r="M1449">
        <v>44</v>
      </c>
      <c r="N1449">
        <v>0</v>
      </c>
      <c r="O1449">
        <v>9.1999999999999993</v>
      </c>
      <c r="P1449" t="s">
        <v>28</v>
      </c>
      <c r="Q1449" t="s">
        <v>71</v>
      </c>
      <c r="R1449">
        <v>56</v>
      </c>
      <c r="S1449">
        <v>0</v>
      </c>
      <c r="T1449">
        <v>-117.119444</v>
      </c>
      <c r="U1449">
        <v>32.783056000000002</v>
      </c>
      <c r="V1449">
        <v>1</v>
      </c>
      <c r="W1449">
        <v>23</v>
      </c>
      <c r="X1449">
        <f t="shared" si="22"/>
        <v>0</v>
      </c>
      <c r="Y1449" t="str">
        <f>VLOOKUP(A1449,uni_played_for!$A$2:$D$52,4,)</f>
        <v>Neutral</v>
      </c>
    </row>
    <row r="1450" spans="1:25" x14ac:dyDescent="0.25">
      <c r="A1450" t="s">
        <v>754</v>
      </c>
      <c r="B1450" s="1">
        <v>41620</v>
      </c>
      <c r="C1450" t="s">
        <v>29</v>
      </c>
      <c r="D1450" t="s">
        <v>38</v>
      </c>
      <c r="E1450" t="s">
        <v>38</v>
      </c>
      <c r="F1450" t="s">
        <v>283</v>
      </c>
      <c r="G1450">
        <v>60</v>
      </c>
      <c r="H1450">
        <v>166</v>
      </c>
      <c r="I1450">
        <v>2</v>
      </c>
      <c r="J1450">
        <v>0</v>
      </c>
      <c r="K1450">
        <v>120</v>
      </c>
      <c r="L1450" t="s">
        <v>33</v>
      </c>
      <c r="M1450">
        <v>41</v>
      </c>
      <c r="N1450">
        <v>0</v>
      </c>
      <c r="O1450">
        <v>6.96</v>
      </c>
      <c r="P1450" t="s">
        <v>28</v>
      </c>
      <c r="Q1450" t="s">
        <v>40</v>
      </c>
      <c r="R1450">
        <v>35</v>
      </c>
      <c r="S1450">
        <v>0</v>
      </c>
      <c r="T1450">
        <v>-105.02</v>
      </c>
      <c r="U1450">
        <v>39.743889000000003</v>
      </c>
      <c r="V1450">
        <v>1</v>
      </c>
      <c r="W1450">
        <v>7</v>
      </c>
      <c r="X1450">
        <f t="shared" si="22"/>
        <v>1</v>
      </c>
      <c r="Y1450" t="str">
        <f>VLOOKUP(A1450,uni_played_for!$A$2:$D$52,4,)</f>
        <v>Neutral</v>
      </c>
    </row>
    <row r="1451" spans="1:25" x14ac:dyDescent="0.25">
      <c r="A1451" t="s">
        <v>754</v>
      </c>
      <c r="B1451" s="1">
        <v>41630</v>
      </c>
      <c r="C1451" t="s">
        <v>24</v>
      </c>
      <c r="D1451" t="s">
        <v>60</v>
      </c>
      <c r="E1451" t="s">
        <v>33</v>
      </c>
      <c r="F1451" t="s">
        <v>585</v>
      </c>
      <c r="G1451">
        <v>65.52</v>
      </c>
      <c r="H1451">
        <v>201</v>
      </c>
      <c r="I1451">
        <v>1</v>
      </c>
      <c r="J1451">
        <v>1</v>
      </c>
      <c r="K1451">
        <v>82.7</v>
      </c>
      <c r="L1451" t="s">
        <v>33</v>
      </c>
      <c r="M1451">
        <v>47</v>
      </c>
      <c r="N1451">
        <v>0</v>
      </c>
      <c r="O1451">
        <v>6.96</v>
      </c>
      <c r="P1451" t="s">
        <v>28</v>
      </c>
      <c r="Q1451" t="s">
        <v>71</v>
      </c>
      <c r="R1451">
        <v>65</v>
      </c>
      <c r="S1451">
        <v>0</v>
      </c>
      <c r="T1451">
        <v>-117.119444</v>
      </c>
      <c r="U1451">
        <v>32.783056000000002</v>
      </c>
      <c r="V1451">
        <v>1</v>
      </c>
      <c r="W1451">
        <v>13</v>
      </c>
      <c r="X1451">
        <f t="shared" si="22"/>
        <v>0</v>
      </c>
      <c r="Y1451" t="str">
        <f>VLOOKUP(A1451,uni_played_for!$A$2:$D$52,4,)</f>
        <v>Neutral</v>
      </c>
    </row>
    <row r="1452" spans="1:25" x14ac:dyDescent="0.25">
      <c r="A1452" t="s">
        <v>754</v>
      </c>
      <c r="B1452" s="1">
        <v>41637</v>
      </c>
      <c r="C1452" t="s">
        <v>24</v>
      </c>
      <c r="D1452" t="s">
        <v>68</v>
      </c>
      <c r="E1452" t="s">
        <v>33</v>
      </c>
      <c r="F1452" t="s">
        <v>91</v>
      </c>
      <c r="G1452">
        <v>66.67</v>
      </c>
      <c r="H1452">
        <v>229</v>
      </c>
      <c r="I1452">
        <v>3</v>
      </c>
      <c r="J1452">
        <v>1</v>
      </c>
      <c r="K1452">
        <v>104.2</v>
      </c>
      <c r="L1452" t="s">
        <v>33</v>
      </c>
      <c r="M1452">
        <v>44</v>
      </c>
      <c r="N1452">
        <v>0</v>
      </c>
      <c r="O1452">
        <v>8.08</v>
      </c>
      <c r="P1452" t="s">
        <v>28</v>
      </c>
      <c r="Q1452" t="s">
        <v>71</v>
      </c>
      <c r="R1452">
        <v>68</v>
      </c>
      <c r="S1452">
        <v>0</v>
      </c>
      <c r="T1452">
        <v>-117.119444</v>
      </c>
      <c r="U1452">
        <v>32.783056000000002</v>
      </c>
      <c r="V1452">
        <v>1</v>
      </c>
      <c r="W1452">
        <v>3</v>
      </c>
      <c r="X1452">
        <f t="shared" si="22"/>
        <v>0</v>
      </c>
      <c r="Y1452" t="str">
        <f>VLOOKUP(A1452,uni_played_for!$A$2:$D$52,4,)</f>
        <v>Neutral</v>
      </c>
    </row>
    <row r="1453" spans="1:25" x14ac:dyDescent="0.25">
      <c r="A1453" t="s">
        <v>754</v>
      </c>
      <c r="B1453" s="1">
        <v>41644</v>
      </c>
      <c r="C1453" t="s">
        <v>29</v>
      </c>
      <c r="D1453" t="s">
        <v>136</v>
      </c>
      <c r="E1453" t="s">
        <v>136</v>
      </c>
      <c r="F1453" t="s">
        <v>276</v>
      </c>
      <c r="G1453">
        <v>75</v>
      </c>
      <c r="H1453">
        <v>128</v>
      </c>
      <c r="I1453">
        <v>1</v>
      </c>
      <c r="J1453">
        <v>0</v>
      </c>
      <c r="K1453">
        <v>118.7</v>
      </c>
      <c r="L1453" t="s">
        <v>33</v>
      </c>
      <c r="M1453">
        <v>79</v>
      </c>
      <c r="N1453">
        <v>0</v>
      </c>
      <c r="O1453">
        <v>0</v>
      </c>
      <c r="P1453" t="s">
        <v>28</v>
      </c>
      <c r="Q1453" t="s">
        <v>1635</v>
      </c>
      <c r="R1453">
        <v>44</v>
      </c>
      <c r="S1453">
        <v>0</v>
      </c>
      <c r="T1453">
        <v>-84.516000000000005</v>
      </c>
      <c r="U1453">
        <v>39.094999999999999</v>
      </c>
      <c r="V1453">
        <v>1</v>
      </c>
      <c r="W1453">
        <v>17</v>
      </c>
      <c r="X1453">
        <f t="shared" si="22"/>
        <v>1</v>
      </c>
      <c r="Y1453" t="str">
        <f>VLOOKUP(A1453,uni_played_for!$A$2:$D$52,4,)</f>
        <v>Neutral</v>
      </c>
    </row>
    <row r="1454" spans="1:25" x14ac:dyDescent="0.25">
      <c r="A1454" t="s">
        <v>754</v>
      </c>
      <c r="B1454" s="1">
        <v>41651</v>
      </c>
      <c r="C1454" t="s">
        <v>29</v>
      </c>
      <c r="D1454" t="s">
        <v>38</v>
      </c>
      <c r="E1454" t="s">
        <v>38</v>
      </c>
      <c r="F1454" t="s">
        <v>47</v>
      </c>
      <c r="G1454">
        <v>66.67</v>
      </c>
      <c r="H1454">
        <v>217</v>
      </c>
      <c r="I1454">
        <v>2</v>
      </c>
      <c r="J1454">
        <v>0</v>
      </c>
      <c r="K1454">
        <v>115.8</v>
      </c>
      <c r="L1454" t="s">
        <v>33</v>
      </c>
      <c r="M1454">
        <v>26</v>
      </c>
      <c r="N1454">
        <v>0</v>
      </c>
      <c r="O1454">
        <v>18.329999999999998</v>
      </c>
      <c r="P1454" t="s">
        <v>28</v>
      </c>
      <c r="Q1454" t="s">
        <v>40</v>
      </c>
      <c r="R1454">
        <v>36</v>
      </c>
      <c r="S1454">
        <v>0</v>
      </c>
      <c r="T1454">
        <v>-105.02</v>
      </c>
      <c r="U1454">
        <v>39.743889000000003</v>
      </c>
      <c r="V1454">
        <v>0</v>
      </c>
      <c r="W1454">
        <v>-7</v>
      </c>
      <c r="X1454">
        <f t="shared" si="22"/>
        <v>1</v>
      </c>
      <c r="Y1454" t="str">
        <f>VLOOKUP(A1454,uni_played_for!$A$2:$D$52,4,)</f>
        <v>Neutral</v>
      </c>
    </row>
    <row r="1455" spans="1:25" x14ac:dyDescent="0.25">
      <c r="A1455" t="s">
        <v>754</v>
      </c>
      <c r="B1455" s="1">
        <v>41890</v>
      </c>
      <c r="C1455" t="s">
        <v>29</v>
      </c>
      <c r="D1455" t="s">
        <v>119</v>
      </c>
      <c r="E1455" t="s">
        <v>119</v>
      </c>
      <c r="F1455" t="s">
        <v>789</v>
      </c>
      <c r="G1455">
        <v>58.33</v>
      </c>
      <c r="H1455">
        <v>238</v>
      </c>
      <c r="I1455">
        <v>1</v>
      </c>
      <c r="J1455">
        <v>1</v>
      </c>
      <c r="K1455">
        <v>75.900000000000006</v>
      </c>
      <c r="L1455" t="s">
        <v>33</v>
      </c>
      <c r="M1455">
        <v>70</v>
      </c>
      <c r="N1455">
        <v>0</v>
      </c>
      <c r="O1455">
        <v>4.72</v>
      </c>
      <c r="P1455" t="s">
        <v>28</v>
      </c>
      <c r="Q1455" t="s">
        <v>422</v>
      </c>
      <c r="R1455">
        <v>82</v>
      </c>
      <c r="S1455">
        <v>1</v>
      </c>
      <c r="T1455">
        <v>-112.26300000000001</v>
      </c>
      <c r="U1455">
        <v>33.527999999999999</v>
      </c>
      <c r="V1455">
        <v>0</v>
      </c>
      <c r="W1455">
        <v>-1</v>
      </c>
      <c r="X1455">
        <f t="shared" si="22"/>
        <v>1</v>
      </c>
      <c r="Y1455" t="str">
        <f>VLOOKUP(A1455,uni_played_for!$A$2:$D$52,4,)</f>
        <v>Neutral</v>
      </c>
    </row>
    <row r="1456" spans="1:25" x14ac:dyDescent="0.25">
      <c r="A1456" t="s">
        <v>754</v>
      </c>
      <c r="B1456" s="1">
        <v>41896</v>
      </c>
      <c r="C1456" t="s">
        <v>24</v>
      </c>
      <c r="D1456" t="s">
        <v>123</v>
      </c>
      <c r="E1456" t="s">
        <v>33</v>
      </c>
      <c r="F1456" t="s">
        <v>220</v>
      </c>
      <c r="G1456">
        <v>75.680000000000007</v>
      </c>
      <c r="H1456">
        <v>284</v>
      </c>
      <c r="I1456">
        <v>3</v>
      </c>
      <c r="J1456">
        <v>0</v>
      </c>
      <c r="K1456">
        <v>124.2</v>
      </c>
      <c r="L1456" t="s">
        <v>33</v>
      </c>
      <c r="M1456">
        <v>59</v>
      </c>
      <c r="N1456">
        <v>0</v>
      </c>
      <c r="O1456">
        <v>6.96</v>
      </c>
      <c r="P1456" t="s">
        <v>28</v>
      </c>
      <c r="Q1456" t="s">
        <v>71</v>
      </c>
      <c r="R1456">
        <v>84</v>
      </c>
      <c r="S1456">
        <v>0</v>
      </c>
      <c r="T1456">
        <v>-117.119444</v>
      </c>
      <c r="U1456">
        <v>32.783056000000002</v>
      </c>
      <c r="V1456">
        <v>1</v>
      </c>
      <c r="W1456">
        <v>9</v>
      </c>
      <c r="X1456">
        <f t="shared" si="22"/>
        <v>0</v>
      </c>
      <c r="Y1456" t="str">
        <f>VLOOKUP(A1456,uni_played_for!$A$2:$D$52,4,)</f>
        <v>Neutral</v>
      </c>
    </row>
    <row r="1457" spans="1:25" x14ac:dyDescent="0.25">
      <c r="A1457" t="s">
        <v>754</v>
      </c>
      <c r="B1457" s="1">
        <v>41903</v>
      </c>
      <c r="C1457" t="s">
        <v>29</v>
      </c>
      <c r="D1457" t="s">
        <v>44</v>
      </c>
      <c r="E1457" t="s">
        <v>44</v>
      </c>
      <c r="F1457" t="s">
        <v>601</v>
      </c>
      <c r="G1457">
        <v>72</v>
      </c>
      <c r="H1457">
        <v>256</v>
      </c>
      <c r="I1457">
        <v>2</v>
      </c>
      <c r="J1457">
        <v>0</v>
      </c>
      <c r="K1457">
        <v>131.4</v>
      </c>
      <c r="L1457" t="s">
        <v>33</v>
      </c>
      <c r="M1457">
        <v>71</v>
      </c>
      <c r="N1457">
        <v>0</v>
      </c>
      <c r="O1457">
        <v>25.29</v>
      </c>
      <c r="P1457" t="s">
        <v>28</v>
      </c>
      <c r="Q1457" t="s">
        <v>1633</v>
      </c>
      <c r="R1457">
        <v>72</v>
      </c>
      <c r="S1457">
        <v>0</v>
      </c>
      <c r="T1457">
        <v>-78.787000000000006</v>
      </c>
      <c r="U1457">
        <v>42.774000000000001</v>
      </c>
      <c r="V1457">
        <v>1</v>
      </c>
      <c r="W1457">
        <v>12</v>
      </c>
      <c r="X1457">
        <f t="shared" si="22"/>
        <v>1</v>
      </c>
      <c r="Y1457" t="str">
        <f>VLOOKUP(A1457,uni_played_for!$A$2:$D$52,4,)</f>
        <v>Neutral</v>
      </c>
    </row>
    <row r="1458" spans="1:25" x14ac:dyDescent="0.25">
      <c r="A1458" t="s">
        <v>754</v>
      </c>
      <c r="B1458" s="1">
        <v>41910</v>
      </c>
      <c r="C1458" t="s">
        <v>24</v>
      </c>
      <c r="D1458" t="s">
        <v>113</v>
      </c>
      <c r="E1458" t="s">
        <v>33</v>
      </c>
      <c r="F1458" t="s">
        <v>559</v>
      </c>
      <c r="G1458">
        <v>74.36</v>
      </c>
      <c r="H1458">
        <v>377</v>
      </c>
      <c r="I1458">
        <v>3</v>
      </c>
      <c r="J1458">
        <v>0</v>
      </c>
      <c r="K1458">
        <v>130</v>
      </c>
      <c r="L1458" t="s">
        <v>33</v>
      </c>
      <c r="M1458">
        <v>57</v>
      </c>
      <c r="N1458">
        <v>0</v>
      </c>
      <c r="O1458">
        <v>11.43</v>
      </c>
      <c r="P1458" t="s">
        <v>28</v>
      </c>
      <c r="Q1458" t="s">
        <v>71</v>
      </c>
      <c r="R1458">
        <v>73</v>
      </c>
      <c r="S1458">
        <v>0</v>
      </c>
      <c r="T1458">
        <v>-117.119444</v>
      </c>
      <c r="U1458">
        <v>32.783056000000002</v>
      </c>
      <c r="V1458">
        <v>1</v>
      </c>
      <c r="W1458">
        <v>19</v>
      </c>
      <c r="X1458">
        <f t="shared" si="22"/>
        <v>0</v>
      </c>
      <c r="Y1458" t="str">
        <f>VLOOKUP(A1458,uni_played_for!$A$2:$D$52,4,)</f>
        <v>Neutral</v>
      </c>
    </row>
    <row r="1459" spans="1:25" x14ac:dyDescent="0.25">
      <c r="A1459" t="s">
        <v>754</v>
      </c>
      <c r="B1459" s="1">
        <v>41917</v>
      </c>
      <c r="C1459" t="s">
        <v>24</v>
      </c>
      <c r="D1459" t="s">
        <v>50</v>
      </c>
      <c r="E1459" t="s">
        <v>33</v>
      </c>
      <c r="F1459" t="s">
        <v>116</v>
      </c>
      <c r="G1459">
        <v>71.430000000000007</v>
      </c>
      <c r="H1459">
        <v>288</v>
      </c>
      <c r="I1459">
        <v>3</v>
      </c>
      <c r="J1459">
        <v>1</v>
      </c>
      <c r="K1459">
        <v>125.3</v>
      </c>
      <c r="L1459" t="s">
        <v>33</v>
      </c>
      <c r="M1459">
        <v>21</v>
      </c>
      <c r="N1459">
        <v>0</v>
      </c>
      <c r="O1459">
        <v>8.08</v>
      </c>
      <c r="P1459" t="s">
        <v>28</v>
      </c>
      <c r="Q1459" t="s">
        <v>71</v>
      </c>
      <c r="R1459">
        <v>84</v>
      </c>
      <c r="S1459">
        <v>0</v>
      </c>
      <c r="T1459">
        <v>-117.119444</v>
      </c>
      <c r="U1459">
        <v>32.783056000000002</v>
      </c>
      <c r="V1459">
        <v>1</v>
      </c>
      <c r="W1459">
        <v>31</v>
      </c>
      <c r="X1459">
        <f t="shared" si="22"/>
        <v>0</v>
      </c>
      <c r="Y1459" t="str">
        <f>VLOOKUP(A1459,uni_played_for!$A$2:$D$52,4,)</f>
        <v>Neutral</v>
      </c>
    </row>
    <row r="1460" spans="1:25" x14ac:dyDescent="0.25">
      <c r="A1460" t="s">
        <v>754</v>
      </c>
      <c r="B1460" s="1">
        <v>41924</v>
      </c>
      <c r="C1460" t="s">
        <v>29</v>
      </c>
      <c r="D1460" t="s">
        <v>60</v>
      </c>
      <c r="E1460" t="s">
        <v>60</v>
      </c>
      <c r="F1460" t="s">
        <v>146</v>
      </c>
      <c r="G1460">
        <v>64.709999999999994</v>
      </c>
      <c r="H1460">
        <v>313</v>
      </c>
      <c r="I1460">
        <v>3</v>
      </c>
      <c r="J1460">
        <v>0</v>
      </c>
      <c r="K1460">
        <v>123.8</v>
      </c>
      <c r="L1460" t="s">
        <v>33</v>
      </c>
      <c r="M1460">
        <v>19</v>
      </c>
      <c r="N1460">
        <v>0</v>
      </c>
      <c r="O1460">
        <v>10.31</v>
      </c>
      <c r="P1460" t="s">
        <v>28</v>
      </c>
      <c r="Q1460" t="s">
        <v>81</v>
      </c>
      <c r="R1460">
        <v>84</v>
      </c>
      <c r="S1460">
        <v>0</v>
      </c>
      <c r="T1460">
        <v>-122.20055600000001</v>
      </c>
      <c r="U1460">
        <v>37.751666999999998</v>
      </c>
      <c r="V1460">
        <v>1</v>
      </c>
      <c r="W1460">
        <v>3</v>
      </c>
      <c r="X1460">
        <f t="shared" si="22"/>
        <v>1</v>
      </c>
      <c r="Y1460" t="str">
        <f>VLOOKUP(A1460,uni_played_for!$A$2:$D$52,4,)</f>
        <v>Neutral</v>
      </c>
    </row>
    <row r="1461" spans="1:25" x14ac:dyDescent="0.25">
      <c r="A1461" t="s">
        <v>754</v>
      </c>
      <c r="B1461" s="1">
        <v>41931</v>
      </c>
      <c r="C1461" t="s">
        <v>24</v>
      </c>
      <c r="D1461" t="s">
        <v>68</v>
      </c>
      <c r="E1461" t="s">
        <v>33</v>
      </c>
      <c r="F1461" t="s">
        <v>405</v>
      </c>
      <c r="G1461">
        <v>54.84</v>
      </c>
      <c r="H1461">
        <v>205</v>
      </c>
      <c r="I1461">
        <v>2</v>
      </c>
      <c r="J1461">
        <v>1</v>
      </c>
      <c r="K1461">
        <v>83.4</v>
      </c>
      <c r="L1461" t="s">
        <v>33</v>
      </c>
      <c r="M1461">
        <v>60</v>
      </c>
      <c r="N1461">
        <v>0</v>
      </c>
      <c r="O1461">
        <v>10.31</v>
      </c>
      <c r="P1461" t="s">
        <v>28</v>
      </c>
      <c r="Q1461" t="s">
        <v>71</v>
      </c>
      <c r="R1461">
        <v>73</v>
      </c>
      <c r="S1461">
        <v>0</v>
      </c>
      <c r="T1461">
        <v>-117.119444</v>
      </c>
      <c r="U1461">
        <v>32.783056000000002</v>
      </c>
      <c r="V1461">
        <v>0</v>
      </c>
      <c r="W1461">
        <v>-3</v>
      </c>
      <c r="X1461">
        <f t="shared" si="22"/>
        <v>0</v>
      </c>
      <c r="Y1461" t="str">
        <f>VLOOKUP(A1461,uni_played_for!$A$2:$D$52,4,)</f>
        <v>Neutral</v>
      </c>
    </row>
    <row r="1462" spans="1:25" x14ac:dyDescent="0.25">
      <c r="A1462" t="s">
        <v>754</v>
      </c>
      <c r="B1462" s="1">
        <v>41935</v>
      </c>
      <c r="C1462" t="s">
        <v>29</v>
      </c>
      <c r="D1462" t="s">
        <v>38</v>
      </c>
      <c r="E1462" t="s">
        <v>38</v>
      </c>
      <c r="F1462" t="s">
        <v>778</v>
      </c>
      <c r="G1462">
        <v>73.17</v>
      </c>
      <c r="H1462">
        <v>252</v>
      </c>
      <c r="I1462">
        <v>3</v>
      </c>
      <c r="J1462">
        <v>2</v>
      </c>
      <c r="K1462">
        <v>92.7</v>
      </c>
      <c r="L1462" t="s">
        <v>33</v>
      </c>
      <c r="M1462">
        <v>32</v>
      </c>
      <c r="N1462">
        <v>0</v>
      </c>
      <c r="O1462">
        <v>6.96</v>
      </c>
      <c r="P1462" t="s">
        <v>28</v>
      </c>
      <c r="Q1462" t="s">
        <v>40</v>
      </c>
      <c r="R1462">
        <v>58</v>
      </c>
      <c r="S1462">
        <v>0</v>
      </c>
      <c r="T1462">
        <v>-105.02</v>
      </c>
      <c r="U1462">
        <v>39.743889000000003</v>
      </c>
      <c r="V1462">
        <v>0</v>
      </c>
      <c r="W1462">
        <v>-14</v>
      </c>
      <c r="X1462">
        <f t="shared" si="22"/>
        <v>1</v>
      </c>
      <c r="Y1462" t="str">
        <f>VLOOKUP(A1462,uni_played_for!$A$2:$D$52,4,)</f>
        <v>Neutral</v>
      </c>
    </row>
    <row r="1463" spans="1:25" x14ac:dyDescent="0.25">
      <c r="A1463" t="s">
        <v>754</v>
      </c>
      <c r="B1463" s="1">
        <v>41945</v>
      </c>
      <c r="C1463" t="s">
        <v>29</v>
      </c>
      <c r="D1463" t="s">
        <v>30</v>
      </c>
      <c r="E1463" t="s">
        <v>30</v>
      </c>
      <c r="F1463" t="s">
        <v>790</v>
      </c>
      <c r="G1463">
        <v>52.17</v>
      </c>
      <c r="H1463">
        <v>138</v>
      </c>
      <c r="I1463">
        <v>0</v>
      </c>
      <c r="J1463">
        <v>3</v>
      </c>
      <c r="K1463">
        <v>31</v>
      </c>
      <c r="L1463" t="s">
        <v>33</v>
      </c>
      <c r="M1463">
        <v>31</v>
      </c>
      <c r="N1463">
        <v>0</v>
      </c>
      <c r="O1463">
        <v>9.1999999999999993</v>
      </c>
      <c r="P1463" t="s">
        <v>28</v>
      </c>
      <c r="Q1463" t="s">
        <v>32</v>
      </c>
      <c r="R1463">
        <v>69</v>
      </c>
      <c r="S1463">
        <v>0</v>
      </c>
      <c r="T1463">
        <v>-80.238889</v>
      </c>
      <c r="U1463">
        <v>25.958055999999999</v>
      </c>
      <c r="V1463">
        <v>0</v>
      </c>
      <c r="W1463">
        <v>-37</v>
      </c>
      <c r="X1463">
        <f t="shared" si="22"/>
        <v>1</v>
      </c>
      <c r="Y1463" t="str">
        <f>VLOOKUP(A1463,uni_played_for!$A$2:$D$52,4,)</f>
        <v>Neutral</v>
      </c>
    </row>
    <row r="1464" spans="1:25" x14ac:dyDescent="0.25">
      <c r="A1464" t="s">
        <v>754</v>
      </c>
      <c r="B1464" s="1">
        <v>41959</v>
      </c>
      <c r="C1464" t="s">
        <v>24</v>
      </c>
      <c r="D1464" t="s">
        <v>60</v>
      </c>
      <c r="E1464" t="s">
        <v>33</v>
      </c>
      <c r="F1464" t="s">
        <v>543</v>
      </c>
      <c r="G1464">
        <v>64.709999999999994</v>
      </c>
      <c r="H1464">
        <v>193</v>
      </c>
      <c r="I1464">
        <v>1</v>
      </c>
      <c r="J1464">
        <v>0</v>
      </c>
      <c r="K1464">
        <v>89.5</v>
      </c>
      <c r="L1464" t="s">
        <v>33</v>
      </c>
      <c r="M1464">
        <v>38</v>
      </c>
      <c r="N1464">
        <v>0</v>
      </c>
      <c r="O1464">
        <v>8.08</v>
      </c>
      <c r="P1464" t="s">
        <v>28</v>
      </c>
      <c r="Q1464" t="s">
        <v>71</v>
      </c>
      <c r="R1464">
        <v>71</v>
      </c>
      <c r="S1464">
        <v>0</v>
      </c>
      <c r="T1464">
        <v>-117.119444</v>
      </c>
      <c r="U1464">
        <v>32.783056000000002</v>
      </c>
      <c r="V1464">
        <v>1</v>
      </c>
      <c r="W1464">
        <v>7</v>
      </c>
      <c r="X1464">
        <f t="shared" si="22"/>
        <v>0</v>
      </c>
      <c r="Y1464" t="str">
        <f>VLOOKUP(A1464,uni_played_for!$A$2:$D$52,4,)</f>
        <v>Neutral</v>
      </c>
    </row>
    <row r="1465" spans="1:25" x14ac:dyDescent="0.25">
      <c r="A1465" t="s">
        <v>754</v>
      </c>
      <c r="B1465" s="1">
        <v>41966</v>
      </c>
      <c r="C1465" t="s">
        <v>24</v>
      </c>
      <c r="D1465" t="s">
        <v>46</v>
      </c>
      <c r="E1465" t="s">
        <v>33</v>
      </c>
      <c r="F1465" t="s">
        <v>91</v>
      </c>
      <c r="G1465">
        <v>82.86</v>
      </c>
      <c r="H1465">
        <v>291</v>
      </c>
      <c r="I1465">
        <v>1</v>
      </c>
      <c r="J1465">
        <v>1</v>
      </c>
      <c r="K1465">
        <v>98.9</v>
      </c>
      <c r="L1465" t="s">
        <v>33</v>
      </c>
      <c r="M1465">
        <v>59</v>
      </c>
      <c r="N1465">
        <v>0</v>
      </c>
      <c r="O1465">
        <v>10.31</v>
      </c>
      <c r="P1465" t="s">
        <v>28</v>
      </c>
      <c r="Q1465" t="s">
        <v>71</v>
      </c>
      <c r="R1465">
        <v>70</v>
      </c>
      <c r="S1465">
        <v>0</v>
      </c>
      <c r="T1465">
        <v>-117.119444</v>
      </c>
      <c r="U1465">
        <v>32.783056000000002</v>
      </c>
      <c r="V1465">
        <v>1</v>
      </c>
      <c r="W1465">
        <v>3</v>
      </c>
      <c r="X1465">
        <f t="shared" si="22"/>
        <v>0</v>
      </c>
      <c r="Y1465" t="str">
        <f>VLOOKUP(A1465,uni_played_for!$A$2:$D$52,4,)</f>
        <v>Neutral</v>
      </c>
    </row>
    <row r="1466" spans="1:25" x14ac:dyDescent="0.25">
      <c r="A1466" t="s">
        <v>754</v>
      </c>
      <c r="B1466" s="1">
        <v>41973</v>
      </c>
      <c r="C1466" t="s">
        <v>29</v>
      </c>
      <c r="D1466" t="s">
        <v>132</v>
      </c>
      <c r="E1466" t="s">
        <v>132</v>
      </c>
      <c r="F1466" t="s">
        <v>791</v>
      </c>
      <c r="G1466">
        <v>75.56</v>
      </c>
      <c r="H1466">
        <v>383</v>
      </c>
      <c r="I1466">
        <v>3</v>
      </c>
      <c r="J1466">
        <v>1</v>
      </c>
      <c r="K1466">
        <v>113.5</v>
      </c>
      <c r="L1466" t="s">
        <v>33</v>
      </c>
      <c r="M1466">
        <v>47</v>
      </c>
      <c r="N1466">
        <v>0</v>
      </c>
      <c r="O1466">
        <v>9.1999999999999993</v>
      </c>
      <c r="P1466" t="s">
        <v>28</v>
      </c>
      <c r="Q1466" t="s">
        <v>185</v>
      </c>
      <c r="R1466">
        <v>58</v>
      </c>
      <c r="S1466">
        <v>0</v>
      </c>
      <c r="T1466">
        <v>-76.622777999999997</v>
      </c>
      <c r="U1466">
        <v>39.278055999999999</v>
      </c>
      <c r="V1466">
        <v>1</v>
      </c>
      <c r="W1466">
        <v>1</v>
      </c>
      <c r="X1466">
        <f t="shared" si="22"/>
        <v>1</v>
      </c>
      <c r="Y1466" t="str">
        <f>VLOOKUP(A1466,uni_played_for!$A$2:$D$52,4,)</f>
        <v>Neutral</v>
      </c>
    </row>
    <row r="1467" spans="1:25" x14ac:dyDescent="0.25">
      <c r="A1467" t="s">
        <v>754</v>
      </c>
      <c r="B1467" s="1">
        <v>41980</v>
      </c>
      <c r="C1467" t="s">
        <v>24</v>
      </c>
      <c r="D1467" t="s">
        <v>26</v>
      </c>
      <c r="E1467" t="s">
        <v>33</v>
      </c>
      <c r="F1467" t="s">
        <v>768</v>
      </c>
      <c r="G1467">
        <v>60.61</v>
      </c>
      <c r="H1467">
        <v>189</v>
      </c>
      <c r="I1467">
        <v>1</v>
      </c>
      <c r="J1467">
        <v>1</v>
      </c>
      <c r="K1467">
        <v>73.900000000000006</v>
      </c>
      <c r="L1467" t="s">
        <v>33</v>
      </c>
      <c r="M1467">
        <v>63</v>
      </c>
      <c r="N1467">
        <v>0</v>
      </c>
      <c r="O1467">
        <v>4.72</v>
      </c>
      <c r="P1467" t="s">
        <v>28</v>
      </c>
      <c r="Q1467" t="s">
        <v>71</v>
      </c>
      <c r="R1467">
        <v>67</v>
      </c>
      <c r="S1467">
        <v>0</v>
      </c>
      <c r="T1467">
        <v>-117.119444</v>
      </c>
      <c r="U1467">
        <v>32.783056000000002</v>
      </c>
      <c r="V1467">
        <v>0</v>
      </c>
      <c r="W1467">
        <v>-9</v>
      </c>
      <c r="X1467">
        <f t="shared" si="22"/>
        <v>0</v>
      </c>
      <c r="Y1467" t="str">
        <f>VLOOKUP(A1467,uni_played_for!$A$2:$D$52,4,)</f>
        <v>Neutral</v>
      </c>
    </row>
    <row r="1468" spans="1:25" x14ac:dyDescent="0.25">
      <c r="A1468" t="s">
        <v>754</v>
      </c>
      <c r="B1468" s="1">
        <v>41987</v>
      </c>
      <c r="C1468" t="s">
        <v>24</v>
      </c>
      <c r="D1468" t="s">
        <v>38</v>
      </c>
      <c r="E1468" t="s">
        <v>33</v>
      </c>
      <c r="F1468" t="s">
        <v>792</v>
      </c>
      <c r="G1468">
        <v>58.54</v>
      </c>
      <c r="H1468">
        <v>232</v>
      </c>
      <c r="I1468">
        <v>1</v>
      </c>
      <c r="J1468">
        <v>2</v>
      </c>
      <c r="K1468">
        <v>62.2</v>
      </c>
      <c r="L1468" t="s">
        <v>33</v>
      </c>
      <c r="M1468">
        <v>54</v>
      </c>
      <c r="N1468">
        <v>0</v>
      </c>
      <c r="O1468">
        <v>9.1999999999999993</v>
      </c>
      <c r="P1468" t="s">
        <v>28</v>
      </c>
      <c r="Q1468" t="s">
        <v>71</v>
      </c>
      <c r="R1468">
        <v>63</v>
      </c>
      <c r="S1468">
        <v>0</v>
      </c>
      <c r="T1468">
        <v>-117.119444</v>
      </c>
      <c r="U1468">
        <v>32.783056000000002</v>
      </c>
      <c r="V1468">
        <v>0</v>
      </c>
      <c r="W1468">
        <v>-12</v>
      </c>
      <c r="X1468">
        <f t="shared" si="22"/>
        <v>0</v>
      </c>
      <c r="Y1468" t="str">
        <f>VLOOKUP(A1468,uni_played_for!$A$2:$D$52,4,)</f>
        <v>Neutral</v>
      </c>
    </row>
    <row r="1469" spans="1:25" x14ac:dyDescent="0.25">
      <c r="A1469" t="s">
        <v>754</v>
      </c>
      <c r="B1469" s="1">
        <v>41993</v>
      </c>
      <c r="C1469" t="s">
        <v>29</v>
      </c>
      <c r="D1469" t="s">
        <v>140</v>
      </c>
      <c r="E1469" t="s">
        <v>140</v>
      </c>
      <c r="F1469" t="s">
        <v>187</v>
      </c>
      <c r="G1469">
        <v>61.11</v>
      </c>
      <c r="H1469">
        <v>356</v>
      </c>
      <c r="I1469">
        <v>4</v>
      </c>
      <c r="J1469">
        <v>3</v>
      </c>
      <c r="K1469">
        <v>82</v>
      </c>
      <c r="L1469" t="s">
        <v>33</v>
      </c>
      <c r="M1469">
        <v>69</v>
      </c>
      <c r="N1469">
        <v>0</v>
      </c>
      <c r="O1469">
        <v>0</v>
      </c>
      <c r="P1469" t="s">
        <v>28</v>
      </c>
      <c r="Q1469" t="s">
        <v>289</v>
      </c>
      <c r="R1469">
        <v>59</v>
      </c>
      <c r="S1469">
        <v>0</v>
      </c>
      <c r="T1469">
        <v>-121.97</v>
      </c>
      <c r="U1469">
        <v>37.402999999999999</v>
      </c>
      <c r="V1469">
        <v>1</v>
      </c>
      <c r="W1469">
        <v>3</v>
      </c>
      <c r="X1469">
        <f t="shared" si="22"/>
        <v>1</v>
      </c>
      <c r="Y1469" t="str">
        <f>VLOOKUP(A1469,uni_played_for!$A$2:$D$52,4,)</f>
        <v>Neutral</v>
      </c>
    </row>
    <row r="1470" spans="1:25" x14ac:dyDescent="0.25">
      <c r="A1470" t="s">
        <v>754</v>
      </c>
      <c r="B1470" s="1">
        <v>42001</v>
      </c>
      <c r="C1470" t="s">
        <v>29</v>
      </c>
      <c r="D1470" t="s">
        <v>68</v>
      </c>
      <c r="E1470" t="s">
        <v>68</v>
      </c>
      <c r="F1470" t="s">
        <v>645</v>
      </c>
      <c r="G1470">
        <v>58.82</v>
      </c>
      <c r="H1470">
        <v>291</v>
      </c>
      <c r="I1470">
        <v>0</v>
      </c>
      <c r="J1470">
        <v>2</v>
      </c>
      <c r="K1470">
        <v>62.3</v>
      </c>
      <c r="L1470" t="s">
        <v>33</v>
      </c>
      <c r="M1470">
        <v>52</v>
      </c>
      <c r="N1470">
        <v>0</v>
      </c>
      <c r="O1470">
        <v>8.08</v>
      </c>
      <c r="P1470" t="s">
        <v>28</v>
      </c>
      <c r="Q1470" t="s">
        <v>131</v>
      </c>
      <c r="R1470">
        <v>38</v>
      </c>
      <c r="S1470">
        <v>0</v>
      </c>
      <c r="T1470">
        <v>-94.483889000000005</v>
      </c>
      <c r="U1470">
        <v>39.048889000000003</v>
      </c>
      <c r="V1470">
        <v>0</v>
      </c>
      <c r="W1470">
        <v>-12</v>
      </c>
      <c r="X1470">
        <f t="shared" si="22"/>
        <v>1</v>
      </c>
      <c r="Y1470" t="str">
        <f>VLOOKUP(A1470,uni_played_for!$A$2:$D$52,4,)</f>
        <v>Neutral</v>
      </c>
    </row>
    <row r="1471" spans="1:25" x14ac:dyDescent="0.25">
      <c r="A1471" t="s">
        <v>754</v>
      </c>
      <c r="B1471" s="1">
        <v>42260</v>
      </c>
      <c r="C1471" t="s">
        <v>24</v>
      </c>
      <c r="D1471" t="s">
        <v>83</v>
      </c>
      <c r="E1471" t="s">
        <v>33</v>
      </c>
      <c r="F1471" t="s">
        <v>613</v>
      </c>
      <c r="G1471">
        <v>82.93</v>
      </c>
      <c r="H1471">
        <v>403</v>
      </c>
      <c r="I1471">
        <v>2</v>
      </c>
      <c r="J1471">
        <v>2</v>
      </c>
      <c r="K1471">
        <v>103.6</v>
      </c>
      <c r="L1471" t="s">
        <v>33</v>
      </c>
      <c r="M1471">
        <v>51</v>
      </c>
      <c r="N1471">
        <v>0</v>
      </c>
      <c r="O1471">
        <v>8.08</v>
      </c>
      <c r="P1471" t="s">
        <v>28</v>
      </c>
      <c r="Q1471" t="s">
        <v>71</v>
      </c>
      <c r="R1471">
        <v>84</v>
      </c>
      <c r="S1471">
        <v>0</v>
      </c>
      <c r="T1471">
        <v>-117.119444</v>
      </c>
      <c r="U1471">
        <v>32.783056000000002</v>
      </c>
      <c r="V1471">
        <v>1</v>
      </c>
      <c r="W1471">
        <v>5</v>
      </c>
      <c r="X1471">
        <f t="shared" si="22"/>
        <v>0</v>
      </c>
      <c r="Y1471" t="str">
        <f>VLOOKUP(A1471,uni_played_for!$A$2:$D$52,4,)</f>
        <v>Neutral</v>
      </c>
    </row>
    <row r="1472" spans="1:25" x14ac:dyDescent="0.25">
      <c r="A1472" t="s">
        <v>754</v>
      </c>
      <c r="B1472" s="1">
        <v>42267</v>
      </c>
      <c r="C1472" t="s">
        <v>29</v>
      </c>
      <c r="D1472" t="s">
        <v>136</v>
      </c>
      <c r="E1472" t="s">
        <v>136</v>
      </c>
      <c r="F1472" t="s">
        <v>793</v>
      </c>
      <c r="G1472">
        <v>77.78</v>
      </c>
      <c r="H1472">
        <v>241</v>
      </c>
      <c r="I1472">
        <v>2</v>
      </c>
      <c r="J1472">
        <v>1</v>
      </c>
      <c r="K1472">
        <v>113.1</v>
      </c>
      <c r="L1472" t="s">
        <v>33</v>
      </c>
      <c r="M1472">
        <v>49</v>
      </c>
      <c r="N1472">
        <v>0</v>
      </c>
      <c r="O1472">
        <v>9.1999999999999993</v>
      </c>
      <c r="P1472" t="s">
        <v>28</v>
      </c>
      <c r="Q1472" t="s">
        <v>1635</v>
      </c>
      <c r="R1472">
        <v>72</v>
      </c>
      <c r="S1472">
        <v>0</v>
      </c>
      <c r="T1472">
        <v>-84.516000000000005</v>
      </c>
      <c r="U1472">
        <v>39.094999999999999</v>
      </c>
      <c r="V1472">
        <v>0</v>
      </c>
      <c r="W1472">
        <v>-5</v>
      </c>
      <c r="X1472">
        <f t="shared" si="22"/>
        <v>1</v>
      </c>
      <c r="Y1472" t="str">
        <f>VLOOKUP(A1472,uni_played_for!$A$2:$D$52,4,)</f>
        <v>Neutral</v>
      </c>
    </row>
    <row r="1473" spans="1:25" x14ac:dyDescent="0.25">
      <c r="A1473" t="s">
        <v>754</v>
      </c>
      <c r="B1473" s="1">
        <v>42274</v>
      </c>
      <c r="C1473" t="s">
        <v>29</v>
      </c>
      <c r="D1473" t="s">
        <v>82</v>
      </c>
      <c r="E1473" t="s">
        <v>82</v>
      </c>
      <c r="F1473" t="s">
        <v>388</v>
      </c>
      <c r="G1473">
        <v>61.76</v>
      </c>
      <c r="H1473">
        <v>246</v>
      </c>
      <c r="I1473">
        <v>1</v>
      </c>
      <c r="J1473">
        <v>1</v>
      </c>
      <c r="K1473">
        <v>81.2</v>
      </c>
      <c r="L1473" t="s">
        <v>33</v>
      </c>
      <c r="M1473">
        <v>55</v>
      </c>
      <c r="N1473">
        <v>0</v>
      </c>
      <c r="O1473">
        <v>11.43</v>
      </c>
      <c r="P1473" t="s">
        <v>28</v>
      </c>
      <c r="Q1473" t="s">
        <v>256</v>
      </c>
      <c r="R1473">
        <v>78</v>
      </c>
      <c r="S1473">
        <v>0</v>
      </c>
      <c r="T1473">
        <v>-93.224999999999994</v>
      </c>
      <c r="U1473">
        <v>44.975999999999999</v>
      </c>
      <c r="V1473">
        <v>0</v>
      </c>
      <c r="W1473">
        <v>-17</v>
      </c>
      <c r="X1473">
        <f t="shared" si="22"/>
        <v>1</v>
      </c>
      <c r="Y1473" t="str">
        <f>VLOOKUP(A1473,uni_played_for!$A$2:$D$52,4,)</f>
        <v>Neutral</v>
      </c>
    </row>
    <row r="1474" spans="1:25" x14ac:dyDescent="0.25">
      <c r="A1474" t="s">
        <v>754</v>
      </c>
      <c r="B1474" s="1">
        <v>42281</v>
      </c>
      <c r="C1474" t="s">
        <v>24</v>
      </c>
      <c r="D1474" t="s">
        <v>53</v>
      </c>
      <c r="E1474" t="s">
        <v>33</v>
      </c>
      <c r="F1474" t="s">
        <v>246</v>
      </c>
      <c r="G1474">
        <v>60.53</v>
      </c>
      <c r="H1474">
        <v>358</v>
      </c>
      <c r="I1474">
        <v>3</v>
      </c>
      <c r="J1474">
        <v>0</v>
      </c>
      <c r="K1474">
        <v>118.1</v>
      </c>
      <c r="L1474" t="s">
        <v>33</v>
      </c>
      <c r="M1474">
        <v>59</v>
      </c>
      <c r="N1474">
        <v>0</v>
      </c>
      <c r="O1474">
        <v>9.1999999999999993</v>
      </c>
      <c r="P1474" t="s">
        <v>28</v>
      </c>
      <c r="Q1474" t="s">
        <v>71</v>
      </c>
      <c r="R1474">
        <v>71</v>
      </c>
      <c r="S1474">
        <v>0</v>
      </c>
      <c r="T1474">
        <v>-117.119444</v>
      </c>
      <c r="U1474">
        <v>32.783056000000002</v>
      </c>
      <c r="V1474">
        <v>1</v>
      </c>
      <c r="W1474">
        <v>3</v>
      </c>
      <c r="X1474">
        <f t="shared" si="22"/>
        <v>0</v>
      </c>
      <c r="Y1474" t="str">
        <f>VLOOKUP(A1474,uni_played_for!$A$2:$D$52,4,)</f>
        <v>Neutral</v>
      </c>
    </row>
    <row r="1475" spans="1:25" x14ac:dyDescent="0.25">
      <c r="A1475" t="s">
        <v>754</v>
      </c>
      <c r="B1475" s="1">
        <v>42289</v>
      </c>
      <c r="C1475" t="s">
        <v>24</v>
      </c>
      <c r="D1475" t="s">
        <v>63</v>
      </c>
      <c r="E1475" t="s">
        <v>33</v>
      </c>
      <c r="F1475" t="s">
        <v>223</v>
      </c>
      <c r="G1475">
        <v>72.92</v>
      </c>
      <c r="H1475">
        <v>365</v>
      </c>
      <c r="I1475">
        <v>2</v>
      </c>
      <c r="J1475">
        <v>1</v>
      </c>
      <c r="K1475">
        <v>99.7</v>
      </c>
      <c r="L1475" t="s">
        <v>33</v>
      </c>
      <c r="M1475">
        <v>51</v>
      </c>
      <c r="N1475">
        <v>0</v>
      </c>
      <c r="O1475">
        <v>4.72</v>
      </c>
      <c r="P1475" t="s">
        <v>28</v>
      </c>
      <c r="Q1475" t="s">
        <v>71</v>
      </c>
      <c r="R1475">
        <v>82</v>
      </c>
      <c r="S1475">
        <v>0</v>
      </c>
      <c r="T1475">
        <v>-117.119444</v>
      </c>
      <c r="U1475">
        <v>32.783056000000002</v>
      </c>
      <c r="V1475">
        <v>0</v>
      </c>
      <c r="W1475">
        <v>-4</v>
      </c>
      <c r="X1475">
        <f t="shared" ref="X1475:X1538" si="23">IF(C1475="H",0,1)</f>
        <v>0</v>
      </c>
      <c r="Y1475" t="str">
        <f>VLOOKUP(A1475,uni_played_for!$A$2:$D$52,4,)</f>
        <v>Neutral</v>
      </c>
    </row>
    <row r="1476" spans="1:25" x14ac:dyDescent="0.25">
      <c r="A1476" t="s">
        <v>754</v>
      </c>
      <c r="B1476" s="1">
        <v>42295</v>
      </c>
      <c r="C1476" t="s">
        <v>29</v>
      </c>
      <c r="D1476" t="s">
        <v>73</v>
      </c>
      <c r="E1476" t="s">
        <v>73</v>
      </c>
      <c r="F1476" t="s">
        <v>80</v>
      </c>
      <c r="G1476">
        <v>66.150000000000006</v>
      </c>
      <c r="H1476">
        <v>503</v>
      </c>
      <c r="I1476">
        <v>2</v>
      </c>
      <c r="J1476">
        <v>0</v>
      </c>
      <c r="K1476">
        <v>99.7</v>
      </c>
      <c r="L1476" t="s">
        <v>33</v>
      </c>
      <c r="M1476">
        <v>35</v>
      </c>
      <c r="N1476">
        <v>0</v>
      </c>
      <c r="O1476">
        <v>9.1999999999999993</v>
      </c>
      <c r="P1476" t="s">
        <v>28</v>
      </c>
      <c r="Q1476" t="s">
        <v>167</v>
      </c>
      <c r="R1476">
        <v>51</v>
      </c>
      <c r="S1476">
        <v>0</v>
      </c>
      <c r="T1476">
        <v>-88.062222000000006</v>
      </c>
      <c r="U1476">
        <v>44.501389000000003</v>
      </c>
      <c r="V1476">
        <v>0</v>
      </c>
      <c r="W1476">
        <v>-7</v>
      </c>
      <c r="X1476">
        <f t="shared" si="23"/>
        <v>1</v>
      </c>
      <c r="Y1476" t="str">
        <f>VLOOKUP(A1476,uni_played_for!$A$2:$D$52,4,)</f>
        <v>Neutral</v>
      </c>
    </row>
    <row r="1477" spans="1:25" x14ac:dyDescent="0.25">
      <c r="A1477" t="s">
        <v>754</v>
      </c>
      <c r="B1477" s="1">
        <v>42302</v>
      </c>
      <c r="C1477" t="s">
        <v>24</v>
      </c>
      <c r="D1477" t="s">
        <v>60</v>
      </c>
      <c r="E1477" t="s">
        <v>33</v>
      </c>
      <c r="F1477" t="s">
        <v>394</v>
      </c>
      <c r="G1477">
        <v>65.52</v>
      </c>
      <c r="H1477">
        <v>336</v>
      </c>
      <c r="I1477">
        <v>3</v>
      </c>
      <c r="J1477">
        <v>2</v>
      </c>
      <c r="K1477">
        <v>83.7</v>
      </c>
      <c r="L1477" t="s">
        <v>33</v>
      </c>
      <c r="M1477">
        <v>60</v>
      </c>
      <c r="N1477">
        <v>0</v>
      </c>
      <c r="O1477">
        <v>5.84</v>
      </c>
      <c r="P1477" t="s">
        <v>28</v>
      </c>
      <c r="Q1477" t="s">
        <v>71</v>
      </c>
      <c r="R1477">
        <v>77</v>
      </c>
      <c r="S1477">
        <v>0</v>
      </c>
      <c r="T1477">
        <v>-117.119444</v>
      </c>
      <c r="U1477">
        <v>32.783056000000002</v>
      </c>
      <c r="V1477">
        <v>0</v>
      </c>
      <c r="W1477">
        <v>-8</v>
      </c>
      <c r="X1477">
        <f t="shared" si="23"/>
        <v>0</v>
      </c>
      <c r="Y1477" t="str">
        <f>VLOOKUP(A1477,uni_played_for!$A$2:$D$52,4,)</f>
        <v>Neutral</v>
      </c>
    </row>
    <row r="1478" spans="1:25" x14ac:dyDescent="0.25">
      <c r="A1478" t="s">
        <v>754</v>
      </c>
      <c r="B1478" s="1">
        <v>42309</v>
      </c>
      <c r="C1478" t="s">
        <v>29</v>
      </c>
      <c r="D1478" t="s">
        <v>132</v>
      </c>
      <c r="E1478" t="s">
        <v>132</v>
      </c>
      <c r="F1478" t="s">
        <v>794</v>
      </c>
      <c r="G1478">
        <v>75.680000000000007</v>
      </c>
      <c r="H1478">
        <v>301</v>
      </c>
      <c r="I1478">
        <v>3</v>
      </c>
      <c r="J1478">
        <v>0</v>
      </c>
      <c r="K1478">
        <v>126.1</v>
      </c>
      <c r="L1478" t="s">
        <v>33</v>
      </c>
      <c r="M1478">
        <v>70</v>
      </c>
      <c r="N1478">
        <v>0</v>
      </c>
      <c r="O1478">
        <v>9.1999999999999993</v>
      </c>
      <c r="P1478" t="s">
        <v>28</v>
      </c>
      <c r="Q1478" t="s">
        <v>185</v>
      </c>
      <c r="R1478">
        <v>66</v>
      </c>
      <c r="S1478">
        <v>0</v>
      </c>
      <c r="T1478">
        <v>-76.622777999999997</v>
      </c>
      <c r="U1478">
        <v>39.278055999999999</v>
      </c>
      <c r="V1478">
        <v>0</v>
      </c>
      <c r="W1478">
        <v>-3</v>
      </c>
      <c r="X1478">
        <f t="shared" si="23"/>
        <v>1</v>
      </c>
      <c r="Y1478" t="str">
        <f>VLOOKUP(A1478,uni_played_for!$A$2:$D$52,4,)</f>
        <v>Neutral</v>
      </c>
    </row>
    <row r="1479" spans="1:25" x14ac:dyDescent="0.25">
      <c r="A1479" t="s">
        <v>754</v>
      </c>
      <c r="B1479" s="1">
        <v>42317</v>
      </c>
      <c r="C1479" t="s">
        <v>24</v>
      </c>
      <c r="D1479" t="s">
        <v>77</v>
      </c>
      <c r="E1479" t="s">
        <v>33</v>
      </c>
      <c r="F1479" t="s">
        <v>795</v>
      </c>
      <c r="G1479">
        <v>61.9</v>
      </c>
      <c r="H1479">
        <v>280</v>
      </c>
      <c r="I1479">
        <v>1</v>
      </c>
      <c r="J1479">
        <v>0</v>
      </c>
      <c r="K1479">
        <v>89.4</v>
      </c>
      <c r="L1479" t="s">
        <v>33</v>
      </c>
      <c r="M1479">
        <v>58</v>
      </c>
      <c r="N1479">
        <v>0</v>
      </c>
      <c r="O1479">
        <v>5.84</v>
      </c>
      <c r="P1479" t="s">
        <v>28</v>
      </c>
      <c r="Q1479" t="s">
        <v>71</v>
      </c>
      <c r="R1479">
        <v>64</v>
      </c>
      <c r="S1479">
        <v>0</v>
      </c>
      <c r="T1479">
        <v>-117.119444</v>
      </c>
      <c r="U1479">
        <v>32.783056000000002</v>
      </c>
      <c r="V1479">
        <v>0</v>
      </c>
      <c r="W1479">
        <v>-3</v>
      </c>
      <c r="X1479">
        <f t="shared" si="23"/>
        <v>0</v>
      </c>
      <c r="Y1479" t="str">
        <f>VLOOKUP(A1479,uni_played_for!$A$2:$D$52,4,)</f>
        <v>Neutral</v>
      </c>
    </row>
    <row r="1480" spans="1:25" x14ac:dyDescent="0.25">
      <c r="A1480" t="s">
        <v>754</v>
      </c>
      <c r="B1480" s="1">
        <v>42330</v>
      </c>
      <c r="C1480" t="s">
        <v>24</v>
      </c>
      <c r="D1480" t="s">
        <v>68</v>
      </c>
      <c r="E1480" t="s">
        <v>33</v>
      </c>
      <c r="F1480" t="s">
        <v>750</v>
      </c>
      <c r="G1480">
        <v>63.33</v>
      </c>
      <c r="H1480">
        <v>178</v>
      </c>
      <c r="I1480">
        <v>0</v>
      </c>
      <c r="J1480">
        <v>1</v>
      </c>
      <c r="K1480">
        <v>65.7</v>
      </c>
      <c r="L1480" t="s">
        <v>33</v>
      </c>
      <c r="M1480">
        <v>12</v>
      </c>
      <c r="N1480">
        <v>0</v>
      </c>
      <c r="O1480">
        <v>8.08</v>
      </c>
      <c r="P1480" t="s">
        <v>28</v>
      </c>
      <c r="Q1480" t="s">
        <v>71</v>
      </c>
      <c r="R1480">
        <v>82</v>
      </c>
      <c r="S1480">
        <v>0</v>
      </c>
      <c r="T1480">
        <v>-117.119444</v>
      </c>
      <c r="U1480">
        <v>32.783056000000002</v>
      </c>
      <c r="V1480">
        <v>0</v>
      </c>
      <c r="W1480">
        <v>-30</v>
      </c>
      <c r="X1480">
        <f t="shared" si="23"/>
        <v>0</v>
      </c>
      <c r="Y1480" t="str">
        <f>VLOOKUP(A1480,uni_played_for!$A$2:$D$52,4,)</f>
        <v>Neutral</v>
      </c>
    </row>
    <row r="1481" spans="1:25" x14ac:dyDescent="0.25">
      <c r="A1481" t="s">
        <v>754</v>
      </c>
      <c r="B1481" s="1">
        <v>42337</v>
      </c>
      <c r="C1481" t="s">
        <v>29</v>
      </c>
      <c r="D1481" t="s">
        <v>113</v>
      </c>
      <c r="E1481" t="s">
        <v>113</v>
      </c>
      <c r="F1481" t="s">
        <v>796</v>
      </c>
      <c r="G1481">
        <v>67.44</v>
      </c>
      <c r="H1481">
        <v>300</v>
      </c>
      <c r="I1481">
        <v>4</v>
      </c>
      <c r="J1481">
        <v>0</v>
      </c>
      <c r="K1481">
        <v>118.4</v>
      </c>
      <c r="L1481" t="s">
        <v>33</v>
      </c>
      <c r="M1481">
        <v>57</v>
      </c>
      <c r="N1481">
        <v>0</v>
      </c>
      <c r="O1481">
        <v>10.31</v>
      </c>
      <c r="P1481" t="s">
        <v>28</v>
      </c>
      <c r="Q1481" t="s">
        <v>173</v>
      </c>
      <c r="R1481">
        <v>73</v>
      </c>
      <c r="S1481">
        <v>0</v>
      </c>
      <c r="T1481">
        <v>-81.637500000000003</v>
      </c>
      <c r="U1481">
        <v>30.323889000000001</v>
      </c>
      <c r="V1481">
        <v>1</v>
      </c>
      <c r="W1481">
        <v>6</v>
      </c>
      <c r="X1481">
        <f t="shared" si="23"/>
        <v>1</v>
      </c>
      <c r="Y1481" t="str">
        <f>VLOOKUP(A1481,uni_played_for!$A$2:$D$52,4,)</f>
        <v>Neutral</v>
      </c>
    </row>
    <row r="1482" spans="1:25" x14ac:dyDescent="0.25">
      <c r="A1482" t="s">
        <v>754</v>
      </c>
      <c r="B1482" s="1">
        <v>42344</v>
      </c>
      <c r="C1482" t="s">
        <v>24</v>
      </c>
      <c r="D1482" t="s">
        <v>38</v>
      </c>
      <c r="E1482" t="s">
        <v>33</v>
      </c>
      <c r="F1482" t="s">
        <v>641</v>
      </c>
      <c r="G1482">
        <v>51.43</v>
      </c>
      <c r="H1482">
        <v>202</v>
      </c>
      <c r="I1482">
        <v>0</v>
      </c>
      <c r="J1482">
        <v>1</v>
      </c>
      <c r="K1482">
        <v>57.1</v>
      </c>
      <c r="L1482" t="s">
        <v>33</v>
      </c>
      <c r="M1482">
        <v>21</v>
      </c>
      <c r="N1482">
        <v>0</v>
      </c>
      <c r="O1482">
        <v>9.1999999999999993</v>
      </c>
      <c r="P1482" t="s">
        <v>28</v>
      </c>
      <c r="Q1482" t="s">
        <v>71</v>
      </c>
      <c r="R1482">
        <v>72</v>
      </c>
      <c r="S1482">
        <v>0</v>
      </c>
      <c r="T1482">
        <v>-117.119444</v>
      </c>
      <c r="U1482">
        <v>32.783056000000002</v>
      </c>
      <c r="V1482">
        <v>0</v>
      </c>
      <c r="W1482">
        <v>-14</v>
      </c>
      <c r="X1482">
        <f t="shared" si="23"/>
        <v>0</v>
      </c>
      <c r="Y1482" t="str">
        <f>VLOOKUP(A1482,uni_played_for!$A$2:$D$52,4,)</f>
        <v>Neutral</v>
      </c>
    </row>
    <row r="1483" spans="1:25" x14ac:dyDescent="0.25">
      <c r="A1483" t="s">
        <v>754</v>
      </c>
      <c r="B1483" s="1">
        <v>42351</v>
      </c>
      <c r="C1483" t="s">
        <v>29</v>
      </c>
      <c r="D1483" t="s">
        <v>68</v>
      </c>
      <c r="E1483" t="s">
        <v>68</v>
      </c>
      <c r="F1483" t="s">
        <v>797</v>
      </c>
      <c r="G1483">
        <v>55.81</v>
      </c>
      <c r="H1483">
        <v>263</v>
      </c>
      <c r="I1483">
        <v>0</v>
      </c>
      <c r="J1483">
        <v>1</v>
      </c>
      <c r="K1483">
        <v>64.400000000000006</v>
      </c>
      <c r="L1483" t="s">
        <v>33</v>
      </c>
      <c r="M1483">
        <v>96</v>
      </c>
      <c r="N1483">
        <v>0.02</v>
      </c>
      <c r="O1483">
        <v>3.36</v>
      </c>
      <c r="P1483" t="s">
        <v>35</v>
      </c>
      <c r="Q1483" t="s">
        <v>131</v>
      </c>
      <c r="R1483">
        <v>61</v>
      </c>
      <c r="S1483">
        <v>0</v>
      </c>
      <c r="T1483">
        <v>-94.483889000000005</v>
      </c>
      <c r="U1483">
        <v>39.048889000000003</v>
      </c>
      <c r="V1483">
        <v>0</v>
      </c>
      <c r="W1483">
        <v>-7</v>
      </c>
      <c r="X1483">
        <f t="shared" si="23"/>
        <v>1</v>
      </c>
      <c r="Y1483" t="str">
        <f>VLOOKUP(A1483,uni_played_for!$A$2:$D$52,4,)</f>
        <v>Neutral</v>
      </c>
    </row>
    <row r="1484" spans="1:25" x14ac:dyDescent="0.25">
      <c r="A1484" t="s">
        <v>754</v>
      </c>
      <c r="B1484" s="1">
        <v>42358</v>
      </c>
      <c r="C1484" t="s">
        <v>24</v>
      </c>
      <c r="D1484" t="s">
        <v>30</v>
      </c>
      <c r="E1484" t="s">
        <v>33</v>
      </c>
      <c r="F1484" t="s">
        <v>65</v>
      </c>
      <c r="G1484">
        <v>72.22</v>
      </c>
      <c r="H1484">
        <v>311</v>
      </c>
      <c r="I1484">
        <v>3</v>
      </c>
      <c r="J1484">
        <v>2</v>
      </c>
      <c r="K1484">
        <v>102.9</v>
      </c>
      <c r="L1484" t="s">
        <v>33</v>
      </c>
      <c r="M1484">
        <v>44</v>
      </c>
      <c r="N1484">
        <v>0</v>
      </c>
      <c r="O1484">
        <v>9.1999999999999993</v>
      </c>
      <c r="P1484" t="s">
        <v>28</v>
      </c>
      <c r="Q1484" t="s">
        <v>71</v>
      </c>
      <c r="R1484">
        <v>61</v>
      </c>
      <c r="S1484">
        <v>0</v>
      </c>
      <c r="T1484">
        <v>-117.119444</v>
      </c>
      <c r="U1484">
        <v>32.783056000000002</v>
      </c>
      <c r="V1484">
        <v>1</v>
      </c>
      <c r="W1484">
        <v>16</v>
      </c>
      <c r="X1484">
        <f t="shared" si="23"/>
        <v>0</v>
      </c>
      <c r="Y1484" t="str">
        <f>VLOOKUP(A1484,uni_played_for!$A$2:$D$52,4,)</f>
        <v>Neutral</v>
      </c>
    </row>
    <row r="1485" spans="1:25" x14ac:dyDescent="0.25">
      <c r="A1485" t="s">
        <v>754</v>
      </c>
      <c r="B1485" s="1">
        <v>42362</v>
      </c>
      <c r="C1485" t="s">
        <v>29</v>
      </c>
      <c r="D1485" t="s">
        <v>60</v>
      </c>
      <c r="E1485" t="s">
        <v>60</v>
      </c>
      <c r="F1485" t="s">
        <v>405</v>
      </c>
      <c r="G1485">
        <v>63.27</v>
      </c>
      <c r="H1485">
        <v>277</v>
      </c>
      <c r="I1485">
        <v>1</v>
      </c>
      <c r="J1485">
        <v>0</v>
      </c>
      <c r="K1485">
        <v>85.2</v>
      </c>
      <c r="L1485" t="s">
        <v>33</v>
      </c>
      <c r="M1485">
        <v>61</v>
      </c>
      <c r="N1485">
        <v>0</v>
      </c>
      <c r="O1485">
        <v>16.09</v>
      </c>
      <c r="P1485" t="s">
        <v>28</v>
      </c>
      <c r="Q1485" t="s">
        <v>81</v>
      </c>
      <c r="R1485">
        <v>47</v>
      </c>
      <c r="S1485">
        <v>0</v>
      </c>
      <c r="T1485">
        <v>-122.20055600000001</v>
      </c>
      <c r="U1485">
        <v>37.751666999999998</v>
      </c>
      <c r="V1485">
        <v>0</v>
      </c>
      <c r="W1485">
        <v>-3</v>
      </c>
      <c r="X1485">
        <f t="shared" si="23"/>
        <v>1</v>
      </c>
      <c r="Y1485" t="str">
        <f>VLOOKUP(A1485,uni_played_for!$A$2:$D$52,4,)</f>
        <v>Neutral</v>
      </c>
    </row>
    <row r="1486" spans="1:25" x14ac:dyDescent="0.25">
      <c r="A1486" t="s">
        <v>754</v>
      </c>
      <c r="B1486" s="1">
        <v>42372</v>
      </c>
      <c r="C1486" t="s">
        <v>29</v>
      </c>
      <c r="D1486" t="s">
        <v>38</v>
      </c>
      <c r="E1486" t="s">
        <v>38</v>
      </c>
      <c r="F1486" t="s">
        <v>80</v>
      </c>
      <c r="G1486">
        <v>60</v>
      </c>
      <c r="H1486">
        <v>228</v>
      </c>
      <c r="I1486">
        <v>2</v>
      </c>
      <c r="J1486">
        <v>1</v>
      </c>
      <c r="K1486">
        <v>86.4</v>
      </c>
      <c r="L1486" t="s">
        <v>33</v>
      </c>
      <c r="M1486">
        <v>27</v>
      </c>
      <c r="N1486">
        <v>0</v>
      </c>
      <c r="O1486">
        <v>6.96</v>
      </c>
      <c r="P1486" t="s">
        <v>28</v>
      </c>
      <c r="Q1486" t="s">
        <v>40</v>
      </c>
      <c r="R1486">
        <v>44</v>
      </c>
      <c r="S1486">
        <v>0</v>
      </c>
      <c r="T1486">
        <v>-105.02</v>
      </c>
      <c r="U1486">
        <v>39.743889000000003</v>
      </c>
      <c r="V1486">
        <v>0</v>
      </c>
      <c r="W1486">
        <v>-7</v>
      </c>
      <c r="X1486">
        <f t="shared" si="23"/>
        <v>1</v>
      </c>
      <c r="Y1486" t="str">
        <f>VLOOKUP(A1486,uni_played_for!$A$2:$D$52,4,)</f>
        <v>Neutral</v>
      </c>
    </row>
    <row r="1487" spans="1:25" x14ac:dyDescent="0.25">
      <c r="A1487" t="s">
        <v>754</v>
      </c>
      <c r="B1487" s="1">
        <v>42624</v>
      </c>
      <c r="C1487" t="s">
        <v>29</v>
      </c>
      <c r="D1487" t="s">
        <v>68</v>
      </c>
      <c r="E1487" t="s">
        <v>68</v>
      </c>
      <c r="F1487" t="s">
        <v>798</v>
      </c>
      <c r="G1487">
        <v>69.44</v>
      </c>
      <c r="H1487">
        <v>243</v>
      </c>
      <c r="I1487">
        <v>1</v>
      </c>
      <c r="J1487">
        <v>0</v>
      </c>
      <c r="K1487">
        <v>97.3</v>
      </c>
      <c r="L1487" t="s">
        <v>33</v>
      </c>
      <c r="M1487">
        <v>50</v>
      </c>
      <c r="N1487">
        <v>0</v>
      </c>
      <c r="O1487">
        <v>10.31</v>
      </c>
      <c r="P1487" t="s">
        <v>28</v>
      </c>
      <c r="Q1487" t="s">
        <v>131</v>
      </c>
      <c r="R1487">
        <v>76</v>
      </c>
      <c r="S1487">
        <v>0</v>
      </c>
      <c r="T1487">
        <v>-94.483889000000005</v>
      </c>
      <c r="U1487">
        <v>39.048889000000003</v>
      </c>
      <c r="V1487">
        <v>0</v>
      </c>
      <c r="W1487">
        <v>-6</v>
      </c>
      <c r="X1487">
        <f t="shared" si="23"/>
        <v>1</v>
      </c>
      <c r="Y1487" t="str">
        <f>VLOOKUP(A1487,uni_played_for!$A$2:$D$52,4,)</f>
        <v>Neutral</v>
      </c>
    </row>
    <row r="1488" spans="1:25" x14ac:dyDescent="0.25">
      <c r="A1488" t="s">
        <v>754</v>
      </c>
      <c r="B1488" s="1">
        <v>42631</v>
      </c>
      <c r="C1488" t="s">
        <v>24</v>
      </c>
      <c r="D1488" t="s">
        <v>113</v>
      </c>
      <c r="E1488" t="s">
        <v>33</v>
      </c>
      <c r="F1488" t="s">
        <v>177</v>
      </c>
      <c r="G1488">
        <v>70.83</v>
      </c>
      <c r="H1488">
        <v>220</v>
      </c>
      <c r="I1488">
        <v>4</v>
      </c>
      <c r="J1488">
        <v>0</v>
      </c>
      <c r="K1488">
        <v>138.9</v>
      </c>
      <c r="L1488" t="s">
        <v>33</v>
      </c>
      <c r="M1488">
        <v>68</v>
      </c>
      <c r="N1488">
        <v>0</v>
      </c>
      <c r="O1488">
        <v>5.84</v>
      </c>
      <c r="P1488" t="s">
        <v>28</v>
      </c>
      <c r="Q1488" t="s">
        <v>71</v>
      </c>
      <c r="R1488">
        <v>73</v>
      </c>
      <c r="S1488">
        <v>0</v>
      </c>
      <c r="T1488">
        <v>-117.119444</v>
      </c>
      <c r="U1488">
        <v>32.783056000000002</v>
      </c>
      <c r="V1488">
        <v>1</v>
      </c>
      <c r="W1488">
        <v>24</v>
      </c>
      <c r="X1488">
        <f t="shared" si="23"/>
        <v>0</v>
      </c>
      <c r="Y1488" t="str">
        <f>VLOOKUP(A1488,uni_played_for!$A$2:$D$52,4,)</f>
        <v>Neutral</v>
      </c>
    </row>
    <row r="1489" spans="1:25" x14ac:dyDescent="0.25">
      <c r="A1489" t="s">
        <v>754</v>
      </c>
      <c r="B1489" s="1">
        <v>42638</v>
      </c>
      <c r="C1489" t="s">
        <v>29</v>
      </c>
      <c r="D1489" t="s">
        <v>25</v>
      </c>
      <c r="E1489" t="s">
        <v>25</v>
      </c>
      <c r="F1489" t="s">
        <v>799</v>
      </c>
      <c r="G1489">
        <v>66.67</v>
      </c>
      <c r="H1489">
        <v>326</v>
      </c>
      <c r="I1489">
        <v>0</v>
      </c>
      <c r="J1489">
        <v>0</v>
      </c>
      <c r="K1489">
        <v>92.5</v>
      </c>
      <c r="L1489" t="s">
        <v>33</v>
      </c>
      <c r="M1489">
        <v>55</v>
      </c>
      <c r="N1489">
        <v>0</v>
      </c>
      <c r="O1489">
        <v>10.31</v>
      </c>
      <c r="P1489" t="s">
        <v>28</v>
      </c>
      <c r="Q1489" t="s">
        <v>197</v>
      </c>
      <c r="R1489">
        <v>84</v>
      </c>
      <c r="S1489">
        <v>1</v>
      </c>
      <c r="T1489">
        <v>-86.162806000000003</v>
      </c>
      <c r="U1489">
        <v>39.760055999999999</v>
      </c>
      <c r="V1489">
        <v>0</v>
      </c>
      <c r="W1489">
        <v>-4</v>
      </c>
      <c r="X1489">
        <f t="shared" si="23"/>
        <v>1</v>
      </c>
      <c r="Y1489" t="str">
        <f>VLOOKUP(A1489,uni_played_for!$A$2:$D$52,4,)</f>
        <v>Neutral</v>
      </c>
    </row>
    <row r="1490" spans="1:25" x14ac:dyDescent="0.25">
      <c r="A1490" t="s">
        <v>754</v>
      </c>
      <c r="B1490" s="1">
        <v>42645</v>
      </c>
      <c r="C1490" t="s">
        <v>24</v>
      </c>
      <c r="D1490" t="s">
        <v>48</v>
      </c>
      <c r="E1490" t="s">
        <v>33</v>
      </c>
      <c r="F1490" t="s">
        <v>196</v>
      </c>
      <c r="G1490">
        <v>65.12</v>
      </c>
      <c r="H1490">
        <v>321</v>
      </c>
      <c r="I1490">
        <v>2</v>
      </c>
      <c r="J1490">
        <v>1</v>
      </c>
      <c r="K1490">
        <v>93.3</v>
      </c>
      <c r="L1490" t="s">
        <v>33</v>
      </c>
      <c r="M1490">
        <v>63</v>
      </c>
      <c r="N1490">
        <v>0</v>
      </c>
      <c r="O1490">
        <v>9.1999999999999993</v>
      </c>
      <c r="P1490" t="s">
        <v>28</v>
      </c>
      <c r="Q1490" t="s">
        <v>71</v>
      </c>
      <c r="R1490">
        <v>72</v>
      </c>
      <c r="S1490">
        <v>0</v>
      </c>
      <c r="T1490">
        <v>-117.119444</v>
      </c>
      <c r="U1490">
        <v>32.783056000000002</v>
      </c>
      <c r="V1490">
        <v>0</v>
      </c>
      <c r="W1490">
        <v>-1</v>
      </c>
      <c r="X1490">
        <f t="shared" si="23"/>
        <v>0</v>
      </c>
      <c r="Y1490" t="str">
        <f>VLOOKUP(A1490,uni_played_for!$A$2:$D$52,4,)</f>
        <v>Neutral</v>
      </c>
    </row>
    <row r="1491" spans="1:25" x14ac:dyDescent="0.25">
      <c r="A1491" t="s">
        <v>754</v>
      </c>
      <c r="B1491" s="1">
        <v>42652</v>
      </c>
      <c r="C1491" t="s">
        <v>29</v>
      </c>
      <c r="D1491" t="s">
        <v>60</v>
      </c>
      <c r="E1491" t="s">
        <v>60</v>
      </c>
      <c r="F1491" t="s">
        <v>218</v>
      </c>
      <c r="G1491">
        <v>70</v>
      </c>
      <c r="H1491">
        <v>359</v>
      </c>
      <c r="I1491">
        <v>4</v>
      </c>
      <c r="J1491">
        <v>2</v>
      </c>
      <c r="K1491">
        <v>122.1</v>
      </c>
      <c r="L1491" t="s">
        <v>33</v>
      </c>
      <c r="M1491">
        <v>33</v>
      </c>
      <c r="N1491">
        <v>0</v>
      </c>
      <c r="O1491">
        <v>10.31</v>
      </c>
      <c r="P1491" t="s">
        <v>28</v>
      </c>
      <c r="Q1491" t="s">
        <v>81</v>
      </c>
      <c r="R1491">
        <v>79</v>
      </c>
      <c r="S1491">
        <v>0</v>
      </c>
      <c r="T1491">
        <v>-122.20055600000001</v>
      </c>
      <c r="U1491">
        <v>37.751666999999998</v>
      </c>
      <c r="V1491">
        <v>0</v>
      </c>
      <c r="W1491">
        <v>-3</v>
      </c>
      <c r="X1491">
        <f t="shared" si="23"/>
        <v>1</v>
      </c>
      <c r="Y1491" t="str">
        <f>VLOOKUP(A1491,uni_played_for!$A$2:$D$52,4,)</f>
        <v>Neutral</v>
      </c>
    </row>
    <row r="1492" spans="1:25" x14ac:dyDescent="0.25">
      <c r="A1492" t="s">
        <v>754</v>
      </c>
      <c r="B1492" s="1">
        <v>42656</v>
      </c>
      <c r="C1492" t="s">
        <v>24</v>
      </c>
      <c r="D1492" t="s">
        <v>38</v>
      </c>
      <c r="E1492" t="s">
        <v>33</v>
      </c>
      <c r="F1492" t="s">
        <v>303</v>
      </c>
      <c r="G1492">
        <v>62.07</v>
      </c>
      <c r="H1492">
        <v>178</v>
      </c>
      <c r="I1492">
        <v>1</v>
      </c>
      <c r="J1492">
        <v>0</v>
      </c>
      <c r="K1492">
        <v>90.9</v>
      </c>
      <c r="L1492" t="s">
        <v>33</v>
      </c>
      <c r="M1492">
        <v>65</v>
      </c>
      <c r="N1492">
        <v>0</v>
      </c>
      <c r="O1492">
        <v>8.08</v>
      </c>
      <c r="P1492" t="s">
        <v>28</v>
      </c>
      <c r="Q1492" t="s">
        <v>71</v>
      </c>
      <c r="R1492">
        <v>67</v>
      </c>
      <c r="S1492">
        <v>0</v>
      </c>
      <c r="T1492">
        <v>-117.119444</v>
      </c>
      <c r="U1492">
        <v>32.783056000000002</v>
      </c>
      <c r="V1492">
        <v>1</v>
      </c>
      <c r="W1492">
        <v>8</v>
      </c>
      <c r="X1492">
        <f t="shared" si="23"/>
        <v>0</v>
      </c>
      <c r="Y1492" t="str">
        <f>VLOOKUP(A1492,uni_played_for!$A$2:$D$52,4,)</f>
        <v>Neutral</v>
      </c>
    </row>
    <row r="1493" spans="1:25" x14ac:dyDescent="0.25">
      <c r="A1493" t="s">
        <v>754</v>
      </c>
      <c r="B1493" s="1">
        <v>42666</v>
      </c>
      <c r="C1493" t="s">
        <v>29</v>
      </c>
      <c r="D1493" t="s">
        <v>41</v>
      </c>
      <c r="E1493" t="s">
        <v>41</v>
      </c>
      <c r="F1493" t="s">
        <v>78</v>
      </c>
      <c r="G1493">
        <v>61.36</v>
      </c>
      <c r="H1493">
        <v>371</v>
      </c>
      <c r="I1493">
        <v>1</v>
      </c>
      <c r="J1493">
        <v>1</v>
      </c>
      <c r="K1493">
        <v>86.5</v>
      </c>
      <c r="L1493" t="s">
        <v>33</v>
      </c>
      <c r="M1493">
        <v>22</v>
      </c>
      <c r="N1493">
        <v>0</v>
      </c>
      <c r="O1493">
        <v>5.84</v>
      </c>
      <c r="P1493" t="s">
        <v>28</v>
      </c>
      <c r="Q1493" t="s">
        <v>43</v>
      </c>
      <c r="R1493">
        <v>71</v>
      </c>
      <c r="S1493">
        <v>1</v>
      </c>
      <c r="T1493">
        <v>-84.400999999999996</v>
      </c>
      <c r="U1493">
        <v>33.758000000000003</v>
      </c>
      <c r="V1493">
        <v>1</v>
      </c>
      <c r="W1493">
        <v>3</v>
      </c>
      <c r="X1493">
        <f t="shared" si="23"/>
        <v>1</v>
      </c>
      <c r="Y1493" t="str">
        <f>VLOOKUP(A1493,uni_played_for!$A$2:$D$52,4,)</f>
        <v>Neutral</v>
      </c>
    </row>
    <row r="1494" spans="1:25" x14ac:dyDescent="0.25">
      <c r="A1494" t="s">
        <v>754</v>
      </c>
      <c r="B1494" s="1">
        <v>42673</v>
      </c>
      <c r="C1494" t="s">
        <v>29</v>
      </c>
      <c r="D1494" t="s">
        <v>38</v>
      </c>
      <c r="E1494" t="s">
        <v>38</v>
      </c>
      <c r="F1494" t="s">
        <v>800</v>
      </c>
      <c r="G1494">
        <v>42.55</v>
      </c>
      <c r="H1494">
        <v>267</v>
      </c>
      <c r="I1494">
        <v>2</v>
      </c>
      <c r="J1494">
        <v>3</v>
      </c>
      <c r="K1494">
        <v>48.8</v>
      </c>
      <c r="L1494" t="s">
        <v>33</v>
      </c>
      <c r="M1494">
        <v>21</v>
      </c>
      <c r="N1494">
        <v>0</v>
      </c>
      <c r="O1494">
        <v>5.84</v>
      </c>
      <c r="P1494" t="s">
        <v>28</v>
      </c>
      <c r="Q1494" t="s">
        <v>40</v>
      </c>
      <c r="R1494">
        <v>74</v>
      </c>
      <c r="S1494">
        <v>0</v>
      </c>
      <c r="T1494">
        <v>-105.02</v>
      </c>
      <c r="U1494">
        <v>39.743889000000003</v>
      </c>
      <c r="V1494">
        <v>0</v>
      </c>
      <c r="W1494">
        <v>-8</v>
      </c>
      <c r="X1494">
        <f t="shared" si="23"/>
        <v>1</v>
      </c>
      <c r="Y1494" t="str">
        <f>VLOOKUP(A1494,uni_played_for!$A$2:$D$52,4,)</f>
        <v>Neutral</v>
      </c>
    </row>
    <row r="1495" spans="1:25" x14ac:dyDescent="0.25">
      <c r="A1495" t="s">
        <v>754</v>
      </c>
      <c r="B1495" s="1">
        <v>42680</v>
      </c>
      <c r="C1495" t="s">
        <v>24</v>
      </c>
      <c r="D1495" t="s">
        <v>87</v>
      </c>
      <c r="E1495" t="s">
        <v>33</v>
      </c>
      <c r="F1495" t="s">
        <v>801</v>
      </c>
      <c r="G1495">
        <v>72.73</v>
      </c>
      <c r="H1495">
        <v>275</v>
      </c>
      <c r="I1495">
        <v>2</v>
      </c>
      <c r="J1495">
        <v>0</v>
      </c>
      <c r="K1495">
        <v>117.6</v>
      </c>
      <c r="L1495" t="s">
        <v>33</v>
      </c>
      <c r="M1495">
        <v>61</v>
      </c>
      <c r="N1495">
        <v>0</v>
      </c>
      <c r="O1495">
        <v>6.96</v>
      </c>
      <c r="P1495" t="s">
        <v>28</v>
      </c>
      <c r="Q1495" t="s">
        <v>71</v>
      </c>
      <c r="R1495">
        <v>71</v>
      </c>
      <c r="S1495">
        <v>0</v>
      </c>
      <c r="T1495">
        <v>-117.119444</v>
      </c>
      <c r="U1495">
        <v>32.783056000000002</v>
      </c>
      <c r="V1495">
        <v>1</v>
      </c>
      <c r="W1495">
        <v>8</v>
      </c>
      <c r="X1495">
        <f t="shared" si="23"/>
        <v>0</v>
      </c>
      <c r="Y1495" t="str">
        <f>VLOOKUP(A1495,uni_played_for!$A$2:$D$52,4,)</f>
        <v>Neutral</v>
      </c>
    </row>
    <row r="1496" spans="1:25" x14ac:dyDescent="0.25">
      <c r="A1496" t="s">
        <v>754</v>
      </c>
      <c r="B1496" s="1">
        <v>42687</v>
      </c>
      <c r="C1496" t="s">
        <v>24</v>
      </c>
      <c r="D1496" t="s">
        <v>30</v>
      </c>
      <c r="E1496" t="s">
        <v>33</v>
      </c>
      <c r="F1496" t="s">
        <v>287</v>
      </c>
      <c r="G1496">
        <v>52.27</v>
      </c>
      <c r="H1496">
        <v>326</v>
      </c>
      <c r="I1496">
        <v>3</v>
      </c>
      <c r="J1496">
        <v>4</v>
      </c>
      <c r="K1496">
        <v>61.4</v>
      </c>
      <c r="L1496" t="s">
        <v>33</v>
      </c>
      <c r="M1496">
        <v>28</v>
      </c>
      <c r="N1496">
        <v>0</v>
      </c>
      <c r="O1496">
        <v>12.74</v>
      </c>
      <c r="P1496" t="s">
        <v>28</v>
      </c>
      <c r="Q1496" t="s">
        <v>71</v>
      </c>
      <c r="R1496">
        <v>81</v>
      </c>
      <c r="S1496">
        <v>0</v>
      </c>
      <c r="T1496">
        <v>-117.119444</v>
      </c>
      <c r="U1496">
        <v>32.783056000000002</v>
      </c>
      <c r="V1496">
        <v>0</v>
      </c>
      <c r="W1496">
        <v>-7</v>
      </c>
      <c r="X1496">
        <f t="shared" si="23"/>
        <v>0</v>
      </c>
      <c r="Y1496" t="str">
        <f>VLOOKUP(A1496,uni_played_for!$A$2:$D$52,4,)</f>
        <v>Neutral</v>
      </c>
    </row>
    <row r="1497" spans="1:25" x14ac:dyDescent="0.25">
      <c r="A1497" t="s">
        <v>754</v>
      </c>
      <c r="B1497" s="1">
        <v>42701</v>
      </c>
      <c r="C1497" t="s">
        <v>29</v>
      </c>
      <c r="D1497" t="s">
        <v>109</v>
      </c>
      <c r="E1497" t="s">
        <v>109</v>
      </c>
      <c r="F1497" t="s">
        <v>303</v>
      </c>
      <c r="G1497">
        <v>73.33</v>
      </c>
      <c r="H1497">
        <v>242</v>
      </c>
      <c r="I1497">
        <v>3</v>
      </c>
      <c r="J1497">
        <v>1</v>
      </c>
      <c r="K1497">
        <v>116.3</v>
      </c>
      <c r="L1497" t="s">
        <v>33</v>
      </c>
      <c r="M1497">
        <v>63</v>
      </c>
      <c r="N1497">
        <v>0</v>
      </c>
      <c r="O1497">
        <v>11.43</v>
      </c>
      <c r="P1497" t="s">
        <v>28</v>
      </c>
      <c r="Q1497" t="s">
        <v>111</v>
      </c>
      <c r="R1497">
        <v>73</v>
      </c>
      <c r="S1497">
        <v>1</v>
      </c>
      <c r="T1497">
        <v>-95.410832999999997</v>
      </c>
      <c r="U1497">
        <v>29.684722000000001</v>
      </c>
      <c r="V1497">
        <v>1</v>
      </c>
      <c r="W1497">
        <v>8</v>
      </c>
      <c r="X1497">
        <f t="shared" si="23"/>
        <v>1</v>
      </c>
      <c r="Y1497" t="str">
        <f>VLOOKUP(A1497,uni_played_for!$A$2:$D$52,4,)</f>
        <v>Neutral</v>
      </c>
    </row>
    <row r="1498" spans="1:25" x14ac:dyDescent="0.25">
      <c r="A1498" t="s">
        <v>754</v>
      </c>
      <c r="B1498" s="1">
        <v>42708</v>
      </c>
      <c r="C1498" t="s">
        <v>24</v>
      </c>
      <c r="D1498" t="s">
        <v>152</v>
      </c>
      <c r="E1498" t="s">
        <v>33</v>
      </c>
      <c r="F1498" t="s">
        <v>216</v>
      </c>
      <c r="G1498">
        <v>57.69</v>
      </c>
      <c r="H1498">
        <v>225</v>
      </c>
      <c r="I1498">
        <v>2</v>
      </c>
      <c r="J1498">
        <v>2</v>
      </c>
      <c r="K1498">
        <v>79.8</v>
      </c>
      <c r="L1498" t="s">
        <v>33</v>
      </c>
      <c r="M1498">
        <v>21</v>
      </c>
      <c r="N1498">
        <v>0</v>
      </c>
      <c r="O1498">
        <v>8.08</v>
      </c>
      <c r="P1498" t="s">
        <v>28</v>
      </c>
      <c r="Q1498" t="s">
        <v>71</v>
      </c>
      <c r="R1498">
        <v>66</v>
      </c>
      <c r="S1498">
        <v>0</v>
      </c>
      <c r="T1498">
        <v>-117.119444</v>
      </c>
      <c r="U1498">
        <v>32.783056000000002</v>
      </c>
      <c r="V1498">
        <v>0</v>
      </c>
      <c r="W1498">
        <v>-7</v>
      </c>
      <c r="X1498">
        <f t="shared" si="23"/>
        <v>0</v>
      </c>
      <c r="Y1498" t="str">
        <f>VLOOKUP(A1498,uni_played_for!$A$2:$D$52,4,)</f>
        <v>Neutral</v>
      </c>
    </row>
    <row r="1499" spans="1:25" x14ac:dyDescent="0.25">
      <c r="A1499" t="s">
        <v>754</v>
      </c>
      <c r="B1499" s="1">
        <v>42715</v>
      </c>
      <c r="C1499" t="s">
        <v>29</v>
      </c>
      <c r="D1499" t="s">
        <v>57</v>
      </c>
      <c r="E1499" t="s">
        <v>57</v>
      </c>
      <c r="F1499" t="s">
        <v>802</v>
      </c>
      <c r="G1499">
        <v>53.85</v>
      </c>
      <c r="H1499">
        <v>236</v>
      </c>
      <c r="I1499">
        <v>2</v>
      </c>
      <c r="J1499">
        <v>3</v>
      </c>
      <c r="K1499">
        <v>57.2</v>
      </c>
      <c r="L1499" t="s">
        <v>33</v>
      </c>
      <c r="M1499">
        <v>28</v>
      </c>
      <c r="N1499">
        <v>0</v>
      </c>
      <c r="O1499">
        <v>5.84</v>
      </c>
      <c r="P1499" t="s">
        <v>28</v>
      </c>
      <c r="Q1499" t="s">
        <v>59</v>
      </c>
      <c r="R1499">
        <v>43</v>
      </c>
      <c r="S1499">
        <v>0</v>
      </c>
      <c r="T1499">
        <v>-80.852778000000001</v>
      </c>
      <c r="U1499">
        <v>35.225833000000002</v>
      </c>
      <c r="V1499">
        <v>0</v>
      </c>
      <c r="W1499">
        <v>-12</v>
      </c>
      <c r="X1499">
        <f t="shared" si="23"/>
        <v>1</v>
      </c>
      <c r="Y1499" t="str">
        <f>VLOOKUP(A1499,uni_played_for!$A$2:$D$52,4,)</f>
        <v>Neutral</v>
      </c>
    </row>
    <row r="1500" spans="1:25" x14ac:dyDescent="0.25">
      <c r="A1500" t="s">
        <v>754</v>
      </c>
      <c r="B1500" s="1">
        <v>42722</v>
      </c>
      <c r="C1500" t="s">
        <v>24</v>
      </c>
      <c r="D1500" t="s">
        <v>60</v>
      </c>
      <c r="E1500" t="s">
        <v>33</v>
      </c>
      <c r="F1500" t="s">
        <v>690</v>
      </c>
      <c r="G1500">
        <v>56.67</v>
      </c>
      <c r="H1500">
        <v>206</v>
      </c>
      <c r="I1500">
        <v>2</v>
      </c>
      <c r="J1500">
        <v>1</v>
      </c>
      <c r="K1500">
        <v>86.2</v>
      </c>
      <c r="L1500" t="s">
        <v>33</v>
      </c>
      <c r="M1500">
        <v>28</v>
      </c>
      <c r="N1500">
        <v>0</v>
      </c>
      <c r="O1500">
        <v>6.96</v>
      </c>
      <c r="P1500" t="s">
        <v>28</v>
      </c>
      <c r="Q1500" t="s">
        <v>71</v>
      </c>
      <c r="R1500">
        <v>61</v>
      </c>
      <c r="S1500">
        <v>0</v>
      </c>
      <c r="T1500">
        <v>-117.119444</v>
      </c>
      <c r="U1500">
        <v>32.783056000000002</v>
      </c>
      <c r="V1500">
        <v>0</v>
      </c>
      <c r="W1500">
        <v>-3</v>
      </c>
      <c r="X1500">
        <f t="shared" si="23"/>
        <v>0</v>
      </c>
      <c r="Y1500" t="str">
        <f>VLOOKUP(A1500,uni_played_for!$A$2:$D$52,4,)</f>
        <v>Neutral</v>
      </c>
    </row>
    <row r="1501" spans="1:25" x14ac:dyDescent="0.25">
      <c r="A1501" t="s">
        <v>754</v>
      </c>
      <c r="B1501" s="1">
        <v>42728</v>
      </c>
      <c r="C1501" t="s">
        <v>29</v>
      </c>
      <c r="D1501" t="s">
        <v>53</v>
      </c>
      <c r="E1501" t="s">
        <v>53</v>
      </c>
      <c r="F1501" t="s">
        <v>98</v>
      </c>
      <c r="G1501">
        <v>50</v>
      </c>
      <c r="H1501">
        <v>322</v>
      </c>
      <c r="I1501">
        <v>2</v>
      </c>
      <c r="J1501">
        <v>1</v>
      </c>
      <c r="K1501">
        <v>78.400000000000006</v>
      </c>
      <c r="L1501" t="s">
        <v>33</v>
      </c>
      <c r="M1501">
        <v>92</v>
      </c>
      <c r="N1501">
        <v>0</v>
      </c>
      <c r="O1501">
        <v>10.31</v>
      </c>
      <c r="P1501" t="s">
        <v>28</v>
      </c>
      <c r="Q1501" t="s">
        <v>135</v>
      </c>
      <c r="R1501">
        <v>37</v>
      </c>
      <c r="S1501">
        <v>0</v>
      </c>
      <c r="T1501">
        <v>-81.699444</v>
      </c>
      <c r="U1501">
        <v>41.506110999999997</v>
      </c>
      <c r="V1501">
        <v>0</v>
      </c>
      <c r="W1501">
        <v>-3</v>
      </c>
      <c r="X1501">
        <f t="shared" si="23"/>
        <v>1</v>
      </c>
      <c r="Y1501" t="str">
        <f>VLOOKUP(A1501,uni_played_for!$A$2:$D$52,4,)</f>
        <v>Neutral</v>
      </c>
    </row>
    <row r="1502" spans="1:25" x14ac:dyDescent="0.25">
      <c r="A1502" t="s">
        <v>754</v>
      </c>
      <c r="B1502" s="1">
        <v>42736</v>
      </c>
      <c r="C1502" t="s">
        <v>24</v>
      </c>
      <c r="D1502" t="s">
        <v>68</v>
      </c>
      <c r="E1502" t="s">
        <v>33</v>
      </c>
      <c r="F1502" t="s">
        <v>656</v>
      </c>
      <c r="G1502">
        <v>57.89</v>
      </c>
      <c r="H1502">
        <v>269</v>
      </c>
      <c r="I1502">
        <v>2</v>
      </c>
      <c r="J1502">
        <v>2</v>
      </c>
      <c r="K1502">
        <v>75.400000000000006</v>
      </c>
      <c r="L1502" t="s">
        <v>33</v>
      </c>
      <c r="M1502">
        <v>55</v>
      </c>
      <c r="N1502">
        <v>0</v>
      </c>
      <c r="O1502">
        <v>10.31</v>
      </c>
      <c r="P1502" t="s">
        <v>28</v>
      </c>
      <c r="Q1502" t="s">
        <v>71</v>
      </c>
      <c r="R1502">
        <v>59</v>
      </c>
      <c r="S1502">
        <v>0</v>
      </c>
      <c r="T1502">
        <v>-117.119444</v>
      </c>
      <c r="U1502">
        <v>32.783056000000002</v>
      </c>
      <c r="V1502">
        <v>0</v>
      </c>
      <c r="W1502">
        <v>-10</v>
      </c>
      <c r="X1502">
        <f t="shared" si="23"/>
        <v>0</v>
      </c>
      <c r="Y1502" t="str">
        <f>VLOOKUP(A1502,uni_played_for!$A$2:$D$52,4,)</f>
        <v>Neutral</v>
      </c>
    </row>
    <row r="1503" spans="1:25" x14ac:dyDescent="0.25">
      <c r="A1503" t="s">
        <v>754</v>
      </c>
      <c r="B1503" s="1">
        <v>42989</v>
      </c>
      <c r="C1503" t="s">
        <v>29</v>
      </c>
      <c r="D1503" t="s">
        <v>38</v>
      </c>
      <c r="E1503" t="s">
        <v>38</v>
      </c>
      <c r="F1503" t="s">
        <v>749</v>
      </c>
      <c r="G1503">
        <v>66.67</v>
      </c>
      <c r="H1503">
        <v>192</v>
      </c>
      <c r="I1503">
        <v>3</v>
      </c>
      <c r="J1503">
        <v>1</v>
      </c>
      <c r="K1503">
        <v>99.6</v>
      </c>
      <c r="L1503" t="s">
        <v>302</v>
      </c>
      <c r="M1503">
        <v>51</v>
      </c>
      <c r="N1503">
        <v>0</v>
      </c>
      <c r="O1503">
        <v>10.31</v>
      </c>
      <c r="P1503" t="s">
        <v>28</v>
      </c>
      <c r="Q1503" t="s">
        <v>40</v>
      </c>
      <c r="R1503">
        <v>69</v>
      </c>
      <c r="S1503">
        <v>0</v>
      </c>
      <c r="T1503">
        <v>-105.02</v>
      </c>
      <c r="U1503">
        <v>39.743889000000003</v>
      </c>
      <c r="V1503">
        <v>0</v>
      </c>
      <c r="W1503">
        <v>-3</v>
      </c>
      <c r="X1503">
        <f t="shared" si="23"/>
        <v>1</v>
      </c>
      <c r="Y1503" t="str">
        <f>VLOOKUP(A1503,uni_played_for!$A$2:$D$52,4,)</f>
        <v>Neutral</v>
      </c>
    </row>
    <row r="1504" spans="1:25" x14ac:dyDescent="0.25">
      <c r="A1504" t="s">
        <v>754</v>
      </c>
      <c r="B1504" s="1">
        <v>42995</v>
      </c>
      <c r="C1504" t="s">
        <v>24</v>
      </c>
      <c r="D1504" t="s">
        <v>30</v>
      </c>
      <c r="E1504" t="s">
        <v>302</v>
      </c>
      <c r="F1504" t="s">
        <v>803</v>
      </c>
      <c r="G1504">
        <v>79.489999999999995</v>
      </c>
      <c r="H1504">
        <v>331</v>
      </c>
      <c r="I1504">
        <v>1</v>
      </c>
      <c r="J1504">
        <v>0</v>
      </c>
      <c r="K1504">
        <v>110.6</v>
      </c>
      <c r="L1504" t="s">
        <v>302</v>
      </c>
      <c r="M1504">
        <v>68</v>
      </c>
      <c r="N1504">
        <v>0</v>
      </c>
      <c r="O1504">
        <v>8.08</v>
      </c>
      <c r="P1504" t="s">
        <v>28</v>
      </c>
      <c r="Q1504" t="s">
        <v>804</v>
      </c>
      <c r="R1504">
        <v>72</v>
      </c>
      <c r="S1504">
        <v>0</v>
      </c>
      <c r="T1504">
        <v>-118.261</v>
      </c>
      <c r="U1504">
        <v>33.863999999999997</v>
      </c>
      <c r="V1504">
        <v>0</v>
      </c>
      <c r="W1504">
        <v>-2</v>
      </c>
      <c r="X1504">
        <f t="shared" si="23"/>
        <v>0</v>
      </c>
      <c r="Y1504" t="str">
        <f>VLOOKUP(A1504,uni_played_for!$A$2:$D$52,4,)</f>
        <v>Neutral</v>
      </c>
    </row>
    <row r="1505" spans="1:25" x14ac:dyDescent="0.25">
      <c r="A1505" t="s">
        <v>754</v>
      </c>
      <c r="B1505" s="1">
        <v>43002</v>
      </c>
      <c r="C1505" t="s">
        <v>24</v>
      </c>
      <c r="D1505" t="s">
        <v>68</v>
      </c>
      <c r="E1505" t="s">
        <v>302</v>
      </c>
      <c r="F1505" t="s">
        <v>357</v>
      </c>
      <c r="G1505">
        <v>50</v>
      </c>
      <c r="H1505">
        <v>237</v>
      </c>
      <c r="I1505">
        <v>0</v>
      </c>
      <c r="J1505">
        <v>3</v>
      </c>
      <c r="K1505">
        <v>37.200000000000003</v>
      </c>
      <c r="L1505" t="s">
        <v>302</v>
      </c>
      <c r="M1505">
        <v>42</v>
      </c>
      <c r="N1505">
        <v>0</v>
      </c>
      <c r="O1505">
        <v>11.43</v>
      </c>
      <c r="P1505" t="s">
        <v>28</v>
      </c>
      <c r="Q1505" t="s">
        <v>804</v>
      </c>
      <c r="R1505">
        <v>78</v>
      </c>
      <c r="S1505">
        <v>0</v>
      </c>
      <c r="T1505">
        <v>-118.261</v>
      </c>
      <c r="U1505">
        <v>33.863999999999997</v>
      </c>
      <c r="V1505">
        <v>0</v>
      </c>
      <c r="W1505">
        <v>-14</v>
      </c>
      <c r="X1505">
        <f t="shared" si="23"/>
        <v>0</v>
      </c>
      <c r="Y1505" t="str">
        <f>VLOOKUP(A1505,uni_played_for!$A$2:$D$52,4,)</f>
        <v>Neutral</v>
      </c>
    </row>
    <row r="1506" spans="1:25" x14ac:dyDescent="0.25">
      <c r="A1506" t="s">
        <v>754</v>
      </c>
      <c r="B1506" s="1">
        <v>43009</v>
      </c>
      <c r="C1506" t="s">
        <v>24</v>
      </c>
      <c r="D1506" t="s">
        <v>93</v>
      </c>
      <c r="E1506" t="s">
        <v>302</v>
      </c>
      <c r="F1506" t="s">
        <v>451</v>
      </c>
      <c r="G1506">
        <v>57.89</v>
      </c>
      <c r="H1506">
        <v>347</v>
      </c>
      <c r="I1506">
        <v>2</v>
      </c>
      <c r="J1506">
        <v>0</v>
      </c>
      <c r="K1506">
        <v>105.9</v>
      </c>
      <c r="L1506" t="s">
        <v>302</v>
      </c>
      <c r="M1506">
        <v>57</v>
      </c>
      <c r="N1506">
        <v>0</v>
      </c>
      <c r="O1506">
        <v>11.43</v>
      </c>
      <c r="P1506" t="s">
        <v>28</v>
      </c>
      <c r="Q1506" t="s">
        <v>804</v>
      </c>
      <c r="R1506">
        <v>74</v>
      </c>
      <c r="S1506">
        <v>0</v>
      </c>
      <c r="T1506">
        <v>-118.261</v>
      </c>
      <c r="U1506">
        <v>33.863999999999997</v>
      </c>
      <c r="V1506">
        <v>0</v>
      </c>
      <c r="W1506">
        <v>-2</v>
      </c>
      <c r="X1506">
        <f t="shared" si="23"/>
        <v>0</v>
      </c>
      <c r="Y1506" t="str">
        <f>VLOOKUP(A1506,uni_played_for!$A$2:$D$52,4,)</f>
        <v>Neutral</v>
      </c>
    </row>
    <row r="1507" spans="1:25" x14ac:dyDescent="0.25">
      <c r="A1507" t="s">
        <v>754</v>
      </c>
      <c r="B1507" s="1">
        <v>43016</v>
      </c>
      <c r="C1507" t="s">
        <v>29</v>
      </c>
      <c r="D1507" t="s">
        <v>101</v>
      </c>
      <c r="E1507" t="s">
        <v>101</v>
      </c>
      <c r="F1507" t="s">
        <v>555</v>
      </c>
      <c r="G1507">
        <v>47.73</v>
      </c>
      <c r="H1507">
        <v>258</v>
      </c>
      <c r="I1507">
        <v>3</v>
      </c>
      <c r="J1507">
        <v>1</v>
      </c>
      <c r="K1507">
        <v>79.5</v>
      </c>
      <c r="L1507" t="s">
        <v>302</v>
      </c>
      <c r="M1507">
        <v>88</v>
      </c>
      <c r="N1507">
        <v>0</v>
      </c>
      <c r="O1507">
        <v>11.43</v>
      </c>
      <c r="P1507" t="s">
        <v>28</v>
      </c>
      <c r="Q1507" t="s">
        <v>205</v>
      </c>
      <c r="R1507">
        <v>78</v>
      </c>
      <c r="S1507">
        <v>0</v>
      </c>
      <c r="T1507">
        <v>-74.074360999999996</v>
      </c>
      <c r="U1507">
        <v>40.813527999999998</v>
      </c>
      <c r="V1507">
        <v>1</v>
      </c>
      <c r="W1507">
        <v>5</v>
      </c>
      <c r="X1507">
        <f t="shared" si="23"/>
        <v>1</v>
      </c>
      <c r="Y1507" t="str">
        <f>VLOOKUP(A1507,uni_played_for!$A$2:$D$52,4,)</f>
        <v>Neutral</v>
      </c>
    </row>
    <row r="1508" spans="1:25" x14ac:dyDescent="0.25">
      <c r="A1508" t="s">
        <v>754</v>
      </c>
      <c r="B1508" s="1">
        <v>43023</v>
      </c>
      <c r="C1508" t="s">
        <v>29</v>
      </c>
      <c r="D1508" t="s">
        <v>60</v>
      </c>
      <c r="E1508" t="s">
        <v>60</v>
      </c>
      <c r="F1508" t="s">
        <v>51</v>
      </c>
      <c r="G1508">
        <v>69.44</v>
      </c>
      <c r="H1508">
        <v>268</v>
      </c>
      <c r="I1508">
        <v>1</v>
      </c>
      <c r="J1508">
        <v>0</v>
      </c>
      <c r="K1508">
        <v>100.2</v>
      </c>
      <c r="L1508" t="s">
        <v>302</v>
      </c>
      <c r="M1508">
        <v>24</v>
      </c>
      <c r="O1508">
        <v>8.08</v>
      </c>
      <c r="Q1508" t="s">
        <v>81</v>
      </c>
      <c r="R1508">
        <v>76</v>
      </c>
      <c r="S1508">
        <v>0</v>
      </c>
      <c r="T1508">
        <v>-122.20055600000001</v>
      </c>
      <c r="U1508">
        <v>37.751666999999998</v>
      </c>
      <c r="V1508">
        <v>1</v>
      </c>
      <c r="W1508">
        <v>1</v>
      </c>
      <c r="X1508">
        <f t="shared" si="23"/>
        <v>1</v>
      </c>
      <c r="Y1508" t="str">
        <f>VLOOKUP(A1508,uni_played_for!$A$2:$D$52,4,)</f>
        <v>Neutral</v>
      </c>
    </row>
    <row r="1509" spans="1:25" x14ac:dyDescent="0.25">
      <c r="A1509" t="s">
        <v>754</v>
      </c>
      <c r="B1509" s="1">
        <v>43030</v>
      </c>
      <c r="C1509" t="s">
        <v>24</v>
      </c>
      <c r="D1509" t="s">
        <v>38</v>
      </c>
      <c r="E1509" t="s">
        <v>302</v>
      </c>
      <c r="F1509" t="s">
        <v>368</v>
      </c>
      <c r="G1509">
        <v>57.69</v>
      </c>
      <c r="H1509">
        <v>183</v>
      </c>
      <c r="I1509">
        <v>2</v>
      </c>
      <c r="J1509">
        <v>0</v>
      </c>
      <c r="K1509">
        <v>105.1</v>
      </c>
      <c r="L1509" t="s">
        <v>302</v>
      </c>
      <c r="M1509">
        <v>18</v>
      </c>
      <c r="N1509">
        <v>0</v>
      </c>
      <c r="O1509">
        <v>5.84</v>
      </c>
      <c r="P1509" t="s">
        <v>28</v>
      </c>
      <c r="Q1509" t="s">
        <v>804</v>
      </c>
      <c r="R1509">
        <v>87</v>
      </c>
      <c r="S1509">
        <v>0</v>
      </c>
      <c r="T1509">
        <v>-118.261</v>
      </c>
      <c r="U1509">
        <v>33.863999999999997</v>
      </c>
      <c r="V1509">
        <v>1</v>
      </c>
      <c r="W1509">
        <v>21</v>
      </c>
      <c r="X1509">
        <f t="shared" si="23"/>
        <v>0</v>
      </c>
      <c r="Y1509" t="str">
        <f>VLOOKUP(A1509,uni_played_for!$A$2:$D$52,4,)</f>
        <v>Neutral</v>
      </c>
    </row>
    <row r="1510" spans="1:25" x14ac:dyDescent="0.25">
      <c r="A1510" t="s">
        <v>754</v>
      </c>
      <c r="B1510" s="1">
        <v>43037</v>
      </c>
      <c r="C1510" t="s">
        <v>29</v>
      </c>
      <c r="D1510" t="s">
        <v>26</v>
      </c>
      <c r="E1510" t="s">
        <v>26</v>
      </c>
      <c r="F1510" t="s">
        <v>521</v>
      </c>
      <c r="G1510">
        <v>56.67</v>
      </c>
      <c r="H1510">
        <v>212</v>
      </c>
      <c r="I1510">
        <v>1</v>
      </c>
      <c r="J1510">
        <v>1</v>
      </c>
      <c r="K1510">
        <v>76</v>
      </c>
      <c r="L1510" t="s">
        <v>302</v>
      </c>
      <c r="M1510">
        <v>84</v>
      </c>
      <c r="N1510">
        <v>1.2E-2</v>
      </c>
      <c r="O1510">
        <v>4.72</v>
      </c>
      <c r="P1510" t="s">
        <v>35</v>
      </c>
      <c r="Q1510" t="s">
        <v>66</v>
      </c>
      <c r="R1510">
        <v>63</v>
      </c>
      <c r="S1510">
        <v>0</v>
      </c>
      <c r="T1510">
        <v>-71.263999999999996</v>
      </c>
      <c r="U1510">
        <v>42.091000000000001</v>
      </c>
      <c r="V1510">
        <v>0</v>
      </c>
      <c r="W1510">
        <v>-8</v>
      </c>
      <c r="X1510">
        <f t="shared" si="23"/>
        <v>1</v>
      </c>
      <c r="Y1510" t="str">
        <f>VLOOKUP(A1510,uni_played_for!$A$2:$D$52,4,)</f>
        <v>Neutral</v>
      </c>
    </row>
    <row r="1511" spans="1:25" x14ac:dyDescent="0.25">
      <c r="A1511" t="s">
        <v>754</v>
      </c>
      <c r="B1511" s="1">
        <v>43051</v>
      </c>
      <c r="C1511" t="s">
        <v>29</v>
      </c>
      <c r="D1511" t="s">
        <v>113</v>
      </c>
      <c r="E1511" t="s">
        <v>113</v>
      </c>
      <c r="F1511" t="s">
        <v>98</v>
      </c>
      <c r="G1511">
        <v>56.76</v>
      </c>
      <c r="H1511">
        <v>235</v>
      </c>
      <c r="I1511">
        <v>2</v>
      </c>
      <c r="J1511">
        <v>1</v>
      </c>
      <c r="K1511">
        <v>82.6</v>
      </c>
      <c r="L1511" t="s">
        <v>302</v>
      </c>
      <c r="M1511">
        <v>62</v>
      </c>
      <c r="N1511">
        <v>0</v>
      </c>
      <c r="O1511">
        <v>14.98</v>
      </c>
      <c r="P1511" t="s">
        <v>28</v>
      </c>
      <c r="Q1511" t="s">
        <v>173</v>
      </c>
      <c r="R1511">
        <v>77</v>
      </c>
      <c r="S1511">
        <v>0</v>
      </c>
      <c r="T1511">
        <v>-81.637500000000003</v>
      </c>
      <c r="U1511">
        <v>30.323889000000001</v>
      </c>
      <c r="V1511">
        <v>0</v>
      </c>
      <c r="W1511">
        <v>-3</v>
      </c>
      <c r="X1511">
        <f t="shared" si="23"/>
        <v>1</v>
      </c>
      <c r="Y1511" t="str">
        <f>VLOOKUP(A1511,uni_played_for!$A$2:$D$52,4,)</f>
        <v>Neutral</v>
      </c>
    </row>
    <row r="1512" spans="1:25" x14ac:dyDescent="0.25">
      <c r="A1512" t="s">
        <v>754</v>
      </c>
      <c r="B1512" s="1">
        <v>43058</v>
      </c>
      <c r="C1512" t="s">
        <v>24</v>
      </c>
      <c r="D1512" t="s">
        <v>44</v>
      </c>
      <c r="E1512" t="s">
        <v>302</v>
      </c>
      <c r="F1512" t="s">
        <v>805</v>
      </c>
      <c r="G1512">
        <v>62.5</v>
      </c>
      <c r="H1512">
        <v>251</v>
      </c>
      <c r="I1512">
        <v>2</v>
      </c>
      <c r="J1512">
        <v>0</v>
      </c>
      <c r="K1512">
        <v>107.7</v>
      </c>
      <c r="L1512" t="s">
        <v>302</v>
      </c>
      <c r="M1512">
        <v>28</v>
      </c>
      <c r="N1512">
        <v>0</v>
      </c>
      <c r="O1512">
        <v>10.31</v>
      </c>
      <c r="P1512" t="s">
        <v>28</v>
      </c>
      <c r="Q1512" t="s">
        <v>804</v>
      </c>
      <c r="R1512">
        <v>72</v>
      </c>
      <c r="S1512">
        <v>0</v>
      </c>
      <c r="T1512">
        <v>-118.261</v>
      </c>
      <c r="U1512">
        <v>33.863999999999997</v>
      </c>
      <c r="V1512">
        <v>1</v>
      </c>
      <c r="W1512">
        <v>30</v>
      </c>
      <c r="X1512">
        <f t="shared" si="23"/>
        <v>0</v>
      </c>
      <c r="Y1512" t="str">
        <f>VLOOKUP(A1512,uni_played_for!$A$2:$D$52,4,)</f>
        <v>Neutral</v>
      </c>
    </row>
    <row r="1513" spans="1:25" x14ac:dyDescent="0.25">
      <c r="A1513" t="s">
        <v>754</v>
      </c>
      <c r="B1513" s="1">
        <v>43062</v>
      </c>
      <c r="C1513" t="s">
        <v>29</v>
      </c>
      <c r="D1513" t="s">
        <v>107</v>
      </c>
      <c r="E1513" t="s">
        <v>107</v>
      </c>
      <c r="F1513" t="s">
        <v>162</v>
      </c>
      <c r="G1513">
        <v>81.819999999999993</v>
      </c>
      <c r="H1513">
        <v>434</v>
      </c>
      <c r="I1513">
        <v>3</v>
      </c>
      <c r="J1513">
        <v>0</v>
      </c>
      <c r="K1513">
        <v>149.1</v>
      </c>
      <c r="L1513" t="s">
        <v>302</v>
      </c>
      <c r="M1513">
        <v>23</v>
      </c>
      <c r="N1513">
        <v>0</v>
      </c>
      <c r="O1513">
        <v>6.96</v>
      </c>
      <c r="P1513" t="s">
        <v>28</v>
      </c>
      <c r="Q1513" t="s">
        <v>275</v>
      </c>
      <c r="R1513">
        <v>66</v>
      </c>
      <c r="S1513">
        <v>1</v>
      </c>
      <c r="T1513">
        <v>-97.092777999999996</v>
      </c>
      <c r="U1513">
        <v>32.747777999999997</v>
      </c>
      <c r="V1513">
        <v>1</v>
      </c>
      <c r="W1513">
        <v>22</v>
      </c>
      <c r="X1513">
        <f t="shared" si="23"/>
        <v>1</v>
      </c>
      <c r="Y1513" t="str">
        <f>VLOOKUP(A1513,uni_played_for!$A$2:$D$52,4,)</f>
        <v>Neutral</v>
      </c>
    </row>
    <row r="1514" spans="1:25" x14ac:dyDescent="0.25">
      <c r="A1514" t="s">
        <v>754</v>
      </c>
      <c r="B1514" s="1">
        <v>43072</v>
      </c>
      <c r="C1514" t="s">
        <v>24</v>
      </c>
      <c r="D1514" t="s">
        <v>53</v>
      </c>
      <c r="E1514" t="s">
        <v>302</v>
      </c>
      <c r="F1514" t="s">
        <v>806</v>
      </c>
      <c r="G1514">
        <v>72.09</v>
      </c>
      <c r="H1514">
        <v>344</v>
      </c>
      <c r="I1514">
        <v>1</v>
      </c>
      <c r="J1514">
        <v>0</v>
      </c>
      <c r="K1514">
        <v>103.2</v>
      </c>
      <c r="L1514" t="s">
        <v>302</v>
      </c>
      <c r="M1514">
        <v>63</v>
      </c>
      <c r="N1514">
        <v>0</v>
      </c>
      <c r="O1514">
        <v>10.31</v>
      </c>
      <c r="P1514" t="s">
        <v>28</v>
      </c>
      <c r="Q1514" t="s">
        <v>804</v>
      </c>
      <c r="R1514">
        <v>65</v>
      </c>
      <c r="S1514">
        <v>0</v>
      </c>
      <c r="T1514">
        <v>-118.261</v>
      </c>
      <c r="U1514">
        <v>33.863999999999997</v>
      </c>
      <c r="V1514">
        <v>1</v>
      </c>
      <c r="W1514">
        <v>9</v>
      </c>
      <c r="X1514">
        <f t="shared" si="23"/>
        <v>0</v>
      </c>
      <c r="Y1514" t="str">
        <f>VLOOKUP(A1514,uni_played_for!$A$2:$D$52,4,)</f>
        <v>Neutral</v>
      </c>
    </row>
    <row r="1515" spans="1:25" x14ac:dyDescent="0.25">
      <c r="A1515" t="s">
        <v>754</v>
      </c>
      <c r="B1515" s="1">
        <v>43079</v>
      </c>
      <c r="C1515" t="s">
        <v>24</v>
      </c>
      <c r="D1515" t="s">
        <v>97</v>
      </c>
      <c r="E1515" t="s">
        <v>302</v>
      </c>
      <c r="F1515" t="s">
        <v>427</v>
      </c>
      <c r="G1515">
        <v>58.06</v>
      </c>
      <c r="H1515">
        <v>319</v>
      </c>
      <c r="I1515">
        <v>2</v>
      </c>
      <c r="J1515">
        <v>0</v>
      </c>
      <c r="K1515">
        <v>114.9</v>
      </c>
      <c r="L1515" t="s">
        <v>302</v>
      </c>
      <c r="M1515">
        <v>9</v>
      </c>
      <c r="N1515">
        <v>0</v>
      </c>
      <c r="O1515">
        <v>3.36</v>
      </c>
      <c r="P1515" t="s">
        <v>28</v>
      </c>
      <c r="Q1515" t="s">
        <v>804</v>
      </c>
      <c r="R1515">
        <v>83</v>
      </c>
      <c r="S1515">
        <v>0</v>
      </c>
      <c r="T1515">
        <v>-118.261</v>
      </c>
      <c r="U1515">
        <v>33.863999999999997</v>
      </c>
      <c r="V1515">
        <v>1</v>
      </c>
      <c r="W1515">
        <v>17</v>
      </c>
      <c r="X1515">
        <f t="shared" si="23"/>
        <v>0</v>
      </c>
      <c r="Y1515" t="str">
        <f>VLOOKUP(A1515,uni_played_for!$A$2:$D$52,4,)</f>
        <v>Neutral</v>
      </c>
    </row>
    <row r="1516" spans="1:25" x14ac:dyDescent="0.25">
      <c r="A1516" t="s">
        <v>754</v>
      </c>
      <c r="B1516" s="1">
        <v>43085</v>
      </c>
      <c r="C1516" t="s">
        <v>29</v>
      </c>
      <c r="D1516" t="s">
        <v>68</v>
      </c>
      <c r="E1516" t="s">
        <v>68</v>
      </c>
      <c r="F1516" t="s">
        <v>807</v>
      </c>
      <c r="G1516">
        <v>55.56</v>
      </c>
      <c r="H1516">
        <v>227</v>
      </c>
      <c r="I1516">
        <v>1</v>
      </c>
      <c r="J1516">
        <v>3</v>
      </c>
      <c r="K1516">
        <v>49.2</v>
      </c>
      <c r="L1516" t="s">
        <v>302</v>
      </c>
      <c r="M1516">
        <v>39</v>
      </c>
      <c r="N1516">
        <v>0</v>
      </c>
      <c r="O1516">
        <v>8.08</v>
      </c>
      <c r="P1516" t="s">
        <v>28</v>
      </c>
      <c r="Q1516" t="s">
        <v>131</v>
      </c>
      <c r="R1516">
        <v>50</v>
      </c>
      <c r="S1516">
        <v>0</v>
      </c>
      <c r="T1516">
        <v>-94.483889000000005</v>
      </c>
      <c r="U1516">
        <v>39.048889000000003</v>
      </c>
      <c r="V1516">
        <v>0</v>
      </c>
      <c r="W1516">
        <v>-17</v>
      </c>
      <c r="X1516">
        <f t="shared" si="23"/>
        <v>1</v>
      </c>
      <c r="Y1516" t="str">
        <f>VLOOKUP(A1516,uni_played_for!$A$2:$D$52,4,)</f>
        <v>Neutral</v>
      </c>
    </row>
    <row r="1517" spans="1:25" x14ac:dyDescent="0.25">
      <c r="A1517" t="s">
        <v>754</v>
      </c>
      <c r="B1517" s="1">
        <v>43093</v>
      </c>
      <c r="C1517" t="s">
        <v>29</v>
      </c>
      <c r="D1517" t="s">
        <v>50</v>
      </c>
      <c r="E1517" t="s">
        <v>50</v>
      </c>
      <c r="F1517" t="s">
        <v>808</v>
      </c>
      <c r="G1517">
        <v>55</v>
      </c>
      <c r="H1517">
        <v>290</v>
      </c>
      <c r="I1517">
        <v>1</v>
      </c>
      <c r="J1517">
        <v>0</v>
      </c>
      <c r="K1517">
        <v>86.5</v>
      </c>
      <c r="L1517" t="s">
        <v>302</v>
      </c>
      <c r="M1517">
        <v>53</v>
      </c>
      <c r="N1517">
        <v>0</v>
      </c>
      <c r="O1517">
        <v>6.96</v>
      </c>
      <c r="P1517" t="s">
        <v>28</v>
      </c>
      <c r="Q1517" t="s">
        <v>205</v>
      </c>
      <c r="R1517">
        <v>40</v>
      </c>
      <c r="S1517">
        <v>0</v>
      </c>
      <c r="T1517">
        <v>-74.074360999999996</v>
      </c>
      <c r="U1517">
        <v>40.813527999999998</v>
      </c>
      <c r="V1517">
        <v>1</v>
      </c>
      <c r="W1517">
        <v>7</v>
      </c>
      <c r="X1517">
        <f t="shared" si="23"/>
        <v>1</v>
      </c>
      <c r="Y1517" t="str">
        <f>VLOOKUP(A1517,uni_played_for!$A$2:$D$52,4,)</f>
        <v>Neutral</v>
      </c>
    </row>
    <row r="1518" spans="1:25" x14ac:dyDescent="0.25">
      <c r="A1518" t="s">
        <v>754</v>
      </c>
      <c r="B1518" s="1">
        <v>43100</v>
      </c>
      <c r="C1518" t="s">
        <v>24</v>
      </c>
      <c r="D1518" t="s">
        <v>60</v>
      </c>
      <c r="E1518" t="s">
        <v>302</v>
      </c>
      <c r="F1518" t="s">
        <v>475</v>
      </c>
      <c r="G1518">
        <v>75.680000000000007</v>
      </c>
      <c r="H1518">
        <v>387</v>
      </c>
      <c r="I1518">
        <v>3</v>
      </c>
      <c r="J1518">
        <v>0</v>
      </c>
      <c r="K1518">
        <v>135.80000000000001</v>
      </c>
      <c r="L1518" t="s">
        <v>302</v>
      </c>
      <c r="M1518">
        <v>49</v>
      </c>
      <c r="N1518">
        <v>0</v>
      </c>
      <c r="O1518">
        <v>8.08</v>
      </c>
      <c r="P1518" t="s">
        <v>28</v>
      </c>
      <c r="Q1518" t="s">
        <v>804</v>
      </c>
      <c r="R1518">
        <v>62</v>
      </c>
      <c r="S1518">
        <v>0</v>
      </c>
      <c r="T1518">
        <v>-118.261</v>
      </c>
      <c r="U1518">
        <v>33.863999999999997</v>
      </c>
      <c r="V1518">
        <v>1</v>
      </c>
      <c r="W1518">
        <v>20</v>
      </c>
      <c r="X1518">
        <f t="shared" si="23"/>
        <v>0</v>
      </c>
      <c r="Y1518" t="str">
        <f>VLOOKUP(A1518,uni_played_for!$A$2:$D$52,4,)</f>
        <v>Neutral</v>
      </c>
    </row>
    <row r="1519" spans="1:25" x14ac:dyDescent="0.25">
      <c r="A1519" t="s">
        <v>754</v>
      </c>
      <c r="B1519" s="1">
        <v>43352</v>
      </c>
      <c r="C1519" t="s">
        <v>24</v>
      </c>
      <c r="D1519" t="s">
        <v>68</v>
      </c>
      <c r="E1519" t="s">
        <v>302</v>
      </c>
      <c r="F1519" t="s">
        <v>774</v>
      </c>
      <c r="G1519">
        <v>66.67</v>
      </c>
      <c r="H1519">
        <v>424</v>
      </c>
      <c r="I1519">
        <v>3</v>
      </c>
      <c r="J1519">
        <v>1</v>
      </c>
      <c r="K1519">
        <v>103.7</v>
      </c>
      <c r="L1519" t="s">
        <v>302</v>
      </c>
      <c r="M1519">
        <v>66</v>
      </c>
      <c r="N1519">
        <v>0</v>
      </c>
      <c r="O1519">
        <v>9.1999999999999993</v>
      </c>
      <c r="P1519" t="s">
        <v>28</v>
      </c>
      <c r="Q1519" t="s">
        <v>804</v>
      </c>
      <c r="R1519">
        <v>77</v>
      </c>
      <c r="S1519">
        <v>0</v>
      </c>
      <c r="T1519">
        <v>-118.261</v>
      </c>
      <c r="U1519">
        <v>33.863999999999997</v>
      </c>
      <c r="V1519">
        <v>0</v>
      </c>
      <c r="W1519">
        <v>-10</v>
      </c>
      <c r="X1519">
        <f t="shared" si="23"/>
        <v>0</v>
      </c>
      <c r="Y1519" t="str">
        <f>VLOOKUP(A1519,uni_played_for!$A$2:$D$52,4,)</f>
        <v>Neutral</v>
      </c>
    </row>
    <row r="1520" spans="1:25" x14ac:dyDescent="0.25">
      <c r="A1520" t="s">
        <v>754</v>
      </c>
      <c r="B1520" s="1">
        <v>43359</v>
      </c>
      <c r="C1520" t="s">
        <v>29</v>
      </c>
      <c r="D1520" t="s">
        <v>44</v>
      </c>
      <c r="E1520" t="s">
        <v>44</v>
      </c>
      <c r="F1520" t="s">
        <v>188</v>
      </c>
      <c r="G1520">
        <v>85.19</v>
      </c>
      <c r="H1520">
        <v>256</v>
      </c>
      <c r="I1520">
        <v>3</v>
      </c>
      <c r="J1520">
        <v>0</v>
      </c>
      <c r="K1520">
        <v>143.19999999999999</v>
      </c>
      <c r="L1520" t="s">
        <v>302</v>
      </c>
      <c r="M1520">
        <v>58</v>
      </c>
      <c r="N1520">
        <v>0</v>
      </c>
      <c r="O1520">
        <v>6.96</v>
      </c>
      <c r="P1520" t="s">
        <v>28</v>
      </c>
      <c r="Q1520" t="s">
        <v>1633</v>
      </c>
      <c r="R1520">
        <v>85</v>
      </c>
      <c r="S1520">
        <v>0</v>
      </c>
      <c r="T1520">
        <v>-78.787000000000006</v>
      </c>
      <c r="U1520">
        <v>42.774000000000001</v>
      </c>
      <c r="V1520">
        <v>1</v>
      </c>
      <c r="W1520">
        <v>11</v>
      </c>
      <c r="X1520">
        <f t="shared" si="23"/>
        <v>1</v>
      </c>
      <c r="Y1520" t="str">
        <f>VLOOKUP(A1520,uni_played_for!$A$2:$D$52,4,)</f>
        <v>Neutral</v>
      </c>
    </row>
    <row r="1521" spans="1:25" x14ac:dyDescent="0.25">
      <c r="A1521" t="s">
        <v>754</v>
      </c>
      <c r="B1521" s="1">
        <v>43366</v>
      </c>
      <c r="C1521" t="s">
        <v>29</v>
      </c>
      <c r="D1521" t="s">
        <v>291</v>
      </c>
      <c r="E1521" t="s">
        <v>291</v>
      </c>
      <c r="F1521" t="s">
        <v>809</v>
      </c>
      <c r="G1521">
        <v>60</v>
      </c>
      <c r="H1521">
        <v>226</v>
      </c>
      <c r="I1521">
        <v>2</v>
      </c>
      <c r="J1521">
        <v>0</v>
      </c>
      <c r="K1521">
        <v>105.7</v>
      </c>
      <c r="L1521" t="s">
        <v>302</v>
      </c>
      <c r="M1521">
        <v>66</v>
      </c>
      <c r="N1521">
        <v>0</v>
      </c>
      <c r="O1521">
        <v>12.74</v>
      </c>
      <c r="P1521" t="s">
        <v>28</v>
      </c>
      <c r="Q1521" t="s">
        <v>477</v>
      </c>
      <c r="R1521">
        <v>71</v>
      </c>
      <c r="S1521">
        <v>0</v>
      </c>
      <c r="T1521">
        <v>-118.287778</v>
      </c>
      <c r="U1521">
        <v>34.014167</v>
      </c>
      <c r="V1521">
        <v>0</v>
      </c>
      <c r="W1521">
        <v>-12</v>
      </c>
      <c r="X1521">
        <f t="shared" si="23"/>
        <v>1</v>
      </c>
      <c r="Y1521" t="str">
        <f>VLOOKUP(A1521,uni_played_for!$A$2:$D$52,4,)</f>
        <v>Neutral</v>
      </c>
    </row>
    <row r="1522" spans="1:25" x14ac:dyDescent="0.25">
      <c r="A1522" t="s">
        <v>754</v>
      </c>
      <c r="B1522" s="1">
        <v>43373</v>
      </c>
      <c r="C1522" t="s">
        <v>24</v>
      </c>
      <c r="D1522" t="s">
        <v>140</v>
      </c>
      <c r="E1522" t="s">
        <v>302</v>
      </c>
      <c r="F1522" t="s">
        <v>531</v>
      </c>
      <c r="G1522">
        <v>64.099999999999994</v>
      </c>
      <c r="H1522">
        <v>250</v>
      </c>
      <c r="I1522">
        <v>3</v>
      </c>
      <c r="J1522">
        <v>1</v>
      </c>
      <c r="K1522">
        <v>97.2</v>
      </c>
      <c r="L1522" t="s">
        <v>302</v>
      </c>
      <c r="M1522">
        <v>60</v>
      </c>
      <c r="N1522">
        <v>0</v>
      </c>
      <c r="O1522">
        <v>11.43</v>
      </c>
      <c r="P1522" t="s">
        <v>28</v>
      </c>
      <c r="Q1522" t="s">
        <v>804</v>
      </c>
      <c r="R1522">
        <v>76</v>
      </c>
      <c r="S1522">
        <v>0</v>
      </c>
      <c r="T1522">
        <v>-118.261</v>
      </c>
      <c r="U1522">
        <v>33.863999999999997</v>
      </c>
      <c r="V1522">
        <v>1</v>
      </c>
      <c r="W1522">
        <v>2</v>
      </c>
      <c r="X1522">
        <f t="shared" si="23"/>
        <v>0</v>
      </c>
      <c r="Y1522" t="str">
        <f>VLOOKUP(A1522,uni_played_for!$A$2:$D$52,4,)</f>
        <v>Neutral</v>
      </c>
    </row>
    <row r="1523" spans="1:25" x14ac:dyDescent="0.25">
      <c r="A1523" t="s">
        <v>754</v>
      </c>
      <c r="B1523" s="1">
        <v>43380</v>
      </c>
      <c r="C1523" t="s">
        <v>24</v>
      </c>
      <c r="D1523" t="s">
        <v>60</v>
      </c>
      <c r="E1523" t="s">
        <v>302</v>
      </c>
      <c r="F1523" t="s">
        <v>193</v>
      </c>
      <c r="G1523">
        <v>81.48</v>
      </c>
      <c r="H1523">
        <v>339</v>
      </c>
      <c r="I1523">
        <v>2</v>
      </c>
      <c r="J1523">
        <v>0</v>
      </c>
      <c r="K1523">
        <v>143.4</v>
      </c>
      <c r="L1523" t="s">
        <v>302</v>
      </c>
      <c r="M1523">
        <v>61</v>
      </c>
      <c r="N1523">
        <v>0</v>
      </c>
      <c r="O1523">
        <v>12.74</v>
      </c>
      <c r="P1523" t="s">
        <v>28</v>
      </c>
      <c r="Q1523" t="s">
        <v>804</v>
      </c>
      <c r="R1523">
        <v>72</v>
      </c>
      <c r="S1523">
        <v>0</v>
      </c>
      <c r="T1523">
        <v>-118.261</v>
      </c>
      <c r="U1523">
        <v>33.863999999999997</v>
      </c>
      <c r="V1523">
        <v>1</v>
      </c>
      <c r="W1523">
        <v>16</v>
      </c>
      <c r="X1523">
        <f t="shared" si="23"/>
        <v>0</v>
      </c>
      <c r="Y1523" t="str">
        <f>VLOOKUP(A1523,uni_played_for!$A$2:$D$52,4,)</f>
        <v>Neutral</v>
      </c>
    </row>
    <row r="1524" spans="1:25" x14ac:dyDescent="0.25">
      <c r="A1524" t="s">
        <v>754</v>
      </c>
      <c r="B1524" s="1">
        <v>43387</v>
      </c>
      <c r="C1524" t="s">
        <v>29</v>
      </c>
      <c r="D1524" t="s">
        <v>53</v>
      </c>
      <c r="E1524" t="s">
        <v>53</v>
      </c>
      <c r="F1524" t="s">
        <v>177</v>
      </c>
      <c r="G1524">
        <v>55</v>
      </c>
      <c r="H1524">
        <v>207</v>
      </c>
      <c r="I1524">
        <v>2</v>
      </c>
      <c r="J1524">
        <v>1</v>
      </c>
      <c r="K1524">
        <v>103.5</v>
      </c>
      <c r="L1524" t="s">
        <v>302</v>
      </c>
      <c r="M1524">
        <v>59</v>
      </c>
      <c r="N1524">
        <v>0</v>
      </c>
      <c r="O1524">
        <v>3.36</v>
      </c>
      <c r="P1524" t="s">
        <v>28</v>
      </c>
      <c r="Q1524" t="s">
        <v>135</v>
      </c>
      <c r="R1524">
        <v>56</v>
      </c>
      <c r="S1524">
        <v>0</v>
      </c>
      <c r="T1524">
        <v>-81.699444</v>
      </c>
      <c r="U1524">
        <v>41.506110999999997</v>
      </c>
      <c r="V1524">
        <v>1</v>
      </c>
      <c r="W1524">
        <v>24</v>
      </c>
      <c r="X1524">
        <f t="shared" si="23"/>
        <v>1</v>
      </c>
      <c r="Y1524" t="str">
        <f>VLOOKUP(A1524,uni_played_for!$A$2:$D$52,4,)</f>
        <v>Neutral</v>
      </c>
    </row>
    <row r="1525" spans="1:25" x14ac:dyDescent="0.25">
      <c r="A1525" t="s">
        <v>754</v>
      </c>
      <c r="B1525" s="1">
        <v>43408</v>
      </c>
      <c r="C1525" t="s">
        <v>29</v>
      </c>
      <c r="D1525" t="s">
        <v>123</v>
      </c>
      <c r="E1525" t="s">
        <v>123</v>
      </c>
      <c r="F1525" t="s">
        <v>708</v>
      </c>
      <c r="G1525">
        <v>50</v>
      </c>
      <c r="H1525">
        <v>228</v>
      </c>
      <c r="I1525">
        <v>2</v>
      </c>
      <c r="J1525">
        <v>0</v>
      </c>
      <c r="K1525">
        <v>105.9</v>
      </c>
      <c r="L1525" t="s">
        <v>302</v>
      </c>
      <c r="M1525">
        <v>72</v>
      </c>
      <c r="O1525">
        <v>8.08</v>
      </c>
      <c r="Q1525" t="s">
        <v>1637</v>
      </c>
      <c r="R1525">
        <v>59</v>
      </c>
      <c r="S1525">
        <v>0</v>
      </c>
      <c r="T1525">
        <v>-122.33159999999999</v>
      </c>
      <c r="U1525">
        <v>47.595199999999998</v>
      </c>
      <c r="V1525">
        <v>1</v>
      </c>
      <c r="W1525">
        <v>8</v>
      </c>
      <c r="X1525">
        <f t="shared" si="23"/>
        <v>1</v>
      </c>
      <c r="Y1525" t="str">
        <f>VLOOKUP(A1525,uni_played_for!$A$2:$D$52,4,)</f>
        <v>Neutral</v>
      </c>
    </row>
    <row r="1526" spans="1:25" x14ac:dyDescent="0.25">
      <c r="A1526" t="s">
        <v>754</v>
      </c>
      <c r="B1526" s="1">
        <v>43415</v>
      </c>
      <c r="C1526" t="s">
        <v>29</v>
      </c>
      <c r="D1526" t="s">
        <v>60</v>
      </c>
      <c r="E1526" t="s">
        <v>60</v>
      </c>
      <c r="F1526" t="s">
        <v>810</v>
      </c>
      <c r="G1526">
        <v>69.23</v>
      </c>
      <c r="H1526">
        <v>223</v>
      </c>
      <c r="I1526">
        <v>2</v>
      </c>
      <c r="J1526">
        <v>1</v>
      </c>
      <c r="K1526">
        <v>105.1</v>
      </c>
      <c r="L1526" t="s">
        <v>302</v>
      </c>
      <c r="M1526">
        <v>12</v>
      </c>
      <c r="O1526">
        <v>10.56</v>
      </c>
      <c r="Q1526" t="s">
        <v>81</v>
      </c>
      <c r="R1526">
        <v>71</v>
      </c>
      <c r="S1526">
        <v>0</v>
      </c>
      <c r="T1526">
        <v>-122.20055600000001</v>
      </c>
      <c r="U1526">
        <v>37.751666999999998</v>
      </c>
      <c r="V1526">
        <v>1</v>
      </c>
      <c r="W1526">
        <v>14</v>
      </c>
      <c r="X1526">
        <f t="shared" si="23"/>
        <v>1</v>
      </c>
      <c r="Y1526" t="str">
        <f>VLOOKUP(A1526,uni_played_for!$A$2:$D$52,4,)</f>
        <v>Neutral</v>
      </c>
    </row>
    <row r="1527" spans="1:25" x14ac:dyDescent="0.25">
      <c r="A1527" t="s">
        <v>754</v>
      </c>
      <c r="B1527" s="1">
        <v>43422</v>
      </c>
      <c r="C1527" t="s">
        <v>24</v>
      </c>
      <c r="D1527" t="s">
        <v>38</v>
      </c>
      <c r="E1527" t="s">
        <v>302</v>
      </c>
      <c r="F1527" t="s">
        <v>811</v>
      </c>
      <c r="G1527">
        <v>65.12</v>
      </c>
      <c r="H1527">
        <v>401</v>
      </c>
      <c r="I1527">
        <v>2</v>
      </c>
      <c r="J1527">
        <v>2</v>
      </c>
      <c r="K1527">
        <v>91.3</v>
      </c>
      <c r="L1527" t="s">
        <v>302</v>
      </c>
      <c r="M1527">
        <v>59</v>
      </c>
      <c r="N1527">
        <v>0</v>
      </c>
      <c r="O1527">
        <v>5.84</v>
      </c>
      <c r="P1527" t="s">
        <v>28</v>
      </c>
      <c r="Q1527" t="s">
        <v>804</v>
      </c>
      <c r="R1527">
        <v>68</v>
      </c>
      <c r="S1527">
        <v>0</v>
      </c>
      <c r="T1527">
        <v>-118.261</v>
      </c>
      <c r="U1527">
        <v>33.863999999999997</v>
      </c>
      <c r="V1527">
        <v>0</v>
      </c>
      <c r="W1527">
        <v>-1</v>
      </c>
      <c r="X1527">
        <f t="shared" si="23"/>
        <v>0</v>
      </c>
      <c r="Y1527" t="str">
        <f>VLOOKUP(A1527,uni_played_for!$A$2:$D$52,4,)</f>
        <v>Neutral</v>
      </c>
    </row>
    <row r="1528" spans="1:25" x14ac:dyDescent="0.25">
      <c r="A1528" t="s">
        <v>754</v>
      </c>
      <c r="B1528" s="1">
        <v>43429</v>
      </c>
      <c r="C1528" t="s">
        <v>24</v>
      </c>
      <c r="D1528" t="s">
        <v>119</v>
      </c>
      <c r="E1528" t="s">
        <v>302</v>
      </c>
      <c r="F1528" t="s">
        <v>229</v>
      </c>
      <c r="G1528">
        <v>96.55</v>
      </c>
      <c r="H1528">
        <v>259</v>
      </c>
      <c r="I1528">
        <v>3</v>
      </c>
      <c r="J1528">
        <v>0</v>
      </c>
      <c r="K1528">
        <v>138.4</v>
      </c>
      <c r="L1528" t="s">
        <v>302</v>
      </c>
      <c r="M1528">
        <v>57</v>
      </c>
      <c r="N1528">
        <v>0</v>
      </c>
      <c r="O1528">
        <v>6.96</v>
      </c>
      <c r="P1528" t="s">
        <v>28</v>
      </c>
      <c r="Q1528" t="s">
        <v>804</v>
      </c>
      <c r="R1528">
        <v>71</v>
      </c>
      <c r="S1528">
        <v>0</v>
      </c>
      <c r="T1528">
        <v>-118.261</v>
      </c>
      <c r="U1528">
        <v>33.863999999999997</v>
      </c>
      <c r="V1528">
        <v>1</v>
      </c>
      <c r="W1528">
        <v>35</v>
      </c>
      <c r="X1528">
        <f t="shared" si="23"/>
        <v>0</v>
      </c>
      <c r="Y1528" t="str">
        <f>VLOOKUP(A1528,uni_played_for!$A$2:$D$52,4,)</f>
        <v>Neutral</v>
      </c>
    </row>
    <row r="1529" spans="1:25" x14ac:dyDescent="0.25">
      <c r="A1529" t="s">
        <v>754</v>
      </c>
      <c r="B1529" s="1">
        <v>43436</v>
      </c>
      <c r="C1529" t="s">
        <v>29</v>
      </c>
      <c r="D1529" t="s">
        <v>63</v>
      </c>
      <c r="E1529" t="s">
        <v>63</v>
      </c>
      <c r="F1529" t="s">
        <v>78</v>
      </c>
      <c r="G1529">
        <v>72.22</v>
      </c>
      <c r="H1529">
        <v>299</v>
      </c>
      <c r="I1529">
        <v>2</v>
      </c>
      <c r="J1529">
        <v>0</v>
      </c>
      <c r="K1529">
        <v>115.4</v>
      </c>
      <c r="L1529" t="s">
        <v>302</v>
      </c>
      <c r="M1529">
        <v>46</v>
      </c>
      <c r="N1529">
        <v>0</v>
      </c>
      <c r="O1529">
        <v>10.31</v>
      </c>
      <c r="P1529" t="s">
        <v>28</v>
      </c>
      <c r="Q1529" t="s">
        <v>1634</v>
      </c>
      <c r="R1529">
        <v>55</v>
      </c>
      <c r="S1529">
        <v>0</v>
      </c>
      <c r="T1529">
        <v>-80.015833000000001</v>
      </c>
      <c r="U1529">
        <v>40.446666999999998</v>
      </c>
      <c r="V1529">
        <v>1</v>
      </c>
      <c r="W1529">
        <v>3</v>
      </c>
      <c r="X1529">
        <f t="shared" si="23"/>
        <v>1</v>
      </c>
      <c r="Y1529" t="str">
        <f>VLOOKUP(A1529,uni_played_for!$A$2:$D$52,4,)</f>
        <v>Neutral</v>
      </c>
    </row>
    <row r="1530" spans="1:25" x14ac:dyDescent="0.25">
      <c r="A1530" t="s">
        <v>754</v>
      </c>
      <c r="B1530" s="1">
        <v>43443</v>
      </c>
      <c r="C1530" t="s">
        <v>24</v>
      </c>
      <c r="D1530" t="s">
        <v>136</v>
      </c>
      <c r="E1530" t="s">
        <v>302</v>
      </c>
      <c r="F1530" t="s">
        <v>549</v>
      </c>
      <c r="G1530">
        <v>65.52</v>
      </c>
      <c r="H1530">
        <v>220</v>
      </c>
      <c r="I1530">
        <v>1</v>
      </c>
      <c r="J1530">
        <v>0</v>
      </c>
      <c r="K1530">
        <v>99.8</v>
      </c>
      <c r="L1530" t="s">
        <v>302</v>
      </c>
      <c r="M1530">
        <v>63</v>
      </c>
      <c r="N1530">
        <v>0</v>
      </c>
      <c r="O1530">
        <v>5.84</v>
      </c>
      <c r="P1530" t="s">
        <v>28</v>
      </c>
      <c r="Q1530" t="s">
        <v>804</v>
      </c>
      <c r="R1530">
        <v>66</v>
      </c>
      <c r="S1530">
        <v>0</v>
      </c>
      <c r="T1530">
        <v>-118.261</v>
      </c>
      <c r="U1530">
        <v>33.863999999999997</v>
      </c>
      <c r="V1530">
        <v>1</v>
      </c>
      <c r="W1530">
        <v>5</v>
      </c>
      <c r="X1530">
        <f t="shared" si="23"/>
        <v>0</v>
      </c>
      <c r="Y1530" t="str">
        <f>VLOOKUP(A1530,uni_played_for!$A$2:$D$52,4,)</f>
        <v>Neutral</v>
      </c>
    </row>
    <row r="1531" spans="1:25" x14ac:dyDescent="0.25">
      <c r="A1531" t="s">
        <v>754</v>
      </c>
      <c r="B1531" s="1">
        <v>43447</v>
      </c>
      <c r="C1531" t="s">
        <v>29</v>
      </c>
      <c r="D1531" t="s">
        <v>68</v>
      </c>
      <c r="E1531" t="s">
        <v>68</v>
      </c>
      <c r="F1531" t="s">
        <v>812</v>
      </c>
      <c r="G1531">
        <v>68.42</v>
      </c>
      <c r="H1531">
        <v>313</v>
      </c>
      <c r="I1531">
        <v>2</v>
      </c>
      <c r="J1531">
        <v>2</v>
      </c>
      <c r="K1531">
        <v>89</v>
      </c>
      <c r="L1531" t="s">
        <v>302</v>
      </c>
      <c r="M1531">
        <v>79</v>
      </c>
      <c r="N1531">
        <v>0</v>
      </c>
      <c r="O1531">
        <v>9.1999999999999993</v>
      </c>
      <c r="P1531" t="s">
        <v>28</v>
      </c>
      <c r="Q1531" t="s">
        <v>131</v>
      </c>
      <c r="R1531">
        <v>39</v>
      </c>
      <c r="S1531">
        <v>0</v>
      </c>
      <c r="T1531">
        <v>-94.483889000000005</v>
      </c>
      <c r="U1531">
        <v>39.048889000000003</v>
      </c>
      <c r="V1531">
        <v>1</v>
      </c>
      <c r="W1531">
        <v>1</v>
      </c>
      <c r="X1531">
        <f t="shared" si="23"/>
        <v>1</v>
      </c>
      <c r="Y1531" t="str">
        <f>VLOOKUP(A1531,uni_played_for!$A$2:$D$52,4,)</f>
        <v>Neutral</v>
      </c>
    </row>
    <row r="1532" spans="1:25" x14ac:dyDescent="0.25">
      <c r="A1532" t="s">
        <v>754</v>
      </c>
      <c r="B1532" s="1">
        <v>43456</v>
      </c>
      <c r="C1532" t="s">
        <v>24</v>
      </c>
      <c r="D1532" t="s">
        <v>132</v>
      </c>
      <c r="E1532" t="s">
        <v>302</v>
      </c>
      <c r="F1532" t="s">
        <v>792</v>
      </c>
      <c r="G1532">
        <v>62.16</v>
      </c>
      <c r="H1532">
        <v>181</v>
      </c>
      <c r="I1532">
        <v>0</v>
      </c>
      <c r="J1532">
        <v>2</v>
      </c>
      <c r="K1532">
        <v>51.7</v>
      </c>
      <c r="L1532" t="s">
        <v>302</v>
      </c>
      <c r="M1532">
        <v>87</v>
      </c>
      <c r="N1532">
        <v>0</v>
      </c>
      <c r="O1532">
        <v>3.36</v>
      </c>
      <c r="P1532" t="s">
        <v>28</v>
      </c>
      <c r="Q1532" t="s">
        <v>804</v>
      </c>
      <c r="R1532">
        <v>58</v>
      </c>
      <c r="S1532">
        <v>0</v>
      </c>
      <c r="T1532">
        <v>-118.261</v>
      </c>
      <c r="U1532">
        <v>33.863999999999997</v>
      </c>
      <c r="V1532">
        <v>0</v>
      </c>
      <c r="W1532">
        <v>-12</v>
      </c>
      <c r="X1532">
        <f t="shared" si="23"/>
        <v>0</v>
      </c>
      <c r="Y1532" t="str">
        <f>VLOOKUP(A1532,uni_played_for!$A$2:$D$52,4,)</f>
        <v>Neutral</v>
      </c>
    </row>
    <row r="1533" spans="1:25" x14ac:dyDescent="0.25">
      <c r="A1533" t="s">
        <v>754</v>
      </c>
      <c r="B1533" s="1">
        <v>43464</v>
      </c>
      <c r="C1533" t="s">
        <v>29</v>
      </c>
      <c r="D1533" t="s">
        <v>38</v>
      </c>
      <c r="E1533" t="s">
        <v>38</v>
      </c>
      <c r="F1533" t="s">
        <v>813</v>
      </c>
      <c r="G1533">
        <v>58.33</v>
      </c>
      <c r="H1533">
        <v>176</v>
      </c>
      <c r="I1533">
        <v>1</v>
      </c>
      <c r="J1533">
        <v>2</v>
      </c>
      <c r="K1533">
        <v>60.4</v>
      </c>
      <c r="L1533" t="s">
        <v>302</v>
      </c>
      <c r="M1533">
        <v>31</v>
      </c>
      <c r="N1533">
        <v>0</v>
      </c>
      <c r="O1533">
        <v>9.1999999999999993</v>
      </c>
      <c r="P1533" t="s">
        <v>28</v>
      </c>
      <c r="Q1533" t="s">
        <v>40</v>
      </c>
      <c r="R1533">
        <v>40</v>
      </c>
      <c r="S1533">
        <v>0</v>
      </c>
      <c r="T1533">
        <v>-105.02</v>
      </c>
      <c r="U1533">
        <v>39.743889000000003</v>
      </c>
      <c r="V1533">
        <v>1</v>
      </c>
      <c r="W1533">
        <v>14</v>
      </c>
      <c r="X1533">
        <f t="shared" si="23"/>
        <v>1</v>
      </c>
      <c r="Y1533" t="str">
        <f>VLOOKUP(A1533,uni_played_for!$A$2:$D$52,4,)</f>
        <v>Neutral</v>
      </c>
    </row>
    <row r="1534" spans="1:25" x14ac:dyDescent="0.25">
      <c r="A1534" t="s">
        <v>754</v>
      </c>
      <c r="B1534" s="1">
        <v>43471</v>
      </c>
      <c r="C1534" t="s">
        <v>29</v>
      </c>
      <c r="D1534" t="s">
        <v>132</v>
      </c>
      <c r="E1534" t="s">
        <v>132</v>
      </c>
      <c r="F1534" t="s">
        <v>367</v>
      </c>
      <c r="G1534">
        <v>68.75</v>
      </c>
      <c r="H1534">
        <v>160</v>
      </c>
      <c r="I1534">
        <v>0</v>
      </c>
      <c r="J1534">
        <v>0</v>
      </c>
      <c r="K1534">
        <v>80.2</v>
      </c>
      <c r="L1534" t="s">
        <v>302</v>
      </c>
      <c r="M1534">
        <v>37</v>
      </c>
      <c r="N1534">
        <v>0</v>
      </c>
      <c r="O1534">
        <v>17.21</v>
      </c>
      <c r="P1534" t="s">
        <v>28</v>
      </c>
      <c r="Q1534" t="s">
        <v>185</v>
      </c>
      <c r="R1534">
        <v>53</v>
      </c>
      <c r="S1534">
        <v>0</v>
      </c>
      <c r="T1534">
        <v>-76.622777999999997</v>
      </c>
      <c r="U1534">
        <v>39.278055999999999</v>
      </c>
      <c r="V1534">
        <v>1</v>
      </c>
      <c r="W1534">
        <v>6</v>
      </c>
      <c r="X1534">
        <f t="shared" si="23"/>
        <v>1</v>
      </c>
      <c r="Y1534" t="str">
        <f>VLOOKUP(A1534,uni_played_for!$A$2:$D$52,4,)</f>
        <v>Neutral</v>
      </c>
    </row>
    <row r="1535" spans="1:25" x14ac:dyDescent="0.25">
      <c r="A1535" t="s">
        <v>754</v>
      </c>
      <c r="B1535" s="1">
        <v>43478</v>
      </c>
      <c r="C1535" t="s">
        <v>29</v>
      </c>
      <c r="D1535" t="s">
        <v>26</v>
      </c>
      <c r="E1535" t="s">
        <v>26</v>
      </c>
      <c r="F1535" t="s">
        <v>814</v>
      </c>
      <c r="G1535">
        <v>49.02</v>
      </c>
      <c r="H1535">
        <v>331</v>
      </c>
      <c r="I1535">
        <v>3</v>
      </c>
      <c r="J1535">
        <v>1</v>
      </c>
      <c r="K1535">
        <v>81.400000000000006</v>
      </c>
      <c r="L1535" t="s">
        <v>302</v>
      </c>
      <c r="M1535">
        <v>69</v>
      </c>
      <c r="O1535">
        <v>8.08</v>
      </c>
      <c r="Q1535" t="s">
        <v>66</v>
      </c>
      <c r="R1535">
        <v>27</v>
      </c>
      <c r="S1535">
        <v>0</v>
      </c>
      <c r="T1535">
        <v>-71.263999999999996</v>
      </c>
      <c r="U1535">
        <v>42.091000000000001</v>
      </c>
      <c r="V1535">
        <v>0</v>
      </c>
      <c r="W1535">
        <v>-13</v>
      </c>
      <c r="X1535">
        <f t="shared" si="23"/>
        <v>1</v>
      </c>
      <c r="Y1535" t="str">
        <f>VLOOKUP(A1535,uni_played_for!$A$2:$D$52,4,)</f>
        <v>Neutral</v>
      </c>
    </row>
    <row r="1536" spans="1:25" x14ac:dyDescent="0.25">
      <c r="A1536" t="s">
        <v>754</v>
      </c>
      <c r="B1536" s="1">
        <v>43716</v>
      </c>
      <c r="C1536" t="s">
        <v>24</v>
      </c>
      <c r="D1536" t="s">
        <v>25</v>
      </c>
      <c r="E1536" t="s">
        <v>302</v>
      </c>
      <c r="F1536" t="s">
        <v>558</v>
      </c>
      <c r="G1536">
        <v>73.53</v>
      </c>
      <c r="H1536">
        <v>333</v>
      </c>
      <c r="I1536">
        <v>3</v>
      </c>
      <c r="J1536">
        <v>1</v>
      </c>
      <c r="K1536">
        <v>121.3</v>
      </c>
      <c r="L1536" t="s">
        <v>302</v>
      </c>
      <c r="M1536">
        <v>48</v>
      </c>
      <c r="N1536">
        <v>0</v>
      </c>
      <c r="O1536">
        <v>11.43</v>
      </c>
      <c r="P1536" t="s">
        <v>28</v>
      </c>
      <c r="Q1536" t="s">
        <v>804</v>
      </c>
      <c r="R1536">
        <v>76</v>
      </c>
      <c r="S1536">
        <v>0</v>
      </c>
      <c r="T1536">
        <v>-118.261</v>
      </c>
      <c r="U1536">
        <v>33.863999999999997</v>
      </c>
      <c r="V1536">
        <v>1</v>
      </c>
      <c r="W1536">
        <v>6</v>
      </c>
      <c r="X1536">
        <f t="shared" si="23"/>
        <v>0</v>
      </c>
      <c r="Y1536" t="str">
        <f>VLOOKUP(A1536,uni_played_for!$A$2:$D$52,4,)</f>
        <v>Neutral</v>
      </c>
    </row>
    <row r="1537" spans="1:25" x14ac:dyDescent="0.25">
      <c r="A1537" t="s">
        <v>754</v>
      </c>
      <c r="B1537" s="1">
        <v>43723</v>
      </c>
      <c r="C1537" t="s">
        <v>29</v>
      </c>
      <c r="D1537" t="s">
        <v>83</v>
      </c>
      <c r="E1537" t="s">
        <v>83</v>
      </c>
      <c r="F1537" t="s">
        <v>488</v>
      </c>
      <c r="G1537">
        <v>58.33</v>
      </c>
      <c r="H1537">
        <v>293</v>
      </c>
      <c r="I1537">
        <v>0</v>
      </c>
      <c r="J1537">
        <v>1</v>
      </c>
      <c r="K1537">
        <v>73</v>
      </c>
      <c r="L1537" t="s">
        <v>302</v>
      </c>
      <c r="M1537">
        <v>78</v>
      </c>
      <c r="N1537">
        <v>0</v>
      </c>
      <c r="O1537">
        <v>6.96</v>
      </c>
      <c r="P1537" t="s">
        <v>28</v>
      </c>
      <c r="Q1537" t="s">
        <v>85</v>
      </c>
      <c r="R1537">
        <v>71</v>
      </c>
      <c r="S1537">
        <v>1</v>
      </c>
      <c r="T1537">
        <v>-83.045556000000005</v>
      </c>
      <c r="U1537">
        <v>42.34</v>
      </c>
      <c r="V1537">
        <v>0</v>
      </c>
      <c r="W1537">
        <v>-3</v>
      </c>
      <c r="X1537">
        <f t="shared" si="23"/>
        <v>1</v>
      </c>
      <c r="Y1537" t="str">
        <f>VLOOKUP(A1537,uni_played_for!$A$2:$D$52,4,)</f>
        <v>Neutral</v>
      </c>
    </row>
    <row r="1538" spans="1:25" x14ac:dyDescent="0.25">
      <c r="A1538" t="s">
        <v>754</v>
      </c>
      <c r="B1538" s="1">
        <v>43730</v>
      </c>
      <c r="C1538" t="s">
        <v>24</v>
      </c>
      <c r="D1538" t="s">
        <v>109</v>
      </c>
      <c r="E1538" t="s">
        <v>302</v>
      </c>
      <c r="F1538" t="s">
        <v>80</v>
      </c>
      <c r="G1538">
        <v>67.39</v>
      </c>
      <c r="H1538">
        <v>318</v>
      </c>
      <c r="I1538">
        <v>2</v>
      </c>
      <c r="J1538">
        <v>0</v>
      </c>
      <c r="K1538">
        <v>101.5</v>
      </c>
      <c r="L1538" t="s">
        <v>302</v>
      </c>
      <c r="M1538">
        <v>55</v>
      </c>
      <c r="N1538">
        <v>0</v>
      </c>
      <c r="O1538">
        <v>10.31</v>
      </c>
      <c r="P1538" t="s">
        <v>28</v>
      </c>
      <c r="Q1538" t="s">
        <v>804</v>
      </c>
      <c r="R1538">
        <v>83</v>
      </c>
      <c r="S1538">
        <v>0</v>
      </c>
      <c r="T1538">
        <v>-118.261</v>
      </c>
      <c r="U1538">
        <v>33.863999999999997</v>
      </c>
      <c r="V1538">
        <v>0</v>
      </c>
      <c r="W1538">
        <v>-7</v>
      </c>
      <c r="X1538">
        <f t="shared" si="23"/>
        <v>0</v>
      </c>
      <c r="Y1538" t="str">
        <f>VLOOKUP(A1538,uni_played_for!$A$2:$D$52,4,)</f>
        <v>Neutral</v>
      </c>
    </row>
    <row r="1539" spans="1:25" x14ac:dyDescent="0.25">
      <c r="A1539" t="s">
        <v>754</v>
      </c>
      <c r="B1539" s="1">
        <v>43737</v>
      </c>
      <c r="C1539" t="s">
        <v>29</v>
      </c>
      <c r="D1539" t="s">
        <v>30</v>
      </c>
      <c r="E1539" t="s">
        <v>30</v>
      </c>
      <c r="F1539" t="s">
        <v>475</v>
      </c>
      <c r="G1539">
        <v>80</v>
      </c>
      <c r="H1539">
        <v>310</v>
      </c>
      <c r="I1539">
        <v>2</v>
      </c>
      <c r="J1539">
        <v>0</v>
      </c>
      <c r="K1539">
        <v>131.9</v>
      </c>
      <c r="L1539" t="s">
        <v>302</v>
      </c>
      <c r="M1539">
        <v>50</v>
      </c>
      <c r="N1539">
        <v>0</v>
      </c>
      <c r="O1539">
        <v>16.09</v>
      </c>
      <c r="P1539" t="s">
        <v>28</v>
      </c>
      <c r="Q1539" t="s">
        <v>32</v>
      </c>
      <c r="R1539">
        <v>89</v>
      </c>
      <c r="S1539">
        <v>0</v>
      </c>
      <c r="T1539">
        <v>-80.238889</v>
      </c>
      <c r="U1539">
        <v>25.958055999999999</v>
      </c>
      <c r="V1539">
        <v>1</v>
      </c>
      <c r="W1539">
        <v>20</v>
      </c>
      <c r="X1539">
        <f t="shared" ref="X1539:X1602" si="24">IF(C1539="H",0,1)</f>
        <v>1</v>
      </c>
      <c r="Y1539" t="str">
        <f>VLOOKUP(A1539,uni_played_for!$A$2:$D$52,4,)</f>
        <v>Neutral</v>
      </c>
    </row>
    <row r="1540" spans="1:25" x14ac:dyDescent="0.25">
      <c r="A1540" t="s">
        <v>754</v>
      </c>
      <c r="B1540" s="1">
        <v>43744</v>
      </c>
      <c r="C1540" t="s">
        <v>24</v>
      </c>
      <c r="D1540" t="s">
        <v>38</v>
      </c>
      <c r="E1540" t="s">
        <v>302</v>
      </c>
      <c r="F1540" t="s">
        <v>325</v>
      </c>
      <c r="G1540">
        <v>66.67</v>
      </c>
      <c r="H1540">
        <v>211</v>
      </c>
      <c r="I1540">
        <v>0</v>
      </c>
      <c r="J1540">
        <v>2</v>
      </c>
      <c r="K1540">
        <v>58.6</v>
      </c>
      <c r="L1540" t="s">
        <v>302</v>
      </c>
      <c r="M1540">
        <v>54</v>
      </c>
      <c r="N1540">
        <v>0</v>
      </c>
      <c r="O1540">
        <v>9.1999999999999993</v>
      </c>
      <c r="P1540" t="s">
        <v>28</v>
      </c>
      <c r="Q1540" t="s">
        <v>804</v>
      </c>
      <c r="R1540">
        <v>77</v>
      </c>
      <c r="S1540">
        <v>0</v>
      </c>
      <c r="T1540">
        <v>-118.261</v>
      </c>
      <c r="U1540">
        <v>33.863999999999997</v>
      </c>
      <c r="V1540">
        <v>0</v>
      </c>
      <c r="W1540">
        <v>-7</v>
      </c>
      <c r="X1540">
        <f t="shared" si="24"/>
        <v>0</v>
      </c>
      <c r="Y1540" t="str">
        <f>VLOOKUP(A1540,uni_played_for!$A$2:$D$52,4,)</f>
        <v>Neutral</v>
      </c>
    </row>
    <row r="1541" spans="1:25" x14ac:dyDescent="0.25">
      <c r="A1541" t="s">
        <v>754</v>
      </c>
      <c r="B1541" s="1">
        <v>43751</v>
      </c>
      <c r="C1541" t="s">
        <v>24</v>
      </c>
      <c r="D1541" t="s">
        <v>63</v>
      </c>
      <c r="E1541" t="s">
        <v>302</v>
      </c>
      <c r="F1541" t="s">
        <v>47</v>
      </c>
      <c r="G1541">
        <v>59.09</v>
      </c>
      <c r="H1541">
        <v>320</v>
      </c>
      <c r="I1541">
        <v>2</v>
      </c>
      <c r="J1541">
        <v>2</v>
      </c>
      <c r="K1541">
        <v>77.8</v>
      </c>
      <c r="L1541" t="s">
        <v>302</v>
      </c>
      <c r="M1541">
        <v>63</v>
      </c>
      <c r="N1541">
        <v>0</v>
      </c>
      <c r="O1541">
        <v>11.43</v>
      </c>
      <c r="P1541" t="s">
        <v>28</v>
      </c>
      <c r="Q1541" t="s">
        <v>804</v>
      </c>
      <c r="R1541">
        <v>66</v>
      </c>
      <c r="S1541">
        <v>0</v>
      </c>
      <c r="T1541">
        <v>-118.261</v>
      </c>
      <c r="U1541">
        <v>33.863999999999997</v>
      </c>
      <c r="V1541">
        <v>0</v>
      </c>
      <c r="W1541">
        <v>-7</v>
      </c>
      <c r="X1541">
        <f t="shared" si="24"/>
        <v>0</v>
      </c>
      <c r="Y1541" t="str">
        <f>VLOOKUP(A1541,uni_played_for!$A$2:$D$52,4,)</f>
        <v>Neutral</v>
      </c>
    </row>
    <row r="1542" spans="1:25" x14ac:dyDescent="0.25">
      <c r="A1542" t="s">
        <v>754</v>
      </c>
      <c r="B1542" s="1">
        <v>43758</v>
      </c>
      <c r="C1542" t="s">
        <v>29</v>
      </c>
      <c r="D1542" t="s">
        <v>87</v>
      </c>
      <c r="E1542" t="s">
        <v>87</v>
      </c>
      <c r="F1542" t="s">
        <v>405</v>
      </c>
      <c r="G1542">
        <v>63.16</v>
      </c>
      <c r="H1542">
        <v>329</v>
      </c>
      <c r="I1542">
        <v>2</v>
      </c>
      <c r="J1542">
        <v>0</v>
      </c>
      <c r="K1542">
        <v>108.3</v>
      </c>
      <c r="L1542" t="s">
        <v>302</v>
      </c>
      <c r="M1542">
        <v>47</v>
      </c>
      <c r="O1542">
        <v>0</v>
      </c>
      <c r="Q1542" t="s">
        <v>89</v>
      </c>
      <c r="R1542">
        <v>74</v>
      </c>
      <c r="S1542">
        <v>0</v>
      </c>
      <c r="T1542">
        <v>-86.771388999999999</v>
      </c>
      <c r="U1542">
        <v>36.166389000000002</v>
      </c>
      <c r="V1542">
        <v>0</v>
      </c>
      <c r="W1542">
        <v>-3</v>
      </c>
      <c r="X1542">
        <f t="shared" si="24"/>
        <v>1</v>
      </c>
      <c r="Y1542" t="str">
        <f>VLOOKUP(A1542,uni_played_for!$A$2:$D$52,4,)</f>
        <v>Neutral</v>
      </c>
    </row>
    <row r="1543" spans="1:25" x14ac:dyDescent="0.25">
      <c r="A1543" t="s">
        <v>754</v>
      </c>
      <c r="B1543" s="1">
        <v>43765</v>
      </c>
      <c r="C1543" t="s">
        <v>29</v>
      </c>
      <c r="D1543" t="s">
        <v>77</v>
      </c>
      <c r="E1543" t="s">
        <v>77</v>
      </c>
      <c r="F1543" t="s">
        <v>51</v>
      </c>
      <c r="G1543">
        <v>65.52</v>
      </c>
      <c r="H1543">
        <v>201</v>
      </c>
      <c r="I1543">
        <v>1</v>
      </c>
      <c r="J1543">
        <v>1</v>
      </c>
      <c r="K1543">
        <v>82.7</v>
      </c>
      <c r="L1543" t="s">
        <v>302</v>
      </c>
      <c r="M1543">
        <v>57</v>
      </c>
      <c r="N1543">
        <v>0</v>
      </c>
      <c r="O1543">
        <v>6.96</v>
      </c>
      <c r="P1543" t="s">
        <v>28</v>
      </c>
      <c r="Q1543" t="s">
        <v>213</v>
      </c>
      <c r="R1543">
        <v>54</v>
      </c>
      <c r="S1543">
        <v>0</v>
      </c>
      <c r="T1543">
        <v>-87.616699999999994</v>
      </c>
      <c r="U1543">
        <v>41.862299999999998</v>
      </c>
      <c r="V1543">
        <v>1</v>
      </c>
      <c r="W1543">
        <v>1</v>
      </c>
      <c r="X1543">
        <f t="shared" si="24"/>
        <v>1</v>
      </c>
      <c r="Y1543" t="str">
        <f>VLOOKUP(A1543,uni_played_for!$A$2:$D$52,4,)</f>
        <v>Neutral</v>
      </c>
    </row>
    <row r="1544" spans="1:25" x14ac:dyDescent="0.25">
      <c r="A1544" t="s">
        <v>754</v>
      </c>
      <c r="B1544" s="1">
        <v>43772</v>
      </c>
      <c r="C1544" t="s">
        <v>24</v>
      </c>
      <c r="D1544" t="s">
        <v>73</v>
      </c>
      <c r="E1544" t="s">
        <v>302</v>
      </c>
      <c r="F1544" t="s">
        <v>815</v>
      </c>
      <c r="G1544">
        <v>75</v>
      </c>
      <c r="H1544">
        <v>294</v>
      </c>
      <c r="I1544">
        <v>0</v>
      </c>
      <c r="J1544">
        <v>0</v>
      </c>
      <c r="K1544">
        <v>108.3</v>
      </c>
      <c r="L1544" t="s">
        <v>302</v>
      </c>
      <c r="M1544">
        <v>31</v>
      </c>
      <c r="N1544">
        <v>0</v>
      </c>
      <c r="O1544">
        <v>11.43</v>
      </c>
      <c r="P1544" t="s">
        <v>28</v>
      </c>
      <c r="Q1544" t="s">
        <v>804</v>
      </c>
      <c r="R1544">
        <v>72</v>
      </c>
      <c r="S1544">
        <v>0</v>
      </c>
      <c r="T1544">
        <v>-118.261</v>
      </c>
      <c r="U1544">
        <v>33.863999999999997</v>
      </c>
      <c r="V1544">
        <v>1</v>
      </c>
      <c r="W1544">
        <v>15</v>
      </c>
      <c r="X1544">
        <f t="shared" si="24"/>
        <v>0</v>
      </c>
      <c r="Y1544" t="str">
        <f>VLOOKUP(A1544,uni_played_for!$A$2:$D$52,4,)</f>
        <v>Neutral</v>
      </c>
    </row>
    <row r="1545" spans="1:25" x14ac:dyDescent="0.25">
      <c r="A1545" t="s">
        <v>754</v>
      </c>
      <c r="B1545" s="1">
        <v>43776</v>
      </c>
      <c r="C1545" t="s">
        <v>29</v>
      </c>
      <c r="D1545" t="s">
        <v>60</v>
      </c>
      <c r="E1545" t="s">
        <v>60</v>
      </c>
      <c r="F1545" t="s">
        <v>451</v>
      </c>
      <c r="G1545">
        <v>54.84</v>
      </c>
      <c r="H1545">
        <v>207</v>
      </c>
      <c r="I1545">
        <v>2</v>
      </c>
      <c r="J1545">
        <v>3</v>
      </c>
      <c r="K1545">
        <v>57.5</v>
      </c>
      <c r="L1545" t="s">
        <v>302</v>
      </c>
      <c r="M1545">
        <v>82</v>
      </c>
      <c r="O1545">
        <v>5.59</v>
      </c>
      <c r="Q1545" t="s">
        <v>81</v>
      </c>
      <c r="R1545">
        <v>53</v>
      </c>
      <c r="S1545">
        <v>0</v>
      </c>
      <c r="T1545">
        <v>-122.20055600000001</v>
      </c>
      <c r="U1545">
        <v>37.751666999999998</v>
      </c>
      <c r="V1545">
        <v>0</v>
      </c>
      <c r="W1545">
        <v>-2</v>
      </c>
      <c r="X1545">
        <f t="shared" si="24"/>
        <v>1</v>
      </c>
      <c r="Y1545" t="str">
        <f>VLOOKUP(A1545,uni_played_for!$A$2:$D$52,4,)</f>
        <v>Neutral</v>
      </c>
    </row>
    <row r="1546" spans="1:25" x14ac:dyDescent="0.25">
      <c r="A1546" t="s">
        <v>754</v>
      </c>
      <c r="B1546" s="1">
        <v>43800</v>
      </c>
      <c r="C1546" t="s">
        <v>29</v>
      </c>
      <c r="D1546" t="s">
        <v>38</v>
      </c>
      <c r="E1546" t="s">
        <v>38</v>
      </c>
      <c r="F1546" t="s">
        <v>405</v>
      </c>
      <c r="G1546">
        <v>68.97</v>
      </c>
      <c r="H1546">
        <v>265</v>
      </c>
      <c r="I1546">
        <v>2</v>
      </c>
      <c r="J1546">
        <v>1</v>
      </c>
      <c r="K1546">
        <v>106.3</v>
      </c>
      <c r="L1546" t="s">
        <v>302</v>
      </c>
      <c r="M1546">
        <v>30</v>
      </c>
      <c r="N1546">
        <v>0</v>
      </c>
      <c r="O1546">
        <v>8.08</v>
      </c>
      <c r="P1546" t="s">
        <v>28</v>
      </c>
      <c r="Q1546" t="s">
        <v>40</v>
      </c>
      <c r="R1546">
        <v>35</v>
      </c>
      <c r="S1546">
        <v>0</v>
      </c>
      <c r="T1546">
        <v>-105.02</v>
      </c>
      <c r="U1546">
        <v>39.743889000000003</v>
      </c>
      <c r="V1546">
        <v>0</v>
      </c>
      <c r="W1546">
        <v>-3</v>
      </c>
      <c r="X1546">
        <f t="shared" si="24"/>
        <v>1</v>
      </c>
      <c r="Y1546" t="str">
        <f>VLOOKUP(A1546,uni_played_for!$A$2:$D$52,4,)</f>
        <v>Neutral</v>
      </c>
    </row>
    <row r="1547" spans="1:25" x14ac:dyDescent="0.25">
      <c r="A1547" t="s">
        <v>754</v>
      </c>
      <c r="B1547" s="1">
        <v>43807</v>
      </c>
      <c r="C1547" t="s">
        <v>29</v>
      </c>
      <c r="D1547" t="s">
        <v>113</v>
      </c>
      <c r="E1547" t="s">
        <v>113</v>
      </c>
      <c r="F1547" t="s">
        <v>229</v>
      </c>
      <c r="G1547">
        <v>72.73</v>
      </c>
      <c r="H1547">
        <v>314</v>
      </c>
      <c r="I1547">
        <v>3</v>
      </c>
      <c r="J1547">
        <v>0</v>
      </c>
      <c r="K1547">
        <v>154.4</v>
      </c>
      <c r="L1547" t="s">
        <v>302</v>
      </c>
      <c r="M1547">
        <v>96</v>
      </c>
      <c r="N1547">
        <v>0</v>
      </c>
      <c r="O1547">
        <v>10.31</v>
      </c>
      <c r="P1547" t="s">
        <v>28</v>
      </c>
      <c r="Q1547" t="s">
        <v>173</v>
      </c>
      <c r="R1547">
        <v>62</v>
      </c>
      <c r="S1547">
        <v>0</v>
      </c>
      <c r="T1547">
        <v>-81.637500000000003</v>
      </c>
      <c r="U1547">
        <v>30.323889000000001</v>
      </c>
      <c r="V1547">
        <v>1</v>
      </c>
      <c r="W1547">
        <v>35</v>
      </c>
      <c r="X1547">
        <f t="shared" si="24"/>
        <v>1</v>
      </c>
      <c r="Y1547" t="str">
        <f>VLOOKUP(A1547,uni_played_for!$A$2:$D$52,4,)</f>
        <v>Neutral</v>
      </c>
    </row>
    <row r="1548" spans="1:25" x14ac:dyDescent="0.25">
      <c r="A1548" t="s">
        <v>754</v>
      </c>
      <c r="B1548" s="1">
        <v>43814</v>
      </c>
      <c r="C1548" t="s">
        <v>24</v>
      </c>
      <c r="D1548" t="s">
        <v>82</v>
      </c>
      <c r="E1548" t="s">
        <v>302</v>
      </c>
      <c r="F1548" t="s">
        <v>816</v>
      </c>
      <c r="G1548">
        <v>71.790000000000006</v>
      </c>
      <c r="H1548">
        <v>307</v>
      </c>
      <c r="I1548">
        <v>1</v>
      </c>
      <c r="J1548">
        <v>3</v>
      </c>
      <c r="K1548">
        <v>71.2</v>
      </c>
      <c r="L1548" t="s">
        <v>302</v>
      </c>
      <c r="M1548">
        <v>24</v>
      </c>
      <c r="N1548">
        <v>0</v>
      </c>
      <c r="O1548">
        <v>11.43</v>
      </c>
      <c r="P1548" t="s">
        <v>28</v>
      </c>
      <c r="Q1548" t="s">
        <v>804</v>
      </c>
      <c r="R1548">
        <v>64</v>
      </c>
      <c r="S1548">
        <v>0</v>
      </c>
      <c r="T1548">
        <v>-118.261</v>
      </c>
      <c r="U1548">
        <v>33.863999999999997</v>
      </c>
      <c r="V1548">
        <v>0</v>
      </c>
      <c r="W1548">
        <v>-29</v>
      </c>
      <c r="X1548">
        <f t="shared" si="24"/>
        <v>0</v>
      </c>
      <c r="Y1548" t="str">
        <f>VLOOKUP(A1548,uni_played_for!$A$2:$D$52,4,)</f>
        <v>Neutral</v>
      </c>
    </row>
    <row r="1549" spans="1:25" x14ac:dyDescent="0.25">
      <c r="A1549" t="s">
        <v>754</v>
      </c>
      <c r="B1549" s="1">
        <v>43821</v>
      </c>
      <c r="C1549" t="s">
        <v>24</v>
      </c>
      <c r="D1549" t="s">
        <v>60</v>
      </c>
      <c r="E1549" t="s">
        <v>302</v>
      </c>
      <c r="F1549" t="s">
        <v>47</v>
      </c>
      <c r="G1549">
        <v>69.23</v>
      </c>
      <c r="H1549">
        <v>279</v>
      </c>
      <c r="I1549">
        <v>0</v>
      </c>
      <c r="J1549">
        <v>0</v>
      </c>
      <c r="K1549">
        <v>89.6</v>
      </c>
      <c r="L1549" t="s">
        <v>302</v>
      </c>
      <c r="M1549">
        <v>58</v>
      </c>
      <c r="N1549">
        <v>0</v>
      </c>
      <c r="O1549">
        <v>11.43</v>
      </c>
      <c r="P1549" t="s">
        <v>28</v>
      </c>
      <c r="Q1549" t="s">
        <v>804</v>
      </c>
      <c r="R1549">
        <v>63</v>
      </c>
      <c r="S1549">
        <v>0</v>
      </c>
      <c r="T1549">
        <v>-118.261</v>
      </c>
      <c r="U1549">
        <v>33.863999999999997</v>
      </c>
      <c r="V1549">
        <v>0</v>
      </c>
      <c r="W1549">
        <v>-7</v>
      </c>
      <c r="X1549">
        <f t="shared" si="24"/>
        <v>0</v>
      </c>
      <c r="Y1549" t="str">
        <f>VLOOKUP(A1549,uni_played_for!$A$2:$D$52,4,)</f>
        <v>Neutral</v>
      </c>
    </row>
    <row r="1550" spans="1:25" x14ac:dyDescent="0.25">
      <c r="A1550" t="s">
        <v>754</v>
      </c>
      <c r="B1550" s="1">
        <v>43828</v>
      </c>
      <c r="C1550" t="s">
        <v>29</v>
      </c>
      <c r="D1550" t="s">
        <v>68</v>
      </c>
      <c r="E1550" t="s">
        <v>68</v>
      </c>
      <c r="F1550" t="s">
        <v>385</v>
      </c>
      <c r="G1550">
        <v>67.39</v>
      </c>
      <c r="H1550">
        <v>281</v>
      </c>
      <c r="I1550">
        <v>2</v>
      </c>
      <c r="J1550">
        <v>2</v>
      </c>
      <c r="K1550">
        <v>80.099999999999994</v>
      </c>
      <c r="L1550" t="s">
        <v>302</v>
      </c>
      <c r="M1550">
        <v>70</v>
      </c>
      <c r="N1550">
        <v>0</v>
      </c>
      <c r="O1550">
        <v>14.98</v>
      </c>
      <c r="P1550" t="s">
        <v>28</v>
      </c>
      <c r="Q1550" t="s">
        <v>131</v>
      </c>
      <c r="R1550">
        <v>38</v>
      </c>
      <c r="S1550">
        <v>0</v>
      </c>
      <c r="T1550">
        <v>-94.483889000000005</v>
      </c>
      <c r="U1550">
        <v>39.048889000000003</v>
      </c>
      <c r="V1550">
        <v>0</v>
      </c>
      <c r="W1550">
        <v>-10</v>
      </c>
      <c r="X1550">
        <f t="shared" si="24"/>
        <v>1</v>
      </c>
      <c r="Y1550" t="str">
        <f>VLOOKUP(A1550,uni_played_for!$A$2:$D$52,4,)</f>
        <v>Neutral</v>
      </c>
    </row>
    <row r="1551" spans="1:25" x14ac:dyDescent="0.25">
      <c r="A1551" t="s">
        <v>754</v>
      </c>
      <c r="B1551" s="1">
        <v>44087</v>
      </c>
      <c r="C1551" t="s">
        <v>29</v>
      </c>
      <c r="D1551" t="s">
        <v>113</v>
      </c>
      <c r="E1551" t="s">
        <v>113</v>
      </c>
      <c r="F1551" t="s">
        <v>80</v>
      </c>
      <c r="G1551">
        <v>78.260000000000005</v>
      </c>
      <c r="H1551">
        <v>363</v>
      </c>
      <c r="I1551">
        <v>1</v>
      </c>
      <c r="J1551">
        <v>2</v>
      </c>
      <c r="K1551">
        <v>88.7</v>
      </c>
      <c r="L1551" t="s">
        <v>25</v>
      </c>
      <c r="M1551">
        <v>81</v>
      </c>
      <c r="N1551">
        <v>0</v>
      </c>
      <c r="O1551">
        <v>16.16</v>
      </c>
      <c r="P1551" t="s">
        <v>28</v>
      </c>
      <c r="Q1551" t="s">
        <v>173</v>
      </c>
      <c r="R1551">
        <v>81</v>
      </c>
      <c r="S1551">
        <v>0</v>
      </c>
      <c r="T1551">
        <v>-81.637500000000003</v>
      </c>
      <c r="U1551">
        <v>30.323889000000001</v>
      </c>
      <c r="V1551">
        <v>0</v>
      </c>
      <c r="W1551">
        <v>-7</v>
      </c>
      <c r="X1551">
        <f t="shared" si="24"/>
        <v>1</v>
      </c>
      <c r="Y1551" t="str">
        <f>VLOOKUP(A1551,uni_played_for!$A$2:$D$52,4,)</f>
        <v>Neutral</v>
      </c>
    </row>
    <row r="1552" spans="1:25" x14ac:dyDescent="0.25">
      <c r="A1552" t="s">
        <v>754</v>
      </c>
      <c r="B1552" s="1">
        <v>44094</v>
      </c>
      <c r="C1552" t="s">
        <v>24</v>
      </c>
      <c r="D1552" t="s">
        <v>82</v>
      </c>
      <c r="E1552" t="s">
        <v>25</v>
      </c>
      <c r="F1552" t="s">
        <v>817</v>
      </c>
      <c r="G1552">
        <v>76</v>
      </c>
      <c r="H1552">
        <v>214</v>
      </c>
      <c r="I1552">
        <v>1</v>
      </c>
      <c r="J1552">
        <v>1</v>
      </c>
      <c r="K1552">
        <v>97.7</v>
      </c>
      <c r="L1552" t="s">
        <v>25</v>
      </c>
      <c r="M1552">
        <v>27</v>
      </c>
      <c r="N1552">
        <v>0</v>
      </c>
      <c r="O1552">
        <v>13.05</v>
      </c>
      <c r="P1552" t="s">
        <v>28</v>
      </c>
      <c r="Q1552" t="s">
        <v>197</v>
      </c>
      <c r="R1552">
        <v>70</v>
      </c>
      <c r="S1552">
        <v>1</v>
      </c>
      <c r="T1552">
        <v>-86.162806000000003</v>
      </c>
      <c r="U1552">
        <v>39.760055999999999</v>
      </c>
      <c r="V1552">
        <v>1</v>
      </c>
      <c r="W1552">
        <v>17</v>
      </c>
      <c r="X1552">
        <f t="shared" si="24"/>
        <v>0</v>
      </c>
      <c r="Y1552" t="str">
        <f>VLOOKUP(A1552,uni_played_for!$A$2:$D$52,4,)</f>
        <v>Neutral</v>
      </c>
    </row>
    <row r="1553" spans="1:25" x14ac:dyDescent="0.25">
      <c r="A1553" t="s">
        <v>754</v>
      </c>
      <c r="B1553" s="1">
        <v>44101</v>
      </c>
      <c r="C1553" t="s">
        <v>24</v>
      </c>
      <c r="D1553" t="s">
        <v>50</v>
      </c>
      <c r="E1553" t="s">
        <v>25</v>
      </c>
      <c r="F1553" t="s">
        <v>212</v>
      </c>
      <c r="G1553">
        <v>80.95</v>
      </c>
      <c r="H1553">
        <v>217</v>
      </c>
      <c r="I1553">
        <v>1</v>
      </c>
      <c r="J1553">
        <v>0</v>
      </c>
      <c r="K1553">
        <v>125.6</v>
      </c>
      <c r="L1553" t="s">
        <v>25</v>
      </c>
      <c r="M1553">
        <v>60</v>
      </c>
      <c r="N1553">
        <v>0</v>
      </c>
      <c r="O1553">
        <v>8.08</v>
      </c>
      <c r="P1553" t="s">
        <v>28</v>
      </c>
      <c r="Q1553" t="s">
        <v>197</v>
      </c>
      <c r="R1553">
        <v>78</v>
      </c>
      <c r="S1553">
        <v>1</v>
      </c>
      <c r="T1553">
        <v>-86.162806000000003</v>
      </c>
      <c r="U1553">
        <v>39.760055999999999</v>
      </c>
      <c r="V1553">
        <v>1</v>
      </c>
      <c r="W1553">
        <v>29</v>
      </c>
      <c r="X1553">
        <f t="shared" si="24"/>
        <v>0</v>
      </c>
      <c r="Y1553" t="str">
        <f>VLOOKUP(A1553,uni_played_for!$A$2:$D$52,4,)</f>
        <v>Neutral</v>
      </c>
    </row>
    <row r="1554" spans="1:25" x14ac:dyDescent="0.25">
      <c r="A1554" t="s">
        <v>754</v>
      </c>
      <c r="B1554" s="1">
        <v>44108</v>
      </c>
      <c r="C1554" t="s">
        <v>29</v>
      </c>
      <c r="D1554" t="s">
        <v>77</v>
      </c>
      <c r="E1554" t="s">
        <v>77</v>
      </c>
      <c r="F1554" t="s">
        <v>818</v>
      </c>
      <c r="G1554">
        <v>55.17</v>
      </c>
      <c r="H1554">
        <v>190</v>
      </c>
      <c r="I1554">
        <v>1</v>
      </c>
      <c r="J1554">
        <v>0</v>
      </c>
      <c r="K1554">
        <v>86.9</v>
      </c>
      <c r="L1554" t="s">
        <v>25</v>
      </c>
      <c r="M1554">
        <v>48</v>
      </c>
      <c r="N1554">
        <v>0</v>
      </c>
      <c r="O1554">
        <v>11.18</v>
      </c>
      <c r="P1554" t="s">
        <v>28</v>
      </c>
      <c r="Q1554" t="s">
        <v>213</v>
      </c>
      <c r="R1554">
        <v>53</v>
      </c>
      <c r="S1554">
        <v>0</v>
      </c>
      <c r="T1554">
        <v>-87.616699999999994</v>
      </c>
      <c r="U1554">
        <v>41.862299999999998</v>
      </c>
      <c r="V1554">
        <v>1</v>
      </c>
      <c r="W1554">
        <v>8</v>
      </c>
      <c r="X1554">
        <f t="shared" si="24"/>
        <v>1</v>
      </c>
      <c r="Y1554" t="str">
        <f>VLOOKUP(A1554,uni_played_for!$A$2:$D$52,4,)</f>
        <v>Neutral</v>
      </c>
    </row>
    <row r="1555" spans="1:25" x14ac:dyDescent="0.25">
      <c r="A1555" t="s">
        <v>754</v>
      </c>
      <c r="B1555" s="1">
        <v>44122</v>
      </c>
      <c r="C1555" t="s">
        <v>24</v>
      </c>
      <c r="D1555" t="s">
        <v>136</v>
      </c>
      <c r="E1555" t="s">
        <v>25</v>
      </c>
      <c r="F1555" t="s">
        <v>214</v>
      </c>
      <c r="G1555">
        <v>65.91</v>
      </c>
      <c r="H1555">
        <v>371</v>
      </c>
      <c r="I1555">
        <v>3</v>
      </c>
      <c r="J1555">
        <v>1</v>
      </c>
      <c r="K1555">
        <v>105.4</v>
      </c>
      <c r="L1555" t="s">
        <v>25</v>
      </c>
      <c r="M1555">
        <v>60</v>
      </c>
      <c r="N1555">
        <v>0</v>
      </c>
      <c r="O1555">
        <v>13.05</v>
      </c>
      <c r="P1555" t="s">
        <v>28</v>
      </c>
      <c r="Q1555" t="s">
        <v>197</v>
      </c>
      <c r="R1555">
        <v>63</v>
      </c>
      <c r="S1555">
        <v>1</v>
      </c>
      <c r="T1555">
        <v>-86.162806000000003</v>
      </c>
      <c r="U1555">
        <v>39.760055999999999</v>
      </c>
      <c r="V1555">
        <v>1</v>
      </c>
      <c r="W1555">
        <v>4</v>
      </c>
      <c r="X1555">
        <f t="shared" si="24"/>
        <v>0</v>
      </c>
      <c r="Y1555" t="str">
        <f>VLOOKUP(A1555,uni_played_for!$A$2:$D$52,4,)</f>
        <v>Neutral</v>
      </c>
    </row>
    <row r="1556" spans="1:25" x14ac:dyDescent="0.25">
      <c r="A1556" t="s">
        <v>754</v>
      </c>
      <c r="B1556" s="1">
        <v>44136</v>
      </c>
      <c r="C1556" t="s">
        <v>29</v>
      </c>
      <c r="D1556" t="s">
        <v>83</v>
      </c>
      <c r="E1556" t="s">
        <v>83</v>
      </c>
      <c r="F1556" t="s">
        <v>819</v>
      </c>
      <c r="G1556">
        <v>69.7</v>
      </c>
      <c r="H1556">
        <v>262</v>
      </c>
      <c r="I1556">
        <v>3</v>
      </c>
      <c r="J1556">
        <v>0</v>
      </c>
      <c r="K1556">
        <v>123.5</v>
      </c>
      <c r="L1556" t="s">
        <v>25</v>
      </c>
      <c r="M1556">
        <v>46</v>
      </c>
      <c r="N1556">
        <v>0</v>
      </c>
      <c r="O1556">
        <v>16.16</v>
      </c>
      <c r="P1556" t="s">
        <v>28</v>
      </c>
      <c r="Q1556" t="s">
        <v>85</v>
      </c>
      <c r="R1556">
        <v>38</v>
      </c>
      <c r="S1556">
        <v>1</v>
      </c>
      <c r="T1556">
        <v>-83.045556000000005</v>
      </c>
      <c r="U1556">
        <v>42.34</v>
      </c>
      <c r="V1556">
        <v>1</v>
      </c>
      <c r="W1556">
        <v>20</v>
      </c>
      <c r="X1556">
        <f t="shared" si="24"/>
        <v>1</v>
      </c>
      <c r="Y1556" t="str">
        <f>VLOOKUP(A1556,uni_played_for!$A$2:$D$52,4,)</f>
        <v>Neutral</v>
      </c>
    </row>
    <row r="1557" spans="1:25" x14ac:dyDescent="0.25">
      <c r="A1557" t="s">
        <v>754</v>
      </c>
      <c r="B1557" s="1">
        <v>44147</v>
      </c>
      <c r="C1557" t="s">
        <v>29</v>
      </c>
      <c r="D1557" t="s">
        <v>87</v>
      </c>
      <c r="E1557" t="s">
        <v>87</v>
      </c>
      <c r="F1557" t="s">
        <v>49</v>
      </c>
      <c r="G1557">
        <v>74.36</v>
      </c>
      <c r="H1557">
        <v>308</v>
      </c>
      <c r="I1557">
        <v>1</v>
      </c>
      <c r="J1557">
        <v>0</v>
      </c>
      <c r="K1557">
        <v>105.5</v>
      </c>
      <c r="L1557" t="s">
        <v>25</v>
      </c>
      <c r="M1557">
        <v>72</v>
      </c>
      <c r="N1557">
        <v>0</v>
      </c>
      <c r="O1557">
        <v>1.86</v>
      </c>
      <c r="P1557" t="s">
        <v>28</v>
      </c>
      <c r="Q1557" t="s">
        <v>89</v>
      </c>
      <c r="R1557">
        <v>45</v>
      </c>
      <c r="S1557">
        <v>0</v>
      </c>
      <c r="T1557">
        <v>-86.771388999999999</v>
      </c>
      <c r="U1557">
        <v>36.166389000000002</v>
      </c>
      <c r="V1557">
        <v>1</v>
      </c>
      <c r="W1557">
        <v>17</v>
      </c>
      <c r="X1557">
        <f t="shared" si="24"/>
        <v>1</v>
      </c>
      <c r="Y1557" t="str">
        <f>VLOOKUP(A1557,uni_played_for!$A$2:$D$52,4,)</f>
        <v>Neutral</v>
      </c>
    </row>
    <row r="1558" spans="1:25" x14ac:dyDescent="0.25">
      <c r="A1558" t="s">
        <v>754</v>
      </c>
      <c r="B1558" s="1">
        <v>44157</v>
      </c>
      <c r="C1558" t="s">
        <v>24</v>
      </c>
      <c r="D1558" t="s">
        <v>73</v>
      </c>
      <c r="E1558" t="s">
        <v>25</v>
      </c>
      <c r="F1558" t="s">
        <v>249</v>
      </c>
      <c r="G1558">
        <v>66.67</v>
      </c>
      <c r="H1558">
        <v>288</v>
      </c>
      <c r="I1558">
        <v>3</v>
      </c>
      <c r="J1558">
        <v>1</v>
      </c>
      <c r="K1558">
        <v>107.2</v>
      </c>
      <c r="L1558" t="s">
        <v>25</v>
      </c>
      <c r="M1558">
        <v>93</v>
      </c>
      <c r="N1558">
        <v>0</v>
      </c>
      <c r="O1558">
        <v>13.67</v>
      </c>
      <c r="P1558" t="s">
        <v>28</v>
      </c>
      <c r="Q1558" t="s">
        <v>197</v>
      </c>
      <c r="R1558">
        <v>39</v>
      </c>
      <c r="S1558">
        <v>1</v>
      </c>
      <c r="T1558">
        <v>-86.162806000000003</v>
      </c>
      <c r="U1558">
        <v>39.760055999999999</v>
      </c>
      <c r="V1558">
        <v>1</v>
      </c>
      <c r="W1558">
        <v>3</v>
      </c>
      <c r="X1558">
        <f t="shared" si="24"/>
        <v>0</v>
      </c>
      <c r="Y1558" t="str">
        <f>VLOOKUP(A1558,uni_played_for!$A$2:$D$52,4,)</f>
        <v>Neutral</v>
      </c>
    </row>
    <row r="1559" spans="1:25" x14ac:dyDescent="0.25">
      <c r="A1559" t="s">
        <v>754</v>
      </c>
      <c r="B1559" s="1">
        <v>44164</v>
      </c>
      <c r="C1559" t="s">
        <v>24</v>
      </c>
      <c r="D1559" t="s">
        <v>87</v>
      </c>
      <c r="E1559" t="s">
        <v>25</v>
      </c>
      <c r="F1559" t="s">
        <v>820</v>
      </c>
      <c r="G1559">
        <v>57.14</v>
      </c>
      <c r="H1559">
        <v>295</v>
      </c>
      <c r="I1559">
        <v>2</v>
      </c>
      <c r="J1559">
        <v>1</v>
      </c>
      <c r="K1559">
        <v>84.9</v>
      </c>
      <c r="L1559" t="s">
        <v>25</v>
      </c>
      <c r="M1559">
        <v>36</v>
      </c>
      <c r="N1559">
        <v>0</v>
      </c>
      <c r="O1559">
        <v>8.08</v>
      </c>
      <c r="P1559" t="s">
        <v>28</v>
      </c>
      <c r="Q1559" t="s">
        <v>197</v>
      </c>
      <c r="R1559">
        <v>52</v>
      </c>
      <c r="S1559">
        <v>1</v>
      </c>
      <c r="T1559">
        <v>-86.162806000000003</v>
      </c>
      <c r="U1559">
        <v>39.760055999999999</v>
      </c>
      <c r="V1559">
        <v>0</v>
      </c>
      <c r="W1559">
        <v>-19</v>
      </c>
      <c r="X1559">
        <f t="shared" si="24"/>
        <v>0</v>
      </c>
      <c r="Y1559" t="str">
        <f>VLOOKUP(A1559,uni_played_for!$A$2:$D$52,4,)</f>
        <v>Neutral</v>
      </c>
    </row>
    <row r="1560" spans="1:25" x14ac:dyDescent="0.25">
      <c r="A1560" t="s">
        <v>754</v>
      </c>
      <c r="B1560" s="1">
        <v>44171</v>
      </c>
      <c r="C1560" t="s">
        <v>29</v>
      </c>
      <c r="D1560" t="s">
        <v>109</v>
      </c>
      <c r="E1560" t="s">
        <v>109</v>
      </c>
      <c r="F1560" t="s">
        <v>359</v>
      </c>
      <c r="G1560">
        <v>77.14</v>
      </c>
      <c r="H1560">
        <v>285</v>
      </c>
      <c r="I1560">
        <v>2</v>
      </c>
      <c r="J1560">
        <v>0</v>
      </c>
      <c r="K1560">
        <v>119.3</v>
      </c>
      <c r="L1560" t="s">
        <v>25</v>
      </c>
      <c r="M1560">
        <v>62</v>
      </c>
      <c r="N1560">
        <v>0</v>
      </c>
      <c r="O1560">
        <v>5.59</v>
      </c>
      <c r="P1560" t="s">
        <v>28</v>
      </c>
      <c r="Q1560" t="s">
        <v>111</v>
      </c>
      <c r="R1560">
        <v>61</v>
      </c>
      <c r="S1560">
        <v>1</v>
      </c>
      <c r="T1560">
        <v>-95.410832999999997</v>
      </c>
      <c r="U1560">
        <v>29.684722000000001</v>
      </c>
      <c r="V1560">
        <v>1</v>
      </c>
      <c r="W1560">
        <v>6</v>
      </c>
      <c r="X1560">
        <f t="shared" si="24"/>
        <v>1</v>
      </c>
      <c r="Y1560" t="str">
        <f>VLOOKUP(A1560,uni_played_for!$A$2:$D$52,4,)</f>
        <v>Neutral</v>
      </c>
    </row>
    <row r="1561" spans="1:25" x14ac:dyDescent="0.25">
      <c r="A1561" t="s">
        <v>754</v>
      </c>
      <c r="B1561" s="1">
        <v>44178</v>
      </c>
      <c r="C1561" t="s">
        <v>29</v>
      </c>
      <c r="D1561" t="s">
        <v>330</v>
      </c>
      <c r="E1561" t="s">
        <v>330</v>
      </c>
      <c r="F1561" t="s">
        <v>339</v>
      </c>
      <c r="G1561">
        <v>67.86</v>
      </c>
      <c r="H1561">
        <v>244</v>
      </c>
      <c r="I1561">
        <v>2</v>
      </c>
      <c r="J1561">
        <v>0</v>
      </c>
      <c r="K1561">
        <v>118.7</v>
      </c>
      <c r="L1561" t="s">
        <v>25</v>
      </c>
      <c r="M1561">
        <v>19</v>
      </c>
      <c r="N1561">
        <v>0</v>
      </c>
      <c r="O1561">
        <v>4.97</v>
      </c>
      <c r="P1561" t="s">
        <v>28</v>
      </c>
      <c r="Q1561" t="s">
        <v>332</v>
      </c>
      <c r="R1561">
        <v>48</v>
      </c>
      <c r="S1561">
        <v>1</v>
      </c>
      <c r="T1561">
        <v>-115.183722</v>
      </c>
      <c r="U1561">
        <v>36.09075</v>
      </c>
      <c r="V1561">
        <v>1</v>
      </c>
      <c r="W1561">
        <v>17</v>
      </c>
      <c r="X1561">
        <f t="shared" si="24"/>
        <v>1</v>
      </c>
      <c r="Y1561" t="str">
        <f>VLOOKUP(A1561,uni_played_for!$A$2:$D$52,4,)</f>
        <v>Neutral</v>
      </c>
    </row>
    <row r="1562" spans="1:25" x14ac:dyDescent="0.25">
      <c r="A1562" t="s">
        <v>754</v>
      </c>
      <c r="B1562" s="1">
        <v>44185</v>
      </c>
      <c r="C1562" t="s">
        <v>24</v>
      </c>
      <c r="D1562" t="s">
        <v>109</v>
      </c>
      <c r="E1562" t="s">
        <v>25</v>
      </c>
      <c r="F1562" t="s">
        <v>283</v>
      </c>
      <c r="G1562">
        <v>78.569999999999993</v>
      </c>
      <c r="H1562">
        <v>228</v>
      </c>
      <c r="I1562">
        <v>2</v>
      </c>
      <c r="J1562">
        <v>0</v>
      </c>
      <c r="K1562">
        <v>124.4</v>
      </c>
      <c r="L1562" t="s">
        <v>25</v>
      </c>
      <c r="M1562">
        <v>68</v>
      </c>
      <c r="N1562">
        <v>0</v>
      </c>
      <c r="O1562">
        <v>10.56</v>
      </c>
      <c r="P1562" t="s">
        <v>28</v>
      </c>
      <c r="Q1562" t="s">
        <v>197</v>
      </c>
      <c r="R1562">
        <v>40</v>
      </c>
      <c r="S1562">
        <v>1</v>
      </c>
      <c r="T1562">
        <v>-86.162806000000003</v>
      </c>
      <c r="U1562">
        <v>39.760055999999999</v>
      </c>
      <c r="V1562">
        <v>1</v>
      </c>
      <c r="W1562">
        <v>7</v>
      </c>
      <c r="X1562">
        <f t="shared" si="24"/>
        <v>0</v>
      </c>
      <c r="Y1562" t="str">
        <f>VLOOKUP(A1562,uni_played_for!$A$2:$D$52,4,)</f>
        <v>Neutral</v>
      </c>
    </row>
    <row r="1563" spans="1:25" x14ac:dyDescent="0.25">
      <c r="A1563" t="s">
        <v>754</v>
      </c>
      <c r="B1563" s="1">
        <v>44192</v>
      </c>
      <c r="C1563" t="s">
        <v>29</v>
      </c>
      <c r="D1563" t="s">
        <v>63</v>
      </c>
      <c r="E1563" t="s">
        <v>63</v>
      </c>
      <c r="F1563" t="s">
        <v>349</v>
      </c>
      <c r="G1563">
        <v>61.76</v>
      </c>
      <c r="H1563">
        <v>270</v>
      </c>
      <c r="I1563">
        <v>1</v>
      </c>
      <c r="J1563">
        <v>1</v>
      </c>
      <c r="K1563">
        <v>84.2</v>
      </c>
      <c r="L1563" t="s">
        <v>25</v>
      </c>
      <c r="M1563">
        <v>57</v>
      </c>
      <c r="N1563">
        <v>0</v>
      </c>
      <c r="O1563">
        <v>8.08</v>
      </c>
      <c r="P1563" t="s">
        <v>28</v>
      </c>
      <c r="Q1563" t="s">
        <v>1634</v>
      </c>
      <c r="R1563">
        <v>39</v>
      </c>
      <c r="S1563">
        <v>0</v>
      </c>
      <c r="T1563">
        <v>-80.015833000000001</v>
      </c>
      <c r="U1563">
        <v>40.446666999999998</v>
      </c>
      <c r="V1563">
        <v>0</v>
      </c>
      <c r="W1563">
        <v>-4</v>
      </c>
      <c r="X1563">
        <f t="shared" si="24"/>
        <v>1</v>
      </c>
      <c r="Y1563" t="str">
        <f>VLOOKUP(A1563,uni_played_for!$A$2:$D$52,4,)</f>
        <v>Neutral</v>
      </c>
    </row>
    <row r="1564" spans="1:25" x14ac:dyDescent="0.25">
      <c r="A1564" t="s">
        <v>754</v>
      </c>
      <c r="B1564" s="1">
        <v>44199</v>
      </c>
      <c r="C1564" t="s">
        <v>24</v>
      </c>
      <c r="D1564" t="s">
        <v>113</v>
      </c>
      <c r="E1564" t="s">
        <v>25</v>
      </c>
      <c r="F1564" t="s">
        <v>489</v>
      </c>
      <c r="G1564">
        <v>62.96</v>
      </c>
      <c r="H1564">
        <v>164</v>
      </c>
      <c r="I1564">
        <v>1</v>
      </c>
      <c r="J1564">
        <v>1</v>
      </c>
      <c r="K1564">
        <v>76.8</v>
      </c>
      <c r="L1564" t="s">
        <v>25</v>
      </c>
      <c r="M1564">
        <v>88</v>
      </c>
      <c r="N1564">
        <v>0</v>
      </c>
      <c r="O1564">
        <v>8.08</v>
      </c>
      <c r="P1564" t="s">
        <v>28</v>
      </c>
      <c r="Q1564" t="s">
        <v>197</v>
      </c>
      <c r="R1564">
        <v>33</v>
      </c>
      <c r="S1564">
        <v>1</v>
      </c>
      <c r="T1564">
        <v>-86.162806000000003</v>
      </c>
      <c r="U1564">
        <v>39.760055999999999</v>
      </c>
      <c r="V1564">
        <v>1</v>
      </c>
      <c r="W1564">
        <v>14</v>
      </c>
      <c r="X1564">
        <f t="shared" si="24"/>
        <v>0</v>
      </c>
      <c r="Y1564" t="str">
        <f>VLOOKUP(A1564,uni_played_for!$A$2:$D$52,4,)</f>
        <v>Neutral</v>
      </c>
    </row>
    <row r="1565" spans="1:25" x14ac:dyDescent="0.25">
      <c r="A1565" t="s">
        <v>754</v>
      </c>
      <c r="B1565" s="1">
        <v>44205</v>
      </c>
      <c r="C1565" t="s">
        <v>29</v>
      </c>
      <c r="D1565" t="s">
        <v>44</v>
      </c>
      <c r="E1565" t="s">
        <v>44</v>
      </c>
      <c r="F1565" t="s">
        <v>324</v>
      </c>
      <c r="G1565">
        <v>58.7</v>
      </c>
      <c r="H1565">
        <v>309</v>
      </c>
      <c r="I1565">
        <v>2</v>
      </c>
      <c r="J1565">
        <v>0</v>
      </c>
      <c r="K1565">
        <v>93.5</v>
      </c>
      <c r="L1565" t="s">
        <v>25</v>
      </c>
      <c r="M1565">
        <v>53</v>
      </c>
      <c r="N1565">
        <v>0</v>
      </c>
      <c r="O1565">
        <v>5.59</v>
      </c>
      <c r="P1565" t="s">
        <v>28</v>
      </c>
      <c r="Q1565" t="s">
        <v>1633</v>
      </c>
      <c r="R1565">
        <v>36</v>
      </c>
      <c r="S1565">
        <v>0</v>
      </c>
      <c r="T1565">
        <v>-78.787000000000006</v>
      </c>
      <c r="U1565">
        <v>42.774000000000001</v>
      </c>
      <c r="V1565">
        <v>0</v>
      </c>
      <c r="W1565">
        <v>-3</v>
      </c>
      <c r="X1565">
        <f t="shared" si="24"/>
        <v>1</v>
      </c>
      <c r="Y1565" t="str">
        <f>VLOOKUP(A1565,uni_played_for!$A$2:$D$52,4,)</f>
        <v>Neutral</v>
      </c>
    </row>
    <row r="1566" spans="1:25" x14ac:dyDescent="0.25">
      <c r="A1566" t="s">
        <v>821</v>
      </c>
      <c r="B1566" s="1">
        <v>39698</v>
      </c>
      <c r="C1566" t="s">
        <v>24</v>
      </c>
      <c r="D1566" t="s">
        <v>83</v>
      </c>
      <c r="E1566" t="s">
        <v>41</v>
      </c>
      <c r="F1566" t="s">
        <v>365</v>
      </c>
      <c r="G1566">
        <v>69.23</v>
      </c>
      <c r="H1566">
        <v>161</v>
      </c>
      <c r="I1566">
        <v>1</v>
      </c>
      <c r="J1566">
        <v>0</v>
      </c>
      <c r="K1566">
        <v>137</v>
      </c>
      <c r="L1566" t="s">
        <v>41</v>
      </c>
      <c r="M1566">
        <v>55</v>
      </c>
      <c r="N1566">
        <v>0</v>
      </c>
      <c r="O1566">
        <v>0</v>
      </c>
      <c r="P1566" t="s">
        <v>28</v>
      </c>
      <c r="Q1566" t="s">
        <v>43</v>
      </c>
      <c r="R1566">
        <v>86</v>
      </c>
      <c r="S1566">
        <v>1</v>
      </c>
      <c r="T1566">
        <v>-84.400999999999996</v>
      </c>
      <c r="U1566">
        <v>33.758000000000003</v>
      </c>
      <c r="V1566">
        <v>1</v>
      </c>
      <c r="W1566">
        <v>13</v>
      </c>
      <c r="X1566">
        <f t="shared" si="24"/>
        <v>0</v>
      </c>
      <c r="Y1566" t="str">
        <f>VLOOKUP(A1566,uni_played_for!$A$2:$D$52,4,)</f>
        <v>Cold</v>
      </c>
    </row>
    <row r="1567" spans="1:25" x14ac:dyDescent="0.25">
      <c r="A1567" t="s">
        <v>821</v>
      </c>
      <c r="B1567" s="1">
        <v>39705</v>
      </c>
      <c r="C1567" t="s">
        <v>29</v>
      </c>
      <c r="D1567" t="s">
        <v>152</v>
      </c>
      <c r="E1567" t="s">
        <v>152</v>
      </c>
      <c r="F1567" t="s">
        <v>822</v>
      </c>
      <c r="G1567">
        <v>39.39</v>
      </c>
      <c r="H1567">
        <v>158</v>
      </c>
      <c r="I1567">
        <v>0</v>
      </c>
      <c r="J1567">
        <v>2</v>
      </c>
      <c r="K1567">
        <v>29.6</v>
      </c>
      <c r="L1567" t="s">
        <v>41</v>
      </c>
      <c r="M1567">
        <v>61</v>
      </c>
      <c r="N1567">
        <v>0</v>
      </c>
      <c r="O1567">
        <v>12.74</v>
      </c>
      <c r="P1567" t="s">
        <v>28</v>
      </c>
      <c r="Q1567" t="s">
        <v>301</v>
      </c>
      <c r="R1567">
        <v>85</v>
      </c>
      <c r="S1567">
        <v>0</v>
      </c>
      <c r="T1567">
        <v>-82.503332999999998</v>
      </c>
      <c r="U1567">
        <v>27.975833000000002</v>
      </c>
      <c r="V1567">
        <v>0</v>
      </c>
      <c r="W1567">
        <v>-15</v>
      </c>
      <c r="X1567">
        <f t="shared" si="24"/>
        <v>1</v>
      </c>
      <c r="Y1567" t="str">
        <f>VLOOKUP(A1567,uni_played_for!$A$2:$D$52,4,)</f>
        <v>Cold</v>
      </c>
    </row>
    <row r="1568" spans="1:25" x14ac:dyDescent="0.25">
      <c r="A1568" t="s">
        <v>821</v>
      </c>
      <c r="B1568" s="1">
        <v>39712</v>
      </c>
      <c r="C1568" t="s">
        <v>24</v>
      </c>
      <c r="D1568" t="s">
        <v>68</v>
      </c>
      <c r="E1568" t="s">
        <v>41</v>
      </c>
      <c r="F1568" t="s">
        <v>177</v>
      </c>
      <c r="G1568">
        <v>66.67</v>
      </c>
      <c r="H1568">
        <v>192</v>
      </c>
      <c r="I1568">
        <v>1</v>
      </c>
      <c r="J1568">
        <v>0</v>
      </c>
      <c r="K1568">
        <v>120.6</v>
      </c>
      <c r="L1568" t="s">
        <v>41</v>
      </c>
      <c r="M1568">
        <v>59</v>
      </c>
      <c r="N1568">
        <v>0</v>
      </c>
      <c r="O1568">
        <v>9.1999999999999993</v>
      </c>
      <c r="P1568" t="s">
        <v>28</v>
      </c>
      <c r="Q1568" t="s">
        <v>43</v>
      </c>
      <c r="R1568">
        <v>73</v>
      </c>
      <c r="S1568">
        <v>1</v>
      </c>
      <c r="T1568">
        <v>-84.400999999999996</v>
      </c>
      <c r="U1568">
        <v>33.758000000000003</v>
      </c>
      <c r="V1568">
        <v>1</v>
      </c>
      <c r="W1568">
        <v>24</v>
      </c>
      <c r="X1568">
        <f t="shared" si="24"/>
        <v>0</v>
      </c>
      <c r="Y1568" t="str">
        <f>VLOOKUP(A1568,uni_played_for!$A$2:$D$52,4,)</f>
        <v>Cold</v>
      </c>
    </row>
    <row r="1569" spans="1:25" x14ac:dyDescent="0.25">
      <c r="A1569" t="s">
        <v>821</v>
      </c>
      <c r="B1569" s="1">
        <v>39719</v>
      </c>
      <c r="C1569" t="s">
        <v>29</v>
      </c>
      <c r="D1569" t="s">
        <v>57</v>
      </c>
      <c r="E1569" t="s">
        <v>57</v>
      </c>
      <c r="F1569" t="s">
        <v>822</v>
      </c>
      <c r="G1569">
        <v>51.22</v>
      </c>
      <c r="H1569">
        <v>158</v>
      </c>
      <c r="I1569">
        <v>0</v>
      </c>
      <c r="J1569">
        <v>0</v>
      </c>
      <c r="K1569">
        <v>60.8</v>
      </c>
      <c r="L1569" t="s">
        <v>41</v>
      </c>
      <c r="M1569">
        <v>61</v>
      </c>
      <c r="N1569">
        <v>0</v>
      </c>
      <c r="O1569">
        <v>6.96</v>
      </c>
      <c r="P1569" t="s">
        <v>28</v>
      </c>
      <c r="Q1569" t="s">
        <v>59</v>
      </c>
      <c r="R1569">
        <v>79</v>
      </c>
      <c r="S1569">
        <v>0</v>
      </c>
      <c r="T1569">
        <v>-80.852778000000001</v>
      </c>
      <c r="U1569">
        <v>35.225833000000002</v>
      </c>
      <c r="V1569">
        <v>0</v>
      </c>
      <c r="W1569">
        <v>-15</v>
      </c>
      <c r="X1569">
        <f t="shared" si="24"/>
        <v>1</v>
      </c>
      <c r="Y1569" t="str">
        <f>VLOOKUP(A1569,uni_played_for!$A$2:$D$52,4,)</f>
        <v>Cold</v>
      </c>
    </row>
    <row r="1570" spans="1:25" x14ac:dyDescent="0.25">
      <c r="A1570" t="s">
        <v>821</v>
      </c>
      <c r="B1570" s="1">
        <v>39726</v>
      </c>
      <c r="C1570" t="s">
        <v>29</v>
      </c>
      <c r="D1570" t="s">
        <v>73</v>
      </c>
      <c r="E1570" t="s">
        <v>73</v>
      </c>
      <c r="F1570" t="s">
        <v>91</v>
      </c>
      <c r="G1570">
        <v>61.54</v>
      </c>
      <c r="H1570">
        <v>194</v>
      </c>
      <c r="I1570">
        <v>2</v>
      </c>
      <c r="J1570">
        <v>1</v>
      </c>
      <c r="K1570">
        <v>94.1</v>
      </c>
      <c r="L1570" t="s">
        <v>41</v>
      </c>
      <c r="M1570">
        <v>46</v>
      </c>
      <c r="N1570">
        <v>0</v>
      </c>
      <c r="O1570">
        <v>11.43</v>
      </c>
      <c r="P1570" t="s">
        <v>28</v>
      </c>
      <c r="Q1570" t="s">
        <v>167</v>
      </c>
      <c r="R1570">
        <v>60</v>
      </c>
      <c r="S1570">
        <v>0</v>
      </c>
      <c r="T1570">
        <v>-88.062222000000006</v>
      </c>
      <c r="U1570">
        <v>44.501389000000003</v>
      </c>
      <c r="V1570">
        <v>1</v>
      </c>
      <c r="W1570">
        <v>3</v>
      </c>
      <c r="X1570">
        <f t="shared" si="24"/>
        <v>1</v>
      </c>
      <c r="Y1570" t="str">
        <f>VLOOKUP(A1570,uni_played_for!$A$2:$D$52,4,)</f>
        <v>Cold</v>
      </c>
    </row>
    <row r="1571" spans="1:25" x14ac:dyDescent="0.25">
      <c r="A1571" t="s">
        <v>821</v>
      </c>
      <c r="B1571" s="1">
        <v>39733</v>
      </c>
      <c r="C1571" t="s">
        <v>24</v>
      </c>
      <c r="D1571" t="s">
        <v>77</v>
      </c>
      <c r="E1571" t="s">
        <v>41</v>
      </c>
      <c r="F1571" t="s">
        <v>522</v>
      </c>
      <c r="G1571">
        <v>73.33</v>
      </c>
      <c r="H1571">
        <v>301</v>
      </c>
      <c r="I1571">
        <v>1</v>
      </c>
      <c r="J1571">
        <v>0</v>
      </c>
      <c r="K1571">
        <v>116.1</v>
      </c>
      <c r="L1571" t="s">
        <v>41</v>
      </c>
      <c r="M1571">
        <v>61</v>
      </c>
      <c r="N1571">
        <v>0</v>
      </c>
      <c r="O1571">
        <v>13.86</v>
      </c>
      <c r="P1571" t="s">
        <v>28</v>
      </c>
      <c r="Q1571" t="s">
        <v>43</v>
      </c>
      <c r="R1571">
        <v>75</v>
      </c>
      <c r="S1571">
        <v>1</v>
      </c>
      <c r="T1571">
        <v>-84.400999999999996</v>
      </c>
      <c r="U1571">
        <v>33.758000000000003</v>
      </c>
      <c r="V1571">
        <v>1</v>
      </c>
      <c r="W1571">
        <v>2</v>
      </c>
      <c r="X1571">
        <f t="shared" si="24"/>
        <v>0</v>
      </c>
      <c r="Y1571" t="str">
        <f>VLOOKUP(A1571,uni_played_for!$A$2:$D$52,4,)</f>
        <v>Cold</v>
      </c>
    </row>
    <row r="1572" spans="1:25" x14ac:dyDescent="0.25">
      <c r="A1572" t="s">
        <v>821</v>
      </c>
      <c r="B1572" s="1">
        <v>39747</v>
      </c>
      <c r="C1572" t="s">
        <v>29</v>
      </c>
      <c r="D1572" t="s">
        <v>93</v>
      </c>
      <c r="E1572" t="s">
        <v>93</v>
      </c>
      <c r="F1572" t="s">
        <v>355</v>
      </c>
      <c r="G1572">
        <v>52.27</v>
      </c>
      <c r="H1572">
        <v>277</v>
      </c>
      <c r="I1572">
        <v>2</v>
      </c>
      <c r="J1572">
        <v>2</v>
      </c>
      <c r="K1572">
        <v>68.099999999999994</v>
      </c>
      <c r="L1572" t="s">
        <v>41</v>
      </c>
      <c r="M1572">
        <v>49</v>
      </c>
      <c r="N1572">
        <v>0</v>
      </c>
      <c r="O1572">
        <v>9.1999999999999993</v>
      </c>
      <c r="P1572" t="s">
        <v>28</v>
      </c>
      <c r="Q1572" t="s">
        <v>95</v>
      </c>
      <c r="R1572">
        <v>61</v>
      </c>
      <c r="S1572">
        <v>0</v>
      </c>
      <c r="T1572">
        <v>-75.167500000000004</v>
      </c>
      <c r="U1572">
        <v>39.900832999999999</v>
      </c>
      <c r="V1572">
        <v>0</v>
      </c>
      <c r="W1572">
        <v>-13</v>
      </c>
      <c r="X1572">
        <f t="shared" si="24"/>
        <v>1</v>
      </c>
      <c r="Y1572" t="str">
        <f>VLOOKUP(A1572,uni_played_for!$A$2:$D$52,4,)</f>
        <v>Cold</v>
      </c>
    </row>
    <row r="1573" spans="1:25" x14ac:dyDescent="0.25">
      <c r="A1573" t="s">
        <v>821</v>
      </c>
      <c r="B1573" s="1">
        <v>39754</v>
      </c>
      <c r="C1573" t="s">
        <v>29</v>
      </c>
      <c r="D1573" t="s">
        <v>60</v>
      </c>
      <c r="E1573" t="s">
        <v>60</v>
      </c>
      <c r="F1573" t="s">
        <v>706</v>
      </c>
      <c r="G1573">
        <v>77.27</v>
      </c>
      <c r="H1573">
        <v>220</v>
      </c>
      <c r="I1573">
        <v>2</v>
      </c>
      <c r="J1573">
        <v>0</v>
      </c>
      <c r="K1573">
        <v>138.4</v>
      </c>
      <c r="L1573" t="s">
        <v>41</v>
      </c>
      <c r="M1573">
        <v>75</v>
      </c>
      <c r="N1573">
        <v>0</v>
      </c>
      <c r="O1573">
        <v>10.31</v>
      </c>
      <c r="P1573" t="s">
        <v>28</v>
      </c>
      <c r="Q1573" t="s">
        <v>81</v>
      </c>
      <c r="R1573">
        <v>63</v>
      </c>
      <c r="S1573">
        <v>0</v>
      </c>
      <c r="T1573">
        <v>-122.20055600000001</v>
      </c>
      <c r="U1573">
        <v>37.751666999999998</v>
      </c>
      <c r="V1573">
        <v>1</v>
      </c>
      <c r="W1573">
        <v>24</v>
      </c>
      <c r="X1573">
        <f t="shared" si="24"/>
        <v>1</v>
      </c>
      <c r="Y1573" t="str">
        <f>VLOOKUP(A1573,uni_played_for!$A$2:$D$52,4,)</f>
        <v>Cold</v>
      </c>
    </row>
    <row r="1574" spans="1:25" x14ac:dyDescent="0.25">
      <c r="A1574" t="s">
        <v>821</v>
      </c>
      <c r="B1574" s="1">
        <v>39761</v>
      </c>
      <c r="C1574" t="s">
        <v>24</v>
      </c>
      <c r="D1574" t="s">
        <v>48</v>
      </c>
      <c r="E1574" t="s">
        <v>41</v>
      </c>
      <c r="F1574" t="s">
        <v>252</v>
      </c>
      <c r="G1574">
        <v>69.569999999999993</v>
      </c>
      <c r="H1574">
        <v>248</v>
      </c>
      <c r="I1574">
        <v>2</v>
      </c>
      <c r="J1574">
        <v>0</v>
      </c>
      <c r="K1574">
        <v>134</v>
      </c>
      <c r="L1574" t="s">
        <v>41</v>
      </c>
      <c r="M1574">
        <v>40</v>
      </c>
      <c r="N1574">
        <v>0</v>
      </c>
      <c r="O1574">
        <v>9.1999999999999993</v>
      </c>
      <c r="P1574" t="s">
        <v>28</v>
      </c>
      <c r="Q1574" t="s">
        <v>43</v>
      </c>
      <c r="R1574">
        <v>58</v>
      </c>
      <c r="S1574">
        <v>1</v>
      </c>
      <c r="T1574">
        <v>-84.400999999999996</v>
      </c>
      <c r="U1574">
        <v>33.758000000000003</v>
      </c>
      <c r="V1574">
        <v>1</v>
      </c>
      <c r="W1574">
        <v>14</v>
      </c>
      <c r="X1574">
        <f t="shared" si="24"/>
        <v>0</v>
      </c>
      <c r="Y1574" t="str">
        <f>VLOOKUP(A1574,uni_played_for!$A$2:$D$52,4,)</f>
        <v>Cold</v>
      </c>
    </row>
    <row r="1575" spans="1:25" x14ac:dyDescent="0.25">
      <c r="A1575" t="s">
        <v>821</v>
      </c>
      <c r="B1575" s="1">
        <v>39768</v>
      </c>
      <c r="C1575" t="s">
        <v>24</v>
      </c>
      <c r="D1575" t="s">
        <v>38</v>
      </c>
      <c r="E1575" t="s">
        <v>41</v>
      </c>
      <c r="F1575" t="s">
        <v>223</v>
      </c>
      <c r="G1575">
        <v>60.61</v>
      </c>
      <c r="H1575">
        <v>250</v>
      </c>
      <c r="I1575">
        <v>0</v>
      </c>
      <c r="J1575">
        <v>1</v>
      </c>
      <c r="K1575">
        <v>71.5</v>
      </c>
      <c r="L1575" t="s">
        <v>41</v>
      </c>
      <c r="M1575">
        <v>48</v>
      </c>
      <c r="N1575">
        <v>0</v>
      </c>
      <c r="O1575">
        <v>8.08</v>
      </c>
      <c r="P1575" t="s">
        <v>28</v>
      </c>
      <c r="Q1575" t="s">
        <v>43</v>
      </c>
      <c r="R1575">
        <v>47</v>
      </c>
      <c r="S1575">
        <v>1</v>
      </c>
      <c r="T1575">
        <v>-84.400999999999996</v>
      </c>
      <c r="U1575">
        <v>33.758000000000003</v>
      </c>
      <c r="V1575">
        <v>0</v>
      </c>
      <c r="W1575">
        <v>-4</v>
      </c>
      <c r="X1575">
        <f t="shared" si="24"/>
        <v>0</v>
      </c>
      <c r="Y1575" t="str">
        <f>VLOOKUP(A1575,uni_played_for!$A$2:$D$52,4,)</f>
        <v>Cold</v>
      </c>
    </row>
    <row r="1576" spans="1:25" x14ac:dyDescent="0.25">
      <c r="A1576" t="s">
        <v>821</v>
      </c>
      <c r="B1576" s="1">
        <v>39775</v>
      </c>
      <c r="C1576" t="s">
        <v>24</v>
      </c>
      <c r="D1576" t="s">
        <v>57</v>
      </c>
      <c r="E1576" t="s">
        <v>41</v>
      </c>
      <c r="F1576" t="s">
        <v>434</v>
      </c>
      <c r="G1576">
        <v>62.96</v>
      </c>
      <c r="H1576">
        <v>259</v>
      </c>
      <c r="I1576">
        <v>0</v>
      </c>
      <c r="J1576">
        <v>0</v>
      </c>
      <c r="K1576">
        <v>94.5</v>
      </c>
      <c r="L1576" t="s">
        <v>41</v>
      </c>
      <c r="M1576">
        <v>32</v>
      </c>
      <c r="N1576">
        <v>0</v>
      </c>
      <c r="O1576">
        <v>3.36</v>
      </c>
      <c r="P1576" t="s">
        <v>28</v>
      </c>
      <c r="Q1576" t="s">
        <v>43</v>
      </c>
      <c r="R1576">
        <v>53</v>
      </c>
      <c r="S1576">
        <v>1</v>
      </c>
      <c r="T1576">
        <v>-84.400999999999996</v>
      </c>
      <c r="U1576">
        <v>33.758000000000003</v>
      </c>
      <c r="V1576">
        <v>1</v>
      </c>
      <c r="W1576">
        <v>17</v>
      </c>
      <c r="X1576">
        <f t="shared" si="24"/>
        <v>0</v>
      </c>
      <c r="Y1576" t="str">
        <f>VLOOKUP(A1576,uni_played_for!$A$2:$D$52,4,)</f>
        <v>Cold</v>
      </c>
    </row>
    <row r="1577" spans="1:25" x14ac:dyDescent="0.25">
      <c r="A1577" t="s">
        <v>821</v>
      </c>
      <c r="B1577" s="1">
        <v>39782</v>
      </c>
      <c r="C1577" t="s">
        <v>29</v>
      </c>
      <c r="D1577" t="s">
        <v>33</v>
      </c>
      <c r="E1577" t="s">
        <v>33</v>
      </c>
      <c r="F1577" t="s">
        <v>391</v>
      </c>
      <c r="G1577">
        <v>73.91</v>
      </c>
      <c r="H1577">
        <v>207</v>
      </c>
      <c r="I1577">
        <v>2</v>
      </c>
      <c r="J1577">
        <v>0</v>
      </c>
      <c r="K1577">
        <v>130.19999999999999</v>
      </c>
      <c r="L1577" t="s">
        <v>41</v>
      </c>
      <c r="M1577">
        <v>76</v>
      </c>
      <c r="N1577">
        <v>0</v>
      </c>
      <c r="O1577">
        <v>10.31</v>
      </c>
      <c r="P1577" t="s">
        <v>28</v>
      </c>
      <c r="Q1577" t="s">
        <v>71</v>
      </c>
      <c r="R1577">
        <v>63</v>
      </c>
      <c r="S1577">
        <v>0</v>
      </c>
      <c r="T1577">
        <v>-117.119444</v>
      </c>
      <c r="U1577">
        <v>32.783056000000002</v>
      </c>
      <c r="V1577">
        <v>1</v>
      </c>
      <c r="W1577">
        <v>6</v>
      </c>
      <c r="X1577">
        <f t="shared" si="24"/>
        <v>1</v>
      </c>
      <c r="Y1577" t="str">
        <f>VLOOKUP(A1577,uni_played_for!$A$2:$D$52,4,)</f>
        <v>Cold</v>
      </c>
    </row>
    <row r="1578" spans="1:25" x14ac:dyDescent="0.25">
      <c r="A1578" t="s">
        <v>821</v>
      </c>
      <c r="B1578" s="1">
        <v>39789</v>
      </c>
      <c r="C1578" t="s">
        <v>29</v>
      </c>
      <c r="D1578" t="s">
        <v>48</v>
      </c>
      <c r="E1578" t="s">
        <v>48</v>
      </c>
      <c r="F1578" t="s">
        <v>823</v>
      </c>
      <c r="G1578">
        <v>72.73</v>
      </c>
      <c r="H1578">
        <v>315</v>
      </c>
      <c r="I1578">
        <v>1</v>
      </c>
      <c r="J1578">
        <v>1</v>
      </c>
      <c r="K1578">
        <v>99.9</v>
      </c>
      <c r="L1578" t="s">
        <v>41</v>
      </c>
      <c r="M1578">
        <v>38</v>
      </c>
      <c r="N1578">
        <v>0</v>
      </c>
      <c r="O1578">
        <v>9.1999999999999993</v>
      </c>
      <c r="P1578" t="s">
        <v>28</v>
      </c>
      <c r="Q1578" t="s">
        <v>1636</v>
      </c>
      <c r="R1578">
        <v>58</v>
      </c>
      <c r="S1578">
        <v>1</v>
      </c>
      <c r="T1578">
        <v>-90.811110999999997</v>
      </c>
      <c r="U1578">
        <v>29.950832999999999</v>
      </c>
      <c r="V1578">
        <v>0</v>
      </c>
      <c r="W1578">
        <v>-4</v>
      </c>
      <c r="X1578">
        <f t="shared" si="24"/>
        <v>1</v>
      </c>
      <c r="Y1578" t="str">
        <f>VLOOKUP(A1578,uni_played_for!$A$2:$D$52,4,)</f>
        <v>Cold</v>
      </c>
    </row>
    <row r="1579" spans="1:25" x14ac:dyDescent="0.25">
      <c r="A1579" t="s">
        <v>821</v>
      </c>
      <c r="B1579" s="1">
        <v>39796</v>
      </c>
      <c r="C1579" t="s">
        <v>24</v>
      </c>
      <c r="D1579" t="s">
        <v>152</v>
      </c>
      <c r="E1579" t="s">
        <v>41</v>
      </c>
      <c r="F1579" t="s">
        <v>242</v>
      </c>
      <c r="G1579">
        <v>65.22</v>
      </c>
      <c r="H1579">
        <v>206</v>
      </c>
      <c r="I1579">
        <v>0</v>
      </c>
      <c r="J1579">
        <v>2</v>
      </c>
      <c r="K1579">
        <v>57.5</v>
      </c>
      <c r="L1579" t="s">
        <v>41</v>
      </c>
      <c r="M1579">
        <v>60</v>
      </c>
      <c r="N1579">
        <v>0</v>
      </c>
      <c r="O1579">
        <v>10.31</v>
      </c>
      <c r="P1579" t="s">
        <v>28</v>
      </c>
      <c r="Q1579" t="s">
        <v>43</v>
      </c>
      <c r="R1579">
        <v>47</v>
      </c>
      <c r="S1579">
        <v>1</v>
      </c>
      <c r="T1579">
        <v>-84.400999999999996</v>
      </c>
      <c r="U1579">
        <v>33.758000000000003</v>
      </c>
      <c r="V1579">
        <v>1</v>
      </c>
      <c r="W1579">
        <v>3</v>
      </c>
      <c r="X1579">
        <f t="shared" si="24"/>
        <v>0</v>
      </c>
      <c r="Y1579" t="str">
        <f>VLOOKUP(A1579,uni_played_for!$A$2:$D$52,4,)</f>
        <v>Cold</v>
      </c>
    </row>
    <row r="1580" spans="1:25" x14ac:dyDescent="0.25">
      <c r="A1580" t="s">
        <v>821</v>
      </c>
      <c r="B1580" s="1">
        <v>39803</v>
      </c>
      <c r="C1580" t="s">
        <v>29</v>
      </c>
      <c r="D1580" t="s">
        <v>82</v>
      </c>
      <c r="E1580" t="s">
        <v>82</v>
      </c>
      <c r="F1580" t="s">
        <v>64</v>
      </c>
      <c r="G1580">
        <v>54.17</v>
      </c>
      <c r="H1580">
        <v>134</v>
      </c>
      <c r="I1580">
        <v>1</v>
      </c>
      <c r="J1580">
        <v>0</v>
      </c>
      <c r="K1580">
        <v>84.4</v>
      </c>
      <c r="L1580" t="s">
        <v>41</v>
      </c>
      <c r="M1580">
        <v>66</v>
      </c>
      <c r="N1580">
        <v>0</v>
      </c>
      <c r="O1580">
        <v>16.09</v>
      </c>
      <c r="P1580" t="s">
        <v>28</v>
      </c>
      <c r="Q1580" t="s">
        <v>164</v>
      </c>
      <c r="R1580">
        <v>6</v>
      </c>
      <c r="S1580">
        <v>1</v>
      </c>
      <c r="T1580">
        <v>-93.258055999999996</v>
      </c>
      <c r="U1580">
        <v>44.973889</v>
      </c>
      <c r="V1580">
        <v>1</v>
      </c>
      <c r="W1580">
        <v>7</v>
      </c>
      <c r="X1580">
        <f t="shared" si="24"/>
        <v>1</v>
      </c>
      <c r="Y1580" t="str">
        <f>VLOOKUP(A1580,uni_played_for!$A$2:$D$52,4,)</f>
        <v>Cold</v>
      </c>
    </row>
    <row r="1581" spans="1:25" x14ac:dyDescent="0.25">
      <c r="A1581" t="s">
        <v>821</v>
      </c>
      <c r="B1581" s="1">
        <v>39810</v>
      </c>
      <c r="C1581" t="s">
        <v>24</v>
      </c>
      <c r="D1581" t="s">
        <v>46</v>
      </c>
      <c r="E1581" t="s">
        <v>41</v>
      </c>
      <c r="F1581" t="s">
        <v>214</v>
      </c>
      <c r="G1581">
        <v>47.62</v>
      </c>
      <c r="H1581">
        <v>160</v>
      </c>
      <c r="I1581">
        <v>1</v>
      </c>
      <c r="J1581">
        <v>2</v>
      </c>
      <c r="K1581">
        <v>49.8</v>
      </c>
      <c r="L1581" t="s">
        <v>41</v>
      </c>
      <c r="M1581">
        <v>74</v>
      </c>
      <c r="N1581">
        <v>0</v>
      </c>
      <c r="O1581">
        <v>0</v>
      </c>
      <c r="P1581" t="s">
        <v>28</v>
      </c>
      <c r="Q1581" t="s">
        <v>43</v>
      </c>
      <c r="R1581">
        <v>57</v>
      </c>
      <c r="S1581">
        <v>1</v>
      </c>
      <c r="T1581">
        <v>-84.400999999999996</v>
      </c>
      <c r="U1581">
        <v>33.758000000000003</v>
      </c>
      <c r="V1581">
        <v>1</v>
      </c>
      <c r="W1581">
        <v>4</v>
      </c>
      <c r="X1581">
        <f t="shared" si="24"/>
        <v>0</v>
      </c>
      <c r="Y1581" t="str">
        <f>VLOOKUP(A1581,uni_played_for!$A$2:$D$52,4,)</f>
        <v>Cold</v>
      </c>
    </row>
    <row r="1582" spans="1:25" x14ac:dyDescent="0.25">
      <c r="A1582" t="s">
        <v>821</v>
      </c>
      <c r="B1582" s="1">
        <v>39816</v>
      </c>
      <c r="C1582" t="s">
        <v>29</v>
      </c>
      <c r="D1582" t="s">
        <v>119</v>
      </c>
      <c r="E1582" t="s">
        <v>119</v>
      </c>
      <c r="F1582" t="s">
        <v>277</v>
      </c>
      <c r="G1582">
        <v>65</v>
      </c>
      <c r="H1582">
        <v>199</v>
      </c>
      <c r="I1582">
        <v>2</v>
      </c>
      <c r="J1582">
        <v>2</v>
      </c>
      <c r="K1582">
        <v>72.8</v>
      </c>
      <c r="L1582" t="s">
        <v>41</v>
      </c>
      <c r="M1582">
        <v>45</v>
      </c>
      <c r="N1582">
        <v>0</v>
      </c>
      <c r="O1582">
        <v>4.72</v>
      </c>
      <c r="P1582" t="s">
        <v>28</v>
      </c>
      <c r="Q1582" t="s">
        <v>422</v>
      </c>
      <c r="R1582">
        <v>60</v>
      </c>
      <c r="S1582">
        <v>1</v>
      </c>
      <c r="T1582">
        <v>-112.26300000000001</v>
      </c>
      <c r="U1582">
        <v>33.527999999999999</v>
      </c>
      <c r="V1582">
        <v>0</v>
      </c>
      <c r="W1582">
        <v>-6</v>
      </c>
      <c r="X1582">
        <f t="shared" si="24"/>
        <v>1</v>
      </c>
      <c r="Y1582" t="str">
        <f>VLOOKUP(A1582,uni_played_for!$A$2:$D$52,4,)</f>
        <v>Cold</v>
      </c>
    </row>
    <row r="1583" spans="1:25" x14ac:dyDescent="0.25">
      <c r="A1583" t="s">
        <v>821</v>
      </c>
      <c r="B1583" s="1">
        <v>40069</v>
      </c>
      <c r="C1583" t="s">
        <v>24</v>
      </c>
      <c r="D1583" t="s">
        <v>30</v>
      </c>
      <c r="E1583" t="s">
        <v>41</v>
      </c>
      <c r="F1583" t="s">
        <v>824</v>
      </c>
      <c r="G1583">
        <v>61.11</v>
      </c>
      <c r="H1583">
        <v>229</v>
      </c>
      <c r="I1583">
        <v>2</v>
      </c>
      <c r="J1583">
        <v>0</v>
      </c>
      <c r="K1583">
        <v>98</v>
      </c>
      <c r="L1583" t="s">
        <v>41</v>
      </c>
      <c r="M1583">
        <v>62</v>
      </c>
      <c r="N1583">
        <v>0</v>
      </c>
      <c r="O1583">
        <v>4.72</v>
      </c>
      <c r="P1583" t="s">
        <v>28</v>
      </c>
      <c r="Q1583" t="s">
        <v>43</v>
      </c>
      <c r="R1583">
        <v>78</v>
      </c>
      <c r="S1583">
        <v>1</v>
      </c>
      <c r="T1583">
        <v>-84.400999999999996</v>
      </c>
      <c r="U1583">
        <v>33.758000000000003</v>
      </c>
      <c r="V1583">
        <v>1</v>
      </c>
      <c r="W1583">
        <v>12</v>
      </c>
      <c r="X1583">
        <f t="shared" si="24"/>
        <v>0</v>
      </c>
      <c r="Y1583" t="str">
        <f>VLOOKUP(A1583,uni_played_for!$A$2:$D$52,4,)</f>
        <v>Cold</v>
      </c>
    </row>
    <row r="1584" spans="1:25" x14ac:dyDescent="0.25">
      <c r="A1584" t="s">
        <v>821</v>
      </c>
      <c r="B1584" s="1">
        <v>40076</v>
      </c>
      <c r="C1584" t="s">
        <v>24</v>
      </c>
      <c r="D1584" t="s">
        <v>57</v>
      </c>
      <c r="E1584" t="s">
        <v>41</v>
      </c>
      <c r="F1584" t="s">
        <v>372</v>
      </c>
      <c r="G1584">
        <v>77.78</v>
      </c>
      <c r="H1584">
        <v>220</v>
      </c>
      <c r="I1584">
        <v>3</v>
      </c>
      <c r="J1584">
        <v>1</v>
      </c>
      <c r="K1584">
        <v>122.2</v>
      </c>
      <c r="L1584" t="s">
        <v>41</v>
      </c>
      <c r="M1584">
        <v>84</v>
      </c>
      <c r="N1584">
        <v>3.1E-2</v>
      </c>
      <c r="O1584">
        <v>6.96</v>
      </c>
      <c r="P1584" t="s">
        <v>35</v>
      </c>
      <c r="Q1584" t="s">
        <v>43</v>
      </c>
      <c r="R1584">
        <v>78</v>
      </c>
      <c r="S1584">
        <v>1</v>
      </c>
      <c r="T1584">
        <v>-84.400999999999996</v>
      </c>
      <c r="U1584">
        <v>33.758000000000003</v>
      </c>
      <c r="V1584">
        <v>1</v>
      </c>
      <c r="W1584">
        <v>8</v>
      </c>
      <c r="X1584">
        <f t="shared" si="24"/>
        <v>0</v>
      </c>
      <c r="Y1584" t="str">
        <f>VLOOKUP(A1584,uni_played_for!$A$2:$D$52,4,)</f>
        <v>Cold</v>
      </c>
    </row>
    <row r="1585" spans="1:25" x14ac:dyDescent="0.25">
      <c r="A1585" t="s">
        <v>821</v>
      </c>
      <c r="B1585" s="1">
        <v>40083</v>
      </c>
      <c r="C1585" t="s">
        <v>29</v>
      </c>
      <c r="D1585" t="s">
        <v>26</v>
      </c>
      <c r="E1585" t="s">
        <v>26</v>
      </c>
      <c r="F1585" t="s">
        <v>306</v>
      </c>
      <c r="G1585">
        <v>60.71</v>
      </c>
      <c r="H1585">
        <v>199</v>
      </c>
      <c r="I1585">
        <v>0</v>
      </c>
      <c r="J1585">
        <v>0</v>
      </c>
      <c r="K1585">
        <v>82.3</v>
      </c>
      <c r="L1585" t="s">
        <v>41</v>
      </c>
      <c r="M1585">
        <v>90</v>
      </c>
      <c r="N1585">
        <v>0.02</v>
      </c>
      <c r="O1585">
        <v>5.84</v>
      </c>
      <c r="P1585" t="s">
        <v>35</v>
      </c>
      <c r="Q1585" t="s">
        <v>66</v>
      </c>
      <c r="R1585">
        <v>65</v>
      </c>
      <c r="S1585">
        <v>0</v>
      </c>
      <c r="T1585">
        <v>-71.263999999999996</v>
      </c>
      <c r="U1585">
        <v>42.091000000000001</v>
      </c>
      <c r="V1585">
        <v>0</v>
      </c>
      <c r="W1585">
        <v>-16</v>
      </c>
      <c r="X1585">
        <f t="shared" si="24"/>
        <v>1</v>
      </c>
      <c r="Y1585" t="str">
        <f>VLOOKUP(A1585,uni_played_for!$A$2:$D$52,4,)</f>
        <v>Cold</v>
      </c>
    </row>
    <row r="1586" spans="1:25" x14ac:dyDescent="0.25">
      <c r="A1586" t="s">
        <v>821</v>
      </c>
      <c r="B1586" s="1">
        <v>40097</v>
      </c>
      <c r="C1586" t="s">
        <v>29</v>
      </c>
      <c r="D1586" t="s">
        <v>140</v>
      </c>
      <c r="E1586" t="s">
        <v>140</v>
      </c>
      <c r="F1586" t="s">
        <v>229</v>
      </c>
      <c r="G1586">
        <v>68.75</v>
      </c>
      <c r="H1586">
        <v>329</v>
      </c>
      <c r="I1586">
        <v>2</v>
      </c>
      <c r="J1586">
        <v>1</v>
      </c>
      <c r="K1586">
        <v>110</v>
      </c>
      <c r="L1586" t="s">
        <v>41</v>
      </c>
      <c r="M1586">
        <v>62</v>
      </c>
      <c r="N1586">
        <v>0</v>
      </c>
      <c r="O1586">
        <v>11.43</v>
      </c>
      <c r="P1586" t="s">
        <v>28</v>
      </c>
      <c r="Q1586" t="s">
        <v>392</v>
      </c>
      <c r="R1586">
        <v>61</v>
      </c>
      <c r="S1586">
        <v>0</v>
      </c>
      <c r="T1586">
        <v>-122.386111</v>
      </c>
      <c r="U1586">
        <v>37.713611</v>
      </c>
      <c r="V1586">
        <v>1</v>
      </c>
      <c r="W1586">
        <v>35</v>
      </c>
      <c r="X1586">
        <f t="shared" si="24"/>
        <v>1</v>
      </c>
      <c r="Y1586" t="str">
        <f>VLOOKUP(A1586,uni_played_for!$A$2:$D$52,4,)</f>
        <v>Cold</v>
      </c>
    </row>
    <row r="1587" spans="1:25" x14ac:dyDescent="0.25">
      <c r="A1587" t="s">
        <v>821</v>
      </c>
      <c r="B1587" s="1">
        <v>40104</v>
      </c>
      <c r="C1587" t="s">
        <v>24</v>
      </c>
      <c r="D1587" t="s">
        <v>77</v>
      </c>
      <c r="E1587" t="s">
        <v>41</v>
      </c>
      <c r="F1587" t="s">
        <v>345</v>
      </c>
      <c r="G1587">
        <v>57.58</v>
      </c>
      <c r="H1587">
        <v>185</v>
      </c>
      <c r="I1587">
        <v>2</v>
      </c>
      <c r="J1587">
        <v>2</v>
      </c>
      <c r="K1587">
        <v>68.400000000000006</v>
      </c>
      <c r="L1587" t="s">
        <v>41</v>
      </c>
      <c r="M1587">
        <v>60</v>
      </c>
      <c r="N1587">
        <v>0</v>
      </c>
      <c r="O1587">
        <v>0</v>
      </c>
      <c r="P1587" t="s">
        <v>28</v>
      </c>
      <c r="Q1587" t="s">
        <v>43</v>
      </c>
      <c r="R1587">
        <v>43</v>
      </c>
      <c r="S1587">
        <v>1</v>
      </c>
      <c r="T1587">
        <v>-84.400999999999996</v>
      </c>
      <c r="U1587">
        <v>33.758000000000003</v>
      </c>
      <c r="V1587">
        <v>1</v>
      </c>
      <c r="W1587">
        <v>7</v>
      </c>
      <c r="X1587">
        <f t="shared" si="24"/>
        <v>0</v>
      </c>
      <c r="Y1587" t="str">
        <f>VLOOKUP(A1587,uni_played_for!$A$2:$D$52,4,)</f>
        <v>Cold</v>
      </c>
    </row>
    <row r="1588" spans="1:25" x14ac:dyDescent="0.25">
      <c r="A1588" t="s">
        <v>821</v>
      </c>
      <c r="B1588" s="1">
        <v>40111</v>
      </c>
      <c r="C1588" t="s">
        <v>29</v>
      </c>
      <c r="D1588" t="s">
        <v>107</v>
      </c>
      <c r="E1588" t="s">
        <v>107</v>
      </c>
      <c r="F1588" t="s">
        <v>825</v>
      </c>
      <c r="G1588">
        <v>54.29</v>
      </c>
      <c r="H1588">
        <v>198</v>
      </c>
      <c r="I1588">
        <v>2</v>
      </c>
      <c r="J1588">
        <v>2</v>
      </c>
      <c r="K1588">
        <v>66.099999999999994</v>
      </c>
      <c r="L1588" t="s">
        <v>41</v>
      </c>
      <c r="M1588">
        <v>69</v>
      </c>
      <c r="N1588">
        <v>0</v>
      </c>
      <c r="O1588">
        <v>17.21</v>
      </c>
      <c r="P1588" t="s">
        <v>28</v>
      </c>
      <c r="Q1588" t="s">
        <v>275</v>
      </c>
      <c r="R1588">
        <v>77</v>
      </c>
      <c r="S1588">
        <v>1</v>
      </c>
      <c r="T1588">
        <v>-97.092777999999996</v>
      </c>
      <c r="U1588">
        <v>32.747777999999997</v>
      </c>
      <c r="V1588">
        <v>0</v>
      </c>
      <c r="W1588">
        <v>-16</v>
      </c>
      <c r="X1588">
        <f t="shared" si="24"/>
        <v>1</v>
      </c>
      <c r="Y1588" t="str">
        <f>VLOOKUP(A1588,uni_played_for!$A$2:$D$52,4,)</f>
        <v>Cold</v>
      </c>
    </row>
    <row r="1589" spans="1:25" x14ac:dyDescent="0.25">
      <c r="A1589" t="s">
        <v>821</v>
      </c>
      <c r="B1589" s="1">
        <v>40119</v>
      </c>
      <c r="C1589" t="s">
        <v>29</v>
      </c>
      <c r="D1589" t="s">
        <v>48</v>
      </c>
      <c r="E1589" t="s">
        <v>48</v>
      </c>
      <c r="F1589" t="s">
        <v>437</v>
      </c>
      <c r="G1589">
        <v>45.24</v>
      </c>
      <c r="H1589">
        <v>289</v>
      </c>
      <c r="I1589">
        <v>1</v>
      </c>
      <c r="J1589">
        <v>3</v>
      </c>
      <c r="K1589">
        <v>46.6</v>
      </c>
      <c r="L1589" t="s">
        <v>41</v>
      </c>
      <c r="M1589">
        <v>54</v>
      </c>
      <c r="N1589">
        <v>0</v>
      </c>
      <c r="O1589">
        <v>0</v>
      </c>
      <c r="P1589" t="s">
        <v>28</v>
      </c>
      <c r="Q1589" t="s">
        <v>1636</v>
      </c>
      <c r="R1589">
        <v>56</v>
      </c>
      <c r="S1589">
        <v>1</v>
      </c>
      <c r="T1589">
        <v>-90.811110999999997</v>
      </c>
      <c r="U1589">
        <v>29.950832999999999</v>
      </c>
      <c r="V1589">
        <v>0</v>
      </c>
      <c r="W1589">
        <v>-8</v>
      </c>
      <c r="X1589">
        <f t="shared" si="24"/>
        <v>1</v>
      </c>
      <c r="Y1589" t="str">
        <f>VLOOKUP(A1589,uni_played_for!$A$2:$D$52,4,)</f>
        <v>Cold</v>
      </c>
    </row>
    <row r="1590" spans="1:25" x14ac:dyDescent="0.25">
      <c r="A1590" t="s">
        <v>821</v>
      </c>
      <c r="B1590" s="1">
        <v>40125</v>
      </c>
      <c r="C1590" t="s">
        <v>24</v>
      </c>
      <c r="D1590" t="s">
        <v>97</v>
      </c>
      <c r="E1590" t="s">
        <v>41</v>
      </c>
      <c r="F1590" t="s">
        <v>122</v>
      </c>
      <c r="G1590">
        <v>70.83</v>
      </c>
      <c r="H1590">
        <v>135</v>
      </c>
      <c r="I1590">
        <v>1</v>
      </c>
      <c r="J1590">
        <v>1</v>
      </c>
      <c r="K1590">
        <v>81.099999999999994</v>
      </c>
      <c r="L1590" t="s">
        <v>41</v>
      </c>
      <c r="M1590">
        <v>34</v>
      </c>
      <c r="N1590">
        <v>0</v>
      </c>
      <c r="O1590">
        <v>0</v>
      </c>
      <c r="P1590" t="s">
        <v>28</v>
      </c>
      <c r="Q1590" t="s">
        <v>43</v>
      </c>
      <c r="R1590">
        <v>74</v>
      </c>
      <c r="S1590">
        <v>1</v>
      </c>
      <c r="T1590">
        <v>-84.400999999999996</v>
      </c>
      <c r="U1590">
        <v>33.758000000000003</v>
      </c>
      <c r="V1590">
        <v>1</v>
      </c>
      <c r="W1590">
        <v>14</v>
      </c>
      <c r="X1590">
        <f t="shared" si="24"/>
        <v>0</v>
      </c>
      <c r="Y1590" t="str">
        <f>VLOOKUP(A1590,uni_played_for!$A$2:$D$52,4,)</f>
        <v>Cold</v>
      </c>
    </row>
    <row r="1591" spans="1:25" x14ac:dyDescent="0.25">
      <c r="A1591" t="s">
        <v>821</v>
      </c>
      <c r="B1591" s="1">
        <v>40132</v>
      </c>
      <c r="C1591" t="s">
        <v>29</v>
      </c>
      <c r="D1591" t="s">
        <v>57</v>
      </c>
      <c r="E1591" t="s">
        <v>57</v>
      </c>
      <c r="F1591" t="s">
        <v>826</v>
      </c>
      <c r="G1591">
        <v>53.66</v>
      </c>
      <c r="H1591">
        <v>224</v>
      </c>
      <c r="I1591">
        <v>1</v>
      </c>
      <c r="J1591">
        <v>2</v>
      </c>
      <c r="K1591">
        <v>57.4</v>
      </c>
      <c r="L1591" t="s">
        <v>41</v>
      </c>
      <c r="M1591">
        <v>36</v>
      </c>
      <c r="N1591">
        <v>0</v>
      </c>
      <c r="O1591">
        <v>0</v>
      </c>
      <c r="P1591" t="s">
        <v>28</v>
      </c>
      <c r="Q1591" t="s">
        <v>59</v>
      </c>
      <c r="R1591">
        <v>78</v>
      </c>
      <c r="S1591">
        <v>0</v>
      </c>
      <c r="T1591">
        <v>-80.852778000000001</v>
      </c>
      <c r="U1591">
        <v>35.225833000000002</v>
      </c>
      <c r="V1591">
        <v>0</v>
      </c>
      <c r="W1591">
        <v>-9</v>
      </c>
      <c r="X1591">
        <f t="shared" si="24"/>
        <v>1</v>
      </c>
      <c r="Y1591" t="str">
        <f>VLOOKUP(A1591,uni_played_for!$A$2:$D$52,4,)</f>
        <v>Cold</v>
      </c>
    </row>
    <row r="1592" spans="1:25" x14ac:dyDescent="0.25">
      <c r="A1592" t="s">
        <v>821</v>
      </c>
      <c r="B1592" s="1">
        <v>40139</v>
      </c>
      <c r="C1592" t="s">
        <v>29</v>
      </c>
      <c r="D1592" t="s">
        <v>101</v>
      </c>
      <c r="E1592" t="s">
        <v>101</v>
      </c>
      <c r="F1592" t="s">
        <v>218</v>
      </c>
      <c r="G1592">
        <v>56.52</v>
      </c>
      <c r="H1592">
        <v>268</v>
      </c>
      <c r="I1592">
        <v>2</v>
      </c>
      <c r="J1592">
        <v>0</v>
      </c>
      <c r="K1592">
        <v>88</v>
      </c>
      <c r="L1592" t="s">
        <v>41</v>
      </c>
      <c r="M1592">
        <v>51</v>
      </c>
      <c r="N1592">
        <v>0</v>
      </c>
      <c r="O1592">
        <v>8.08</v>
      </c>
      <c r="P1592" t="s">
        <v>28</v>
      </c>
      <c r="Q1592" t="s">
        <v>52</v>
      </c>
      <c r="R1592">
        <v>55</v>
      </c>
      <c r="S1592">
        <v>0</v>
      </c>
      <c r="T1592">
        <v>-74.076943999999997</v>
      </c>
      <c r="U1592">
        <v>40.812221999999998</v>
      </c>
      <c r="V1592">
        <v>0</v>
      </c>
      <c r="W1592">
        <v>-3</v>
      </c>
      <c r="X1592">
        <f t="shared" si="24"/>
        <v>1</v>
      </c>
      <c r="Y1592" t="str">
        <f>VLOOKUP(A1592,uni_played_for!$A$2:$D$52,4,)</f>
        <v>Cold</v>
      </c>
    </row>
    <row r="1593" spans="1:25" x14ac:dyDescent="0.25">
      <c r="A1593" t="s">
        <v>821</v>
      </c>
      <c r="B1593" s="1">
        <v>40146</v>
      </c>
      <c r="C1593" t="s">
        <v>24</v>
      </c>
      <c r="D1593" t="s">
        <v>152</v>
      </c>
      <c r="E1593" t="s">
        <v>41</v>
      </c>
      <c r="F1593" t="s">
        <v>350</v>
      </c>
      <c r="G1593">
        <v>66.67</v>
      </c>
      <c r="H1593">
        <v>15</v>
      </c>
      <c r="I1593">
        <v>0</v>
      </c>
      <c r="J1593">
        <v>0</v>
      </c>
      <c r="K1593">
        <v>78.5</v>
      </c>
      <c r="L1593" t="s">
        <v>41</v>
      </c>
      <c r="M1593">
        <v>33</v>
      </c>
      <c r="N1593">
        <v>0</v>
      </c>
      <c r="O1593">
        <v>6.96</v>
      </c>
      <c r="P1593" t="s">
        <v>28</v>
      </c>
      <c r="Q1593" t="s">
        <v>43</v>
      </c>
      <c r="R1593">
        <v>65</v>
      </c>
      <c r="S1593">
        <v>1</v>
      </c>
      <c r="T1593">
        <v>-84.400999999999996</v>
      </c>
      <c r="U1593">
        <v>33.758000000000003</v>
      </c>
      <c r="V1593">
        <v>1</v>
      </c>
      <c r="W1593">
        <v>3</v>
      </c>
      <c r="X1593">
        <f t="shared" si="24"/>
        <v>0</v>
      </c>
      <c r="Y1593" t="str">
        <f>VLOOKUP(A1593,uni_played_for!$A$2:$D$52,4,)</f>
        <v>Cold</v>
      </c>
    </row>
    <row r="1594" spans="1:25" x14ac:dyDescent="0.25">
      <c r="A1594" t="s">
        <v>821</v>
      </c>
      <c r="B1594" s="1">
        <v>40167</v>
      </c>
      <c r="C1594" t="s">
        <v>29</v>
      </c>
      <c r="D1594" t="s">
        <v>50</v>
      </c>
      <c r="E1594" t="s">
        <v>50</v>
      </c>
      <c r="F1594" t="s">
        <v>827</v>
      </c>
      <c r="G1594">
        <v>47.06</v>
      </c>
      <c r="H1594">
        <v>152</v>
      </c>
      <c r="I1594">
        <v>1</v>
      </c>
      <c r="J1594">
        <v>0</v>
      </c>
      <c r="K1594">
        <v>69.7</v>
      </c>
      <c r="L1594" t="s">
        <v>41</v>
      </c>
      <c r="M1594">
        <v>41</v>
      </c>
      <c r="N1594">
        <v>0</v>
      </c>
      <c r="O1594">
        <v>21.93</v>
      </c>
      <c r="P1594" t="s">
        <v>28</v>
      </c>
      <c r="Q1594" t="s">
        <v>52</v>
      </c>
      <c r="R1594">
        <v>32</v>
      </c>
      <c r="S1594">
        <v>0</v>
      </c>
      <c r="T1594">
        <v>-74.076943999999997</v>
      </c>
      <c r="U1594">
        <v>40.812221999999998</v>
      </c>
      <c r="V1594">
        <v>1</v>
      </c>
      <c r="W1594">
        <v>3</v>
      </c>
      <c r="X1594">
        <f t="shared" si="24"/>
        <v>1</v>
      </c>
      <c r="Y1594" t="str">
        <f>VLOOKUP(A1594,uni_played_for!$A$2:$D$52,4,)</f>
        <v>Cold</v>
      </c>
    </row>
    <row r="1595" spans="1:25" x14ac:dyDescent="0.25">
      <c r="A1595" t="s">
        <v>821</v>
      </c>
      <c r="B1595" s="1">
        <v>40174</v>
      </c>
      <c r="C1595" t="s">
        <v>24</v>
      </c>
      <c r="D1595" t="s">
        <v>44</v>
      </c>
      <c r="E1595" t="s">
        <v>41</v>
      </c>
      <c r="F1595" t="s">
        <v>564</v>
      </c>
      <c r="G1595">
        <v>51.43</v>
      </c>
      <c r="H1595">
        <v>250</v>
      </c>
      <c r="I1595">
        <v>3</v>
      </c>
      <c r="J1595">
        <v>0</v>
      </c>
      <c r="K1595">
        <v>103.3</v>
      </c>
      <c r="L1595" t="s">
        <v>41</v>
      </c>
      <c r="M1595">
        <v>42</v>
      </c>
      <c r="N1595">
        <v>0</v>
      </c>
      <c r="O1595">
        <v>10.31</v>
      </c>
      <c r="P1595" t="s">
        <v>28</v>
      </c>
      <c r="Q1595" t="s">
        <v>43</v>
      </c>
      <c r="R1595">
        <v>53</v>
      </c>
      <c r="S1595">
        <v>1</v>
      </c>
      <c r="T1595">
        <v>-84.400999999999996</v>
      </c>
      <c r="U1595">
        <v>33.758000000000003</v>
      </c>
      <c r="V1595">
        <v>1</v>
      </c>
      <c r="W1595">
        <v>28</v>
      </c>
      <c r="X1595">
        <f t="shared" si="24"/>
        <v>0</v>
      </c>
      <c r="Y1595" t="str">
        <f>VLOOKUP(A1595,uni_played_for!$A$2:$D$52,4,)</f>
        <v>Cold</v>
      </c>
    </row>
    <row r="1596" spans="1:25" x14ac:dyDescent="0.25">
      <c r="A1596" t="s">
        <v>821</v>
      </c>
      <c r="B1596" s="1">
        <v>40181</v>
      </c>
      <c r="C1596" t="s">
        <v>29</v>
      </c>
      <c r="D1596" t="s">
        <v>152</v>
      </c>
      <c r="E1596" t="s">
        <v>152</v>
      </c>
      <c r="F1596" t="s">
        <v>161</v>
      </c>
      <c r="G1596">
        <v>65.709999999999994</v>
      </c>
      <c r="H1596">
        <v>223</v>
      </c>
      <c r="I1596">
        <v>2</v>
      </c>
      <c r="J1596">
        <v>2</v>
      </c>
      <c r="K1596">
        <v>78.599999999999994</v>
      </c>
      <c r="L1596" t="s">
        <v>41</v>
      </c>
      <c r="M1596">
        <v>37</v>
      </c>
      <c r="N1596">
        <v>0</v>
      </c>
      <c r="O1596">
        <v>8.08</v>
      </c>
      <c r="P1596" t="s">
        <v>28</v>
      </c>
      <c r="Q1596" t="s">
        <v>301</v>
      </c>
      <c r="R1596">
        <v>45</v>
      </c>
      <c r="S1596">
        <v>0</v>
      </c>
      <c r="T1596">
        <v>-82.503332999999998</v>
      </c>
      <c r="U1596">
        <v>27.975833000000002</v>
      </c>
      <c r="V1596">
        <v>1</v>
      </c>
      <c r="W1596">
        <v>10</v>
      </c>
      <c r="X1596">
        <f t="shared" si="24"/>
        <v>1</v>
      </c>
      <c r="Y1596" t="str">
        <f>VLOOKUP(A1596,uni_played_for!$A$2:$D$52,4,)</f>
        <v>Cold</v>
      </c>
    </row>
    <row r="1597" spans="1:25" x14ac:dyDescent="0.25">
      <c r="A1597" t="s">
        <v>821</v>
      </c>
      <c r="B1597" s="1">
        <v>40433</v>
      </c>
      <c r="C1597" t="s">
        <v>29</v>
      </c>
      <c r="D1597" t="s">
        <v>63</v>
      </c>
      <c r="E1597" t="s">
        <v>63</v>
      </c>
      <c r="F1597" t="s">
        <v>828</v>
      </c>
      <c r="G1597">
        <v>61.36</v>
      </c>
      <c r="H1597">
        <v>252</v>
      </c>
      <c r="I1597">
        <v>0</v>
      </c>
      <c r="J1597">
        <v>1</v>
      </c>
      <c r="K1597">
        <v>67.599999999999994</v>
      </c>
      <c r="L1597" t="s">
        <v>41</v>
      </c>
      <c r="M1597">
        <v>63</v>
      </c>
      <c r="N1597">
        <v>0</v>
      </c>
      <c r="O1597">
        <v>6.96</v>
      </c>
      <c r="P1597" t="s">
        <v>28</v>
      </c>
      <c r="Q1597" t="s">
        <v>1634</v>
      </c>
      <c r="R1597">
        <v>70</v>
      </c>
      <c r="S1597">
        <v>0</v>
      </c>
      <c r="T1597">
        <v>-80.015833000000001</v>
      </c>
      <c r="U1597">
        <v>40.446666999999998</v>
      </c>
      <c r="V1597">
        <v>0</v>
      </c>
      <c r="W1597">
        <v>-6</v>
      </c>
      <c r="X1597">
        <f t="shared" si="24"/>
        <v>1</v>
      </c>
      <c r="Y1597" t="str">
        <f>VLOOKUP(A1597,uni_played_for!$A$2:$D$52,4,)</f>
        <v>Cold</v>
      </c>
    </row>
    <row r="1598" spans="1:25" x14ac:dyDescent="0.25">
      <c r="A1598" t="s">
        <v>821</v>
      </c>
      <c r="B1598" s="1">
        <v>40440</v>
      </c>
      <c r="C1598" t="s">
        <v>24</v>
      </c>
      <c r="D1598" t="s">
        <v>119</v>
      </c>
      <c r="E1598" t="s">
        <v>41</v>
      </c>
      <c r="F1598" t="s">
        <v>251</v>
      </c>
      <c r="G1598">
        <v>65.63</v>
      </c>
      <c r="H1598">
        <v>225</v>
      </c>
      <c r="I1598">
        <v>3</v>
      </c>
      <c r="J1598">
        <v>0</v>
      </c>
      <c r="K1598">
        <v>117.3</v>
      </c>
      <c r="L1598" t="s">
        <v>41</v>
      </c>
      <c r="M1598">
        <v>51</v>
      </c>
      <c r="N1598">
        <v>0</v>
      </c>
      <c r="O1598">
        <v>4.72</v>
      </c>
      <c r="P1598" t="s">
        <v>28</v>
      </c>
      <c r="Q1598" t="s">
        <v>43</v>
      </c>
      <c r="R1598">
        <v>89</v>
      </c>
      <c r="S1598">
        <v>1</v>
      </c>
      <c r="T1598">
        <v>-84.400999999999996</v>
      </c>
      <c r="U1598">
        <v>33.758000000000003</v>
      </c>
      <c r="V1598">
        <v>1</v>
      </c>
      <c r="W1598">
        <v>34</v>
      </c>
      <c r="X1598">
        <f t="shared" si="24"/>
        <v>0</v>
      </c>
      <c r="Y1598" t="str">
        <f>VLOOKUP(A1598,uni_played_for!$A$2:$D$52,4,)</f>
        <v>Cold</v>
      </c>
    </row>
    <row r="1599" spans="1:25" x14ac:dyDescent="0.25">
      <c r="A1599" t="s">
        <v>821</v>
      </c>
      <c r="B1599" s="1">
        <v>40447</v>
      </c>
      <c r="C1599" t="s">
        <v>29</v>
      </c>
      <c r="D1599" t="s">
        <v>48</v>
      </c>
      <c r="E1599" t="s">
        <v>48</v>
      </c>
      <c r="F1599" t="s">
        <v>91</v>
      </c>
      <c r="G1599">
        <v>63.33</v>
      </c>
      <c r="H1599">
        <v>228</v>
      </c>
      <c r="I1599">
        <v>2</v>
      </c>
      <c r="J1599">
        <v>0</v>
      </c>
      <c r="K1599">
        <v>108.7</v>
      </c>
      <c r="L1599" t="s">
        <v>41</v>
      </c>
      <c r="M1599">
        <v>55</v>
      </c>
      <c r="N1599">
        <v>0</v>
      </c>
      <c r="O1599">
        <v>4.72</v>
      </c>
      <c r="P1599" t="s">
        <v>28</v>
      </c>
      <c r="Q1599" t="s">
        <v>1636</v>
      </c>
      <c r="R1599">
        <v>89</v>
      </c>
      <c r="S1599">
        <v>1</v>
      </c>
      <c r="T1599">
        <v>-90.811110999999997</v>
      </c>
      <c r="U1599">
        <v>29.950832999999999</v>
      </c>
      <c r="V1599">
        <v>1</v>
      </c>
      <c r="W1599">
        <v>3</v>
      </c>
      <c r="X1599">
        <f t="shared" si="24"/>
        <v>1</v>
      </c>
      <c r="Y1599" t="str">
        <f>VLOOKUP(A1599,uni_played_for!$A$2:$D$52,4,)</f>
        <v>Cold</v>
      </c>
    </row>
    <row r="1600" spans="1:25" x14ac:dyDescent="0.25">
      <c r="A1600" t="s">
        <v>821</v>
      </c>
      <c r="B1600" s="1">
        <v>40454</v>
      </c>
      <c r="C1600" t="s">
        <v>24</v>
      </c>
      <c r="D1600" t="s">
        <v>140</v>
      </c>
      <c r="E1600" t="s">
        <v>41</v>
      </c>
      <c r="F1600" t="s">
        <v>420</v>
      </c>
      <c r="G1600">
        <v>60.47</v>
      </c>
      <c r="H1600">
        <v>273</v>
      </c>
      <c r="I1600">
        <v>1</v>
      </c>
      <c r="J1600">
        <v>2</v>
      </c>
      <c r="K1600">
        <v>67.3</v>
      </c>
      <c r="L1600" t="s">
        <v>41</v>
      </c>
      <c r="M1600">
        <v>50</v>
      </c>
      <c r="N1600">
        <v>0</v>
      </c>
      <c r="O1600">
        <v>17.21</v>
      </c>
      <c r="P1600" t="s">
        <v>28</v>
      </c>
      <c r="Q1600" t="s">
        <v>43</v>
      </c>
      <c r="R1600">
        <v>67</v>
      </c>
      <c r="S1600">
        <v>1</v>
      </c>
      <c r="T1600">
        <v>-84.400999999999996</v>
      </c>
      <c r="U1600">
        <v>33.758000000000003</v>
      </c>
      <c r="V1600">
        <v>1</v>
      </c>
      <c r="W1600">
        <v>2</v>
      </c>
      <c r="X1600">
        <f t="shared" si="24"/>
        <v>0</v>
      </c>
      <c r="Y1600" t="str">
        <f>VLOOKUP(A1600,uni_played_for!$A$2:$D$52,4,)</f>
        <v>Cold</v>
      </c>
    </row>
    <row r="1601" spans="1:25" x14ac:dyDescent="0.25">
      <c r="A1601" t="s">
        <v>821</v>
      </c>
      <c r="B1601" s="1">
        <v>40461</v>
      </c>
      <c r="C1601" t="s">
        <v>29</v>
      </c>
      <c r="D1601" t="s">
        <v>53</v>
      </c>
      <c r="E1601" t="s">
        <v>53</v>
      </c>
      <c r="F1601" t="s">
        <v>161</v>
      </c>
      <c r="G1601">
        <v>57.14</v>
      </c>
      <c r="H1601">
        <v>187</v>
      </c>
      <c r="I1601">
        <v>1</v>
      </c>
      <c r="J1601">
        <v>0</v>
      </c>
      <c r="K1601">
        <v>89.4</v>
      </c>
      <c r="L1601" t="s">
        <v>41</v>
      </c>
      <c r="M1601">
        <v>73</v>
      </c>
      <c r="N1601">
        <v>0</v>
      </c>
      <c r="O1601">
        <v>11.43</v>
      </c>
      <c r="P1601" t="s">
        <v>28</v>
      </c>
      <c r="Q1601" t="s">
        <v>135</v>
      </c>
      <c r="R1601">
        <v>67</v>
      </c>
      <c r="S1601">
        <v>0</v>
      </c>
      <c r="T1601">
        <v>-81.699444</v>
      </c>
      <c r="U1601">
        <v>41.506110999999997</v>
      </c>
      <c r="V1601">
        <v>1</v>
      </c>
      <c r="W1601">
        <v>10</v>
      </c>
      <c r="X1601">
        <f t="shared" si="24"/>
        <v>1</v>
      </c>
      <c r="Y1601" t="str">
        <f>VLOOKUP(A1601,uni_played_for!$A$2:$D$52,4,)</f>
        <v>Cold</v>
      </c>
    </row>
    <row r="1602" spans="1:25" x14ac:dyDescent="0.25">
      <c r="A1602" t="s">
        <v>821</v>
      </c>
      <c r="B1602" s="1">
        <v>40468</v>
      </c>
      <c r="C1602" t="s">
        <v>29</v>
      </c>
      <c r="D1602" t="s">
        <v>93</v>
      </c>
      <c r="E1602" t="s">
        <v>93</v>
      </c>
      <c r="F1602" t="s">
        <v>532</v>
      </c>
      <c r="G1602">
        <v>54.76</v>
      </c>
      <c r="H1602">
        <v>250</v>
      </c>
      <c r="I1602">
        <v>2</v>
      </c>
      <c r="J1602">
        <v>1</v>
      </c>
      <c r="K1602">
        <v>78.5</v>
      </c>
      <c r="L1602" t="s">
        <v>41</v>
      </c>
      <c r="M1602">
        <v>36</v>
      </c>
      <c r="N1602">
        <v>0</v>
      </c>
      <c r="O1602">
        <v>12.74</v>
      </c>
      <c r="P1602" t="s">
        <v>28</v>
      </c>
      <c r="Q1602" t="s">
        <v>95</v>
      </c>
      <c r="R1602">
        <v>71</v>
      </c>
      <c r="S1602">
        <v>0</v>
      </c>
      <c r="T1602">
        <v>-75.167500000000004</v>
      </c>
      <c r="U1602">
        <v>39.900832999999999</v>
      </c>
      <c r="V1602">
        <v>0</v>
      </c>
      <c r="W1602">
        <v>-14</v>
      </c>
      <c r="X1602">
        <f t="shared" si="24"/>
        <v>1</v>
      </c>
      <c r="Y1602" t="str">
        <f>VLOOKUP(A1602,uni_played_for!$A$2:$D$52,4,)</f>
        <v>Cold</v>
      </c>
    </row>
    <row r="1603" spans="1:25" x14ac:dyDescent="0.25">
      <c r="A1603" t="s">
        <v>821</v>
      </c>
      <c r="B1603" s="1">
        <v>40475</v>
      </c>
      <c r="C1603" t="s">
        <v>24</v>
      </c>
      <c r="D1603" t="s">
        <v>136</v>
      </c>
      <c r="E1603" t="s">
        <v>41</v>
      </c>
      <c r="F1603" t="s">
        <v>829</v>
      </c>
      <c r="G1603">
        <v>72.73</v>
      </c>
      <c r="H1603">
        <v>299</v>
      </c>
      <c r="I1603">
        <v>3</v>
      </c>
      <c r="J1603">
        <v>1</v>
      </c>
      <c r="K1603">
        <v>118.1</v>
      </c>
      <c r="L1603" t="s">
        <v>41</v>
      </c>
      <c r="M1603">
        <v>52</v>
      </c>
      <c r="N1603">
        <v>0</v>
      </c>
      <c r="O1603">
        <v>4.72</v>
      </c>
      <c r="P1603" t="s">
        <v>28</v>
      </c>
      <c r="Q1603" t="s">
        <v>43</v>
      </c>
      <c r="R1603">
        <v>78</v>
      </c>
      <c r="S1603">
        <v>1</v>
      </c>
      <c r="T1603">
        <v>-84.400999999999996</v>
      </c>
      <c r="U1603">
        <v>33.758000000000003</v>
      </c>
      <c r="V1603">
        <v>1</v>
      </c>
      <c r="W1603">
        <v>7</v>
      </c>
      <c r="X1603">
        <f t="shared" ref="X1603:X1666" si="25">IF(C1603="H",0,1)</f>
        <v>0</v>
      </c>
      <c r="Y1603" t="str">
        <f>VLOOKUP(A1603,uni_played_for!$A$2:$D$52,4,)</f>
        <v>Cold</v>
      </c>
    </row>
    <row r="1604" spans="1:25" x14ac:dyDescent="0.25">
      <c r="A1604" t="s">
        <v>821</v>
      </c>
      <c r="B1604" s="1">
        <v>40489</v>
      </c>
      <c r="C1604" t="s">
        <v>24</v>
      </c>
      <c r="D1604" t="s">
        <v>152</v>
      </c>
      <c r="E1604" t="s">
        <v>41</v>
      </c>
      <c r="F1604" t="s">
        <v>194</v>
      </c>
      <c r="G1604">
        <v>66.67</v>
      </c>
      <c r="H1604">
        <v>235</v>
      </c>
      <c r="I1604">
        <v>1</v>
      </c>
      <c r="J1604">
        <v>0</v>
      </c>
      <c r="K1604">
        <v>94.1</v>
      </c>
      <c r="L1604" t="s">
        <v>41</v>
      </c>
      <c r="M1604">
        <v>31</v>
      </c>
      <c r="N1604">
        <v>0</v>
      </c>
      <c r="O1604">
        <v>4.72</v>
      </c>
      <c r="P1604" t="s">
        <v>28</v>
      </c>
      <c r="Q1604" t="s">
        <v>43</v>
      </c>
      <c r="R1604">
        <v>56</v>
      </c>
      <c r="S1604">
        <v>1</v>
      </c>
      <c r="T1604">
        <v>-84.400999999999996</v>
      </c>
      <c r="U1604">
        <v>33.758000000000003</v>
      </c>
      <c r="V1604">
        <v>1</v>
      </c>
      <c r="W1604">
        <v>6</v>
      </c>
      <c r="X1604">
        <f t="shared" si="25"/>
        <v>0</v>
      </c>
      <c r="Y1604" t="str">
        <f>VLOOKUP(A1604,uni_played_for!$A$2:$D$52,4,)</f>
        <v>Cold</v>
      </c>
    </row>
    <row r="1605" spans="1:25" x14ac:dyDescent="0.25">
      <c r="A1605" t="s">
        <v>821</v>
      </c>
      <c r="B1605" s="1">
        <v>40493</v>
      </c>
      <c r="C1605" t="s">
        <v>24</v>
      </c>
      <c r="D1605" t="s">
        <v>132</v>
      </c>
      <c r="E1605" t="s">
        <v>41</v>
      </c>
      <c r="F1605" t="s">
        <v>549</v>
      </c>
      <c r="G1605">
        <v>64</v>
      </c>
      <c r="H1605">
        <v>316</v>
      </c>
      <c r="I1605">
        <v>3</v>
      </c>
      <c r="J1605">
        <v>0</v>
      </c>
      <c r="K1605">
        <v>101.7</v>
      </c>
      <c r="L1605" t="s">
        <v>41</v>
      </c>
      <c r="M1605">
        <v>83</v>
      </c>
      <c r="N1605">
        <v>0</v>
      </c>
      <c r="O1605">
        <v>0</v>
      </c>
      <c r="P1605" t="s">
        <v>28</v>
      </c>
      <c r="Q1605" t="s">
        <v>43</v>
      </c>
      <c r="R1605">
        <v>48</v>
      </c>
      <c r="S1605">
        <v>1</v>
      </c>
      <c r="T1605">
        <v>-84.400999999999996</v>
      </c>
      <c r="U1605">
        <v>33.758000000000003</v>
      </c>
      <c r="V1605">
        <v>1</v>
      </c>
      <c r="W1605">
        <v>5</v>
      </c>
      <c r="X1605">
        <f t="shared" si="25"/>
        <v>0</v>
      </c>
      <c r="Y1605" t="str">
        <f>VLOOKUP(A1605,uni_played_for!$A$2:$D$52,4,)</f>
        <v>Cold</v>
      </c>
    </row>
    <row r="1606" spans="1:25" x14ac:dyDescent="0.25">
      <c r="A1606" t="s">
        <v>821</v>
      </c>
      <c r="B1606" s="1">
        <v>40503</v>
      </c>
      <c r="C1606" t="s">
        <v>29</v>
      </c>
      <c r="D1606" t="s">
        <v>46</v>
      </c>
      <c r="E1606" t="s">
        <v>46</v>
      </c>
      <c r="F1606" t="s">
        <v>49</v>
      </c>
      <c r="G1606">
        <v>66.67</v>
      </c>
      <c r="H1606">
        <v>253</v>
      </c>
      <c r="I1606">
        <v>2</v>
      </c>
      <c r="J1606">
        <v>0</v>
      </c>
      <c r="K1606">
        <v>101.8</v>
      </c>
      <c r="L1606" t="s">
        <v>41</v>
      </c>
      <c r="M1606">
        <v>72</v>
      </c>
      <c r="N1606">
        <v>0</v>
      </c>
      <c r="O1606">
        <v>13.86</v>
      </c>
      <c r="P1606" t="s">
        <v>28</v>
      </c>
      <c r="Q1606" t="s">
        <v>128</v>
      </c>
      <c r="R1606">
        <v>63</v>
      </c>
      <c r="S1606">
        <v>1</v>
      </c>
      <c r="T1606">
        <v>-90.188610999999995</v>
      </c>
      <c r="U1606">
        <v>38.632778000000002</v>
      </c>
      <c r="V1606">
        <v>1</v>
      </c>
      <c r="W1606">
        <v>17</v>
      </c>
      <c r="X1606">
        <f t="shared" si="25"/>
        <v>1</v>
      </c>
      <c r="Y1606" t="str">
        <f>VLOOKUP(A1606,uni_played_for!$A$2:$D$52,4,)</f>
        <v>Cold</v>
      </c>
    </row>
    <row r="1607" spans="1:25" x14ac:dyDescent="0.25">
      <c r="A1607" t="s">
        <v>821</v>
      </c>
      <c r="B1607" s="1">
        <v>40510</v>
      </c>
      <c r="C1607" t="s">
        <v>24</v>
      </c>
      <c r="D1607" t="s">
        <v>73</v>
      </c>
      <c r="E1607" t="s">
        <v>41</v>
      </c>
      <c r="F1607" t="s">
        <v>350</v>
      </c>
      <c r="G1607">
        <v>85.71</v>
      </c>
      <c r="H1607">
        <v>197</v>
      </c>
      <c r="I1607">
        <v>1</v>
      </c>
      <c r="J1607">
        <v>0</v>
      </c>
      <c r="K1607">
        <v>107.9</v>
      </c>
      <c r="L1607" t="s">
        <v>41</v>
      </c>
      <c r="M1607">
        <v>41</v>
      </c>
      <c r="N1607">
        <v>0</v>
      </c>
      <c r="O1607">
        <v>9.1999999999999993</v>
      </c>
      <c r="P1607" t="s">
        <v>28</v>
      </c>
      <c r="Q1607" t="s">
        <v>43</v>
      </c>
      <c r="R1607">
        <v>51</v>
      </c>
      <c r="S1607">
        <v>1</v>
      </c>
      <c r="T1607">
        <v>-84.400999999999996</v>
      </c>
      <c r="U1607">
        <v>33.758000000000003</v>
      </c>
      <c r="V1607">
        <v>1</v>
      </c>
      <c r="W1607">
        <v>3</v>
      </c>
      <c r="X1607">
        <f t="shared" si="25"/>
        <v>0</v>
      </c>
      <c r="Y1607" t="str">
        <f>VLOOKUP(A1607,uni_played_for!$A$2:$D$52,4,)</f>
        <v>Cold</v>
      </c>
    </row>
    <row r="1608" spans="1:25" x14ac:dyDescent="0.25">
      <c r="A1608" t="s">
        <v>821</v>
      </c>
      <c r="B1608" s="1">
        <v>40517</v>
      </c>
      <c r="C1608" t="s">
        <v>29</v>
      </c>
      <c r="D1608" t="s">
        <v>152</v>
      </c>
      <c r="E1608" t="s">
        <v>152</v>
      </c>
      <c r="F1608" t="s">
        <v>661</v>
      </c>
      <c r="G1608">
        <v>50</v>
      </c>
      <c r="H1608">
        <v>205</v>
      </c>
      <c r="I1608">
        <v>2</v>
      </c>
      <c r="J1608">
        <v>2</v>
      </c>
      <c r="K1608">
        <v>62.8</v>
      </c>
      <c r="L1608" t="s">
        <v>41</v>
      </c>
      <c r="M1608">
        <v>53</v>
      </c>
      <c r="N1608">
        <v>0</v>
      </c>
      <c r="O1608">
        <v>11.43</v>
      </c>
      <c r="P1608" t="s">
        <v>28</v>
      </c>
      <c r="Q1608" t="s">
        <v>301</v>
      </c>
      <c r="R1608">
        <v>59</v>
      </c>
      <c r="S1608">
        <v>0</v>
      </c>
      <c r="T1608">
        <v>-82.503332999999998</v>
      </c>
      <c r="U1608">
        <v>27.975833000000002</v>
      </c>
      <c r="V1608">
        <v>1</v>
      </c>
      <c r="W1608">
        <v>4</v>
      </c>
      <c r="X1608">
        <f t="shared" si="25"/>
        <v>1</v>
      </c>
      <c r="Y1608" t="str">
        <f>VLOOKUP(A1608,uni_played_for!$A$2:$D$52,4,)</f>
        <v>Cold</v>
      </c>
    </row>
    <row r="1609" spans="1:25" x14ac:dyDescent="0.25">
      <c r="A1609" t="s">
        <v>821</v>
      </c>
      <c r="B1609" s="1">
        <v>40524</v>
      </c>
      <c r="C1609" t="s">
        <v>29</v>
      </c>
      <c r="D1609" t="s">
        <v>57</v>
      </c>
      <c r="E1609" t="s">
        <v>57</v>
      </c>
      <c r="F1609" t="s">
        <v>94</v>
      </c>
      <c r="G1609">
        <v>58.82</v>
      </c>
      <c r="H1609">
        <v>227</v>
      </c>
      <c r="I1609">
        <v>1</v>
      </c>
      <c r="J1609">
        <v>1</v>
      </c>
      <c r="K1609">
        <v>76.5</v>
      </c>
      <c r="L1609" t="s">
        <v>41</v>
      </c>
      <c r="M1609">
        <v>76</v>
      </c>
      <c r="N1609">
        <v>0</v>
      </c>
      <c r="O1609">
        <v>13.86</v>
      </c>
      <c r="P1609" t="s">
        <v>28</v>
      </c>
      <c r="Q1609" t="s">
        <v>59</v>
      </c>
      <c r="R1609">
        <v>51</v>
      </c>
      <c r="S1609">
        <v>0</v>
      </c>
      <c r="T1609">
        <v>-80.852778000000001</v>
      </c>
      <c r="U1609">
        <v>35.225833000000002</v>
      </c>
      <c r="V1609">
        <v>1</v>
      </c>
      <c r="W1609">
        <v>21</v>
      </c>
      <c r="X1609">
        <f t="shared" si="25"/>
        <v>1</v>
      </c>
      <c r="Y1609" t="str">
        <f>VLOOKUP(A1609,uni_played_for!$A$2:$D$52,4,)</f>
        <v>Cold</v>
      </c>
    </row>
    <row r="1610" spans="1:25" x14ac:dyDescent="0.25">
      <c r="A1610" t="s">
        <v>821</v>
      </c>
      <c r="B1610" s="1">
        <v>40531</v>
      </c>
      <c r="C1610" t="s">
        <v>29</v>
      </c>
      <c r="D1610" t="s">
        <v>123</v>
      </c>
      <c r="E1610" t="s">
        <v>123</v>
      </c>
      <c r="F1610" t="s">
        <v>830</v>
      </c>
      <c r="G1610">
        <v>57.14</v>
      </c>
      <c r="H1610">
        <v>174</v>
      </c>
      <c r="I1610">
        <v>3</v>
      </c>
      <c r="J1610">
        <v>1</v>
      </c>
      <c r="K1610">
        <v>87.1</v>
      </c>
      <c r="L1610" t="s">
        <v>41</v>
      </c>
      <c r="M1610">
        <v>47</v>
      </c>
      <c r="N1610">
        <v>0</v>
      </c>
      <c r="O1610">
        <v>4.72</v>
      </c>
      <c r="P1610" t="s">
        <v>28</v>
      </c>
      <c r="Q1610" t="s">
        <v>1637</v>
      </c>
      <c r="R1610">
        <v>46</v>
      </c>
      <c r="S1610">
        <v>0</v>
      </c>
      <c r="T1610">
        <v>-122.33159999999999</v>
      </c>
      <c r="U1610">
        <v>47.595199999999998</v>
      </c>
      <c r="V1610">
        <v>1</v>
      </c>
      <c r="W1610">
        <v>16</v>
      </c>
      <c r="X1610">
        <f t="shared" si="25"/>
        <v>1</v>
      </c>
      <c r="Y1610" t="str">
        <f>VLOOKUP(A1610,uni_played_for!$A$2:$D$52,4,)</f>
        <v>Cold</v>
      </c>
    </row>
    <row r="1611" spans="1:25" x14ac:dyDescent="0.25">
      <c r="A1611" t="s">
        <v>821</v>
      </c>
      <c r="B1611" s="1">
        <v>40539</v>
      </c>
      <c r="C1611" t="s">
        <v>24</v>
      </c>
      <c r="D1611" t="s">
        <v>48</v>
      </c>
      <c r="E1611" t="s">
        <v>41</v>
      </c>
      <c r="F1611" t="s">
        <v>165</v>
      </c>
      <c r="G1611">
        <v>51.72</v>
      </c>
      <c r="H1611">
        <v>148</v>
      </c>
      <c r="I1611">
        <v>1</v>
      </c>
      <c r="J1611">
        <v>0</v>
      </c>
      <c r="K1611">
        <v>77.900000000000006</v>
      </c>
      <c r="L1611" t="s">
        <v>41</v>
      </c>
      <c r="M1611">
        <v>58</v>
      </c>
      <c r="N1611">
        <v>0</v>
      </c>
      <c r="O1611">
        <v>6.96</v>
      </c>
      <c r="P1611" t="s">
        <v>28</v>
      </c>
      <c r="Q1611" t="s">
        <v>43</v>
      </c>
      <c r="R1611">
        <v>30</v>
      </c>
      <c r="S1611">
        <v>1</v>
      </c>
      <c r="T1611">
        <v>-84.400999999999996</v>
      </c>
      <c r="U1611">
        <v>33.758000000000003</v>
      </c>
      <c r="V1611">
        <v>0</v>
      </c>
      <c r="W1611">
        <v>-3</v>
      </c>
      <c r="X1611">
        <f t="shared" si="25"/>
        <v>0</v>
      </c>
      <c r="Y1611" t="str">
        <f>VLOOKUP(A1611,uni_played_for!$A$2:$D$52,4,)</f>
        <v>Cold</v>
      </c>
    </row>
    <row r="1612" spans="1:25" x14ac:dyDescent="0.25">
      <c r="A1612" t="s">
        <v>821</v>
      </c>
      <c r="B1612" s="1">
        <v>40545</v>
      </c>
      <c r="C1612" t="s">
        <v>24</v>
      </c>
      <c r="D1612" t="s">
        <v>57</v>
      </c>
      <c r="E1612" t="s">
        <v>41</v>
      </c>
      <c r="F1612" t="s">
        <v>94</v>
      </c>
      <c r="G1612">
        <v>68.75</v>
      </c>
      <c r="H1612">
        <v>236</v>
      </c>
      <c r="I1612">
        <v>2</v>
      </c>
      <c r="J1612">
        <v>0</v>
      </c>
      <c r="K1612">
        <v>110.9</v>
      </c>
      <c r="L1612" t="s">
        <v>41</v>
      </c>
      <c r="M1612">
        <v>39</v>
      </c>
      <c r="N1612">
        <v>0</v>
      </c>
      <c r="O1612">
        <v>14.98</v>
      </c>
      <c r="P1612" t="s">
        <v>28</v>
      </c>
      <c r="Q1612" t="s">
        <v>43</v>
      </c>
      <c r="R1612">
        <v>50</v>
      </c>
      <c r="S1612">
        <v>1</v>
      </c>
      <c r="T1612">
        <v>-84.400999999999996</v>
      </c>
      <c r="U1612">
        <v>33.758000000000003</v>
      </c>
      <c r="V1612">
        <v>1</v>
      </c>
      <c r="W1612">
        <v>21</v>
      </c>
      <c r="X1612">
        <f t="shared" si="25"/>
        <v>0</v>
      </c>
      <c r="Y1612" t="str">
        <f>VLOOKUP(A1612,uni_played_for!$A$2:$D$52,4,)</f>
        <v>Cold</v>
      </c>
    </row>
    <row r="1613" spans="1:25" x14ac:dyDescent="0.25">
      <c r="A1613" t="s">
        <v>821</v>
      </c>
      <c r="B1613" s="1">
        <v>40558</v>
      </c>
      <c r="C1613" t="s">
        <v>24</v>
      </c>
      <c r="D1613" t="s">
        <v>73</v>
      </c>
      <c r="E1613" t="s">
        <v>41</v>
      </c>
      <c r="F1613" t="s">
        <v>831</v>
      </c>
      <c r="G1613">
        <v>68.97</v>
      </c>
      <c r="H1613">
        <v>186</v>
      </c>
      <c r="I1613">
        <v>1</v>
      </c>
      <c r="J1613">
        <v>2</v>
      </c>
      <c r="K1613">
        <v>69</v>
      </c>
      <c r="L1613" t="s">
        <v>41</v>
      </c>
      <c r="M1613">
        <v>41</v>
      </c>
      <c r="N1613">
        <v>0</v>
      </c>
      <c r="O1613">
        <v>0</v>
      </c>
      <c r="P1613" t="s">
        <v>28</v>
      </c>
      <c r="Q1613" t="s">
        <v>43</v>
      </c>
      <c r="R1613">
        <v>40</v>
      </c>
      <c r="S1613">
        <v>1</v>
      </c>
      <c r="T1613">
        <v>-84.400999999999996</v>
      </c>
      <c r="U1613">
        <v>33.758000000000003</v>
      </c>
      <c r="V1613">
        <v>0</v>
      </c>
      <c r="W1613">
        <v>-27</v>
      </c>
      <c r="X1613">
        <f t="shared" si="25"/>
        <v>0</v>
      </c>
      <c r="Y1613" t="str">
        <f>VLOOKUP(A1613,uni_played_for!$A$2:$D$52,4,)</f>
        <v>Cold</v>
      </c>
    </row>
    <row r="1614" spans="1:25" x14ac:dyDescent="0.25">
      <c r="A1614" t="s">
        <v>821</v>
      </c>
      <c r="B1614" s="1">
        <v>40797</v>
      </c>
      <c r="C1614" t="s">
        <v>29</v>
      </c>
      <c r="D1614" t="s">
        <v>77</v>
      </c>
      <c r="E1614" t="s">
        <v>77</v>
      </c>
      <c r="F1614" t="s">
        <v>832</v>
      </c>
      <c r="G1614">
        <v>65.959999999999994</v>
      </c>
      <c r="H1614">
        <v>319</v>
      </c>
      <c r="I1614">
        <v>0</v>
      </c>
      <c r="J1614">
        <v>1</v>
      </c>
      <c r="K1614">
        <v>76.5</v>
      </c>
      <c r="L1614" t="s">
        <v>41</v>
      </c>
      <c r="M1614">
        <v>56</v>
      </c>
      <c r="N1614">
        <v>0</v>
      </c>
      <c r="O1614">
        <v>6.96</v>
      </c>
      <c r="P1614" t="s">
        <v>28</v>
      </c>
      <c r="Q1614" t="s">
        <v>213</v>
      </c>
      <c r="R1614">
        <v>79</v>
      </c>
      <c r="S1614">
        <v>0</v>
      </c>
      <c r="T1614">
        <v>-87.616699999999994</v>
      </c>
      <c r="U1614">
        <v>41.862299999999998</v>
      </c>
      <c r="V1614">
        <v>0</v>
      </c>
      <c r="W1614">
        <v>-18</v>
      </c>
      <c r="X1614">
        <f t="shared" si="25"/>
        <v>1</v>
      </c>
      <c r="Y1614" t="str">
        <f>VLOOKUP(A1614,uni_played_for!$A$2:$D$52,4,)</f>
        <v>Cold</v>
      </c>
    </row>
    <row r="1615" spans="1:25" x14ac:dyDescent="0.25">
      <c r="A1615" t="s">
        <v>821</v>
      </c>
      <c r="B1615" s="1">
        <v>40804</v>
      </c>
      <c r="C1615" t="s">
        <v>24</v>
      </c>
      <c r="D1615" t="s">
        <v>93</v>
      </c>
      <c r="E1615" t="s">
        <v>41</v>
      </c>
      <c r="F1615" t="s">
        <v>270</v>
      </c>
      <c r="G1615">
        <v>60.71</v>
      </c>
      <c r="H1615">
        <v>195</v>
      </c>
      <c r="I1615">
        <v>4</v>
      </c>
      <c r="J1615">
        <v>2</v>
      </c>
      <c r="K1615">
        <v>91.5</v>
      </c>
      <c r="L1615" t="s">
        <v>41</v>
      </c>
      <c r="M1615">
        <v>59</v>
      </c>
      <c r="N1615">
        <v>0</v>
      </c>
      <c r="O1615">
        <v>5.84</v>
      </c>
      <c r="P1615" t="s">
        <v>28</v>
      </c>
      <c r="Q1615" t="s">
        <v>43</v>
      </c>
      <c r="R1615">
        <v>70</v>
      </c>
      <c r="S1615">
        <v>1</v>
      </c>
      <c r="T1615">
        <v>-84.400999999999996</v>
      </c>
      <c r="U1615">
        <v>33.758000000000003</v>
      </c>
      <c r="V1615">
        <v>1</v>
      </c>
      <c r="W1615">
        <v>4</v>
      </c>
      <c r="X1615">
        <f t="shared" si="25"/>
        <v>0</v>
      </c>
      <c r="Y1615" t="str">
        <f>VLOOKUP(A1615,uni_played_for!$A$2:$D$52,4,)</f>
        <v>Cold</v>
      </c>
    </row>
    <row r="1616" spans="1:25" x14ac:dyDescent="0.25">
      <c r="A1616" t="s">
        <v>821</v>
      </c>
      <c r="B1616" s="1">
        <v>40811</v>
      </c>
      <c r="C1616" t="s">
        <v>29</v>
      </c>
      <c r="D1616" t="s">
        <v>152</v>
      </c>
      <c r="E1616" t="s">
        <v>152</v>
      </c>
      <c r="F1616" t="s">
        <v>389</v>
      </c>
      <c r="G1616">
        <v>55.32</v>
      </c>
      <c r="H1616">
        <v>330</v>
      </c>
      <c r="I1616">
        <v>1</v>
      </c>
      <c r="J1616">
        <v>1</v>
      </c>
      <c r="K1616">
        <v>75.7</v>
      </c>
      <c r="L1616" t="s">
        <v>41</v>
      </c>
      <c r="M1616">
        <v>85</v>
      </c>
      <c r="N1616">
        <v>7.9000000000000001E-2</v>
      </c>
      <c r="O1616">
        <v>3.36</v>
      </c>
      <c r="P1616" t="s">
        <v>35</v>
      </c>
      <c r="Q1616" t="s">
        <v>301</v>
      </c>
      <c r="R1616">
        <v>80</v>
      </c>
      <c r="S1616">
        <v>0</v>
      </c>
      <c r="T1616">
        <v>-82.503332999999998</v>
      </c>
      <c r="U1616">
        <v>27.975833000000002</v>
      </c>
      <c r="V1616">
        <v>0</v>
      </c>
      <c r="W1616">
        <v>-3</v>
      </c>
      <c r="X1616">
        <f t="shared" si="25"/>
        <v>1</v>
      </c>
      <c r="Y1616" t="str">
        <f>VLOOKUP(A1616,uni_played_for!$A$2:$D$52,4,)</f>
        <v>Cold</v>
      </c>
    </row>
    <row r="1617" spans="1:25" x14ac:dyDescent="0.25">
      <c r="A1617" t="s">
        <v>821</v>
      </c>
      <c r="B1617" s="1">
        <v>40818</v>
      </c>
      <c r="C1617" t="s">
        <v>29</v>
      </c>
      <c r="D1617" t="s">
        <v>123</v>
      </c>
      <c r="E1617" t="s">
        <v>123</v>
      </c>
      <c r="F1617" t="s">
        <v>492</v>
      </c>
      <c r="G1617">
        <v>66.67</v>
      </c>
      <c r="H1617">
        <v>291</v>
      </c>
      <c r="I1617">
        <v>1</v>
      </c>
      <c r="J1617">
        <v>0</v>
      </c>
      <c r="K1617">
        <v>94.4</v>
      </c>
      <c r="L1617" t="s">
        <v>41</v>
      </c>
      <c r="M1617">
        <v>63</v>
      </c>
      <c r="N1617">
        <v>0</v>
      </c>
      <c r="O1617">
        <v>4.72</v>
      </c>
      <c r="P1617" t="s">
        <v>28</v>
      </c>
      <c r="Q1617" t="s">
        <v>1637</v>
      </c>
      <c r="R1617">
        <v>63</v>
      </c>
      <c r="S1617">
        <v>0</v>
      </c>
      <c r="T1617">
        <v>-122.33159999999999</v>
      </c>
      <c r="U1617">
        <v>47.595199999999998</v>
      </c>
      <c r="V1617">
        <v>1</v>
      </c>
      <c r="W1617">
        <v>2</v>
      </c>
      <c r="X1617">
        <f t="shared" si="25"/>
        <v>1</v>
      </c>
      <c r="Y1617" t="str">
        <f>VLOOKUP(A1617,uni_played_for!$A$2:$D$52,4,)</f>
        <v>Cold</v>
      </c>
    </row>
    <row r="1618" spans="1:25" x14ac:dyDescent="0.25">
      <c r="A1618" t="s">
        <v>821</v>
      </c>
      <c r="B1618" s="1">
        <v>40825</v>
      </c>
      <c r="C1618" t="s">
        <v>24</v>
      </c>
      <c r="D1618" t="s">
        <v>73</v>
      </c>
      <c r="E1618" t="s">
        <v>41</v>
      </c>
      <c r="F1618" t="s">
        <v>833</v>
      </c>
      <c r="G1618">
        <v>56.25</v>
      </c>
      <c r="H1618">
        <v>167</v>
      </c>
      <c r="I1618">
        <v>1</v>
      </c>
      <c r="J1618">
        <v>2</v>
      </c>
      <c r="K1618">
        <v>55.1</v>
      </c>
      <c r="L1618" t="s">
        <v>41</v>
      </c>
      <c r="M1618">
        <v>61</v>
      </c>
      <c r="N1618">
        <v>0</v>
      </c>
      <c r="O1618">
        <v>10.31</v>
      </c>
      <c r="P1618" t="s">
        <v>28</v>
      </c>
      <c r="Q1618" t="s">
        <v>43</v>
      </c>
      <c r="R1618">
        <v>69</v>
      </c>
      <c r="S1618">
        <v>1</v>
      </c>
      <c r="T1618">
        <v>-84.400999999999996</v>
      </c>
      <c r="U1618">
        <v>33.758000000000003</v>
      </c>
      <c r="V1618">
        <v>0</v>
      </c>
      <c r="W1618">
        <v>-11</v>
      </c>
      <c r="X1618">
        <f t="shared" si="25"/>
        <v>0</v>
      </c>
      <c r="Y1618" t="str">
        <f>VLOOKUP(A1618,uni_played_for!$A$2:$D$52,4,)</f>
        <v>Cold</v>
      </c>
    </row>
    <row r="1619" spans="1:25" x14ac:dyDescent="0.25">
      <c r="A1619" t="s">
        <v>821</v>
      </c>
      <c r="B1619" s="1">
        <v>40832</v>
      </c>
      <c r="C1619" t="s">
        <v>24</v>
      </c>
      <c r="D1619" t="s">
        <v>57</v>
      </c>
      <c r="E1619" t="s">
        <v>41</v>
      </c>
      <c r="F1619" t="s">
        <v>122</v>
      </c>
      <c r="G1619">
        <v>63.64</v>
      </c>
      <c r="H1619">
        <v>163</v>
      </c>
      <c r="I1619">
        <v>1</v>
      </c>
      <c r="J1619">
        <v>0</v>
      </c>
      <c r="K1619">
        <v>101.1</v>
      </c>
      <c r="L1619" t="s">
        <v>41</v>
      </c>
      <c r="M1619">
        <v>28</v>
      </c>
      <c r="N1619">
        <v>0</v>
      </c>
      <c r="O1619">
        <v>0</v>
      </c>
      <c r="P1619" t="s">
        <v>28</v>
      </c>
      <c r="Q1619" t="s">
        <v>43</v>
      </c>
      <c r="R1619">
        <v>80</v>
      </c>
      <c r="S1619">
        <v>1</v>
      </c>
      <c r="T1619">
        <v>-84.400999999999996</v>
      </c>
      <c r="U1619">
        <v>33.758000000000003</v>
      </c>
      <c r="V1619">
        <v>1</v>
      </c>
      <c r="W1619">
        <v>14</v>
      </c>
      <c r="X1619">
        <f t="shared" si="25"/>
        <v>0</v>
      </c>
      <c r="Y1619" t="str">
        <f>VLOOKUP(A1619,uni_played_for!$A$2:$D$52,4,)</f>
        <v>Cold</v>
      </c>
    </row>
    <row r="1620" spans="1:25" x14ac:dyDescent="0.25">
      <c r="A1620" t="s">
        <v>821</v>
      </c>
      <c r="B1620" s="1">
        <v>40839</v>
      </c>
      <c r="C1620" t="s">
        <v>29</v>
      </c>
      <c r="D1620" t="s">
        <v>83</v>
      </c>
      <c r="E1620" t="s">
        <v>83</v>
      </c>
      <c r="F1620" t="s">
        <v>96</v>
      </c>
      <c r="G1620">
        <v>58.82</v>
      </c>
      <c r="H1620">
        <v>218</v>
      </c>
      <c r="I1620">
        <v>1</v>
      </c>
      <c r="J1620">
        <v>2</v>
      </c>
      <c r="K1620">
        <v>63.1</v>
      </c>
      <c r="L1620" t="s">
        <v>41</v>
      </c>
      <c r="M1620">
        <v>50</v>
      </c>
      <c r="N1620">
        <v>0</v>
      </c>
      <c r="O1620">
        <v>13.86</v>
      </c>
      <c r="P1620" t="s">
        <v>28</v>
      </c>
      <c r="Q1620" t="s">
        <v>85</v>
      </c>
      <c r="R1620">
        <v>61</v>
      </c>
      <c r="S1620">
        <v>1</v>
      </c>
      <c r="T1620">
        <v>-83.045556000000005</v>
      </c>
      <c r="U1620">
        <v>42.34</v>
      </c>
      <c r="V1620">
        <v>1</v>
      </c>
      <c r="W1620">
        <v>7</v>
      </c>
      <c r="X1620">
        <f t="shared" si="25"/>
        <v>1</v>
      </c>
      <c r="Y1620" t="str">
        <f>VLOOKUP(A1620,uni_played_for!$A$2:$D$52,4,)</f>
        <v>Cold</v>
      </c>
    </row>
    <row r="1621" spans="1:25" x14ac:dyDescent="0.25">
      <c r="A1621" t="s">
        <v>821</v>
      </c>
      <c r="B1621" s="1">
        <v>40853</v>
      </c>
      <c r="C1621" t="s">
        <v>29</v>
      </c>
      <c r="D1621" t="s">
        <v>25</v>
      </c>
      <c r="E1621" t="s">
        <v>25</v>
      </c>
      <c r="F1621" t="s">
        <v>163</v>
      </c>
      <c r="G1621">
        <v>58.33</v>
      </c>
      <c r="H1621">
        <v>275</v>
      </c>
      <c r="I1621">
        <v>3</v>
      </c>
      <c r="J1621">
        <v>1</v>
      </c>
      <c r="K1621">
        <v>120.7</v>
      </c>
      <c r="L1621" t="s">
        <v>41</v>
      </c>
      <c r="M1621">
        <v>45</v>
      </c>
      <c r="N1621">
        <v>0</v>
      </c>
      <c r="O1621">
        <v>12.74</v>
      </c>
      <c r="P1621" t="s">
        <v>28</v>
      </c>
      <c r="Q1621" t="s">
        <v>197</v>
      </c>
      <c r="R1621">
        <v>60</v>
      </c>
      <c r="S1621">
        <v>1</v>
      </c>
      <c r="T1621">
        <v>-86.162806000000003</v>
      </c>
      <c r="U1621">
        <v>39.760055999999999</v>
      </c>
      <c r="V1621">
        <v>1</v>
      </c>
      <c r="W1621">
        <v>24</v>
      </c>
      <c r="X1621">
        <f t="shared" si="25"/>
        <v>1</v>
      </c>
      <c r="Y1621" t="str">
        <f>VLOOKUP(A1621,uni_played_for!$A$2:$D$52,4,)</f>
        <v>Cold</v>
      </c>
    </row>
    <row r="1622" spans="1:25" x14ac:dyDescent="0.25">
      <c r="A1622" t="s">
        <v>821</v>
      </c>
      <c r="B1622" s="1">
        <v>40860</v>
      </c>
      <c r="C1622" t="s">
        <v>24</v>
      </c>
      <c r="D1622" t="s">
        <v>48</v>
      </c>
      <c r="E1622" t="s">
        <v>41</v>
      </c>
      <c r="F1622" t="s">
        <v>491</v>
      </c>
      <c r="G1622">
        <v>55.77</v>
      </c>
      <c r="H1622">
        <v>351</v>
      </c>
      <c r="I1622">
        <v>2</v>
      </c>
      <c r="J1622">
        <v>1</v>
      </c>
      <c r="K1622">
        <v>81.5</v>
      </c>
      <c r="L1622" t="s">
        <v>41</v>
      </c>
      <c r="M1622">
        <v>48</v>
      </c>
      <c r="N1622">
        <v>0</v>
      </c>
      <c r="O1622">
        <v>9.1999999999999993</v>
      </c>
      <c r="P1622" t="s">
        <v>28</v>
      </c>
      <c r="Q1622" t="s">
        <v>43</v>
      </c>
      <c r="R1622">
        <v>68</v>
      </c>
      <c r="S1622">
        <v>1</v>
      </c>
      <c r="T1622">
        <v>-84.400999999999996</v>
      </c>
      <c r="U1622">
        <v>33.758000000000003</v>
      </c>
      <c r="V1622">
        <v>0</v>
      </c>
      <c r="W1622">
        <v>-3</v>
      </c>
      <c r="X1622">
        <f t="shared" si="25"/>
        <v>0</v>
      </c>
      <c r="Y1622" t="str">
        <f>VLOOKUP(A1622,uni_played_for!$A$2:$D$52,4,)</f>
        <v>Cold</v>
      </c>
    </row>
    <row r="1623" spans="1:25" x14ac:dyDescent="0.25">
      <c r="A1623" t="s">
        <v>821</v>
      </c>
      <c r="B1623" s="1">
        <v>40867</v>
      </c>
      <c r="C1623" t="s">
        <v>24</v>
      </c>
      <c r="D1623" t="s">
        <v>87</v>
      </c>
      <c r="E1623" t="s">
        <v>41</v>
      </c>
      <c r="F1623" t="s">
        <v>367</v>
      </c>
      <c r="G1623">
        <v>68.75</v>
      </c>
      <c r="H1623">
        <v>316</v>
      </c>
      <c r="I1623">
        <v>1</v>
      </c>
      <c r="J1623">
        <v>0</v>
      </c>
      <c r="K1623">
        <v>110.9</v>
      </c>
      <c r="L1623" t="s">
        <v>41</v>
      </c>
      <c r="M1623">
        <v>79</v>
      </c>
      <c r="N1623">
        <v>0</v>
      </c>
      <c r="O1623">
        <v>0</v>
      </c>
      <c r="P1623" t="s">
        <v>28</v>
      </c>
      <c r="Q1623" t="s">
        <v>43</v>
      </c>
      <c r="R1623">
        <v>65</v>
      </c>
      <c r="S1623">
        <v>1</v>
      </c>
      <c r="T1623">
        <v>-84.400999999999996</v>
      </c>
      <c r="U1623">
        <v>33.758000000000003</v>
      </c>
      <c r="V1623">
        <v>1</v>
      </c>
      <c r="W1623">
        <v>6</v>
      </c>
      <c r="X1623">
        <f t="shared" si="25"/>
        <v>0</v>
      </c>
      <c r="Y1623" t="str">
        <f>VLOOKUP(A1623,uni_played_for!$A$2:$D$52,4,)</f>
        <v>Cold</v>
      </c>
    </row>
    <row r="1624" spans="1:25" x14ac:dyDescent="0.25">
      <c r="A1624" t="s">
        <v>821</v>
      </c>
      <c r="B1624" s="1">
        <v>40874</v>
      </c>
      <c r="C1624" t="s">
        <v>24</v>
      </c>
      <c r="D1624" t="s">
        <v>82</v>
      </c>
      <c r="E1624" t="s">
        <v>41</v>
      </c>
      <c r="F1624" t="s">
        <v>118</v>
      </c>
      <c r="G1624">
        <v>79.41</v>
      </c>
      <c r="H1624">
        <v>262</v>
      </c>
      <c r="I1624">
        <v>3</v>
      </c>
      <c r="J1624">
        <v>0</v>
      </c>
      <c r="K1624">
        <v>128.19999999999999</v>
      </c>
      <c r="L1624" t="s">
        <v>41</v>
      </c>
      <c r="M1624">
        <v>47</v>
      </c>
      <c r="N1624">
        <v>0</v>
      </c>
      <c r="O1624">
        <v>19.7</v>
      </c>
      <c r="P1624" t="s">
        <v>28</v>
      </c>
      <c r="Q1624" t="s">
        <v>43</v>
      </c>
      <c r="R1624">
        <v>72</v>
      </c>
      <c r="S1624">
        <v>1</v>
      </c>
      <c r="T1624">
        <v>-84.400999999999996</v>
      </c>
      <c r="U1624">
        <v>33.758000000000003</v>
      </c>
      <c r="V1624">
        <v>1</v>
      </c>
      <c r="W1624">
        <v>10</v>
      </c>
      <c r="X1624">
        <f t="shared" si="25"/>
        <v>0</v>
      </c>
      <c r="Y1624" t="str">
        <f>VLOOKUP(A1624,uni_played_for!$A$2:$D$52,4,)</f>
        <v>Cold</v>
      </c>
    </row>
    <row r="1625" spans="1:25" x14ac:dyDescent="0.25">
      <c r="A1625" t="s">
        <v>821</v>
      </c>
      <c r="B1625" s="1">
        <v>40881</v>
      </c>
      <c r="C1625" t="s">
        <v>29</v>
      </c>
      <c r="D1625" t="s">
        <v>109</v>
      </c>
      <c r="E1625" t="s">
        <v>109</v>
      </c>
      <c r="F1625" t="s">
        <v>312</v>
      </c>
      <c r="G1625">
        <v>42.55</v>
      </c>
      <c r="H1625">
        <v>267</v>
      </c>
      <c r="I1625">
        <v>1</v>
      </c>
      <c r="J1625">
        <v>2</v>
      </c>
      <c r="K1625">
        <v>50.6</v>
      </c>
      <c r="L1625" t="s">
        <v>41</v>
      </c>
      <c r="M1625">
        <v>100</v>
      </c>
      <c r="N1625">
        <v>0.02</v>
      </c>
      <c r="O1625">
        <v>5.84</v>
      </c>
      <c r="P1625" t="s">
        <v>35</v>
      </c>
      <c r="Q1625" t="s">
        <v>111</v>
      </c>
      <c r="R1625">
        <v>68</v>
      </c>
      <c r="S1625">
        <v>1</v>
      </c>
      <c r="T1625">
        <v>-95.410832999999997</v>
      </c>
      <c r="U1625">
        <v>29.684722000000001</v>
      </c>
      <c r="V1625">
        <v>0</v>
      </c>
      <c r="W1625">
        <v>-7</v>
      </c>
      <c r="X1625">
        <f t="shared" si="25"/>
        <v>1</v>
      </c>
      <c r="Y1625" t="str">
        <f>VLOOKUP(A1625,uni_played_for!$A$2:$D$52,4,)</f>
        <v>Cold</v>
      </c>
    </row>
    <row r="1626" spans="1:25" x14ac:dyDescent="0.25">
      <c r="A1626" t="s">
        <v>821</v>
      </c>
      <c r="B1626" s="1">
        <v>40888</v>
      </c>
      <c r="C1626" t="s">
        <v>29</v>
      </c>
      <c r="D1626" t="s">
        <v>57</v>
      </c>
      <c r="E1626" t="s">
        <v>57</v>
      </c>
      <c r="F1626" t="s">
        <v>340</v>
      </c>
      <c r="G1626">
        <v>57.89</v>
      </c>
      <c r="H1626">
        <v>320</v>
      </c>
      <c r="I1626">
        <v>4</v>
      </c>
      <c r="J1626">
        <v>0</v>
      </c>
      <c r="K1626">
        <v>120.5</v>
      </c>
      <c r="L1626" t="s">
        <v>41</v>
      </c>
      <c r="M1626">
        <v>42</v>
      </c>
      <c r="N1626">
        <v>0</v>
      </c>
      <c r="O1626">
        <v>6.96</v>
      </c>
      <c r="P1626" t="s">
        <v>28</v>
      </c>
      <c r="Q1626" t="s">
        <v>59</v>
      </c>
      <c r="R1626">
        <v>46</v>
      </c>
      <c r="S1626">
        <v>0</v>
      </c>
      <c r="T1626">
        <v>-80.852778000000001</v>
      </c>
      <c r="U1626">
        <v>35.225833000000002</v>
      </c>
      <c r="V1626">
        <v>1</v>
      </c>
      <c r="W1626">
        <v>8</v>
      </c>
      <c r="X1626">
        <f t="shared" si="25"/>
        <v>1</v>
      </c>
      <c r="Y1626" t="str">
        <f>VLOOKUP(A1626,uni_played_for!$A$2:$D$52,4,)</f>
        <v>Cold</v>
      </c>
    </row>
    <row r="1627" spans="1:25" x14ac:dyDescent="0.25">
      <c r="A1627" t="s">
        <v>821</v>
      </c>
      <c r="B1627" s="1">
        <v>40892</v>
      </c>
      <c r="C1627" t="s">
        <v>24</v>
      </c>
      <c r="D1627" t="s">
        <v>113</v>
      </c>
      <c r="E1627" t="s">
        <v>41</v>
      </c>
      <c r="F1627" t="s">
        <v>206</v>
      </c>
      <c r="G1627">
        <v>73.08</v>
      </c>
      <c r="H1627">
        <v>224</v>
      </c>
      <c r="I1627">
        <v>3</v>
      </c>
      <c r="J1627">
        <v>0</v>
      </c>
      <c r="K1627">
        <v>137.30000000000001</v>
      </c>
      <c r="L1627" t="s">
        <v>41</v>
      </c>
      <c r="M1627">
        <v>75</v>
      </c>
      <c r="N1627">
        <v>0</v>
      </c>
      <c r="O1627">
        <v>0</v>
      </c>
      <c r="P1627" t="s">
        <v>28</v>
      </c>
      <c r="Q1627" t="s">
        <v>43</v>
      </c>
      <c r="R1627">
        <v>63</v>
      </c>
      <c r="S1627">
        <v>1</v>
      </c>
      <c r="T1627">
        <v>-84.400999999999996</v>
      </c>
      <c r="U1627">
        <v>33.758000000000003</v>
      </c>
      <c r="V1627">
        <v>1</v>
      </c>
      <c r="W1627">
        <v>27</v>
      </c>
      <c r="X1627">
        <f t="shared" si="25"/>
        <v>0</v>
      </c>
      <c r="Y1627" t="str">
        <f>VLOOKUP(A1627,uni_played_for!$A$2:$D$52,4,)</f>
        <v>Cold</v>
      </c>
    </row>
    <row r="1628" spans="1:25" x14ac:dyDescent="0.25">
      <c r="A1628" t="s">
        <v>821</v>
      </c>
      <c r="B1628" s="1">
        <v>40903</v>
      </c>
      <c r="C1628" t="s">
        <v>29</v>
      </c>
      <c r="D1628" t="s">
        <v>48</v>
      </c>
      <c r="E1628" t="s">
        <v>48</v>
      </c>
      <c r="F1628" t="s">
        <v>834</v>
      </c>
      <c r="G1628">
        <v>65.38</v>
      </c>
      <c r="H1628">
        <v>373</v>
      </c>
      <c r="I1628">
        <v>1</v>
      </c>
      <c r="J1628">
        <v>0</v>
      </c>
      <c r="K1628">
        <v>92.9</v>
      </c>
      <c r="L1628" t="s">
        <v>41</v>
      </c>
      <c r="M1628">
        <v>100</v>
      </c>
      <c r="N1628">
        <v>0.02</v>
      </c>
      <c r="O1628">
        <v>9.1999999999999993</v>
      </c>
      <c r="P1628" t="s">
        <v>35</v>
      </c>
      <c r="Q1628" t="s">
        <v>1636</v>
      </c>
      <c r="R1628">
        <v>52</v>
      </c>
      <c r="S1628">
        <v>1</v>
      </c>
      <c r="T1628">
        <v>-90.811110999999997</v>
      </c>
      <c r="U1628">
        <v>29.950832999999999</v>
      </c>
      <c r="V1628">
        <v>0</v>
      </c>
      <c r="W1628">
        <v>-29</v>
      </c>
      <c r="X1628">
        <f t="shared" si="25"/>
        <v>1</v>
      </c>
      <c r="Y1628" t="str">
        <f>VLOOKUP(A1628,uni_played_for!$A$2:$D$52,4,)</f>
        <v>Cold</v>
      </c>
    </row>
    <row r="1629" spans="1:25" x14ac:dyDescent="0.25">
      <c r="A1629" t="s">
        <v>821</v>
      </c>
      <c r="B1629" s="1">
        <v>40909</v>
      </c>
      <c r="C1629" t="s">
        <v>24</v>
      </c>
      <c r="D1629" t="s">
        <v>152</v>
      </c>
      <c r="E1629" t="s">
        <v>41</v>
      </c>
      <c r="F1629" t="s">
        <v>210</v>
      </c>
      <c r="G1629">
        <v>66.67</v>
      </c>
      <c r="H1629">
        <v>106</v>
      </c>
      <c r="I1629">
        <v>2</v>
      </c>
      <c r="J1629">
        <v>0</v>
      </c>
      <c r="K1629">
        <v>146.30000000000001</v>
      </c>
      <c r="L1629" t="s">
        <v>41</v>
      </c>
      <c r="M1629">
        <v>45</v>
      </c>
      <c r="N1629">
        <v>0</v>
      </c>
      <c r="O1629">
        <v>13.86</v>
      </c>
      <c r="P1629" t="s">
        <v>28</v>
      </c>
      <c r="Q1629" t="s">
        <v>43</v>
      </c>
      <c r="R1629">
        <v>60</v>
      </c>
      <c r="S1629">
        <v>1</v>
      </c>
      <c r="T1629">
        <v>-84.400999999999996</v>
      </c>
      <c r="U1629">
        <v>33.758000000000003</v>
      </c>
      <c r="V1629">
        <v>1</v>
      </c>
      <c r="W1629">
        <v>21</v>
      </c>
      <c r="X1629">
        <f t="shared" si="25"/>
        <v>0</v>
      </c>
      <c r="Y1629" t="str">
        <f>VLOOKUP(A1629,uni_played_for!$A$2:$D$52,4,)</f>
        <v>Cold</v>
      </c>
    </row>
    <row r="1630" spans="1:25" x14ac:dyDescent="0.25">
      <c r="A1630" t="s">
        <v>821</v>
      </c>
      <c r="B1630" s="1">
        <v>40916</v>
      </c>
      <c r="C1630" t="s">
        <v>29</v>
      </c>
      <c r="D1630" t="s">
        <v>101</v>
      </c>
      <c r="E1630" t="s">
        <v>101</v>
      </c>
      <c r="F1630" t="s">
        <v>835</v>
      </c>
      <c r="G1630">
        <v>58.54</v>
      </c>
      <c r="H1630">
        <v>199</v>
      </c>
      <c r="I1630">
        <v>0</v>
      </c>
      <c r="J1630">
        <v>0</v>
      </c>
      <c r="K1630">
        <v>71.099999999999994</v>
      </c>
      <c r="L1630" t="s">
        <v>41</v>
      </c>
      <c r="M1630">
        <v>40</v>
      </c>
      <c r="N1630">
        <v>0</v>
      </c>
      <c r="O1630">
        <v>16.09</v>
      </c>
      <c r="P1630" t="s">
        <v>28</v>
      </c>
      <c r="Q1630" t="s">
        <v>205</v>
      </c>
      <c r="R1630">
        <v>44</v>
      </c>
      <c r="S1630">
        <v>0</v>
      </c>
      <c r="T1630">
        <v>-74.074360999999996</v>
      </c>
      <c r="U1630">
        <v>40.813527999999998</v>
      </c>
      <c r="V1630">
        <v>0</v>
      </c>
      <c r="W1630">
        <v>-22</v>
      </c>
      <c r="X1630">
        <f t="shared" si="25"/>
        <v>1</v>
      </c>
      <c r="Y1630" t="str">
        <f>VLOOKUP(A1630,uni_played_for!$A$2:$D$52,4,)</f>
        <v>Cold</v>
      </c>
    </row>
    <row r="1631" spans="1:25" x14ac:dyDescent="0.25">
      <c r="A1631" t="s">
        <v>821</v>
      </c>
      <c r="B1631" s="1">
        <v>41161</v>
      </c>
      <c r="C1631" t="s">
        <v>29</v>
      </c>
      <c r="D1631" t="s">
        <v>68</v>
      </c>
      <c r="E1631" t="s">
        <v>68</v>
      </c>
      <c r="F1631" t="s">
        <v>836</v>
      </c>
      <c r="G1631">
        <v>74.19</v>
      </c>
      <c r="H1631">
        <v>299</v>
      </c>
      <c r="I1631">
        <v>3</v>
      </c>
      <c r="J1631">
        <v>0</v>
      </c>
      <c r="K1631">
        <v>136.4</v>
      </c>
      <c r="L1631" t="s">
        <v>41</v>
      </c>
      <c r="M1631">
        <v>43</v>
      </c>
      <c r="N1631">
        <v>0</v>
      </c>
      <c r="O1631">
        <v>8.08</v>
      </c>
      <c r="P1631" t="s">
        <v>28</v>
      </c>
      <c r="Q1631" t="s">
        <v>131</v>
      </c>
      <c r="R1631">
        <v>73</v>
      </c>
      <c r="S1631">
        <v>0</v>
      </c>
      <c r="T1631">
        <v>-94.483889000000005</v>
      </c>
      <c r="U1631">
        <v>39.048889000000003</v>
      </c>
      <c r="V1631">
        <v>1</v>
      </c>
      <c r="W1631">
        <v>16</v>
      </c>
      <c r="X1631">
        <f t="shared" si="25"/>
        <v>1</v>
      </c>
      <c r="Y1631" t="str">
        <f>VLOOKUP(A1631,uni_played_for!$A$2:$D$52,4,)</f>
        <v>Cold</v>
      </c>
    </row>
    <row r="1632" spans="1:25" x14ac:dyDescent="0.25">
      <c r="A1632" t="s">
        <v>821</v>
      </c>
      <c r="B1632" s="1">
        <v>41169</v>
      </c>
      <c r="C1632" t="s">
        <v>24</v>
      </c>
      <c r="D1632" t="s">
        <v>38</v>
      </c>
      <c r="E1632" t="s">
        <v>41</v>
      </c>
      <c r="F1632" t="s">
        <v>194</v>
      </c>
      <c r="G1632">
        <v>66.67</v>
      </c>
      <c r="H1632">
        <v>219</v>
      </c>
      <c r="I1632">
        <v>2</v>
      </c>
      <c r="J1632">
        <v>0</v>
      </c>
      <c r="K1632">
        <v>101.5</v>
      </c>
      <c r="L1632" t="s">
        <v>41</v>
      </c>
      <c r="M1632">
        <v>93</v>
      </c>
      <c r="N1632">
        <v>1.2E-2</v>
      </c>
      <c r="O1632">
        <v>3.36</v>
      </c>
      <c r="P1632" t="s">
        <v>35</v>
      </c>
      <c r="Q1632" t="s">
        <v>43</v>
      </c>
      <c r="R1632">
        <v>72</v>
      </c>
      <c r="S1632">
        <v>1</v>
      </c>
      <c r="T1632">
        <v>-84.400999999999996</v>
      </c>
      <c r="U1632">
        <v>33.758000000000003</v>
      </c>
      <c r="V1632">
        <v>1</v>
      </c>
      <c r="W1632">
        <v>6</v>
      </c>
      <c r="X1632">
        <f t="shared" si="25"/>
        <v>0</v>
      </c>
      <c r="Y1632" t="str">
        <f>VLOOKUP(A1632,uni_played_for!$A$2:$D$52,4,)</f>
        <v>Cold</v>
      </c>
    </row>
    <row r="1633" spans="1:25" x14ac:dyDescent="0.25">
      <c r="A1633" t="s">
        <v>821</v>
      </c>
      <c r="B1633" s="1">
        <v>41175</v>
      </c>
      <c r="C1633" t="s">
        <v>29</v>
      </c>
      <c r="D1633" t="s">
        <v>33</v>
      </c>
      <c r="E1633" t="s">
        <v>33</v>
      </c>
      <c r="F1633" t="s">
        <v>678</v>
      </c>
      <c r="G1633">
        <v>75</v>
      </c>
      <c r="H1633">
        <v>275</v>
      </c>
      <c r="I1633">
        <v>3</v>
      </c>
      <c r="J1633">
        <v>1</v>
      </c>
      <c r="K1633">
        <v>107.8</v>
      </c>
      <c r="L1633" t="s">
        <v>41</v>
      </c>
      <c r="M1633">
        <v>74</v>
      </c>
      <c r="N1633">
        <v>0</v>
      </c>
      <c r="O1633">
        <v>11.43</v>
      </c>
      <c r="P1633" t="s">
        <v>28</v>
      </c>
      <c r="Q1633" t="s">
        <v>71</v>
      </c>
      <c r="R1633">
        <v>82</v>
      </c>
      <c r="S1633">
        <v>0</v>
      </c>
      <c r="T1633">
        <v>-117.119444</v>
      </c>
      <c r="U1633">
        <v>32.783056000000002</v>
      </c>
      <c r="V1633">
        <v>1</v>
      </c>
      <c r="W1633">
        <v>24</v>
      </c>
      <c r="X1633">
        <f t="shared" si="25"/>
        <v>1</v>
      </c>
      <c r="Y1633" t="str">
        <f>VLOOKUP(A1633,uni_played_for!$A$2:$D$52,4,)</f>
        <v>Cold</v>
      </c>
    </row>
    <row r="1634" spans="1:25" x14ac:dyDescent="0.25">
      <c r="A1634" t="s">
        <v>821</v>
      </c>
      <c r="B1634" s="1">
        <v>41182</v>
      </c>
      <c r="C1634" t="s">
        <v>24</v>
      </c>
      <c r="D1634" t="s">
        <v>57</v>
      </c>
      <c r="E1634" t="s">
        <v>41</v>
      </c>
      <c r="F1634" t="s">
        <v>492</v>
      </c>
      <c r="G1634">
        <v>62.5</v>
      </c>
      <c r="H1634">
        <v>369</v>
      </c>
      <c r="I1634">
        <v>3</v>
      </c>
      <c r="J1634">
        <v>1</v>
      </c>
      <c r="K1634">
        <v>107.2</v>
      </c>
      <c r="L1634" t="s">
        <v>41</v>
      </c>
      <c r="M1634">
        <v>79</v>
      </c>
      <c r="N1634">
        <v>0</v>
      </c>
      <c r="O1634">
        <v>4.72</v>
      </c>
      <c r="P1634" t="s">
        <v>28</v>
      </c>
      <c r="Q1634" t="s">
        <v>43</v>
      </c>
      <c r="R1634">
        <v>72</v>
      </c>
      <c r="S1634">
        <v>1</v>
      </c>
      <c r="T1634">
        <v>-84.400999999999996</v>
      </c>
      <c r="U1634">
        <v>33.758000000000003</v>
      </c>
      <c r="V1634">
        <v>1</v>
      </c>
      <c r="W1634">
        <v>2</v>
      </c>
      <c r="X1634">
        <f t="shared" si="25"/>
        <v>0</v>
      </c>
      <c r="Y1634" t="str">
        <f>VLOOKUP(A1634,uni_played_for!$A$2:$D$52,4,)</f>
        <v>Cold</v>
      </c>
    </row>
    <row r="1635" spans="1:25" x14ac:dyDescent="0.25">
      <c r="A1635" t="s">
        <v>821</v>
      </c>
      <c r="B1635" s="1">
        <v>41189</v>
      </c>
      <c r="C1635" t="s">
        <v>29</v>
      </c>
      <c r="D1635" t="s">
        <v>97</v>
      </c>
      <c r="E1635" t="s">
        <v>97</v>
      </c>
      <c r="F1635" t="s">
        <v>64</v>
      </c>
      <c r="G1635">
        <v>65.38</v>
      </c>
      <c r="H1635">
        <v>345</v>
      </c>
      <c r="I1635">
        <v>2</v>
      </c>
      <c r="J1635">
        <v>1</v>
      </c>
      <c r="K1635">
        <v>89</v>
      </c>
      <c r="L1635" t="s">
        <v>41</v>
      </c>
      <c r="M1635">
        <v>80</v>
      </c>
      <c r="N1635">
        <v>0</v>
      </c>
      <c r="O1635">
        <v>3.36</v>
      </c>
      <c r="P1635" t="s">
        <v>28</v>
      </c>
      <c r="Q1635" t="s">
        <v>99</v>
      </c>
      <c r="R1635">
        <v>52</v>
      </c>
      <c r="S1635">
        <v>0</v>
      </c>
      <c r="T1635">
        <v>-76.864444000000006</v>
      </c>
      <c r="U1635">
        <v>38.907778</v>
      </c>
      <c r="V1635">
        <v>1</v>
      </c>
      <c r="W1635">
        <v>7</v>
      </c>
      <c r="X1635">
        <f t="shared" si="25"/>
        <v>1</v>
      </c>
      <c r="Y1635" t="str">
        <f>VLOOKUP(A1635,uni_played_for!$A$2:$D$52,4,)</f>
        <v>Cold</v>
      </c>
    </row>
    <row r="1636" spans="1:25" x14ac:dyDescent="0.25">
      <c r="A1636" t="s">
        <v>821</v>
      </c>
      <c r="B1636" s="1">
        <v>41196</v>
      </c>
      <c r="C1636" t="s">
        <v>24</v>
      </c>
      <c r="D1636" t="s">
        <v>60</v>
      </c>
      <c r="E1636" t="s">
        <v>41</v>
      </c>
      <c r="F1636" t="s">
        <v>110</v>
      </c>
      <c r="G1636">
        <v>64.86</v>
      </c>
      <c r="H1636">
        <v>249</v>
      </c>
      <c r="I1636">
        <v>1</v>
      </c>
      <c r="J1636">
        <v>3</v>
      </c>
      <c r="K1636">
        <v>59.4</v>
      </c>
      <c r="L1636" t="s">
        <v>41</v>
      </c>
      <c r="M1636">
        <v>70</v>
      </c>
      <c r="N1636">
        <v>0</v>
      </c>
      <c r="O1636">
        <v>0</v>
      </c>
      <c r="P1636" t="s">
        <v>28</v>
      </c>
      <c r="Q1636" t="s">
        <v>43</v>
      </c>
      <c r="R1636">
        <v>73</v>
      </c>
      <c r="S1636">
        <v>1</v>
      </c>
      <c r="T1636">
        <v>-84.400999999999996</v>
      </c>
      <c r="U1636">
        <v>33.758000000000003</v>
      </c>
      <c r="V1636">
        <v>1</v>
      </c>
      <c r="W1636">
        <v>3</v>
      </c>
      <c r="X1636">
        <f t="shared" si="25"/>
        <v>0</v>
      </c>
      <c r="Y1636" t="str">
        <f>VLOOKUP(A1636,uni_played_for!$A$2:$D$52,4,)</f>
        <v>Cold</v>
      </c>
    </row>
    <row r="1637" spans="1:25" x14ac:dyDescent="0.25">
      <c r="A1637" t="s">
        <v>821</v>
      </c>
      <c r="B1637" s="1">
        <v>41210</v>
      </c>
      <c r="C1637" t="s">
        <v>29</v>
      </c>
      <c r="D1637" t="s">
        <v>93</v>
      </c>
      <c r="E1637" t="s">
        <v>93</v>
      </c>
      <c r="F1637" t="s">
        <v>288</v>
      </c>
      <c r="G1637">
        <v>75.86</v>
      </c>
      <c r="H1637">
        <v>262</v>
      </c>
      <c r="I1637">
        <v>3</v>
      </c>
      <c r="J1637">
        <v>0</v>
      </c>
      <c r="K1637">
        <v>137.4</v>
      </c>
      <c r="L1637" t="s">
        <v>41</v>
      </c>
      <c r="M1637">
        <v>67</v>
      </c>
      <c r="N1637">
        <v>0</v>
      </c>
      <c r="O1637">
        <v>19.7</v>
      </c>
      <c r="P1637" t="s">
        <v>28</v>
      </c>
      <c r="Q1637" t="s">
        <v>95</v>
      </c>
      <c r="R1637">
        <v>58</v>
      </c>
      <c r="S1637">
        <v>0</v>
      </c>
      <c r="T1637">
        <v>-75.167500000000004</v>
      </c>
      <c r="U1637">
        <v>39.900832999999999</v>
      </c>
      <c r="V1637">
        <v>1</v>
      </c>
      <c r="W1637">
        <v>13</v>
      </c>
      <c r="X1637">
        <f t="shared" si="25"/>
        <v>1</v>
      </c>
      <c r="Y1637" t="str">
        <f>VLOOKUP(A1637,uni_played_for!$A$2:$D$52,4,)</f>
        <v>Cold</v>
      </c>
    </row>
    <row r="1638" spans="1:25" x14ac:dyDescent="0.25">
      <c r="A1638" t="s">
        <v>821</v>
      </c>
      <c r="B1638" s="1">
        <v>41217</v>
      </c>
      <c r="C1638" t="s">
        <v>24</v>
      </c>
      <c r="D1638" t="s">
        <v>107</v>
      </c>
      <c r="E1638" t="s">
        <v>41</v>
      </c>
      <c r="F1638" t="s">
        <v>104</v>
      </c>
      <c r="G1638">
        <v>70.59</v>
      </c>
      <c r="H1638">
        <v>342</v>
      </c>
      <c r="I1638">
        <v>0</v>
      </c>
      <c r="J1638">
        <v>0</v>
      </c>
      <c r="K1638">
        <v>102.8</v>
      </c>
      <c r="L1638" t="s">
        <v>41</v>
      </c>
      <c r="M1638">
        <v>66</v>
      </c>
      <c r="N1638">
        <v>0</v>
      </c>
      <c r="O1638">
        <v>10.31</v>
      </c>
      <c r="P1638" t="s">
        <v>28</v>
      </c>
      <c r="Q1638" t="s">
        <v>43</v>
      </c>
      <c r="R1638">
        <v>53</v>
      </c>
      <c r="S1638">
        <v>1</v>
      </c>
      <c r="T1638">
        <v>-84.400999999999996</v>
      </c>
      <c r="U1638">
        <v>33.758000000000003</v>
      </c>
      <c r="V1638">
        <v>1</v>
      </c>
      <c r="W1638">
        <v>6</v>
      </c>
      <c r="X1638">
        <f t="shared" si="25"/>
        <v>0</v>
      </c>
      <c r="Y1638" t="str">
        <f>VLOOKUP(A1638,uni_played_for!$A$2:$D$52,4,)</f>
        <v>Cold</v>
      </c>
    </row>
    <row r="1639" spans="1:25" x14ac:dyDescent="0.25">
      <c r="A1639" t="s">
        <v>821</v>
      </c>
      <c r="B1639" s="1">
        <v>41224</v>
      </c>
      <c r="C1639" t="s">
        <v>29</v>
      </c>
      <c r="D1639" t="s">
        <v>48</v>
      </c>
      <c r="E1639" t="s">
        <v>48</v>
      </c>
      <c r="F1639" t="s">
        <v>837</v>
      </c>
      <c r="G1639">
        <v>65.38</v>
      </c>
      <c r="H1639">
        <v>411</v>
      </c>
      <c r="I1639">
        <v>3</v>
      </c>
      <c r="J1639">
        <v>1</v>
      </c>
      <c r="K1639">
        <v>100.7</v>
      </c>
      <c r="L1639" t="s">
        <v>41</v>
      </c>
      <c r="M1639">
        <v>65</v>
      </c>
      <c r="N1639">
        <v>0</v>
      </c>
      <c r="O1639">
        <v>11.43</v>
      </c>
      <c r="P1639" t="s">
        <v>28</v>
      </c>
      <c r="Q1639" t="s">
        <v>1636</v>
      </c>
      <c r="R1639">
        <v>77</v>
      </c>
      <c r="S1639">
        <v>1</v>
      </c>
      <c r="T1639">
        <v>-90.811110999999997</v>
      </c>
      <c r="U1639">
        <v>29.950832999999999</v>
      </c>
      <c r="V1639">
        <v>0</v>
      </c>
      <c r="W1639">
        <v>-4</v>
      </c>
      <c r="X1639">
        <f t="shared" si="25"/>
        <v>1</v>
      </c>
      <c r="Y1639" t="str">
        <f>VLOOKUP(A1639,uni_played_for!$A$2:$D$52,4,)</f>
        <v>Cold</v>
      </c>
    </row>
    <row r="1640" spans="1:25" x14ac:dyDescent="0.25">
      <c r="A1640" t="s">
        <v>821</v>
      </c>
      <c r="B1640" s="1">
        <v>41231</v>
      </c>
      <c r="C1640" t="s">
        <v>24</v>
      </c>
      <c r="D1640" t="s">
        <v>119</v>
      </c>
      <c r="E1640" t="s">
        <v>41</v>
      </c>
      <c r="F1640" t="s">
        <v>838</v>
      </c>
      <c r="G1640">
        <v>60.87</v>
      </c>
      <c r="H1640">
        <v>301</v>
      </c>
      <c r="I1640">
        <v>0</v>
      </c>
      <c r="J1640">
        <v>5</v>
      </c>
      <c r="K1640">
        <v>40.5</v>
      </c>
      <c r="L1640" t="s">
        <v>41</v>
      </c>
      <c r="M1640">
        <v>50</v>
      </c>
      <c r="N1640">
        <v>0</v>
      </c>
      <c r="O1640">
        <v>10.31</v>
      </c>
      <c r="P1640" t="s">
        <v>28</v>
      </c>
      <c r="Q1640" t="s">
        <v>43</v>
      </c>
      <c r="R1640">
        <v>64</v>
      </c>
      <c r="S1640">
        <v>1</v>
      </c>
      <c r="T1640">
        <v>-84.400999999999996</v>
      </c>
      <c r="U1640">
        <v>33.758000000000003</v>
      </c>
      <c r="V1640">
        <v>1</v>
      </c>
      <c r="W1640">
        <v>4</v>
      </c>
      <c r="X1640">
        <f t="shared" si="25"/>
        <v>0</v>
      </c>
      <c r="Y1640" t="str">
        <f>VLOOKUP(A1640,uni_played_for!$A$2:$D$52,4,)</f>
        <v>Cold</v>
      </c>
    </row>
    <row r="1641" spans="1:25" x14ac:dyDescent="0.25">
      <c r="A1641" t="s">
        <v>821</v>
      </c>
      <c r="B1641" s="1">
        <v>41238</v>
      </c>
      <c r="C1641" t="s">
        <v>29</v>
      </c>
      <c r="D1641" t="s">
        <v>152</v>
      </c>
      <c r="E1641" t="s">
        <v>152</v>
      </c>
      <c r="F1641" t="s">
        <v>484</v>
      </c>
      <c r="G1641">
        <v>81.25</v>
      </c>
      <c r="H1641">
        <v>353</v>
      </c>
      <c r="I1641">
        <v>1</v>
      </c>
      <c r="J1641">
        <v>1</v>
      </c>
      <c r="K1641">
        <v>110</v>
      </c>
      <c r="L1641" t="s">
        <v>41</v>
      </c>
      <c r="M1641">
        <v>34</v>
      </c>
      <c r="N1641">
        <v>0</v>
      </c>
      <c r="O1641">
        <v>4.72</v>
      </c>
      <c r="P1641" t="s">
        <v>28</v>
      </c>
      <c r="Q1641" t="s">
        <v>301</v>
      </c>
      <c r="R1641">
        <v>66</v>
      </c>
      <c r="S1641">
        <v>0</v>
      </c>
      <c r="T1641">
        <v>-82.503332999999998</v>
      </c>
      <c r="U1641">
        <v>27.975833000000002</v>
      </c>
      <c r="V1641">
        <v>1</v>
      </c>
      <c r="W1641">
        <v>1</v>
      </c>
      <c r="X1641">
        <f t="shared" si="25"/>
        <v>1</v>
      </c>
      <c r="Y1641" t="str">
        <f>VLOOKUP(A1641,uni_played_for!$A$2:$D$52,4,)</f>
        <v>Cold</v>
      </c>
    </row>
    <row r="1642" spans="1:25" x14ac:dyDescent="0.25">
      <c r="A1642" t="s">
        <v>821</v>
      </c>
      <c r="B1642" s="1">
        <v>41242</v>
      </c>
      <c r="C1642" t="s">
        <v>24</v>
      </c>
      <c r="D1642" t="s">
        <v>48</v>
      </c>
      <c r="E1642" t="s">
        <v>41</v>
      </c>
      <c r="F1642" t="s">
        <v>478</v>
      </c>
      <c r="G1642">
        <v>54.55</v>
      </c>
      <c r="H1642">
        <v>165</v>
      </c>
      <c r="I1642">
        <v>1</v>
      </c>
      <c r="J1642">
        <v>0</v>
      </c>
      <c r="K1642">
        <v>78.5</v>
      </c>
      <c r="L1642" t="s">
        <v>41</v>
      </c>
      <c r="M1642">
        <v>86</v>
      </c>
      <c r="N1642">
        <v>0</v>
      </c>
      <c r="O1642">
        <v>0</v>
      </c>
      <c r="P1642" t="s">
        <v>28</v>
      </c>
      <c r="Q1642" t="s">
        <v>43</v>
      </c>
      <c r="R1642">
        <v>37</v>
      </c>
      <c r="S1642">
        <v>1</v>
      </c>
      <c r="T1642">
        <v>-84.400999999999996</v>
      </c>
      <c r="U1642">
        <v>33.758000000000003</v>
      </c>
      <c r="V1642">
        <v>1</v>
      </c>
      <c r="W1642">
        <v>10</v>
      </c>
      <c r="X1642">
        <f t="shared" si="25"/>
        <v>0</v>
      </c>
      <c r="Y1642" t="str">
        <f>VLOOKUP(A1642,uni_played_for!$A$2:$D$52,4,)</f>
        <v>Cold</v>
      </c>
    </row>
    <row r="1643" spans="1:25" x14ac:dyDescent="0.25">
      <c r="A1643" t="s">
        <v>821</v>
      </c>
      <c r="B1643" s="1">
        <v>41252</v>
      </c>
      <c r="C1643" t="s">
        <v>29</v>
      </c>
      <c r="D1643" t="s">
        <v>57</v>
      </c>
      <c r="E1643" t="s">
        <v>57</v>
      </c>
      <c r="F1643" t="s">
        <v>421</v>
      </c>
      <c r="G1643">
        <v>69.39</v>
      </c>
      <c r="H1643">
        <v>342</v>
      </c>
      <c r="I1643">
        <v>2</v>
      </c>
      <c r="J1643">
        <v>1</v>
      </c>
      <c r="K1643">
        <v>94.1</v>
      </c>
      <c r="L1643" t="s">
        <v>41</v>
      </c>
      <c r="M1643">
        <v>94</v>
      </c>
      <c r="N1643">
        <v>0</v>
      </c>
      <c r="O1643">
        <v>0</v>
      </c>
      <c r="P1643" t="s">
        <v>28</v>
      </c>
      <c r="Q1643" t="s">
        <v>59</v>
      </c>
      <c r="R1643">
        <v>65</v>
      </c>
      <c r="S1643">
        <v>0</v>
      </c>
      <c r="T1643">
        <v>-80.852778000000001</v>
      </c>
      <c r="U1643">
        <v>35.225833000000002</v>
      </c>
      <c r="V1643">
        <v>0</v>
      </c>
      <c r="W1643">
        <v>-10</v>
      </c>
      <c r="X1643">
        <f t="shared" si="25"/>
        <v>1</v>
      </c>
      <c r="Y1643" t="str">
        <f>VLOOKUP(A1643,uni_played_for!$A$2:$D$52,4,)</f>
        <v>Cold</v>
      </c>
    </row>
    <row r="1644" spans="1:25" x14ac:dyDescent="0.25">
      <c r="A1644" t="s">
        <v>821</v>
      </c>
      <c r="B1644" s="1">
        <v>41259</v>
      </c>
      <c r="C1644" t="s">
        <v>24</v>
      </c>
      <c r="D1644" t="s">
        <v>101</v>
      </c>
      <c r="E1644" t="s">
        <v>41</v>
      </c>
      <c r="F1644" t="s">
        <v>654</v>
      </c>
      <c r="G1644">
        <v>82.14</v>
      </c>
      <c r="H1644">
        <v>270</v>
      </c>
      <c r="I1644">
        <v>3</v>
      </c>
      <c r="J1644">
        <v>0</v>
      </c>
      <c r="K1644">
        <v>142.6</v>
      </c>
      <c r="L1644" t="s">
        <v>41</v>
      </c>
      <c r="M1644">
        <v>87</v>
      </c>
      <c r="N1644">
        <v>1.2E-2</v>
      </c>
      <c r="O1644">
        <v>0</v>
      </c>
      <c r="P1644" t="s">
        <v>35</v>
      </c>
      <c r="Q1644" t="s">
        <v>43</v>
      </c>
      <c r="R1644">
        <v>58</v>
      </c>
      <c r="S1644">
        <v>1</v>
      </c>
      <c r="T1644">
        <v>-84.400999999999996</v>
      </c>
      <c r="U1644">
        <v>33.758000000000003</v>
      </c>
      <c r="V1644">
        <v>1</v>
      </c>
      <c r="W1644">
        <v>34</v>
      </c>
      <c r="X1644">
        <f t="shared" si="25"/>
        <v>0</v>
      </c>
      <c r="Y1644" t="str">
        <f>VLOOKUP(A1644,uni_played_for!$A$2:$D$52,4,)</f>
        <v>Cold</v>
      </c>
    </row>
    <row r="1645" spans="1:25" x14ac:dyDescent="0.25">
      <c r="A1645" t="s">
        <v>821</v>
      </c>
      <c r="B1645" s="1">
        <v>41265</v>
      </c>
      <c r="C1645" t="s">
        <v>29</v>
      </c>
      <c r="D1645" t="s">
        <v>83</v>
      </c>
      <c r="E1645" t="s">
        <v>83</v>
      </c>
      <c r="F1645" t="s">
        <v>839</v>
      </c>
      <c r="G1645">
        <v>78.13</v>
      </c>
      <c r="H1645">
        <v>279</v>
      </c>
      <c r="I1645">
        <v>4</v>
      </c>
      <c r="J1645">
        <v>0</v>
      </c>
      <c r="K1645">
        <v>142.6</v>
      </c>
      <c r="L1645" t="s">
        <v>41</v>
      </c>
      <c r="M1645">
        <v>63</v>
      </c>
      <c r="N1645">
        <v>0</v>
      </c>
      <c r="O1645">
        <v>9.1999999999999993</v>
      </c>
      <c r="P1645" t="s">
        <v>28</v>
      </c>
      <c r="Q1645" t="s">
        <v>85</v>
      </c>
      <c r="R1645">
        <v>32</v>
      </c>
      <c r="S1645">
        <v>1</v>
      </c>
      <c r="T1645">
        <v>-83.045556000000005</v>
      </c>
      <c r="U1645">
        <v>42.34</v>
      </c>
      <c r="V1645">
        <v>1</v>
      </c>
      <c r="W1645">
        <v>13</v>
      </c>
      <c r="X1645">
        <f t="shared" si="25"/>
        <v>1</v>
      </c>
      <c r="Y1645" t="str">
        <f>VLOOKUP(A1645,uni_played_for!$A$2:$D$52,4,)</f>
        <v>Cold</v>
      </c>
    </row>
    <row r="1646" spans="1:25" x14ac:dyDescent="0.25">
      <c r="A1646" t="s">
        <v>821</v>
      </c>
      <c r="B1646" s="1">
        <v>41273</v>
      </c>
      <c r="C1646" t="s">
        <v>24</v>
      </c>
      <c r="D1646" t="s">
        <v>152</v>
      </c>
      <c r="E1646" t="s">
        <v>41</v>
      </c>
      <c r="F1646" t="s">
        <v>704</v>
      </c>
      <c r="G1646">
        <v>63.64</v>
      </c>
      <c r="H1646">
        <v>238</v>
      </c>
      <c r="I1646">
        <v>1</v>
      </c>
      <c r="J1646">
        <v>0</v>
      </c>
      <c r="K1646">
        <v>85.2</v>
      </c>
      <c r="L1646" t="s">
        <v>41</v>
      </c>
      <c r="M1646">
        <v>46</v>
      </c>
      <c r="N1646">
        <v>0</v>
      </c>
      <c r="O1646">
        <v>6.96</v>
      </c>
      <c r="P1646" t="s">
        <v>28</v>
      </c>
      <c r="Q1646" t="s">
        <v>43</v>
      </c>
      <c r="R1646">
        <v>43</v>
      </c>
      <c r="S1646">
        <v>1</v>
      </c>
      <c r="T1646">
        <v>-84.400999999999996</v>
      </c>
      <c r="U1646">
        <v>33.758000000000003</v>
      </c>
      <c r="V1646">
        <v>0</v>
      </c>
      <c r="W1646">
        <v>-5</v>
      </c>
      <c r="X1646">
        <f t="shared" si="25"/>
        <v>0</v>
      </c>
      <c r="Y1646" t="str">
        <f>VLOOKUP(A1646,uni_played_for!$A$2:$D$52,4,)</f>
        <v>Cold</v>
      </c>
    </row>
    <row r="1647" spans="1:25" x14ac:dyDescent="0.25">
      <c r="A1647" t="s">
        <v>821</v>
      </c>
      <c r="B1647" s="1">
        <v>41287</v>
      </c>
      <c r="C1647" t="s">
        <v>24</v>
      </c>
      <c r="D1647" t="s">
        <v>123</v>
      </c>
      <c r="E1647" t="s">
        <v>41</v>
      </c>
      <c r="F1647" t="s">
        <v>492</v>
      </c>
      <c r="G1647">
        <v>68.569999999999993</v>
      </c>
      <c r="H1647">
        <v>250</v>
      </c>
      <c r="I1647">
        <v>3</v>
      </c>
      <c r="J1647">
        <v>2</v>
      </c>
      <c r="K1647">
        <v>93.7</v>
      </c>
      <c r="L1647" t="s">
        <v>41</v>
      </c>
      <c r="M1647">
        <v>70</v>
      </c>
      <c r="N1647">
        <v>0</v>
      </c>
      <c r="O1647">
        <v>9.1999999999999993</v>
      </c>
      <c r="P1647" t="s">
        <v>28</v>
      </c>
      <c r="Q1647" t="s">
        <v>43</v>
      </c>
      <c r="R1647">
        <v>71</v>
      </c>
      <c r="S1647">
        <v>1</v>
      </c>
      <c r="T1647">
        <v>-84.400999999999996</v>
      </c>
      <c r="U1647">
        <v>33.758000000000003</v>
      </c>
      <c r="V1647">
        <v>1</v>
      </c>
      <c r="W1647">
        <v>2</v>
      </c>
      <c r="X1647">
        <f t="shared" si="25"/>
        <v>0</v>
      </c>
      <c r="Y1647" t="str">
        <f>VLOOKUP(A1647,uni_played_for!$A$2:$D$52,4,)</f>
        <v>Cold</v>
      </c>
    </row>
    <row r="1648" spans="1:25" x14ac:dyDescent="0.25">
      <c r="A1648" t="s">
        <v>821</v>
      </c>
      <c r="B1648" s="1">
        <v>41294</v>
      </c>
      <c r="C1648" t="s">
        <v>24</v>
      </c>
      <c r="D1648" t="s">
        <v>140</v>
      </c>
      <c r="E1648" t="s">
        <v>41</v>
      </c>
      <c r="F1648" t="s">
        <v>349</v>
      </c>
      <c r="G1648">
        <v>71.430000000000007</v>
      </c>
      <c r="H1648">
        <v>396</v>
      </c>
      <c r="I1648">
        <v>3</v>
      </c>
      <c r="J1648">
        <v>1</v>
      </c>
      <c r="K1648">
        <v>114.8</v>
      </c>
      <c r="L1648" t="s">
        <v>41</v>
      </c>
      <c r="M1648">
        <v>38</v>
      </c>
      <c r="N1648">
        <v>0</v>
      </c>
      <c r="O1648">
        <v>5.84</v>
      </c>
      <c r="P1648" t="s">
        <v>28</v>
      </c>
      <c r="Q1648" t="s">
        <v>43</v>
      </c>
      <c r="R1648">
        <v>61</v>
      </c>
      <c r="S1648">
        <v>1</v>
      </c>
      <c r="T1648">
        <v>-84.400999999999996</v>
      </c>
      <c r="U1648">
        <v>33.758000000000003</v>
      </c>
      <c r="V1648">
        <v>0</v>
      </c>
      <c r="W1648">
        <v>-4</v>
      </c>
      <c r="X1648">
        <f t="shared" si="25"/>
        <v>0</v>
      </c>
      <c r="Y1648" t="str">
        <f>VLOOKUP(A1648,uni_played_for!$A$2:$D$52,4,)</f>
        <v>Cold</v>
      </c>
    </row>
    <row r="1649" spans="1:25" x14ac:dyDescent="0.25">
      <c r="A1649" t="s">
        <v>821</v>
      </c>
      <c r="B1649" s="1">
        <v>41525</v>
      </c>
      <c r="C1649" t="s">
        <v>29</v>
      </c>
      <c r="D1649" t="s">
        <v>48</v>
      </c>
      <c r="E1649" t="s">
        <v>48</v>
      </c>
      <c r="F1649" t="s">
        <v>513</v>
      </c>
      <c r="G1649">
        <v>65.790000000000006</v>
      </c>
      <c r="H1649">
        <v>304</v>
      </c>
      <c r="I1649">
        <v>2</v>
      </c>
      <c r="J1649">
        <v>1</v>
      </c>
      <c r="K1649">
        <v>96.8</v>
      </c>
      <c r="L1649" t="s">
        <v>41</v>
      </c>
      <c r="M1649">
        <v>62</v>
      </c>
      <c r="N1649">
        <v>0</v>
      </c>
      <c r="O1649">
        <v>9.1999999999999993</v>
      </c>
      <c r="P1649" t="s">
        <v>28</v>
      </c>
      <c r="Q1649" t="s">
        <v>1636</v>
      </c>
      <c r="R1649">
        <v>85</v>
      </c>
      <c r="S1649">
        <v>1</v>
      </c>
      <c r="T1649">
        <v>-90.811110999999997</v>
      </c>
      <c r="U1649">
        <v>29.950832999999999</v>
      </c>
      <c r="V1649">
        <v>0</v>
      </c>
      <c r="W1649">
        <v>-6</v>
      </c>
      <c r="X1649">
        <f t="shared" si="25"/>
        <v>1</v>
      </c>
      <c r="Y1649" t="str">
        <f>VLOOKUP(A1649,uni_played_for!$A$2:$D$52,4,)</f>
        <v>Cold</v>
      </c>
    </row>
    <row r="1650" spans="1:25" x14ac:dyDescent="0.25">
      <c r="A1650" t="s">
        <v>821</v>
      </c>
      <c r="B1650" s="1">
        <v>41532</v>
      </c>
      <c r="C1650" t="s">
        <v>24</v>
      </c>
      <c r="D1650" t="s">
        <v>46</v>
      </c>
      <c r="E1650" t="s">
        <v>41</v>
      </c>
      <c r="F1650" t="s">
        <v>225</v>
      </c>
      <c r="G1650">
        <v>76.739999999999995</v>
      </c>
      <c r="H1650">
        <v>374</v>
      </c>
      <c r="I1650">
        <v>2</v>
      </c>
      <c r="J1650">
        <v>0</v>
      </c>
      <c r="K1650">
        <v>117.8</v>
      </c>
      <c r="L1650" t="s">
        <v>41</v>
      </c>
      <c r="M1650">
        <v>69</v>
      </c>
      <c r="N1650">
        <v>0</v>
      </c>
      <c r="O1650">
        <v>4.72</v>
      </c>
      <c r="P1650" t="s">
        <v>28</v>
      </c>
      <c r="Q1650" t="s">
        <v>43</v>
      </c>
      <c r="R1650">
        <v>80</v>
      </c>
      <c r="S1650">
        <v>1</v>
      </c>
      <c r="T1650">
        <v>-84.400999999999996</v>
      </c>
      <c r="U1650">
        <v>33.758000000000003</v>
      </c>
      <c r="V1650">
        <v>1</v>
      </c>
      <c r="W1650">
        <v>7</v>
      </c>
      <c r="X1650">
        <f t="shared" si="25"/>
        <v>0</v>
      </c>
      <c r="Y1650" t="str">
        <f>VLOOKUP(A1650,uni_played_for!$A$2:$D$52,4,)</f>
        <v>Cold</v>
      </c>
    </row>
    <row r="1651" spans="1:25" x14ac:dyDescent="0.25">
      <c r="A1651" t="s">
        <v>821</v>
      </c>
      <c r="B1651" s="1">
        <v>41539</v>
      </c>
      <c r="C1651" t="s">
        <v>29</v>
      </c>
      <c r="D1651" t="s">
        <v>30</v>
      </c>
      <c r="E1651" t="s">
        <v>30</v>
      </c>
      <c r="F1651" t="s">
        <v>397</v>
      </c>
      <c r="G1651">
        <v>60.53</v>
      </c>
      <c r="H1651">
        <v>231</v>
      </c>
      <c r="I1651">
        <v>2</v>
      </c>
      <c r="J1651">
        <v>1</v>
      </c>
      <c r="K1651">
        <v>84.4</v>
      </c>
      <c r="L1651" t="s">
        <v>41</v>
      </c>
      <c r="M1651">
        <v>77</v>
      </c>
      <c r="N1651">
        <v>0</v>
      </c>
      <c r="O1651">
        <v>6.96</v>
      </c>
      <c r="P1651" t="s">
        <v>28</v>
      </c>
      <c r="Q1651" t="s">
        <v>32</v>
      </c>
      <c r="R1651">
        <v>85</v>
      </c>
      <c r="S1651">
        <v>0</v>
      </c>
      <c r="T1651">
        <v>-80.238889</v>
      </c>
      <c r="U1651">
        <v>25.958055999999999</v>
      </c>
      <c r="V1651">
        <v>0</v>
      </c>
      <c r="W1651">
        <v>-4</v>
      </c>
      <c r="X1651">
        <f t="shared" si="25"/>
        <v>1</v>
      </c>
      <c r="Y1651" t="str">
        <f>VLOOKUP(A1651,uni_played_for!$A$2:$D$52,4,)</f>
        <v>Cold</v>
      </c>
    </row>
    <row r="1652" spans="1:25" x14ac:dyDescent="0.25">
      <c r="A1652" t="s">
        <v>821</v>
      </c>
      <c r="B1652" s="1">
        <v>41546</v>
      </c>
      <c r="C1652" t="s">
        <v>24</v>
      </c>
      <c r="D1652" t="s">
        <v>26</v>
      </c>
      <c r="E1652" t="s">
        <v>41</v>
      </c>
      <c r="F1652" t="s">
        <v>786</v>
      </c>
      <c r="G1652">
        <v>62.96</v>
      </c>
      <c r="H1652">
        <v>421</v>
      </c>
      <c r="I1652">
        <v>2</v>
      </c>
      <c r="J1652">
        <v>1</v>
      </c>
      <c r="K1652">
        <v>91.7</v>
      </c>
      <c r="L1652" t="s">
        <v>41</v>
      </c>
      <c r="M1652">
        <v>86</v>
      </c>
      <c r="N1652">
        <v>0</v>
      </c>
      <c r="O1652">
        <v>0</v>
      </c>
      <c r="P1652" t="s">
        <v>28</v>
      </c>
      <c r="Q1652" t="s">
        <v>43</v>
      </c>
      <c r="R1652">
        <v>61</v>
      </c>
      <c r="S1652">
        <v>1</v>
      </c>
      <c r="T1652">
        <v>-84.400999999999996</v>
      </c>
      <c r="U1652">
        <v>33.758000000000003</v>
      </c>
      <c r="V1652">
        <v>0</v>
      </c>
      <c r="W1652">
        <v>-7</v>
      </c>
      <c r="X1652">
        <f t="shared" si="25"/>
        <v>0</v>
      </c>
      <c r="Y1652" t="str">
        <f>VLOOKUP(A1652,uni_played_for!$A$2:$D$52,4,)</f>
        <v>Cold</v>
      </c>
    </row>
    <row r="1653" spans="1:25" x14ac:dyDescent="0.25">
      <c r="A1653" t="s">
        <v>821</v>
      </c>
      <c r="B1653" s="1">
        <v>41554</v>
      </c>
      <c r="C1653" t="s">
        <v>24</v>
      </c>
      <c r="D1653" t="s">
        <v>50</v>
      </c>
      <c r="E1653" t="s">
        <v>41</v>
      </c>
      <c r="F1653" t="s">
        <v>840</v>
      </c>
      <c r="G1653">
        <v>80</v>
      </c>
      <c r="H1653">
        <v>319</v>
      </c>
      <c r="I1653">
        <v>2</v>
      </c>
      <c r="J1653">
        <v>0</v>
      </c>
      <c r="K1653">
        <v>111</v>
      </c>
      <c r="L1653" t="s">
        <v>41</v>
      </c>
      <c r="M1653">
        <v>65</v>
      </c>
      <c r="N1653">
        <v>0</v>
      </c>
      <c r="O1653">
        <v>0</v>
      </c>
      <c r="P1653" t="s">
        <v>28</v>
      </c>
      <c r="Q1653" t="s">
        <v>43</v>
      </c>
      <c r="R1653">
        <v>60</v>
      </c>
      <c r="S1653">
        <v>1</v>
      </c>
      <c r="T1653">
        <v>-84.400999999999996</v>
      </c>
      <c r="U1653">
        <v>33.758000000000003</v>
      </c>
      <c r="V1653">
        <v>0</v>
      </c>
      <c r="W1653">
        <v>-2</v>
      </c>
      <c r="X1653">
        <f t="shared" si="25"/>
        <v>0</v>
      </c>
      <c r="Y1653" t="str">
        <f>VLOOKUP(A1653,uni_played_for!$A$2:$D$52,4,)</f>
        <v>Cold</v>
      </c>
    </row>
    <row r="1654" spans="1:25" x14ac:dyDescent="0.25">
      <c r="A1654" t="s">
        <v>821</v>
      </c>
      <c r="B1654" s="1">
        <v>41567</v>
      </c>
      <c r="C1654" t="s">
        <v>24</v>
      </c>
      <c r="D1654" t="s">
        <v>152</v>
      </c>
      <c r="E1654" t="s">
        <v>41</v>
      </c>
      <c r="F1654" t="s">
        <v>340</v>
      </c>
      <c r="G1654">
        <v>76.92</v>
      </c>
      <c r="H1654">
        <v>273</v>
      </c>
      <c r="I1654">
        <v>3</v>
      </c>
      <c r="J1654">
        <v>0</v>
      </c>
      <c r="K1654">
        <v>148.4</v>
      </c>
      <c r="L1654" t="s">
        <v>41</v>
      </c>
      <c r="M1654">
        <v>41</v>
      </c>
      <c r="N1654">
        <v>0</v>
      </c>
      <c r="O1654">
        <v>0</v>
      </c>
      <c r="P1654" t="s">
        <v>28</v>
      </c>
      <c r="Q1654" t="s">
        <v>43</v>
      </c>
      <c r="R1654">
        <v>67</v>
      </c>
      <c r="S1654">
        <v>1</v>
      </c>
      <c r="T1654">
        <v>-84.400999999999996</v>
      </c>
      <c r="U1654">
        <v>33.758000000000003</v>
      </c>
      <c r="V1654">
        <v>1</v>
      </c>
      <c r="W1654">
        <v>8</v>
      </c>
      <c r="X1654">
        <f t="shared" si="25"/>
        <v>0</v>
      </c>
      <c r="Y1654" t="str">
        <f>VLOOKUP(A1654,uni_played_for!$A$2:$D$52,4,)</f>
        <v>Cold</v>
      </c>
    </row>
    <row r="1655" spans="1:25" x14ac:dyDescent="0.25">
      <c r="A1655" t="s">
        <v>821</v>
      </c>
      <c r="B1655" s="1">
        <v>41574</v>
      </c>
      <c r="C1655" t="s">
        <v>29</v>
      </c>
      <c r="D1655" t="s">
        <v>119</v>
      </c>
      <c r="E1655" t="s">
        <v>119</v>
      </c>
      <c r="F1655" t="s">
        <v>157</v>
      </c>
      <c r="G1655">
        <v>55.74</v>
      </c>
      <c r="H1655">
        <v>301</v>
      </c>
      <c r="I1655">
        <v>1</v>
      </c>
      <c r="J1655">
        <v>4</v>
      </c>
      <c r="K1655">
        <v>47.2</v>
      </c>
      <c r="L1655" t="s">
        <v>41</v>
      </c>
      <c r="M1655">
        <v>15</v>
      </c>
      <c r="N1655">
        <v>0</v>
      </c>
      <c r="O1655">
        <v>3.36</v>
      </c>
      <c r="P1655" t="s">
        <v>28</v>
      </c>
      <c r="Q1655" t="s">
        <v>422</v>
      </c>
      <c r="R1655">
        <v>87</v>
      </c>
      <c r="S1655">
        <v>1</v>
      </c>
      <c r="T1655">
        <v>-112.26300000000001</v>
      </c>
      <c r="U1655">
        <v>33.527999999999999</v>
      </c>
      <c r="V1655">
        <v>0</v>
      </c>
      <c r="W1655">
        <v>-14</v>
      </c>
      <c r="X1655">
        <f t="shared" si="25"/>
        <v>1</v>
      </c>
      <c r="Y1655" t="str">
        <f>VLOOKUP(A1655,uni_played_for!$A$2:$D$52,4,)</f>
        <v>Cold</v>
      </c>
    </row>
    <row r="1656" spans="1:25" x14ac:dyDescent="0.25">
      <c r="A1656" t="s">
        <v>821</v>
      </c>
      <c r="B1656" s="1">
        <v>41581</v>
      </c>
      <c r="C1656" t="s">
        <v>29</v>
      </c>
      <c r="D1656" t="s">
        <v>57</v>
      </c>
      <c r="E1656" t="s">
        <v>57</v>
      </c>
      <c r="F1656" t="s">
        <v>310</v>
      </c>
      <c r="G1656">
        <v>74.069999999999993</v>
      </c>
      <c r="H1656">
        <v>219</v>
      </c>
      <c r="I1656">
        <v>1</v>
      </c>
      <c r="J1656">
        <v>3</v>
      </c>
      <c r="K1656">
        <v>70.400000000000006</v>
      </c>
      <c r="L1656" t="s">
        <v>41</v>
      </c>
      <c r="M1656">
        <v>34</v>
      </c>
      <c r="N1656">
        <v>0</v>
      </c>
      <c r="O1656">
        <v>10.31</v>
      </c>
      <c r="P1656" t="s">
        <v>28</v>
      </c>
      <c r="Q1656" t="s">
        <v>59</v>
      </c>
      <c r="R1656">
        <v>61</v>
      </c>
      <c r="S1656">
        <v>0</v>
      </c>
      <c r="T1656">
        <v>-80.852778000000001</v>
      </c>
      <c r="U1656">
        <v>35.225833000000002</v>
      </c>
      <c r="V1656">
        <v>0</v>
      </c>
      <c r="W1656">
        <v>-24</v>
      </c>
      <c r="X1656">
        <f t="shared" si="25"/>
        <v>1</v>
      </c>
      <c r="Y1656" t="str">
        <f>VLOOKUP(A1656,uni_played_for!$A$2:$D$52,4,)</f>
        <v>Cold</v>
      </c>
    </row>
    <row r="1657" spans="1:25" x14ac:dyDescent="0.25">
      <c r="A1657" t="s">
        <v>821</v>
      </c>
      <c r="B1657" s="1">
        <v>41588</v>
      </c>
      <c r="C1657" t="s">
        <v>24</v>
      </c>
      <c r="D1657" t="s">
        <v>123</v>
      </c>
      <c r="E1657" t="s">
        <v>41</v>
      </c>
      <c r="F1657" t="s">
        <v>841</v>
      </c>
      <c r="G1657">
        <v>63.89</v>
      </c>
      <c r="H1657">
        <v>172</v>
      </c>
      <c r="I1657">
        <v>1</v>
      </c>
      <c r="J1657">
        <v>0</v>
      </c>
      <c r="K1657">
        <v>84.5</v>
      </c>
      <c r="L1657" t="s">
        <v>41</v>
      </c>
      <c r="M1657">
        <v>37</v>
      </c>
      <c r="N1657">
        <v>0</v>
      </c>
      <c r="O1657">
        <v>6.96</v>
      </c>
      <c r="P1657" t="s">
        <v>28</v>
      </c>
      <c r="Q1657" t="s">
        <v>43</v>
      </c>
      <c r="R1657">
        <v>68</v>
      </c>
      <c r="S1657">
        <v>1</v>
      </c>
      <c r="T1657">
        <v>-84.400999999999996</v>
      </c>
      <c r="U1657">
        <v>33.758000000000003</v>
      </c>
      <c r="V1657">
        <v>0</v>
      </c>
      <c r="W1657">
        <v>-23</v>
      </c>
      <c r="X1657">
        <f t="shared" si="25"/>
        <v>0</v>
      </c>
      <c r="Y1657" t="str">
        <f>VLOOKUP(A1657,uni_played_for!$A$2:$D$52,4,)</f>
        <v>Cold</v>
      </c>
    </row>
    <row r="1658" spans="1:25" x14ac:dyDescent="0.25">
      <c r="A1658" t="s">
        <v>821</v>
      </c>
      <c r="B1658" s="1">
        <v>41595</v>
      </c>
      <c r="C1658" t="s">
        <v>29</v>
      </c>
      <c r="D1658" t="s">
        <v>152</v>
      </c>
      <c r="E1658" t="s">
        <v>152</v>
      </c>
      <c r="F1658" t="s">
        <v>814</v>
      </c>
      <c r="G1658">
        <v>52.78</v>
      </c>
      <c r="H1658">
        <v>254</v>
      </c>
      <c r="I1658">
        <v>2</v>
      </c>
      <c r="J1658">
        <v>2</v>
      </c>
      <c r="K1658">
        <v>70.8</v>
      </c>
      <c r="L1658" t="s">
        <v>41</v>
      </c>
      <c r="M1658">
        <v>76</v>
      </c>
      <c r="N1658">
        <v>0</v>
      </c>
      <c r="O1658">
        <v>5.84</v>
      </c>
      <c r="P1658" t="s">
        <v>28</v>
      </c>
      <c r="Q1658" t="s">
        <v>301</v>
      </c>
      <c r="R1658">
        <v>79</v>
      </c>
      <c r="S1658">
        <v>0</v>
      </c>
      <c r="T1658">
        <v>-82.503332999999998</v>
      </c>
      <c r="U1658">
        <v>27.975833000000002</v>
      </c>
      <c r="V1658">
        <v>0</v>
      </c>
      <c r="W1658">
        <v>-13</v>
      </c>
      <c r="X1658">
        <f t="shared" si="25"/>
        <v>1</v>
      </c>
      <c r="Y1658" t="str">
        <f>VLOOKUP(A1658,uni_played_for!$A$2:$D$52,4,)</f>
        <v>Cold</v>
      </c>
    </row>
    <row r="1659" spans="1:25" x14ac:dyDescent="0.25">
      <c r="A1659" t="s">
        <v>821</v>
      </c>
      <c r="B1659" s="1">
        <v>41599</v>
      </c>
      <c r="C1659" t="s">
        <v>24</v>
      </c>
      <c r="D1659" t="s">
        <v>48</v>
      </c>
      <c r="E1659" t="s">
        <v>41</v>
      </c>
      <c r="F1659" t="s">
        <v>447</v>
      </c>
      <c r="G1659">
        <v>76.92</v>
      </c>
      <c r="H1659">
        <v>292</v>
      </c>
      <c r="I1659">
        <v>0</v>
      </c>
      <c r="J1659">
        <v>0</v>
      </c>
      <c r="K1659">
        <v>97.4</v>
      </c>
      <c r="L1659" t="s">
        <v>41</v>
      </c>
      <c r="M1659">
        <v>77</v>
      </c>
      <c r="N1659">
        <v>0</v>
      </c>
      <c r="O1659">
        <v>4.72</v>
      </c>
      <c r="P1659" t="s">
        <v>28</v>
      </c>
      <c r="Q1659" t="s">
        <v>43</v>
      </c>
      <c r="R1659">
        <v>53</v>
      </c>
      <c r="S1659">
        <v>1</v>
      </c>
      <c r="T1659">
        <v>-84.400999999999996</v>
      </c>
      <c r="U1659">
        <v>33.758000000000003</v>
      </c>
      <c r="V1659">
        <v>0</v>
      </c>
      <c r="W1659">
        <v>-4</v>
      </c>
      <c r="X1659">
        <f t="shared" si="25"/>
        <v>0</v>
      </c>
      <c r="Y1659" t="str">
        <f>VLOOKUP(A1659,uni_played_for!$A$2:$D$52,4,)</f>
        <v>Cold</v>
      </c>
    </row>
    <row r="1660" spans="1:25" x14ac:dyDescent="0.25">
      <c r="A1660" t="s">
        <v>821</v>
      </c>
      <c r="B1660" s="1">
        <v>41616</v>
      </c>
      <c r="C1660" t="s">
        <v>29</v>
      </c>
      <c r="D1660" t="s">
        <v>73</v>
      </c>
      <c r="E1660" t="s">
        <v>73</v>
      </c>
      <c r="F1660" t="s">
        <v>200</v>
      </c>
      <c r="G1660">
        <v>57.14</v>
      </c>
      <c r="H1660">
        <v>206</v>
      </c>
      <c r="I1660">
        <v>2</v>
      </c>
      <c r="J1660">
        <v>1</v>
      </c>
      <c r="K1660">
        <v>81.400000000000006</v>
      </c>
      <c r="L1660" t="s">
        <v>41</v>
      </c>
      <c r="M1660">
        <v>76</v>
      </c>
      <c r="N1660">
        <v>0</v>
      </c>
      <c r="O1660">
        <v>9.1999999999999993</v>
      </c>
      <c r="P1660" t="s">
        <v>28</v>
      </c>
      <c r="Q1660" t="s">
        <v>167</v>
      </c>
      <c r="R1660">
        <v>10</v>
      </c>
      <c r="S1660">
        <v>0</v>
      </c>
      <c r="T1660">
        <v>-88.062222000000006</v>
      </c>
      <c r="U1660">
        <v>44.501389000000003</v>
      </c>
      <c r="V1660">
        <v>0</v>
      </c>
      <c r="W1660">
        <v>-1</v>
      </c>
      <c r="X1660">
        <f t="shared" si="25"/>
        <v>1</v>
      </c>
      <c r="Y1660" t="str">
        <f>VLOOKUP(A1660,uni_played_for!$A$2:$D$52,4,)</f>
        <v>Cold</v>
      </c>
    </row>
    <row r="1661" spans="1:25" x14ac:dyDescent="0.25">
      <c r="A1661" t="s">
        <v>821</v>
      </c>
      <c r="B1661" s="1">
        <v>41623</v>
      </c>
      <c r="C1661" t="s">
        <v>24</v>
      </c>
      <c r="D1661" t="s">
        <v>97</v>
      </c>
      <c r="E1661" t="s">
        <v>41</v>
      </c>
      <c r="F1661" t="s">
        <v>250</v>
      </c>
      <c r="G1661">
        <v>76.319999999999993</v>
      </c>
      <c r="H1661">
        <v>210</v>
      </c>
      <c r="I1661">
        <v>1</v>
      </c>
      <c r="J1661">
        <v>1</v>
      </c>
      <c r="K1661">
        <v>86.5</v>
      </c>
      <c r="L1661" t="s">
        <v>41</v>
      </c>
      <c r="M1661">
        <v>70</v>
      </c>
      <c r="N1661">
        <v>0</v>
      </c>
      <c r="O1661">
        <v>13.86</v>
      </c>
      <c r="P1661" t="s">
        <v>28</v>
      </c>
      <c r="Q1661" t="s">
        <v>43</v>
      </c>
      <c r="R1661">
        <v>39</v>
      </c>
      <c r="S1661">
        <v>1</v>
      </c>
      <c r="T1661">
        <v>-84.400999999999996</v>
      </c>
      <c r="U1661">
        <v>33.758000000000003</v>
      </c>
      <c r="V1661">
        <v>1</v>
      </c>
      <c r="W1661">
        <v>1</v>
      </c>
      <c r="X1661">
        <f t="shared" si="25"/>
        <v>0</v>
      </c>
      <c r="Y1661" t="str">
        <f>VLOOKUP(A1661,uni_played_for!$A$2:$D$52,4,)</f>
        <v>Cold</v>
      </c>
    </row>
    <row r="1662" spans="1:25" x14ac:dyDescent="0.25">
      <c r="A1662" t="s">
        <v>821</v>
      </c>
      <c r="B1662" s="1">
        <v>41631</v>
      </c>
      <c r="C1662" t="s">
        <v>29</v>
      </c>
      <c r="D1662" t="s">
        <v>140</v>
      </c>
      <c r="E1662" t="s">
        <v>140</v>
      </c>
      <c r="F1662" t="s">
        <v>500</v>
      </c>
      <c r="G1662">
        <v>77.08</v>
      </c>
      <c r="H1662">
        <v>348</v>
      </c>
      <c r="I1662">
        <v>2</v>
      </c>
      <c r="J1662">
        <v>2</v>
      </c>
      <c r="K1662">
        <v>93.1</v>
      </c>
      <c r="L1662" t="s">
        <v>41</v>
      </c>
      <c r="M1662">
        <v>53</v>
      </c>
      <c r="N1662">
        <v>0</v>
      </c>
      <c r="O1662">
        <v>0</v>
      </c>
      <c r="P1662" t="s">
        <v>28</v>
      </c>
      <c r="Q1662" t="s">
        <v>392</v>
      </c>
      <c r="R1662">
        <v>55</v>
      </c>
      <c r="S1662">
        <v>0</v>
      </c>
      <c r="T1662">
        <v>-122.386111</v>
      </c>
      <c r="U1662">
        <v>37.713611</v>
      </c>
      <c r="V1662">
        <v>0</v>
      </c>
      <c r="W1662">
        <v>-10</v>
      </c>
      <c r="X1662">
        <f t="shared" si="25"/>
        <v>1</v>
      </c>
      <c r="Y1662" t="str">
        <f>VLOOKUP(A1662,uni_played_for!$A$2:$D$52,4,)</f>
        <v>Cold</v>
      </c>
    </row>
    <row r="1663" spans="1:25" x14ac:dyDescent="0.25">
      <c r="A1663" t="s">
        <v>821</v>
      </c>
      <c r="B1663" s="1">
        <v>41637</v>
      </c>
      <c r="C1663" t="s">
        <v>24</v>
      </c>
      <c r="D1663" t="s">
        <v>57</v>
      </c>
      <c r="E1663" t="s">
        <v>41</v>
      </c>
      <c r="F1663" t="s">
        <v>366</v>
      </c>
      <c r="G1663">
        <v>70</v>
      </c>
      <c r="H1663">
        <v>280</v>
      </c>
      <c r="I1663">
        <v>2</v>
      </c>
      <c r="J1663">
        <v>1</v>
      </c>
      <c r="K1663">
        <v>95.8</v>
      </c>
      <c r="L1663" t="s">
        <v>41</v>
      </c>
      <c r="M1663">
        <v>83</v>
      </c>
      <c r="N1663">
        <v>3.9E-2</v>
      </c>
      <c r="O1663">
        <v>9.1999999999999993</v>
      </c>
      <c r="P1663" t="s">
        <v>35</v>
      </c>
      <c r="Q1663" t="s">
        <v>43</v>
      </c>
      <c r="R1663">
        <v>48</v>
      </c>
      <c r="S1663">
        <v>1</v>
      </c>
      <c r="T1663">
        <v>-84.400999999999996</v>
      </c>
      <c r="U1663">
        <v>33.758000000000003</v>
      </c>
      <c r="V1663">
        <v>0</v>
      </c>
      <c r="W1663">
        <v>-1</v>
      </c>
      <c r="X1663">
        <f t="shared" si="25"/>
        <v>0</v>
      </c>
      <c r="Y1663" t="str">
        <f>VLOOKUP(A1663,uni_played_for!$A$2:$D$52,4,)</f>
        <v>Cold</v>
      </c>
    </row>
    <row r="1664" spans="1:25" x14ac:dyDescent="0.25">
      <c r="A1664" t="s">
        <v>821</v>
      </c>
      <c r="B1664" s="1">
        <v>41889</v>
      </c>
      <c r="C1664" t="s">
        <v>24</v>
      </c>
      <c r="D1664" t="s">
        <v>48</v>
      </c>
      <c r="E1664" t="s">
        <v>41</v>
      </c>
      <c r="F1664" t="s">
        <v>623</v>
      </c>
      <c r="G1664">
        <v>72.09</v>
      </c>
      <c r="H1664">
        <v>448</v>
      </c>
      <c r="I1664">
        <v>3</v>
      </c>
      <c r="J1664">
        <v>0</v>
      </c>
      <c r="K1664">
        <v>128.80000000000001</v>
      </c>
      <c r="L1664" t="s">
        <v>41</v>
      </c>
      <c r="M1664">
        <v>63</v>
      </c>
      <c r="N1664">
        <v>0</v>
      </c>
      <c r="O1664">
        <v>5.84</v>
      </c>
      <c r="P1664" t="s">
        <v>28</v>
      </c>
      <c r="Q1664" t="s">
        <v>43</v>
      </c>
      <c r="R1664">
        <v>86</v>
      </c>
      <c r="S1664">
        <v>1</v>
      </c>
      <c r="T1664">
        <v>-84.400999999999996</v>
      </c>
      <c r="U1664">
        <v>33.758000000000003</v>
      </c>
      <c r="V1664">
        <v>1</v>
      </c>
      <c r="W1664">
        <v>3</v>
      </c>
      <c r="X1664">
        <f t="shared" si="25"/>
        <v>0</v>
      </c>
      <c r="Y1664" t="str">
        <f>VLOOKUP(A1664,uni_played_for!$A$2:$D$52,4,)</f>
        <v>Cold</v>
      </c>
    </row>
    <row r="1665" spans="1:25" x14ac:dyDescent="0.25">
      <c r="A1665" t="s">
        <v>821</v>
      </c>
      <c r="B1665" s="1">
        <v>41896</v>
      </c>
      <c r="C1665" t="s">
        <v>29</v>
      </c>
      <c r="D1665" t="s">
        <v>136</v>
      </c>
      <c r="E1665" t="s">
        <v>136</v>
      </c>
      <c r="F1665" t="s">
        <v>357</v>
      </c>
      <c r="G1665">
        <v>54.55</v>
      </c>
      <c r="H1665">
        <v>231</v>
      </c>
      <c r="I1665">
        <v>1</v>
      </c>
      <c r="J1665">
        <v>3</v>
      </c>
      <c r="K1665">
        <v>48.6</v>
      </c>
      <c r="L1665" t="s">
        <v>41</v>
      </c>
      <c r="M1665">
        <v>49</v>
      </c>
      <c r="N1665">
        <v>0</v>
      </c>
      <c r="O1665">
        <v>8.08</v>
      </c>
      <c r="P1665" t="s">
        <v>28</v>
      </c>
      <c r="Q1665" t="s">
        <v>1635</v>
      </c>
      <c r="R1665">
        <v>68</v>
      </c>
      <c r="S1665">
        <v>0</v>
      </c>
      <c r="T1665">
        <v>-84.516000000000005</v>
      </c>
      <c r="U1665">
        <v>39.094999999999999</v>
      </c>
      <c r="V1665">
        <v>0</v>
      </c>
      <c r="W1665">
        <v>-14</v>
      </c>
      <c r="X1665">
        <f t="shared" si="25"/>
        <v>1</v>
      </c>
      <c r="Y1665" t="str">
        <f>VLOOKUP(A1665,uni_played_for!$A$2:$D$52,4,)</f>
        <v>Cold</v>
      </c>
    </row>
    <row r="1666" spans="1:25" x14ac:dyDescent="0.25">
      <c r="A1666" t="s">
        <v>821</v>
      </c>
      <c r="B1666" s="1">
        <v>41900</v>
      </c>
      <c r="C1666" t="s">
        <v>24</v>
      </c>
      <c r="D1666" t="s">
        <v>152</v>
      </c>
      <c r="E1666" t="s">
        <v>41</v>
      </c>
      <c r="F1666" t="s">
        <v>842</v>
      </c>
      <c r="G1666">
        <v>87.5</v>
      </c>
      <c r="H1666">
        <v>286</v>
      </c>
      <c r="I1666">
        <v>3</v>
      </c>
      <c r="J1666">
        <v>0</v>
      </c>
      <c r="K1666">
        <v>155.9</v>
      </c>
      <c r="L1666" t="s">
        <v>41</v>
      </c>
      <c r="M1666">
        <v>81</v>
      </c>
      <c r="N1666">
        <v>0</v>
      </c>
      <c r="O1666">
        <v>0</v>
      </c>
      <c r="P1666" t="s">
        <v>28</v>
      </c>
      <c r="Q1666" t="s">
        <v>43</v>
      </c>
      <c r="R1666">
        <v>71</v>
      </c>
      <c r="S1666">
        <v>1</v>
      </c>
      <c r="T1666">
        <v>-84.400999999999996</v>
      </c>
      <c r="U1666">
        <v>33.758000000000003</v>
      </c>
      <c r="V1666">
        <v>1</v>
      </c>
      <c r="W1666">
        <v>42</v>
      </c>
      <c r="X1666">
        <f t="shared" si="25"/>
        <v>0</v>
      </c>
      <c r="Y1666" t="str">
        <f>VLOOKUP(A1666,uni_played_for!$A$2:$D$52,4,)</f>
        <v>Cold</v>
      </c>
    </row>
    <row r="1667" spans="1:25" x14ac:dyDescent="0.25">
      <c r="A1667" t="s">
        <v>821</v>
      </c>
      <c r="B1667" s="1">
        <v>41910</v>
      </c>
      <c r="C1667" t="s">
        <v>29</v>
      </c>
      <c r="D1667" t="s">
        <v>82</v>
      </c>
      <c r="E1667" t="s">
        <v>82</v>
      </c>
      <c r="F1667" t="s">
        <v>814</v>
      </c>
      <c r="G1667">
        <v>60.98</v>
      </c>
      <c r="H1667">
        <v>298</v>
      </c>
      <c r="I1667">
        <v>3</v>
      </c>
      <c r="J1667">
        <v>2</v>
      </c>
      <c r="K1667">
        <v>87.2</v>
      </c>
      <c r="L1667" t="s">
        <v>41</v>
      </c>
      <c r="M1667">
        <v>39</v>
      </c>
      <c r="N1667">
        <v>0</v>
      </c>
      <c r="O1667">
        <v>9.1999999999999993</v>
      </c>
      <c r="P1667" t="s">
        <v>28</v>
      </c>
      <c r="Q1667" t="s">
        <v>256</v>
      </c>
      <c r="R1667">
        <v>80</v>
      </c>
      <c r="S1667">
        <v>0</v>
      </c>
      <c r="T1667">
        <v>-93.224999999999994</v>
      </c>
      <c r="U1667">
        <v>44.975999999999999</v>
      </c>
      <c r="V1667">
        <v>0</v>
      </c>
      <c r="W1667">
        <v>-13</v>
      </c>
      <c r="X1667">
        <f t="shared" ref="X1667:X1730" si="26">IF(C1667="H",0,1)</f>
        <v>1</v>
      </c>
      <c r="Y1667" t="str">
        <f>VLOOKUP(A1667,uni_played_for!$A$2:$D$52,4,)</f>
        <v>Cold</v>
      </c>
    </row>
    <row r="1668" spans="1:25" x14ac:dyDescent="0.25">
      <c r="A1668" t="s">
        <v>821</v>
      </c>
      <c r="B1668" s="1">
        <v>41917</v>
      </c>
      <c r="C1668" t="s">
        <v>29</v>
      </c>
      <c r="D1668" t="s">
        <v>101</v>
      </c>
      <c r="E1668" t="s">
        <v>101</v>
      </c>
      <c r="F1668" t="s">
        <v>421</v>
      </c>
      <c r="G1668">
        <v>64.44</v>
      </c>
      <c r="H1668">
        <v>316</v>
      </c>
      <c r="I1668">
        <v>1</v>
      </c>
      <c r="J1668">
        <v>1</v>
      </c>
      <c r="K1668">
        <v>83.2</v>
      </c>
      <c r="L1668" t="s">
        <v>41</v>
      </c>
      <c r="M1668">
        <v>37</v>
      </c>
      <c r="N1668">
        <v>0</v>
      </c>
      <c r="O1668">
        <v>11.43</v>
      </c>
      <c r="P1668" t="s">
        <v>28</v>
      </c>
      <c r="Q1668" t="s">
        <v>205</v>
      </c>
      <c r="R1668">
        <v>59</v>
      </c>
      <c r="S1668">
        <v>0</v>
      </c>
      <c r="T1668">
        <v>-74.074360999999996</v>
      </c>
      <c r="U1668">
        <v>40.813527999999998</v>
      </c>
      <c r="V1668">
        <v>0</v>
      </c>
      <c r="W1668">
        <v>-10</v>
      </c>
      <c r="X1668">
        <f t="shared" si="26"/>
        <v>1</v>
      </c>
      <c r="Y1668" t="str">
        <f>VLOOKUP(A1668,uni_played_for!$A$2:$D$52,4,)</f>
        <v>Cold</v>
      </c>
    </row>
    <row r="1669" spans="1:25" x14ac:dyDescent="0.25">
      <c r="A1669" t="s">
        <v>821</v>
      </c>
      <c r="B1669" s="1">
        <v>41924</v>
      </c>
      <c r="C1669" t="s">
        <v>24</v>
      </c>
      <c r="D1669" t="s">
        <v>77</v>
      </c>
      <c r="E1669" t="s">
        <v>41</v>
      </c>
      <c r="F1669" t="s">
        <v>157</v>
      </c>
      <c r="G1669">
        <v>51.35</v>
      </c>
      <c r="H1669">
        <v>271</v>
      </c>
      <c r="I1669">
        <v>1</v>
      </c>
      <c r="J1669">
        <v>1</v>
      </c>
      <c r="K1669">
        <v>73.099999999999994</v>
      </c>
      <c r="L1669" t="s">
        <v>41</v>
      </c>
      <c r="M1669">
        <v>49</v>
      </c>
      <c r="N1669">
        <v>0</v>
      </c>
      <c r="O1669">
        <v>4.72</v>
      </c>
      <c r="P1669" t="s">
        <v>28</v>
      </c>
      <c r="Q1669" t="s">
        <v>43</v>
      </c>
      <c r="R1669">
        <v>81</v>
      </c>
      <c r="S1669">
        <v>1</v>
      </c>
      <c r="T1669">
        <v>-84.400999999999996</v>
      </c>
      <c r="U1669">
        <v>33.758000000000003</v>
      </c>
      <c r="V1669">
        <v>0</v>
      </c>
      <c r="W1669">
        <v>-14</v>
      </c>
      <c r="X1669">
        <f t="shared" si="26"/>
        <v>0</v>
      </c>
      <c r="Y1669" t="str">
        <f>VLOOKUP(A1669,uni_played_for!$A$2:$D$52,4,)</f>
        <v>Cold</v>
      </c>
    </row>
    <row r="1670" spans="1:25" x14ac:dyDescent="0.25">
      <c r="A1670" t="s">
        <v>821</v>
      </c>
      <c r="B1670" s="1">
        <v>41931</v>
      </c>
      <c r="C1670" t="s">
        <v>29</v>
      </c>
      <c r="D1670" t="s">
        <v>132</v>
      </c>
      <c r="E1670" t="s">
        <v>132</v>
      </c>
      <c r="F1670" t="s">
        <v>843</v>
      </c>
      <c r="G1670">
        <v>65.91</v>
      </c>
      <c r="H1670">
        <v>228</v>
      </c>
      <c r="I1670">
        <v>1</v>
      </c>
      <c r="J1670">
        <v>0</v>
      </c>
      <c r="K1670">
        <v>86.2</v>
      </c>
      <c r="L1670" t="s">
        <v>41</v>
      </c>
      <c r="M1670">
        <v>38</v>
      </c>
      <c r="N1670">
        <v>0</v>
      </c>
      <c r="O1670">
        <v>16.09</v>
      </c>
      <c r="P1670" t="s">
        <v>28</v>
      </c>
      <c r="Q1670" t="s">
        <v>185</v>
      </c>
      <c r="R1670">
        <v>56</v>
      </c>
      <c r="S1670">
        <v>0</v>
      </c>
      <c r="T1670">
        <v>-76.622777999999997</v>
      </c>
      <c r="U1670">
        <v>39.278055999999999</v>
      </c>
      <c r="V1670">
        <v>0</v>
      </c>
      <c r="W1670">
        <v>-22</v>
      </c>
      <c r="X1670">
        <f t="shared" si="26"/>
        <v>1</v>
      </c>
      <c r="Y1670" t="str">
        <f>VLOOKUP(A1670,uni_played_for!$A$2:$D$52,4,)</f>
        <v>Cold</v>
      </c>
    </row>
    <row r="1671" spans="1:25" x14ac:dyDescent="0.25">
      <c r="A1671" t="s">
        <v>821</v>
      </c>
      <c r="B1671" s="1">
        <v>41952</v>
      </c>
      <c r="C1671" t="s">
        <v>29</v>
      </c>
      <c r="D1671" t="s">
        <v>152</v>
      </c>
      <c r="E1671" t="s">
        <v>152</v>
      </c>
      <c r="F1671" t="s">
        <v>86</v>
      </c>
      <c r="G1671">
        <v>64.52</v>
      </c>
      <c r="H1671">
        <v>219</v>
      </c>
      <c r="I1671">
        <v>1</v>
      </c>
      <c r="J1671">
        <v>0</v>
      </c>
      <c r="K1671">
        <v>96</v>
      </c>
      <c r="L1671" t="s">
        <v>41</v>
      </c>
      <c r="M1671">
        <v>73</v>
      </c>
      <c r="N1671">
        <v>0</v>
      </c>
      <c r="O1671">
        <v>6.96</v>
      </c>
      <c r="P1671" t="s">
        <v>28</v>
      </c>
      <c r="Q1671" t="s">
        <v>301</v>
      </c>
      <c r="R1671">
        <v>67</v>
      </c>
      <c r="S1671">
        <v>0</v>
      </c>
      <c r="T1671">
        <v>-82.503332999999998</v>
      </c>
      <c r="U1671">
        <v>27.975833000000002</v>
      </c>
      <c r="V1671">
        <v>1</v>
      </c>
      <c r="W1671">
        <v>10</v>
      </c>
      <c r="X1671">
        <f t="shared" si="26"/>
        <v>1</v>
      </c>
      <c r="Y1671" t="str">
        <f>VLOOKUP(A1671,uni_played_for!$A$2:$D$52,4,)</f>
        <v>Cold</v>
      </c>
    </row>
    <row r="1672" spans="1:25" x14ac:dyDescent="0.25">
      <c r="A1672" t="s">
        <v>821</v>
      </c>
      <c r="B1672" s="1">
        <v>41959</v>
      </c>
      <c r="C1672" t="s">
        <v>29</v>
      </c>
      <c r="D1672" t="s">
        <v>57</v>
      </c>
      <c r="E1672" t="s">
        <v>57</v>
      </c>
      <c r="F1672" t="s">
        <v>158</v>
      </c>
      <c r="G1672">
        <v>68.89</v>
      </c>
      <c r="H1672">
        <v>268</v>
      </c>
      <c r="I1672">
        <v>1</v>
      </c>
      <c r="J1672">
        <v>0</v>
      </c>
      <c r="K1672">
        <v>91.7</v>
      </c>
      <c r="L1672" t="s">
        <v>41</v>
      </c>
      <c r="M1672">
        <v>30</v>
      </c>
      <c r="N1672">
        <v>0</v>
      </c>
      <c r="O1672">
        <v>4.72</v>
      </c>
      <c r="P1672" t="s">
        <v>28</v>
      </c>
      <c r="Q1672" t="s">
        <v>59</v>
      </c>
      <c r="R1672">
        <v>52</v>
      </c>
      <c r="S1672">
        <v>0</v>
      </c>
      <c r="T1672">
        <v>-80.852778000000001</v>
      </c>
      <c r="U1672">
        <v>35.225833000000002</v>
      </c>
      <c r="V1672">
        <v>1</v>
      </c>
      <c r="W1672">
        <v>2</v>
      </c>
      <c r="X1672">
        <f t="shared" si="26"/>
        <v>1</v>
      </c>
      <c r="Y1672" t="str">
        <f>VLOOKUP(A1672,uni_played_for!$A$2:$D$52,4,)</f>
        <v>Cold</v>
      </c>
    </row>
    <row r="1673" spans="1:25" x14ac:dyDescent="0.25">
      <c r="A1673" t="s">
        <v>821</v>
      </c>
      <c r="B1673" s="1">
        <v>41966</v>
      </c>
      <c r="C1673" t="s">
        <v>24</v>
      </c>
      <c r="D1673" t="s">
        <v>53</v>
      </c>
      <c r="E1673" t="s">
        <v>41</v>
      </c>
      <c r="F1673" t="s">
        <v>451</v>
      </c>
      <c r="G1673">
        <v>62.79</v>
      </c>
      <c r="H1673">
        <v>273</v>
      </c>
      <c r="I1673">
        <v>2</v>
      </c>
      <c r="J1673">
        <v>1</v>
      </c>
      <c r="K1673">
        <v>86.7</v>
      </c>
      <c r="L1673" t="s">
        <v>41</v>
      </c>
      <c r="M1673">
        <v>89</v>
      </c>
      <c r="N1673">
        <v>3.9E-2</v>
      </c>
      <c r="O1673">
        <v>11.43</v>
      </c>
      <c r="P1673" t="s">
        <v>35</v>
      </c>
      <c r="Q1673" t="s">
        <v>43</v>
      </c>
      <c r="R1673">
        <v>52</v>
      </c>
      <c r="S1673">
        <v>1</v>
      </c>
      <c r="T1673">
        <v>-84.400999999999996</v>
      </c>
      <c r="U1673">
        <v>33.758000000000003</v>
      </c>
      <c r="V1673">
        <v>0</v>
      </c>
      <c r="W1673">
        <v>-2</v>
      </c>
      <c r="X1673">
        <f t="shared" si="26"/>
        <v>0</v>
      </c>
      <c r="Y1673" t="str">
        <f>VLOOKUP(A1673,uni_played_for!$A$2:$D$52,4,)</f>
        <v>Cold</v>
      </c>
    </row>
    <row r="1674" spans="1:25" x14ac:dyDescent="0.25">
      <c r="A1674" t="s">
        <v>821</v>
      </c>
      <c r="B1674" s="1">
        <v>41973</v>
      </c>
      <c r="C1674" t="s">
        <v>24</v>
      </c>
      <c r="D1674" t="s">
        <v>119</v>
      </c>
      <c r="E1674" t="s">
        <v>41</v>
      </c>
      <c r="F1674" t="s">
        <v>844</v>
      </c>
      <c r="G1674">
        <v>73.17</v>
      </c>
      <c r="H1674">
        <v>361</v>
      </c>
      <c r="I1674">
        <v>2</v>
      </c>
      <c r="J1674">
        <v>1</v>
      </c>
      <c r="K1674">
        <v>105.8</v>
      </c>
      <c r="L1674" t="s">
        <v>41</v>
      </c>
      <c r="M1674">
        <v>45</v>
      </c>
      <c r="N1674">
        <v>0</v>
      </c>
      <c r="O1674">
        <v>5.84</v>
      </c>
      <c r="P1674" t="s">
        <v>28</v>
      </c>
      <c r="Q1674" t="s">
        <v>43</v>
      </c>
      <c r="R1674">
        <v>60</v>
      </c>
      <c r="S1674">
        <v>1</v>
      </c>
      <c r="T1674">
        <v>-84.400999999999996</v>
      </c>
      <c r="U1674">
        <v>33.758000000000003</v>
      </c>
      <c r="V1674">
        <v>1</v>
      </c>
      <c r="W1674">
        <v>11</v>
      </c>
      <c r="X1674">
        <f t="shared" si="26"/>
        <v>0</v>
      </c>
      <c r="Y1674" t="str">
        <f>VLOOKUP(A1674,uni_played_for!$A$2:$D$52,4,)</f>
        <v>Cold</v>
      </c>
    </row>
    <row r="1675" spans="1:25" x14ac:dyDescent="0.25">
      <c r="A1675" t="s">
        <v>821</v>
      </c>
      <c r="B1675" s="1">
        <v>41981</v>
      </c>
      <c r="C1675" t="s">
        <v>29</v>
      </c>
      <c r="D1675" t="s">
        <v>73</v>
      </c>
      <c r="E1675" t="s">
        <v>73</v>
      </c>
      <c r="F1675" t="s">
        <v>845</v>
      </c>
      <c r="G1675">
        <v>61.54</v>
      </c>
      <c r="H1675">
        <v>375</v>
      </c>
      <c r="I1675">
        <v>4</v>
      </c>
      <c r="J1675">
        <v>1</v>
      </c>
      <c r="K1675">
        <v>116.9</v>
      </c>
      <c r="L1675" t="s">
        <v>41</v>
      </c>
      <c r="M1675">
        <v>96</v>
      </c>
      <c r="N1675">
        <v>1.2E-2</v>
      </c>
      <c r="O1675">
        <v>5.84</v>
      </c>
      <c r="P1675" t="s">
        <v>62</v>
      </c>
      <c r="Q1675" t="s">
        <v>167</v>
      </c>
      <c r="R1675">
        <v>34</v>
      </c>
      <c r="S1675">
        <v>0</v>
      </c>
      <c r="T1675">
        <v>-88.062222000000006</v>
      </c>
      <c r="U1675">
        <v>44.501389000000003</v>
      </c>
      <c r="V1675">
        <v>0</v>
      </c>
      <c r="W1675">
        <v>-6</v>
      </c>
      <c r="X1675">
        <f t="shared" si="26"/>
        <v>1</v>
      </c>
      <c r="Y1675" t="str">
        <f>VLOOKUP(A1675,uni_played_for!$A$2:$D$52,4,)</f>
        <v>Cold</v>
      </c>
    </row>
    <row r="1676" spans="1:25" x14ac:dyDescent="0.25">
      <c r="A1676" t="s">
        <v>821</v>
      </c>
      <c r="B1676" s="1">
        <v>41987</v>
      </c>
      <c r="C1676" t="s">
        <v>24</v>
      </c>
      <c r="D1676" t="s">
        <v>63</v>
      </c>
      <c r="E1676" t="s">
        <v>41</v>
      </c>
      <c r="F1676" t="s">
        <v>80</v>
      </c>
      <c r="G1676">
        <v>70.27</v>
      </c>
      <c r="H1676">
        <v>310</v>
      </c>
      <c r="I1676">
        <v>2</v>
      </c>
      <c r="J1676">
        <v>1</v>
      </c>
      <c r="K1676">
        <v>102.3</v>
      </c>
      <c r="L1676" t="s">
        <v>41</v>
      </c>
      <c r="M1676">
        <v>50</v>
      </c>
      <c r="N1676">
        <v>0</v>
      </c>
      <c r="O1676">
        <v>9.1999999999999993</v>
      </c>
      <c r="P1676" t="s">
        <v>28</v>
      </c>
      <c r="Q1676" t="s">
        <v>43</v>
      </c>
      <c r="R1676">
        <v>53</v>
      </c>
      <c r="S1676">
        <v>1</v>
      </c>
      <c r="T1676">
        <v>-84.400999999999996</v>
      </c>
      <c r="U1676">
        <v>33.758000000000003</v>
      </c>
      <c r="V1676">
        <v>0</v>
      </c>
      <c r="W1676">
        <v>-7</v>
      </c>
      <c r="X1676">
        <f t="shared" si="26"/>
        <v>0</v>
      </c>
      <c r="Y1676" t="str">
        <f>VLOOKUP(A1676,uni_played_for!$A$2:$D$52,4,)</f>
        <v>Cold</v>
      </c>
    </row>
    <row r="1677" spans="1:25" x14ac:dyDescent="0.25">
      <c r="A1677" t="s">
        <v>821</v>
      </c>
      <c r="B1677" s="1">
        <v>41994</v>
      </c>
      <c r="C1677" t="s">
        <v>29</v>
      </c>
      <c r="D1677" t="s">
        <v>48</v>
      </c>
      <c r="E1677" t="s">
        <v>48</v>
      </c>
      <c r="F1677" t="s">
        <v>65</v>
      </c>
      <c r="G1677">
        <v>75</v>
      </c>
      <c r="H1677">
        <v>322</v>
      </c>
      <c r="I1677">
        <v>1</v>
      </c>
      <c r="J1677">
        <v>0</v>
      </c>
      <c r="K1677">
        <v>106.5</v>
      </c>
      <c r="L1677" t="s">
        <v>41</v>
      </c>
      <c r="M1677">
        <v>82</v>
      </c>
      <c r="N1677">
        <v>0</v>
      </c>
      <c r="O1677">
        <v>3.36</v>
      </c>
      <c r="P1677" t="s">
        <v>28</v>
      </c>
      <c r="Q1677" t="s">
        <v>1636</v>
      </c>
      <c r="R1677">
        <v>55</v>
      </c>
      <c r="S1677">
        <v>1</v>
      </c>
      <c r="T1677">
        <v>-90.811110999999997</v>
      </c>
      <c r="U1677">
        <v>29.950832999999999</v>
      </c>
      <c r="V1677">
        <v>1</v>
      </c>
      <c r="W1677">
        <v>16</v>
      </c>
      <c r="X1677">
        <f t="shared" si="26"/>
        <v>1</v>
      </c>
      <c r="Y1677" t="str">
        <f>VLOOKUP(A1677,uni_played_for!$A$2:$D$52,4,)</f>
        <v>Cold</v>
      </c>
    </row>
    <row r="1678" spans="1:25" x14ac:dyDescent="0.25">
      <c r="A1678" t="s">
        <v>821</v>
      </c>
      <c r="B1678" s="1">
        <v>42001</v>
      </c>
      <c r="C1678" t="s">
        <v>24</v>
      </c>
      <c r="D1678" t="s">
        <v>57</v>
      </c>
      <c r="E1678" t="s">
        <v>41</v>
      </c>
      <c r="F1678" t="s">
        <v>732</v>
      </c>
      <c r="G1678">
        <v>61.7</v>
      </c>
      <c r="H1678">
        <v>260</v>
      </c>
      <c r="I1678">
        <v>0</v>
      </c>
      <c r="J1678">
        <v>2</v>
      </c>
      <c r="K1678">
        <v>58.8</v>
      </c>
      <c r="L1678" t="s">
        <v>41</v>
      </c>
      <c r="M1678">
        <v>90</v>
      </c>
      <c r="N1678">
        <v>0</v>
      </c>
      <c r="O1678">
        <v>3.36</v>
      </c>
      <c r="P1678" t="s">
        <v>28</v>
      </c>
      <c r="Q1678" t="s">
        <v>43</v>
      </c>
      <c r="R1678">
        <v>61</v>
      </c>
      <c r="S1678">
        <v>1</v>
      </c>
      <c r="T1678">
        <v>-84.400999999999996</v>
      </c>
      <c r="U1678">
        <v>33.758000000000003</v>
      </c>
      <c r="V1678">
        <v>0</v>
      </c>
      <c r="W1678">
        <v>-31</v>
      </c>
      <c r="X1678">
        <f t="shared" si="26"/>
        <v>0</v>
      </c>
      <c r="Y1678" t="str">
        <f>VLOOKUP(A1678,uni_played_for!$A$2:$D$52,4,)</f>
        <v>Cold</v>
      </c>
    </row>
    <row r="1679" spans="1:25" x14ac:dyDescent="0.25">
      <c r="A1679" t="s">
        <v>821</v>
      </c>
      <c r="B1679" s="1">
        <v>42261</v>
      </c>
      <c r="C1679" t="s">
        <v>24</v>
      </c>
      <c r="D1679" t="s">
        <v>93</v>
      </c>
      <c r="E1679" t="s">
        <v>41</v>
      </c>
      <c r="F1679" t="s">
        <v>448</v>
      </c>
      <c r="G1679">
        <v>67.650000000000006</v>
      </c>
      <c r="H1679">
        <v>298</v>
      </c>
      <c r="I1679">
        <v>2</v>
      </c>
      <c r="J1679">
        <v>2</v>
      </c>
      <c r="K1679">
        <v>90.1</v>
      </c>
      <c r="L1679" t="s">
        <v>41</v>
      </c>
      <c r="M1679">
        <v>46</v>
      </c>
      <c r="N1679">
        <v>0</v>
      </c>
      <c r="O1679">
        <v>4.72</v>
      </c>
      <c r="P1679" t="s">
        <v>28</v>
      </c>
      <c r="Q1679" t="s">
        <v>43</v>
      </c>
      <c r="R1679">
        <v>69</v>
      </c>
      <c r="S1679">
        <v>1</v>
      </c>
      <c r="T1679">
        <v>-84.400999999999996</v>
      </c>
      <c r="U1679">
        <v>33.758000000000003</v>
      </c>
      <c r="V1679">
        <v>1</v>
      </c>
      <c r="W1679">
        <v>2</v>
      </c>
      <c r="X1679">
        <f t="shared" si="26"/>
        <v>0</v>
      </c>
      <c r="Y1679" t="str">
        <f>VLOOKUP(A1679,uni_played_for!$A$2:$D$52,4,)</f>
        <v>Cold</v>
      </c>
    </row>
    <row r="1680" spans="1:25" x14ac:dyDescent="0.25">
      <c r="A1680" t="s">
        <v>821</v>
      </c>
      <c r="B1680" s="1">
        <v>42267</v>
      </c>
      <c r="C1680" t="s">
        <v>29</v>
      </c>
      <c r="D1680" t="s">
        <v>101</v>
      </c>
      <c r="E1680" t="s">
        <v>101</v>
      </c>
      <c r="F1680" t="s">
        <v>183</v>
      </c>
      <c r="G1680">
        <v>65.22</v>
      </c>
      <c r="H1680">
        <v>363</v>
      </c>
      <c r="I1680">
        <v>1</v>
      </c>
      <c r="J1680">
        <v>0</v>
      </c>
      <c r="K1680">
        <v>96.6</v>
      </c>
      <c r="L1680" t="s">
        <v>41</v>
      </c>
      <c r="M1680">
        <v>40</v>
      </c>
      <c r="N1680">
        <v>0</v>
      </c>
      <c r="O1680">
        <v>8.08</v>
      </c>
      <c r="P1680" t="s">
        <v>28</v>
      </c>
      <c r="Q1680" t="s">
        <v>205</v>
      </c>
      <c r="R1680">
        <v>77</v>
      </c>
      <c r="S1680">
        <v>0</v>
      </c>
      <c r="T1680">
        <v>-74.074360999999996</v>
      </c>
      <c r="U1680">
        <v>40.813527999999998</v>
      </c>
      <c r="V1680">
        <v>1</v>
      </c>
      <c r="W1680">
        <v>4</v>
      </c>
      <c r="X1680">
        <f t="shared" si="26"/>
        <v>1</v>
      </c>
      <c r="Y1680" t="str">
        <f>VLOOKUP(A1680,uni_played_for!$A$2:$D$52,4,)</f>
        <v>Cold</v>
      </c>
    </row>
    <row r="1681" spans="1:25" x14ac:dyDescent="0.25">
      <c r="A1681" t="s">
        <v>821</v>
      </c>
      <c r="B1681" s="1">
        <v>42274</v>
      </c>
      <c r="C1681" t="s">
        <v>29</v>
      </c>
      <c r="D1681" t="s">
        <v>107</v>
      </c>
      <c r="E1681" t="s">
        <v>107</v>
      </c>
      <c r="F1681" t="s">
        <v>846</v>
      </c>
      <c r="G1681">
        <v>66.67</v>
      </c>
      <c r="H1681">
        <v>285</v>
      </c>
      <c r="I1681">
        <v>2</v>
      </c>
      <c r="J1681">
        <v>0</v>
      </c>
      <c r="K1681">
        <v>109.1</v>
      </c>
      <c r="L1681" t="s">
        <v>41</v>
      </c>
      <c r="M1681">
        <v>43</v>
      </c>
      <c r="N1681">
        <v>0</v>
      </c>
      <c r="O1681">
        <v>5.84</v>
      </c>
      <c r="P1681" t="s">
        <v>28</v>
      </c>
      <c r="Q1681" t="s">
        <v>275</v>
      </c>
      <c r="R1681">
        <v>86</v>
      </c>
      <c r="S1681">
        <v>1</v>
      </c>
      <c r="T1681">
        <v>-97.092777999999996</v>
      </c>
      <c r="U1681">
        <v>32.747777999999997</v>
      </c>
      <c r="V1681">
        <v>1</v>
      </c>
      <c r="W1681">
        <v>11</v>
      </c>
      <c r="X1681">
        <f t="shared" si="26"/>
        <v>1</v>
      </c>
      <c r="Y1681" t="str">
        <f>VLOOKUP(A1681,uni_played_for!$A$2:$D$52,4,)</f>
        <v>Cold</v>
      </c>
    </row>
    <row r="1682" spans="1:25" x14ac:dyDescent="0.25">
      <c r="A1682" t="s">
        <v>821</v>
      </c>
      <c r="B1682" s="1">
        <v>42281</v>
      </c>
      <c r="C1682" t="s">
        <v>24</v>
      </c>
      <c r="D1682" t="s">
        <v>109</v>
      </c>
      <c r="E1682" t="s">
        <v>41</v>
      </c>
      <c r="F1682" t="s">
        <v>847</v>
      </c>
      <c r="G1682">
        <v>70.37</v>
      </c>
      <c r="H1682">
        <v>256</v>
      </c>
      <c r="I1682">
        <v>1</v>
      </c>
      <c r="J1682">
        <v>0</v>
      </c>
      <c r="K1682">
        <v>112.6</v>
      </c>
      <c r="L1682" t="s">
        <v>41</v>
      </c>
      <c r="M1682">
        <v>76</v>
      </c>
      <c r="N1682">
        <v>0</v>
      </c>
      <c r="O1682">
        <v>12.74</v>
      </c>
      <c r="P1682" t="s">
        <v>28</v>
      </c>
      <c r="Q1682" t="s">
        <v>43</v>
      </c>
      <c r="R1682">
        <v>69</v>
      </c>
      <c r="S1682">
        <v>1</v>
      </c>
      <c r="T1682">
        <v>-84.400999999999996</v>
      </c>
      <c r="U1682">
        <v>33.758000000000003</v>
      </c>
      <c r="V1682">
        <v>1</v>
      </c>
      <c r="W1682">
        <v>27</v>
      </c>
      <c r="X1682">
        <f t="shared" si="26"/>
        <v>0</v>
      </c>
      <c r="Y1682" t="str">
        <f>VLOOKUP(A1682,uni_played_for!$A$2:$D$52,4,)</f>
        <v>Cold</v>
      </c>
    </row>
    <row r="1683" spans="1:25" x14ac:dyDescent="0.25">
      <c r="A1683" t="s">
        <v>821</v>
      </c>
      <c r="B1683" s="1">
        <v>42288</v>
      </c>
      <c r="C1683" t="s">
        <v>24</v>
      </c>
      <c r="D1683" t="s">
        <v>97</v>
      </c>
      <c r="E1683" t="s">
        <v>41</v>
      </c>
      <c r="F1683" t="s">
        <v>848</v>
      </c>
      <c r="G1683">
        <v>57.14</v>
      </c>
      <c r="H1683">
        <v>254</v>
      </c>
      <c r="I1683">
        <v>0</v>
      </c>
      <c r="J1683">
        <v>2</v>
      </c>
      <c r="K1683">
        <v>55.1</v>
      </c>
      <c r="L1683" t="s">
        <v>41</v>
      </c>
      <c r="M1683">
        <v>61</v>
      </c>
      <c r="N1683">
        <v>0</v>
      </c>
      <c r="O1683">
        <v>6.96</v>
      </c>
      <c r="P1683" t="s">
        <v>28</v>
      </c>
      <c r="Q1683" t="s">
        <v>43</v>
      </c>
      <c r="R1683">
        <v>72</v>
      </c>
      <c r="S1683">
        <v>1</v>
      </c>
      <c r="T1683">
        <v>-84.400999999999996</v>
      </c>
      <c r="U1683">
        <v>33.758000000000003</v>
      </c>
      <c r="V1683">
        <v>1</v>
      </c>
      <c r="W1683">
        <v>6</v>
      </c>
      <c r="X1683">
        <f t="shared" si="26"/>
        <v>0</v>
      </c>
      <c r="Y1683" t="str">
        <f>VLOOKUP(A1683,uni_played_for!$A$2:$D$52,4,)</f>
        <v>Cold</v>
      </c>
    </row>
    <row r="1684" spans="1:25" x14ac:dyDescent="0.25">
      <c r="A1684" t="s">
        <v>821</v>
      </c>
      <c r="B1684" s="1">
        <v>42292</v>
      </c>
      <c r="C1684" t="s">
        <v>29</v>
      </c>
      <c r="D1684" t="s">
        <v>48</v>
      </c>
      <c r="E1684" t="s">
        <v>48</v>
      </c>
      <c r="F1684" t="s">
        <v>385</v>
      </c>
      <c r="G1684">
        <v>68.180000000000007</v>
      </c>
      <c r="H1684">
        <v>295</v>
      </c>
      <c r="I1684">
        <v>2</v>
      </c>
      <c r="J1684">
        <v>0</v>
      </c>
      <c r="K1684">
        <v>102</v>
      </c>
      <c r="L1684" t="s">
        <v>41</v>
      </c>
      <c r="M1684">
        <v>80</v>
      </c>
      <c r="N1684">
        <v>0</v>
      </c>
      <c r="O1684">
        <v>0</v>
      </c>
      <c r="P1684" t="s">
        <v>28</v>
      </c>
      <c r="Q1684" t="s">
        <v>1636</v>
      </c>
      <c r="R1684">
        <v>63</v>
      </c>
      <c r="S1684">
        <v>1</v>
      </c>
      <c r="T1684">
        <v>-90.811110999999997</v>
      </c>
      <c r="U1684">
        <v>29.950832999999999</v>
      </c>
      <c r="V1684">
        <v>0</v>
      </c>
      <c r="W1684">
        <v>-10</v>
      </c>
      <c r="X1684">
        <f t="shared" si="26"/>
        <v>1</v>
      </c>
      <c r="Y1684" t="str">
        <f>VLOOKUP(A1684,uni_played_for!$A$2:$D$52,4,)</f>
        <v>Cold</v>
      </c>
    </row>
    <row r="1685" spans="1:25" x14ac:dyDescent="0.25">
      <c r="A1685" t="s">
        <v>821</v>
      </c>
      <c r="B1685" s="1">
        <v>42302</v>
      </c>
      <c r="C1685" t="s">
        <v>29</v>
      </c>
      <c r="D1685" t="s">
        <v>87</v>
      </c>
      <c r="E1685" t="s">
        <v>87</v>
      </c>
      <c r="F1685" t="s">
        <v>827</v>
      </c>
      <c r="G1685">
        <v>57.89</v>
      </c>
      <c r="H1685">
        <v>251</v>
      </c>
      <c r="I1685">
        <v>1</v>
      </c>
      <c r="J1685">
        <v>2</v>
      </c>
      <c r="K1685">
        <v>64.7</v>
      </c>
      <c r="L1685" t="s">
        <v>41</v>
      </c>
      <c r="M1685">
        <v>75</v>
      </c>
      <c r="N1685">
        <v>0</v>
      </c>
      <c r="O1685">
        <v>8.08</v>
      </c>
      <c r="P1685" t="s">
        <v>28</v>
      </c>
      <c r="Q1685" t="s">
        <v>89</v>
      </c>
      <c r="R1685">
        <v>62</v>
      </c>
      <c r="S1685">
        <v>0</v>
      </c>
      <c r="T1685">
        <v>-86.771388999999999</v>
      </c>
      <c r="U1685">
        <v>36.166389000000002</v>
      </c>
      <c r="V1685">
        <v>1</v>
      </c>
      <c r="W1685">
        <v>3</v>
      </c>
      <c r="X1685">
        <f t="shared" si="26"/>
        <v>1</v>
      </c>
      <c r="Y1685" t="str">
        <f>VLOOKUP(A1685,uni_played_for!$A$2:$D$52,4,)</f>
        <v>Cold</v>
      </c>
    </row>
    <row r="1686" spans="1:25" x14ac:dyDescent="0.25">
      <c r="A1686" t="s">
        <v>821</v>
      </c>
      <c r="B1686" s="1">
        <v>42309</v>
      </c>
      <c r="C1686" t="s">
        <v>24</v>
      </c>
      <c r="D1686" t="s">
        <v>152</v>
      </c>
      <c r="E1686" t="s">
        <v>41</v>
      </c>
      <c r="F1686" t="s">
        <v>405</v>
      </c>
      <c r="G1686">
        <v>82.22</v>
      </c>
      <c r="H1686">
        <v>397</v>
      </c>
      <c r="I1686">
        <v>2</v>
      </c>
      <c r="J1686">
        <v>1</v>
      </c>
      <c r="K1686">
        <v>109</v>
      </c>
      <c r="L1686" t="s">
        <v>41</v>
      </c>
      <c r="M1686">
        <v>87</v>
      </c>
      <c r="N1686">
        <v>0</v>
      </c>
      <c r="O1686">
        <v>3.36</v>
      </c>
      <c r="P1686" t="s">
        <v>28</v>
      </c>
      <c r="Q1686" t="s">
        <v>43</v>
      </c>
      <c r="R1686">
        <v>65</v>
      </c>
      <c r="S1686">
        <v>1</v>
      </c>
      <c r="T1686">
        <v>-84.400999999999996</v>
      </c>
      <c r="U1686">
        <v>33.758000000000003</v>
      </c>
      <c r="V1686">
        <v>0</v>
      </c>
      <c r="W1686">
        <v>-3</v>
      </c>
      <c r="X1686">
        <f t="shared" si="26"/>
        <v>0</v>
      </c>
      <c r="Y1686" t="str">
        <f>VLOOKUP(A1686,uni_played_for!$A$2:$D$52,4,)</f>
        <v>Cold</v>
      </c>
    </row>
    <row r="1687" spans="1:25" x14ac:dyDescent="0.25">
      <c r="A1687" t="s">
        <v>821</v>
      </c>
      <c r="B1687" s="1">
        <v>42316</v>
      </c>
      <c r="C1687" t="s">
        <v>29</v>
      </c>
      <c r="D1687" t="s">
        <v>140</v>
      </c>
      <c r="E1687" t="s">
        <v>140</v>
      </c>
      <c r="F1687" t="s">
        <v>579</v>
      </c>
      <c r="G1687">
        <v>66.67</v>
      </c>
      <c r="H1687">
        <v>303</v>
      </c>
      <c r="I1687">
        <v>1</v>
      </c>
      <c r="J1687">
        <v>0</v>
      </c>
      <c r="K1687">
        <v>93.1</v>
      </c>
      <c r="L1687" t="s">
        <v>41</v>
      </c>
      <c r="M1687">
        <v>87</v>
      </c>
      <c r="N1687">
        <v>1.2E-2</v>
      </c>
      <c r="O1687">
        <v>3.36</v>
      </c>
      <c r="P1687" t="s">
        <v>35</v>
      </c>
      <c r="Q1687" t="s">
        <v>289</v>
      </c>
      <c r="R1687">
        <v>58</v>
      </c>
      <c r="S1687">
        <v>0</v>
      </c>
      <c r="T1687">
        <v>-121.97</v>
      </c>
      <c r="U1687">
        <v>37.402999999999999</v>
      </c>
      <c r="V1687">
        <v>0</v>
      </c>
      <c r="W1687">
        <v>-1</v>
      </c>
      <c r="X1687">
        <f t="shared" si="26"/>
        <v>1</v>
      </c>
      <c r="Y1687" t="str">
        <f>VLOOKUP(A1687,uni_played_for!$A$2:$D$52,4,)</f>
        <v>Cold</v>
      </c>
    </row>
    <row r="1688" spans="1:25" x14ac:dyDescent="0.25">
      <c r="A1688" t="s">
        <v>821</v>
      </c>
      <c r="B1688" s="1">
        <v>42330</v>
      </c>
      <c r="C1688" t="s">
        <v>24</v>
      </c>
      <c r="D1688" t="s">
        <v>25</v>
      </c>
      <c r="E1688" t="s">
        <v>41</v>
      </c>
      <c r="F1688" t="s">
        <v>749</v>
      </c>
      <c r="G1688">
        <v>54.35</v>
      </c>
      <c r="H1688">
        <v>280</v>
      </c>
      <c r="I1688">
        <v>3</v>
      </c>
      <c r="J1688">
        <v>3</v>
      </c>
      <c r="K1688">
        <v>67.3</v>
      </c>
      <c r="L1688" t="s">
        <v>41</v>
      </c>
      <c r="M1688">
        <v>44</v>
      </c>
      <c r="N1688">
        <v>0</v>
      </c>
      <c r="O1688">
        <v>9.1999999999999993</v>
      </c>
      <c r="P1688" t="s">
        <v>28</v>
      </c>
      <c r="Q1688" t="s">
        <v>43</v>
      </c>
      <c r="R1688">
        <v>48</v>
      </c>
      <c r="S1688">
        <v>1</v>
      </c>
      <c r="T1688">
        <v>-84.400999999999996</v>
      </c>
      <c r="U1688">
        <v>33.758000000000003</v>
      </c>
      <c r="V1688">
        <v>0</v>
      </c>
      <c r="W1688">
        <v>-3</v>
      </c>
      <c r="X1688">
        <f t="shared" si="26"/>
        <v>0</v>
      </c>
      <c r="Y1688" t="str">
        <f>VLOOKUP(A1688,uni_played_for!$A$2:$D$52,4,)</f>
        <v>Cold</v>
      </c>
    </row>
    <row r="1689" spans="1:25" x14ac:dyDescent="0.25">
      <c r="A1689" t="s">
        <v>821</v>
      </c>
      <c r="B1689" s="1">
        <v>42337</v>
      </c>
      <c r="C1689" t="s">
        <v>24</v>
      </c>
      <c r="D1689" t="s">
        <v>82</v>
      </c>
      <c r="E1689" t="s">
        <v>41</v>
      </c>
      <c r="F1689" t="s">
        <v>282</v>
      </c>
      <c r="G1689">
        <v>70.97</v>
      </c>
      <c r="H1689">
        <v>230</v>
      </c>
      <c r="I1689">
        <v>1</v>
      </c>
      <c r="J1689">
        <v>2</v>
      </c>
      <c r="K1689">
        <v>76</v>
      </c>
      <c r="L1689" t="s">
        <v>41</v>
      </c>
      <c r="M1689">
        <v>53</v>
      </c>
      <c r="N1689">
        <v>0</v>
      </c>
      <c r="O1689">
        <v>5.84</v>
      </c>
      <c r="P1689" t="s">
        <v>28</v>
      </c>
      <c r="Q1689" t="s">
        <v>43</v>
      </c>
      <c r="R1689">
        <v>73</v>
      </c>
      <c r="S1689">
        <v>1</v>
      </c>
      <c r="T1689">
        <v>-84.400999999999996</v>
      </c>
      <c r="U1689">
        <v>33.758000000000003</v>
      </c>
      <c r="V1689">
        <v>0</v>
      </c>
      <c r="W1689">
        <v>-10</v>
      </c>
      <c r="X1689">
        <f t="shared" si="26"/>
        <v>0</v>
      </c>
      <c r="Y1689" t="str">
        <f>VLOOKUP(A1689,uni_played_for!$A$2:$D$52,4,)</f>
        <v>Cold</v>
      </c>
    </row>
    <row r="1690" spans="1:25" x14ac:dyDescent="0.25">
      <c r="A1690" t="s">
        <v>821</v>
      </c>
      <c r="B1690" s="1">
        <v>42344</v>
      </c>
      <c r="C1690" t="s">
        <v>29</v>
      </c>
      <c r="D1690" t="s">
        <v>152</v>
      </c>
      <c r="E1690" t="s">
        <v>152</v>
      </c>
      <c r="F1690" t="s">
        <v>849</v>
      </c>
      <c r="G1690">
        <v>66.67</v>
      </c>
      <c r="H1690">
        <v>269</v>
      </c>
      <c r="I1690">
        <v>1</v>
      </c>
      <c r="J1690">
        <v>1</v>
      </c>
      <c r="K1690">
        <v>80.7</v>
      </c>
      <c r="L1690" t="s">
        <v>41</v>
      </c>
      <c r="M1690">
        <v>56</v>
      </c>
      <c r="N1690">
        <v>0</v>
      </c>
      <c r="O1690">
        <v>11.43</v>
      </c>
      <c r="P1690" t="s">
        <v>28</v>
      </c>
      <c r="Q1690" t="s">
        <v>301</v>
      </c>
      <c r="R1690">
        <v>80</v>
      </c>
      <c r="S1690">
        <v>0</v>
      </c>
      <c r="T1690">
        <v>-82.503332999999998</v>
      </c>
      <c r="U1690">
        <v>27.975833000000002</v>
      </c>
      <c r="V1690">
        <v>0</v>
      </c>
      <c r="W1690">
        <v>-4</v>
      </c>
      <c r="X1690">
        <f t="shared" si="26"/>
        <v>1</v>
      </c>
      <c r="Y1690" t="str">
        <f>VLOOKUP(A1690,uni_played_for!$A$2:$D$52,4,)</f>
        <v>Cold</v>
      </c>
    </row>
    <row r="1691" spans="1:25" x14ac:dyDescent="0.25">
      <c r="A1691" t="s">
        <v>821</v>
      </c>
      <c r="B1691" s="1">
        <v>42351</v>
      </c>
      <c r="C1691" t="s">
        <v>29</v>
      </c>
      <c r="D1691" t="s">
        <v>57</v>
      </c>
      <c r="E1691" t="s">
        <v>57</v>
      </c>
      <c r="F1691" t="s">
        <v>850</v>
      </c>
      <c r="G1691">
        <v>64.709999999999994</v>
      </c>
      <c r="H1691">
        <v>224</v>
      </c>
      <c r="I1691">
        <v>0</v>
      </c>
      <c r="J1691">
        <v>1</v>
      </c>
      <c r="K1691">
        <v>71.2</v>
      </c>
      <c r="L1691" t="s">
        <v>41</v>
      </c>
      <c r="M1691">
        <v>55</v>
      </c>
      <c r="N1691">
        <v>0</v>
      </c>
      <c r="O1691">
        <v>6.96</v>
      </c>
      <c r="P1691" t="s">
        <v>28</v>
      </c>
      <c r="Q1691" t="s">
        <v>59</v>
      </c>
      <c r="R1691">
        <v>71</v>
      </c>
      <c r="S1691">
        <v>0</v>
      </c>
      <c r="T1691">
        <v>-80.852778000000001</v>
      </c>
      <c r="U1691">
        <v>35.225833000000002</v>
      </c>
      <c r="V1691">
        <v>0</v>
      </c>
      <c r="W1691">
        <v>-38</v>
      </c>
      <c r="X1691">
        <f t="shared" si="26"/>
        <v>1</v>
      </c>
      <c r="Y1691" t="str">
        <f>VLOOKUP(A1691,uni_played_for!$A$2:$D$52,4,)</f>
        <v>Cold</v>
      </c>
    </row>
    <row r="1692" spans="1:25" x14ac:dyDescent="0.25">
      <c r="A1692" t="s">
        <v>821</v>
      </c>
      <c r="B1692" s="1">
        <v>42358</v>
      </c>
      <c r="C1692" t="s">
        <v>29</v>
      </c>
      <c r="D1692" t="s">
        <v>113</v>
      </c>
      <c r="E1692" t="s">
        <v>113</v>
      </c>
      <c r="F1692" t="s">
        <v>367</v>
      </c>
      <c r="G1692">
        <v>62.86</v>
      </c>
      <c r="H1692">
        <v>246</v>
      </c>
      <c r="I1692">
        <v>1</v>
      </c>
      <c r="J1692">
        <v>1</v>
      </c>
      <c r="K1692">
        <v>81.400000000000006</v>
      </c>
      <c r="L1692" t="s">
        <v>41</v>
      </c>
      <c r="M1692">
        <v>59</v>
      </c>
      <c r="N1692">
        <v>0</v>
      </c>
      <c r="O1692">
        <v>9.1999999999999993</v>
      </c>
      <c r="P1692" t="s">
        <v>28</v>
      </c>
      <c r="Q1692" t="s">
        <v>173</v>
      </c>
      <c r="R1692">
        <v>66</v>
      </c>
      <c r="S1692">
        <v>0</v>
      </c>
      <c r="T1692">
        <v>-81.637500000000003</v>
      </c>
      <c r="U1692">
        <v>30.323889000000001</v>
      </c>
      <c r="V1692">
        <v>1</v>
      </c>
      <c r="W1692">
        <v>6</v>
      </c>
      <c r="X1692">
        <f t="shared" si="26"/>
        <v>1</v>
      </c>
      <c r="Y1692" t="str">
        <f>VLOOKUP(A1692,uni_played_for!$A$2:$D$52,4,)</f>
        <v>Cold</v>
      </c>
    </row>
    <row r="1693" spans="1:25" x14ac:dyDescent="0.25">
      <c r="A1693" t="s">
        <v>821</v>
      </c>
      <c r="B1693" s="1">
        <v>42365</v>
      </c>
      <c r="C1693" t="s">
        <v>24</v>
      </c>
      <c r="D1693" t="s">
        <v>57</v>
      </c>
      <c r="E1693" t="s">
        <v>41</v>
      </c>
      <c r="F1693" t="s">
        <v>56</v>
      </c>
      <c r="G1693">
        <v>76.67</v>
      </c>
      <c r="H1693">
        <v>306</v>
      </c>
      <c r="I1693">
        <v>1</v>
      </c>
      <c r="J1693">
        <v>0</v>
      </c>
      <c r="K1693">
        <v>119.6</v>
      </c>
      <c r="L1693" t="s">
        <v>41</v>
      </c>
      <c r="M1693">
        <v>79</v>
      </c>
      <c r="N1693">
        <v>0</v>
      </c>
      <c r="O1693">
        <v>6.96</v>
      </c>
      <c r="P1693" t="s">
        <v>28</v>
      </c>
      <c r="Q1693" t="s">
        <v>43</v>
      </c>
      <c r="R1693">
        <v>74</v>
      </c>
      <c r="S1693">
        <v>1</v>
      </c>
      <c r="T1693">
        <v>-84.400999999999996</v>
      </c>
      <c r="U1693">
        <v>33.758000000000003</v>
      </c>
      <c r="V1693">
        <v>1</v>
      </c>
      <c r="W1693">
        <v>7</v>
      </c>
      <c r="X1693">
        <f t="shared" si="26"/>
        <v>0</v>
      </c>
      <c r="Y1693" t="str">
        <f>VLOOKUP(A1693,uni_played_for!$A$2:$D$52,4,)</f>
        <v>Cold</v>
      </c>
    </row>
    <row r="1694" spans="1:25" x14ac:dyDescent="0.25">
      <c r="A1694" t="s">
        <v>821</v>
      </c>
      <c r="B1694" s="1">
        <v>42372</v>
      </c>
      <c r="C1694" t="s">
        <v>24</v>
      </c>
      <c r="D1694" t="s">
        <v>48</v>
      </c>
      <c r="E1694" t="s">
        <v>41</v>
      </c>
      <c r="F1694" t="s">
        <v>98</v>
      </c>
      <c r="G1694">
        <v>66.67</v>
      </c>
      <c r="H1694">
        <v>334</v>
      </c>
      <c r="I1694">
        <v>2</v>
      </c>
      <c r="J1694">
        <v>1</v>
      </c>
      <c r="K1694">
        <v>103.2</v>
      </c>
      <c r="L1694" t="s">
        <v>41</v>
      </c>
      <c r="M1694">
        <v>39</v>
      </c>
      <c r="N1694">
        <v>0</v>
      </c>
      <c r="O1694">
        <v>9.1999999999999993</v>
      </c>
      <c r="P1694" t="s">
        <v>28</v>
      </c>
      <c r="Q1694" t="s">
        <v>43</v>
      </c>
      <c r="R1694">
        <v>51</v>
      </c>
      <c r="S1694">
        <v>1</v>
      </c>
      <c r="T1694">
        <v>-84.400999999999996</v>
      </c>
      <c r="U1694">
        <v>33.758000000000003</v>
      </c>
      <c r="V1694">
        <v>0</v>
      </c>
      <c r="W1694">
        <v>-3</v>
      </c>
      <c r="X1694">
        <f t="shared" si="26"/>
        <v>0</v>
      </c>
      <c r="Y1694" t="str">
        <f>VLOOKUP(A1694,uni_played_for!$A$2:$D$52,4,)</f>
        <v>Cold</v>
      </c>
    </row>
    <row r="1695" spans="1:25" x14ac:dyDescent="0.25">
      <c r="A1695" t="s">
        <v>821</v>
      </c>
      <c r="B1695" s="1">
        <v>42624</v>
      </c>
      <c r="C1695" t="s">
        <v>24</v>
      </c>
      <c r="D1695" t="s">
        <v>152</v>
      </c>
      <c r="E1695" t="s">
        <v>41</v>
      </c>
      <c r="F1695" t="s">
        <v>287</v>
      </c>
      <c r="G1695">
        <v>69.23</v>
      </c>
      <c r="H1695">
        <v>334</v>
      </c>
      <c r="I1695">
        <v>2</v>
      </c>
      <c r="J1695">
        <v>0</v>
      </c>
      <c r="K1695">
        <v>112.6</v>
      </c>
      <c r="L1695" t="s">
        <v>41</v>
      </c>
      <c r="M1695">
        <v>53</v>
      </c>
      <c r="N1695">
        <v>0</v>
      </c>
      <c r="O1695">
        <v>8.08</v>
      </c>
      <c r="P1695" t="s">
        <v>28</v>
      </c>
      <c r="Q1695" t="s">
        <v>43</v>
      </c>
      <c r="R1695">
        <v>87</v>
      </c>
      <c r="S1695">
        <v>1</v>
      </c>
      <c r="T1695">
        <v>-84.400999999999996</v>
      </c>
      <c r="U1695">
        <v>33.758000000000003</v>
      </c>
      <c r="V1695">
        <v>0</v>
      </c>
      <c r="W1695">
        <v>-7</v>
      </c>
      <c r="X1695">
        <f t="shared" si="26"/>
        <v>0</v>
      </c>
      <c r="Y1695" t="str">
        <f>VLOOKUP(A1695,uni_played_for!$A$2:$D$52,4,)</f>
        <v>Cold</v>
      </c>
    </row>
    <row r="1696" spans="1:25" x14ac:dyDescent="0.25">
      <c r="A1696" t="s">
        <v>821</v>
      </c>
      <c r="B1696" s="1">
        <v>42631</v>
      </c>
      <c r="C1696" t="s">
        <v>29</v>
      </c>
      <c r="D1696" t="s">
        <v>60</v>
      </c>
      <c r="E1696" t="s">
        <v>60</v>
      </c>
      <c r="F1696" t="s">
        <v>137</v>
      </c>
      <c r="G1696">
        <v>76.47</v>
      </c>
      <c r="H1696">
        <v>396</v>
      </c>
      <c r="I1696">
        <v>3</v>
      </c>
      <c r="J1696">
        <v>1</v>
      </c>
      <c r="K1696">
        <v>131.5</v>
      </c>
      <c r="L1696" t="s">
        <v>41</v>
      </c>
      <c r="M1696">
        <v>32</v>
      </c>
      <c r="N1696">
        <v>0</v>
      </c>
      <c r="O1696">
        <v>8.08</v>
      </c>
      <c r="P1696" t="s">
        <v>28</v>
      </c>
      <c r="Q1696" t="s">
        <v>81</v>
      </c>
      <c r="R1696">
        <v>85</v>
      </c>
      <c r="S1696">
        <v>0</v>
      </c>
      <c r="T1696">
        <v>-122.20055600000001</v>
      </c>
      <c r="U1696">
        <v>37.751666999999998</v>
      </c>
      <c r="V1696">
        <v>1</v>
      </c>
      <c r="W1696">
        <v>7</v>
      </c>
      <c r="X1696">
        <f t="shared" si="26"/>
        <v>1</v>
      </c>
      <c r="Y1696" t="str">
        <f>VLOOKUP(A1696,uni_played_for!$A$2:$D$52,4,)</f>
        <v>Cold</v>
      </c>
    </row>
    <row r="1697" spans="1:25" x14ac:dyDescent="0.25">
      <c r="A1697" t="s">
        <v>821</v>
      </c>
      <c r="B1697" s="1">
        <v>42639</v>
      </c>
      <c r="C1697" t="s">
        <v>29</v>
      </c>
      <c r="D1697" t="s">
        <v>48</v>
      </c>
      <c r="E1697" t="s">
        <v>48</v>
      </c>
      <c r="F1697" t="s">
        <v>851</v>
      </c>
      <c r="G1697">
        <v>66.67</v>
      </c>
      <c r="H1697">
        <v>240</v>
      </c>
      <c r="I1697">
        <v>2</v>
      </c>
      <c r="J1697">
        <v>0</v>
      </c>
      <c r="K1697">
        <v>113.2</v>
      </c>
      <c r="L1697" t="s">
        <v>41</v>
      </c>
      <c r="M1697">
        <v>83</v>
      </c>
      <c r="N1697">
        <v>0</v>
      </c>
      <c r="O1697">
        <v>0</v>
      </c>
      <c r="P1697" t="s">
        <v>28</v>
      </c>
      <c r="Q1697" t="s">
        <v>1636</v>
      </c>
      <c r="R1697">
        <v>76</v>
      </c>
      <c r="S1697">
        <v>1</v>
      </c>
      <c r="T1697">
        <v>-90.811110999999997</v>
      </c>
      <c r="U1697">
        <v>29.950832999999999</v>
      </c>
      <c r="V1697">
        <v>1</v>
      </c>
      <c r="W1697">
        <v>13</v>
      </c>
      <c r="X1697">
        <f t="shared" si="26"/>
        <v>1</v>
      </c>
      <c r="Y1697" t="str">
        <f>VLOOKUP(A1697,uni_played_for!$A$2:$D$52,4,)</f>
        <v>Cold</v>
      </c>
    </row>
    <row r="1698" spans="1:25" x14ac:dyDescent="0.25">
      <c r="A1698" t="s">
        <v>821</v>
      </c>
      <c r="B1698" s="1">
        <v>42645</v>
      </c>
      <c r="C1698" t="s">
        <v>24</v>
      </c>
      <c r="D1698" t="s">
        <v>57</v>
      </c>
      <c r="E1698" t="s">
        <v>41</v>
      </c>
      <c r="F1698" t="s">
        <v>852</v>
      </c>
      <c r="G1698">
        <v>75.680000000000007</v>
      </c>
      <c r="H1698">
        <v>503</v>
      </c>
      <c r="I1698">
        <v>4</v>
      </c>
      <c r="J1698">
        <v>1</v>
      </c>
      <c r="K1698">
        <v>142</v>
      </c>
      <c r="L1698" t="s">
        <v>41</v>
      </c>
      <c r="M1698">
        <v>43</v>
      </c>
      <c r="N1698">
        <v>0</v>
      </c>
      <c r="O1698">
        <v>4.72</v>
      </c>
      <c r="P1698" t="s">
        <v>28</v>
      </c>
      <c r="Q1698" t="s">
        <v>43</v>
      </c>
      <c r="R1698">
        <v>78</v>
      </c>
      <c r="S1698">
        <v>1</v>
      </c>
      <c r="T1698">
        <v>-84.400999999999996</v>
      </c>
      <c r="U1698">
        <v>33.758000000000003</v>
      </c>
      <c r="V1698">
        <v>1</v>
      </c>
      <c r="W1698">
        <v>15</v>
      </c>
      <c r="X1698">
        <f t="shared" si="26"/>
        <v>0</v>
      </c>
      <c r="Y1698" t="str">
        <f>VLOOKUP(A1698,uni_played_for!$A$2:$D$52,4,)</f>
        <v>Cold</v>
      </c>
    </row>
    <row r="1699" spans="1:25" x14ac:dyDescent="0.25">
      <c r="A1699" t="s">
        <v>821</v>
      </c>
      <c r="B1699" s="1">
        <v>42652</v>
      </c>
      <c r="C1699" t="s">
        <v>29</v>
      </c>
      <c r="D1699" t="s">
        <v>38</v>
      </c>
      <c r="E1699" t="s">
        <v>38</v>
      </c>
      <c r="F1699" t="s">
        <v>96</v>
      </c>
      <c r="G1699">
        <v>53.57</v>
      </c>
      <c r="H1699">
        <v>267</v>
      </c>
      <c r="I1699">
        <v>1</v>
      </c>
      <c r="J1699">
        <v>0</v>
      </c>
      <c r="K1699">
        <v>98.4</v>
      </c>
      <c r="L1699" t="s">
        <v>41</v>
      </c>
      <c r="M1699">
        <v>17</v>
      </c>
      <c r="N1699">
        <v>0</v>
      </c>
      <c r="O1699">
        <v>4.72</v>
      </c>
      <c r="P1699" t="s">
        <v>28</v>
      </c>
      <c r="Q1699" t="s">
        <v>40</v>
      </c>
      <c r="R1699">
        <v>74</v>
      </c>
      <c r="S1699">
        <v>0</v>
      </c>
      <c r="T1699">
        <v>-105.02</v>
      </c>
      <c r="U1699">
        <v>39.743889000000003</v>
      </c>
      <c r="V1699">
        <v>1</v>
      </c>
      <c r="W1699">
        <v>7</v>
      </c>
      <c r="X1699">
        <f t="shared" si="26"/>
        <v>1</v>
      </c>
      <c r="Y1699" t="str">
        <f>VLOOKUP(A1699,uni_played_for!$A$2:$D$52,4,)</f>
        <v>Cold</v>
      </c>
    </row>
    <row r="1700" spans="1:25" x14ac:dyDescent="0.25">
      <c r="A1700" t="s">
        <v>821</v>
      </c>
      <c r="B1700" s="1">
        <v>42659</v>
      </c>
      <c r="C1700" t="s">
        <v>29</v>
      </c>
      <c r="D1700" t="s">
        <v>123</v>
      </c>
      <c r="E1700" t="s">
        <v>123</v>
      </c>
      <c r="F1700" t="s">
        <v>451</v>
      </c>
      <c r="G1700">
        <v>64.290000000000006</v>
      </c>
      <c r="H1700">
        <v>335</v>
      </c>
      <c r="I1700">
        <v>3</v>
      </c>
      <c r="J1700">
        <v>1</v>
      </c>
      <c r="K1700">
        <v>102.8</v>
      </c>
      <c r="L1700" t="s">
        <v>41</v>
      </c>
      <c r="M1700">
        <v>87</v>
      </c>
      <c r="N1700">
        <v>1.2E-2</v>
      </c>
      <c r="O1700">
        <v>3.36</v>
      </c>
      <c r="P1700" t="s">
        <v>35</v>
      </c>
      <c r="Q1700" t="s">
        <v>1637</v>
      </c>
      <c r="R1700">
        <v>57</v>
      </c>
      <c r="S1700">
        <v>0</v>
      </c>
      <c r="T1700">
        <v>-122.33159999999999</v>
      </c>
      <c r="U1700">
        <v>47.595199999999998</v>
      </c>
      <c r="V1700">
        <v>0</v>
      </c>
      <c r="W1700">
        <v>-2</v>
      </c>
      <c r="X1700">
        <f t="shared" si="26"/>
        <v>1</v>
      </c>
      <c r="Y1700" t="str">
        <f>VLOOKUP(A1700,uni_played_for!$A$2:$D$52,4,)</f>
        <v>Cold</v>
      </c>
    </row>
    <row r="1701" spans="1:25" x14ac:dyDescent="0.25">
      <c r="A1701" t="s">
        <v>821</v>
      </c>
      <c r="B1701" s="1">
        <v>42666</v>
      </c>
      <c r="C1701" t="s">
        <v>24</v>
      </c>
      <c r="D1701" t="s">
        <v>33</v>
      </c>
      <c r="E1701" t="s">
        <v>41</v>
      </c>
      <c r="F1701" t="s">
        <v>299</v>
      </c>
      <c r="G1701">
        <v>64.709999999999994</v>
      </c>
      <c r="H1701">
        <v>273</v>
      </c>
      <c r="I1701">
        <v>1</v>
      </c>
      <c r="J1701">
        <v>1</v>
      </c>
      <c r="K1701">
        <v>87</v>
      </c>
      <c r="L1701" t="s">
        <v>41</v>
      </c>
      <c r="M1701">
        <v>22</v>
      </c>
      <c r="N1701">
        <v>0</v>
      </c>
      <c r="O1701">
        <v>5.84</v>
      </c>
      <c r="P1701" t="s">
        <v>28</v>
      </c>
      <c r="Q1701" t="s">
        <v>43</v>
      </c>
      <c r="R1701">
        <v>71</v>
      </c>
      <c r="S1701">
        <v>1</v>
      </c>
      <c r="T1701">
        <v>-84.400999999999996</v>
      </c>
      <c r="U1701">
        <v>33.758000000000003</v>
      </c>
      <c r="V1701">
        <v>0</v>
      </c>
      <c r="W1701">
        <v>-3</v>
      </c>
      <c r="X1701">
        <f t="shared" si="26"/>
        <v>0</v>
      </c>
      <c r="Y1701" t="str">
        <f>VLOOKUP(A1701,uni_played_for!$A$2:$D$52,4,)</f>
        <v>Cold</v>
      </c>
    </row>
    <row r="1702" spans="1:25" x14ac:dyDescent="0.25">
      <c r="A1702" t="s">
        <v>821</v>
      </c>
      <c r="B1702" s="1">
        <v>42673</v>
      </c>
      <c r="C1702" t="s">
        <v>24</v>
      </c>
      <c r="D1702" t="s">
        <v>73</v>
      </c>
      <c r="E1702" t="s">
        <v>41</v>
      </c>
      <c r="F1702" t="s">
        <v>853</v>
      </c>
      <c r="G1702">
        <v>80</v>
      </c>
      <c r="H1702">
        <v>288</v>
      </c>
      <c r="I1702">
        <v>3</v>
      </c>
      <c r="J1702">
        <v>0</v>
      </c>
      <c r="K1702">
        <v>129.5</v>
      </c>
      <c r="L1702" t="s">
        <v>41</v>
      </c>
      <c r="M1702">
        <v>29</v>
      </c>
      <c r="N1702">
        <v>0</v>
      </c>
      <c r="O1702">
        <v>6.96</v>
      </c>
      <c r="P1702" t="s">
        <v>28</v>
      </c>
      <c r="Q1702" t="s">
        <v>43</v>
      </c>
      <c r="R1702">
        <v>81</v>
      </c>
      <c r="S1702">
        <v>1</v>
      </c>
      <c r="T1702">
        <v>-84.400999999999996</v>
      </c>
      <c r="U1702">
        <v>33.758000000000003</v>
      </c>
      <c r="V1702">
        <v>1</v>
      </c>
      <c r="W1702">
        <v>1</v>
      </c>
      <c r="X1702">
        <f t="shared" si="26"/>
        <v>0</v>
      </c>
      <c r="Y1702" t="str">
        <f>VLOOKUP(A1702,uni_played_for!$A$2:$D$52,4,)</f>
        <v>Cold</v>
      </c>
    </row>
    <row r="1703" spans="1:25" x14ac:dyDescent="0.25">
      <c r="A1703" t="s">
        <v>821</v>
      </c>
      <c r="B1703" s="1">
        <v>42677</v>
      </c>
      <c r="C1703" t="s">
        <v>29</v>
      </c>
      <c r="D1703" t="s">
        <v>152</v>
      </c>
      <c r="E1703" t="s">
        <v>152</v>
      </c>
      <c r="F1703" t="s">
        <v>854</v>
      </c>
      <c r="G1703">
        <v>73.53</v>
      </c>
      <c r="H1703">
        <v>344</v>
      </c>
      <c r="I1703">
        <v>4</v>
      </c>
      <c r="J1703">
        <v>0</v>
      </c>
      <c r="K1703">
        <v>144.69999999999999</v>
      </c>
      <c r="L1703" t="s">
        <v>41</v>
      </c>
      <c r="M1703">
        <v>74</v>
      </c>
      <c r="N1703">
        <v>0</v>
      </c>
      <c r="O1703">
        <v>8.08</v>
      </c>
      <c r="P1703" t="s">
        <v>28</v>
      </c>
      <c r="Q1703" t="s">
        <v>301</v>
      </c>
      <c r="R1703">
        <v>74</v>
      </c>
      <c r="S1703">
        <v>0</v>
      </c>
      <c r="T1703">
        <v>-82.503332999999998</v>
      </c>
      <c r="U1703">
        <v>27.975833000000002</v>
      </c>
      <c r="V1703">
        <v>1</v>
      </c>
      <c r="W1703">
        <v>15</v>
      </c>
      <c r="X1703">
        <f t="shared" si="26"/>
        <v>1</v>
      </c>
      <c r="Y1703" t="str">
        <f>VLOOKUP(A1703,uni_played_for!$A$2:$D$52,4,)</f>
        <v>Cold</v>
      </c>
    </row>
    <row r="1704" spans="1:25" x14ac:dyDescent="0.25">
      <c r="A1704" t="s">
        <v>821</v>
      </c>
      <c r="B1704" s="1">
        <v>42687</v>
      </c>
      <c r="C1704" t="s">
        <v>29</v>
      </c>
      <c r="D1704" t="s">
        <v>93</v>
      </c>
      <c r="E1704" t="s">
        <v>93</v>
      </c>
      <c r="F1704" t="s">
        <v>855</v>
      </c>
      <c r="G1704">
        <v>54.55</v>
      </c>
      <c r="H1704">
        <v>267</v>
      </c>
      <c r="I1704">
        <v>1</v>
      </c>
      <c r="J1704">
        <v>1</v>
      </c>
      <c r="K1704">
        <v>78.7</v>
      </c>
      <c r="L1704" t="s">
        <v>41</v>
      </c>
      <c r="M1704">
        <v>29</v>
      </c>
      <c r="N1704">
        <v>0</v>
      </c>
      <c r="O1704">
        <v>12.74</v>
      </c>
      <c r="P1704" t="s">
        <v>28</v>
      </c>
      <c r="Q1704" t="s">
        <v>95</v>
      </c>
      <c r="R1704">
        <v>59</v>
      </c>
      <c r="S1704">
        <v>0</v>
      </c>
      <c r="T1704">
        <v>-75.167500000000004</v>
      </c>
      <c r="U1704">
        <v>39.900832999999999</v>
      </c>
      <c r="V1704">
        <v>0</v>
      </c>
      <c r="W1704">
        <v>-9</v>
      </c>
      <c r="X1704">
        <f t="shared" si="26"/>
        <v>1</v>
      </c>
      <c r="Y1704" t="str">
        <f>VLOOKUP(A1704,uni_played_for!$A$2:$D$52,4,)</f>
        <v>Cold</v>
      </c>
    </row>
    <row r="1705" spans="1:25" x14ac:dyDescent="0.25">
      <c r="A1705" t="s">
        <v>821</v>
      </c>
      <c r="B1705" s="1">
        <v>42701</v>
      </c>
      <c r="C1705" t="s">
        <v>24</v>
      </c>
      <c r="D1705" t="s">
        <v>119</v>
      </c>
      <c r="E1705" t="s">
        <v>41</v>
      </c>
      <c r="F1705" t="s">
        <v>856</v>
      </c>
      <c r="G1705">
        <v>76.47</v>
      </c>
      <c r="H1705">
        <v>269</v>
      </c>
      <c r="I1705">
        <v>2</v>
      </c>
      <c r="J1705">
        <v>1</v>
      </c>
      <c r="K1705">
        <v>106.1</v>
      </c>
      <c r="L1705" t="s">
        <v>41</v>
      </c>
      <c r="M1705">
        <v>33</v>
      </c>
      <c r="N1705">
        <v>0</v>
      </c>
      <c r="O1705">
        <v>3.36</v>
      </c>
      <c r="P1705" t="s">
        <v>28</v>
      </c>
      <c r="Q1705" t="s">
        <v>43</v>
      </c>
      <c r="R1705">
        <v>59</v>
      </c>
      <c r="S1705">
        <v>1</v>
      </c>
      <c r="T1705">
        <v>-84.400999999999996</v>
      </c>
      <c r="U1705">
        <v>33.758000000000003</v>
      </c>
      <c r="V1705">
        <v>1</v>
      </c>
      <c r="W1705">
        <v>19</v>
      </c>
      <c r="X1705">
        <f t="shared" si="26"/>
        <v>0</v>
      </c>
      <c r="Y1705" t="str">
        <f>VLOOKUP(A1705,uni_played_for!$A$2:$D$52,4,)</f>
        <v>Cold</v>
      </c>
    </row>
    <row r="1706" spans="1:25" x14ac:dyDescent="0.25">
      <c r="A1706" t="s">
        <v>821</v>
      </c>
      <c r="B1706" s="1">
        <v>42708</v>
      </c>
      <c r="C1706" t="s">
        <v>24</v>
      </c>
      <c r="D1706" t="s">
        <v>68</v>
      </c>
      <c r="E1706" t="s">
        <v>41</v>
      </c>
      <c r="F1706" t="s">
        <v>138</v>
      </c>
      <c r="G1706">
        <v>64.709999999999994</v>
      </c>
      <c r="H1706">
        <v>297</v>
      </c>
      <c r="I1706">
        <v>1</v>
      </c>
      <c r="J1706">
        <v>1</v>
      </c>
      <c r="K1706">
        <v>90</v>
      </c>
      <c r="L1706" t="s">
        <v>41</v>
      </c>
      <c r="M1706">
        <v>90</v>
      </c>
      <c r="N1706">
        <v>0.02</v>
      </c>
      <c r="O1706">
        <v>10.31</v>
      </c>
      <c r="P1706" t="s">
        <v>35</v>
      </c>
      <c r="Q1706" t="s">
        <v>43</v>
      </c>
      <c r="R1706">
        <v>45</v>
      </c>
      <c r="S1706">
        <v>1</v>
      </c>
      <c r="T1706">
        <v>-84.400999999999996</v>
      </c>
      <c r="U1706">
        <v>33.758000000000003</v>
      </c>
      <c r="V1706">
        <v>0</v>
      </c>
      <c r="W1706">
        <v>-1</v>
      </c>
      <c r="X1706">
        <f t="shared" si="26"/>
        <v>0</v>
      </c>
      <c r="Y1706" t="str">
        <f>VLOOKUP(A1706,uni_played_for!$A$2:$D$52,4,)</f>
        <v>Cold</v>
      </c>
    </row>
    <row r="1707" spans="1:25" x14ac:dyDescent="0.25">
      <c r="A1707" t="s">
        <v>821</v>
      </c>
      <c r="B1707" s="1">
        <v>42715</v>
      </c>
      <c r="C1707" t="s">
        <v>29</v>
      </c>
      <c r="D1707" t="s">
        <v>291</v>
      </c>
      <c r="E1707" t="s">
        <v>291</v>
      </c>
      <c r="F1707" t="s">
        <v>237</v>
      </c>
      <c r="G1707">
        <v>64.290000000000006</v>
      </c>
      <c r="H1707">
        <v>237</v>
      </c>
      <c r="I1707">
        <v>3</v>
      </c>
      <c r="J1707">
        <v>0</v>
      </c>
      <c r="K1707">
        <v>126.6</v>
      </c>
      <c r="L1707" t="s">
        <v>41</v>
      </c>
      <c r="M1707">
        <v>81</v>
      </c>
      <c r="N1707">
        <v>0</v>
      </c>
      <c r="O1707">
        <v>5.84</v>
      </c>
      <c r="P1707" t="s">
        <v>28</v>
      </c>
      <c r="Q1707" t="s">
        <v>477</v>
      </c>
      <c r="R1707">
        <v>63</v>
      </c>
      <c r="S1707">
        <v>0</v>
      </c>
      <c r="T1707">
        <v>-118.287778</v>
      </c>
      <c r="U1707">
        <v>34.014167</v>
      </c>
      <c r="V1707">
        <v>1</v>
      </c>
      <c r="W1707">
        <v>28</v>
      </c>
      <c r="X1707">
        <f t="shared" si="26"/>
        <v>1</v>
      </c>
      <c r="Y1707" t="str">
        <f>VLOOKUP(A1707,uni_played_for!$A$2:$D$52,4,)</f>
        <v>Cold</v>
      </c>
    </row>
    <row r="1708" spans="1:25" x14ac:dyDescent="0.25">
      <c r="A1708" t="s">
        <v>821</v>
      </c>
      <c r="B1708" s="1">
        <v>42722</v>
      </c>
      <c r="C1708" t="s">
        <v>24</v>
      </c>
      <c r="D1708" t="s">
        <v>140</v>
      </c>
      <c r="E1708" t="s">
        <v>41</v>
      </c>
      <c r="F1708" t="s">
        <v>268</v>
      </c>
      <c r="G1708">
        <v>73.91</v>
      </c>
      <c r="H1708">
        <v>286</v>
      </c>
      <c r="I1708">
        <v>2</v>
      </c>
      <c r="J1708">
        <v>0</v>
      </c>
      <c r="K1708">
        <v>144.5</v>
      </c>
      <c r="L1708" t="s">
        <v>41</v>
      </c>
      <c r="M1708">
        <v>86</v>
      </c>
      <c r="N1708">
        <v>1.2E-2</v>
      </c>
      <c r="O1708">
        <v>8.08</v>
      </c>
      <c r="P1708" t="s">
        <v>35</v>
      </c>
      <c r="Q1708" t="s">
        <v>43</v>
      </c>
      <c r="R1708">
        <v>38</v>
      </c>
      <c r="S1708">
        <v>1</v>
      </c>
      <c r="T1708">
        <v>-84.400999999999996</v>
      </c>
      <c r="U1708">
        <v>33.758000000000003</v>
      </c>
      <c r="V1708">
        <v>1</v>
      </c>
      <c r="W1708">
        <v>28</v>
      </c>
      <c r="X1708">
        <f t="shared" si="26"/>
        <v>0</v>
      </c>
      <c r="Y1708" t="str">
        <f>VLOOKUP(A1708,uni_played_for!$A$2:$D$52,4,)</f>
        <v>Cold</v>
      </c>
    </row>
    <row r="1709" spans="1:25" x14ac:dyDescent="0.25">
      <c r="A1709" t="s">
        <v>821</v>
      </c>
      <c r="B1709" s="1">
        <v>42728</v>
      </c>
      <c r="C1709" t="s">
        <v>29</v>
      </c>
      <c r="D1709" t="s">
        <v>57</v>
      </c>
      <c r="E1709" t="s">
        <v>57</v>
      </c>
      <c r="F1709" t="s">
        <v>280</v>
      </c>
      <c r="G1709">
        <v>81.819999999999993</v>
      </c>
      <c r="H1709">
        <v>277</v>
      </c>
      <c r="I1709">
        <v>2</v>
      </c>
      <c r="J1709">
        <v>0</v>
      </c>
      <c r="K1709">
        <v>121.8</v>
      </c>
      <c r="L1709" t="s">
        <v>41</v>
      </c>
      <c r="M1709">
        <v>55</v>
      </c>
      <c r="N1709">
        <v>0</v>
      </c>
      <c r="O1709">
        <v>8.08</v>
      </c>
      <c r="P1709" t="s">
        <v>28</v>
      </c>
      <c r="Q1709" t="s">
        <v>59</v>
      </c>
      <c r="R1709">
        <v>62</v>
      </c>
      <c r="S1709">
        <v>0</v>
      </c>
      <c r="T1709">
        <v>-80.852778000000001</v>
      </c>
      <c r="U1709">
        <v>35.225833000000002</v>
      </c>
      <c r="V1709">
        <v>1</v>
      </c>
      <c r="W1709">
        <v>17</v>
      </c>
      <c r="X1709">
        <f t="shared" si="26"/>
        <v>1</v>
      </c>
      <c r="Y1709" t="str">
        <f>VLOOKUP(A1709,uni_played_for!$A$2:$D$52,4,)</f>
        <v>Cold</v>
      </c>
    </row>
    <row r="1710" spans="1:25" x14ac:dyDescent="0.25">
      <c r="A1710" t="s">
        <v>821</v>
      </c>
      <c r="B1710" s="1">
        <v>42736</v>
      </c>
      <c r="C1710" t="s">
        <v>24</v>
      </c>
      <c r="D1710" t="s">
        <v>48</v>
      </c>
      <c r="E1710" t="s">
        <v>41</v>
      </c>
      <c r="F1710" t="s">
        <v>857</v>
      </c>
      <c r="G1710">
        <v>75</v>
      </c>
      <c r="H1710">
        <v>331</v>
      </c>
      <c r="I1710">
        <v>4</v>
      </c>
      <c r="J1710">
        <v>0</v>
      </c>
      <c r="K1710">
        <v>139.9</v>
      </c>
      <c r="L1710" t="s">
        <v>41</v>
      </c>
      <c r="M1710">
        <v>93</v>
      </c>
      <c r="N1710">
        <v>5.8999999999999997E-2</v>
      </c>
      <c r="O1710">
        <v>5.84</v>
      </c>
      <c r="P1710" t="s">
        <v>35</v>
      </c>
      <c r="Q1710" t="s">
        <v>43</v>
      </c>
      <c r="R1710">
        <v>49</v>
      </c>
      <c r="S1710">
        <v>1</v>
      </c>
      <c r="T1710">
        <v>-84.400999999999996</v>
      </c>
      <c r="U1710">
        <v>33.758000000000003</v>
      </c>
      <c r="V1710">
        <v>1</v>
      </c>
      <c r="W1710">
        <v>6</v>
      </c>
      <c r="X1710">
        <f t="shared" si="26"/>
        <v>0</v>
      </c>
      <c r="Y1710" t="str">
        <f>VLOOKUP(A1710,uni_played_for!$A$2:$D$52,4,)</f>
        <v>Cold</v>
      </c>
    </row>
    <row r="1711" spans="1:25" x14ac:dyDescent="0.25">
      <c r="A1711" t="s">
        <v>821</v>
      </c>
      <c r="B1711" s="1">
        <v>42749</v>
      </c>
      <c r="C1711" t="s">
        <v>24</v>
      </c>
      <c r="D1711" t="s">
        <v>123</v>
      </c>
      <c r="E1711" t="s">
        <v>41</v>
      </c>
      <c r="F1711" t="s">
        <v>297</v>
      </c>
      <c r="G1711">
        <v>70.27</v>
      </c>
      <c r="H1711">
        <v>338</v>
      </c>
      <c r="I1711">
        <v>3</v>
      </c>
      <c r="J1711">
        <v>0</v>
      </c>
      <c r="K1711">
        <v>125.7</v>
      </c>
      <c r="L1711" t="s">
        <v>41</v>
      </c>
      <c r="M1711">
        <v>46</v>
      </c>
      <c r="N1711">
        <v>0</v>
      </c>
      <c r="O1711">
        <v>3.36</v>
      </c>
      <c r="P1711" t="s">
        <v>28</v>
      </c>
      <c r="Q1711" t="s">
        <v>43</v>
      </c>
      <c r="R1711">
        <v>68</v>
      </c>
      <c r="S1711">
        <v>1</v>
      </c>
      <c r="T1711">
        <v>-84.400999999999996</v>
      </c>
      <c r="U1711">
        <v>33.758000000000003</v>
      </c>
      <c r="V1711">
        <v>1</v>
      </c>
      <c r="W1711">
        <v>16</v>
      </c>
      <c r="X1711">
        <f t="shared" si="26"/>
        <v>0</v>
      </c>
      <c r="Y1711" t="str">
        <f>VLOOKUP(A1711,uni_played_for!$A$2:$D$52,4,)</f>
        <v>Cold</v>
      </c>
    </row>
    <row r="1712" spans="1:25" x14ac:dyDescent="0.25">
      <c r="A1712" t="s">
        <v>821</v>
      </c>
      <c r="B1712" s="1">
        <v>42757</v>
      </c>
      <c r="C1712" t="s">
        <v>24</v>
      </c>
      <c r="D1712" t="s">
        <v>73</v>
      </c>
      <c r="E1712" t="s">
        <v>41</v>
      </c>
      <c r="F1712" t="s">
        <v>858</v>
      </c>
      <c r="G1712">
        <v>71.05</v>
      </c>
      <c r="H1712">
        <v>392</v>
      </c>
      <c r="I1712">
        <v>4</v>
      </c>
      <c r="J1712">
        <v>0</v>
      </c>
      <c r="K1712">
        <v>139.4</v>
      </c>
      <c r="L1712" t="s">
        <v>41</v>
      </c>
      <c r="M1712">
        <v>90</v>
      </c>
      <c r="N1712">
        <v>1.2E-2</v>
      </c>
      <c r="O1712">
        <v>13.86</v>
      </c>
      <c r="P1712" t="s">
        <v>35</v>
      </c>
      <c r="Q1712" t="s">
        <v>43</v>
      </c>
      <c r="R1712">
        <v>62</v>
      </c>
      <c r="S1712">
        <v>1</v>
      </c>
      <c r="T1712">
        <v>-84.400999999999996</v>
      </c>
      <c r="U1712">
        <v>33.758000000000003</v>
      </c>
      <c r="V1712">
        <v>1</v>
      </c>
      <c r="W1712">
        <v>23</v>
      </c>
      <c r="X1712">
        <f t="shared" si="26"/>
        <v>0</v>
      </c>
      <c r="Y1712" t="str">
        <f>VLOOKUP(A1712,uni_played_for!$A$2:$D$52,4,)</f>
        <v>Cold</v>
      </c>
    </row>
    <row r="1713" spans="1:25" x14ac:dyDescent="0.25">
      <c r="A1713" t="s">
        <v>821</v>
      </c>
      <c r="B1713" s="1">
        <v>42988</v>
      </c>
      <c r="C1713" t="s">
        <v>29</v>
      </c>
      <c r="D1713" t="s">
        <v>77</v>
      </c>
      <c r="E1713" t="s">
        <v>77</v>
      </c>
      <c r="F1713" t="s">
        <v>367</v>
      </c>
      <c r="G1713">
        <v>70</v>
      </c>
      <c r="H1713">
        <v>321</v>
      </c>
      <c r="I1713">
        <v>1</v>
      </c>
      <c r="J1713">
        <v>0</v>
      </c>
      <c r="K1713">
        <v>116.1</v>
      </c>
      <c r="L1713" t="s">
        <v>41</v>
      </c>
      <c r="M1713">
        <v>37</v>
      </c>
      <c r="N1713">
        <v>0</v>
      </c>
      <c r="O1713">
        <v>10.31</v>
      </c>
      <c r="P1713" t="s">
        <v>28</v>
      </c>
      <c r="Q1713" t="s">
        <v>213</v>
      </c>
      <c r="R1713">
        <v>68</v>
      </c>
      <c r="S1713">
        <v>0</v>
      </c>
      <c r="T1713">
        <v>-87.616699999999994</v>
      </c>
      <c r="U1713">
        <v>41.862299999999998</v>
      </c>
      <c r="V1713">
        <v>1</v>
      </c>
      <c r="W1713">
        <v>6</v>
      </c>
      <c r="X1713">
        <f t="shared" si="26"/>
        <v>1</v>
      </c>
      <c r="Y1713" t="str">
        <f>VLOOKUP(A1713,uni_played_for!$A$2:$D$52,4,)</f>
        <v>Cold</v>
      </c>
    </row>
    <row r="1714" spans="1:25" x14ac:dyDescent="0.25">
      <c r="A1714" t="s">
        <v>821</v>
      </c>
      <c r="B1714" s="1">
        <v>42995</v>
      </c>
      <c r="C1714" t="s">
        <v>24</v>
      </c>
      <c r="D1714" t="s">
        <v>73</v>
      </c>
      <c r="E1714" t="s">
        <v>41</v>
      </c>
      <c r="F1714" t="s">
        <v>499</v>
      </c>
      <c r="G1714">
        <v>67.86</v>
      </c>
      <c r="H1714">
        <v>252</v>
      </c>
      <c r="I1714">
        <v>1</v>
      </c>
      <c r="J1714">
        <v>0</v>
      </c>
      <c r="K1714">
        <v>108</v>
      </c>
      <c r="L1714" t="s">
        <v>41</v>
      </c>
      <c r="M1714">
        <v>82</v>
      </c>
      <c r="N1714">
        <v>0</v>
      </c>
      <c r="O1714">
        <v>0</v>
      </c>
      <c r="P1714" t="s">
        <v>28</v>
      </c>
      <c r="Q1714" t="s">
        <v>337</v>
      </c>
      <c r="R1714">
        <v>71</v>
      </c>
      <c r="S1714">
        <v>1</v>
      </c>
      <c r="T1714">
        <v>-84.4</v>
      </c>
      <c r="U1714">
        <v>33.755555999999999</v>
      </c>
      <c r="V1714">
        <v>1</v>
      </c>
      <c r="W1714">
        <v>11</v>
      </c>
      <c r="X1714">
        <f t="shared" si="26"/>
        <v>0</v>
      </c>
      <c r="Y1714" t="str">
        <f>VLOOKUP(A1714,uni_played_for!$A$2:$D$52,4,)</f>
        <v>Cold</v>
      </c>
    </row>
    <row r="1715" spans="1:25" x14ac:dyDescent="0.25">
      <c r="A1715" t="s">
        <v>821</v>
      </c>
      <c r="B1715" s="1">
        <v>43002</v>
      </c>
      <c r="C1715" t="s">
        <v>29</v>
      </c>
      <c r="D1715" t="s">
        <v>83</v>
      </c>
      <c r="E1715" t="s">
        <v>83</v>
      </c>
      <c r="F1715" t="s">
        <v>106</v>
      </c>
      <c r="G1715">
        <v>68.569999999999993</v>
      </c>
      <c r="H1715">
        <v>294</v>
      </c>
      <c r="I1715">
        <v>2</v>
      </c>
      <c r="J1715">
        <v>3</v>
      </c>
      <c r="K1715">
        <v>77.599999999999994</v>
      </c>
      <c r="L1715" t="s">
        <v>41</v>
      </c>
      <c r="M1715">
        <v>48</v>
      </c>
      <c r="N1715">
        <v>0</v>
      </c>
      <c r="O1715">
        <v>3.36</v>
      </c>
      <c r="P1715" t="s">
        <v>28</v>
      </c>
      <c r="Q1715" t="s">
        <v>85</v>
      </c>
      <c r="R1715">
        <v>87</v>
      </c>
      <c r="S1715">
        <v>1</v>
      </c>
      <c r="T1715">
        <v>-83.045556000000005</v>
      </c>
      <c r="U1715">
        <v>42.34</v>
      </c>
      <c r="V1715">
        <v>1</v>
      </c>
      <c r="W1715">
        <v>4</v>
      </c>
      <c r="X1715">
        <f t="shared" si="26"/>
        <v>1</v>
      </c>
      <c r="Y1715" t="str">
        <f>VLOOKUP(A1715,uni_played_for!$A$2:$D$52,4,)</f>
        <v>Cold</v>
      </c>
    </row>
    <row r="1716" spans="1:25" x14ac:dyDescent="0.25">
      <c r="A1716" t="s">
        <v>821</v>
      </c>
      <c r="B1716" s="1">
        <v>43009</v>
      </c>
      <c r="C1716" t="s">
        <v>24</v>
      </c>
      <c r="D1716" t="s">
        <v>44</v>
      </c>
      <c r="E1716" t="s">
        <v>41</v>
      </c>
      <c r="F1716" t="s">
        <v>513</v>
      </c>
      <c r="G1716">
        <v>57.14</v>
      </c>
      <c r="H1716">
        <v>242</v>
      </c>
      <c r="I1716">
        <v>1</v>
      </c>
      <c r="J1716">
        <v>2</v>
      </c>
      <c r="K1716">
        <v>61.8</v>
      </c>
      <c r="L1716" t="s">
        <v>41</v>
      </c>
      <c r="M1716">
        <v>40</v>
      </c>
      <c r="N1716">
        <v>0</v>
      </c>
      <c r="O1716">
        <v>14.98</v>
      </c>
      <c r="P1716" t="s">
        <v>28</v>
      </c>
      <c r="Q1716" t="s">
        <v>337</v>
      </c>
      <c r="R1716">
        <v>71</v>
      </c>
      <c r="S1716">
        <v>1</v>
      </c>
      <c r="T1716">
        <v>-84.4</v>
      </c>
      <c r="U1716">
        <v>33.755555999999999</v>
      </c>
      <c r="V1716">
        <v>0</v>
      </c>
      <c r="W1716">
        <v>-6</v>
      </c>
      <c r="X1716">
        <f t="shared" si="26"/>
        <v>0</v>
      </c>
      <c r="Y1716" t="str">
        <f>VLOOKUP(A1716,uni_played_for!$A$2:$D$52,4,)</f>
        <v>Cold</v>
      </c>
    </row>
    <row r="1717" spans="1:25" x14ac:dyDescent="0.25">
      <c r="A1717" t="s">
        <v>821</v>
      </c>
      <c r="B1717" s="1">
        <v>43023</v>
      </c>
      <c r="C1717" t="s">
        <v>24</v>
      </c>
      <c r="D1717" t="s">
        <v>30</v>
      </c>
      <c r="E1717" t="s">
        <v>41</v>
      </c>
      <c r="F1717" t="s">
        <v>98</v>
      </c>
      <c r="G1717">
        <v>68.569999999999993</v>
      </c>
      <c r="H1717">
        <v>248</v>
      </c>
      <c r="I1717">
        <v>1</v>
      </c>
      <c r="J1717">
        <v>1</v>
      </c>
      <c r="K1717">
        <v>86.4</v>
      </c>
      <c r="L1717" t="s">
        <v>41</v>
      </c>
      <c r="M1717">
        <v>74</v>
      </c>
      <c r="N1717">
        <v>0</v>
      </c>
      <c r="O1717">
        <v>6.96</v>
      </c>
      <c r="P1717" t="s">
        <v>28</v>
      </c>
      <c r="Q1717" t="s">
        <v>337</v>
      </c>
      <c r="R1717">
        <v>81</v>
      </c>
      <c r="S1717">
        <v>1</v>
      </c>
      <c r="T1717">
        <v>-84.4</v>
      </c>
      <c r="U1717">
        <v>33.755555999999999</v>
      </c>
      <c r="V1717">
        <v>0</v>
      </c>
      <c r="W1717">
        <v>-3</v>
      </c>
      <c r="X1717">
        <f t="shared" si="26"/>
        <v>0</v>
      </c>
      <c r="Y1717" t="str">
        <f>VLOOKUP(A1717,uni_played_for!$A$2:$D$52,4,)</f>
        <v>Cold</v>
      </c>
    </row>
    <row r="1718" spans="1:25" x14ac:dyDescent="0.25">
      <c r="A1718" t="s">
        <v>821</v>
      </c>
      <c r="B1718" s="1">
        <v>43030</v>
      </c>
      <c r="C1718" t="s">
        <v>29</v>
      </c>
      <c r="D1718" t="s">
        <v>26</v>
      </c>
      <c r="E1718" t="s">
        <v>26</v>
      </c>
      <c r="F1718" t="s">
        <v>377</v>
      </c>
      <c r="G1718">
        <v>69.7</v>
      </c>
      <c r="H1718">
        <v>233</v>
      </c>
      <c r="I1718">
        <v>1</v>
      </c>
      <c r="J1718">
        <v>0</v>
      </c>
      <c r="K1718">
        <v>99.7</v>
      </c>
      <c r="L1718" t="s">
        <v>41</v>
      </c>
      <c r="M1718">
        <v>88</v>
      </c>
      <c r="O1718">
        <v>4.3499999999999996</v>
      </c>
      <c r="Q1718" t="s">
        <v>66</v>
      </c>
      <c r="R1718">
        <v>55</v>
      </c>
      <c r="S1718">
        <v>0</v>
      </c>
      <c r="T1718">
        <v>-71.263999999999996</v>
      </c>
      <c r="U1718">
        <v>42.091000000000001</v>
      </c>
      <c r="V1718">
        <v>0</v>
      </c>
      <c r="W1718">
        <v>-16</v>
      </c>
      <c r="X1718">
        <f t="shared" si="26"/>
        <v>1</v>
      </c>
      <c r="Y1718" t="str">
        <f>VLOOKUP(A1718,uni_played_for!$A$2:$D$52,4,)</f>
        <v>Cold</v>
      </c>
    </row>
    <row r="1719" spans="1:25" x14ac:dyDescent="0.25">
      <c r="A1719" t="s">
        <v>821</v>
      </c>
      <c r="B1719" s="1">
        <v>43037</v>
      </c>
      <c r="C1719" t="s">
        <v>29</v>
      </c>
      <c r="D1719" t="s">
        <v>50</v>
      </c>
      <c r="E1719" t="s">
        <v>50</v>
      </c>
      <c r="F1719" t="s">
        <v>467</v>
      </c>
      <c r="G1719">
        <v>62.07</v>
      </c>
      <c r="H1719">
        <v>254</v>
      </c>
      <c r="I1719">
        <v>2</v>
      </c>
      <c r="J1719">
        <v>0</v>
      </c>
      <c r="K1719">
        <v>113.3</v>
      </c>
      <c r="L1719" t="s">
        <v>41</v>
      </c>
      <c r="M1719">
        <v>93</v>
      </c>
      <c r="N1719">
        <v>9.8000000000000004E-2</v>
      </c>
      <c r="O1719">
        <v>5.84</v>
      </c>
      <c r="P1719" t="s">
        <v>103</v>
      </c>
      <c r="Q1719" t="s">
        <v>205</v>
      </c>
      <c r="R1719">
        <v>65</v>
      </c>
      <c r="S1719">
        <v>0</v>
      </c>
      <c r="T1719">
        <v>-74.074360999999996</v>
      </c>
      <c r="U1719">
        <v>40.813527999999998</v>
      </c>
      <c r="V1719">
        <v>1</v>
      </c>
      <c r="W1719">
        <v>5</v>
      </c>
      <c r="X1719">
        <f t="shared" si="26"/>
        <v>1</v>
      </c>
      <c r="Y1719" t="str">
        <f>VLOOKUP(A1719,uni_played_for!$A$2:$D$52,4,)</f>
        <v>Cold</v>
      </c>
    </row>
    <row r="1720" spans="1:25" x14ac:dyDescent="0.25">
      <c r="A1720" t="s">
        <v>821</v>
      </c>
      <c r="B1720" s="1">
        <v>43044</v>
      </c>
      <c r="C1720" t="s">
        <v>29</v>
      </c>
      <c r="D1720" t="s">
        <v>57</v>
      </c>
      <c r="E1720" t="s">
        <v>57</v>
      </c>
      <c r="F1720" t="s">
        <v>98</v>
      </c>
      <c r="G1720">
        <v>63.16</v>
      </c>
      <c r="H1720">
        <v>313</v>
      </c>
      <c r="I1720">
        <v>2</v>
      </c>
      <c r="J1720">
        <v>1</v>
      </c>
      <c r="K1720">
        <v>95.6</v>
      </c>
      <c r="L1720" t="s">
        <v>41</v>
      </c>
      <c r="M1720">
        <v>82</v>
      </c>
      <c r="N1720">
        <v>0</v>
      </c>
      <c r="O1720">
        <v>0</v>
      </c>
      <c r="P1720" t="s">
        <v>28</v>
      </c>
      <c r="Q1720" t="s">
        <v>59</v>
      </c>
      <c r="R1720">
        <v>62</v>
      </c>
      <c r="S1720">
        <v>0</v>
      </c>
      <c r="T1720">
        <v>-80.852778000000001</v>
      </c>
      <c r="U1720">
        <v>35.225833000000002</v>
      </c>
      <c r="V1720">
        <v>0</v>
      </c>
      <c r="W1720">
        <v>-3</v>
      </c>
      <c r="X1720">
        <f t="shared" si="26"/>
        <v>1</v>
      </c>
      <c r="Y1720" t="str">
        <f>VLOOKUP(A1720,uni_played_for!$A$2:$D$52,4,)</f>
        <v>Cold</v>
      </c>
    </row>
    <row r="1721" spans="1:25" x14ac:dyDescent="0.25">
      <c r="A1721" t="s">
        <v>821</v>
      </c>
      <c r="B1721" s="1">
        <v>43051</v>
      </c>
      <c r="C1721" t="s">
        <v>24</v>
      </c>
      <c r="D1721" t="s">
        <v>107</v>
      </c>
      <c r="E1721" t="s">
        <v>41</v>
      </c>
      <c r="F1721" t="s">
        <v>412</v>
      </c>
      <c r="G1721">
        <v>75.86</v>
      </c>
      <c r="H1721">
        <v>215</v>
      </c>
      <c r="I1721">
        <v>2</v>
      </c>
      <c r="J1721">
        <v>1</v>
      </c>
      <c r="K1721">
        <v>104.8</v>
      </c>
      <c r="L1721" t="s">
        <v>41</v>
      </c>
      <c r="M1721">
        <v>93</v>
      </c>
      <c r="N1721">
        <v>0</v>
      </c>
      <c r="O1721">
        <v>4.72</v>
      </c>
      <c r="P1721" t="s">
        <v>28</v>
      </c>
      <c r="Q1721" t="s">
        <v>337</v>
      </c>
      <c r="R1721">
        <v>48</v>
      </c>
      <c r="S1721">
        <v>1</v>
      </c>
      <c r="T1721">
        <v>-84.4</v>
      </c>
      <c r="U1721">
        <v>33.755555999999999</v>
      </c>
      <c r="V1721">
        <v>1</v>
      </c>
      <c r="W1721">
        <v>20</v>
      </c>
      <c r="X1721">
        <f t="shared" si="26"/>
        <v>0</v>
      </c>
      <c r="Y1721" t="str">
        <f>VLOOKUP(A1721,uni_played_for!$A$2:$D$52,4,)</f>
        <v>Cold</v>
      </c>
    </row>
    <row r="1722" spans="1:25" x14ac:dyDescent="0.25">
      <c r="A1722" t="s">
        <v>821</v>
      </c>
      <c r="B1722" s="1">
        <v>43059</v>
      </c>
      <c r="C1722" t="s">
        <v>29</v>
      </c>
      <c r="D1722" t="s">
        <v>123</v>
      </c>
      <c r="E1722" t="s">
        <v>123</v>
      </c>
      <c r="F1722" t="s">
        <v>249</v>
      </c>
      <c r="G1722">
        <v>70.37</v>
      </c>
      <c r="H1722">
        <v>195</v>
      </c>
      <c r="I1722">
        <v>2</v>
      </c>
      <c r="J1722">
        <v>0</v>
      </c>
      <c r="K1722">
        <v>115.5</v>
      </c>
      <c r="L1722" t="s">
        <v>41</v>
      </c>
      <c r="M1722">
        <v>100</v>
      </c>
      <c r="O1722">
        <v>10.97</v>
      </c>
      <c r="Q1722" t="s">
        <v>1637</v>
      </c>
      <c r="R1722">
        <v>42</v>
      </c>
      <c r="S1722">
        <v>0</v>
      </c>
      <c r="T1722">
        <v>-122.33159999999999</v>
      </c>
      <c r="U1722">
        <v>47.595199999999998</v>
      </c>
      <c r="V1722">
        <v>1</v>
      </c>
      <c r="W1722">
        <v>3</v>
      </c>
      <c r="X1722">
        <f t="shared" si="26"/>
        <v>1</v>
      </c>
      <c r="Y1722" t="str">
        <f>VLOOKUP(A1722,uni_played_for!$A$2:$D$52,4,)</f>
        <v>Cold</v>
      </c>
    </row>
    <row r="1723" spans="1:25" x14ac:dyDescent="0.25">
      <c r="A1723" t="s">
        <v>821</v>
      </c>
      <c r="B1723" s="1">
        <v>43065</v>
      </c>
      <c r="C1723" t="s">
        <v>24</v>
      </c>
      <c r="D1723" t="s">
        <v>152</v>
      </c>
      <c r="E1723" t="s">
        <v>41</v>
      </c>
      <c r="F1723" t="s">
        <v>252</v>
      </c>
      <c r="G1723">
        <v>74.290000000000006</v>
      </c>
      <c r="H1723">
        <v>317</v>
      </c>
      <c r="I1723">
        <v>1</v>
      </c>
      <c r="J1723">
        <v>0</v>
      </c>
      <c r="K1723">
        <v>111.2</v>
      </c>
      <c r="L1723" t="s">
        <v>41</v>
      </c>
      <c r="M1723">
        <v>26</v>
      </c>
      <c r="N1723">
        <v>0</v>
      </c>
      <c r="O1723">
        <v>12.74</v>
      </c>
      <c r="P1723" t="s">
        <v>28</v>
      </c>
      <c r="Q1723" t="s">
        <v>337</v>
      </c>
      <c r="R1723">
        <v>62</v>
      </c>
      <c r="S1723">
        <v>1</v>
      </c>
      <c r="T1723">
        <v>-84.4</v>
      </c>
      <c r="U1723">
        <v>33.755555999999999</v>
      </c>
      <c r="V1723">
        <v>1</v>
      </c>
      <c r="W1723">
        <v>14</v>
      </c>
      <c r="X1723">
        <f t="shared" si="26"/>
        <v>0</v>
      </c>
      <c r="Y1723" t="str">
        <f>VLOOKUP(A1723,uni_played_for!$A$2:$D$52,4,)</f>
        <v>Cold</v>
      </c>
    </row>
    <row r="1724" spans="1:25" x14ac:dyDescent="0.25">
      <c r="A1724" t="s">
        <v>821</v>
      </c>
      <c r="B1724" s="1">
        <v>43072</v>
      </c>
      <c r="C1724" t="s">
        <v>24</v>
      </c>
      <c r="D1724" t="s">
        <v>82</v>
      </c>
      <c r="E1724" t="s">
        <v>41</v>
      </c>
      <c r="F1724" t="s">
        <v>671</v>
      </c>
      <c r="G1724">
        <v>55.17</v>
      </c>
      <c r="H1724">
        <v>173</v>
      </c>
      <c r="I1724">
        <v>0</v>
      </c>
      <c r="J1724">
        <v>0</v>
      </c>
      <c r="K1724">
        <v>72.900000000000006</v>
      </c>
      <c r="L1724" t="s">
        <v>41</v>
      </c>
      <c r="M1724">
        <v>48</v>
      </c>
      <c r="N1724">
        <v>0</v>
      </c>
      <c r="O1724">
        <v>0</v>
      </c>
      <c r="P1724" t="s">
        <v>28</v>
      </c>
      <c r="Q1724" t="s">
        <v>337</v>
      </c>
      <c r="R1724">
        <v>67</v>
      </c>
      <c r="S1724">
        <v>1</v>
      </c>
      <c r="T1724">
        <v>-84.4</v>
      </c>
      <c r="U1724">
        <v>33.755555999999999</v>
      </c>
      <c r="V1724">
        <v>0</v>
      </c>
      <c r="W1724">
        <v>-5</v>
      </c>
      <c r="X1724">
        <f t="shared" si="26"/>
        <v>0</v>
      </c>
      <c r="Y1724" t="str">
        <f>VLOOKUP(A1724,uni_played_for!$A$2:$D$52,4,)</f>
        <v>Cold</v>
      </c>
    </row>
    <row r="1725" spans="1:25" x14ac:dyDescent="0.25">
      <c r="A1725" t="s">
        <v>821</v>
      </c>
      <c r="B1725" s="1">
        <v>43076</v>
      </c>
      <c r="C1725" t="s">
        <v>24</v>
      </c>
      <c r="D1725" t="s">
        <v>48</v>
      </c>
      <c r="E1725" t="s">
        <v>41</v>
      </c>
      <c r="F1725" t="s">
        <v>350</v>
      </c>
      <c r="G1725">
        <v>55.56</v>
      </c>
      <c r="H1725">
        <v>221</v>
      </c>
      <c r="I1725">
        <v>1</v>
      </c>
      <c r="J1725">
        <v>3</v>
      </c>
      <c r="K1725">
        <v>55.2</v>
      </c>
      <c r="L1725" t="s">
        <v>41</v>
      </c>
      <c r="M1725">
        <v>60</v>
      </c>
      <c r="N1725">
        <v>0</v>
      </c>
      <c r="O1725">
        <v>0</v>
      </c>
      <c r="P1725" t="s">
        <v>28</v>
      </c>
      <c r="Q1725" t="s">
        <v>337</v>
      </c>
      <c r="R1725">
        <v>45</v>
      </c>
      <c r="S1725">
        <v>1</v>
      </c>
      <c r="T1725">
        <v>-84.4</v>
      </c>
      <c r="U1725">
        <v>33.755555999999999</v>
      </c>
      <c r="V1725">
        <v>1</v>
      </c>
      <c r="W1725">
        <v>3</v>
      </c>
      <c r="X1725">
        <f t="shared" si="26"/>
        <v>0</v>
      </c>
      <c r="Y1725" t="str">
        <f>VLOOKUP(A1725,uni_played_for!$A$2:$D$52,4,)</f>
        <v>Cold</v>
      </c>
    </row>
    <row r="1726" spans="1:25" x14ac:dyDescent="0.25">
      <c r="A1726" t="s">
        <v>821</v>
      </c>
      <c r="B1726" s="1">
        <v>43087</v>
      </c>
      <c r="C1726" t="s">
        <v>29</v>
      </c>
      <c r="D1726" t="s">
        <v>152</v>
      </c>
      <c r="E1726" t="s">
        <v>152</v>
      </c>
      <c r="F1726" t="s">
        <v>172</v>
      </c>
      <c r="G1726">
        <v>54.84</v>
      </c>
      <c r="H1726">
        <v>212</v>
      </c>
      <c r="I1726">
        <v>1</v>
      </c>
      <c r="J1726">
        <v>0</v>
      </c>
      <c r="K1726">
        <v>87</v>
      </c>
      <c r="L1726" t="s">
        <v>41</v>
      </c>
      <c r="M1726">
        <v>82</v>
      </c>
      <c r="N1726">
        <v>0</v>
      </c>
      <c r="O1726">
        <v>3.36</v>
      </c>
      <c r="P1726" t="s">
        <v>28</v>
      </c>
      <c r="Q1726" t="s">
        <v>301</v>
      </c>
      <c r="R1726">
        <v>71</v>
      </c>
      <c r="S1726">
        <v>0</v>
      </c>
      <c r="T1726">
        <v>-82.503332999999998</v>
      </c>
      <c r="U1726">
        <v>27.975833000000002</v>
      </c>
      <c r="V1726">
        <v>1</v>
      </c>
      <c r="W1726">
        <v>3</v>
      </c>
      <c r="X1726">
        <f t="shared" si="26"/>
        <v>1</v>
      </c>
      <c r="Y1726" t="str">
        <f>VLOOKUP(A1726,uni_played_for!$A$2:$D$52,4,)</f>
        <v>Cold</v>
      </c>
    </row>
    <row r="1727" spans="1:25" x14ac:dyDescent="0.25">
      <c r="A1727" t="s">
        <v>821</v>
      </c>
      <c r="B1727" s="1">
        <v>43093</v>
      </c>
      <c r="C1727" t="s">
        <v>29</v>
      </c>
      <c r="D1727" t="s">
        <v>48</v>
      </c>
      <c r="E1727" t="s">
        <v>48</v>
      </c>
      <c r="F1727" t="s">
        <v>364</v>
      </c>
      <c r="G1727">
        <v>61.11</v>
      </c>
      <c r="H1727">
        <v>288</v>
      </c>
      <c r="I1727">
        <v>1</v>
      </c>
      <c r="J1727">
        <v>1</v>
      </c>
      <c r="K1727">
        <v>84</v>
      </c>
      <c r="L1727" t="s">
        <v>41</v>
      </c>
      <c r="M1727">
        <v>67</v>
      </c>
      <c r="N1727">
        <v>0</v>
      </c>
      <c r="O1727">
        <v>0</v>
      </c>
      <c r="P1727" t="s">
        <v>28</v>
      </c>
      <c r="Q1727" t="s">
        <v>1636</v>
      </c>
      <c r="R1727">
        <v>62</v>
      </c>
      <c r="S1727">
        <v>1</v>
      </c>
      <c r="T1727">
        <v>-90.811110999999997</v>
      </c>
      <c r="U1727">
        <v>29.950832999999999</v>
      </c>
      <c r="V1727">
        <v>0</v>
      </c>
      <c r="W1727">
        <v>-10</v>
      </c>
      <c r="X1727">
        <f t="shared" si="26"/>
        <v>1</v>
      </c>
      <c r="Y1727" t="str">
        <f>VLOOKUP(A1727,uni_played_for!$A$2:$D$52,4,)</f>
        <v>Cold</v>
      </c>
    </row>
    <row r="1728" spans="1:25" x14ac:dyDescent="0.25">
      <c r="A1728" t="s">
        <v>821</v>
      </c>
      <c r="B1728" s="1">
        <v>43100</v>
      </c>
      <c r="C1728" t="s">
        <v>24</v>
      </c>
      <c r="D1728" t="s">
        <v>57</v>
      </c>
      <c r="E1728" t="s">
        <v>41</v>
      </c>
      <c r="F1728" t="s">
        <v>601</v>
      </c>
      <c r="G1728">
        <v>62.22</v>
      </c>
      <c r="H1728">
        <v>317</v>
      </c>
      <c r="I1728">
        <v>1</v>
      </c>
      <c r="J1728">
        <v>0</v>
      </c>
      <c r="K1728">
        <v>90.7</v>
      </c>
      <c r="L1728" t="s">
        <v>41</v>
      </c>
      <c r="M1728">
        <v>61</v>
      </c>
      <c r="N1728">
        <v>0</v>
      </c>
      <c r="O1728">
        <v>9.1999999999999993</v>
      </c>
      <c r="P1728" t="s">
        <v>28</v>
      </c>
      <c r="Q1728" t="s">
        <v>337</v>
      </c>
      <c r="R1728">
        <v>34</v>
      </c>
      <c r="S1728">
        <v>1</v>
      </c>
      <c r="T1728">
        <v>-84.4</v>
      </c>
      <c r="U1728">
        <v>33.755555999999999</v>
      </c>
      <c r="V1728">
        <v>1</v>
      </c>
      <c r="W1728">
        <v>12</v>
      </c>
      <c r="X1728">
        <f t="shared" si="26"/>
        <v>0</v>
      </c>
      <c r="Y1728" t="str">
        <f>VLOOKUP(A1728,uni_played_for!$A$2:$D$52,4,)</f>
        <v>Cold</v>
      </c>
    </row>
    <row r="1729" spans="1:25" x14ac:dyDescent="0.25">
      <c r="A1729" t="s">
        <v>821</v>
      </c>
      <c r="B1729" s="1">
        <v>43106</v>
      </c>
      <c r="C1729" t="s">
        <v>29</v>
      </c>
      <c r="D1729" t="s">
        <v>291</v>
      </c>
      <c r="E1729" t="s">
        <v>291</v>
      </c>
      <c r="F1729" t="s">
        <v>585</v>
      </c>
      <c r="G1729">
        <v>70</v>
      </c>
      <c r="H1729">
        <v>218</v>
      </c>
      <c r="I1729">
        <v>1</v>
      </c>
      <c r="J1729">
        <v>0</v>
      </c>
      <c r="K1729">
        <v>101.8</v>
      </c>
      <c r="L1729" t="s">
        <v>41</v>
      </c>
      <c r="M1729">
        <v>90</v>
      </c>
      <c r="N1729">
        <v>0</v>
      </c>
      <c r="O1729">
        <v>6.96</v>
      </c>
      <c r="P1729" t="s">
        <v>28</v>
      </c>
      <c r="Q1729" t="s">
        <v>477</v>
      </c>
      <c r="R1729">
        <v>61</v>
      </c>
      <c r="S1729">
        <v>0</v>
      </c>
      <c r="T1729">
        <v>-118.287778</v>
      </c>
      <c r="U1729">
        <v>34.014167</v>
      </c>
      <c r="V1729">
        <v>1</v>
      </c>
      <c r="W1729">
        <v>13</v>
      </c>
      <c r="X1729">
        <f t="shared" si="26"/>
        <v>1</v>
      </c>
      <c r="Y1729" t="str">
        <f>VLOOKUP(A1729,uni_played_for!$A$2:$D$52,4,)</f>
        <v>Cold</v>
      </c>
    </row>
    <row r="1730" spans="1:25" x14ac:dyDescent="0.25">
      <c r="A1730" t="s">
        <v>821</v>
      </c>
      <c r="B1730" s="1">
        <v>43113</v>
      </c>
      <c r="C1730" t="s">
        <v>29</v>
      </c>
      <c r="D1730" t="s">
        <v>93</v>
      </c>
      <c r="E1730" t="s">
        <v>93</v>
      </c>
      <c r="F1730" t="s">
        <v>859</v>
      </c>
      <c r="G1730">
        <v>61.11</v>
      </c>
      <c r="H1730">
        <v>210</v>
      </c>
      <c r="I1730">
        <v>1</v>
      </c>
      <c r="J1730">
        <v>0</v>
      </c>
      <c r="K1730">
        <v>86.6</v>
      </c>
      <c r="L1730" t="s">
        <v>41</v>
      </c>
      <c r="M1730">
        <v>51</v>
      </c>
      <c r="O1730">
        <v>17.399999999999999</v>
      </c>
      <c r="Q1730" t="s">
        <v>95</v>
      </c>
      <c r="R1730">
        <v>28</v>
      </c>
      <c r="S1730">
        <v>0</v>
      </c>
      <c r="T1730">
        <v>-75.167500000000004</v>
      </c>
      <c r="U1730">
        <v>39.900832999999999</v>
      </c>
      <c r="V1730">
        <v>0</v>
      </c>
      <c r="W1730">
        <v>-5</v>
      </c>
      <c r="X1730">
        <f t="shared" si="26"/>
        <v>1</v>
      </c>
      <c r="Y1730" t="str">
        <f>VLOOKUP(A1730,uni_played_for!$A$2:$D$52,4,)</f>
        <v>Cold</v>
      </c>
    </row>
    <row r="1731" spans="1:25" x14ac:dyDescent="0.25">
      <c r="A1731" t="s">
        <v>821</v>
      </c>
      <c r="B1731" s="1">
        <v>43349</v>
      </c>
      <c r="C1731" t="s">
        <v>29</v>
      </c>
      <c r="D1731" t="s">
        <v>93</v>
      </c>
      <c r="E1731" t="s">
        <v>93</v>
      </c>
      <c r="F1731" t="s">
        <v>699</v>
      </c>
      <c r="G1731">
        <v>48.84</v>
      </c>
      <c r="H1731">
        <v>251</v>
      </c>
      <c r="I1731">
        <v>0</v>
      </c>
      <c r="J1731">
        <v>1</v>
      </c>
      <c r="K1731">
        <v>57.4</v>
      </c>
      <c r="L1731" t="s">
        <v>41</v>
      </c>
      <c r="M1731">
        <v>74</v>
      </c>
      <c r="O1731">
        <v>5.59</v>
      </c>
      <c r="Q1731" t="s">
        <v>95</v>
      </c>
      <c r="R1731">
        <v>78</v>
      </c>
      <c r="S1731">
        <v>0</v>
      </c>
      <c r="T1731">
        <v>-75.167500000000004</v>
      </c>
      <c r="U1731">
        <v>39.900832999999999</v>
      </c>
      <c r="V1731">
        <v>0</v>
      </c>
      <c r="W1731">
        <v>-6</v>
      </c>
      <c r="X1731">
        <f t="shared" ref="X1731:X1794" si="27">IF(C1731="H",0,1)</f>
        <v>1</v>
      </c>
      <c r="Y1731" t="str">
        <f>VLOOKUP(A1731,uni_played_for!$A$2:$D$52,4,)</f>
        <v>Cold</v>
      </c>
    </row>
    <row r="1732" spans="1:25" x14ac:dyDescent="0.25">
      <c r="A1732" t="s">
        <v>821</v>
      </c>
      <c r="B1732" s="1">
        <v>43359</v>
      </c>
      <c r="C1732" t="s">
        <v>24</v>
      </c>
      <c r="D1732" t="s">
        <v>57</v>
      </c>
      <c r="E1732" t="s">
        <v>41</v>
      </c>
      <c r="F1732" t="s">
        <v>225</v>
      </c>
      <c r="G1732">
        <v>82.14</v>
      </c>
      <c r="H1732">
        <v>272</v>
      </c>
      <c r="I1732">
        <v>2</v>
      </c>
      <c r="J1732">
        <v>1</v>
      </c>
      <c r="K1732">
        <v>116.1</v>
      </c>
      <c r="L1732" t="s">
        <v>41</v>
      </c>
      <c r="M1732">
        <v>79</v>
      </c>
      <c r="N1732">
        <v>0</v>
      </c>
      <c r="O1732">
        <v>13.86</v>
      </c>
      <c r="P1732" t="s">
        <v>28</v>
      </c>
      <c r="Q1732" t="s">
        <v>337</v>
      </c>
      <c r="R1732">
        <v>80</v>
      </c>
      <c r="S1732">
        <v>1</v>
      </c>
      <c r="T1732">
        <v>-84.4</v>
      </c>
      <c r="U1732">
        <v>33.755555999999999</v>
      </c>
      <c r="V1732">
        <v>1</v>
      </c>
      <c r="W1732">
        <v>7</v>
      </c>
      <c r="X1732">
        <f t="shared" si="27"/>
        <v>0</v>
      </c>
      <c r="Y1732" t="str">
        <f>VLOOKUP(A1732,uni_played_for!$A$2:$D$52,4,)</f>
        <v>Cold</v>
      </c>
    </row>
    <row r="1733" spans="1:25" x14ac:dyDescent="0.25">
      <c r="A1733" t="s">
        <v>821</v>
      </c>
      <c r="B1733" s="1">
        <v>43366</v>
      </c>
      <c r="C1733" t="s">
        <v>24</v>
      </c>
      <c r="D1733" t="s">
        <v>48</v>
      </c>
      <c r="E1733" t="s">
        <v>41</v>
      </c>
      <c r="F1733" t="s">
        <v>845</v>
      </c>
      <c r="G1733">
        <v>74.290000000000006</v>
      </c>
      <c r="H1733">
        <v>374</v>
      </c>
      <c r="I1733">
        <v>5</v>
      </c>
      <c r="J1733">
        <v>0</v>
      </c>
      <c r="K1733">
        <v>148.1</v>
      </c>
      <c r="L1733" t="s">
        <v>41</v>
      </c>
      <c r="M1733">
        <v>53</v>
      </c>
      <c r="N1733">
        <v>0</v>
      </c>
      <c r="O1733">
        <v>5.84</v>
      </c>
      <c r="P1733" t="s">
        <v>28</v>
      </c>
      <c r="Q1733" t="s">
        <v>337</v>
      </c>
      <c r="R1733">
        <v>87</v>
      </c>
      <c r="S1733">
        <v>1</v>
      </c>
      <c r="T1733">
        <v>-84.4</v>
      </c>
      <c r="U1733">
        <v>33.755555999999999</v>
      </c>
      <c r="V1733">
        <v>0</v>
      </c>
      <c r="W1733">
        <v>-6</v>
      </c>
      <c r="X1733">
        <f t="shared" si="27"/>
        <v>0</v>
      </c>
      <c r="Y1733" t="str">
        <f>VLOOKUP(A1733,uni_played_for!$A$2:$D$52,4,)</f>
        <v>Cold</v>
      </c>
    </row>
    <row r="1734" spans="1:25" x14ac:dyDescent="0.25">
      <c r="A1734" t="s">
        <v>821</v>
      </c>
      <c r="B1734" s="1">
        <v>43373</v>
      </c>
      <c r="C1734" t="s">
        <v>24</v>
      </c>
      <c r="D1734" t="s">
        <v>136</v>
      </c>
      <c r="E1734" t="s">
        <v>41</v>
      </c>
      <c r="F1734" t="s">
        <v>860</v>
      </c>
      <c r="G1734">
        <v>74.36</v>
      </c>
      <c r="H1734">
        <v>419</v>
      </c>
      <c r="I1734">
        <v>3</v>
      </c>
      <c r="J1734">
        <v>0</v>
      </c>
      <c r="K1734">
        <v>134.5</v>
      </c>
      <c r="L1734" t="s">
        <v>41</v>
      </c>
      <c r="M1734">
        <v>82</v>
      </c>
      <c r="N1734">
        <v>0</v>
      </c>
      <c r="O1734">
        <v>10.31</v>
      </c>
      <c r="P1734" t="s">
        <v>28</v>
      </c>
      <c r="Q1734" t="s">
        <v>337</v>
      </c>
      <c r="R1734">
        <v>80</v>
      </c>
      <c r="S1734">
        <v>1</v>
      </c>
      <c r="T1734">
        <v>-84.4</v>
      </c>
      <c r="U1734">
        <v>33.755555999999999</v>
      </c>
      <c r="V1734">
        <v>0</v>
      </c>
      <c r="W1734">
        <v>-1</v>
      </c>
      <c r="X1734">
        <f t="shared" si="27"/>
        <v>0</v>
      </c>
      <c r="Y1734" t="str">
        <f>VLOOKUP(A1734,uni_played_for!$A$2:$D$52,4,)</f>
        <v>Cold</v>
      </c>
    </row>
    <row r="1735" spans="1:25" x14ac:dyDescent="0.25">
      <c r="A1735" t="s">
        <v>821</v>
      </c>
      <c r="B1735" s="1">
        <v>43380</v>
      </c>
      <c r="C1735" t="s">
        <v>29</v>
      </c>
      <c r="D1735" t="s">
        <v>63</v>
      </c>
      <c r="E1735" t="s">
        <v>63</v>
      </c>
      <c r="F1735" t="s">
        <v>145</v>
      </c>
      <c r="G1735">
        <v>68.42</v>
      </c>
      <c r="H1735">
        <v>285</v>
      </c>
      <c r="I1735">
        <v>1</v>
      </c>
      <c r="J1735">
        <v>0</v>
      </c>
      <c r="K1735">
        <v>99.1</v>
      </c>
      <c r="L1735" t="s">
        <v>41</v>
      </c>
      <c r="M1735">
        <v>69</v>
      </c>
      <c r="N1735">
        <v>0</v>
      </c>
      <c r="O1735">
        <v>6.96</v>
      </c>
      <c r="P1735" t="s">
        <v>28</v>
      </c>
      <c r="Q1735" t="s">
        <v>1634</v>
      </c>
      <c r="R1735">
        <v>82</v>
      </c>
      <c r="S1735">
        <v>0</v>
      </c>
      <c r="T1735">
        <v>-80.015833000000001</v>
      </c>
      <c r="U1735">
        <v>40.446666999999998</v>
      </c>
      <c r="V1735">
        <v>0</v>
      </c>
      <c r="W1735">
        <v>-24</v>
      </c>
      <c r="X1735">
        <f t="shared" si="27"/>
        <v>1</v>
      </c>
      <c r="Y1735" t="str">
        <f>VLOOKUP(A1735,uni_played_for!$A$2:$D$52,4,)</f>
        <v>Cold</v>
      </c>
    </row>
    <row r="1736" spans="1:25" x14ac:dyDescent="0.25">
      <c r="A1736" t="s">
        <v>821</v>
      </c>
      <c r="B1736" s="1">
        <v>43387</v>
      </c>
      <c r="C1736" t="s">
        <v>24</v>
      </c>
      <c r="D1736" t="s">
        <v>152</v>
      </c>
      <c r="E1736" t="s">
        <v>41</v>
      </c>
      <c r="F1736" t="s">
        <v>861</v>
      </c>
      <c r="G1736">
        <v>75.61</v>
      </c>
      <c r="H1736">
        <v>355</v>
      </c>
      <c r="I1736">
        <v>3</v>
      </c>
      <c r="J1736">
        <v>0</v>
      </c>
      <c r="K1736">
        <v>125.6</v>
      </c>
      <c r="L1736" t="s">
        <v>41</v>
      </c>
      <c r="M1736">
        <v>60</v>
      </c>
      <c r="N1736">
        <v>0</v>
      </c>
      <c r="O1736">
        <v>4.72</v>
      </c>
      <c r="P1736" t="s">
        <v>28</v>
      </c>
      <c r="Q1736" t="s">
        <v>337</v>
      </c>
      <c r="R1736">
        <v>77</v>
      </c>
      <c r="S1736">
        <v>1</v>
      </c>
      <c r="T1736">
        <v>-84.4</v>
      </c>
      <c r="U1736">
        <v>33.755555999999999</v>
      </c>
      <c r="V1736">
        <v>1</v>
      </c>
      <c r="W1736">
        <v>5</v>
      </c>
      <c r="X1736">
        <f t="shared" si="27"/>
        <v>0</v>
      </c>
      <c r="Y1736" t="str">
        <f>VLOOKUP(A1736,uni_played_for!$A$2:$D$52,4,)</f>
        <v>Cold</v>
      </c>
    </row>
    <row r="1737" spans="1:25" x14ac:dyDescent="0.25">
      <c r="A1737" t="s">
        <v>821</v>
      </c>
      <c r="B1737" s="1">
        <v>43395</v>
      </c>
      <c r="C1737" t="s">
        <v>24</v>
      </c>
      <c r="D1737" t="s">
        <v>101</v>
      </c>
      <c r="E1737" t="s">
        <v>41</v>
      </c>
      <c r="F1737" t="s">
        <v>110</v>
      </c>
      <c r="G1737">
        <v>79.489999999999995</v>
      </c>
      <c r="H1737">
        <v>379</v>
      </c>
      <c r="I1737">
        <v>1</v>
      </c>
      <c r="J1737">
        <v>0</v>
      </c>
      <c r="K1737">
        <v>115.7</v>
      </c>
      <c r="L1737" t="s">
        <v>41</v>
      </c>
      <c r="M1737">
        <v>89</v>
      </c>
      <c r="N1737">
        <v>0</v>
      </c>
      <c r="O1737">
        <v>0</v>
      </c>
      <c r="P1737" t="s">
        <v>28</v>
      </c>
      <c r="Q1737" t="s">
        <v>337</v>
      </c>
      <c r="R1737">
        <v>50</v>
      </c>
      <c r="S1737">
        <v>1</v>
      </c>
      <c r="T1737">
        <v>-84.4</v>
      </c>
      <c r="U1737">
        <v>33.755555999999999</v>
      </c>
      <c r="V1737">
        <v>1</v>
      </c>
      <c r="W1737">
        <v>3</v>
      </c>
      <c r="X1737">
        <f t="shared" si="27"/>
        <v>0</v>
      </c>
      <c r="Y1737" t="str">
        <f>VLOOKUP(A1737,uni_played_for!$A$2:$D$52,4,)</f>
        <v>Cold</v>
      </c>
    </row>
    <row r="1738" spans="1:25" x14ac:dyDescent="0.25">
      <c r="A1738" t="s">
        <v>821</v>
      </c>
      <c r="B1738" s="1">
        <v>43408</v>
      </c>
      <c r="C1738" t="s">
        <v>29</v>
      </c>
      <c r="D1738" t="s">
        <v>97</v>
      </c>
      <c r="E1738" t="s">
        <v>97</v>
      </c>
      <c r="F1738" t="s">
        <v>177</v>
      </c>
      <c r="G1738">
        <v>68.42</v>
      </c>
      <c r="H1738">
        <v>350</v>
      </c>
      <c r="I1738">
        <v>4</v>
      </c>
      <c r="J1738">
        <v>1</v>
      </c>
      <c r="K1738">
        <v>121.6</v>
      </c>
      <c r="L1738" t="s">
        <v>41</v>
      </c>
      <c r="M1738">
        <v>45</v>
      </c>
      <c r="N1738">
        <v>0</v>
      </c>
      <c r="O1738">
        <v>4.72</v>
      </c>
      <c r="P1738" t="s">
        <v>28</v>
      </c>
      <c r="Q1738" t="s">
        <v>99</v>
      </c>
      <c r="R1738">
        <v>55</v>
      </c>
      <c r="S1738">
        <v>0</v>
      </c>
      <c r="T1738">
        <v>-76.864444000000006</v>
      </c>
      <c r="U1738">
        <v>38.907778</v>
      </c>
      <c r="V1738">
        <v>1</v>
      </c>
      <c r="W1738">
        <v>24</v>
      </c>
      <c r="X1738">
        <f t="shared" si="27"/>
        <v>1</v>
      </c>
      <c r="Y1738" t="str">
        <f>VLOOKUP(A1738,uni_played_for!$A$2:$D$52,4,)</f>
        <v>Cold</v>
      </c>
    </row>
    <row r="1739" spans="1:25" x14ac:dyDescent="0.25">
      <c r="A1739" t="s">
        <v>821</v>
      </c>
      <c r="B1739" s="1">
        <v>43415</v>
      </c>
      <c r="C1739" t="s">
        <v>29</v>
      </c>
      <c r="D1739" t="s">
        <v>53</v>
      </c>
      <c r="E1739" t="s">
        <v>53</v>
      </c>
      <c r="F1739" t="s">
        <v>802</v>
      </c>
      <c r="G1739">
        <v>73.08</v>
      </c>
      <c r="H1739">
        <v>330</v>
      </c>
      <c r="I1739">
        <v>2</v>
      </c>
      <c r="J1739">
        <v>0</v>
      </c>
      <c r="K1739">
        <v>102.2</v>
      </c>
      <c r="L1739" t="s">
        <v>41</v>
      </c>
      <c r="M1739">
        <v>48</v>
      </c>
      <c r="N1739">
        <v>0</v>
      </c>
      <c r="O1739">
        <v>8.08</v>
      </c>
      <c r="P1739" t="s">
        <v>28</v>
      </c>
      <c r="Q1739" t="s">
        <v>135</v>
      </c>
      <c r="R1739">
        <v>41</v>
      </c>
      <c r="S1739">
        <v>0</v>
      </c>
      <c r="T1739">
        <v>-81.699444</v>
      </c>
      <c r="U1739">
        <v>41.506110999999997</v>
      </c>
      <c r="V1739">
        <v>0</v>
      </c>
      <c r="W1739">
        <v>-12</v>
      </c>
      <c r="X1739">
        <f t="shared" si="27"/>
        <v>1</v>
      </c>
      <c r="Y1739" t="str">
        <f>VLOOKUP(A1739,uni_played_for!$A$2:$D$52,4,)</f>
        <v>Cold</v>
      </c>
    </row>
    <row r="1740" spans="1:25" x14ac:dyDescent="0.25">
      <c r="A1740" t="s">
        <v>821</v>
      </c>
      <c r="B1740" s="1">
        <v>43422</v>
      </c>
      <c r="C1740" t="s">
        <v>24</v>
      </c>
      <c r="D1740" t="s">
        <v>107</v>
      </c>
      <c r="E1740" t="s">
        <v>41</v>
      </c>
      <c r="F1740" t="s">
        <v>795</v>
      </c>
      <c r="G1740">
        <v>70.59</v>
      </c>
      <c r="H1740">
        <v>291</v>
      </c>
      <c r="I1740">
        <v>1</v>
      </c>
      <c r="J1740">
        <v>1</v>
      </c>
      <c r="K1740">
        <v>94.1</v>
      </c>
      <c r="L1740" t="s">
        <v>41</v>
      </c>
      <c r="M1740">
        <v>53</v>
      </c>
      <c r="N1740">
        <v>0</v>
      </c>
      <c r="O1740">
        <v>0</v>
      </c>
      <c r="P1740" t="s">
        <v>28</v>
      </c>
      <c r="Q1740" t="s">
        <v>337</v>
      </c>
      <c r="R1740">
        <v>63</v>
      </c>
      <c r="S1740">
        <v>1</v>
      </c>
      <c r="T1740">
        <v>-84.4</v>
      </c>
      <c r="U1740">
        <v>33.755555999999999</v>
      </c>
      <c r="V1740">
        <v>0</v>
      </c>
      <c r="W1740">
        <v>-3</v>
      </c>
      <c r="X1740">
        <f t="shared" si="27"/>
        <v>0</v>
      </c>
      <c r="Y1740" t="str">
        <f>VLOOKUP(A1740,uni_played_for!$A$2:$D$52,4,)</f>
        <v>Cold</v>
      </c>
    </row>
    <row r="1741" spans="1:25" x14ac:dyDescent="0.25">
      <c r="A1741" t="s">
        <v>821</v>
      </c>
      <c r="B1741" s="1">
        <v>43426</v>
      </c>
      <c r="C1741" t="s">
        <v>29</v>
      </c>
      <c r="D1741" t="s">
        <v>48</v>
      </c>
      <c r="E1741" t="s">
        <v>48</v>
      </c>
      <c r="F1741" t="s">
        <v>532</v>
      </c>
      <c r="G1741">
        <v>74.47</v>
      </c>
      <c r="H1741">
        <v>377</v>
      </c>
      <c r="I1741">
        <v>2</v>
      </c>
      <c r="J1741">
        <v>1</v>
      </c>
      <c r="K1741">
        <v>102.9</v>
      </c>
      <c r="L1741" t="s">
        <v>41</v>
      </c>
      <c r="M1741">
        <v>74</v>
      </c>
      <c r="N1741">
        <v>0</v>
      </c>
      <c r="O1741">
        <v>3.36</v>
      </c>
      <c r="P1741" t="s">
        <v>28</v>
      </c>
      <c r="Q1741" t="s">
        <v>1636</v>
      </c>
      <c r="R1741">
        <v>48</v>
      </c>
      <c r="S1741">
        <v>1</v>
      </c>
      <c r="T1741">
        <v>-90.811110999999997</v>
      </c>
      <c r="U1741">
        <v>29.950832999999999</v>
      </c>
      <c r="V1741">
        <v>0</v>
      </c>
      <c r="W1741">
        <v>-14</v>
      </c>
      <c r="X1741">
        <f t="shared" si="27"/>
        <v>1</v>
      </c>
      <c r="Y1741" t="str">
        <f>VLOOKUP(A1741,uni_played_for!$A$2:$D$52,4,)</f>
        <v>Cold</v>
      </c>
    </row>
    <row r="1742" spans="1:25" x14ac:dyDescent="0.25">
      <c r="A1742" t="s">
        <v>821</v>
      </c>
      <c r="B1742" s="1">
        <v>43436</v>
      </c>
      <c r="C1742" t="s">
        <v>24</v>
      </c>
      <c r="D1742" t="s">
        <v>132</v>
      </c>
      <c r="E1742" t="s">
        <v>41</v>
      </c>
      <c r="F1742" t="s">
        <v>149</v>
      </c>
      <c r="G1742">
        <v>61.54</v>
      </c>
      <c r="H1742">
        <v>131</v>
      </c>
      <c r="I1742">
        <v>1</v>
      </c>
      <c r="J1742">
        <v>0</v>
      </c>
      <c r="K1742">
        <v>87.2</v>
      </c>
      <c r="L1742" t="s">
        <v>41</v>
      </c>
      <c r="M1742">
        <v>44</v>
      </c>
      <c r="N1742">
        <v>0</v>
      </c>
      <c r="O1742">
        <v>6.96</v>
      </c>
      <c r="P1742" t="s">
        <v>28</v>
      </c>
      <c r="Q1742" t="s">
        <v>337</v>
      </c>
      <c r="R1742">
        <v>72</v>
      </c>
      <c r="S1742">
        <v>1</v>
      </c>
      <c r="T1742">
        <v>-84.4</v>
      </c>
      <c r="U1742">
        <v>33.755555999999999</v>
      </c>
      <c r="V1742">
        <v>0</v>
      </c>
      <c r="W1742">
        <v>-10</v>
      </c>
      <c r="X1742">
        <f t="shared" si="27"/>
        <v>0</v>
      </c>
      <c r="Y1742" t="str">
        <f>VLOOKUP(A1742,uni_played_for!$A$2:$D$52,4,)</f>
        <v>Cold</v>
      </c>
    </row>
    <row r="1743" spans="1:25" x14ac:dyDescent="0.25">
      <c r="A1743" t="s">
        <v>821</v>
      </c>
      <c r="B1743" s="1">
        <v>43443</v>
      </c>
      <c r="C1743" t="s">
        <v>29</v>
      </c>
      <c r="D1743" t="s">
        <v>73</v>
      </c>
      <c r="E1743" t="s">
        <v>73</v>
      </c>
      <c r="F1743" t="s">
        <v>126</v>
      </c>
      <c r="G1743">
        <v>66.67</v>
      </c>
      <c r="H1743">
        <v>262</v>
      </c>
      <c r="I1743">
        <v>3</v>
      </c>
      <c r="J1743">
        <v>1</v>
      </c>
      <c r="K1743">
        <v>97.5</v>
      </c>
      <c r="L1743" t="s">
        <v>41</v>
      </c>
      <c r="M1743">
        <v>74</v>
      </c>
      <c r="N1743">
        <v>0</v>
      </c>
      <c r="O1743">
        <v>12.74</v>
      </c>
      <c r="P1743" t="s">
        <v>28</v>
      </c>
      <c r="Q1743" t="s">
        <v>167</v>
      </c>
      <c r="R1743">
        <v>27</v>
      </c>
      <c r="S1743">
        <v>0</v>
      </c>
      <c r="T1743">
        <v>-88.062222000000006</v>
      </c>
      <c r="U1743">
        <v>44.501389000000003</v>
      </c>
      <c r="V1743">
        <v>0</v>
      </c>
      <c r="W1743">
        <v>-14</v>
      </c>
      <c r="X1743">
        <f t="shared" si="27"/>
        <v>1</v>
      </c>
      <c r="Y1743" t="str">
        <f>VLOOKUP(A1743,uni_played_for!$A$2:$D$52,4,)</f>
        <v>Cold</v>
      </c>
    </row>
    <row r="1744" spans="1:25" x14ac:dyDescent="0.25">
      <c r="A1744" t="s">
        <v>821</v>
      </c>
      <c r="B1744" s="1">
        <v>43450</v>
      </c>
      <c r="C1744" t="s">
        <v>24</v>
      </c>
      <c r="D1744" t="s">
        <v>119</v>
      </c>
      <c r="E1744" t="s">
        <v>41</v>
      </c>
      <c r="F1744" t="s">
        <v>626</v>
      </c>
      <c r="G1744">
        <v>61.11</v>
      </c>
      <c r="H1744">
        <v>231</v>
      </c>
      <c r="I1744">
        <v>2</v>
      </c>
      <c r="J1744">
        <v>0</v>
      </c>
      <c r="K1744">
        <v>98.3</v>
      </c>
      <c r="L1744" t="s">
        <v>41</v>
      </c>
      <c r="M1744">
        <v>80</v>
      </c>
      <c r="N1744">
        <v>0</v>
      </c>
      <c r="O1744">
        <v>6.96</v>
      </c>
      <c r="P1744" t="s">
        <v>28</v>
      </c>
      <c r="Q1744" t="s">
        <v>337</v>
      </c>
      <c r="R1744">
        <v>53</v>
      </c>
      <c r="S1744">
        <v>1</v>
      </c>
      <c r="T1744">
        <v>-84.4</v>
      </c>
      <c r="U1744">
        <v>33.755555999999999</v>
      </c>
      <c r="V1744">
        <v>1</v>
      </c>
      <c r="W1744">
        <v>26</v>
      </c>
      <c r="X1744">
        <f t="shared" si="27"/>
        <v>0</v>
      </c>
      <c r="Y1744" t="str">
        <f>VLOOKUP(A1744,uni_played_for!$A$2:$D$52,4,)</f>
        <v>Cold</v>
      </c>
    </row>
    <row r="1745" spans="1:25" x14ac:dyDescent="0.25">
      <c r="A1745" t="s">
        <v>821</v>
      </c>
      <c r="B1745" s="1">
        <v>43457</v>
      </c>
      <c r="C1745" t="s">
        <v>29</v>
      </c>
      <c r="D1745" t="s">
        <v>57</v>
      </c>
      <c r="E1745" t="s">
        <v>57</v>
      </c>
      <c r="F1745" t="s">
        <v>42</v>
      </c>
      <c r="G1745">
        <v>57.69</v>
      </c>
      <c r="H1745">
        <v>239</v>
      </c>
      <c r="I1745">
        <v>3</v>
      </c>
      <c r="J1745">
        <v>0</v>
      </c>
      <c r="K1745">
        <v>126.9</v>
      </c>
      <c r="L1745" t="s">
        <v>41</v>
      </c>
      <c r="M1745">
        <v>54</v>
      </c>
      <c r="N1745">
        <v>0</v>
      </c>
      <c r="O1745">
        <v>4.72</v>
      </c>
      <c r="P1745" t="s">
        <v>28</v>
      </c>
      <c r="Q1745" t="s">
        <v>59</v>
      </c>
      <c r="R1745">
        <v>54</v>
      </c>
      <c r="S1745">
        <v>0</v>
      </c>
      <c r="T1745">
        <v>-80.852778000000001</v>
      </c>
      <c r="U1745">
        <v>35.225833000000002</v>
      </c>
      <c r="V1745">
        <v>1</v>
      </c>
      <c r="W1745">
        <v>14</v>
      </c>
      <c r="X1745">
        <f t="shared" si="27"/>
        <v>1</v>
      </c>
      <c r="Y1745" t="str">
        <f>VLOOKUP(A1745,uni_played_for!$A$2:$D$52,4,)</f>
        <v>Cold</v>
      </c>
    </row>
    <row r="1746" spans="1:25" x14ac:dyDescent="0.25">
      <c r="A1746" t="s">
        <v>821</v>
      </c>
      <c r="B1746" s="1">
        <v>43464</v>
      </c>
      <c r="C1746" t="s">
        <v>29</v>
      </c>
      <c r="D1746" t="s">
        <v>152</v>
      </c>
      <c r="E1746" t="s">
        <v>152</v>
      </c>
      <c r="F1746" t="s">
        <v>862</v>
      </c>
      <c r="G1746">
        <v>70.45</v>
      </c>
      <c r="H1746">
        <v>378</v>
      </c>
      <c r="I1746">
        <v>2</v>
      </c>
      <c r="J1746">
        <v>1</v>
      </c>
      <c r="K1746">
        <v>102.3</v>
      </c>
      <c r="L1746" t="s">
        <v>41</v>
      </c>
      <c r="M1746">
        <v>79</v>
      </c>
      <c r="N1746">
        <v>0</v>
      </c>
      <c r="O1746">
        <v>6.96</v>
      </c>
      <c r="P1746" t="s">
        <v>28</v>
      </c>
      <c r="Q1746" t="s">
        <v>301</v>
      </c>
      <c r="R1746">
        <v>79</v>
      </c>
      <c r="S1746">
        <v>0</v>
      </c>
      <c r="T1746">
        <v>-82.503332999999998</v>
      </c>
      <c r="U1746">
        <v>27.975833000000002</v>
      </c>
      <c r="V1746">
        <v>1</v>
      </c>
      <c r="W1746">
        <v>2</v>
      </c>
      <c r="X1746">
        <f t="shared" si="27"/>
        <v>1</v>
      </c>
      <c r="Y1746" t="str">
        <f>VLOOKUP(A1746,uni_played_for!$A$2:$D$52,4,)</f>
        <v>Cold</v>
      </c>
    </row>
    <row r="1747" spans="1:25" x14ac:dyDescent="0.25">
      <c r="A1747" t="s">
        <v>821</v>
      </c>
      <c r="B1747" s="1">
        <v>43716</v>
      </c>
      <c r="C1747" t="s">
        <v>29</v>
      </c>
      <c r="D1747" t="s">
        <v>82</v>
      </c>
      <c r="E1747" t="s">
        <v>82</v>
      </c>
      <c r="F1747" t="s">
        <v>863</v>
      </c>
      <c r="G1747">
        <v>71.739999999999995</v>
      </c>
      <c r="H1747">
        <v>304</v>
      </c>
      <c r="I1747">
        <v>2</v>
      </c>
      <c r="J1747">
        <v>2</v>
      </c>
      <c r="K1747">
        <v>85.8</v>
      </c>
      <c r="L1747" t="s">
        <v>41</v>
      </c>
      <c r="M1747">
        <v>86</v>
      </c>
      <c r="N1747">
        <v>3.9E-2</v>
      </c>
      <c r="O1747">
        <v>4.72</v>
      </c>
      <c r="P1747" t="s">
        <v>35</v>
      </c>
      <c r="Q1747" t="s">
        <v>164</v>
      </c>
      <c r="R1747">
        <v>58</v>
      </c>
      <c r="S1747">
        <v>1</v>
      </c>
      <c r="T1747">
        <v>-93.258055999999996</v>
      </c>
      <c r="U1747">
        <v>44.973889</v>
      </c>
      <c r="V1747">
        <v>0</v>
      </c>
      <c r="W1747">
        <v>-16</v>
      </c>
      <c r="X1747">
        <f t="shared" si="27"/>
        <v>1</v>
      </c>
      <c r="Y1747" t="str">
        <f>VLOOKUP(A1747,uni_played_for!$A$2:$D$52,4,)</f>
        <v>Cold</v>
      </c>
    </row>
    <row r="1748" spans="1:25" x14ac:dyDescent="0.25">
      <c r="A1748" t="s">
        <v>821</v>
      </c>
      <c r="B1748" s="1">
        <v>43723</v>
      </c>
      <c r="C1748" t="s">
        <v>24</v>
      </c>
      <c r="D1748" t="s">
        <v>93</v>
      </c>
      <c r="E1748" t="s">
        <v>41</v>
      </c>
      <c r="F1748" t="s">
        <v>183</v>
      </c>
      <c r="G1748">
        <v>62.79</v>
      </c>
      <c r="H1748">
        <v>320</v>
      </c>
      <c r="I1748">
        <v>3</v>
      </c>
      <c r="J1748">
        <v>3</v>
      </c>
      <c r="K1748">
        <v>79.599999999999994</v>
      </c>
      <c r="L1748" t="s">
        <v>41</v>
      </c>
      <c r="M1748">
        <v>72</v>
      </c>
      <c r="N1748">
        <v>0</v>
      </c>
      <c r="O1748">
        <v>0</v>
      </c>
      <c r="P1748" t="s">
        <v>28</v>
      </c>
      <c r="Q1748" t="s">
        <v>337</v>
      </c>
      <c r="R1748">
        <v>78</v>
      </c>
      <c r="S1748">
        <v>1</v>
      </c>
      <c r="T1748">
        <v>-84.4</v>
      </c>
      <c r="U1748">
        <v>33.755555999999999</v>
      </c>
      <c r="V1748">
        <v>1</v>
      </c>
      <c r="W1748">
        <v>4</v>
      </c>
      <c r="X1748">
        <f t="shared" si="27"/>
        <v>0</v>
      </c>
      <c r="Y1748" t="str">
        <f>VLOOKUP(A1748,uni_played_for!$A$2:$D$52,4,)</f>
        <v>Cold</v>
      </c>
    </row>
    <row r="1749" spans="1:25" x14ac:dyDescent="0.25">
      <c r="A1749" t="s">
        <v>821</v>
      </c>
      <c r="B1749" s="1">
        <v>43730</v>
      </c>
      <c r="C1749" t="s">
        <v>29</v>
      </c>
      <c r="D1749" t="s">
        <v>25</v>
      </c>
      <c r="E1749" t="s">
        <v>25</v>
      </c>
      <c r="F1749" t="s">
        <v>324</v>
      </c>
      <c r="G1749">
        <v>85.29</v>
      </c>
      <c r="H1749">
        <v>304</v>
      </c>
      <c r="I1749">
        <v>3</v>
      </c>
      <c r="J1749">
        <v>1</v>
      </c>
      <c r="K1749">
        <v>121.1</v>
      </c>
      <c r="L1749" t="s">
        <v>41</v>
      </c>
      <c r="M1749">
        <v>41</v>
      </c>
      <c r="N1749">
        <v>0</v>
      </c>
      <c r="O1749">
        <v>23.05</v>
      </c>
      <c r="P1749" t="s">
        <v>28</v>
      </c>
      <c r="Q1749" t="s">
        <v>197</v>
      </c>
      <c r="R1749">
        <v>85</v>
      </c>
      <c r="S1749">
        <v>1</v>
      </c>
      <c r="T1749">
        <v>-86.162806000000003</v>
      </c>
      <c r="U1749">
        <v>39.760055999999999</v>
      </c>
      <c r="V1749">
        <v>0</v>
      </c>
      <c r="W1749">
        <v>-3</v>
      </c>
      <c r="X1749">
        <f t="shared" si="27"/>
        <v>1</v>
      </c>
      <c r="Y1749" t="str">
        <f>VLOOKUP(A1749,uni_played_for!$A$2:$D$52,4,)</f>
        <v>Cold</v>
      </c>
    </row>
    <row r="1750" spans="1:25" x14ac:dyDescent="0.25">
      <c r="A1750" t="s">
        <v>821</v>
      </c>
      <c r="B1750" s="1">
        <v>43737</v>
      </c>
      <c r="C1750" t="s">
        <v>24</v>
      </c>
      <c r="D1750" t="s">
        <v>87</v>
      </c>
      <c r="E1750" t="s">
        <v>41</v>
      </c>
      <c r="F1750" t="s">
        <v>357</v>
      </c>
      <c r="G1750">
        <v>66.040000000000006</v>
      </c>
      <c r="H1750">
        <v>397</v>
      </c>
      <c r="I1750">
        <v>0</v>
      </c>
      <c r="J1750">
        <v>0</v>
      </c>
      <c r="K1750">
        <v>88.3</v>
      </c>
      <c r="L1750" t="s">
        <v>41</v>
      </c>
      <c r="M1750">
        <v>54</v>
      </c>
      <c r="N1750">
        <v>0</v>
      </c>
      <c r="O1750">
        <v>0</v>
      </c>
      <c r="P1750" t="s">
        <v>28</v>
      </c>
      <c r="Q1750" t="s">
        <v>337</v>
      </c>
      <c r="R1750">
        <v>90</v>
      </c>
      <c r="S1750">
        <v>1</v>
      </c>
      <c r="T1750">
        <v>-84.4</v>
      </c>
      <c r="U1750">
        <v>33.755555999999999</v>
      </c>
      <c r="V1750">
        <v>0</v>
      </c>
      <c r="W1750">
        <v>-14</v>
      </c>
      <c r="X1750">
        <f t="shared" si="27"/>
        <v>0</v>
      </c>
      <c r="Y1750" t="str">
        <f>VLOOKUP(A1750,uni_played_for!$A$2:$D$52,4,)</f>
        <v>Cold</v>
      </c>
    </row>
    <row r="1751" spans="1:25" x14ac:dyDescent="0.25">
      <c r="A1751" t="s">
        <v>821</v>
      </c>
      <c r="B1751" s="1">
        <v>43744</v>
      </c>
      <c r="C1751" t="s">
        <v>29</v>
      </c>
      <c r="D1751" t="s">
        <v>109</v>
      </c>
      <c r="E1751" t="s">
        <v>109</v>
      </c>
      <c r="F1751" t="s">
        <v>864</v>
      </c>
      <c r="G1751">
        <v>69.569999999999993</v>
      </c>
      <c r="H1751">
        <v>330</v>
      </c>
      <c r="I1751">
        <v>3</v>
      </c>
      <c r="J1751">
        <v>1</v>
      </c>
      <c r="K1751">
        <v>102.6</v>
      </c>
      <c r="L1751" t="s">
        <v>41</v>
      </c>
      <c r="M1751">
        <v>65</v>
      </c>
      <c r="N1751">
        <v>0</v>
      </c>
      <c r="O1751">
        <v>4.72</v>
      </c>
      <c r="P1751" t="s">
        <v>28</v>
      </c>
      <c r="Q1751" t="s">
        <v>111</v>
      </c>
      <c r="R1751">
        <v>87</v>
      </c>
      <c r="S1751">
        <v>1</v>
      </c>
      <c r="T1751">
        <v>-95.410832999999997</v>
      </c>
      <c r="U1751">
        <v>29.684722000000001</v>
      </c>
      <c r="V1751">
        <v>0</v>
      </c>
      <c r="W1751">
        <v>-21</v>
      </c>
      <c r="X1751">
        <f t="shared" si="27"/>
        <v>1</v>
      </c>
      <c r="Y1751" t="str">
        <f>VLOOKUP(A1751,uni_played_for!$A$2:$D$52,4,)</f>
        <v>Cold</v>
      </c>
    </row>
    <row r="1752" spans="1:25" x14ac:dyDescent="0.25">
      <c r="A1752" t="s">
        <v>821</v>
      </c>
      <c r="B1752" s="1">
        <v>43751</v>
      </c>
      <c r="C1752" t="s">
        <v>29</v>
      </c>
      <c r="D1752" t="s">
        <v>119</v>
      </c>
      <c r="E1752" t="s">
        <v>119</v>
      </c>
      <c r="F1752" t="s">
        <v>311</v>
      </c>
      <c r="G1752">
        <v>83.33</v>
      </c>
      <c r="H1752">
        <v>356</v>
      </c>
      <c r="I1752">
        <v>4</v>
      </c>
      <c r="J1752">
        <v>0</v>
      </c>
      <c r="K1752">
        <v>144.9</v>
      </c>
      <c r="L1752" t="s">
        <v>41</v>
      </c>
      <c r="M1752">
        <v>13</v>
      </c>
      <c r="N1752">
        <v>0</v>
      </c>
      <c r="O1752">
        <v>5.84</v>
      </c>
      <c r="P1752" t="s">
        <v>28</v>
      </c>
      <c r="Q1752" t="s">
        <v>422</v>
      </c>
      <c r="R1752">
        <v>88</v>
      </c>
      <c r="S1752">
        <v>1</v>
      </c>
      <c r="T1752">
        <v>-112.26300000000001</v>
      </c>
      <c r="U1752">
        <v>33.527999999999999</v>
      </c>
      <c r="V1752">
        <v>0</v>
      </c>
      <c r="W1752">
        <v>-1</v>
      </c>
      <c r="X1752">
        <f t="shared" si="27"/>
        <v>1</v>
      </c>
      <c r="Y1752" t="str">
        <f>VLOOKUP(A1752,uni_played_for!$A$2:$D$52,4,)</f>
        <v>Cold</v>
      </c>
    </row>
    <row r="1753" spans="1:25" x14ac:dyDescent="0.25">
      <c r="A1753" t="s">
        <v>821</v>
      </c>
      <c r="B1753" s="1">
        <v>43758</v>
      </c>
      <c r="C1753" t="s">
        <v>24</v>
      </c>
      <c r="D1753" t="s">
        <v>291</v>
      </c>
      <c r="E1753" t="s">
        <v>41</v>
      </c>
      <c r="F1753" t="s">
        <v>865</v>
      </c>
      <c r="G1753">
        <v>59.26</v>
      </c>
      <c r="H1753">
        <v>159</v>
      </c>
      <c r="I1753">
        <v>0</v>
      </c>
      <c r="J1753">
        <v>1</v>
      </c>
      <c r="K1753">
        <v>60.6</v>
      </c>
      <c r="L1753" t="s">
        <v>41</v>
      </c>
      <c r="M1753">
        <v>75</v>
      </c>
      <c r="N1753">
        <v>0</v>
      </c>
      <c r="O1753">
        <v>9.1999999999999993</v>
      </c>
      <c r="P1753" t="s">
        <v>28</v>
      </c>
      <c r="Q1753" t="s">
        <v>337</v>
      </c>
      <c r="R1753">
        <v>68</v>
      </c>
      <c r="S1753">
        <v>1</v>
      </c>
      <c r="T1753">
        <v>-84.4</v>
      </c>
      <c r="U1753">
        <v>33.755555999999999</v>
      </c>
      <c r="V1753">
        <v>0</v>
      </c>
      <c r="W1753">
        <v>-27</v>
      </c>
      <c r="X1753">
        <f t="shared" si="27"/>
        <v>0</v>
      </c>
      <c r="Y1753" t="str">
        <f>VLOOKUP(A1753,uni_played_for!$A$2:$D$52,4,)</f>
        <v>Cold</v>
      </c>
    </row>
    <row r="1754" spans="1:25" x14ac:dyDescent="0.25">
      <c r="A1754" t="s">
        <v>821</v>
      </c>
      <c r="B1754" s="1">
        <v>43779</v>
      </c>
      <c r="C1754" t="s">
        <v>29</v>
      </c>
      <c r="D1754" t="s">
        <v>48</v>
      </c>
      <c r="E1754" t="s">
        <v>48</v>
      </c>
      <c r="F1754" t="s">
        <v>738</v>
      </c>
      <c r="G1754">
        <v>57.14</v>
      </c>
      <c r="H1754">
        <v>182</v>
      </c>
      <c r="I1754">
        <v>2</v>
      </c>
      <c r="J1754">
        <v>1</v>
      </c>
      <c r="K1754">
        <v>78.5</v>
      </c>
      <c r="L1754" t="s">
        <v>41</v>
      </c>
      <c r="M1754">
        <v>60</v>
      </c>
      <c r="N1754">
        <v>0</v>
      </c>
      <c r="O1754">
        <v>4.72</v>
      </c>
      <c r="P1754" t="s">
        <v>28</v>
      </c>
      <c r="Q1754" t="s">
        <v>1636</v>
      </c>
      <c r="R1754">
        <v>71</v>
      </c>
      <c r="S1754">
        <v>1</v>
      </c>
      <c r="T1754">
        <v>-90.811110999999997</v>
      </c>
      <c r="U1754">
        <v>29.950832999999999</v>
      </c>
      <c r="V1754">
        <v>1</v>
      </c>
      <c r="W1754">
        <v>17</v>
      </c>
      <c r="X1754">
        <f t="shared" si="27"/>
        <v>1</v>
      </c>
      <c r="Y1754" t="str">
        <f>VLOOKUP(A1754,uni_played_for!$A$2:$D$52,4,)</f>
        <v>Cold</v>
      </c>
    </row>
    <row r="1755" spans="1:25" x14ac:dyDescent="0.25">
      <c r="A1755" t="s">
        <v>821</v>
      </c>
      <c r="B1755" s="1">
        <v>43786</v>
      </c>
      <c r="C1755" t="s">
        <v>29</v>
      </c>
      <c r="D1755" t="s">
        <v>57</v>
      </c>
      <c r="E1755" t="s">
        <v>57</v>
      </c>
      <c r="F1755" t="s">
        <v>610</v>
      </c>
      <c r="G1755">
        <v>67.739999999999995</v>
      </c>
      <c r="H1755">
        <v>311</v>
      </c>
      <c r="I1755">
        <v>1</v>
      </c>
      <c r="J1755">
        <v>0</v>
      </c>
      <c r="K1755">
        <v>111.1</v>
      </c>
      <c r="L1755" t="s">
        <v>41</v>
      </c>
      <c r="M1755">
        <v>54</v>
      </c>
      <c r="N1755">
        <v>0</v>
      </c>
      <c r="O1755">
        <v>11.43</v>
      </c>
      <c r="P1755" t="s">
        <v>28</v>
      </c>
      <c r="Q1755" t="s">
        <v>59</v>
      </c>
      <c r="R1755">
        <v>56</v>
      </c>
      <c r="S1755">
        <v>0</v>
      </c>
      <c r="T1755">
        <v>-80.852778000000001</v>
      </c>
      <c r="U1755">
        <v>35.225833000000002</v>
      </c>
      <c r="V1755">
        <v>1</v>
      </c>
      <c r="W1755">
        <v>26</v>
      </c>
      <c r="X1755">
        <f t="shared" si="27"/>
        <v>1</v>
      </c>
      <c r="Y1755" t="str">
        <f>VLOOKUP(A1755,uni_played_for!$A$2:$D$52,4,)</f>
        <v>Cold</v>
      </c>
    </row>
    <row r="1756" spans="1:25" x14ac:dyDescent="0.25">
      <c r="A1756" t="s">
        <v>821</v>
      </c>
      <c r="B1756" s="1">
        <v>43793</v>
      </c>
      <c r="C1756" t="s">
        <v>24</v>
      </c>
      <c r="D1756" t="s">
        <v>152</v>
      </c>
      <c r="E1756" t="s">
        <v>41</v>
      </c>
      <c r="F1756" t="s">
        <v>379</v>
      </c>
      <c r="G1756">
        <v>50</v>
      </c>
      <c r="H1756">
        <v>271</v>
      </c>
      <c r="I1756">
        <v>0</v>
      </c>
      <c r="J1756">
        <v>1</v>
      </c>
      <c r="K1756">
        <v>59.2</v>
      </c>
      <c r="L1756" t="s">
        <v>41</v>
      </c>
      <c r="M1756">
        <v>58</v>
      </c>
      <c r="N1756">
        <v>0</v>
      </c>
      <c r="O1756">
        <v>8.08</v>
      </c>
      <c r="P1756" t="s">
        <v>28</v>
      </c>
      <c r="Q1756" t="s">
        <v>337</v>
      </c>
      <c r="R1756">
        <v>52</v>
      </c>
      <c r="S1756">
        <v>1</v>
      </c>
      <c r="T1756">
        <v>-84.4</v>
      </c>
      <c r="U1756">
        <v>33.755555999999999</v>
      </c>
      <c r="V1756">
        <v>0</v>
      </c>
      <c r="W1756">
        <v>-13</v>
      </c>
      <c r="X1756">
        <f t="shared" si="27"/>
        <v>0</v>
      </c>
      <c r="Y1756" t="str">
        <f>VLOOKUP(A1756,uni_played_for!$A$2:$D$52,4,)</f>
        <v>Cold</v>
      </c>
    </row>
    <row r="1757" spans="1:25" x14ac:dyDescent="0.25">
      <c r="A1757" t="s">
        <v>821</v>
      </c>
      <c r="B1757" s="1">
        <v>43797</v>
      </c>
      <c r="C1757" t="s">
        <v>24</v>
      </c>
      <c r="D1757" t="s">
        <v>48</v>
      </c>
      <c r="E1757" t="s">
        <v>41</v>
      </c>
      <c r="F1757" t="s">
        <v>866</v>
      </c>
      <c r="G1757">
        <v>70</v>
      </c>
      <c r="H1757">
        <v>312</v>
      </c>
      <c r="I1757">
        <v>2</v>
      </c>
      <c r="J1757">
        <v>2</v>
      </c>
      <c r="K1757">
        <v>83.1</v>
      </c>
      <c r="L1757" t="s">
        <v>41</v>
      </c>
      <c r="M1757">
        <v>43</v>
      </c>
      <c r="N1757">
        <v>0</v>
      </c>
      <c r="O1757">
        <v>8.08</v>
      </c>
      <c r="P1757" t="s">
        <v>28</v>
      </c>
      <c r="Q1757" t="s">
        <v>337</v>
      </c>
      <c r="R1757">
        <v>51</v>
      </c>
      <c r="S1757">
        <v>1</v>
      </c>
      <c r="T1757">
        <v>-84.4</v>
      </c>
      <c r="U1757">
        <v>33.755555999999999</v>
      </c>
      <c r="V1757">
        <v>0</v>
      </c>
      <c r="W1757">
        <v>-8</v>
      </c>
      <c r="X1757">
        <f t="shared" si="27"/>
        <v>0</v>
      </c>
      <c r="Y1757" t="str">
        <f>VLOOKUP(A1757,uni_played_for!$A$2:$D$52,4,)</f>
        <v>Cold</v>
      </c>
    </row>
    <row r="1758" spans="1:25" x14ac:dyDescent="0.25">
      <c r="A1758" t="s">
        <v>821</v>
      </c>
      <c r="B1758" s="1">
        <v>43807</v>
      </c>
      <c r="C1758" t="s">
        <v>24</v>
      </c>
      <c r="D1758" t="s">
        <v>57</v>
      </c>
      <c r="E1758" t="s">
        <v>41</v>
      </c>
      <c r="F1758" t="s">
        <v>867</v>
      </c>
      <c r="G1758">
        <v>58.82</v>
      </c>
      <c r="H1758">
        <v>313</v>
      </c>
      <c r="I1758">
        <v>2</v>
      </c>
      <c r="J1758">
        <v>0</v>
      </c>
      <c r="K1758">
        <v>109.1</v>
      </c>
      <c r="L1758" t="s">
        <v>41</v>
      </c>
      <c r="M1758">
        <v>48</v>
      </c>
      <c r="N1758">
        <v>0</v>
      </c>
      <c r="O1758">
        <v>10.31</v>
      </c>
      <c r="P1758" t="s">
        <v>28</v>
      </c>
      <c r="Q1758" t="s">
        <v>337</v>
      </c>
      <c r="R1758">
        <v>56</v>
      </c>
      <c r="S1758">
        <v>1</v>
      </c>
      <c r="T1758">
        <v>-84.4</v>
      </c>
      <c r="U1758">
        <v>33.755555999999999</v>
      </c>
      <c r="V1758">
        <v>1</v>
      </c>
      <c r="W1758">
        <v>20</v>
      </c>
      <c r="X1758">
        <f t="shared" si="27"/>
        <v>0</v>
      </c>
      <c r="Y1758" t="str">
        <f>VLOOKUP(A1758,uni_played_for!$A$2:$D$52,4,)</f>
        <v>Cold</v>
      </c>
    </row>
    <row r="1759" spans="1:25" x14ac:dyDescent="0.25">
      <c r="A1759" t="s">
        <v>821</v>
      </c>
      <c r="B1759" s="1">
        <v>43814</v>
      </c>
      <c r="C1759" t="s">
        <v>29</v>
      </c>
      <c r="D1759" t="s">
        <v>140</v>
      </c>
      <c r="E1759" t="s">
        <v>140</v>
      </c>
      <c r="F1759" t="s">
        <v>868</v>
      </c>
      <c r="G1759">
        <v>64.099999999999994</v>
      </c>
      <c r="H1759">
        <v>210</v>
      </c>
      <c r="I1759">
        <v>2</v>
      </c>
      <c r="J1759">
        <v>0</v>
      </c>
      <c r="K1759">
        <v>95</v>
      </c>
      <c r="L1759" t="s">
        <v>41</v>
      </c>
      <c r="M1759">
        <v>55</v>
      </c>
      <c r="O1759">
        <v>10.56</v>
      </c>
      <c r="Q1759" t="s">
        <v>289</v>
      </c>
      <c r="R1759">
        <v>56</v>
      </c>
      <c r="S1759">
        <v>0</v>
      </c>
      <c r="T1759">
        <v>-121.97</v>
      </c>
      <c r="U1759">
        <v>37.402999999999999</v>
      </c>
      <c r="V1759">
        <v>1</v>
      </c>
      <c r="W1759">
        <v>7</v>
      </c>
      <c r="X1759">
        <f t="shared" si="27"/>
        <v>1</v>
      </c>
      <c r="Y1759" t="str">
        <f>VLOOKUP(A1759,uni_played_for!$A$2:$D$52,4,)</f>
        <v>Cold</v>
      </c>
    </row>
    <row r="1760" spans="1:25" x14ac:dyDescent="0.25">
      <c r="A1760" t="s">
        <v>821</v>
      </c>
      <c r="B1760" s="1">
        <v>43821</v>
      </c>
      <c r="C1760" t="s">
        <v>24</v>
      </c>
      <c r="D1760" t="s">
        <v>113</v>
      </c>
      <c r="E1760" t="s">
        <v>41</v>
      </c>
      <c r="F1760" t="s">
        <v>313</v>
      </c>
      <c r="G1760">
        <v>71.11</v>
      </c>
      <c r="H1760">
        <v>384</v>
      </c>
      <c r="I1760">
        <v>1</v>
      </c>
      <c r="J1760">
        <v>2</v>
      </c>
      <c r="K1760">
        <v>85.8</v>
      </c>
      <c r="L1760" t="s">
        <v>41</v>
      </c>
      <c r="M1760">
        <v>89</v>
      </c>
      <c r="N1760">
        <v>5.8999999999999997E-2</v>
      </c>
      <c r="O1760">
        <v>14.98</v>
      </c>
      <c r="P1760" t="s">
        <v>35</v>
      </c>
      <c r="Q1760" t="s">
        <v>337</v>
      </c>
      <c r="R1760">
        <v>43</v>
      </c>
      <c r="S1760">
        <v>1</v>
      </c>
      <c r="T1760">
        <v>-84.4</v>
      </c>
      <c r="U1760">
        <v>33.755555999999999</v>
      </c>
      <c r="V1760">
        <v>1</v>
      </c>
      <c r="W1760">
        <v>12</v>
      </c>
      <c r="X1760">
        <f t="shared" si="27"/>
        <v>0</v>
      </c>
      <c r="Y1760" t="str">
        <f>VLOOKUP(A1760,uni_played_for!$A$2:$D$52,4,)</f>
        <v>Cold</v>
      </c>
    </row>
    <row r="1761" spans="1:25" x14ac:dyDescent="0.25">
      <c r="A1761" t="s">
        <v>821</v>
      </c>
      <c r="B1761" s="1">
        <v>43828</v>
      </c>
      <c r="C1761" t="s">
        <v>29</v>
      </c>
      <c r="D1761" t="s">
        <v>152</v>
      </c>
      <c r="E1761" t="s">
        <v>152</v>
      </c>
      <c r="F1761" t="s">
        <v>869</v>
      </c>
      <c r="G1761">
        <v>58.82</v>
      </c>
      <c r="H1761">
        <v>313</v>
      </c>
      <c r="I1761">
        <v>1</v>
      </c>
      <c r="J1761">
        <v>0</v>
      </c>
      <c r="K1761">
        <v>83.2</v>
      </c>
      <c r="L1761" t="s">
        <v>41</v>
      </c>
      <c r="M1761">
        <v>74</v>
      </c>
      <c r="N1761">
        <v>0</v>
      </c>
      <c r="O1761">
        <v>9.1999999999999993</v>
      </c>
      <c r="P1761" t="s">
        <v>28</v>
      </c>
      <c r="Q1761" t="s">
        <v>301</v>
      </c>
      <c r="R1761">
        <v>79</v>
      </c>
      <c r="S1761">
        <v>0</v>
      </c>
      <c r="T1761">
        <v>-82.503332999999998</v>
      </c>
      <c r="U1761">
        <v>27.975833000000002</v>
      </c>
      <c r="V1761">
        <v>1</v>
      </c>
      <c r="W1761">
        <v>6</v>
      </c>
      <c r="X1761">
        <f t="shared" si="27"/>
        <v>1</v>
      </c>
      <c r="Y1761" t="str">
        <f>VLOOKUP(A1761,uni_played_for!$A$2:$D$52,4,)</f>
        <v>Cold</v>
      </c>
    </row>
    <row r="1762" spans="1:25" x14ac:dyDescent="0.25">
      <c r="A1762" t="s">
        <v>821</v>
      </c>
      <c r="B1762" s="1">
        <v>44087</v>
      </c>
      <c r="C1762" t="s">
        <v>24</v>
      </c>
      <c r="D1762" t="s">
        <v>123</v>
      </c>
      <c r="E1762" t="s">
        <v>41</v>
      </c>
      <c r="F1762" t="s">
        <v>870</v>
      </c>
      <c r="G1762">
        <v>68.52</v>
      </c>
      <c r="H1762">
        <v>450</v>
      </c>
      <c r="I1762">
        <v>2</v>
      </c>
      <c r="J1762">
        <v>1</v>
      </c>
      <c r="K1762">
        <v>98.5</v>
      </c>
      <c r="L1762" t="s">
        <v>41</v>
      </c>
      <c r="M1762">
        <v>68</v>
      </c>
      <c r="N1762">
        <v>0</v>
      </c>
      <c r="O1762">
        <v>6.21</v>
      </c>
      <c r="P1762" t="s">
        <v>28</v>
      </c>
      <c r="Q1762" t="s">
        <v>337</v>
      </c>
      <c r="R1762">
        <v>83</v>
      </c>
      <c r="S1762">
        <v>1</v>
      </c>
      <c r="T1762">
        <v>-84.4</v>
      </c>
      <c r="U1762">
        <v>33.755555999999999</v>
      </c>
      <c r="V1762">
        <v>0</v>
      </c>
      <c r="W1762">
        <v>-13</v>
      </c>
      <c r="X1762">
        <f t="shared" si="27"/>
        <v>0</v>
      </c>
      <c r="Y1762" t="str">
        <f>VLOOKUP(A1762,uni_played_for!$A$2:$D$52,4,)</f>
        <v>Cold</v>
      </c>
    </row>
    <row r="1763" spans="1:25" x14ac:dyDescent="0.25">
      <c r="A1763" t="s">
        <v>821</v>
      </c>
      <c r="B1763" s="1">
        <v>44094</v>
      </c>
      <c r="C1763" t="s">
        <v>29</v>
      </c>
      <c r="D1763" t="s">
        <v>107</v>
      </c>
      <c r="E1763" t="s">
        <v>107</v>
      </c>
      <c r="F1763" t="s">
        <v>871</v>
      </c>
      <c r="G1763">
        <v>66.67</v>
      </c>
      <c r="H1763">
        <v>273</v>
      </c>
      <c r="I1763">
        <v>4</v>
      </c>
      <c r="J1763">
        <v>0</v>
      </c>
      <c r="K1763">
        <v>126.3</v>
      </c>
      <c r="L1763" t="s">
        <v>41</v>
      </c>
      <c r="M1763">
        <v>53</v>
      </c>
      <c r="N1763">
        <v>0</v>
      </c>
      <c r="O1763">
        <v>11.18</v>
      </c>
      <c r="P1763" t="s">
        <v>28</v>
      </c>
      <c r="Q1763" t="s">
        <v>275</v>
      </c>
      <c r="R1763">
        <v>76</v>
      </c>
      <c r="S1763">
        <v>1</v>
      </c>
      <c r="T1763">
        <v>-97.092777999999996</v>
      </c>
      <c r="U1763">
        <v>32.747777999999997</v>
      </c>
      <c r="V1763">
        <v>0</v>
      </c>
      <c r="W1763">
        <v>-1</v>
      </c>
      <c r="X1763">
        <f t="shared" si="27"/>
        <v>1</v>
      </c>
      <c r="Y1763" t="str">
        <f>VLOOKUP(A1763,uni_played_for!$A$2:$D$52,4,)</f>
        <v>Cold</v>
      </c>
    </row>
    <row r="1764" spans="1:25" x14ac:dyDescent="0.25">
      <c r="A1764" t="s">
        <v>821</v>
      </c>
      <c r="B1764" s="1">
        <v>44101</v>
      </c>
      <c r="C1764" t="s">
        <v>24</v>
      </c>
      <c r="D1764" t="s">
        <v>77</v>
      </c>
      <c r="E1764" t="s">
        <v>41</v>
      </c>
      <c r="F1764" t="s">
        <v>872</v>
      </c>
      <c r="G1764">
        <v>50</v>
      </c>
      <c r="H1764">
        <v>238</v>
      </c>
      <c r="I1764">
        <v>1</v>
      </c>
      <c r="J1764">
        <v>1</v>
      </c>
      <c r="K1764">
        <v>67.7</v>
      </c>
      <c r="L1764" t="s">
        <v>41</v>
      </c>
      <c r="M1764">
        <v>69</v>
      </c>
      <c r="N1764">
        <v>0</v>
      </c>
      <c r="O1764">
        <v>4.97</v>
      </c>
      <c r="P1764" t="s">
        <v>28</v>
      </c>
      <c r="Q1764" t="s">
        <v>337</v>
      </c>
      <c r="R1764">
        <v>80</v>
      </c>
      <c r="S1764">
        <v>1</v>
      </c>
      <c r="T1764">
        <v>-84.4</v>
      </c>
      <c r="U1764">
        <v>33.755555999999999</v>
      </c>
      <c r="V1764">
        <v>0</v>
      </c>
      <c r="W1764">
        <v>-4</v>
      </c>
      <c r="X1764">
        <f t="shared" si="27"/>
        <v>0</v>
      </c>
      <c r="Y1764" t="str">
        <f>VLOOKUP(A1764,uni_played_for!$A$2:$D$52,4,)</f>
        <v>Cold</v>
      </c>
    </row>
    <row r="1765" spans="1:25" x14ac:dyDescent="0.25">
      <c r="A1765" t="s">
        <v>821</v>
      </c>
      <c r="B1765" s="1">
        <v>44109</v>
      </c>
      <c r="C1765" t="s">
        <v>29</v>
      </c>
      <c r="D1765" t="s">
        <v>73</v>
      </c>
      <c r="E1765" t="s">
        <v>73</v>
      </c>
      <c r="F1765" t="s">
        <v>761</v>
      </c>
      <c r="G1765">
        <v>71.790000000000006</v>
      </c>
      <c r="H1765">
        <v>285</v>
      </c>
      <c r="I1765">
        <v>0</v>
      </c>
      <c r="J1765">
        <v>0</v>
      </c>
      <c r="K1765">
        <v>92.4</v>
      </c>
      <c r="L1765" t="s">
        <v>41</v>
      </c>
      <c r="M1765">
        <v>44</v>
      </c>
      <c r="N1765">
        <v>0</v>
      </c>
      <c r="O1765">
        <v>11.18</v>
      </c>
      <c r="P1765" t="s">
        <v>28</v>
      </c>
      <c r="Q1765" t="s">
        <v>167</v>
      </c>
      <c r="R1765">
        <v>56</v>
      </c>
      <c r="S1765">
        <v>0</v>
      </c>
      <c r="T1765">
        <v>-88.062222000000006</v>
      </c>
      <c r="U1765">
        <v>44.501389000000003</v>
      </c>
      <c r="V1765">
        <v>0</v>
      </c>
      <c r="W1765">
        <v>-14</v>
      </c>
      <c r="X1765">
        <f t="shared" si="27"/>
        <v>1</v>
      </c>
      <c r="Y1765" t="str">
        <f>VLOOKUP(A1765,uni_played_for!$A$2:$D$52,4,)</f>
        <v>Cold</v>
      </c>
    </row>
    <row r="1766" spans="1:25" x14ac:dyDescent="0.25">
      <c r="A1766" t="s">
        <v>821</v>
      </c>
      <c r="B1766" s="1">
        <v>44115</v>
      </c>
      <c r="C1766" t="s">
        <v>24</v>
      </c>
      <c r="D1766" t="s">
        <v>57</v>
      </c>
      <c r="E1766" t="s">
        <v>41</v>
      </c>
      <c r="F1766" t="s">
        <v>323</v>
      </c>
      <c r="G1766">
        <v>56.76</v>
      </c>
      <c r="H1766">
        <v>226</v>
      </c>
      <c r="I1766">
        <v>0</v>
      </c>
      <c r="J1766">
        <v>1</v>
      </c>
      <c r="K1766">
        <v>63.6</v>
      </c>
      <c r="L1766" t="s">
        <v>41</v>
      </c>
      <c r="M1766">
        <v>87</v>
      </c>
      <c r="N1766">
        <v>4.0000000000000001E-3</v>
      </c>
      <c r="O1766">
        <v>8.08</v>
      </c>
      <c r="P1766" t="s">
        <v>35</v>
      </c>
      <c r="Q1766" t="s">
        <v>337</v>
      </c>
      <c r="R1766">
        <v>72</v>
      </c>
      <c r="S1766">
        <v>1</v>
      </c>
      <c r="T1766">
        <v>-84.4</v>
      </c>
      <c r="U1766">
        <v>33.755555999999999</v>
      </c>
      <c r="V1766">
        <v>0</v>
      </c>
      <c r="W1766">
        <v>-7</v>
      </c>
      <c r="X1766">
        <f t="shared" si="27"/>
        <v>0</v>
      </c>
      <c r="Y1766" t="str">
        <f>VLOOKUP(A1766,uni_played_for!$A$2:$D$52,4,)</f>
        <v>Cold</v>
      </c>
    </row>
    <row r="1767" spans="1:25" x14ac:dyDescent="0.25">
      <c r="A1767" t="s">
        <v>821</v>
      </c>
      <c r="B1767" s="1">
        <v>44122</v>
      </c>
      <c r="C1767" t="s">
        <v>29</v>
      </c>
      <c r="D1767" t="s">
        <v>82</v>
      </c>
      <c r="E1767" t="s">
        <v>82</v>
      </c>
      <c r="F1767" t="s">
        <v>174</v>
      </c>
      <c r="G1767">
        <v>75</v>
      </c>
      <c r="H1767">
        <v>371</v>
      </c>
      <c r="I1767">
        <v>4</v>
      </c>
      <c r="J1767">
        <v>0</v>
      </c>
      <c r="K1767">
        <v>136.6</v>
      </c>
      <c r="L1767" t="s">
        <v>41</v>
      </c>
      <c r="M1767">
        <v>55</v>
      </c>
      <c r="N1767">
        <v>0</v>
      </c>
      <c r="O1767">
        <v>12.43</v>
      </c>
      <c r="P1767" t="s">
        <v>28</v>
      </c>
      <c r="Q1767" t="s">
        <v>164</v>
      </c>
      <c r="R1767">
        <v>32</v>
      </c>
      <c r="S1767">
        <v>1</v>
      </c>
      <c r="T1767">
        <v>-93.258055999999996</v>
      </c>
      <c r="U1767">
        <v>44.973889</v>
      </c>
      <c r="V1767">
        <v>1</v>
      </c>
      <c r="W1767">
        <v>17</v>
      </c>
      <c r="X1767">
        <f t="shared" si="27"/>
        <v>1</v>
      </c>
      <c r="Y1767" t="str">
        <f>VLOOKUP(A1767,uni_played_for!$A$2:$D$52,4,)</f>
        <v>Cold</v>
      </c>
    </row>
    <row r="1768" spans="1:25" x14ac:dyDescent="0.25">
      <c r="A1768" t="s">
        <v>821</v>
      </c>
      <c r="B1768" s="1">
        <v>44129</v>
      </c>
      <c r="C1768" t="s">
        <v>24</v>
      </c>
      <c r="D1768" t="s">
        <v>83</v>
      </c>
      <c r="E1768" t="s">
        <v>41</v>
      </c>
      <c r="F1768" t="s">
        <v>811</v>
      </c>
      <c r="G1768">
        <v>73.81</v>
      </c>
      <c r="H1768">
        <v>338</v>
      </c>
      <c r="I1768">
        <v>1</v>
      </c>
      <c r="J1768">
        <v>0</v>
      </c>
      <c r="K1768">
        <v>105.1</v>
      </c>
      <c r="L1768" t="s">
        <v>41</v>
      </c>
      <c r="M1768">
        <v>76</v>
      </c>
      <c r="N1768">
        <v>4.0000000000000001E-3</v>
      </c>
      <c r="O1768">
        <v>4.3499999999999996</v>
      </c>
      <c r="P1768" t="s">
        <v>35</v>
      </c>
      <c r="Q1768" t="s">
        <v>337</v>
      </c>
      <c r="R1768">
        <v>72</v>
      </c>
      <c r="S1768">
        <v>1</v>
      </c>
      <c r="T1768">
        <v>-84.4</v>
      </c>
      <c r="U1768">
        <v>33.755555999999999</v>
      </c>
      <c r="V1768">
        <v>0</v>
      </c>
      <c r="W1768">
        <v>-1</v>
      </c>
      <c r="X1768">
        <f t="shared" si="27"/>
        <v>0</v>
      </c>
      <c r="Y1768" t="str">
        <f>VLOOKUP(A1768,uni_played_for!$A$2:$D$52,4,)</f>
        <v>Cold</v>
      </c>
    </row>
    <row r="1769" spans="1:25" x14ac:dyDescent="0.25">
      <c r="A1769" t="s">
        <v>821</v>
      </c>
      <c r="B1769" s="1">
        <v>44133</v>
      </c>
      <c r="C1769" t="s">
        <v>29</v>
      </c>
      <c r="D1769" t="s">
        <v>57</v>
      </c>
      <c r="E1769" t="s">
        <v>57</v>
      </c>
      <c r="F1769" t="s">
        <v>708</v>
      </c>
      <c r="G1769">
        <v>70</v>
      </c>
      <c r="H1769">
        <v>281</v>
      </c>
      <c r="I1769">
        <v>0</v>
      </c>
      <c r="J1769">
        <v>1</v>
      </c>
      <c r="K1769">
        <v>85.6</v>
      </c>
      <c r="L1769" t="s">
        <v>41</v>
      </c>
      <c r="M1769">
        <v>81</v>
      </c>
      <c r="N1769">
        <v>0</v>
      </c>
      <c r="O1769">
        <v>7.46</v>
      </c>
      <c r="P1769" t="s">
        <v>28</v>
      </c>
      <c r="Q1769" t="s">
        <v>59</v>
      </c>
      <c r="R1769">
        <v>73</v>
      </c>
      <c r="S1769">
        <v>0</v>
      </c>
      <c r="T1769">
        <v>-80.852778000000001</v>
      </c>
      <c r="U1769">
        <v>35.225833000000002</v>
      </c>
      <c r="V1769">
        <v>1</v>
      </c>
      <c r="W1769">
        <v>8</v>
      </c>
      <c r="X1769">
        <f t="shared" si="27"/>
        <v>1</v>
      </c>
      <c r="Y1769" t="str">
        <f>VLOOKUP(A1769,uni_played_for!$A$2:$D$52,4,)</f>
        <v>Cold</v>
      </c>
    </row>
    <row r="1770" spans="1:25" x14ac:dyDescent="0.25">
      <c r="A1770" t="s">
        <v>821</v>
      </c>
      <c r="B1770" s="1">
        <v>44143</v>
      </c>
      <c r="C1770" t="s">
        <v>24</v>
      </c>
      <c r="D1770" t="s">
        <v>38</v>
      </c>
      <c r="E1770" t="s">
        <v>41</v>
      </c>
      <c r="F1770" t="s">
        <v>226</v>
      </c>
      <c r="G1770">
        <v>71.430000000000007</v>
      </c>
      <c r="H1770">
        <v>284</v>
      </c>
      <c r="I1770">
        <v>3</v>
      </c>
      <c r="J1770">
        <v>1</v>
      </c>
      <c r="K1770">
        <v>112.1</v>
      </c>
      <c r="L1770" t="s">
        <v>41</v>
      </c>
      <c r="M1770">
        <v>72</v>
      </c>
      <c r="N1770">
        <v>0</v>
      </c>
      <c r="O1770">
        <v>11.18</v>
      </c>
      <c r="P1770" t="s">
        <v>28</v>
      </c>
      <c r="Q1770" t="s">
        <v>337</v>
      </c>
      <c r="R1770">
        <v>73</v>
      </c>
      <c r="S1770">
        <v>1</v>
      </c>
      <c r="T1770">
        <v>-84.4</v>
      </c>
      <c r="U1770">
        <v>33.755555999999999</v>
      </c>
      <c r="V1770">
        <v>1</v>
      </c>
      <c r="W1770">
        <v>7</v>
      </c>
      <c r="X1770">
        <f t="shared" si="27"/>
        <v>0</v>
      </c>
      <c r="Y1770" t="str">
        <f>VLOOKUP(A1770,uni_played_for!$A$2:$D$52,4,)</f>
        <v>Cold</v>
      </c>
    </row>
    <row r="1771" spans="1:25" x14ac:dyDescent="0.25">
      <c r="A1771" t="s">
        <v>821</v>
      </c>
      <c r="B1771" s="1">
        <v>44157</v>
      </c>
      <c r="C1771" t="s">
        <v>29</v>
      </c>
      <c r="D1771" t="s">
        <v>48</v>
      </c>
      <c r="E1771" t="s">
        <v>48</v>
      </c>
      <c r="F1771" t="s">
        <v>822</v>
      </c>
      <c r="G1771">
        <v>51.35</v>
      </c>
      <c r="H1771">
        <v>232</v>
      </c>
      <c r="I1771">
        <v>0</v>
      </c>
      <c r="J1771">
        <v>2</v>
      </c>
      <c r="K1771">
        <v>48.5</v>
      </c>
      <c r="L1771" t="s">
        <v>41</v>
      </c>
      <c r="M1771">
        <v>60</v>
      </c>
      <c r="O1771">
        <v>7.46</v>
      </c>
      <c r="Q1771" t="s">
        <v>1636</v>
      </c>
      <c r="R1771">
        <v>77</v>
      </c>
      <c r="S1771">
        <v>1</v>
      </c>
      <c r="T1771">
        <v>-90.811110999999997</v>
      </c>
      <c r="U1771">
        <v>29.950832999999999</v>
      </c>
      <c r="V1771">
        <v>0</v>
      </c>
      <c r="W1771">
        <v>-15</v>
      </c>
      <c r="X1771">
        <f t="shared" si="27"/>
        <v>1</v>
      </c>
      <c r="Y1771" t="str">
        <f>VLOOKUP(A1771,uni_played_for!$A$2:$D$52,4,)</f>
        <v>Cold</v>
      </c>
    </row>
    <row r="1772" spans="1:25" x14ac:dyDescent="0.25">
      <c r="A1772" t="s">
        <v>821</v>
      </c>
      <c r="B1772" s="1">
        <v>44164</v>
      </c>
      <c r="C1772" t="s">
        <v>24</v>
      </c>
      <c r="D1772" t="s">
        <v>330</v>
      </c>
      <c r="E1772" t="s">
        <v>41</v>
      </c>
      <c r="F1772" t="s">
        <v>873</v>
      </c>
      <c r="G1772">
        <v>56.41</v>
      </c>
      <c r="H1772">
        <v>185</v>
      </c>
      <c r="I1772">
        <v>2</v>
      </c>
      <c r="J1772">
        <v>1</v>
      </c>
      <c r="K1772">
        <v>75.3</v>
      </c>
      <c r="L1772" t="s">
        <v>41</v>
      </c>
      <c r="M1772">
        <v>89</v>
      </c>
      <c r="N1772">
        <v>0</v>
      </c>
      <c r="O1772">
        <v>7.46</v>
      </c>
      <c r="P1772" t="s">
        <v>28</v>
      </c>
      <c r="Q1772" t="s">
        <v>337</v>
      </c>
      <c r="R1772">
        <v>55</v>
      </c>
      <c r="S1772">
        <v>1</v>
      </c>
      <c r="T1772">
        <v>-84.4</v>
      </c>
      <c r="U1772">
        <v>33.755555999999999</v>
      </c>
      <c r="V1772">
        <v>1</v>
      </c>
      <c r="W1772">
        <v>37</v>
      </c>
      <c r="X1772">
        <f t="shared" si="27"/>
        <v>0</v>
      </c>
      <c r="Y1772" t="str">
        <f>VLOOKUP(A1772,uni_played_for!$A$2:$D$52,4,)</f>
        <v>Cold</v>
      </c>
    </row>
    <row r="1773" spans="1:25" x14ac:dyDescent="0.25">
      <c r="A1773" t="s">
        <v>821</v>
      </c>
      <c r="B1773" s="1">
        <v>44171</v>
      </c>
      <c r="C1773" t="s">
        <v>24</v>
      </c>
      <c r="D1773" t="s">
        <v>48</v>
      </c>
      <c r="E1773" t="s">
        <v>41</v>
      </c>
      <c r="F1773" t="s">
        <v>874</v>
      </c>
      <c r="G1773">
        <v>48.72</v>
      </c>
      <c r="H1773">
        <v>273</v>
      </c>
      <c r="I1773">
        <v>1</v>
      </c>
      <c r="J1773">
        <v>0</v>
      </c>
      <c r="K1773">
        <v>80.400000000000006</v>
      </c>
      <c r="L1773" t="s">
        <v>41</v>
      </c>
      <c r="M1773">
        <v>59</v>
      </c>
      <c r="N1773">
        <v>0</v>
      </c>
      <c r="O1773">
        <v>3.11</v>
      </c>
      <c r="P1773" t="s">
        <v>28</v>
      </c>
      <c r="Q1773" t="s">
        <v>337</v>
      </c>
      <c r="R1773">
        <v>54</v>
      </c>
      <c r="S1773">
        <v>1</v>
      </c>
      <c r="T1773">
        <v>-84.4</v>
      </c>
      <c r="U1773">
        <v>33.755555999999999</v>
      </c>
      <c r="V1773">
        <v>0</v>
      </c>
      <c r="W1773">
        <v>-5</v>
      </c>
      <c r="X1773">
        <f t="shared" si="27"/>
        <v>0</v>
      </c>
      <c r="Y1773" t="str">
        <f>VLOOKUP(A1773,uni_played_for!$A$2:$D$52,4,)</f>
        <v>Cold</v>
      </c>
    </row>
    <row r="1774" spans="1:25" x14ac:dyDescent="0.25">
      <c r="A1774" t="s">
        <v>821</v>
      </c>
      <c r="B1774" s="1">
        <v>44178</v>
      </c>
      <c r="C1774" t="s">
        <v>29</v>
      </c>
      <c r="D1774" t="s">
        <v>302</v>
      </c>
      <c r="E1774" t="s">
        <v>302</v>
      </c>
      <c r="F1774" t="s">
        <v>98</v>
      </c>
      <c r="G1774">
        <v>65.63</v>
      </c>
      <c r="H1774">
        <v>224</v>
      </c>
      <c r="I1774">
        <v>1</v>
      </c>
      <c r="J1774">
        <v>3</v>
      </c>
      <c r="K1774">
        <v>57.3</v>
      </c>
      <c r="L1774" t="s">
        <v>41</v>
      </c>
      <c r="M1774">
        <v>21</v>
      </c>
      <c r="N1774">
        <v>0</v>
      </c>
      <c r="O1774">
        <v>4.97</v>
      </c>
      <c r="P1774" t="s">
        <v>28</v>
      </c>
      <c r="Q1774" t="s">
        <v>875</v>
      </c>
      <c r="R1774">
        <v>66</v>
      </c>
      <c r="S1774">
        <v>0</v>
      </c>
      <c r="T1774">
        <v>-118.33920000000001</v>
      </c>
      <c r="U1774">
        <v>33.953449999999997</v>
      </c>
      <c r="V1774">
        <v>0</v>
      </c>
      <c r="W1774">
        <v>-3</v>
      </c>
      <c r="X1774">
        <f t="shared" si="27"/>
        <v>1</v>
      </c>
      <c r="Y1774" t="str">
        <f>VLOOKUP(A1774,uni_played_for!$A$2:$D$52,4,)</f>
        <v>Cold</v>
      </c>
    </row>
    <row r="1775" spans="1:25" x14ac:dyDescent="0.25">
      <c r="A1775" t="s">
        <v>821</v>
      </c>
      <c r="B1775" s="1">
        <v>44185</v>
      </c>
      <c r="C1775" t="s">
        <v>24</v>
      </c>
      <c r="D1775" t="s">
        <v>152</v>
      </c>
      <c r="E1775" t="s">
        <v>41</v>
      </c>
      <c r="F1775" t="s">
        <v>837</v>
      </c>
      <c r="G1775">
        <v>69.39</v>
      </c>
      <c r="H1775">
        <v>356</v>
      </c>
      <c r="I1775">
        <v>3</v>
      </c>
      <c r="J1775">
        <v>0</v>
      </c>
      <c r="K1775">
        <v>110.6</v>
      </c>
      <c r="L1775" t="s">
        <v>41</v>
      </c>
      <c r="M1775">
        <v>68</v>
      </c>
      <c r="N1775">
        <v>0</v>
      </c>
      <c r="O1775">
        <v>3.11</v>
      </c>
      <c r="P1775" t="s">
        <v>28</v>
      </c>
      <c r="Q1775" t="s">
        <v>337</v>
      </c>
      <c r="R1775">
        <v>54</v>
      </c>
      <c r="S1775">
        <v>1</v>
      </c>
      <c r="T1775">
        <v>-84.4</v>
      </c>
      <c r="U1775">
        <v>33.755555999999999</v>
      </c>
      <c r="V1775">
        <v>0</v>
      </c>
      <c r="W1775">
        <v>-4</v>
      </c>
      <c r="X1775">
        <f t="shared" si="27"/>
        <v>0</v>
      </c>
      <c r="Y1775" t="str">
        <f>VLOOKUP(A1775,uni_played_for!$A$2:$D$52,4,)</f>
        <v>Cold</v>
      </c>
    </row>
    <row r="1776" spans="1:25" x14ac:dyDescent="0.25">
      <c r="A1776" t="s">
        <v>821</v>
      </c>
      <c r="B1776" s="1">
        <v>44192</v>
      </c>
      <c r="C1776" t="s">
        <v>29</v>
      </c>
      <c r="D1776" t="s">
        <v>68</v>
      </c>
      <c r="E1776" t="s">
        <v>68</v>
      </c>
      <c r="F1776" t="s">
        <v>165</v>
      </c>
      <c r="G1776">
        <v>77.14</v>
      </c>
      <c r="H1776">
        <v>300</v>
      </c>
      <c r="I1776">
        <v>2</v>
      </c>
      <c r="J1776">
        <v>0</v>
      </c>
      <c r="K1776">
        <v>121.1</v>
      </c>
      <c r="L1776" t="s">
        <v>41</v>
      </c>
      <c r="M1776">
        <v>40</v>
      </c>
      <c r="N1776">
        <v>0</v>
      </c>
      <c r="O1776">
        <v>10.56</v>
      </c>
      <c r="P1776" t="s">
        <v>28</v>
      </c>
      <c r="Q1776" t="s">
        <v>131</v>
      </c>
      <c r="R1776">
        <v>53</v>
      </c>
      <c r="S1776">
        <v>0</v>
      </c>
      <c r="T1776">
        <v>-94.483889000000005</v>
      </c>
      <c r="U1776">
        <v>39.048889000000003</v>
      </c>
      <c r="V1776">
        <v>0</v>
      </c>
      <c r="W1776">
        <v>-3</v>
      </c>
      <c r="X1776">
        <f t="shared" si="27"/>
        <v>1</v>
      </c>
      <c r="Y1776" t="str">
        <f>VLOOKUP(A1776,uni_played_for!$A$2:$D$52,4,)</f>
        <v>Cold</v>
      </c>
    </row>
    <row r="1777" spans="1:25" x14ac:dyDescent="0.25">
      <c r="A1777" t="s">
        <v>821</v>
      </c>
      <c r="B1777" s="1">
        <v>44199</v>
      </c>
      <c r="C1777" t="s">
        <v>29</v>
      </c>
      <c r="D1777" t="s">
        <v>152</v>
      </c>
      <c r="E1777" t="s">
        <v>152</v>
      </c>
      <c r="F1777" t="s">
        <v>526</v>
      </c>
      <c r="G1777">
        <v>65.91</v>
      </c>
      <c r="H1777">
        <v>265</v>
      </c>
      <c r="I1777">
        <v>2</v>
      </c>
      <c r="J1777">
        <v>0</v>
      </c>
      <c r="K1777">
        <v>97.3</v>
      </c>
      <c r="L1777" t="s">
        <v>41</v>
      </c>
      <c r="M1777">
        <v>75</v>
      </c>
      <c r="N1777">
        <v>0</v>
      </c>
      <c r="O1777">
        <v>8.08</v>
      </c>
      <c r="P1777" t="s">
        <v>28</v>
      </c>
      <c r="Q1777" t="s">
        <v>301</v>
      </c>
      <c r="R1777">
        <v>66</v>
      </c>
      <c r="S1777">
        <v>0</v>
      </c>
      <c r="T1777">
        <v>-82.503332999999998</v>
      </c>
      <c r="U1777">
        <v>27.975833000000002</v>
      </c>
      <c r="V1777">
        <v>0</v>
      </c>
      <c r="W1777">
        <v>-17</v>
      </c>
      <c r="X1777">
        <f t="shared" si="27"/>
        <v>1</v>
      </c>
      <c r="Y1777" t="str">
        <f>VLOOKUP(A1777,uni_played_for!$A$2:$D$52,4,)</f>
        <v>Cold</v>
      </c>
    </row>
    <row r="1778" spans="1:25" x14ac:dyDescent="0.25">
      <c r="A1778" t="s">
        <v>876</v>
      </c>
      <c r="B1778" s="1">
        <v>39699</v>
      </c>
      <c r="C1778" t="s">
        <v>24</v>
      </c>
      <c r="D1778" t="s">
        <v>82</v>
      </c>
      <c r="E1778" t="s">
        <v>73</v>
      </c>
      <c r="F1778" t="s">
        <v>705</v>
      </c>
      <c r="G1778">
        <v>81.819999999999993</v>
      </c>
      <c r="H1778">
        <v>178</v>
      </c>
      <c r="I1778">
        <v>1</v>
      </c>
      <c r="J1778">
        <v>0</v>
      </c>
      <c r="K1778">
        <v>115.5</v>
      </c>
      <c r="L1778" t="s">
        <v>73</v>
      </c>
      <c r="M1778">
        <v>69</v>
      </c>
      <c r="N1778">
        <v>0</v>
      </c>
      <c r="O1778">
        <v>3.36</v>
      </c>
      <c r="P1778" t="s">
        <v>28</v>
      </c>
      <c r="Q1778" t="s">
        <v>167</v>
      </c>
      <c r="R1778">
        <v>54</v>
      </c>
      <c r="S1778">
        <v>0</v>
      </c>
      <c r="T1778">
        <v>-88.062222000000006</v>
      </c>
      <c r="U1778">
        <v>44.501389000000003</v>
      </c>
      <c r="V1778">
        <v>1</v>
      </c>
      <c r="W1778">
        <v>5</v>
      </c>
      <c r="X1778">
        <f t="shared" si="27"/>
        <v>0</v>
      </c>
      <c r="Y1778" t="str">
        <f>VLOOKUP(A1778,uni_played_for!$A$2:$D$52,4,)</f>
        <v>Neutral</v>
      </c>
    </row>
    <row r="1779" spans="1:25" x14ac:dyDescent="0.25">
      <c r="A1779" t="s">
        <v>876</v>
      </c>
      <c r="B1779" s="1">
        <v>39705</v>
      </c>
      <c r="C1779" t="s">
        <v>29</v>
      </c>
      <c r="D1779" t="s">
        <v>83</v>
      </c>
      <c r="E1779" t="s">
        <v>83</v>
      </c>
      <c r="F1779" t="s">
        <v>877</v>
      </c>
      <c r="G1779">
        <v>63.16</v>
      </c>
      <c r="H1779">
        <v>328</v>
      </c>
      <c r="I1779">
        <v>3</v>
      </c>
      <c r="J1779">
        <v>0</v>
      </c>
      <c r="K1779">
        <v>117</v>
      </c>
      <c r="L1779" t="s">
        <v>73</v>
      </c>
      <c r="M1779">
        <v>70</v>
      </c>
      <c r="N1779">
        <v>0</v>
      </c>
      <c r="O1779">
        <v>3.36</v>
      </c>
      <c r="P1779" t="s">
        <v>28</v>
      </c>
      <c r="Q1779" t="s">
        <v>85</v>
      </c>
      <c r="R1779">
        <v>80</v>
      </c>
      <c r="S1779">
        <v>1</v>
      </c>
      <c r="T1779">
        <v>-83.045556000000005</v>
      </c>
      <c r="U1779">
        <v>42.34</v>
      </c>
      <c r="V1779">
        <v>1</v>
      </c>
      <c r="W1779">
        <v>23</v>
      </c>
      <c r="X1779">
        <f t="shared" si="27"/>
        <v>1</v>
      </c>
      <c r="Y1779" t="str">
        <f>VLOOKUP(A1779,uni_played_for!$A$2:$D$52,4,)</f>
        <v>Neutral</v>
      </c>
    </row>
    <row r="1780" spans="1:25" x14ac:dyDescent="0.25">
      <c r="A1780" t="s">
        <v>876</v>
      </c>
      <c r="B1780" s="1">
        <v>39712</v>
      </c>
      <c r="C1780" t="s">
        <v>24</v>
      </c>
      <c r="D1780" t="s">
        <v>107</v>
      </c>
      <c r="E1780" t="s">
        <v>73</v>
      </c>
      <c r="F1780" t="s">
        <v>446</v>
      </c>
      <c r="G1780">
        <v>56.41</v>
      </c>
      <c r="H1780">
        <v>290</v>
      </c>
      <c r="I1780">
        <v>0</v>
      </c>
      <c r="J1780">
        <v>0</v>
      </c>
      <c r="K1780">
        <v>80.099999999999994</v>
      </c>
      <c r="L1780" t="s">
        <v>73</v>
      </c>
      <c r="M1780">
        <v>90</v>
      </c>
      <c r="N1780">
        <v>0</v>
      </c>
      <c r="O1780">
        <v>10.31</v>
      </c>
      <c r="P1780" t="s">
        <v>28</v>
      </c>
      <c r="Q1780" t="s">
        <v>167</v>
      </c>
      <c r="R1780">
        <v>63</v>
      </c>
      <c r="S1780">
        <v>0</v>
      </c>
      <c r="T1780">
        <v>-88.062222000000006</v>
      </c>
      <c r="U1780">
        <v>44.501389000000003</v>
      </c>
      <c r="V1780">
        <v>0</v>
      </c>
      <c r="W1780">
        <v>-11</v>
      </c>
      <c r="X1780">
        <f t="shared" si="27"/>
        <v>0</v>
      </c>
      <c r="Y1780" t="str">
        <f>VLOOKUP(A1780,uni_played_for!$A$2:$D$52,4,)</f>
        <v>Neutral</v>
      </c>
    </row>
    <row r="1781" spans="1:25" x14ac:dyDescent="0.25">
      <c r="A1781" t="s">
        <v>876</v>
      </c>
      <c r="B1781" s="1">
        <v>39719</v>
      </c>
      <c r="C1781" t="s">
        <v>29</v>
      </c>
      <c r="D1781" t="s">
        <v>152</v>
      </c>
      <c r="E1781" t="s">
        <v>152</v>
      </c>
      <c r="F1781" t="s">
        <v>878</v>
      </c>
      <c r="G1781">
        <v>51.85</v>
      </c>
      <c r="H1781">
        <v>165</v>
      </c>
      <c r="I1781">
        <v>2</v>
      </c>
      <c r="J1781">
        <v>3</v>
      </c>
      <c r="K1781">
        <v>55.9</v>
      </c>
      <c r="L1781" t="s">
        <v>73</v>
      </c>
      <c r="M1781">
        <v>57</v>
      </c>
      <c r="N1781">
        <v>0</v>
      </c>
      <c r="O1781">
        <v>3.36</v>
      </c>
      <c r="P1781" t="s">
        <v>28</v>
      </c>
      <c r="Q1781" t="s">
        <v>301</v>
      </c>
      <c r="R1781">
        <v>82</v>
      </c>
      <c r="S1781">
        <v>0</v>
      </c>
      <c r="T1781">
        <v>-82.503332999999998</v>
      </c>
      <c r="U1781">
        <v>27.975833000000002</v>
      </c>
      <c r="V1781">
        <v>0</v>
      </c>
      <c r="W1781">
        <v>-9</v>
      </c>
      <c r="X1781">
        <f t="shared" si="27"/>
        <v>1</v>
      </c>
      <c r="Y1781" t="str">
        <f>VLOOKUP(A1781,uni_played_for!$A$2:$D$52,4,)</f>
        <v>Neutral</v>
      </c>
    </row>
    <row r="1782" spans="1:25" x14ac:dyDescent="0.25">
      <c r="A1782" t="s">
        <v>876</v>
      </c>
      <c r="B1782" s="1">
        <v>39726</v>
      </c>
      <c r="C1782" t="s">
        <v>24</v>
      </c>
      <c r="D1782" t="s">
        <v>41</v>
      </c>
      <c r="E1782" t="s">
        <v>73</v>
      </c>
      <c r="F1782" t="s">
        <v>324</v>
      </c>
      <c r="G1782">
        <v>67.569999999999993</v>
      </c>
      <c r="H1782">
        <v>313</v>
      </c>
      <c r="I1782">
        <v>3</v>
      </c>
      <c r="J1782">
        <v>1</v>
      </c>
      <c r="K1782">
        <v>109.4</v>
      </c>
      <c r="L1782" t="s">
        <v>73</v>
      </c>
      <c r="M1782">
        <v>46</v>
      </c>
      <c r="N1782">
        <v>0</v>
      </c>
      <c r="O1782">
        <v>11.43</v>
      </c>
      <c r="P1782" t="s">
        <v>28</v>
      </c>
      <c r="Q1782" t="s">
        <v>167</v>
      </c>
      <c r="R1782">
        <v>60</v>
      </c>
      <c r="S1782">
        <v>0</v>
      </c>
      <c r="T1782">
        <v>-88.062222000000006</v>
      </c>
      <c r="U1782">
        <v>44.501389000000003</v>
      </c>
      <c r="V1782">
        <v>0</v>
      </c>
      <c r="W1782">
        <v>-3</v>
      </c>
      <c r="X1782">
        <f t="shared" si="27"/>
        <v>0</v>
      </c>
      <c r="Y1782" t="str">
        <f>VLOOKUP(A1782,uni_played_for!$A$2:$D$52,4,)</f>
        <v>Neutral</v>
      </c>
    </row>
    <row r="1783" spans="1:25" x14ac:dyDescent="0.25">
      <c r="A1783" t="s">
        <v>876</v>
      </c>
      <c r="B1783" s="1">
        <v>39733</v>
      </c>
      <c r="C1783" t="s">
        <v>29</v>
      </c>
      <c r="D1783" t="s">
        <v>123</v>
      </c>
      <c r="E1783" t="s">
        <v>123</v>
      </c>
      <c r="F1783" t="s">
        <v>86</v>
      </c>
      <c r="G1783">
        <v>70</v>
      </c>
      <c r="H1783">
        <v>208</v>
      </c>
      <c r="I1783">
        <v>2</v>
      </c>
      <c r="J1783">
        <v>0</v>
      </c>
      <c r="K1783">
        <v>111.5</v>
      </c>
      <c r="L1783" t="s">
        <v>73</v>
      </c>
      <c r="M1783">
        <v>45</v>
      </c>
      <c r="N1783">
        <v>0</v>
      </c>
      <c r="O1783">
        <v>0</v>
      </c>
      <c r="P1783" t="s">
        <v>28</v>
      </c>
      <c r="Q1783" t="s">
        <v>1637</v>
      </c>
      <c r="R1783">
        <v>57</v>
      </c>
      <c r="S1783">
        <v>0</v>
      </c>
      <c r="T1783">
        <v>-122.33159999999999</v>
      </c>
      <c r="U1783">
        <v>47.595199999999998</v>
      </c>
      <c r="V1783">
        <v>1</v>
      </c>
      <c r="W1783">
        <v>10</v>
      </c>
      <c r="X1783">
        <f t="shared" si="27"/>
        <v>1</v>
      </c>
      <c r="Y1783" t="str">
        <f>VLOOKUP(A1783,uni_played_for!$A$2:$D$52,4,)</f>
        <v>Neutral</v>
      </c>
    </row>
    <row r="1784" spans="1:25" x14ac:dyDescent="0.25">
      <c r="A1784" t="s">
        <v>876</v>
      </c>
      <c r="B1784" s="1">
        <v>39740</v>
      </c>
      <c r="C1784" t="s">
        <v>24</v>
      </c>
      <c r="D1784" t="s">
        <v>25</v>
      </c>
      <c r="E1784" t="s">
        <v>73</v>
      </c>
      <c r="F1784" t="s">
        <v>398</v>
      </c>
      <c r="G1784">
        <v>75</v>
      </c>
      <c r="H1784">
        <v>186</v>
      </c>
      <c r="I1784">
        <v>1</v>
      </c>
      <c r="J1784">
        <v>0</v>
      </c>
      <c r="K1784">
        <v>104.2</v>
      </c>
      <c r="L1784" t="s">
        <v>73</v>
      </c>
      <c r="M1784">
        <v>46</v>
      </c>
      <c r="N1784">
        <v>0</v>
      </c>
      <c r="O1784">
        <v>16.09</v>
      </c>
      <c r="P1784" t="s">
        <v>28</v>
      </c>
      <c r="Q1784" t="s">
        <v>167</v>
      </c>
      <c r="R1784">
        <v>60</v>
      </c>
      <c r="S1784">
        <v>0</v>
      </c>
      <c r="T1784">
        <v>-88.062222000000006</v>
      </c>
      <c r="U1784">
        <v>44.501389000000003</v>
      </c>
      <c r="V1784">
        <v>1</v>
      </c>
      <c r="W1784">
        <v>20</v>
      </c>
      <c r="X1784">
        <f t="shared" si="27"/>
        <v>0</v>
      </c>
      <c r="Y1784" t="str">
        <f>VLOOKUP(A1784,uni_played_for!$A$2:$D$52,4,)</f>
        <v>Neutral</v>
      </c>
    </row>
    <row r="1785" spans="1:25" x14ac:dyDescent="0.25">
      <c r="A1785" t="s">
        <v>876</v>
      </c>
      <c r="B1785" s="1">
        <v>39754</v>
      </c>
      <c r="C1785" t="s">
        <v>29</v>
      </c>
      <c r="D1785" t="s">
        <v>87</v>
      </c>
      <c r="E1785" t="s">
        <v>87</v>
      </c>
      <c r="F1785" t="s">
        <v>690</v>
      </c>
      <c r="G1785">
        <v>53.66</v>
      </c>
      <c r="H1785">
        <v>314</v>
      </c>
      <c r="I1785">
        <v>1</v>
      </c>
      <c r="J1785">
        <v>1</v>
      </c>
      <c r="K1785">
        <v>76.7</v>
      </c>
      <c r="L1785" t="s">
        <v>73</v>
      </c>
      <c r="M1785">
        <v>38</v>
      </c>
      <c r="N1785">
        <v>0</v>
      </c>
      <c r="O1785">
        <v>0</v>
      </c>
      <c r="P1785" t="s">
        <v>28</v>
      </c>
      <c r="Q1785" t="s">
        <v>89</v>
      </c>
      <c r="R1785">
        <v>72</v>
      </c>
      <c r="S1785">
        <v>0</v>
      </c>
      <c r="T1785">
        <v>-86.771388999999999</v>
      </c>
      <c r="U1785">
        <v>36.166389000000002</v>
      </c>
      <c r="V1785">
        <v>0</v>
      </c>
      <c r="W1785">
        <v>-3</v>
      </c>
      <c r="X1785">
        <f t="shared" si="27"/>
        <v>1</v>
      </c>
      <c r="Y1785" t="str">
        <f>VLOOKUP(A1785,uni_played_for!$A$2:$D$52,4,)</f>
        <v>Neutral</v>
      </c>
    </row>
    <row r="1786" spans="1:25" x14ac:dyDescent="0.25">
      <c r="A1786" t="s">
        <v>876</v>
      </c>
      <c r="B1786" s="1">
        <v>39761</v>
      </c>
      <c r="C1786" t="s">
        <v>29</v>
      </c>
      <c r="D1786" t="s">
        <v>82</v>
      </c>
      <c r="E1786" t="s">
        <v>82</v>
      </c>
      <c r="F1786" t="s">
        <v>438</v>
      </c>
      <c r="G1786">
        <v>57.69</v>
      </c>
      <c r="H1786">
        <v>142</v>
      </c>
      <c r="I1786">
        <v>0</v>
      </c>
      <c r="J1786">
        <v>0</v>
      </c>
      <c r="K1786">
        <v>72.900000000000006</v>
      </c>
      <c r="L1786" t="s">
        <v>73</v>
      </c>
      <c r="M1786">
        <v>59</v>
      </c>
      <c r="N1786">
        <v>0</v>
      </c>
      <c r="O1786">
        <v>10.31</v>
      </c>
      <c r="P1786" t="s">
        <v>28</v>
      </c>
      <c r="Q1786" t="s">
        <v>164</v>
      </c>
      <c r="R1786">
        <v>28</v>
      </c>
      <c r="S1786">
        <v>1</v>
      </c>
      <c r="T1786">
        <v>-93.258055999999996</v>
      </c>
      <c r="U1786">
        <v>44.973889</v>
      </c>
      <c r="V1786">
        <v>0</v>
      </c>
      <c r="W1786">
        <v>-1</v>
      </c>
      <c r="X1786">
        <f t="shared" si="27"/>
        <v>1</v>
      </c>
      <c r="Y1786" t="str">
        <f>VLOOKUP(A1786,uni_played_for!$A$2:$D$52,4,)</f>
        <v>Neutral</v>
      </c>
    </row>
    <row r="1787" spans="1:25" x14ac:dyDescent="0.25">
      <c r="A1787" t="s">
        <v>876</v>
      </c>
      <c r="B1787" s="1">
        <v>39768</v>
      </c>
      <c r="C1787" t="s">
        <v>24</v>
      </c>
      <c r="D1787" t="s">
        <v>77</v>
      </c>
      <c r="E1787" t="s">
        <v>73</v>
      </c>
      <c r="F1787" t="s">
        <v>687</v>
      </c>
      <c r="G1787">
        <v>76.67</v>
      </c>
      <c r="H1787">
        <v>227</v>
      </c>
      <c r="I1787">
        <v>2</v>
      </c>
      <c r="J1787">
        <v>1</v>
      </c>
      <c r="K1787">
        <v>105.8</v>
      </c>
      <c r="L1787" t="s">
        <v>73</v>
      </c>
      <c r="M1787">
        <v>61</v>
      </c>
      <c r="N1787">
        <v>0</v>
      </c>
      <c r="O1787">
        <v>13.86</v>
      </c>
      <c r="P1787" t="s">
        <v>28</v>
      </c>
      <c r="Q1787" t="s">
        <v>167</v>
      </c>
      <c r="R1787">
        <v>33</v>
      </c>
      <c r="S1787">
        <v>0</v>
      </c>
      <c r="T1787">
        <v>-88.062222000000006</v>
      </c>
      <c r="U1787">
        <v>44.501389000000003</v>
      </c>
      <c r="V1787">
        <v>1</v>
      </c>
      <c r="W1787">
        <v>34</v>
      </c>
      <c r="X1787">
        <f t="shared" si="27"/>
        <v>0</v>
      </c>
      <c r="Y1787" t="str">
        <f>VLOOKUP(A1787,uni_played_for!$A$2:$D$52,4,)</f>
        <v>Neutral</v>
      </c>
    </row>
    <row r="1788" spans="1:25" x14ac:dyDescent="0.25">
      <c r="A1788" t="s">
        <v>876</v>
      </c>
      <c r="B1788" s="1">
        <v>39776</v>
      </c>
      <c r="C1788" t="s">
        <v>29</v>
      </c>
      <c r="D1788" t="s">
        <v>48</v>
      </c>
      <c r="E1788" t="s">
        <v>48</v>
      </c>
      <c r="F1788" t="s">
        <v>879</v>
      </c>
      <c r="G1788">
        <v>56.1</v>
      </c>
      <c r="H1788">
        <v>248</v>
      </c>
      <c r="I1788">
        <v>2</v>
      </c>
      <c r="J1788">
        <v>3</v>
      </c>
      <c r="K1788">
        <v>59.8</v>
      </c>
      <c r="L1788" t="s">
        <v>73</v>
      </c>
      <c r="M1788">
        <v>82</v>
      </c>
      <c r="N1788">
        <v>1.2E-2</v>
      </c>
      <c r="O1788">
        <v>0</v>
      </c>
      <c r="P1788" t="s">
        <v>35</v>
      </c>
      <c r="Q1788" t="s">
        <v>1636</v>
      </c>
      <c r="R1788">
        <v>61</v>
      </c>
      <c r="S1788">
        <v>1</v>
      </c>
      <c r="T1788">
        <v>-90.811110999999997</v>
      </c>
      <c r="U1788">
        <v>29.950832999999999</v>
      </c>
      <c r="V1788">
        <v>0</v>
      </c>
      <c r="W1788">
        <v>-22</v>
      </c>
      <c r="X1788">
        <f t="shared" si="27"/>
        <v>1</v>
      </c>
      <c r="Y1788" t="str">
        <f>VLOOKUP(A1788,uni_played_for!$A$2:$D$52,4,)</f>
        <v>Neutral</v>
      </c>
    </row>
    <row r="1789" spans="1:25" x14ac:dyDescent="0.25">
      <c r="A1789" t="s">
        <v>876</v>
      </c>
      <c r="B1789" s="1">
        <v>39782</v>
      </c>
      <c r="C1789" t="s">
        <v>24</v>
      </c>
      <c r="D1789" t="s">
        <v>57</v>
      </c>
      <c r="E1789" t="s">
        <v>73</v>
      </c>
      <c r="F1789" t="s">
        <v>880</v>
      </c>
      <c r="G1789">
        <v>64.44</v>
      </c>
      <c r="H1789">
        <v>298</v>
      </c>
      <c r="I1789">
        <v>3</v>
      </c>
      <c r="J1789">
        <v>1</v>
      </c>
      <c r="K1789">
        <v>96.3</v>
      </c>
      <c r="L1789" t="s">
        <v>73</v>
      </c>
      <c r="M1789">
        <v>76</v>
      </c>
      <c r="N1789">
        <v>0</v>
      </c>
      <c r="O1789">
        <v>10.31</v>
      </c>
      <c r="P1789" t="s">
        <v>28</v>
      </c>
      <c r="Q1789" t="s">
        <v>167</v>
      </c>
      <c r="R1789">
        <v>37</v>
      </c>
      <c r="S1789">
        <v>0</v>
      </c>
      <c r="T1789">
        <v>-88.062222000000006</v>
      </c>
      <c r="U1789">
        <v>44.501389000000003</v>
      </c>
      <c r="V1789">
        <v>0</v>
      </c>
      <c r="W1789">
        <v>-4</v>
      </c>
      <c r="X1789">
        <f t="shared" si="27"/>
        <v>0</v>
      </c>
      <c r="Y1789" t="str">
        <f>VLOOKUP(A1789,uni_played_for!$A$2:$D$52,4,)</f>
        <v>Neutral</v>
      </c>
    </row>
    <row r="1790" spans="1:25" x14ac:dyDescent="0.25">
      <c r="A1790" t="s">
        <v>876</v>
      </c>
      <c r="B1790" s="1">
        <v>39789</v>
      </c>
      <c r="C1790" t="s">
        <v>24</v>
      </c>
      <c r="D1790" t="s">
        <v>109</v>
      </c>
      <c r="E1790" t="s">
        <v>73</v>
      </c>
      <c r="F1790" t="s">
        <v>749</v>
      </c>
      <c r="G1790">
        <v>63.33</v>
      </c>
      <c r="H1790">
        <v>295</v>
      </c>
      <c r="I1790">
        <v>2</v>
      </c>
      <c r="J1790">
        <v>1</v>
      </c>
      <c r="K1790">
        <v>104.2</v>
      </c>
      <c r="L1790" t="s">
        <v>73</v>
      </c>
      <c r="M1790">
        <v>72</v>
      </c>
      <c r="N1790">
        <v>0</v>
      </c>
      <c r="O1790">
        <v>8.08</v>
      </c>
      <c r="P1790" t="s">
        <v>28</v>
      </c>
      <c r="Q1790" t="s">
        <v>167</v>
      </c>
      <c r="R1790">
        <v>8</v>
      </c>
      <c r="S1790">
        <v>0</v>
      </c>
      <c r="T1790">
        <v>-88.062222000000006</v>
      </c>
      <c r="U1790">
        <v>44.501389000000003</v>
      </c>
      <c r="V1790">
        <v>0</v>
      </c>
      <c r="W1790">
        <v>-3</v>
      </c>
      <c r="X1790">
        <f t="shared" si="27"/>
        <v>0</v>
      </c>
      <c r="Y1790" t="str">
        <f>VLOOKUP(A1790,uni_played_for!$A$2:$D$52,4,)</f>
        <v>Neutral</v>
      </c>
    </row>
    <row r="1791" spans="1:25" x14ac:dyDescent="0.25">
      <c r="A1791" t="s">
        <v>876</v>
      </c>
      <c r="B1791" s="1">
        <v>39796</v>
      </c>
      <c r="C1791" t="s">
        <v>29</v>
      </c>
      <c r="D1791" t="s">
        <v>113</v>
      </c>
      <c r="E1791" t="s">
        <v>113</v>
      </c>
      <c r="F1791" t="s">
        <v>607</v>
      </c>
      <c r="G1791">
        <v>62.5</v>
      </c>
      <c r="H1791">
        <v>278</v>
      </c>
      <c r="I1791">
        <v>1</v>
      </c>
      <c r="J1791">
        <v>1</v>
      </c>
      <c r="K1791">
        <v>87.8</v>
      </c>
      <c r="L1791" t="s">
        <v>73</v>
      </c>
      <c r="M1791">
        <v>80</v>
      </c>
      <c r="N1791">
        <v>0</v>
      </c>
      <c r="O1791">
        <v>11.43</v>
      </c>
      <c r="P1791" t="s">
        <v>28</v>
      </c>
      <c r="Q1791" t="s">
        <v>173</v>
      </c>
      <c r="R1791">
        <v>61</v>
      </c>
      <c r="S1791">
        <v>0</v>
      </c>
      <c r="T1791">
        <v>-81.637500000000003</v>
      </c>
      <c r="U1791">
        <v>30.323889000000001</v>
      </c>
      <c r="V1791">
        <v>0</v>
      </c>
      <c r="W1791">
        <v>-4</v>
      </c>
      <c r="X1791">
        <f t="shared" si="27"/>
        <v>1</v>
      </c>
      <c r="Y1791" t="str">
        <f>VLOOKUP(A1791,uni_played_for!$A$2:$D$52,4,)</f>
        <v>Neutral</v>
      </c>
    </row>
    <row r="1792" spans="1:25" x14ac:dyDescent="0.25">
      <c r="A1792" t="s">
        <v>876</v>
      </c>
      <c r="B1792" s="1">
        <v>39804</v>
      </c>
      <c r="C1792" t="s">
        <v>29</v>
      </c>
      <c r="D1792" t="s">
        <v>77</v>
      </c>
      <c r="E1792" t="s">
        <v>77</v>
      </c>
      <c r="F1792" t="s">
        <v>98</v>
      </c>
      <c r="G1792">
        <v>61.54</v>
      </c>
      <c r="H1792">
        <v>260</v>
      </c>
      <c r="I1792">
        <v>2</v>
      </c>
      <c r="J1792">
        <v>1</v>
      </c>
      <c r="K1792">
        <v>87.6</v>
      </c>
      <c r="L1792" t="s">
        <v>73</v>
      </c>
      <c r="M1792">
        <v>83</v>
      </c>
      <c r="N1792">
        <v>0</v>
      </c>
      <c r="O1792">
        <v>5.84</v>
      </c>
      <c r="P1792" t="s">
        <v>28</v>
      </c>
      <c r="Q1792" t="s">
        <v>213</v>
      </c>
      <c r="R1792">
        <v>5</v>
      </c>
      <c r="S1792">
        <v>0</v>
      </c>
      <c r="T1792">
        <v>-87.616699999999994</v>
      </c>
      <c r="U1792">
        <v>41.862299999999998</v>
      </c>
      <c r="V1792">
        <v>0</v>
      </c>
      <c r="W1792">
        <v>-3</v>
      </c>
      <c r="X1792">
        <f t="shared" si="27"/>
        <v>1</v>
      </c>
      <c r="Y1792" t="str">
        <f>VLOOKUP(A1792,uni_played_for!$A$2:$D$52,4,)</f>
        <v>Neutral</v>
      </c>
    </row>
    <row r="1793" spans="1:25" x14ac:dyDescent="0.25">
      <c r="A1793" t="s">
        <v>876</v>
      </c>
      <c r="B1793" s="1">
        <v>39810</v>
      </c>
      <c r="C1793" t="s">
        <v>24</v>
      </c>
      <c r="D1793" t="s">
        <v>83</v>
      </c>
      <c r="E1793" t="s">
        <v>73</v>
      </c>
      <c r="F1793" t="s">
        <v>154</v>
      </c>
      <c r="G1793">
        <v>67.739999999999995</v>
      </c>
      <c r="H1793">
        <v>308</v>
      </c>
      <c r="I1793">
        <v>3</v>
      </c>
      <c r="J1793">
        <v>0</v>
      </c>
      <c r="K1793">
        <v>132.19999999999999</v>
      </c>
      <c r="L1793" t="s">
        <v>73</v>
      </c>
      <c r="M1793">
        <v>71</v>
      </c>
      <c r="N1793">
        <v>0</v>
      </c>
      <c r="O1793">
        <v>16.09</v>
      </c>
      <c r="P1793" t="s">
        <v>28</v>
      </c>
      <c r="Q1793" t="s">
        <v>167</v>
      </c>
      <c r="R1793">
        <v>23</v>
      </c>
      <c r="S1793">
        <v>0</v>
      </c>
      <c r="T1793">
        <v>-88.062222000000006</v>
      </c>
      <c r="U1793">
        <v>44.501389000000003</v>
      </c>
      <c r="V1793">
        <v>1</v>
      </c>
      <c r="W1793">
        <v>10</v>
      </c>
      <c r="X1793">
        <f t="shared" si="27"/>
        <v>0</v>
      </c>
      <c r="Y1793" t="str">
        <f>VLOOKUP(A1793,uni_played_for!$A$2:$D$52,4,)</f>
        <v>Neutral</v>
      </c>
    </row>
    <row r="1794" spans="1:25" x14ac:dyDescent="0.25">
      <c r="A1794" t="s">
        <v>876</v>
      </c>
      <c r="B1794" s="1">
        <v>40069</v>
      </c>
      <c r="C1794" t="s">
        <v>24</v>
      </c>
      <c r="D1794" t="s">
        <v>77</v>
      </c>
      <c r="E1794" t="s">
        <v>73</v>
      </c>
      <c r="F1794" t="s">
        <v>881</v>
      </c>
      <c r="G1794">
        <v>60.71</v>
      </c>
      <c r="H1794">
        <v>184</v>
      </c>
      <c r="I1794">
        <v>1</v>
      </c>
      <c r="J1794">
        <v>0</v>
      </c>
      <c r="K1794">
        <v>92</v>
      </c>
      <c r="L1794" t="s">
        <v>73</v>
      </c>
      <c r="M1794">
        <v>73</v>
      </c>
      <c r="N1794">
        <v>0</v>
      </c>
      <c r="O1794">
        <v>5.84</v>
      </c>
      <c r="P1794" t="s">
        <v>28</v>
      </c>
      <c r="Q1794" t="s">
        <v>167</v>
      </c>
      <c r="R1794">
        <v>69</v>
      </c>
      <c r="S1794">
        <v>0</v>
      </c>
      <c r="T1794">
        <v>-88.062222000000006</v>
      </c>
      <c r="U1794">
        <v>44.501389000000003</v>
      </c>
      <c r="V1794">
        <v>1</v>
      </c>
      <c r="W1794">
        <v>6</v>
      </c>
      <c r="X1794">
        <f t="shared" si="27"/>
        <v>0</v>
      </c>
      <c r="Y1794" t="str">
        <f>VLOOKUP(A1794,uni_played_for!$A$2:$D$52,4,)</f>
        <v>Neutral</v>
      </c>
    </row>
    <row r="1795" spans="1:25" x14ac:dyDescent="0.25">
      <c r="A1795" t="s">
        <v>876</v>
      </c>
      <c r="B1795" s="1">
        <v>40076</v>
      </c>
      <c r="C1795" t="s">
        <v>24</v>
      </c>
      <c r="D1795" t="s">
        <v>136</v>
      </c>
      <c r="E1795" t="s">
        <v>73</v>
      </c>
      <c r="F1795" t="s">
        <v>287</v>
      </c>
      <c r="G1795">
        <v>53.85</v>
      </c>
      <c r="H1795">
        <v>261</v>
      </c>
      <c r="I1795">
        <v>1</v>
      </c>
      <c r="J1795">
        <v>0</v>
      </c>
      <c r="K1795">
        <v>83.4</v>
      </c>
      <c r="L1795" t="s">
        <v>73</v>
      </c>
      <c r="M1795">
        <v>51</v>
      </c>
      <c r="N1795">
        <v>0</v>
      </c>
      <c r="O1795">
        <v>5.84</v>
      </c>
      <c r="P1795" t="s">
        <v>28</v>
      </c>
      <c r="Q1795" t="s">
        <v>167</v>
      </c>
      <c r="R1795">
        <v>71</v>
      </c>
      <c r="S1795">
        <v>0</v>
      </c>
      <c r="T1795">
        <v>-88.062222000000006</v>
      </c>
      <c r="U1795">
        <v>44.501389000000003</v>
      </c>
      <c r="V1795">
        <v>0</v>
      </c>
      <c r="W1795">
        <v>-7</v>
      </c>
      <c r="X1795">
        <f t="shared" ref="X1795:X1858" si="28">IF(C1795="H",0,1)</f>
        <v>0</v>
      </c>
      <c r="Y1795" t="str">
        <f>VLOOKUP(A1795,uni_played_for!$A$2:$D$52,4,)</f>
        <v>Neutral</v>
      </c>
    </row>
    <row r="1796" spans="1:25" x14ac:dyDescent="0.25">
      <c r="A1796" t="s">
        <v>876</v>
      </c>
      <c r="B1796" s="1">
        <v>40083</v>
      </c>
      <c r="C1796" t="s">
        <v>29</v>
      </c>
      <c r="D1796" t="s">
        <v>46</v>
      </c>
      <c r="E1796" t="s">
        <v>46</v>
      </c>
      <c r="F1796" t="s">
        <v>295</v>
      </c>
      <c r="G1796">
        <v>56.52</v>
      </c>
      <c r="H1796">
        <v>269</v>
      </c>
      <c r="I1796">
        <v>2</v>
      </c>
      <c r="J1796">
        <v>0</v>
      </c>
      <c r="K1796">
        <v>126.9</v>
      </c>
      <c r="L1796" t="s">
        <v>73</v>
      </c>
      <c r="M1796">
        <v>59</v>
      </c>
      <c r="N1796">
        <v>0</v>
      </c>
      <c r="O1796">
        <v>8.08</v>
      </c>
      <c r="P1796" t="s">
        <v>28</v>
      </c>
      <c r="Q1796" t="s">
        <v>128</v>
      </c>
      <c r="R1796">
        <v>76</v>
      </c>
      <c r="S1796">
        <v>1</v>
      </c>
      <c r="T1796">
        <v>-90.188610999999995</v>
      </c>
      <c r="U1796">
        <v>38.632778000000002</v>
      </c>
      <c r="V1796">
        <v>1</v>
      </c>
      <c r="W1796">
        <v>19</v>
      </c>
      <c r="X1796">
        <f t="shared" si="28"/>
        <v>1</v>
      </c>
      <c r="Y1796" t="str">
        <f>VLOOKUP(A1796,uni_played_for!$A$2:$D$52,4,)</f>
        <v>Neutral</v>
      </c>
    </row>
    <row r="1797" spans="1:25" x14ac:dyDescent="0.25">
      <c r="A1797" t="s">
        <v>876</v>
      </c>
      <c r="B1797" s="1">
        <v>40091</v>
      </c>
      <c r="C1797" t="s">
        <v>29</v>
      </c>
      <c r="D1797" t="s">
        <v>82</v>
      </c>
      <c r="E1797" t="s">
        <v>82</v>
      </c>
      <c r="F1797" t="s">
        <v>786</v>
      </c>
      <c r="G1797">
        <v>70.27</v>
      </c>
      <c r="H1797">
        <v>384</v>
      </c>
      <c r="I1797">
        <v>2</v>
      </c>
      <c r="J1797">
        <v>1</v>
      </c>
      <c r="K1797">
        <v>110.6</v>
      </c>
      <c r="L1797" t="s">
        <v>73</v>
      </c>
      <c r="M1797">
        <v>93</v>
      </c>
      <c r="N1797">
        <v>7.0999999999999994E-2</v>
      </c>
      <c r="O1797">
        <v>3.36</v>
      </c>
      <c r="P1797" t="s">
        <v>35</v>
      </c>
      <c r="Q1797" t="s">
        <v>164</v>
      </c>
      <c r="R1797">
        <v>48</v>
      </c>
      <c r="S1797">
        <v>1</v>
      </c>
      <c r="T1797">
        <v>-93.258055999999996</v>
      </c>
      <c r="U1797">
        <v>44.973889</v>
      </c>
      <c r="V1797">
        <v>0</v>
      </c>
      <c r="W1797">
        <v>-7</v>
      </c>
      <c r="X1797">
        <f t="shared" si="28"/>
        <v>1</v>
      </c>
      <c r="Y1797" t="str">
        <f>VLOOKUP(A1797,uni_played_for!$A$2:$D$52,4,)</f>
        <v>Neutral</v>
      </c>
    </row>
    <row r="1798" spans="1:25" x14ac:dyDescent="0.25">
      <c r="A1798" t="s">
        <v>876</v>
      </c>
      <c r="B1798" s="1">
        <v>40104</v>
      </c>
      <c r="C1798" t="s">
        <v>24</v>
      </c>
      <c r="D1798" t="s">
        <v>83</v>
      </c>
      <c r="E1798" t="s">
        <v>73</v>
      </c>
      <c r="F1798" t="s">
        <v>882</v>
      </c>
      <c r="G1798">
        <v>78.38</v>
      </c>
      <c r="H1798">
        <v>358</v>
      </c>
      <c r="I1798">
        <v>2</v>
      </c>
      <c r="J1798">
        <v>1</v>
      </c>
      <c r="K1798">
        <v>113.7</v>
      </c>
      <c r="L1798" t="s">
        <v>73</v>
      </c>
      <c r="M1798">
        <v>65</v>
      </c>
      <c r="N1798">
        <v>0</v>
      </c>
      <c r="O1798">
        <v>13.86</v>
      </c>
      <c r="P1798" t="s">
        <v>28</v>
      </c>
      <c r="Q1798" t="s">
        <v>167</v>
      </c>
      <c r="R1798">
        <v>48</v>
      </c>
      <c r="S1798">
        <v>0</v>
      </c>
      <c r="T1798">
        <v>-88.062222000000006</v>
      </c>
      <c r="U1798">
        <v>44.501389000000003</v>
      </c>
      <c r="V1798">
        <v>1</v>
      </c>
      <c r="W1798">
        <v>26</v>
      </c>
      <c r="X1798">
        <f t="shared" si="28"/>
        <v>0</v>
      </c>
      <c r="Y1798" t="str">
        <f>VLOOKUP(A1798,uni_played_for!$A$2:$D$52,4,)</f>
        <v>Neutral</v>
      </c>
    </row>
    <row r="1799" spans="1:25" x14ac:dyDescent="0.25">
      <c r="A1799" t="s">
        <v>876</v>
      </c>
      <c r="B1799" s="1">
        <v>40111</v>
      </c>
      <c r="C1799" t="s">
        <v>29</v>
      </c>
      <c r="D1799" t="s">
        <v>53</v>
      </c>
      <c r="E1799" t="s">
        <v>53</v>
      </c>
      <c r="F1799" t="s">
        <v>564</v>
      </c>
      <c r="G1799">
        <v>75</v>
      </c>
      <c r="H1799">
        <v>246</v>
      </c>
      <c r="I1799">
        <v>3</v>
      </c>
      <c r="J1799">
        <v>0</v>
      </c>
      <c r="K1799">
        <v>155.4</v>
      </c>
      <c r="L1799" t="s">
        <v>73</v>
      </c>
      <c r="M1799">
        <v>48</v>
      </c>
      <c r="N1799">
        <v>0</v>
      </c>
      <c r="O1799">
        <v>6.96</v>
      </c>
      <c r="P1799" t="s">
        <v>28</v>
      </c>
      <c r="Q1799" t="s">
        <v>135</v>
      </c>
      <c r="R1799">
        <v>57</v>
      </c>
      <c r="S1799">
        <v>0</v>
      </c>
      <c r="T1799">
        <v>-81.699444</v>
      </c>
      <c r="U1799">
        <v>41.506110999999997</v>
      </c>
      <c r="V1799">
        <v>1</v>
      </c>
      <c r="W1799">
        <v>28</v>
      </c>
      <c r="X1799">
        <f t="shared" si="28"/>
        <v>1</v>
      </c>
      <c r="Y1799" t="str">
        <f>VLOOKUP(A1799,uni_played_for!$A$2:$D$52,4,)</f>
        <v>Neutral</v>
      </c>
    </row>
    <row r="1800" spans="1:25" x14ac:dyDescent="0.25">
      <c r="A1800" t="s">
        <v>876</v>
      </c>
      <c r="B1800" s="1">
        <v>40118</v>
      </c>
      <c r="C1800" t="s">
        <v>24</v>
      </c>
      <c r="D1800" t="s">
        <v>82</v>
      </c>
      <c r="E1800" t="s">
        <v>73</v>
      </c>
      <c r="F1800" t="s">
        <v>883</v>
      </c>
      <c r="G1800">
        <v>63.41</v>
      </c>
      <c r="H1800">
        <v>287</v>
      </c>
      <c r="I1800">
        <v>3</v>
      </c>
      <c r="J1800">
        <v>0</v>
      </c>
      <c r="K1800">
        <v>108.5</v>
      </c>
      <c r="L1800" t="s">
        <v>73</v>
      </c>
      <c r="M1800">
        <v>61</v>
      </c>
      <c r="N1800">
        <v>0</v>
      </c>
      <c r="O1800">
        <v>6.96</v>
      </c>
      <c r="P1800" t="s">
        <v>28</v>
      </c>
      <c r="Q1800" t="s">
        <v>167</v>
      </c>
      <c r="R1800">
        <v>46</v>
      </c>
      <c r="S1800">
        <v>0</v>
      </c>
      <c r="T1800">
        <v>-88.062222000000006</v>
      </c>
      <c r="U1800">
        <v>44.501389000000003</v>
      </c>
      <c r="V1800">
        <v>0</v>
      </c>
      <c r="W1800">
        <v>-12</v>
      </c>
      <c r="X1800">
        <f t="shared" si="28"/>
        <v>0</v>
      </c>
      <c r="Y1800" t="str">
        <f>VLOOKUP(A1800,uni_played_for!$A$2:$D$52,4,)</f>
        <v>Neutral</v>
      </c>
    </row>
    <row r="1801" spans="1:25" x14ac:dyDescent="0.25">
      <c r="A1801" t="s">
        <v>876</v>
      </c>
      <c r="B1801" s="1">
        <v>40125</v>
      </c>
      <c r="C1801" t="s">
        <v>29</v>
      </c>
      <c r="D1801" t="s">
        <v>152</v>
      </c>
      <c r="E1801" t="s">
        <v>152</v>
      </c>
      <c r="F1801" t="s">
        <v>774</v>
      </c>
      <c r="G1801">
        <v>48.57</v>
      </c>
      <c r="H1801">
        <v>266</v>
      </c>
      <c r="I1801">
        <v>2</v>
      </c>
      <c r="J1801">
        <v>3</v>
      </c>
      <c r="K1801">
        <v>57.6</v>
      </c>
      <c r="L1801" t="s">
        <v>73</v>
      </c>
      <c r="M1801">
        <v>49</v>
      </c>
      <c r="N1801">
        <v>0</v>
      </c>
      <c r="O1801">
        <v>9.1999999999999993</v>
      </c>
      <c r="P1801" t="s">
        <v>28</v>
      </c>
      <c r="Q1801" t="s">
        <v>301</v>
      </c>
      <c r="R1801">
        <v>82</v>
      </c>
      <c r="S1801">
        <v>0</v>
      </c>
      <c r="T1801">
        <v>-82.503332999999998</v>
      </c>
      <c r="U1801">
        <v>27.975833000000002</v>
      </c>
      <c r="V1801">
        <v>0</v>
      </c>
      <c r="W1801">
        <v>-10</v>
      </c>
      <c r="X1801">
        <f t="shared" si="28"/>
        <v>1</v>
      </c>
      <c r="Y1801" t="str">
        <f>VLOOKUP(A1801,uni_played_for!$A$2:$D$52,4,)</f>
        <v>Neutral</v>
      </c>
    </row>
    <row r="1802" spans="1:25" x14ac:dyDescent="0.25">
      <c r="A1802" t="s">
        <v>876</v>
      </c>
      <c r="B1802" s="1">
        <v>40132</v>
      </c>
      <c r="C1802" t="s">
        <v>24</v>
      </c>
      <c r="D1802" t="s">
        <v>107</v>
      </c>
      <c r="E1802" t="s">
        <v>73</v>
      </c>
      <c r="F1802" t="s">
        <v>618</v>
      </c>
      <c r="G1802">
        <v>69.44</v>
      </c>
      <c r="H1802">
        <v>189</v>
      </c>
      <c r="I1802">
        <v>1</v>
      </c>
      <c r="J1802">
        <v>0</v>
      </c>
      <c r="K1802">
        <v>91.1</v>
      </c>
      <c r="L1802" t="s">
        <v>73</v>
      </c>
      <c r="M1802">
        <v>58</v>
      </c>
      <c r="N1802">
        <v>0</v>
      </c>
      <c r="O1802">
        <v>3.36</v>
      </c>
      <c r="P1802" t="s">
        <v>28</v>
      </c>
      <c r="Q1802" t="s">
        <v>167</v>
      </c>
      <c r="R1802">
        <v>42</v>
      </c>
      <c r="S1802">
        <v>0</v>
      </c>
      <c r="T1802">
        <v>-88.062222000000006</v>
      </c>
      <c r="U1802">
        <v>44.501389000000003</v>
      </c>
      <c r="V1802">
        <v>1</v>
      </c>
      <c r="W1802">
        <v>10</v>
      </c>
      <c r="X1802">
        <f t="shared" si="28"/>
        <v>0</v>
      </c>
      <c r="Y1802" t="str">
        <f>VLOOKUP(A1802,uni_played_for!$A$2:$D$52,4,)</f>
        <v>Neutral</v>
      </c>
    </row>
    <row r="1803" spans="1:25" x14ac:dyDescent="0.25">
      <c r="A1803" t="s">
        <v>876</v>
      </c>
      <c r="B1803" s="1">
        <v>40139</v>
      </c>
      <c r="C1803" t="s">
        <v>24</v>
      </c>
      <c r="D1803" t="s">
        <v>140</v>
      </c>
      <c r="E1803" t="s">
        <v>73</v>
      </c>
      <c r="F1803" t="s">
        <v>558</v>
      </c>
      <c r="G1803">
        <v>71.11</v>
      </c>
      <c r="H1803">
        <v>344</v>
      </c>
      <c r="I1803">
        <v>2</v>
      </c>
      <c r="J1803">
        <v>0</v>
      </c>
      <c r="K1803">
        <v>108</v>
      </c>
      <c r="L1803" t="s">
        <v>73</v>
      </c>
      <c r="M1803">
        <v>74</v>
      </c>
      <c r="N1803">
        <v>0</v>
      </c>
      <c r="O1803">
        <v>12.74</v>
      </c>
      <c r="P1803" t="s">
        <v>28</v>
      </c>
      <c r="Q1803" t="s">
        <v>167</v>
      </c>
      <c r="R1803">
        <v>55</v>
      </c>
      <c r="S1803">
        <v>0</v>
      </c>
      <c r="T1803">
        <v>-88.062222000000006</v>
      </c>
      <c r="U1803">
        <v>44.501389000000003</v>
      </c>
      <c r="V1803">
        <v>1</v>
      </c>
      <c r="W1803">
        <v>6</v>
      </c>
      <c r="X1803">
        <f t="shared" si="28"/>
        <v>0</v>
      </c>
      <c r="Y1803" t="str">
        <f>VLOOKUP(A1803,uni_played_for!$A$2:$D$52,4,)</f>
        <v>Neutral</v>
      </c>
    </row>
    <row r="1804" spans="1:25" x14ac:dyDescent="0.25">
      <c r="A1804" t="s">
        <v>876</v>
      </c>
      <c r="B1804" s="1">
        <v>40143</v>
      </c>
      <c r="C1804" t="s">
        <v>29</v>
      </c>
      <c r="D1804" t="s">
        <v>83</v>
      </c>
      <c r="E1804" t="s">
        <v>83</v>
      </c>
      <c r="F1804" t="s">
        <v>586</v>
      </c>
      <c r="G1804">
        <v>71.790000000000006</v>
      </c>
      <c r="H1804">
        <v>348</v>
      </c>
      <c r="I1804">
        <v>3</v>
      </c>
      <c r="J1804">
        <v>0</v>
      </c>
      <c r="K1804">
        <v>124.7</v>
      </c>
      <c r="L1804" t="s">
        <v>73</v>
      </c>
      <c r="M1804">
        <v>73</v>
      </c>
      <c r="N1804">
        <v>0</v>
      </c>
      <c r="O1804">
        <v>14.98</v>
      </c>
      <c r="P1804" t="s">
        <v>28</v>
      </c>
      <c r="Q1804" t="s">
        <v>85</v>
      </c>
      <c r="R1804">
        <v>41</v>
      </c>
      <c r="S1804">
        <v>1</v>
      </c>
      <c r="T1804">
        <v>-83.045556000000005</v>
      </c>
      <c r="U1804">
        <v>42.34</v>
      </c>
      <c r="V1804">
        <v>1</v>
      </c>
      <c r="W1804">
        <v>22</v>
      </c>
      <c r="X1804">
        <f t="shared" si="28"/>
        <v>1</v>
      </c>
      <c r="Y1804" t="str">
        <f>VLOOKUP(A1804,uni_played_for!$A$2:$D$52,4,)</f>
        <v>Neutral</v>
      </c>
    </row>
    <row r="1805" spans="1:25" x14ac:dyDescent="0.25">
      <c r="A1805" t="s">
        <v>876</v>
      </c>
      <c r="B1805" s="1">
        <v>40154</v>
      </c>
      <c r="C1805" t="s">
        <v>24</v>
      </c>
      <c r="D1805" t="s">
        <v>132</v>
      </c>
      <c r="E1805" t="s">
        <v>73</v>
      </c>
      <c r="F1805" t="s">
        <v>371</v>
      </c>
      <c r="G1805">
        <v>65</v>
      </c>
      <c r="H1805">
        <v>263</v>
      </c>
      <c r="I1805">
        <v>3</v>
      </c>
      <c r="J1805">
        <v>2</v>
      </c>
      <c r="K1805">
        <v>87.8</v>
      </c>
      <c r="L1805" t="s">
        <v>73</v>
      </c>
      <c r="M1805">
        <v>81</v>
      </c>
      <c r="N1805">
        <v>0</v>
      </c>
      <c r="O1805">
        <v>4.72</v>
      </c>
      <c r="P1805" t="s">
        <v>28</v>
      </c>
      <c r="Q1805" t="s">
        <v>167</v>
      </c>
      <c r="R1805">
        <v>20</v>
      </c>
      <c r="S1805">
        <v>0</v>
      </c>
      <c r="T1805">
        <v>-88.062222000000006</v>
      </c>
      <c r="U1805">
        <v>44.501389000000003</v>
      </c>
      <c r="V1805">
        <v>1</v>
      </c>
      <c r="W1805">
        <v>13</v>
      </c>
      <c r="X1805">
        <f t="shared" si="28"/>
        <v>0</v>
      </c>
      <c r="Y1805" t="str">
        <f>VLOOKUP(A1805,uni_played_for!$A$2:$D$52,4,)</f>
        <v>Neutral</v>
      </c>
    </row>
    <row r="1806" spans="1:25" x14ac:dyDescent="0.25">
      <c r="A1806" t="s">
        <v>876</v>
      </c>
      <c r="B1806" s="1">
        <v>40160</v>
      </c>
      <c r="C1806" t="s">
        <v>29</v>
      </c>
      <c r="D1806" t="s">
        <v>77</v>
      </c>
      <c r="E1806" t="s">
        <v>77</v>
      </c>
      <c r="F1806" t="s">
        <v>345</v>
      </c>
      <c r="G1806">
        <v>66.67</v>
      </c>
      <c r="H1806">
        <v>180</v>
      </c>
      <c r="I1806">
        <v>0</v>
      </c>
      <c r="J1806">
        <v>0</v>
      </c>
      <c r="K1806">
        <v>88.9</v>
      </c>
      <c r="L1806" t="s">
        <v>73</v>
      </c>
      <c r="M1806">
        <v>85</v>
      </c>
      <c r="N1806">
        <v>0</v>
      </c>
      <c r="O1806">
        <v>5.84</v>
      </c>
      <c r="P1806" t="s">
        <v>28</v>
      </c>
      <c r="Q1806" t="s">
        <v>213</v>
      </c>
      <c r="R1806">
        <v>37</v>
      </c>
      <c r="S1806">
        <v>0</v>
      </c>
      <c r="T1806">
        <v>-87.616699999999994</v>
      </c>
      <c r="U1806">
        <v>41.862299999999998</v>
      </c>
      <c r="V1806">
        <v>1</v>
      </c>
      <c r="W1806">
        <v>7</v>
      </c>
      <c r="X1806">
        <f t="shared" si="28"/>
        <v>1</v>
      </c>
      <c r="Y1806" t="str">
        <f>VLOOKUP(A1806,uni_played_for!$A$2:$D$52,4,)</f>
        <v>Neutral</v>
      </c>
    </row>
    <row r="1807" spans="1:25" x14ac:dyDescent="0.25">
      <c r="A1807" t="s">
        <v>876</v>
      </c>
      <c r="B1807" s="1">
        <v>40167</v>
      </c>
      <c r="C1807" t="s">
        <v>29</v>
      </c>
      <c r="D1807" t="s">
        <v>63</v>
      </c>
      <c r="E1807" t="s">
        <v>63</v>
      </c>
      <c r="F1807" t="s">
        <v>860</v>
      </c>
      <c r="G1807">
        <v>54.17</v>
      </c>
      <c r="H1807">
        <v>383</v>
      </c>
      <c r="I1807">
        <v>3</v>
      </c>
      <c r="J1807">
        <v>0</v>
      </c>
      <c r="K1807">
        <v>101.3</v>
      </c>
      <c r="L1807" t="s">
        <v>73</v>
      </c>
      <c r="M1807">
        <v>65</v>
      </c>
      <c r="N1807">
        <v>0</v>
      </c>
      <c r="O1807">
        <v>6.96</v>
      </c>
      <c r="P1807" t="s">
        <v>28</v>
      </c>
      <c r="Q1807" t="s">
        <v>1634</v>
      </c>
      <c r="R1807">
        <v>29</v>
      </c>
      <c r="S1807">
        <v>0</v>
      </c>
      <c r="T1807">
        <v>-80.015833000000001</v>
      </c>
      <c r="U1807">
        <v>40.446666999999998</v>
      </c>
      <c r="V1807">
        <v>0</v>
      </c>
      <c r="W1807">
        <v>-1</v>
      </c>
      <c r="X1807">
        <f t="shared" si="28"/>
        <v>1</v>
      </c>
      <c r="Y1807" t="str">
        <f>VLOOKUP(A1807,uni_played_for!$A$2:$D$52,4,)</f>
        <v>Neutral</v>
      </c>
    </row>
    <row r="1808" spans="1:25" x14ac:dyDescent="0.25">
      <c r="A1808" t="s">
        <v>876</v>
      </c>
      <c r="B1808" s="1">
        <v>40174</v>
      </c>
      <c r="C1808" t="s">
        <v>24</v>
      </c>
      <c r="D1808" t="s">
        <v>123</v>
      </c>
      <c r="E1808" t="s">
        <v>73</v>
      </c>
      <c r="F1808" t="s">
        <v>373</v>
      </c>
      <c r="G1808">
        <v>52.17</v>
      </c>
      <c r="H1808">
        <v>237</v>
      </c>
      <c r="I1808">
        <v>1</v>
      </c>
      <c r="J1808">
        <v>0</v>
      </c>
      <c r="K1808">
        <v>103</v>
      </c>
      <c r="L1808" t="s">
        <v>73</v>
      </c>
      <c r="M1808">
        <v>92</v>
      </c>
      <c r="N1808">
        <v>0</v>
      </c>
      <c r="O1808">
        <v>4.72</v>
      </c>
      <c r="P1808" t="s">
        <v>28</v>
      </c>
      <c r="Q1808" t="s">
        <v>167</v>
      </c>
      <c r="R1808">
        <v>21</v>
      </c>
      <c r="S1808">
        <v>0</v>
      </c>
      <c r="T1808">
        <v>-88.062222000000006</v>
      </c>
      <c r="U1808">
        <v>44.501389000000003</v>
      </c>
      <c r="V1808">
        <v>1</v>
      </c>
      <c r="W1808">
        <v>38</v>
      </c>
      <c r="X1808">
        <f t="shared" si="28"/>
        <v>0</v>
      </c>
      <c r="Y1808" t="str">
        <f>VLOOKUP(A1808,uni_played_for!$A$2:$D$52,4,)</f>
        <v>Neutral</v>
      </c>
    </row>
    <row r="1809" spans="1:25" x14ac:dyDescent="0.25">
      <c r="A1809" t="s">
        <v>876</v>
      </c>
      <c r="B1809" s="1">
        <v>40181</v>
      </c>
      <c r="C1809" t="s">
        <v>29</v>
      </c>
      <c r="D1809" t="s">
        <v>119</v>
      </c>
      <c r="E1809" t="s">
        <v>119</v>
      </c>
      <c r="F1809" t="s">
        <v>318</v>
      </c>
      <c r="G1809">
        <v>80.77</v>
      </c>
      <c r="H1809">
        <v>235</v>
      </c>
      <c r="I1809">
        <v>1</v>
      </c>
      <c r="J1809">
        <v>0</v>
      </c>
      <c r="K1809">
        <v>117.1</v>
      </c>
      <c r="L1809" t="s">
        <v>73</v>
      </c>
      <c r="M1809">
        <v>19</v>
      </c>
      <c r="N1809">
        <v>0</v>
      </c>
      <c r="O1809">
        <v>0</v>
      </c>
      <c r="P1809" t="s">
        <v>28</v>
      </c>
      <c r="Q1809" t="s">
        <v>422</v>
      </c>
      <c r="R1809">
        <v>70</v>
      </c>
      <c r="S1809">
        <v>1</v>
      </c>
      <c r="T1809">
        <v>-112.26300000000001</v>
      </c>
      <c r="U1809">
        <v>33.527999999999999</v>
      </c>
      <c r="V1809">
        <v>1</v>
      </c>
      <c r="W1809">
        <v>26</v>
      </c>
      <c r="X1809">
        <f t="shared" si="28"/>
        <v>1</v>
      </c>
      <c r="Y1809" t="str">
        <f>VLOOKUP(A1809,uni_played_for!$A$2:$D$52,4,)</f>
        <v>Neutral</v>
      </c>
    </row>
    <row r="1810" spans="1:25" x14ac:dyDescent="0.25">
      <c r="A1810" t="s">
        <v>876</v>
      </c>
      <c r="B1810" s="1">
        <v>40188</v>
      </c>
      <c r="C1810" t="s">
        <v>29</v>
      </c>
      <c r="D1810" t="s">
        <v>119</v>
      </c>
      <c r="E1810" t="s">
        <v>119</v>
      </c>
      <c r="F1810" t="s">
        <v>884</v>
      </c>
      <c r="G1810">
        <v>66.67</v>
      </c>
      <c r="H1810">
        <v>423</v>
      </c>
      <c r="I1810">
        <v>4</v>
      </c>
      <c r="J1810">
        <v>1</v>
      </c>
      <c r="K1810">
        <v>121.4</v>
      </c>
      <c r="L1810" t="s">
        <v>73</v>
      </c>
      <c r="M1810">
        <v>17</v>
      </c>
      <c r="N1810">
        <v>0</v>
      </c>
      <c r="O1810">
        <v>0</v>
      </c>
      <c r="P1810" t="s">
        <v>28</v>
      </c>
      <c r="Q1810" t="s">
        <v>422</v>
      </c>
      <c r="R1810">
        <v>66</v>
      </c>
      <c r="S1810">
        <v>1</v>
      </c>
      <c r="T1810">
        <v>-112.26300000000001</v>
      </c>
      <c r="U1810">
        <v>33.527999999999999</v>
      </c>
      <c r="V1810">
        <v>0</v>
      </c>
      <c r="W1810">
        <v>-6</v>
      </c>
      <c r="X1810">
        <f t="shared" si="28"/>
        <v>1</v>
      </c>
      <c r="Y1810" t="str">
        <f>VLOOKUP(A1810,uni_played_for!$A$2:$D$52,4,)</f>
        <v>Neutral</v>
      </c>
    </row>
    <row r="1811" spans="1:25" x14ac:dyDescent="0.25">
      <c r="A1811" t="s">
        <v>876</v>
      </c>
      <c r="B1811" s="1">
        <v>40433</v>
      </c>
      <c r="C1811" t="s">
        <v>29</v>
      </c>
      <c r="D1811" t="s">
        <v>93</v>
      </c>
      <c r="E1811" t="s">
        <v>93</v>
      </c>
      <c r="F1811" t="s">
        <v>283</v>
      </c>
      <c r="G1811">
        <v>61.29</v>
      </c>
      <c r="H1811">
        <v>188</v>
      </c>
      <c r="I1811">
        <v>2</v>
      </c>
      <c r="J1811">
        <v>2</v>
      </c>
      <c r="K1811">
        <v>73.099999999999994</v>
      </c>
      <c r="L1811" t="s">
        <v>73</v>
      </c>
      <c r="M1811">
        <v>71</v>
      </c>
      <c r="N1811">
        <v>0</v>
      </c>
      <c r="O1811">
        <v>0</v>
      </c>
      <c r="P1811" t="s">
        <v>28</v>
      </c>
      <c r="Q1811" t="s">
        <v>95</v>
      </c>
      <c r="R1811">
        <v>66</v>
      </c>
      <c r="S1811">
        <v>0</v>
      </c>
      <c r="T1811">
        <v>-75.167500000000004</v>
      </c>
      <c r="U1811">
        <v>39.900832999999999</v>
      </c>
      <c r="V1811">
        <v>1</v>
      </c>
      <c r="W1811">
        <v>7</v>
      </c>
      <c r="X1811">
        <f t="shared" si="28"/>
        <v>1</v>
      </c>
      <c r="Y1811" t="str">
        <f>VLOOKUP(A1811,uni_played_for!$A$2:$D$52,4,)</f>
        <v>Neutral</v>
      </c>
    </row>
    <row r="1812" spans="1:25" x14ac:dyDescent="0.25">
      <c r="A1812" t="s">
        <v>876</v>
      </c>
      <c r="B1812" s="1">
        <v>40440</v>
      </c>
      <c r="C1812" t="s">
        <v>24</v>
      </c>
      <c r="D1812" t="s">
        <v>44</v>
      </c>
      <c r="E1812" t="s">
        <v>73</v>
      </c>
      <c r="F1812" t="s">
        <v>496</v>
      </c>
      <c r="G1812">
        <v>65.52</v>
      </c>
      <c r="H1812">
        <v>255</v>
      </c>
      <c r="I1812">
        <v>2</v>
      </c>
      <c r="J1812">
        <v>0</v>
      </c>
      <c r="K1812">
        <v>116.3</v>
      </c>
      <c r="L1812" t="s">
        <v>73</v>
      </c>
      <c r="M1812">
        <v>53</v>
      </c>
      <c r="N1812">
        <v>0</v>
      </c>
      <c r="O1812">
        <v>5.84</v>
      </c>
      <c r="P1812" t="s">
        <v>28</v>
      </c>
      <c r="Q1812" t="s">
        <v>167</v>
      </c>
      <c r="R1812">
        <v>59</v>
      </c>
      <c r="S1812">
        <v>0</v>
      </c>
      <c r="T1812">
        <v>-88.062222000000006</v>
      </c>
      <c r="U1812">
        <v>44.501389000000003</v>
      </c>
      <c r="V1812">
        <v>1</v>
      </c>
      <c r="W1812">
        <v>27</v>
      </c>
      <c r="X1812">
        <f t="shared" si="28"/>
        <v>0</v>
      </c>
      <c r="Y1812" t="str">
        <f>VLOOKUP(A1812,uni_played_for!$A$2:$D$52,4,)</f>
        <v>Neutral</v>
      </c>
    </row>
    <row r="1813" spans="1:25" x14ac:dyDescent="0.25">
      <c r="A1813" t="s">
        <v>876</v>
      </c>
      <c r="B1813" s="1">
        <v>40448</v>
      </c>
      <c r="C1813" t="s">
        <v>29</v>
      </c>
      <c r="D1813" t="s">
        <v>77</v>
      </c>
      <c r="E1813" t="s">
        <v>77</v>
      </c>
      <c r="F1813" t="s">
        <v>98</v>
      </c>
      <c r="G1813">
        <v>75.56</v>
      </c>
      <c r="H1813">
        <v>316</v>
      </c>
      <c r="I1813">
        <v>1</v>
      </c>
      <c r="J1813">
        <v>1</v>
      </c>
      <c r="K1813">
        <v>92.5</v>
      </c>
      <c r="L1813" t="s">
        <v>73</v>
      </c>
      <c r="M1813">
        <v>69</v>
      </c>
      <c r="N1813">
        <v>0</v>
      </c>
      <c r="O1813">
        <v>3.36</v>
      </c>
      <c r="P1813" t="s">
        <v>28</v>
      </c>
      <c r="Q1813" t="s">
        <v>213</v>
      </c>
      <c r="R1813">
        <v>56</v>
      </c>
      <c r="S1813">
        <v>0</v>
      </c>
      <c r="T1813">
        <v>-87.616699999999994</v>
      </c>
      <c r="U1813">
        <v>41.862299999999998</v>
      </c>
      <c r="V1813">
        <v>0</v>
      </c>
      <c r="W1813">
        <v>-3</v>
      </c>
      <c r="X1813">
        <f t="shared" si="28"/>
        <v>1</v>
      </c>
      <c r="Y1813" t="str">
        <f>VLOOKUP(A1813,uni_played_for!$A$2:$D$52,4,)</f>
        <v>Neutral</v>
      </c>
    </row>
    <row r="1814" spans="1:25" x14ac:dyDescent="0.25">
      <c r="A1814" t="s">
        <v>876</v>
      </c>
      <c r="B1814" s="1">
        <v>40454</v>
      </c>
      <c r="C1814" t="s">
        <v>24</v>
      </c>
      <c r="D1814" t="s">
        <v>83</v>
      </c>
      <c r="E1814" t="s">
        <v>73</v>
      </c>
      <c r="F1814" t="s">
        <v>885</v>
      </c>
      <c r="G1814">
        <v>70.59</v>
      </c>
      <c r="H1814">
        <v>181</v>
      </c>
      <c r="I1814">
        <v>3</v>
      </c>
      <c r="J1814">
        <v>2</v>
      </c>
      <c r="K1814">
        <v>105.3</v>
      </c>
      <c r="L1814" t="s">
        <v>73</v>
      </c>
      <c r="M1814">
        <v>54</v>
      </c>
      <c r="N1814">
        <v>0</v>
      </c>
      <c r="O1814">
        <v>10.31</v>
      </c>
      <c r="P1814" t="s">
        <v>28</v>
      </c>
      <c r="Q1814" t="s">
        <v>167</v>
      </c>
      <c r="R1814">
        <v>54</v>
      </c>
      <c r="S1814">
        <v>0</v>
      </c>
      <c r="T1814">
        <v>-88.062222000000006</v>
      </c>
      <c r="U1814">
        <v>44.501389000000003</v>
      </c>
      <c r="V1814">
        <v>1</v>
      </c>
      <c r="W1814">
        <v>2</v>
      </c>
      <c r="X1814">
        <f t="shared" si="28"/>
        <v>0</v>
      </c>
      <c r="Y1814" t="str">
        <f>VLOOKUP(A1814,uni_played_for!$A$2:$D$52,4,)</f>
        <v>Neutral</v>
      </c>
    </row>
    <row r="1815" spans="1:25" x14ac:dyDescent="0.25">
      <c r="A1815" t="s">
        <v>876</v>
      </c>
      <c r="B1815" s="1">
        <v>40461</v>
      </c>
      <c r="C1815" t="s">
        <v>29</v>
      </c>
      <c r="D1815" t="s">
        <v>97</v>
      </c>
      <c r="E1815" t="s">
        <v>97</v>
      </c>
      <c r="F1815" t="s">
        <v>389</v>
      </c>
      <c r="G1815">
        <v>58.7</v>
      </c>
      <c r="H1815">
        <v>293</v>
      </c>
      <c r="I1815">
        <v>1</v>
      </c>
      <c r="J1815">
        <v>1</v>
      </c>
      <c r="K1815">
        <v>75.7</v>
      </c>
      <c r="L1815" t="s">
        <v>73</v>
      </c>
      <c r="M1815">
        <v>41</v>
      </c>
      <c r="N1815">
        <v>0</v>
      </c>
      <c r="O1815">
        <v>3.36</v>
      </c>
      <c r="P1815" t="s">
        <v>28</v>
      </c>
      <c r="Q1815" t="s">
        <v>99</v>
      </c>
      <c r="R1815">
        <v>75</v>
      </c>
      <c r="S1815">
        <v>0</v>
      </c>
      <c r="T1815">
        <v>-76.864444000000006</v>
      </c>
      <c r="U1815">
        <v>38.907778</v>
      </c>
      <c r="V1815">
        <v>0</v>
      </c>
      <c r="W1815">
        <v>-3</v>
      </c>
      <c r="X1815">
        <f t="shared" si="28"/>
        <v>1</v>
      </c>
      <c r="Y1815" t="str">
        <f>VLOOKUP(A1815,uni_played_for!$A$2:$D$52,4,)</f>
        <v>Neutral</v>
      </c>
    </row>
    <row r="1816" spans="1:25" x14ac:dyDescent="0.25">
      <c r="A1816" t="s">
        <v>876</v>
      </c>
      <c r="B1816" s="1">
        <v>40468</v>
      </c>
      <c r="C1816" t="s">
        <v>24</v>
      </c>
      <c r="D1816" t="s">
        <v>30</v>
      </c>
      <c r="E1816" t="s">
        <v>73</v>
      </c>
      <c r="F1816" t="s">
        <v>405</v>
      </c>
      <c r="G1816">
        <v>54.55</v>
      </c>
      <c r="H1816">
        <v>313</v>
      </c>
      <c r="I1816">
        <v>1</v>
      </c>
      <c r="J1816">
        <v>1</v>
      </c>
      <c r="K1816">
        <v>84.5</v>
      </c>
      <c r="L1816" t="s">
        <v>73</v>
      </c>
      <c r="M1816">
        <v>42</v>
      </c>
      <c r="N1816">
        <v>0</v>
      </c>
      <c r="O1816">
        <v>4.72</v>
      </c>
      <c r="P1816" t="s">
        <v>28</v>
      </c>
      <c r="Q1816" t="s">
        <v>167</v>
      </c>
      <c r="R1816">
        <v>57</v>
      </c>
      <c r="S1816">
        <v>0</v>
      </c>
      <c r="T1816">
        <v>-88.062222000000006</v>
      </c>
      <c r="U1816">
        <v>44.501389000000003</v>
      </c>
      <c r="V1816">
        <v>0</v>
      </c>
      <c r="W1816">
        <v>-3</v>
      </c>
      <c r="X1816">
        <f t="shared" si="28"/>
        <v>0</v>
      </c>
      <c r="Y1816" t="str">
        <f>VLOOKUP(A1816,uni_played_for!$A$2:$D$52,4,)</f>
        <v>Neutral</v>
      </c>
    </row>
    <row r="1817" spans="1:25" x14ac:dyDescent="0.25">
      <c r="A1817" t="s">
        <v>876</v>
      </c>
      <c r="B1817" s="1">
        <v>40475</v>
      </c>
      <c r="C1817" t="s">
        <v>24</v>
      </c>
      <c r="D1817" t="s">
        <v>82</v>
      </c>
      <c r="E1817" t="s">
        <v>73</v>
      </c>
      <c r="F1817" t="s">
        <v>661</v>
      </c>
      <c r="G1817">
        <v>61.76</v>
      </c>
      <c r="H1817">
        <v>295</v>
      </c>
      <c r="I1817">
        <v>2</v>
      </c>
      <c r="J1817">
        <v>2</v>
      </c>
      <c r="K1817">
        <v>84.8</v>
      </c>
      <c r="L1817" t="s">
        <v>73</v>
      </c>
      <c r="M1817">
        <v>90</v>
      </c>
      <c r="N1817">
        <v>0</v>
      </c>
      <c r="O1817">
        <v>0</v>
      </c>
      <c r="P1817" t="s">
        <v>28</v>
      </c>
      <c r="Q1817" t="s">
        <v>167</v>
      </c>
      <c r="R1817">
        <v>59</v>
      </c>
      <c r="S1817">
        <v>0</v>
      </c>
      <c r="T1817">
        <v>-88.062222000000006</v>
      </c>
      <c r="U1817">
        <v>44.501389000000003</v>
      </c>
      <c r="V1817">
        <v>1</v>
      </c>
      <c r="W1817">
        <v>4</v>
      </c>
      <c r="X1817">
        <f t="shared" si="28"/>
        <v>0</v>
      </c>
      <c r="Y1817" t="str">
        <f>VLOOKUP(A1817,uni_played_for!$A$2:$D$52,4,)</f>
        <v>Neutral</v>
      </c>
    </row>
    <row r="1818" spans="1:25" x14ac:dyDescent="0.25">
      <c r="A1818" t="s">
        <v>876</v>
      </c>
      <c r="B1818" s="1">
        <v>40482</v>
      </c>
      <c r="C1818" t="s">
        <v>29</v>
      </c>
      <c r="D1818" t="s">
        <v>50</v>
      </c>
      <c r="E1818" t="s">
        <v>50</v>
      </c>
      <c r="F1818" t="s">
        <v>886</v>
      </c>
      <c r="G1818">
        <v>44.12</v>
      </c>
      <c r="H1818">
        <v>170</v>
      </c>
      <c r="I1818">
        <v>0</v>
      </c>
      <c r="J1818">
        <v>0</v>
      </c>
      <c r="K1818">
        <v>59.7</v>
      </c>
      <c r="L1818" t="s">
        <v>73</v>
      </c>
      <c r="M1818">
        <v>37</v>
      </c>
      <c r="N1818">
        <v>0</v>
      </c>
      <c r="O1818">
        <v>18.329999999999998</v>
      </c>
      <c r="P1818" t="s">
        <v>28</v>
      </c>
      <c r="Q1818" t="s">
        <v>205</v>
      </c>
      <c r="R1818">
        <v>54</v>
      </c>
      <c r="S1818">
        <v>0</v>
      </c>
      <c r="T1818">
        <v>-74.074360999999996</v>
      </c>
      <c r="U1818">
        <v>40.813527999999998</v>
      </c>
      <c r="V1818">
        <v>1</v>
      </c>
      <c r="W1818">
        <v>9</v>
      </c>
      <c r="X1818">
        <f t="shared" si="28"/>
        <v>1</v>
      </c>
      <c r="Y1818" t="str">
        <f>VLOOKUP(A1818,uni_played_for!$A$2:$D$52,4,)</f>
        <v>Neutral</v>
      </c>
    </row>
    <row r="1819" spans="1:25" x14ac:dyDescent="0.25">
      <c r="A1819" t="s">
        <v>876</v>
      </c>
      <c r="B1819" s="1">
        <v>40489</v>
      </c>
      <c r="C1819" t="s">
        <v>24</v>
      </c>
      <c r="D1819" t="s">
        <v>107</v>
      </c>
      <c r="E1819" t="s">
        <v>73</v>
      </c>
      <c r="F1819" t="s">
        <v>271</v>
      </c>
      <c r="G1819">
        <v>79.41</v>
      </c>
      <c r="H1819">
        <v>289</v>
      </c>
      <c r="I1819">
        <v>3</v>
      </c>
      <c r="J1819">
        <v>0</v>
      </c>
      <c r="K1819">
        <v>131.5</v>
      </c>
      <c r="L1819" t="s">
        <v>73</v>
      </c>
      <c r="M1819">
        <v>78</v>
      </c>
      <c r="N1819">
        <v>0</v>
      </c>
      <c r="O1819">
        <v>0</v>
      </c>
      <c r="P1819" t="s">
        <v>28</v>
      </c>
      <c r="Q1819" t="s">
        <v>167</v>
      </c>
      <c r="R1819">
        <v>36</v>
      </c>
      <c r="S1819">
        <v>0</v>
      </c>
      <c r="T1819">
        <v>-88.062222000000006</v>
      </c>
      <c r="U1819">
        <v>44.501389000000003</v>
      </c>
      <c r="V1819">
        <v>1</v>
      </c>
      <c r="W1819">
        <v>38</v>
      </c>
      <c r="X1819">
        <f t="shared" si="28"/>
        <v>0</v>
      </c>
      <c r="Y1819" t="str">
        <f>VLOOKUP(A1819,uni_played_for!$A$2:$D$52,4,)</f>
        <v>Neutral</v>
      </c>
    </row>
    <row r="1820" spans="1:25" x14ac:dyDescent="0.25">
      <c r="A1820" t="s">
        <v>876</v>
      </c>
      <c r="B1820" s="1">
        <v>40503</v>
      </c>
      <c r="C1820" t="s">
        <v>29</v>
      </c>
      <c r="D1820" t="s">
        <v>82</v>
      </c>
      <c r="E1820" t="s">
        <v>82</v>
      </c>
      <c r="F1820" t="s">
        <v>564</v>
      </c>
      <c r="G1820">
        <v>70.97</v>
      </c>
      <c r="H1820">
        <v>301</v>
      </c>
      <c r="I1820">
        <v>4</v>
      </c>
      <c r="J1820">
        <v>0</v>
      </c>
      <c r="K1820">
        <v>141.30000000000001</v>
      </c>
      <c r="L1820" t="s">
        <v>73</v>
      </c>
      <c r="M1820">
        <v>92</v>
      </c>
      <c r="N1820">
        <v>0.02</v>
      </c>
      <c r="O1820">
        <v>3.36</v>
      </c>
      <c r="P1820" t="s">
        <v>62</v>
      </c>
      <c r="Q1820" t="s">
        <v>164</v>
      </c>
      <c r="R1820">
        <v>33</v>
      </c>
      <c r="S1820">
        <v>1</v>
      </c>
      <c r="T1820">
        <v>-93.258055999999996</v>
      </c>
      <c r="U1820">
        <v>44.973889</v>
      </c>
      <c r="V1820">
        <v>1</v>
      </c>
      <c r="W1820">
        <v>28</v>
      </c>
      <c r="X1820">
        <f t="shared" si="28"/>
        <v>1</v>
      </c>
      <c r="Y1820" t="str">
        <f>VLOOKUP(A1820,uni_played_for!$A$2:$D$52,4,)</f>
        <v>Neutral</v>
      </c>
    </row>
    <row r="1821" spans="1:25" x14ac:dyDescent="0.25">
      <c r="A1821" t="s">
        <v>876</v>
      </c>
      <c r="B1821" s="1">
        <v>40510</v>
      </c>
      <c r="C1821" t="s">
        <v>29</v>
      </c>
      <c r="D1821" t="s">
        <v>41</v>
      </c>
      <c r="E1821" t="s">
        <v>41</v>
      </c>
      <c r="F1821" t="s">
        <v>98</v>
      </c>
      <c r="G1821">
        <v>74.290000000000006</v>
      </c>
      <c r="H1821">
        <v>344</v>
      </c>
      <c r="I1821">
        <v>1</v>
      </c>
      <c r="J1821">
        <v>0</v>
      </c>
      <c r="K1821">
        <v>114.5</v>
      </c>
      <c r="L1821" t="s">
        <v>73</v>
      </c>
      <c r="M1821">
        <v>41</v>
      </c>
      <c r="N1821">
        <v>0</v>
      </c>
      <c r="O1821">
        <v>9.1999999999999993</v>
      </c>
      <c r="P1821" t="s">
        <v>28</v>
      </c>
      <c r="Q1821" t="s">
        <v>43</v>
      </c>
      <c r="R1821">
        <v>51</v>
      </c>
      <c r="S1821">
        <v>1</v>
      </c>
      <c r="T1821">
        <v>-84.400999999999996</v>
      </c>
      <c r="U1821">
        <v>33.758000000000003</v>
      </c>
      <c r="V1821">
        <v>0</v>
      </c>
      <c r="W1821">
        <v>-3</v>
      </c>
      <c r="X1821">
        <f t="shared" si="28"/>
        <v>1</v>
      </c>
      <c r="Y1821" t="str">
        <f>VLOOKUP(A1821,uni_played_for!$A$2:$D$52,4,)</f>
        <v>Neutral</v>
      </c>
    </row>
    <row r="1822" spans="1:25" x14ac:dyDescent="0.25">
      <c r="A1822" t="s">
        <v>876</v>
      </c>
      <c r="B1822" s="1">
        <v>40517</v>
      </c>
      <c r="C1822" t="s">
        <v>24</v>
      </c>
      <c r="D1822" t="s">
        <v>140</v>
      </c>
      <c r="E1822" t="s">
        <v>73</v>
      </c>
      <c r="F1822" t="s">
        <v>294</v>
      </c>
      <c r="G1822">
        <v>70</v>
      </c>
      <c r="H1822">
        <v>298</v>
      </c>
      <c r="I1822">
        <v>3</v>
      </c>
      <c r="J1822">
        <v>0</v>
      </c>
      <c r="K1822">
        <v>135.1</v>
      </c>
      <c r="L1822" t="s">
        <v>73</v>
      </c>
      <c r="M1822">
        <v>63</v>
      </c>
      <c r="N1822">
        <v>0</v>
      </c>
      <c r="O1822">
        <v>14.98</v>
      </c>
      <c r="P1822" t="s">
        <v>28</v>
      </c>
      <c r="Q1822" t="s">
        <v>167</v>
      </c>
      <c r="R1822">
        <v>26</v>
      </c>
      <c r="S1822">
        <v>0</v>
      </c>
      <c r="T1822">
        <v>-88.062222000000006</v>
      </c>
      <c r="U1822">
        <v>44.501389000000003</v>
      </c>
      <c r="V1822">
        <v>1</v>
      </c>
      <c r="W1822">
        <v>18</v>
      </c>
      <c r="X1822">
        <f t="shared" si="28"/>
        <v>0</v>
      </c>
      <c r="Y1822" t="str">
        <f>VLOOKUP(A1822,uni_played_for!$A$2:$D$52,4,)</f>
        <v>Neutral</v>
      </c>
    </row>
    <row r="1823" spans="1:25" x14ac:dyDescent="0.25">
      <c r="A1823" t="s">
        <v>876</v>
      </c>
      <c r="B1823" s="1">
        <v>40524</v>
      </c>
      <c r="C1823" t="s">
        <v>29</v>
      </c>
      <c r="D1823" t="s">
        <v>83</v>
      </c>
      <c r="E1823" t="s">
        <v>83</v>
      </c>
      <c r="F1823" t="s">
        <v>887</v>
      </c>
      <c r="G1823">
        <v>63.64</v>
      </c>
      <c r="H1823">
        <v>46</v>
      </c>
      <c r="I1823">
        <v>0</v>
      </c>
      <c r="J1823">
        <v>1</v>
      </c>
      <c r="K1823">
        <v>34.700000000000003</v>
      </c>
      <c r="L1823" t="s">
        <v>73</v>
      </c>
      <c r="M1823">
        <v>96</v>
      </c>
      <c r="N1823">
        <v>3.9E-2</v>
      </c>
      <c r="O1823">
        <v>4.72</v>
      </c>
      <c r="P1823" t="s">
        <v>62</v>
      </c>
      <c r="Q1823" t="s">
        <v>85</v>
      </c>
      <c r="R1823">
        <v>33</v>
      </c>
      <c r="S1823">
        <v>1</v>
      </c>
      <c r="T1823">
        <v>-83.045556000000005</v>
      </c>
      <c r="U1823">
        <v>42.34</v>
      </c>
      <c r="V1823">
        <v>0</v>
      </c>
      <c r="W1823">
        <v>-4</v>
      </c>
      <c r="X1823">
        <f t="shared" si="28"/>
        <v>1</v>
      </c>
      <c r="Y1823" t="str">
        <f>VLOOKUP(A1823,uni_played_for!$A$2:$D$52,4,)</f>
        <v>Neutral</v>
      </c>
    </row>
    <row r="1824" spans="1:25" x14ac:dyDescent="0.25">
      <c r="A1824" t="s">
        <v>876</v>
      </c>
      <c r="B1824" s="1">
        <v>40538</v>
      </c>
      <c r="C1824" t="s">
        <v>24</v>
      </c>
      <c r="D1824" t="s">
        <v>101</v>
      </c>
      <c r="E1824" t="s">
        <v>73</v>
      </c>
      <c r="F1824" t="s">
        <v>433</v>
      </c>
      <c r="G1824">
        <v>67.569999999999993</v>
      </c>
      <c r="H1824">
        <v>404</v>
      </c>
      <c r="I1824">
        <v>4</v>
      </c>
      <c r="J1824">
        <v>0</v>
      </c>
      <c r="K1824">
        <v>139.9</v>
      </c>
      <c r="L1824" t="s">
        <v>73</v>
      </c>
      <c r="M1824">
        <v>74</v>
      </c>
      <c r="N1824">
        <v>0</v>
      </c>
      <c r="O1824">
        <v>0</v>
      </c>
      <c r="P1824" t="s">
        <v>28</v>
      </c>
      <c r="Q1824" t="s">
        <v>167</v>
      </c>
      <c r="R1824">
        <v>20</v>
      </c>
      <c r="S1824">
        <v>0</v>
      </c>
      <c r="T1824">
        <v>-88.062222000000006</v>
      </c>
      <c r="U1824">
        <v>44.501389000000003</v>
      </c>
      <c r="V1824">
        <v>1</v>
      </c>
      <c r="W1824">
        <v>28</v>
      </c>
      <c r="X1824">
        <f t="shared" si="28"/>
        <v>0</v>
      </c>
      <c r="Y1824" t="str">
        <f>VLOOKUP(A1824,uni_played_for!$A$2:$D$52,4,)</f>
        <v>Neutral</v>
      </c>
    </row>
    <row r="1825" spans="1:25" x14ac:dyDescent="0.25">
      <c r="A1825" t="s">
        <v>876</v>
      </c>
      <c r="B1825" s="1">
        <v>40545</v>
      </c>
      <c r="C1825" t="s">
        <v>24</v>
      </c>
      <c r="D1825" t="s">
        <v>77</v>
      </c>
      <c r="E1825" t="s">
        <v>73</v>
      </c>
      <c r="F1825" t="s">
        <v>542</v>
      </c>
      <c r="G1825">
        <v>67.86</v>
      </c>
      <c r="H1825">
        <v>229</v>
      </c>
      <c r="I1825">
        <v>1</v>
      </c>
      <c r="J1825">
        <v>1</v>
      </c>
      <c r="K1825">
        <v>89.7</v>
      </c>
      <c r="L1825" t="s">
        <v>73</v>
      </c>
      <c r="M1825">
        <v>53</v>
      </c>
      <c r="N1825">
        <v>0</v>
      </c>
      <c r="O1825">
        <v>9.1999999999999993</v>
      </c>
      <c r="P1825" t="s">
        <v>28</v>
      </c>
      <c r="Q1825" t="s">
        <v>167</v>
      </c>
      <c r="R1825">
        <v>18</v>
      </c>
      <c r="S1825">
        <v>0</v>
      </c>
      <c r="T1825">
        <v>-88.062222000000006</v>
      </c>
      <c r="U1825">
        <v>44.501389000000003</v>
      </c>
      <c r="V1825">
        <v>1</v>
      </c>
      <c r="W1825">
        <v>7</v>
      </c>
      <c r="X1825">
        <f t="shared" si="28"/>
        <v>0</v>
      </c>
      <c r="Y1825" t="str">
        <f>VLOOKUP(A1825,uni_played_for!$A$2:$D$52,4,)</f>
        <v>Neutral</v>
      </c>
    </row>
    <row r="1826" spans="1:25" x14ac:dyDescent="0.25">
      <c r="A1826" t="s">
        <v>876</v>
      </c>
      <c r="B1826" s="1">
        <v>40552</v>
      </c>
      <c r="C1826" t="s">
        <v>29</v>
      </c>
      <c r="D1826" t="s">
        <v>93</v>
      </c>
      <c r="E1826" t="s">
        <v>93</v>
      </c>
      <c r="F1826" t="s">
        <v>115</v>
      </c>
      <c r="G1826">
        <v>66.67</v>
      </c>
      <c r="H1826">
        <v>180</v>
      </c>
      <c r="I1826">
        <v>3</v>
      </c>
      <c r="J1826">
        <v>0</v>
      </c>
      <c r="K1826">
        <v>122.5</v>
      </c>
      <c r="L1826" t="s">
        <v>73</v>
      </c>
      <c r="M1826">
        <v>48</v>
      </c>
      <c r="N1826">
        <v>0</v>
      </c>
      <c r="O1826">
        <v>10.31</v>
      </c>
      <c r="P1826" t="s">
        <v>28</v>
      </c>
      <c r="Q1826" t="s">
        <v>95</v>
      </c>
      <c r="R1826">
        <v>30</v>
      </c>
      <c r="S1826">
        <v>0</v>
      </c>
      <c r="T1826">
        <v>-75.167500000000004</v>
      </c>
      <c r="U1826">
        <v>39.900832999999999</v>
      </c>
      <c r="V1826">
        <v>1</v>
      </c>
      <c r="W1826">
        <v>5</v>
      </c>
      <c r="X1826">
        <f t="shared" si="28"/>
        <v>1</v>
      </c>
      <c r="Y1826" t="str">
        <f>VLOOKUP(A1826,uni_played_for!$A$2:$D$52,4,)</f>
        <v>Neutral</v>
      </c>
    </row>
    <row r="1827" spans="1:25" x14ac:dyDescent="0.25">
      <c r="A1827" t="s">
        <v>876</v>
      </c>
      <c r="B1827" s="1">
        <v>40558</v>
      </c>
      <c r="C1827" t="s">
        <v>29</v>
      </c>
      <c r="D1827" t="s">
        <v>41</v>
      </c>
      <c r="E1827" t="s">
        <v>41</v>
      </c>
      <c r="F1827" t="s">
        <v>847</v>
      </c>
      <c r="G1827">
        <v>86.11</v>
      </c>
      <c r="H1827">
        <v>366</v>
      </c>
      <c r="I1827">
        <v>3</v>
      </c>
      <c r="J1827">
        <v>0</v>
      </c>
      <c r="K1827">
        <v>136.80000000000001</v>
      </c>
      <c r="L1827" t="s">
        <v>73</v>
      </c>
      <c r="M1827">
        <v>41</v>
      </c>
      <c r="N1827">
        <v>0</v>
      </c>
      <c r="O1827">
        <v>0</v>
      </c>
      <c r="P1827" t="s">
        <v>28</v>
      </c>
      <c r="Q1827" t="s">
        <v>43</v>
      </c>
      <c r="R1827">
        <v>40</v>
      </c>
      <c r="S1827">
        <v>1</v>
      </c>
      <c r="T1827">
        <v>-84.400999999999996</v>
      </c>
      <c r="U1827">
        <v>33.758000000000003</v>
      </c>
      <c r="V1827">
        <v>1</v>
      </c>
      <c r="W1827">
        <v>27</v>
      </c>
      <c r="X1827">
        <f t="shared" si="28"/>
        <v>1</v>
      </c>
      <c r="Y1827" t="str">
        <f>VLOOKUP(A1827,uni_played_for!$A$2:$D$52,4,)</f>
        <v>Neutral</v>
      </c>
    </row>
    <row r="1828" spans="1:25" x14ac:dyDescent="0.25">
      <c r="A1828" t="s">
        <v>876</v>
      </c>
      <c r="B1828" s="1">
        <v>40566</v>
      </c>
      <c r="C1828" t="s">
        <v>29</v>
      </c>
      <c r="D1828" t="s">
        <v>77</v>
      </c>
      <c r="E1828" t="s">
        <v>77</v>
      </c>
      <c r="F1828" t="s">
        <v>345</v>
      </c>
      <c r="G1828">
        <v>56.67</v>
      </c>
      <c r="H1828">
        <v>244</v>
      </c>
      <c r="I1828">
        <v>0</v>
      </c>
      <c r="J1828">
        <v>2</v>
      </c>
      <c r="K1828">
        <v>55.4</v>
      </c>
      <c r="L1828" t="s">
        <v>73</v>
      </c>
      <c r="M1828">
        <v>39</v>
      </c>
      <c r="N1828">
        <v>0</v>
      </c>
      <c r="O1828">
        <v>11.43</v>
      </c>
      <c r="P1828" t="s">
        <v>28</v>
      </c>
      <c r="Q1828" t="s">
        <v>213</v>
      </c>
      <c r="R1828">
        <v>20</v>
      </c>
      <c r="S1828">
        <v>0</v>
      </c>
      <c r="T1828">
        <v>-87.616699999999994</v>
      </c>
      <c r="U1828">
        <v>41.862299999999998</v>
      </c>
      <c r="V1828">
        <v>1</v>
      </c>
      <c r="W1828">
        <v>7</v>
      </c>
      <c r="X1828">
        <f t="shared" si="28"/>
        <v>1</v>
      </c>
      <c r="Y1828" t="str">
        <f>VLOOKUP(A1828,uni_played_for!$A$2:$D$52,4,)</f>
        <v>Neutral</v>
      </c>
    </row>
    <row r="1829" spans="1:25" x14ac:dyDescent="0.25">
      <c r="A1829" t="s">
        <v>876</v>
      </c>
      <c r="B1829" s="1">
        <v>40794</v>
      </c>
      <c r="C1829" t="s">
        <v>24</v>
      </c>
      <c r="D1829" t="s">
        <v>48</v>
      </c>
      <c r="E1829" t="s">
        <v>73</v>
      </c>
      <c r="F1829" t="s">
        <v>888</v>
      </c>
      <c r="G1829">
        <v>77.14</v>
      </c>
      <c r="H1829">
        <v>312</v>
      </c>
      <c r="I1829">
        <v>3</v>
      </c>
      <c r="J1829">
        <v>0</v>
      </c>
      <c r="K1829">
        <v>132.1</v>
      </c>
      <c r="L1829" t="s">
        <v>73</v>
      </c>
      <c r="M1829">
        <v>78</v>
      </c>
      <c r="N1829">
        <v>0</v>
      </c>
      <c r="O1829">
        <v>0</v>
      </c>
      <c r="P1829" t="s">
        <v>28</v>
      </c>
      <c r="Q1829" t="s">
        <v>167</v>
      </c>
      <c r="R1829">
        <v>63</v>
      </c>
      <c r="S1829">
        <v>0</v>
      </c>
      <c r="T1829">
        <v>-88.062222000000006</v>
      </c>
      <c r="U1829">
        <v>44.501389000000003</v>
      </c>
      <c r="V1829">
        <v>1</v>
      </c>
      <c r="W1829">
        <v>8</v>
      </c>
      <c r="X1829">
        <f t="shared" si="28"/>
        <v>0</v>
      </c>
      <c r="Y1829" t="str">
        <f>VLOOKUP(A1829,uni_played_for!$A$2:$D$52,4,)</f>
        <v>Neutral</v>
      </c>
    </row>
    <row r="1830" spans="1:25" x14ac:dyDescent="0.25">
      <c r="A1830" t="s">
        <v>876</v>
      </c>
      <c r="B1830" s="1">
        <v>40804</v>
      </c>
      <c r="C1830" t="s">
        <v>29</v>
      </c>
      <c r="D1830" t="s">
        <v>57</v>
      </c>
      <c r="E1830" t="s">
        <v>57</v>
      </c>
      <c r="F1830" t="s">
        <v>244</v>
      </c>
      <c r="G1830">
        <v>63.33</v>
      </c>
      <c r="H1830">
        <v>308</v>
      </c>
      <c r="I1830">
        <v>2</v>
      </c>
      <c r="J1830">
        <v>0</v>
      </c>
      <c r="K1830">
        <v>119.9</v>
      </c>
      <c r="L1830" t="s">
        <v>73</v>
      </c>
      <c r="M1830">
        <v>53</v>
      </c>
      <c r="N1830">
        <v>0</v>
      </c>
      <c r="O1830">
        <v>12.74</v>
      </c>
      <c r="P1830" t="s">
        <v>28</v>
      </c>
      <c r="Q1830" t="s">
        <v>59</v>
      </c>
      <c r="R1830">
        <v>71</v>
      </c>
      <c r="S1830">
        <v>0</v>
      </c>
      <c r="T1830">
        <v>-80.852778000000001</v>
      </c>
      <c r="U1830">
        <v>35.225833000000002</v>
      </c>
      <c r="V1830">
        <v>1</v>
      </c>
      <c r="W1830">
        <v>7</v>
      </c>
      <c r="X1830">
        <f t="shared" si="28"/>
        <v>1</v>
      </c>
      <c r="Y1830" t="str">
        <f>VLOOKUP(A1830,uni_played_for!$A$2:$D$52,4,)</f>
        <v>Neutral</v>
      </c>
    </row>
    <row r="1831" spans="1:25" x14ac:dyDescent="0.25">
      <c r="A1831" t="s">
        <v>876</v>
      </c>
      <c r="B1831" s="1">
        <v>40811</v>
      </c>
      <c r="C1831" t="s">
        <v>29</v>
      </c>
      <c r="D1831" t="s">
        <v>77</v>
      </c>
      <c r="E1831" t="s">
        <v>77</v>
      </c>
      <c r="F1831" t="s">
        <v>86</v>
      </c>
      <c r="G1831">
        <v>73.680000000000007</v>
      </c>
      <c r="H1831">
        <v>297</v>
      </c>
      <c r="I1831">
        <v>3</v>
      </c>
      <c r="J1831">
        <v>1</v>
      </c>
      <c r="K1831">
        <v>111.4</v>
      </c>
      <c r="L1831" t="s">
        <v>73</v>
      </c>
      <c r="M1831">
        <v>72</v>
      </c>
      <c r="N1831">
        <v>0</v>
      </c>
      <c r="O1831">
        <v>8.08</v>
      </c>
      <c r="P1831" t="s">
        <v>28</v>
      </c>
      <c r="Q1831" t="s">
        <v>213</v>
      </c>
      <c r="R1831">
        <v>63</v>
      </c>
      <c r="S1831">
        <v>0</v>
      </c>
      <c r="T1831">
        <v>-87.616699999999994</v>
      </c>
      <c r="U1831">
        <v>41.862299999999998</v>
      </c>
      <c r="V1831">
        <v>1</v>
      </c>
      <c r="W1831">
        <v>10</v>
      </c>
      <c r="X1831">
        <f t="shared" si="28"/>
        <v>1</v>
      </c>
      <c r="Y1831" t="str">
        <f>VLOOKUP(A1831,uni_played_for!$A$2:$D$52,4,)</f>
        <v>Neutral</v>
      </c>
    </row>
    <row r="1832" spans="1:25" x14ac:dyDescent="0.25">
      <c r="A1832" t="s">
        <v>876</v>
      </c>
      <c r="B1832" s="1">
        <v>40818</v>
      </c>
      <c r="C1832" t="s">
        <v>24</v>
      </c>
      <c r="D1832" t="s">
        <v>38</v>
      </c>
      <c r="E1832" t="s">
        <v>73</v>
      </c>
      <c r="F1832" t="s">
        <v>889</v>
      </c>
      <c r="G1832">
        <v>76.319999999999993</v>
      </c>
      <c r="H1832">
        <v>408</v>
      </c>
      <c r="I1832">
        <v>4</v>
      </c>
      <c r="J1832">
        <v>1</v>
      </c>
      <c r="K1832">
        <v>134.5</v>
      </c>
      <c r="L1832" t="s">
        <v>73</v>
      </c>
      <c r="M1832">
        <v>31</v>
      </c>
      <c r="N1832">
        <v>0</v>
      </c>
      <c r="O1832">
        <v>5.84</v>
      </c>
      <c r="P1832" t="s">
        <v>28</v>
      </c>
      <c r="Q1832" t="s">
        <v>167</v>
      </c>
      <c r="R1832">
        <v>70</v>
      </c>
      <c r="S1832">
        <v>0</v>
      </c>
      <c r="T1832">
        <v>-88.062222000000006</v>
      </c>
      <c r="U1832">
        <v>44.501389000000003</v>
      </c>
      <c r="V1832">
        <v>1</v>
      </c>
      <c r="W1832">
        <v>26</v>
      </c>
      <c r="X1832">
        <f t="shared" si="28"/>
        <v>0</v>
      </c>
      <c r="Y1832" t="str">
        <f>VLOOKUP(A1832,uni_played_for!$A$2:$D$52,4,)</f>
        <v>Neutral</v>
      </c>
    </row>
    <row r="1833" spans="1:25" x14ac:dyDescent="0.25">
      <c r="A1833" t="s">
        <v>876</v>
      </c>
      <c r="B1833" s="1">
        <v>40825</v>
      </c>
      <c r="C1833" t="s">
        <v>29</v>
      </c>
      <c r="D1833" t="s">
        <v>41</v>
      </c>
      <c r="E1833" t="s">
        <v>41</v>
      </c>
      <c r="F1833" t="s">
        <v>890</v>
      </c>
      <c r="G1833">
        <v>66.67</v>
      </c>
      <c r="H1833">
        <v>396</v>
      </c>
      <c r="I1833">
        <v>2</v>
      </c>
      <c r="J1833">
        <v>0</v>
      </c>
      <c r="K1833">
        <v>117</v>
      </c>
      <c r="L1833" t="s">
        <v>73</v>
      </c>
      <c r="M1833">
        <v>61</v>
      </c>
      <c r="N1833">
        <v>0</v>
      </c>
      <c r="O1833">
        <v>10.31</v>
      </c>
      <c r="P1833" t="s">
        <v>28</v>
      </c>
      <c r="Q1833" t="s">
        <v>43</v>
      </c>
      <c r="R1833">
        <v>69</v>
      </c>
      <c r="S1833">
        <v>1</v>
      </c>
      <c r="T1833">
        <v>-84.400999999999996</v>
      </c>
      <c r="U1833">
        <v>33.758000000000003</v>
      </c>
      <c r="V1833">
        <v>1</v>
      </c>
      <c r="W1833">
        <v>11</v>
      </c>
      <c r="X1833">
        <f t="shared" si="28"/>
        <v>1</v>
      </c>
      <c r="Y1833" t="str">
        <f>VLOOKUP(A1833,uni_played_for!$A$2:$D$52,4,)</f>
        <v>Neutral</v>
      </c>
    </row>
    <row r="1834" spans="1:25" x14ac:dyDescent="0.25">
      <c r="A1834" t="s">
        <v>876</v>
      </c>
      <c r="B1834" s="1">
        <v>40832</v>
      </c>
      <c r="C1834" t="s">
        <v>24</v>
      </c>
      <c r="D1834" t="s">
        <v>46</v>
      </c>
      <c r="E1834" t="s">
        <v>73</v>
      </c>
      <c r="F1834" t="s">
        <v>133</v>
      </c>
      <c r="G1834">
        <v>62.07</v>
      </c>
      <c r="H1834">
        <v>316</v>
      </c>
      <c r="I1834">
        <v>3</v>
      </c>
      <c r="J1834">
        <v>1</v>
      </c>
      <c r="K1834">
        <v>119.3</v>
      </c>
      <c r="L1834" t="s">
        <v>73</v>
      </c>
      <c r="M1834">
        <v>41</v>
      </c>
      <c r="N1834">
        <v>0</v>
      </c>
      <c r="O1834">
        <v>12.74</v>
      </c>
      <c r="P1834" t="s">
        <v>28</v>
      </c>
      <c r="Q1834" t="s">
        <v>167</v>
      </c>
      <c r="R1834">
        <v>58</v>
      </c>
      <c r="S1834">
        <v>0</v>
      </c>
      <c r="T1834">
        <v>-88.062222000000006</v>
      </c>
      <c r="U1834">
        <v>44.501389000000003</v>
      </c>
      <c r="V1834">
        <v>1</v>
      </c>
      <c r="W1834">
        <v>21</v>
      </c>
      <c r="X1834">
        <f t="shared" si="28"/>
        <v>0</v>
      </c>
      <c r="Y1834" t="str">
        <f>VLOOKUP(A1834,uni_played_for!$A$2:$D$52,4,)</f>
        <v>Neutral</v>
      </c>
    </row>
    <row r="1835" spans="1:25" x14ac:dyDescent="0.25">
      <c r="A1835" t="s">
        <v>876</v>
      </c>
      <c r="B1835" s="1">
        <v>40839</v>
      </c>
      <c r="C1835" t="s">
        <v>29</v>
      </c>
      <c r="D1835" t="s">
        <v>82</v>
      </c>
      <c r="E1835" t="s">
        <v>82</v>
      </c>
      <c r="F1835" t="s">
        <v>565</v>
      </c>
      <c r="G1835">
        <v>80</v>
      </c>
      <c r="H1835">
        <v>335</v>
      </c>
      <c r="I1835">
        <v>3</v>
      </c>
      <c r="J1835">
        <v>0</v>
      </c>
      <c r="K1835">
        <v>146.5</v>
      </c>
      <c r="L1835" t="s">
        <v>73</v>
      </c>
      <c r="M1835">
        <v>67</v>
      </c>
      <c r="N1835">
        <v>0</v>
      </c>
      <c r="O1835">
        <v>10.31</v>
      </c>
      <c r="P1835" t="s">
        <v>28</v>
      </c>
      <c r="Q1835" t="s">
        <v>164</v>
      </c>
      <c r="R1835">
        <v>54</v>
      </c>
      <c r="S1835">
        <v>1</v>
      </c>
      <c r="T1835">
        <v>-93.258055999999996</v>
      </c>
      <c r="U1835">
        <v>44.973889</v>
      </c>
      <c r="V1835">
        <v>1</v>
      </c>
      <c r="W1835">
        <v>6</v>
      </c>
      <c r="X1835">
        <f t="shared" si="28"/>
        <v>1</v>
      </c>
      <c r="Y1835" t="str">
        <f>VLOOKUP(A1835,uni_played_for!$A$2:$D$52,4,)</f>
        <v>Neutral</v>
      </c>
    </row>
    <row r="1836" spans="1:25" x14ac:dyDescent="0.25">
      <c r="A1836" t="s">
        <v>876</v>
      </c>
      <c r="B1836" s="1">
        <v>40853</v>
      </c>
      <c r="C1836" t="s">
        <v>29</v>
      </c>
      <c r="D1836" t="s">
        <v>33</v>
      </c>
      <c r="E1836" t="s">
        <v>33</v>
      </c>
      <c r="F1836" t="s">
        <v>891</v>
      </c>
      <c r="G1836">
        <v>80.77</v>
      </c>
      <c r="H1836">
        <v>247</v>
      </c>
      <c r="I1836">
        <v>4</v>
      </c>
      <c r="J1836">
        <v>0</v>
      </c>
      <c r="K1836">
        <v>145.80000000000001</v>
      </c>
      <c r="L1836" t="s">
        <v>73</v>
      </c>
      <c r="M1836">
        <v>81</v>
      </c>
      <c r="N1836">
        <v>5.0999999999999997E-2</v>
      </c>
      <c r="O1836">
        <v>11.43</v>
      </c>
      <c r="P1836" t="s">
        <v>35</v>
      </c>
      <c r="Q1836" t="s">
        <v>71</v>
      </c>
      <c r="R1836">
        <v>57</v>
      </c>
      <c r="S1836">
        <v>0</v>
      </c>
      <c r="T1836">
        <v>-117.119444</v>
      </c>
      <c r="U1836">
        <v>32.783056000000002</v>
      </c>
      <c r="V1836">
        <v>1</v>
      </c>
      <c r="W1836">
        <v>7</v>
      </c>
      <c r="X1836">
        <f t="shared" si="28"/>
        <v>1</v>
      </c>
      <c r="Y1836" t="str">
        <f>VLOOKUP(A1836,uni_played_for!$A$2:$D$52,4,)</f>
        <v>Neutral</v>
      </c>
    </row>
    <row r="1837" spans="1:25" x14ac:dyDescent="0.25">
      <c r="A1837" t="s">
        <v>876</v>
      </c>
      <c r="B1837" s="1">
        <v>40861</v>
      </c>
      <c r="C1837" t="s">
        <v>24</v>
      </c>
      <c r="D1837" t="s">
        <v>82</v>
      </c>
      <c r="E1837" t="s">
        <v>73</v>
      </c>
      <c r="F1837" t="s">
        <v>271</v>
      </c>
      <c r="G1837">
        <v>76.67</v>
      </c>
      <c r="H1837">
        <v>250</v>
      </c>
      <c r="I1837">
        <v>4</v>
      </c>
      <c r="J1837">
        <v>0</v>
      </c>
      <c r="K1837">
        <v>140.30000000000001</v>
      </c>
      <c r="L1837" t="s">
        <v>73</v>
      </c>
      <c r="M1837">
        <v>76</v>
      </c>
      <c r="N1837">
        <v>0</v>
      </c>
      <c r="O1837">
        <v>5.84</v>
      </c>
      <c r="P1837" t="s">
        <v>28</v>
      </c>
      <c r="Q1837" t="s">
        <v>167</v>
      </c>
      <c r="R1837">
        <v>42</v>
      </c>
      <c r="S1837">
        <v>0</v>
      </c>
      <c r="T1837">
        <v>-88.062222000000006</v>
      </c>
      <c r="U1837">
        <v>44.501389000000003</v>
      </c>
      <c r="V1837">
        <v>1</v>
      </c>
      <c r="W1837">
        <v>38</v>
      </c>
      <c r="X1837">
        <f t="shared" si="28"/>
        <v>0</v>
      </c>
      <c r="Y1837" t="str">
        <f>VLOOKUP(A1837,uni_played_for!$A$2:$D$52,4,)</f>
        <v>Neutral</v>
      </c>
    </row>
    <row r="1838" spans="1:25" x14ac:dyDescent="0.25">
      <c r="A1838" t="s">
        <v>876</v>
      </c>
      <c r="B1838" s="1">
        <v>40867</v>
      </c>
      <c r="C1838" t="s">
        <v>24</v>
      </c>
      <c r="D1838" t="s">
        <v>152</v>
      </c>
      <c r="E1838" t="s">
        <v>73</v>
      </c>
      <c r="F1838" t="s">
        <v>892</v>
      </c>
      <c r="G1838">
        <v>67.650000000000006</v>
      </c>
      <c r="H1838">
        <v>299</v>
      </c>
      <c r="I1838">
        <v>3</v>
      </c>
      <c r="J1838">
        <v>1</v>
      </c>
      <c r="K1838">
        <v>112.3</v>
      </c>
      <c r="L1838" t="s">
        <v>73</v>
      </c>
      <c r="M1838">
        <v>69</v>
      </c>
      <c r="N1838">
        <v>0</v>
      </c>
      <c r="O1838">
        <v>4.72</v>
      </c>
      <c r="P1838" t="s">
        <v>28</v>
      </c>
      <c r="Q1838" t="s">
        <v>167</v>
      </c>
      <c r="R1838">
        <v>32</v>
      </c>
      <c r="S1838">
        <v>0</v>
      </c>
      <c r="T1838">
        <v>-88.062222000000006</v>
      </c>
      <c r="U1838">
        <v>44.501389000000003</v>
      </c>
      <c r="V1838">
        <v>1</v>
      </c>
      <c r="W1838">
        <v>9</v>
      </c>
      <c r="X1838">
        <f t="shared" si="28"/>
        <v>0</v>
      </c>
      <c r="Y1838" t="str">
        <f>VLOOKUP(A1838,uni_played_for!$A$2:$D$52,4,)</f>
        <v>Neutral</v>
      </c>
    </row>
    <row r="1839" spans="1:25" x14ac:dyDescent="0.25">
      <c r="A1839" t="s">
        <v>876</v>
      </c>
      <c r="B1839" s="1">
        <v>40871</v>
      </c>
      <c r="C1839" t="s">
        <v>29</v>
      </c>
      <c r="D1839" t="s">
        <v>83</v>
      </c>
      <c r="E1839" t="s">
        <v>83</v>
      </c>
      <c r="F1839" t="s">
        <v>893</v>
      </c>
      <c r="G1839">
        <v>66.67</v>
      </c>
      <c r="H1839">
        <v>307</v>
      </c>
      <c r="I1839">
        <v>2</v>
      </c>
      <c r="J1839">
        <v>0</v>
      </c>
      <c r="K1839">
        <v>116.6</v>
      </c>
      <c r="L1839" t="s">
        <v>73</v>
      </c>
      <c r="M1839">
        <v>82</v>
      </c>
      <c r="N1839">
        <v>0</v>
      </c>
      <c r="O1839">
        <v>16.09</v>
      </c>
      <c r="P1839" t="s">
        <v>28</v>
      </c>
      <c r="Q1839" t="s">
        <v>85</v>
      </c>
      <c r="R1839">
        <v>42</v>
      </c>
      <c r="S1839">
        <v>1</v>
      </c>
      <c r="T1839">
        <v>-83.045556000000005</v>
      </c>
      <c r="U1839">
        <v>42.34</v>
      </c>
      <c r="V1839">
        <v>1</v>
      </c>
      <c r="W1839">
        <v>12</v>
      </c>
      <c r="X1839">
        <f t="shared" si="28"/>
        <v>1</v>
      </c>
      <c r="Y1839" t="str">
        <f>VLOOKUP(A1839,uni_played_for!$A$2:$D$52,4,)</f>
        <v>Neutral</v>
      </c>
    </row>
    <row r="1840" spans="1:25" x14ac:dyDescent="0.25">
      <c r="A1840" t="s">
        <v>876</v>
      </c>
      <c r="B1840" s="1">
        <v>40881</v>
      </c>
      <c r="C1840" t="s">
        <v>29</v>
      </c>
      <c r="D1840" t="s">
        <v>101</v>
      </c>
      <c r="E1840" t="s">
        <v>101</v>
      </c>
      <c r="F1840" t="s">
        <v>187</v>
      </c>
      <c r="G1840">
        <v>60.87</v>
      </c>
      <c r="H1840">
        <v>369</v>
      </c>
      <c r="I1840">
        <v>4</v>
      </c>
      <c r="J1840">
        <v>1</v>
      </c>
      <c r="K1840">
        <v>106.2</v>
      </c>
      <c r="L1840" t="s">
        <v>73</v>
      </c>
      <c r="M1840">
        <v>69</v>
      </c>
      <c r="N1840">
        <v>0</v>
      </c>
      <c r="O1840">
        <v>5.84</v>
      </c>
      <c r="P1840" t="s">
        <v>28</v>
      </c>
      <c r="Q1840" t="s">
        <v>205</v>
      </c>
      <c r="R1840">
        <v>50</v>
      </c>
      <c r="S1840">
        <v>0</v>
      </c>
      <c r="T1840">
        <v>-74.074360999999996</v>
      </c>
      <c r="U1840">
        <v>40.813527999999998</v>
      </c>
      <c r="V1840">
        <v>1</v>
      </c>
      <c r="W1840">
        <v>3</v>
      </c>
      <c r="X1840">
        <f t="shared" si="28"/>
        <v>1</v>
      </c>
      <c r="Y1840" t="str">
        <f>VLOOKUP(A1840,uni_played_for!$A$2:$D$52,4,)</f>
        <v>Neutral</v>
      </c>
    </row>
    <row r="1841" spans="1:25" x14ac:dyDescent="0.25">
      <c r="A1841" t="s">
        <v>876</v>
      </c>
      <c r="B1841" s="1">
        <v>40888</v>
      </c>
      <c r="C1841" t="s">
        <v>24</v>
      </c>
      <c r="D1841" t="s">
        <v>60</v>
      </c>
      <c r="E1841" t="s">
        <v>73</v>
      </c>
      <c r="F1841" t="s">
        <v>894</v>
      </c>
      <c r="G1841">
        <v>56.67</v>
      </c>
      <c r="H1841">
        <v>281</v>
      </c>
      <c r="I1841">
        <v>2</v>
      </c>
      <c r="J1841">
        <v>1</v>
      </c>
      <c r="K1841">
        <v>96.7</v>
      </c>
      <c r="L1841" t="s">
        <v>73</v>
      </c>
      <c r="M1841">
        <v>42</v>
      </c>
      <c r="N1841">
        <v>0</v>
      </c>
      <c r="O1841">
        <v>5.84</v>
      </c>
      <c r="P1841" t="s">
        <v>28</v>
      </c>
      <c r="Q1841" t="s">
        <v>167</v>
      </c>
      <c r="R1841">
        <v>43</v>
      </c>
      <c r="S1841">
        <v>0</v>
      </c>
      <c r="T1841">
        <v>-88.062222000000006</v>
      </c>
      <c r="U1841">
        <v>44.501389000000003</v>
      </c>
      <c r="V1841">
        <v>1</v>
      </c>
      <c r="W1841">
        <v>30</v>
      </c>
      <c r="X1841">
        <f t="shared" si="28"/>
        <v>0</v>
      </c>
      <c r="Y1841" t="str">
        <f>VLOOKUP(A1841,uni_played_for!$A$2:$D$52,4,)</f>
        <v>Neutral</v>
      </c>
    </row>
    <row r="1842" spans="1:25" x14ac:dyDescent="0.25">
      <c r="A1842" t="s">
        <v>876</v>
      </c>
      <c r="B1842" s="1">
        <v>40895</v>
      </c>
      <c r="C1842" t="s">
        <v>29</v>
      </c>
      <c r="D1842" t="s">
        <v>68</v>
      </c>
      <c r="E1842" t="s">
        <v>68</v>
      </c>
      <c r="F1842" t="s">
        <v>644</v>
      </c>
      <c r="G1842">
        <v>48.57</v>
      </c>
      <c r="H1842">
        <v>235</v>
      </c>
      <c r="I1842">
        <v>1</v>
      </c>
      <c r="J1842">
        <v>0</v>
      </c>
      <c r="K1842">
        <v>80.099999999999994</v>
      </c>
      <c r="L1842" t="s">
        <v>73</v>
      </c>
      <c r="M1842">
        <v>47</v>
      </c>
      <c r="N1842">
        <v>0</v>
      </c>
      <c r="O1842">
        <v>8.08</v>
      </c>
      <c r="P1842" t="s">
        <v>28</v>
      </c>
      <c r="Q1842" t="s">
        <v>131</v>
      </c>
      <c r="R1842">
        <v>57</v>
      </c>
      <c r="S1842">
        <v>0</v>
      </c>
      <c r="T1842">
        <v>-94.483889000000005</v>
      </c>
      <c r="U1842">
        <v>39.048889000000003</v>
      </c>
      <c r="V1842">
        <v>0</v>
      </c>
      <c r="W1842">
        <v>-5</v>
      </c>
      <c r="X1842">
        <f t="shared" si="28"/>
        <v>1</v>
      </c>
      <c r="Y1842" t="str">
        <f>VLOOKUP(A1842,uni_played_for!$A$2:$D$52,4,)</f>
        <v>Neutral</v>
      </c>
    </row>
    <row r="1843" spans="1:25" x14ac:dyDescent="0.25">
      <c r="A1843" t="s">
        <v>876</v>
      </c>
      <c r="B1843" s="1">
        <v>40902</v>
      </c>
      <c r="C1843" t="s">
        <v>24</v>
      </c>
      <c r="D1843" t="s">
        <v>77</v>
      </c>
      <c r="E1843" t="s">
        <v>73</v>
      </c>
      <c r="F1843" t="s">
        <v>217</v>
      </c>
      <c r="G1843">
        <v>72.41</v>
      </c>
      <c r="H1843">
        <v>283</v>
      </c>
      <c r="I1843">
        <v>5</v>
      </c>
      <c r="J1843">
        <v>0</v>
      </c>
      <c r="K1843">
        <v>142.69999999999999</v>
      </c>
      <c r="L1843" t="s">
        <v>73</v>
      </c>
      <c r="M1843">
        <v>60</v>
      </c>
      <c r="N1843">
        <v>0</v>
      </c>
      <c r="O1843">
        <v>5.84</v>
      </c>
      <c r="P1843" t="s">
        <v>28</v>
      </c>
      <c r="Q1843" t="s">
        <v>167</v>
      </c>
      <c r="R1843">
        <v>34</v>
      </c>
      <c r="S1843">
        <v>0</v>
      </c>
      <c r="T1843">
        <v>-88.062222000000006</v>
      </c>
      <c r="U1843">
        <v>44.501389000000003</v>
      </c>
      <c r="V1843">
        <v>1</v>
      </c>
      <c r="W1843">
        <v>14</v>
      </c>
      <c r="X1843">
        <f t="shared" si="28"/>
        <v>0</v>
      </c>
      <c r="Y1843" t="str">
        <f>VLOOKUP(A1843,uni_played_for!$A$2:$D$52,4,)</f>
        <v>Neutral</v>
      </c>
    </row>
    <row r="1844" spans="1:25" x14ac:dyDescent="0.25">
      <c r="A1844" t="s">
        <v>876</v>
      </c>
      <c r="B1844" s="1">
        <v>40923</v>
      </c>
      <c r="C1844" t="s">
        <v>24</v>
      </c>
      <c r="D1844" t="s">
        <v>101</v>
      </c>
      <c r="E1844" t="s">
        <v>73</v>
      </c>
      <c r="F1844" t="s">
        <v>320</v>
      </c>
      <c r="G1844">
        <v>56.52</v>
      </c>
      <c r="H1844">
        <v>264</v>
      </c>
      <c r="I1844">
        <v>2</v>
      </c>
      <c r="J1844">
        <v>1</v>
      </c>
      <c r="K1844">
        <v>78.5</v>
      </c>
      <c r="L1844" t="s">
        <v>73</v>
      </c>
      <c r="M1844">
        <v>69</v>
      </c>
      <c r="N1844">
        <v>0</v>
      </c>
      <c r="O1844">
        <v>11.43</v>
      </c>
      <c r="P1844" t="s">
        <v>28</v>
      </c>
      <c r="Q1844" t="s">
        <v>167</v>
      </c>
      <c r="R1844">
        <v>29</v>
      </c>
      <c r="S1844">
        <v>0</v>
      </c>
      <c r="T1844">
        <v>-88.062222000000006</v>
      </c>
      <c r="U1844">
        <v>44.501389000000003</v>
      </c>
      <c r="V1844">
        <v>0</v>
      </c>
      <c r="W1844">
        <v>-17</v>
      </c>
      <c r="X1844">
        <f t="shared" si="28"/>
        <v>0</v>
      </c>
      <c r="Y1844" t="str">
        <f>VLOOKUP(A1844,uni_played_for!$A$2:$D$52,4,)</f>
        <v>Neutral</v>
      </c>
    </row>
    <row r="1845" spans="1:25" x14ac:dyDescent="0.25">
      <c r="A1845" t="s">
        <v>876</v>
      </c>
      <c r="B1845" s="1">
        <v>41161</v>
      </c>
      <c r="C1845" t="s">
        <v>24</v>
      </c>
      <c r="D1845" t="s">
        <v>140</v>
      </c>
      <c r="E1845" t="s">
        <v>73</v>
      </c>
      <c r="F1845" t="s">
        <v>895</v>
      </c>
      <c r="G1845">
        <v>68.180000000000007</v>
      </c>
      <c r="H1845">
        <v>303</v>
      </c>
      <c r="I1845">
        <v>2</v>
      </c>
      <c r="J1845">
        <v>1</v>
      </c>
      <c r="K1845">
        <v>93.3</v>
      </c>
      <c r="L1845" t="s">
        <v>73</v>
      </c>
      <c r="M1845">
        <v>44</v>
      </c>
      <c r="N1845">
        <v>0</v>
      </c>
      <c r="O1845">
        <v>6.96</v>
      </c>
      <c r="P1845" t="s">
        <v>28</v>
      </c>
      <c r="Q1845" t="s">
        <v>167</v>
      </c>
      <c r="R1845">
        <v>70</v>
      </c>
      <c r="S1845">
        <v>0</v>
      </c>
      <c r="T1845">
        <v>-88.062222000000006</v>
      </c>
      <c r="U1845">
        <v>44.501389000000003</v>
      </c>
      <c r="V1845">
        <v>0</v>
      </c>
      <c r="W1845">
        <v>-8</v>
      </c>
      <c r="X1845">
        <f t="shared" si="28"/>
        <v>0</v>
      </c>
      <c r="Y1845" t="str">
        <f>VLOOKUP(A1845,uni_played_for!$A$2:$D$52,4,)</f>
        <v>Neutral</v>
      </c>
    </row>
    <row r="1846" spans="1:25" x14ac:dyDescent="0.25">
      <c r="A1846" t="s">
        <v>876</v>
      </c>
      <c r="B1846" s="1">
        <v>41165</v>
      </c>
      <c r="C1846" t="s">
        <v>24</v>
      </c>
      <c r="D1846" t="s">
        <v>77</v>
      </c>
      <c r="E1846" t="s">
        <v>73</v>
      </c>
      <c r="F1846" t="s">
        <v>429</v>
      </c>
      <c r="G1846">
        <v>68.75</v>
      </c>
      <c r="H1846">
        <v>219</v>
      </c>
      <c r="I1846">
        <v>1</v>
      </c>
      <c r="J1846">
        <v>1</v>
      </c>
      <c r="K1846">
        <v>85.3</v>
      </c>
      <c r="L1846" t="s">
        <v>73</v>
      </c>
      <c r="M1846">
        <v>74</v>
      </c>
      <c r="N1846">
        <v>0</v>
      </c>
      <c r="O1846">
        <v>3.36</v>
      </c>
      <c r="P1846" t="s">
        <v>28</v>
      </c>
      <c r="Q1846" t="s">
        <v>167</v>
      </c>
      <c r="R1846">
        <v>54</v>
      </c>
      <c r="S1846">
        <v>0</v>
      </c>
      <c r="T1846">
        <v>-88.062222000000006</v>
      </c>
      <c r="U1846">
        <v>44.501389000000003</v>
      </c>
      <c r="V1846">
        <v>1</v>
      </c>
      <c r="W1846">
        <v>13</v>
      </c>
      <c r="X1846">
        <f t="shared" si="28"/>
        <v>0</v>
      </c>
      <c r="Y1846" t="str">
        <f>VLOOKUP(A1846,uni_played_for!$A$2:$D$52,4,)</f>
        <v>Neutral</v>
      </c>
    </row>
    <row r="1847" spans="1:25" x14ac:dyDescent="0.25">
      <c r="A1847" t="s">
        <v>876</v>
      </c>
      <c r="B1847" s="1">
        <v>41176</v>
      </c>
      <c r="C1847" t="s">
        <v>29</v>
      </c>
      <c r="D1847" t="s">
        <v>123</v>
      </c>
      <c r="E1847" t="s">
        <v>123</v>
      </c>
      <c r="F1847" t="s">
        <v>896</v>
      </c>
      <c r="G1847">
        <v>66.67</v>
      </c>
      <c r="H1847">
        <v>223</v>
      </c>
      <c r="I1847">
        <v>0</v>
      </c>
      <c r="J1847">
        <v>0</v>
      </c>
      <c r="K1847">
        <v>81.5</v>
      </c>
      <c r="L1847" t="s">
        <v>73</v>
      </c>
      <c r="M1847">
        <v>51</v>
      </c>
      <c r="N1847">
        <v>0</v>
      </c>
      <c r="O1847">
        <v>4.72</v>
      </c>
      <c r="P1847" t="s">
        <v>28</v>
      </c>
      <c r="Q1847" t="s">
        <v>1637</v>
      </c>
      <c r="R1847">
        <v>66</v>
      </c>
      <c r="S1847">
        <v>0</v>
      </c>
      <c r="T1847">
        <v>-122.33159999999999</v>
      </c>
      <c r="U1847">
        <v>47.595199999999998</v>
      </c>
      <c r="V1847">
        <v>0</v>
      </c>
      <c r="W1847">
        <v>-2</v>
      </c>
      <c r="X1847">
        <f t="shared" si="28"/>
        <v>1</v>
      </c>
      <c r="Y1847" t="str">
        <f>VLOOKUP(A1847,uni_played_for!$A$2:$D$52,4,)</f>
        <v>Neutral</v>
      </c>
    </row>
    <row r="1848" spans="1:25" x14ac:dyDescent="0.25">
      <c r="A1848" t="s">
        <v>876</v>
      </c>
      <c r="B1848" s="1">
        <v>41182</v>
      </c>
      <c r="C1848" t="s">
        <v>24</v>
      </c>
      <c r="D1848" t="s">
        <v>48</v>
      </c>
      <c r="E1848" t="s">
        <v>73</v>
      </c>
      <c r="F1848" t="s">
        <v>897</v>
      </c>
      <c r="G1848">
        <v>75.61</v>
      </c>
      <c r="H1848">
        <v>319</v>
      </c>
      <c r="I1848">
        <v>4</v>
      </c>
      <c r="J1848">
        <v>1</v>
      </c>
      <c r="K1848">
        <v>119.9</v>
      </c>
      <c r="L1848" t="s">
        <v>73</v>
      </c>
      <c r="M1848">
        <v>52</v>
      </c>
      <c r="N1848">
        <v>0</v>
      </c>
      <c r="O1848">
        <v>5.84</v>
      </c>
      <c r="P1848" t="s">
        <v>28</v>
      </c>
      <c r="Q1848" t="s">
        <v>167</v>
      </c>
      <c r="R1848">
        <v>63</v>
      </c>
      <c r="S1848">
        <v>0</v>
      </c>
      <c r="T1848">
        <v>-88.062222000000006</v>
      </c>
      <c r="U1848">
        <v>44.501389000000003</v>
      </c>
      <c r="V1848">
        <v>1</v>
      </c>
      <c r="W1848">
        <v>1</v>
      </c>
      <c r="X1848">
        <f t="shared" si="28"/>
        <v>0</v>
      </c>
      <c r="Y1848" t="str">
        <f>VLOOKUP(A1848,uni_played_for!$A$2:$D$52,4,)</f>
        <v>Neutral</v>
      </c>
    </row>
    <row r="1849" spans="1:25" x14ac:dyDescent="0.25">
      <c r="A1849" t="s">
        <v>876</v>
      </c>
      <c r="B1849" s="1">
        <v>41189</v>
      </c>
      <c r="C1849" t="s">
        <v>29</v>
      </c>
      <c r="D1849" t="s">
        <v>25</v>
      </c>
      <c r="E1849" t="s">
        <v>25</v>
      </c>
      <c r="F1849" t="s">
        <v>247</v>
      </c>
      <c r="G1849">
        <v>62.5</v>
      </c>
      <c r="H1849">
        <v>235</v>
      </c>
      <c r="I1849">
        <v>3</v>
      </c>
      <c r="J1849">
        <v>1</v>
      </c>
      <c r="K1849">
        <v>103</v>
      </c>
      <c r="L1849" t="s">
        <v>73</v>
      </c>
      <c r="M1849">
        <v>56</v>
      </c>
      <c r="N1849">
        <v>0</v>
      </c>
      <c r="O1849">
        <v>8.08</v>
      </c>
      <c r="P1849" t="s">
        <v>28</v>
      </c>
      <c r="Q1849" t="s">
        <v>197</v>
      </c>
      <c r="R1849">
        <v>48</v>
      </c>
      <c r="S1849">
        <v>1</v>
      </c>
      <c r="T1849">
        <v>-86.162806000000003</v>
      </c>
      <c r="U1849">
        <v>39.760055999999999</v>
      </c>
      <c r="V1849">
        <v>0</v>
      </c>
      <c r="W1849">
        <v>-3</v>
      </c>
      <c r="X1849">
        <f t="shared" si="28"/>
        <v>1</v>
      </c>
      <c r="Y1849" t="str">
        <f>VLOOKUP(A1849,uni_played_for!$A$2:$D$52,4,)</f>
        <v>Neutral</v>
      </c>
    </row>
    <row r="1850" spans="1:25" x14ac:dyDescent="0.25">
      <c r="A1850" t="s">
        <v>876</v>
      </c>
      <c r="B1850" s="1">
        <v>41196</v>
      </c>
      <c r="C1850" t="s">
        <v>29</v>
      </c>
      <c r="D1850" t="s">
        <v>109</v>
      </c>
      <c r="E1850" t="s">
        <v>109</v>
      </c>
      <c r="F1850" t="s">
        <v>898</v>
      </c>
      <c r="G1850">
        <v>64.86</v>
      </c>
      <c r="H1850">
        <v>338</v>
      </c>
      <c r="I1850">
        <v>6</v>
      </c>
      <c r="J1850">
        <v>0</v>
      </c>
      <c r="K1850">
        <v>133.80000000000001</v>
      </c>
      <c r="L1850" t="s">
        <v>73</v>
      </c>
      <c r="M1850">
        <v>74</v>
      </c>
      <c r="N1850">
        <v>0</v>
      </c>
      <c r="O1850">
        <v>0</v>
      </c>
      <c r="P1850" t="s">
        <v>28</v>
      </c>
      <c r="Q1850" t="s">
        <v>111</v>
      </c>
      <c r="R1850">
        <v>76</v>
      </c>
      <c r="S1850">
        <v>1</v>
      </c>
      <c r="T1850">
        <v>-95.410832999999997</v>
      </c>
      <c r="U1850">
        <v>29.684722000000001</v>
      </c>
      <c r="V1850">
        <v>1</v>
      </c>
      <c r="W1850">
        <v>18</v>
      </c>
      <c r="X1850">
        <f t="shared" si="28"/>
        <v>1</v>
      </c>
      <c r="Y1850" t="str">
        <f>VLOOKUP(A1850,uni_played_for!$A$2:$D$52,4,)</f>
        <v>Neutral</v>
      </c>
    </row>
    <row r="1851" spans="1:25" x14ac:dyDescent="0.25">
      <c r="A1851" t="s">
        <v>876</v>
      </c>
      <c r="B1851" s="1">
        <v>41203</v>
      </c>
      <c r="C1851" t="s">
        <v>29</v>
      </c>
      <c r="D1851" t="s">
        <v>46</v>
      </c>
      <c r="E1851" t="s">
        <v>46</v>
      </c>
      <c r="F1851" t="s">
        <v>124</v>
      </c>
      <c r="G1851">
        <v>81.08</v>
      </c>
      <c r="H1851">
        <v>342</v>
      </c>
      <c r="I1851">
        <v>3</v>
      </c>
      <c r="J1851">
        <v>0</v>
      </c>
      <c r="K1851">
        <v>132.19999999999999</v>
      </c>
      <c r="L1851" t="s">
        <v>73</v>
      </c>
      <c r="M1851">
        <v>53</v>
      </c>
      <c r="N1851">
        <v>0</v>
      </c>
      <c r="O1851">
        <v>4.72</v>
      </c>
      <c r="P1851" t="s">
        <v>28</v>
      </c>
      <c r="Q1851" t="s">
        <v>128</v>
      </c>
      <c r="R1851">
        <v>74</v>
      </c>
      <c r="S1851">
        <v>1</v>
      </c>
      <c r="T1851">
        <v>-90.188610999999995</v>
      </c>
      <c r="U1851">
        <v>38.632778000000002</v>
      </c>
      <c r="V1851">
        <v>1</v>
      </c>
      <c r="W1851">
        <v>10</v>
      </c>
      <c r="X1851">
        <f t="shared" si="28"/>
        <v>1</v>
      </c>
      <c r="Y1851" t="str">
        <f>VLOOKUP(A1851,uni_played_for!$A$2:$D$52,4,)</f>
        <v>Neutral</v>
      </c>
    </row>
    <row r="1852" spans="1:25" x14ac:dyDescent="0.25">
      <c r="A1852" t="s">
        <v>876</v>
      </c>
      <c r="B1852" s="1">
        <v>41210</v>
      </c>
      <c r="C1852" t="s">
        <v>24</v>
      </c>
      <c r="D1852" t="s">
        <v>113</v>
      </c>
      <c r="E1852" t="s">
        <v>73</v>
      </c>
      <c r="F1852" t="s">
        <v>899</v>
      </c>
      <c r="G1852">
        <v>62.86</v>
      </c>
      <c r="H1852">
        <v>186</v>
      </c>
      <c r="I1852">
        <v>2</v>
      </c>
      <c r="J1852">
        <v>0</v>
      </c>
      <c r="K1852">
        <v>95.7</v>
      </c>
      <c r="L1852" t="s">
        <v>73</v>
      </c>
      <c r="M1852">
        <v>47</v>
      </c>
      <c r="N1852">
        <v>0</v>
      </c>
      <c r="O1852">
        <v>8.08</v>
      </c>
      <c r="P1852" t="s">
        <v>28</v>
      </c>
      <c r="Q1852" t="s">
        <v>167</v>
      </c>
      <c r="R1852">
        <v>45</v>
      </c>
      <c r="S1852">
        <v>0</v>
      </c>
      <c r="T1852">
        <v>-88.062222000000006</v>
      </c>
      <c r="U1852">
        <v>44.501389000000003</v>
      </c>
      <c r="V1852">
        <v>1</v>
      </c>
      <c r="W1852">
        <v>9</v>
      </c>
      <c r="X1852">
        <f t="shared" si="28"/>
        <v>0</v>
      </c>
      <c r="Y1852" t="str">
        <f>VLOOKUP(A1852,uni_played_for!$A$2:$D$52,4,)</f>
        <v>Neutral</v>
      </c>
    </row>
    <row r="1853" spans="1:25" x14ac:dyDescent="0.25">
      <c r="A1853" t="s">
        <v>876</v>
      </c>
      <c r="B1853" s="1">
        <v>41217</v>
      </c>
      <c r="C1853" t="s">
        <v>24</v>
      </c>
      <c r="D1853" t="s">
        <v>119</v>
      </c>
      <c r="E1853" t="s">
        <v>73</v>
      </c>
      <c r="F1853" t="s">
        <v>122</v>
      </c>
      <c r="G1853">
        <v>46.67</v>
      </c>
      <c r="H1853">
        <v>218</v>
      </c>
      <c r="I1853">
        <v>4</v>
      </c>
      <c r="J1853">
        <v>1</v>
      </c>
      <c r="K1853">
        <v>96.9</v>
      </c>
      <c r="L1853" t="s">
        <v>73</v>
      </c>
      <c r="M1853">
        <v>57</v>
      </c>
      <c r="N1853">
        <v>0</v>
      </c>
      <c r="O1853">
        <v>0</v>
      </c>
      <c r="P1853" t="s">
        <v>28</v>
      </c>
      <c r="Q1853" t="s">
        <v>167</v>
      </c>
      <c r="R1853">
        <v>40</v>
      </c>
      <c r="S1853">
        <v>0</v>
      </c>
      <c r="T1853">
        <v>-88.062222000000006</v>
      </c>
      <c r="U1853">
        <v>44.501389000000003</v>
      </c>
      <c r="V1853">
        <v>1</v>
      </c>
      <c r="W1853">
        <v>14</v>
      </c>
      <c r="X1853">
        <f t="shared" si="28"/>
        <v>0</v>
      </c>
      <c r="Y1853" t="str">
        <f>VLOOKUP(A1853,uni_played_for!$A$2:$D$52,4,)</f>
        <v>Neutral</v>
      </c>
    </row>
    <row r="1854" spans="1:25" x14ac:dyDescent="0.25">
      <c r="A1854" t="s">
        <v>876</v>
      </c>
      <c r="B1854" s="1">
        <v>41231</v>
      </c>
      <c r="C1854" t="s">
        <v>29</v>
      </c>
      <c r="D1854" t="s">
        <v>83</v>
      </c>
      <c r="E1854" t="s">
        <v>83</v>
      </c>
      <c r="F1854" t="s">
        <v>183</v>
      </c>
      <c r="G1854">
        <v>70.37</v>
      </c>
      <c r="H1854">
        <v>236</v>
      </c>
      <c r="I1854">
        <v>2</v>
      </c>
      <c r="J1854">
        <v>1</v>
      </c>
      <c r="K1854">
        <v>106.4</v>
      </c>
      <c r="L1854" t="s">
        <v>73</v>
      </c>
      <c r="M1854">
        <v>44</v>
      </c>
      <c r="N1854">
        <v>0</v>
      </c>
      <c r="O1854">
        <v>4.72</v>
      </c>
      <c r="P1854" t="s">
        <v>28</v>
      </c>
      <c r="Q1854" t="s">
        <v>85</v>
      </c>
      <c r="R1854">
        <v>51</v>
      </c>
      <c r="S1854">
        <v>1</v>
      </c>
      <c r="T1854">
        <v>-83.045556000000005</v>
      </c>
      <c r="U1854">
        <v>42.34</v>
      </c>
      <c r="V1854">
        <v>1</v>
      </c>
      <c r="W1854">
        <v>4</v>
      </c>
      <c r="X1854">
        <f t="shared" si="28"/>
        <v>1</v>
      </c>
      <c r="Y1854" t="str">
        <f>VLOOKUP(A1854,uni_played_for!$A$2:$D$52,4,)</f>
        <v>Neutral</v>
      </c>
    </row>
    <row r="1855" spans="1:25" x14ac:dyDescent="0.25">
      <c r="A1855" t="s">
        <v>876</v>
      </c>
      <c r="B1855" s="1">
        <v>41238</v>
      </c>
      <c r="C1855" t="s">
        <v>29</v>
      </c>
      <c r="D1855" t="s">
        <v>101</v>
      </c>
      <c r="E1855" t="s">
        <v>101</v>
      </c>
      <c r="F1855" t="s">
        <v>650</v>
      </c>
      <c r="G1855">
        <v>56</v>
      </c>
      <c r="H1855">
        <v>219</v>
      </c>
      <c r="I1855">
        <v>1</v>
      </c>
      <c r="J1855">
        <v>1</v>
      </c>
      <c r="K1855">
        <v>81.900000000000006</v>
      </c>
      <c r="L1855" t="s">
        <v>73</v>
      </c>
      <c r="M1855">
        <v>50</v>
      </c>
      <c r="N1855">
        <v>0</v>
      </c>
      <c r="O1855">
        <v>12.74</v>
      </c>
      <c r="P1855" t="s">
        <v>28</v>
      </c>
      <c r="Q1855" t="s">
        <v>205</v>
      </c>
      <c r="R1855">
        <v>37</v>
      </c>
      <c r="S1855">
        <v>0</v>
      </c>
      <c r="T1855">
        <v>-74.074360999999996</v>
      </c>
      <c r="U1855">
        <v>40.813527999999998</v>
      </c>
      <c r="V1855">
        <v>0</v>
      </c>
      <c r="W1855">
        <v>-28</v>
      </c>
      <c r="X1855">
        <f t="shared" si="28"/>
        <v>1</v>
      </c>
      <c r="Y1855" t="str">
        <f>VLOOKUP(A1855,uni_played_for!$A$2:$D$52,4,)</f>
        <v>Neutral</v>
      </c>
    </row>
    <row r="1856" spans="1:25" x14ac:dyDescent="0.25">
      <c r="A1856" t="s">
        <v>876</v>
      </c>
      <c r="B1856" s="1">
        <v>41245</v>
      </c>
      <c r="C1856" t="s">
        <v>24</v>
      </c>
      <c r="D1856" t="s">
        <v>82</v>
      </c>
      <c r="E1856" t="s">
        <v>73</v>
      </c>
      <c r="F1856" t="s">
        <v>267</v>
      </c>
      <c r="G1856">
        <v>77.14</v>
      </c>
      <c r="H1856">
        <v>286</v>
      </c>
      <c r="I1856">
        <v>1</v>
      </c>
      <c r="J1856">
        <v>1</v>
      </c>
      <c r="K1856">
        <v>98</v>
      </c>
      <c r="L1856" t="s">
        <v>73</v>
      </c>
      <c r="M1856">
        <v>80</v>
      </c>
      <c r="N1856">
        <v>0</v>
      </c>
      <c r="O1856">
        <v>8.08</v>
      </c>
      <c r="P1856" t="s">
        <v>28</v>
      </c>
      <c r="Q1856" t="s">
        <v>167</v>
      </c>
      <c r="R1856">
        <v>45</v>
      </c>
      <c r="S1856">
        <v>0</v>
      </c>
      <c r="T1856">
        <v>-88.062222000000006</v>
      </c>
      <c r="U1856">
        <v>44.501389000000003</v>
      </c>
      <c r="V1856">
        <v>1</v>
      </c>
      <c r="W1856">
        <v>9</v>
      </c>
      <c r="X1856">
        <f t="shared" si="28"/>
        <v>0</v>
      </c>
      <c r="Y1856" t="str">
        <f>VLOOKUP(A1856,uni_played_for!$A$2:$D$52,4,)</f>
        <v>Neutral</v>
      </c>
    </row>
    <row r="1857" spans="1:25" x14ac:dyDescent="0.25">
      <c r="A1857" t="s">
        <v>876</v>
      </c>
      <c r="B1857" s="1">
        <v>41252</v>
      </c>
      <c r="C1857" t="s">
        <v>24</v>
      </c>
      <c r="D1857" t="s">
        <v>83</v>
      </c>
      <c r="E1857" t="s">
        <v>73</v>
      </c>
      <c r="F1857" t="s">
        <v>283</v>
      </c>
      <c r="G1857">
        <v>58.33</v>
      </c>
      <c r="H1857">
        <v>173</v>
      </c>
      <c r="I1857">
        <v>0</v>
      </c>
      <c r="J1857">
        <v>0</v>
      </c>
      <c r="K1857">
        <v>80.7</v>
      </c>
      <c r="L1857" t="s">
        <v>73</v>
      </c>
      <c r="M1857">
        <v>96</v>
      </c>
      <c r="N1857">
        <v>3.9E-2</v>
      </c>
      <c r="O1857">
        <v>10.31</v>
      </c>
      <c r="P1857" t="s">
        <v>62</v>
      </c>
      <c r="Q1857" t="s">
        <v>167</v>
      </c>
      <c r="R1857">
        <v>32</v>
      </c>
      <c r="S1857">
        <v>0</v>
      </c>
      <c r="T1857">
        <v>-88.062222000000006</v>
      </c>
      <c r="U1857">
        <v>44.501389000000003</v>
      </c>
      <c r="V1857">
        <v>1</v>
      </c>
      <c r="W1857">
        <v>7</v>
      </c>
      <c r="X1857">
        <f t="shared" si="28"/>
        <v>0</v>
      </c>
      <c r="Y1857" t="str">
        <f>VLOOKUP(A1857,uni_played_for!$A$2:$D$52,4,)</f>
        <v>Neutral</v>
      </c>
    </row>
    <row r="1858" spans="1:25" x14ac:dyDescent="0.25">
      <c r="A1858" t="s">
        <v>876</v>
      </c>
      <c r="B1858" s="1">
        <v>41259</v>
      </c>
      <c r="C1858" t="s">
        <v>29</v>
      </c>
      <c r="D1858" t="s">
        <v>77</v>
      </c>
      <c r="E1858" t="s">
        <v>77</v>
      </c>
      <c r="F1858" t="s">
        <v>303</v>
      </c>
      <c r="G1858">
        <v>63.89</v>
      </c>
      <c r="H1858">
        <v>291</v>
      </c>
      <c r="I1858">
        <v>3</v>
      </c>
      <c r="J1858">
        <v>0</v>
      </c>
      <c r="K1858">
        <v>116.8</v>
      </c>
      <c r="L1858" t="s">
        <v>73</v>
      </c>
      <c r="M1858">
        <v>76</v>
      </c>
      <c r="N1858">
        <v>0</v>
      </c>
      <c r="O1858">
        <v>10.31</v>
      </c>
      <c r="P1858" t="s">
        <v>28</v>
      </c>
      <c r="Q1858" t="s">
        <v>213</v>
      </c>
      <c r="R1858">
        <v>43</v>
      </c>
      <c r="S1858">
        <v>0</v>
      </c>
      <c r="T1858">
        <v>-87.616699999999994</v>
      </c>
      <c r="U1858">
        <v>41.862299999999998</v>
      </c>
      <c r="V1858">
        <v>1</v>
      </c>
      <c r="W1858">
        <v>8</v>
      </c>
      <c r="X1858">
        <f t="shared" si="28"/>
        <v>1</v>
      </c>
      <c r="Y1858" t="str">
        <f>VLOOKUP(A1858,uni_played_for!$A$2:$D$52,4,)</f>
        <v>Neutral</v>
      </c>
    </row>
    <row r="1859" spans="1:25" x14ac:dyDescent="0.25">
      <c r="A1859" t="s">
        <v>876</v>
      </c>
      <c r="B1859" s="1">
        <v>41266</v>
      </c>
      <c r="C1859" t="s">
        <v>24</v>
      </c>
      <c r="D1859" t="s">
        <v>87</v>
      </c>
      <c r="E1859" t="s">
        <v>73</v>
      </c>
      <c r="F1859" t="s">
        <v>900</v>
      </c>
      <c r="G1859">
        <v>71.05</v>
      </c>
      <c r="H1859">
        <v>342</v>
      </c>
      <c r="I1859">
        <v>3</v>
      </c>
      <c r="J1859">
        <v>0</v>
      </c>
      <c r="K1859">
        <v>125.1</v>
      </c>
      <c r="L1859" t="s">
        <v>73</v>
      </c>
      <c r="M1859">
        <v>66</v>
      </c>
      <c r="N1859">
        <v>0</v>
      </c>
      <c r="O1859">
        <v>6.96</v>
      </c>
      <c r="P1859" t="s">
        <v>28</v>
      </c>
      <c r="Q1859" t="s">
        <v>167</v>
      </c>
      <c r="R1859">
        <v>25</v>
      </c>
      <c r="S1859">
        <v>0</v>
      </c>
      <c r="T1859">
        <v>-88.062222000000006</v>
      </c>
      <c r="U1859">
        <v>44.501389000000003</v>
      </c>
      <c r="V1859">
        <v>1</v>
      </c>
      <c r="W1859">
        <v>48</v>
      </c>
      <c r="X1859">
        <f t="shared" ref="X1859:X1922" si="29">IF(C1859="H",0,1)</f>
        <v>0</v>
      </c>
      <c r="Y1859" t="str">
        <f>VLOOKUP(A1859,uni_played_for!$A$2:$D$52,4,)</f>
        <v>Neutral</v>
      </c>
    </row>
    <row r="1860" spans="1:25" x14ac:dyDescent="0.25">
      <c r="A1860" t="s">
        <v>876</v>
      </c>
      <c r="B1860" s="1">
        <v>41273</v>
      </c>
      <c r="C1860" t="s">
        <v>29</v>
      </c>
      <c r="D1860" t="s">
        <v>82</v>
      </c>
      <c r="E1860" t="s">
        <v>82</v>
      </c>
      <c r="F1860" t="s">
        <v>450</v>
      </c>
      <c r="G1860">
        <v>70</v>
      </c>
      <c r="H1860">
        <v>365</v>
      </c>
      <c r="I1860">
        <v>4</v>
      </c>
      <c r="J1860">
        <v>0</v>
      </c>
      <c r="K1860">
        <v>131.80000000000001</v>
      </c>
      <c r="L1860" t="s">
        <v>73</v>
      </c>
      <c r="M1860">
        <v>70</v>
      </c>
      <c r="N1860">
        <v>0</v>
      </c>
      <c r="O1860">
        <v>4.72</v>
      </c>
      <c r="P1860" t="s">
        <v>28</v>
      </c>
      <c r="Q1860" t="s">
        <v>164</v>
      </c>
      <c r="R1860">
        <v>19</v>
      </c>
      <c r="S1860">
        <v>1</v>
      </c>
      <c r="T1860">
        <v>-93.258055999999996</v>
      </c>
      <c r="U1860">
        <v>44.973889</v>
      </c>
      <c r="V1860">
        <v>0</v>
      </c>
      <c r="W1860">
        <v>-3</v>
      </c>
      <c r="X1860">
        <f t="shared" si="29"/>
        <v>1</v>
      </c>
      <c r="Y1860" t="str">
        <f>VLOOKUP(A1860,uni_played_for!$A$2:$D$52,4,)</f>
        <v>Neutral</v>
      </c>
    </row>
    <row r="1861" spans="1:25" x14ac:dyDescent="0.25">
      <c r="A1861" t="s">
        <v>876</v>
      </c>
      <c r="B1861" s="1">
        <v>41279</v>
      </c>
      <c r="C1861" t="s">
        <v>24</v>
      </c>
      <c r="D1861" t="s">
        <v>82</v>
      </c>
      <c r="E1861" t="s">
        <v>73</v>
      </c>
      <c r="F1861" t="s">
        <v>42</v>
      </c>
      <c r="G1861">
        <v>69.7</v>
      </c>
      <c r="H1861">
        <v>274</v>
      </c>
      <c r="I1861">
        <v>1</v>
      </c>
      <c r="J1861">
        <v>0</v>
      </c>
      <c r="K1861">
        <v>104.9</v>
      </c>
      <c r="L1861" t="s">
        <v>73</v>
      </c>
      <c r="M1861">
        <v>78</v>
      </c>
      <c r="N1861">
        <v>0</v>
      </c>
      <c r="O1861">
        <v>9.1999999999999993</v>
      </c>
      <c r="P1861" t="s">
        <v>28</v>
      </c>
      <c r="Q1861" t="s">
        <v>167</v>
      </c>
      <c r="R1861">
        <v>29</v>
      </c>
      <c r="S1861">
        <v>0</v>
      </c>
      <c r="T1861">
        <v>-88.062222000000006</v>
      </c>
      <c r="U1861">
        <v>44.501389000000003</v>
      </c>
      <c r="V1861">
        <v>1</v>
      </c>
      <c r="W1861">
        <v>14</v>
      </c>
      <c r="X1861">
        <f t="shared" si="29"/>
        <v>0</v>
      </c>
      <c r="Y1861" t="str">
        <f>VLOOKUP(A1861,uni_played_for!$A$2:$D$52,4,)</f>
        <v>Neutral</v>
      </c>
    </row>
    <row r="1862" spans="1:25" x14ac:dyDescent="0.25">
      <c r="A1862" t="s">
        <v>876</v>
      </c>
      <c r="B1862" s="1">
        <v>41286</v>
      </c>
      <c r="C1862" t="s">
        <v>29</v>
      </c>
      <c r="D1862" t="s">
        <v>140</v>
      </c>
      <c r="E1862" t="s">
        <v>140</v>
      </c>
      <c r="F1862" t="s">
        <v>636</v>
      </c>
      <c r="G1862">
        <v>66.67</v>
      </c>
      <c r="H1862">
        <v>257</v>
      </c>
      <c r="I1862">
        <v>2</v>
      </c>
      <c r="J1862">
        <v>1</v>
      </c>
      <c r="K1862">
        <v>91.5</v>
      </c>
      <c r="L1862" t="s">
        <v>73</v>
      </c>
      <c r="M1862">
        <v>42</v>
      </c>
      <c r="N1862">
        <v>0</v>
      </c>
      <c r="O1862">
        <v>0</v>
      </c>
      <c r="P1862" t="s">
        <v>28</v>
      </c>
      <c r="Q1862" t="s">
        <v>392</v>
      </c>
      <c r="R1862">
        <v>47</v>
      </c>
      <c r="S1862">
        <v>0</v>
      </c>
      <c r="T1862">
        <v>-122.386111</v>
      </c>
      <c r="U1862">
        <v>37.713611</v>
      </c>
      <c r="V1862">
        <v>0</v>
      </c>
      <c r="W1862">
        <v>-14</v>
      </c>
      <c r="X1862">
        <f t="shared" si="29"/>
        <v>1</v>
      </c>
      <c r="Y1862" t="str">
        <f>VLOOKUP(A1862,uni_played_for!$A$2:$D$52,4,)</f>
        <v>Neutral</v>
      </c>
    </row>
    <row r="1863" spans="1:25" x14ac:dyDescent="0.25">
      <c r="A1863" t="s">
        <v>876</v>
      </c>
      <c r="B1863" s="1">
        <v>41525</v>
      </c>
      <c r="C1863" t="s">
        <v>29</v>
      </c>
      <c r="D1863" t="s">
        <v>140</v>
      </c>
      <c r="E1863" t="s">
        <v>140</v>
      </c>
      <c r="F1863" t="s">
        <v>363</v>
      </c>
      <c r="G1863">
        <v>56.76</v>
      </c>
      <c r="H1863">
        <v>333</v>
      </c>
      <c r="I1863">
        <v>3</v>
      </c>
      <c r="J1863">
        <v>1</v>
      </c>
      <c r="K1863">
        <v>102.6</v>
      </c>
      <c r="L1863" t="s">
        <v>73</v>
      </c>
      <c r="M1863">
        <v>55</v>
      </c>
      <c r="N1863">
        <v>0</v>
      </c>
      <c r="O1863">
        <v>12.74</v>
      </c>
      <c r="P1863" t="s">
        <v>28</v>
      </c>
      <c r="Q1863" t="s">
        <v>392</v>
      </c>
      <c r="R1863">
        <v>72</v>
      </c>
      <c r="S1863">
        <v>0</v>
      </c>
      <c r="T1863">
        <v>-122.386111</v>
      </c>
      <c r="U1863">
        <v>37.713611</v>
      </c>
      <c r="V1863">
        <v>0</v>
      </c>
      <c r="W1863">
        <v>-6</v>
      </c>
      <c r="X1863">
        <f t="shared" si="29"/>
        <v>1</v>
      </c>
      <c r="Y1863" t="str">
        <f>VLOOKUP(A1863,uni_played_for!$A$2:$D$52,4,)</f>
        <v>Neutral</v>
      </c>
    </row>
    <row r="1864" spans="1:25" x14ac:dyDescent="0.25">
      <c r="A1864" t="s">
        <v>876</v>
      </c>
      <c r="B1864" s="1">
        <v>41532</v>
      </c>
      <c r="C1864" t="s">
        <v>24</v>
      </c>
      <c r="D1864" t="s">
        <v>97</v>
      </c>
      <c r="E1864" t="s">
        <v>73</v>
      </c>
      <c r="F1864" t="s">
        <v>224</v>
      </c>
      <c r="G1864">
        <v>80.95</v>
      </c>
      <c r="H1864">
        <v>480</v>
      </c>
      <c r="I1864">
        <v>4</v>
      </c>
      <c r="J1864">
        <v>0</v>
      </c>
      <c r="K1864">
        <v>146</v>
      </c>
      <c r="L1864" t="s">
        <v>73</v>
      </c>
      <c r="M1864">
        <v>93</v>
      </c>
      <c r="N1864">
        <v>7.0999999999999994E-2</v>
      </c>
      <c r="O1864">
        <v>4.72</v>
      </c>
      <c r="P1864" t="s">
        <v>35</v>
      </c>
      <c r="Q1864" t="s">
        <v>167</v>
      </c>
      <c r="R1864">
        <v>60</v>
      </c>
      <c r="S1864">
        <v>0</v>
      </c>
      <c r="T1864">
        <v>-88.062222000000006</v>
      </c>
      <c r="U1864">
        <v>44.501389000000003</v>
      </c>
      <c r="V1864">
        <v>1</v>
      </c>
      <c r="W1864">
        <v>18</v>
      </c>
      <c r="X1864">
        <f t="shared" si="29"/>
        <v>0</v>
      </c>
      <c r="Y1864" t="str">
        <f>VLOOKUP(A1864,uni_played_for!$A$2:$D$52,4,)</f>
        <v>Neutral</v>
      </c>
    </row>
    <row r="1865" spans="1:25" x14ac:dyDescent="0.25">
      <c r="A1865" t="s">
        <v>876</v>
      </c>
      <c r="B1865" s="1">
        <v>41539</v>
      </c>
      <c r="C1865" t="s">
        <v>29</v>
      </c>
      <c r="D1865" t="s">
        <v>136</v>
      </c>
      <c r="E1865" t="s">
        <v>136</v>
      </c>
      <c r="F1865" t="s">
        <v>901</v>
      </c>
      <c r="G1865">
        <v>60.47</v>
      </c>
      <c r="H1865">
        <v>244</v>
      </c>
      <c r="I1865">
        <v>1</v>
      </c>
      <c r="J1865">
        <v>2</v>
      </c>
      <c r="K1865">
        <v>64.5</v>
      </c>
      <c r="L1865" t="s">
        <v>73</v>
      </c>
      <c r="M1865">
        <v>50</v>
      </c>
      <c r="N1865">
        <v>0</v>
      </c>
      <c r="O1865">
        <v>11.43</v>
      </c>
      <c r="P1865" t="s">
        <v>28</v>
      </c>
      <c r="Q1865" t="s">
        <v>1635</v>
      </c>
      <c r="R1865">
        <v>66</v>
      </c>
      <c r="S1865">
        <v>0</v>
      </c>
      <c r="T1865">
        <v>-84.516000000000005</v>
      </c>
      <c r="U1865">
        <v>39.094999999999999</v>
      </c>
      <c r="V1865">
        <v>0</v>
      </c>
      <c r="W1865">
        <v>-4</v>
      </c>
      <c r="X1865">
        <f t="shared" si="29"/>
        <v>1</v>
      </c>
      <c r="Y1865" t="str">
        <f>VLOOKUP(A1865,uni_played_for!$A$2:$D$52,4,)</f>
        <v>Neutral</v>
      </c>
    </row>
    <row r="1866" spans="1:25" x14ac:dyDescent="0.25">
      <c r="A1866" t="s">
        <v>876</v>
      </c>
      <c r="B1866" s="1">
        <v>41553</v>
      </c>
      <c r="C1866" t="s">
        <v>24</v>
      </c>
      <c r="D1866" t="s">
        <v>83</v>
      </c>
      <c r="E1866" t="s">
        <v>73</v>
      </c>
      <c r="F1866" t="s">
        <v>902</v>
      </c>
      <c r="G1866">
        <v>66.67</v>
      </c>
      <c r="H1866">
        <v>274</v>
      </c>
      <c r="I1866">
        <v>1</v>
      </c>
      <c r="J1866">
        <v>0</v>
      </c>
      <c r="K1866">
        <v>106.8</v>
      </c>
      <c r="L1866" t="s">
        <v>73</v>
      </c>
      <c r="M1866">
        <v>53</v>
      </c>
      <c r="N1866">
        <v>0</v>
      </c>
      <c r="O1866">
        <v>12.74</v>
      </c>
      <c r="P1866" t="s">
        <v>28</v>
      </c>
      <c r="Q1866" t="s">
        <v>167</v>
      </c>
      <c r="R1866">
        <v>61</v>
      </c>
      <c r="S1866">
        <v>0</v>
      </c>
      <c r="T1866">
        <v>-88.062222000000006</v>
      </c>
      <c r="U1866">
        <v>44.501389000000003</v>
      </c>
      <c r="V1866">
        <v>1</v>
      </c>
      <c r="W1866">
        <v>13</v>
      </c>
      <c r="X1866">
        <f t="shared" si="29"/>
        <v>0</v>
      </c>
      <c r="Y1866" t="str">
        <f>VLOOKUP(A1866,uni_played_for!$A$2:$D$52,4,)</f>
        <v>Neutral</v>
      </c>
    </row>
    <row r="1867" spans="1:25" x14ac:dyDescent="0.25">
      <c r="A1867" t="s">
        <v>876</v>
      </c>
      <c r="B1867" s="1">
        <v>41560</v>
      </c>
      <c r="C1867" t="s">
        <v>29</v>
      </c>
      <c r="D1867" t="s">
        <v>132</v>
      </c>
      <c r="E1867" t="s">
        <v>132</v>
      </c>
      <c r="F1867" t="s">
        <v>158</v>
      </c>
      <c r="G1867">
        <v>53.13</v>
      </c>
      <c r="H1867">
        <v>315</v>
      </c>
      <c r="I1867">
        <v>1</v>
      </c>
      <c r="J1867">
        <v>1</v>
      </c>
      <c r="K1867">
        <v>84.8</v>
      </c>
      <c r="L1867" t="s">
        <v>73</v>
      </c>
      <c r="M1867">
        <v>70</v>
      </c>
      <c r="N1867">
        <v>0</v>
      </c>
      <c r="O1867">
        <v>11.43</v>
      </c>
      <c r="P1867" t="s">
        <v>28</v>
      </c>
      <c r="Q1867" t="s">
        <v>185</v>
      </c>
      <c r="R1867">
        <v>67</v>
      </c>
      <c r="S1867">
        <v>0</v>
      </c>
      <c r="T1867">
        <v>-76.622777999999997</v>
      </c>
      <c r="U1867">
        <v>39.278055999999999</v>
      </c>
      <c r="V1867">
        <v>1</v>
      </c>
      <c r="W1867">
        <v>2</v>
      </c>
      <c r="X1867">
        <f t="shared" si="29"/>
        <v>1</v>
      </c>
      <c r="Y1867" t="str">
        <f>VLOOKUP(A1867,uni_played_for!$A$2:$D$52,4,)</f>
        <v>Neutral</v>
      </c>
    </row>
    <row r="1868" spans="1:25" x14ac:dyDescent="0.25">
      <c r="A1868" t="s">
        <v>876</v>
      </c>
      <c r="B1868" s="1">
        <v>41567</v>
      </c>
      <c r="C1868" t="s">
        <v>24</v>
      </c>
      <c r="D1868" t="s">
        <v>53</v>
      </c>
      <c r="E1868" t="s">
        <v>73</v>
      </c>
      <c r="F1868" t="s">
        <v>382</v>
      </c>
      <c r="G1868">
        <v>69.44</v>
      </c>
      <c r="H1868">
        <v>260</v>
      </c>
      <c r="I1868">
        <v>3</v>
      </c>
      <c r="J1868">
        <v>0</v>
      </c>
      <c r="K1868">
        <v>117.8</v>
      </c>
      <c r="L1868" t="s">
        <v>73</v>
      </c>
      <c r="M1868">
        <v>80</v>
      </c>
      <c r="N1868">
        <v>0.02</v>
      </c>
      <c r="O1868">
        <v>6.96</v>
      </c>
      <c r="P1868" t="s">
        <v>35</v>
      </c>
      <c r="Q1868" t="s">
        <v>167</v>
      </c>
      <c r="R1868">
        <v>44</v>
      </c>
      <c r="S1868">
        <v>0</v>
      </c>
      <c r="T1868">
        <v>-88.062222000000006</v>
      </c>
      <c r="U1868">
        <v>44.501389000000003</v>
      </c>
      <c r="V1868">
        <v>1</v>
      </c>
      <c r="W1868">
        <v>18</v>
      </c>
      <c r="X1868">
        <f t="shared" si="29"/>
        <v>0</v>
      </c>
      <c r="Y1868" t="str">
        <f>VLOOKUP(A1868,uni_played_for!$A$2:$D$52,4,)</f>
        <v>Neutral</v>
      </c>
    </row>
    <row r="1869" spans="1:25" x14ac:dyDescent="0.25">
      <c r="A1869" t="s">
        <v>876</v>
      </c>
      <c r="B1869" s="1">
        <v>41574</v>
      </c>
      <c r="C1869" t="s">
        <v>29</v>
      </c>
      <c r="D1869" t="s">
        <v>82</v>
      </c>
      <c r="E1869" t="s">
        <v>82</v>
      </c>
      <c r="F1869" t="s">
        <v>903</v>
      </c>
      <c r="G1869">
        <v>82.76</v>
      </c>
      <c r="H1869">
        <v>285</v>
      </c>
      <c r="I1869">
        <v>2</v>
      </c>
      <c r="J1869">
        <v>0</v>
      </c>
      <c r="K1869">
        <v>130.6</v>
      </c>
      <c r="L1869" t="s">
        <v>73</v>
      </c>
      <c r="M1869">
        <v>53</v>
      </c>
      <c r="N1869">
        <v>0</v>
      </c>
      <c r="O1869">
        <v>9.1999999999999993</v>
      </c>
      <c r="P1869" t="s">
        <v>28</v>
      </c>
      <c r="Q1869" t="s">
        <v>164</v>
      </c>
      <c r="R1869">
        <v>45</v>
      </c>
      <c r="S1869">
        <v>1</v>
      </c>
      <c r="T1869">
        <v>-93.258055999999996</v>
      </c>
      <c r="U1869">
        <v>44.973889</v>
      </c>
      <c r="V1869">
        <v>1</v>
      </c>
      <c r="W1869">
        <v>13</v>
      </c>
      <c r="X1869">
        <f t="shared" si="29"/>
        <v>1</v>
      </c>
      <c r="Y1869" t="str">
        <f>VLOOKUP(A1869,uni_played_for!$A$2:$D$52,4,)</f>
        <v>Neutral</v>
      </c>
    </row>
    <row r="1870" spans="1:25" x14ac:dyDescent="0.25">
      <c r="A1870" t="s">
        <v>876</v>
      </c>
      <c r="B1870" s="1">
        <v>41582</v>
      </c>
      <c r="C1870" t="s">
        <v>24</v>
      </c>
      <c r="D1870" t="s">
        <v>77</v>
      </c>
      <c r="E1870" t="s">
        <v>73</v>
      </c>
      <c r="F1870" t="s">
        <v>80</v>
      </c>
      <c r="G1870">
        <v>50</v>
      </c>
      <c r="H1870">
        <v>27</v>
      </c>
      <c r="I1870">
        <v>0</v>
      </c>
      <c r="J1870">
        <v>0</v>
      </c>
      <c r="K1870">
        <v>95.8</v>
      </c>
      <c r="L1870" t="s">
        <v>73</v>
      </c>
      <c r="M1870">
        <v>83</v>
      </c>
      <c r="N1870">
        <v>0</v>
      </c>
      <c r="O1870">
        <v>6.96</v>
      </c>
      <c r="P1870" t="s">
        <v>28</v>
      </c>
      <c r="Q1870" t="s">
        <v>167</v>
      </c>
      <c r="R1870">
        <v>48</v>
      </c>
      <c r="S1870">
        <v>0</v>
      </c>
      <c r="T1870">
        <v>-88.062222000000006</v>
      </c>
      <c r="U1870">
        <v>44.501389000000003</v>
      </c>
      <c r="V1870">
        <v>0</v>
      </c>
      <c r="W1870">
        <v>-7</v>
      </c>
      <c r="X1870">
        <f t="shared" si="29"/>
        <v>0</v>
      </c>
      <c r="Y1870" t="str">
        <f>VLOOKUP(A1870,uni_played_for!$A$2:$D$52,4,)</f>
        <v>Neutral</v>
      </c>
    </row>
    <row r="1871" spans="1:25" x14ac:dyDescent="0.25">
      <c r="A1871" t="s">
        <v>876</v>
      </c>
      <c r="B1871" s="1">
        <v>41637</v>
      </c>
      <c r="C1871" t="s">
        <v>29</v>
      </c>
      <c r="D1871" t="s">
        <v>77</v>
      </c>
      <c r="E1871" t="s">
        <v>77</v>
      </c>
      <c r="F1871" t="s">
        <v>613</v>
      </c>
      <c r="G1871">
        <v>64.099999999999994</v>
      </c>
      <c r="H1871">
        <v>318</v>
      </c>
      <c r="I1871">
        <v>2</v>
      </c>
      <c r="J1871">
        <v>2</v>
      </c>
      <c r="K1871">
        <v>85.2</v>
      </c>
      <c r="L1871" t="s">
        <v>73</v>
      </c>
      <c r="M1871">
        <v>81</v>
      </c>
      <c r="N1871">
        <v>0</v>
      </c>
      <c r="O1871">
        <v>17.21</v>
      </c>
      <c r="P1871" t="s">
        <v>28</v>
      </c>
      <c r="Q1871" t="s">
        <v>213</v>
      </c>
      <c r="R1871">
        <v>24</v>
      </c>
      <c r="S1871">
        <v>0</v>
      </c>
      <c r="T1871">
        <v>-87.616699999999994</v>
      </c>
      <c r="U1871">
        <v>41.862299999999998</v>
      </c>
      <c r="V1871">
        <v>1</v>
      </c>
      <c r="W1871">
        <v>5</v>
      </c>
      <c r="X1871">
        <f t="shared" si="29"/>
        <v>1</v>
      </c>
      <c r="Y1871" t="str">
        <f>VLOOKUP(A1871,uni_played_for!$A$2:$D$52,4,)</f>
        <v>Neutral</v>
      </c>
    </row>
    <row r="1872" spans="1:25" x14ac:dyDescent="0.25">
      <c r="A1872" t="s">
        <v>876</v>
      </c>
      <c r="B1872" s="1">
        <v>41644</v>
      </c>
      <c r="C1872" t="s">
        <v>24</v>
      </c>
      <c r="D1872" t="s">
        <v>140</v>
      </c>
      <c r="E1872" t="s">
        <v>73</v>
      </c>
      <c r="F1872" t="s">
        <v>405</v>
      </c>
      <c r="G1872">
        <v>65.38</v>
      </c>
      <c r="H1872">
        <v>177</v>
      </c>
      <c r="I1872">
        <v>1</v>
      </c>
      <c r="J1872">
        <v>0</v>
      </c>
      <c r="K1872">
        <v>97.8</v>
      </c>
      <c r="L1872" t="s">
        <v>73</v>
      </c>
      <c r="M1872">
        <v>57</v>
      </c>
      <c r="N1872">
        <v>0</v>
      </c>
      <c r="O1872">
        <v>9.1999999999999993</v>
      </c>
      <c r="P1872" t="s">
        <v>28</v>
      </c>
      <c r="Q1872" t="s">
        <v>167</v>
      </c>
      <c r="R1872">
        <v>4</v>
      </c>
      <c r="S1872">
        <v>0</v>
      </c>
      <c r="T1872">
        <v>-88.062222000000006</v>
      </c>
      <c r="U1872">
        <v>44.501389000000003</v>
      </c>
      <c r="V1872">
        <v>0</v>
      </c>
      <c r="W1872">
        <v>-3</v>
      </c>
      <c r="X1872">
        <f t="shared" si="29"/>
        <v>0</v>
      </c>
      <c r="Y1872" t="str">
        <f>VLOOKUP(A1872,uni_played_for!$A$2:$D$52,4,)</f>
        <v>Neutral</v>
      </c>
    </row>
    <row r="1873" spans="1:25" x14ac:dyDescent="0.25">
      <c r="A1873" t="s">
        <v>876</v>
      </c>
      <c r="B1873" s="1">
        <v>41886</v>
      </c>
      <c r="C1873" t="s">
        <v>29</v>
      </c>
      <c r="D1873" t="s">
        <v>123</v>
      </c>
      <c r="E1873" t="s">
        <v>123</v>
      </c>
      <c r="F1873" t="s">
        <v>904</v>
      </c>
      <c r="G1873">
        <v>69.7</v>
      </c>
      <c r="H1873">
        <v>189</v>
      </c>
      <c r="I1873">
        <v>1</v>
      </c>
      <c r="J1873">
        <v>1</v>
      </c>
      <c r="K1873">
        <v>81.5</v>
      </c>
      <c r="L1873" t="s">
        <v>73</v>
      </c>
      <c r="M1873">
        <v>49</v>
      </c>
      <c r="N1873">
        <v>0</v>
      </c>
      <c r="O1873">
        <v>10.31</v>
      </c>
      <c r="P1873" t="s">
        <v>28</v>
      </c>
      <c r="Q1873" t="s">
        <v>1637</v>
      </c>
      <c r="R1873">
        <v>70</v>
      </c>
      <c r="S1873">
        <v>0</v>
      </c>
      <c r="T1873">
        <v>-122.33159999999999</v>
      </c>
      <c r="U1873">
        <v>47.595199999999998</v>
      </c>
      <c r="V1873">
        <v>0</v>
      </c>
      <c r="W1873">
        <v>-20</v>
      </c>
      <c r="X1873">
        <f t="shared" si="29"/>
        <v>1</v>
      </c>
      <c r="Y1873" t="str">
        <f>VLOOKUP(A1873,uni_played_for!$A$2:$D$52,4,)</f>
        <v>Neutral</v>
      </c>
    </row>
    <row r="1874" spans="1:25" x14ac:dyDescent="0.25">
      <c r="A1874" t="s">
        <v>876</v>
      </c>
      <c r="B1874" s="1">
        <v>41896</v>
      </c>
      <c r="C1874" t="s">
        <v>24</v>
      </c>
      <c r="D1874" t="s">
        <v>50</v>
      </c>
      <c r="E1874" t="s">
        <v>73</v>
      </c>
      <c r="F1874" t="s">
        <v>225</v>
      </c>
      <c r="G1874">
        <v>59.52</v>
      </c>
      <c r="H1874">
        <v>346</v>
      </c>
      <c r="I1874">
        <v>3</v>
      </c>
      <c r="J1874">
        <v>0</v>
      </c>
      <c r="K1874">
        <v>109.8</v>
      </c>
      <c r="L1874" t="s">
        <v>73</v>
      </c>
      <c r="M1874">
        <v>52</v>
      </c>
      <c r="N1874">
        <v>0</v>
      </c>
      <c r="O1874">
        <v>16.09</v>
      </c>
      <c r="P1874" t="s">
        <v>28</v>
      </c>
      <c r="Q1874" t="s">
        <v>167</v>
      </c>
      <c r="R1874">
        <v>64</v>
      </c>
      <c r="S1874">
        <v>0</v>
      </c>
      <c r="T1874">
        <v>-88.062222000000006</v>
      </c>
      <c r="U1874">
        <v>44.501389000000003</v>
      </c>
      <c r="V1874">
        <v>1</v>
      </c>
      <c r="W1874">
        <v>7</v>
      </c>
      <c r="X1874">
        <f t="shared" si="29"/>
        <v>0</v>
      </c>
      <c r="Y1874" t="str">
        <f>VLOOKUP(A1874,uni_played_for!$A$2:$D$52,4,)</f>
        <v>Neutral</v>
      </c>
    </row>
    <row r="1875" spans="1:25" x14ac:dyDescent="0.25">
      <c r="A1875" t="s">
        <v>876</v>
      </c>
      <c r="B1875" s="1">
        <v>41903</v>
      </c>
      <c r="C1875" t="s">
        <v>29</v>
      </c>
      <c r="D1875" t="s">
        <v>83</v>
      </c>
      <c r="E1875" t="s">
        <v>83</v>
      </c>
      <c r="F1875" t="s">
        <v>645</v>
      </c>
      <c r="G1875">
        <v>59.26</v>
      </c>
      <c r="H1875">
        <v>162</v>
      </c>
      <c r="I1875">
        <v>1</v>
      </c>
      <c r="J1875">
        <v>0</v>
      </c>
      <c r="K1875">
        <v>88.8</v>
      </c>
      <c r="L1875" t="s">
        <v>73</v>
      </c>
      <c r="M1875">
        <v>60</v>
      </c>
      <c r="N1875">
        <v>0</v>
      </c>
      <c r="O1875">
        <v>23.05</v>
      </c>
      <c r="P1875" t="s">
        <v>28</v>
      </c>
      <c r="Q1875" t="s">
        <v>85</v>
      </c>
      <c r="R1875">
        <v>64</v>
      </c>
      <c r="S1875">
        <v>1</v>
      </c>
      <c r="T1875">
        <v>-83.045556000000005</v>
      </c>
      <c r="U1875">
        <v>42.34</v>
      </c>
      <c r="V1875">
        <v>0</v>
      </c>
      <c r="W1875">
        <v>-12</v>
      </c>
      <c r="X1875">
        <f t="shared" si="29"/>
        <v>1</v>
      </c>
      <c r="Y1875" t="str">
        <f>VLOOKUP(A1875,uni_played_for!$A$2:$D$52,4,)</f>
        <v>Neutral</v>
      </c>
    </row>
    <row r="1876" spans="1:25" x14ac:dyDescent="0.25">
      <c r="A1876" t="s">
        <v>876</v>
      </c>
      <c r="B1876" s="1">
        <v>41910</v>
      </c>
      <c r="C1876" t="s">
        <v>29</v>
      </c>
      <c r="D1876" t="s">
        <v>77</v>
      </c>
      <c r="E1876" t="s">
        <v>77</v>
      </c>
      <c r="F1876" t="s">
        <v>36</v>
      </c>
      <c r="G1876">
        <v>78.569999999999993</v>
      </c>
      <c r="H1876">
        <v>302</v>
      </c>
      <c r="I1876">
        <v>4</v>
      </c>
      <c r="J1876">
        <v>0</v>
      </c>
      <c r="K1876">
        <v>151.19999999999999</v>
      </c>
      <c r="L1876" t="s">
        <v>73</v>
      </c>
      <c r="M1876">
        <v>49</v>
      </c>
      <c r="N1876">
        <v>0</v>
      </c>
      <c r="O1876">
        <v>5.84</v>
      </c>
      <c r="P1876" t="s">
        <v>28</v>
      </c>
      <c r="Q1876" t="s">
        <v>213</v>
      </c>
      <c r="R1876">
        <v>78</v>
      </c>
      <c r="S1876">
        <v>0</v>
      </c>
      <c r="T1876">
        <v>-87.616699999999994</v>
      </c>
      <c r="U1876">
        <v>41.862299999999998</v>
      </c>
      <c r="V1876">
        <v>1</v>
      </c>
      <c r="W1876">
        <v>21</v>
      </c>
      <c r="X1876">
        <f t="shared" si="29"/>
        <v>1</v>
      </c>
      <c r="Y1876" t="str">
        <f>VLOOKUP(A1876,uni_played_for!$A$2:$D$52,4,)</f>
        <v>Neutral</v>
      </c>
    </row>
    <row r="1877" spans="1:25" x14ac:dyDescent="0.25">
      <c r="A1877" t="s">
        <v>876</v>
      </c>
      <c r="B1877" s="1">
        <v>41914</v>
      </c>
      <c r="C1877" t="s">
        <v>24</v>
      </c>
      <c r="D1877" t="s">
        <v>82</v>
      </c>
      <c r="E1877" t="s">
        <v>73</v>
      </c>
      <c r="F1877" t="s">
        <v>498</v>
      </c>
      <c r="G1877">
        <v>70.59</v>
      </c>
      <c r="H1877">
        <v>156</v>
      </c>
      <c r="I1877">
        <v>3</v>
      </c>
      <c r="J1877">
        <v>0</v>
      </c>
      <c r="K1877">
        <v>138.69999999999999</v>
      </c>
      <c r="L1877" t="s">
        <v>73</v>
      </c>
      <c r="M1877">
        <v>97</v>
      </c>
      <c r="N1877">
        <v>0.16900000000000001</v>
      </c>
      <c r="O1877">
        <v>9.1999999999999993</v>
      </c>
      <c r="P1877" t="s">
        <v>103</v>
      </c>
      <c r="Q1877" t="s">
        <v>167</v>
      </c>
      <c r="R1877">
        <v>63</v>
      </c>
      <c r="S1877">
        <v>0</v>
      </c>
      <c r="T1877">
        <v>-88.062222000000006</v>
      </c>
      <c r="U1877">
        <v>44.501389000000003</v>
      </c>
      <c r="V1877">
        <v>1</v>
      </c>
      <c r="W1877">
        <v>32</v>
      </c>
      <c r="X1877">
        <f t="shared" si="29"/>
        <v>0</v>
      </c>
      <c r="Y1877" t="str">
        <f>VLOOKUP(A1877,uni_played_for!$A$2:$D$52,4,)</f>
        <v>Neutral</v>
      </c>
    </row>
    <row r="1878" spans="1:25" x14ac:dyDescent="0.25">
      <c r="A1878" t="s">
        <v>876</v>
      </c>
      <c r="B1878" s="1">
        <v>41924</v>
      </c>
      <c r="C1878" t="s">
        <v>29</v>
      </c>
      <c r="D1878" t="s">
        <v>30</v>
      </c>
      <c r="E1878" t="s">
        <v>30</v>
      </c>
      <c r="F1878" t="s">
        <v>91</v>
      </c>
      <c r="G1878">
        <v>57.14</v>
      </c>
      <c r="H1878">
        <v>264</v>
      </c>
      <c r="I1878">
        <v>3</v>
      </c>
      <c r="J1878">
        <v>0</v>
      </c>
      <c r="K1878">
        <v>99.7</v>
      </c>
      <c r="L1878" t="s">
        <v>73</v>
      </c>
      <c r="M1878">
        <v>61</v>
      </c>
      <c r="N1878">
        <v>0</v>
      </c>
      <c r="O1878">
        <v>13.86</v>
      </c>
      <c r="P1878" t="s">
        <v>28</v>
      </c>
      <c r="Q1878" t="s">
        <v>32</v>
      </c>
      <c r="R1878">
        <v>87</v>
      </c>
      <c r="S1878">
        <v>0</v>
      </c>
      <c r="T1878">
        <v>-80.238889</v>
      </c>
      <c r="U1878">
        <v>25.958055999999999</v>
      </c>
      <c r="V1878">
        <v>1</v>
      </c>
      <c r="W1878">
        <v>3</v>
      </c>
      <c r="X1878">
        <f t="shared" si="29"/>
        <v>1</v>
      </c>
      <c r="Y1878" t="str">
        <f>VLOOKUP(A1878,uni_played_for!$A$2:$D$52,4,)</f>
        <v>Neutral</v>
      </c>
    </row>
    <row r="1879" spans="1:25" x14ac:dyDescent="0.25">
      <c r="A1879" t="s">
        <v>876</v>
      </c>
      <c r="B1879" s="1">
        <v>41931</v>
      </c>
      <c r="C1879" t="s">
        <v>24</v>
      </c>
      <c r="D1879" t="s">
        <v>57</v>
      </c>
      <c r="E1879" t="s">
        <v>73</v>
      </c>
      <c r="F1879" t="s">
        <v>36</v>
      </c>
      <c r="G1879">
        <v>86.36</v>
      </c>
      <c r="H1879">
        <v>255</v>
      </c>
      <c r="I1879">
        <v>3</v>
      </c>
      <c r="J1879">
        <v>0</v>
      </c>
      <c r="K1879">
        <v>154.5</v>
      </c>
      <c r="L1879" t="s">
        <v>73</v>
      </c>
      <c r="M1879">
        <v>68</v>
      </c>
      <c r="N1879">
        <v>0</v>
      </c>
      <c r="O1879">
        <v>8.08</v>
      </c>
      <c r="P1879" t="s">
        <v>28</v>
      </c>
      <c r="Q1879" t="s">
        <v>167</v>
      </c>
      <c r="R1879">
        <v>53</v>
      </c>
      <c r="S1879">
        <v>0</v>
      </c>
      <c r="T1879">
        <v>-88.062222000000006</v>
      </c>
      <c r="U1879">
        <v>44.501389000000003</v>
      </c>
      <c r="V1879">
        <v>1</v>
      </c>
      <c r="W1879">
        <v>21</v>
      </c>
      <c r="X1879">
        <f t="shared" si="29"/>
        <v>0</v>
      </c>
      <c r="Y1879" t="str">
        <f>VLOOKUP(A1879,uni_played_for!$A$2:$D$52,4,)</f>
        <v>Neutral</v>
      </c>
    </row>
    <row r="1880" spans="1:25" x14ac:dyDescent="0.25">
      <c r="A1880" t="s">
        <v>876</v>
      </c>
      <c r="B1880" s="1">
        <v>41938</v>
      </c>
      <c r="C1880" t="s">
        <v>29</v>
      </c>
      <c r="D1880" t="s">
        <v>48</v>
      </c>
      <c r="E1880" t="s">
        <v>48</v>
      </c>
      <c r="F1880" t="s">
        <v>905</v>
      </c>
      <c r="G1880">
        <v>71.790000000000006</v>
      </c>
      <c r="H1880">
        <v>418</v>
      </c>
      <c r="I1880">
        <v>1</v>
      </c>
      <c r="J1880">
        <v>2</v>
      </c>
      <c r="K1880">
        <v>93.7</v>
      </c>
      <c r="L1880" t="s">
        <v>73</v>
      </c>
      <c r="M1880">
        <v>86</v>
      </c>
      <c r="N1880">
        <v>0</v>
      </c>
      <c r="O1880">
        <v>0</v>
      </c>
      <c r="P1880" t="s">
        <v>28</v>
      </c>
      <c r="Q1880" t="s">
        <v>1636</v>
      </c>
      <c r="R1880">
        <v>65</v>
      </c>
      <c r="S1880">
        <v>1</v>
      </c>
      <c r="T1880">
        <v>-90.811110999999997</v>
      </c>
      <c r="U1880">
        <v>29.950832999999999</v>
      </c>
      <c r="V1880">
        <v>0</v>
      </c>
      <c r="W1880">
        <v>-21</v>
      </c>
      <c r="X1880">
        <f t="shared" si="29"/>
        <v>1</v>
      </c>
      <c r="Y1880" t="str">
        <f>VLOOKUP(A1880,uni_played_for!$A$2:$D$52,4,)</f>
        <v>Neutral</v>
      </c>
    </row>
    <row r="1881" spans="1:25" x14ac:dyDescent="0.25">
      <c r="A1881" t="s">
        <v>876</v>
      </c>
      <c r="B1881" s="1">
        <v>41952</v>
      </c>
      <c r="C1881" t="s">
        <v>24</v>
      </c>
      <c r="D1881" t="s">
        <v>77</v>
      </c>
      <c r="E1881" t="s">
        <v>73</v>
      </c>
      <c r="F1881" t="s">
        <v>906</v>
      </c>
      <c r="G1881">
        <v>66.67</v>
      </c>
      <c r="H1881">
        <v>315</v>
      </c>
      <c r="I1881">
        <v>6</v>
      </c>
      <c r="J1881">
        <v>0</v>
      </c>
      <c r="K1881">
        <v>145.80000000000001</v>
      </c>
      <c r="L1881" t="s">
        <v>73</v>
      </c>
      <c r="M1881">
        <v>88</v>
      </c>
      <c r="N1881">
        <v>0</v>
      </c>
      <c r="O1881">
        <v>4.72</v>
      </c>
      <c r="P1881" t="s">
        <v>28</v>
      </c>
      <c r="Q1881" t="s">
        <v>167</v>
      </c>
      <c r="R1881">
        <v>32</v>
      </c>
      <c r="S1881">
        <v>0</v>
      </c>
      <c r="T1881">
        <v>-88.062222000000006</v>
      </c>
      <c r="U1881">
        <v>44.501389000000003</v>
      </c>
      <c r="V1881">
        <v>1</v>
      </c>
      <c r="W1881">
        <v>41</v>
      </c>
      <c r="X1881">
        <f t="shared" si="29"/>
        <v>0</v>
      </c>
      <c r="Y1881" t="str">
        <f>VLOOKUP(A1881,uni_played_for!$A$2:$D$52,4,)</f>
        <v>Neutral</v>
      </c>
    </row>
    <row r="1882" spans="1:25" x14ac:dyDescent="0.25">
      <c r="A1882" t="s">
        <v>876</v>
      </c>
      <c r="B1882" s="1">
        <v>41959</v>
      </c>
      <c r="C1882" t="s">
        <v>24</v>
      </c>
      <c r="D1882" t="s">
        <v>93</v>
      </c>
      <c r="E1882" t="s">
        <v>73</v>
      </c>
      <c r="F1882" t="s">
        <v>907</v>
      </c>
      <c r="G1882">
        <v>61.11</v>
      </c>
      <c r="H1882">
        <v>341</v>
      </c>
      <c r="I1882">
        <v>3</v>
      </c>
      <c r="J1882">
        <v>0</v>
      </c>
      <c r="K1882">
        <v>120.3</v>
      </c>
      <c r="L1882" t="s">
        <v>73</v>
      </c>
      <c r="M1882">
        <v>78</v>
      </c>
      <c r="N1882">
        <v>0</v>
      </c>
      <c r="O1882">
        <v>11.43</v>
      </c>
      <c r="P1882" t="s">
        <v>28</v>
      </c>
      <c r="Q1882" t="s">
        <v>167</v>
      </c>
      <c r="R1882">
        <v>27</v>
      </c>
      <c r="S1882">
        <v>0</v>
      </c>
      <c r="T1882">
        <v>-88.062222000000006</v>
      </c>
      <c r="U1882">
        <v>44.501389000000003</v>
      </c>
      <c r="V1882">
        <v>1</v>
      </c>
      <c r="W1882">
        <v>33</v>
      </c>
      <c r="X1882">
        <f t="shared" si="29"/>
        <v>0</v>
      </c>
      <c r="Y1882" t="str">
        <f>VLOOKUP(A1882,uni_played_for!$A$2:$D$52,4,)</f>
        <v>Neutral</v>
      </c>
    </row>
    <row r="1883" spans="1:25" x14ac:dyDescent="0.25">
      <c r="A1883" t="s">
        <v>876</v>
      </c>
      <c r="B1883" s="1">
        <v>41966</v>
      </c>
      <c r="C1883" t="s">
        <v>29</v>
      </c>
      <c r="D1883" t="s">
        <v>82</v>
      </c>
      <c r="E1883" t="s">
        <v>82</v>
      </c>
      <c r="F1883" t="s">
        <v>172</v>
      </c>
      <c r="G1883">
        <v>65.52</v>
      </c>
      <c r="H1883">
        <v>209</v>
      </c>
      <c r="I1883">
        <v>2</v>
      </c>
      <c r="J1883">
        <v>0</v>
      </c>
      <c r="K1883">
        <v>109.7</v>
      </c>
      <c r="L1883" t="s">
        <v>73</v>
      </c>
      <c r="M1883">
        <v>100</v>
      </c>
      <c r="N1883">
        <v>0</v>
      </c>
      <c r="O1883">
        <v>0</v>
      </c>
      <c r="P1883" t="s">
        <v>28</v>
      </c>
      <c r="Q1883" t="s">
        <v>256</v>
      </c>
      <c r="R1883">
        <v>46</v>
      </c>
      <c r="S1883">
        <v>0</v>
      </c>
      <c r="T1883">
        <v>-93.224999999999994</v>
      </c>
      <c r="U1883">
        <v>44.975999999999999</v>
      </c>
      <c r="V1883">
        <v>1</v>
      </c>
      <c r="W1883">
        <v>3</v>
      </c>
      <c r="X1883">
        <f t="shared" si="29"/>
        <v>1</v>
      </c>
      <c r="Y1883" t="str">
        <f>VLOOKUP(A1883,uni_played_for!$A$2:$D$52,4,)</f>
        <v>Neutral</v>
      </c>
    </row>
    <row r="1884" spans="1:25" x14ac:dyDescent="0.25">
      <c r="A1884" t="s">
        <v>876</v>
      </c>
      <c r="B1884" s="1">
        <v>41973</v>
      </c>
      <c r="C1884" t="s">
        <v>24</v>
      </c>
      <c r="D1884" t="s">
        <v>26</v>
      </c>
      <c r="E1884" t="s">
        <v>73</v>
      </c>
      <c r="F1884" t="s">
        <v>549</v>
      </c>
      <c r="G1884">
        <v>63.16</v>
      </c>
      <c r="H1884">
        <v>368</v>
      </c>
      <c r="I1884">
        <v>2</v>
      </c>
      <c r="J1884">
        <v>0</v>
      </c>
      <c r="K1884">
        <v>112.6</v>
      </c>
      <c r="L1884" t="s">
        <v>73</v>
      </c>
      <c r="M1884">
        <v>60</v>
      </c>
      <c r="N1884">
        <v>0</v>
      </c>
      <c r="O1884">
        <v>13.86</v>
      </c>
      <c r="P1884" t="s">
        <v>28</v>
      </c>
      <c r="Q1884" t="s">
        <v>167</v>
      </c>
      <c r="R1884">
        <v>23</v>
      </c>
      <c r="S1884">
        <v>0</v>
      </c>
      <c r="T1884">
        <v>-88.062222000000006</v>
      </c>
      <c r="U1884">
        <v>44.501389000000003</v>
      </c>
      <c r="V1884">
        <v>1</v>
      </c>
      <c r="W1884">
        <v>5</v>
      </c>
      <c r="X1884">
        <f t="shared" si="29"/>
        <v>0</v>
      </c>
      <c r="Y1884" t="str">
        <f>VLOOKUP(A1884,uni_played_for!$A$2:$D$52,4,)</f>
        <v>Neutral</v>
      </c>
    </row>
    <row r="1885" spans="1:25" x14ac:dyDescent="0.25">
      <c r="A1885" t="s">
        <v>876</v>
      </c>
      <c r="B1885" s="1">
        <v>41981</v>
      </c>
      <c r="C1885" t="s">
        <v>24</v>
      </c>
      <c r="D1885" t="s">
        <v>41</v>
      </c>
      <c r="E1885" t="s">
        <v>73</v>
      </c>
      <c r="F1885" t="s">
        <v>481</v>
      </c>
      <c r="G1885">
        <v>66.67</v>
      </c>
      <c r="H1885">
        <v>327</v>
      </c>
      <c r="I1885">
        <v>3</v>
      </c>
      <c r="J1885">
        <v>0</v>
      </c>
      <c r="K1885">
        <v>123.3</v>
      </c>
      <c r="L1885" t="s">
        <v>73</v>
      </c>
      <c r="M1885">
        <v>96</v>
      </c>
      <c r="N1885">
        <v>1.2E-2</v>
      </c>
      <c r="O1885">
        <v>5.84</v>
      </c>
      <c r="P1885" t="s">
        <v>62</v>
      </c>
      <c r="Q1885" t="s">
        <v>167</v>
      </c>
      <c r="R1885">
        <v>34</v>
      </c>
      <c r="S1885">
        <v>0</v>
      </c>
      <c r="T1885">
        <v>-88.062222000000006</v>
      </c>
      <c r="U1885">
        <v>44.501389000000003</v>
      </c>
      <c r="V1885">
        <v>1</v>
      </c>
      <c r="W1885">
        <v>6</v>
      </c>
      <c r="X1885">
        <f t="shared" si="29"/>
        <v>0</v>
      </c>
      <c r="Y1885" t="str">
        <f>VLOOKUP(A1885,uni_played_for!$A$2:$D$52,4,)</f>
        <v>Neutral</v>
      </c>
    </row>
    <row r="1886" spans="1:25" x14ac:dyDescent="0.25">
      <c r="A1886" t="s">
        <v>876</v>
      </c>
      <c r="B1886" s="1">
        <v>41987</v>
      </c>
      <c r="C1886" t="s">
        <v>29</v>
      </c>
      <c r="D1886" t="s">
        <v>44</v>
      </c>
      <c r="E1886" t="s">
        <v>44</v>
      </c>
      <c r="F1886" t="s">
        <v>521</v>
      </c>
      <c r="G1886">
        <v>40.479999999999997</v>
      </c>
      <c r="H1886">
        <v>185</v>
      </c>
      <c r="I1886">
        <v>0</v>
      </c>
      <c r="J1886">
        <v>2</v>
      </c>
      <c r="K1886">
        <v>34.299999999999997</v>
      </c>
      <c r="L1886" t="s">
        <v>73</v>
      </c>
      <c r="M1886">
        <v>89</v>
      </c>
      <c r="N1886">
        <v>0</v>
      </c>
      <c r="O1886">
        <v>10.31</v>
      </c>
      <c r="P1886" t="s">
        <v>28</v>
      </c>
      <c r="Q1886" t="s">
        <v>1633</v>
      </c>
      <c r="R1886">
        <v>38</v>
      </c>
      <c r="S1886">
        <v>0</v>
      </c>
      <c r="T1886">
        <v>-78.787000000000006</v>
      </c>
      <c r="U1886">
        <v>42.774000000000001</v>
      </c>
      <c r="V1886">
        <v>0</v>
      </c>
      <c r="W1886">
        <v>-8</v>
      </c>
      <c r="X1886">
        <f t="shared" si="29"/>
        <v>1</v>
      </c>
      <c r="Y1886" t="str">
        <f>VLOOKUP(A1886,uni_played_for!$A$2:$D$52,4,)</f>
        <v>Neutral</v>
      </c>
    </row>
    <row r="1887" spans="1:25" x14ac:dyDescent="0.25">
      <c r="A1887" t="s">
        <v>876</v>
      </c>
      <c r="B1887" s="1">
        <v>41994</v>
      </c>
      <c r="C1887" t="s">
        <v>29</v>
      </c>
      <c r="D1887" t="s">
        <v>152</v>
      </c>
      <c r="E1887" t="s">
        <v>152</v>
      </c>
      <c r="F1887" t="s">
        <v>142</v>
      </c>
      <c r="G1887">
        <v>77.5</v>
      </c>
      <c r="H1887">
        <v>318</v>
      </c>
      <c r="I1887">
        <v>1</v>
      </c>
      <c r="J1887">
        <v>0</v>
      </c>
      <c r="K1887">
        <v>108.1</v>
      </c>
      <c r="L1887" t="s">
        <v>73</v>
      </c>
      <c r="M1887">
        <v>60</v>
      </c>
      <c r="N1887">
        <v>0</v>
      </c>
      <c r="O1887">
        <v>4.72</v>
      </c>
      <c r="P1887" t="s">
        <v>28</v>
      </c>
      <c r="Q1887" t="s">
        <v>301</v>
      </c>
      <c r="R1887">
        <v>76</v>
      </c>
      <c r="S1887">
        <v>0</v>
      </c>
      <c r="T1887">
        <v>-82.503332999999998</v>
      </c>
      <c r="U1887">
        <v>27.975833000000002</v>
      </c>
      <c r="V1887">
        <v>1</v>
      </c>
      <c r="W1887">
        <v>17</v>
      </c>
      <c r="X1887">
        <f t="shared" si="29"/>
        <v>1</v>
      </c>
      <c r="Y1887" t="str">
        <f>VLOOKUP(A1887,uni_played_for!$A$2:$D$52,4,)</f>
        <v>Neutral</v>
      </c>
    </row>
    <row r="1888" spans="1:25" x14ac:dyDescent="0.25">
      <c r="A1888" t="s">
        <v>876</v>
      </c>
      <c r="B1888" s="1">
        <v>42001</v>
      </c>
      <c r="C1888" t="s">
        <v>24</v>
      </c>
      <c r="D1888" t="s">
        <v>83</v>
      </c>
      <c r="E1888" t="s">
        <v>73</v>
      </c>
      <c r="F1888" t="s">
        <v>124</v>
      </c>
      <c r="G1888">
        <v>77.27</v>
      </c>
      <c r="H1888">
        <v>226</v>
      </c>
      <c r="I1888">
        <v>2</v>
      </c>
      <c r="J1888">
        <v>0</v>
      </c>
      <c r="K1888">
        <v>139.6</v>
      </c>
      <c r="L1888" t="s">
        <v>73</v>
      </c>
      <c r="M1888">
        <v>72</v>
      </c>
      <c r="N1888">
        <v>0</v>
      </c>
      <c r="O1888">
        <v>9.1999999999999993</v>
      </c>
      <c r="P1888" t="s">
        <v>28</v>
      </c>
      <c r="Q1888" t="s">
        <v>167</v>
      </c>
      <c r="R1888">
        <v>26</v>
      </c>
      <c r="S1888">
        <v>0</v>
      </c>
      <c r="T1888">
        <v>-88.062222000000006</v>
      </c>
      <c r="U1888">
        <v>44.501389000000003</v>
      </c>
      <c r="V1888">
        <v>1</v>
      </c>
      <c r="W1888">
        <v>10</v>
      </c>
      <c r="X1888">
        <f t="shared" si="29"/>
        <v>0</v>
      </c>
      <c r="Y1888" t="str">
        <f>VLOOKUP(A1888,uni_played_for!$A$2:$D$52,4,)</f>
        <v>Neutral</v>
      </c>
    </row>
    <row r="1889" spans="1:25" x14ac:dyDescent="0.25">
      <c r="A1889" t="s">
        <v>876</v>
      </c>
      <c r="B1889" s="1">
        <v>42015</v>
      </c>
      <c r="C1889" t="s">
        <v>24</v>
      </c>
      <c r="D1889" t="s">
        <v>107</v>
      </c>
      <c r="E1889" t="s">
        <v>73</v>
      </c>
      <c r="F1889" t="s">
        <v>549</v>
      </c>
      <c r="G1889">
        <v>68.569999999999993</v>
      </c>
      <c r="H1889">
        <v>316</v>
      </c>
      <c r="I1889">
        <v>3</v>
      </c>
      <c r="J1889">
        <v>0</v>
      </c>
      <c r="K1889">
        <v>125.4</v>
      </c>
      <c r="L1889" t="s">
        <v>73</v>
      </c>
      <c r="M1889">
        <v>68</v>
      </c>
      <c r="N1889">
        <v>0</v>
      </c>
      <c r="O1889">
        <v>5.84</v>
      </c>
      <c r="P1889" t="s">
        <v>28</v>
      </c>
      <c r="Q1889" t="s">
        <v>167</v>
      </c>
      <c r="R1889">
        <v>25</v>
      </c>
      <c r="S1889">
        <v>0</v>
      </c>
      <c r="T1889">
        <v>-88.062222000000006</v>
      </c>
      <c r="U1889">
        <v>44.501389000000003</v>
      </c>
      <c r="V1889">
        <v>1</v>
      </c>
      <c r="W1889">
        <v>5</v>
      </c>
      <c r="X1889">
        <f t="shared" si="29"/>
        <v>0</v>
      </c>
      <c r="Y1889" t="str">
        <f>VLOOKUP(A1889,uni_played_for!$A$2:$D$52,4,)</f>
        <v>Neutral</v>
      </c>
    </row>
    <row r="1890" spans="1:25" x14ac:dyDescent="0.25">
      <c r="A1890" t="s">
        <v>876</v>
      </c>
      <c r="B1890" s="1">
        <v>42022</v>
      </c>
      <c r="C1890" t="s">
        <v>29</v>
      </c>
      <c r="D1890" t="s">
        <v>123</v>
      </c>
      <c r="E1890" t="s">
        <v>123</v>
      </c>
      <c r="F1890" t="s">
        <v>322</v>
      </c>
      <c r="G1890">
        <v>55.88</v>
      </c>
      <c r="H1890">
        <v>178</v>
      </c>
      <c r="I1890">
        <v>1</v>
      </c>
      <c r="J1890">
        <v>2</v>
      </c>
      <c r="K1890">
        <v>55.8</v>
      </c>
      <c r="L1890" t="s">
        <v>73</v>
      </c>
      <c r="M1890">
        <v>69</v>
      </c>
      <c r="N1890">
        <v>0.02</v>
      </c>
      <c r="O1890">
        <v>8.08</v>
      </c>
      <c r="P1890" t="s">
        <v>35</v>
      </c>
      <c r="Q1890" t="s">
        <v>1637</v>
      </c>
      <c r="R1890">
        <v>52</v>
      </c>
      <c r="S1890">
        <v>0</v>
      </c>
      <c r="T1890">
        <v>-122.33159999999999</v>
      </c>
      <c r="U1890">
        <v>47.595199999999998</v>
      </c>
      <c r="V1890">
        <v>0</v>
      </c>
      <c r="W1890">
        <v>-6</v>
      </c>
      <c r="X1890">
        <f t="shared" si="29"/>
        <v>1</v>
      </c>
      <c r="Y1890" t="str">
        <f>VLOOKUP(A1890,uni_played_for!$A$2:$D$52,4,)</f>
        <v>Neutral</v>
      </c>
    </row>
    <row r="1891" spans="1:25" x14ac:dyDescent="0.25">
      <c r="A1891" t="s">
        <v>876</v>
      </c>
      <c r="B1891" s="1">
        <v>42260</v>
      </c>
      <c r="C1891" t="s">
        <v>29</v>
      </c>
      <c r="D1891" t="s">
        <v>77</v>
      </c>
      <c r="E1891" t="s">
        <v>77</v>
      </c>
      <c r="F1891" t="s">
        <v>340</v>
      </c>
      <c r="G1891">
        <v>78.260000000000005</v>
      </c>
      <c r="H1891">
        <v>189</v>
      </c>
      <c r="I1891">
        <v>3</v>
      </c>
      <c r="J1891">
        <v>0</v>
      </c>
      <c r="K1891">
        <v>140.5</v>
      </c>
      <c r="L1891" t="s">
        <v>73</v>
      </c>
      <c r="M1891">
        <v>40</v>
      </c>
      <c r="N1891">
        <v>0</v>
      </c>
      <c r="O1891">
        <v>13.86</v>
      </c>
      <c r="P1891" t="s">
        <v>28</v>
      </c>
      <c r="Q1891" t="s">
        <v>213</v>
      </c>
      <c r="R1891">
        <v>69</v>
      </c>
      <c r="S1891">
        <v>0</v>
      </c>
      <c r="T1891">
        <v>-87.616699999999994</v>
      </c>
      <c r="U1891">
        <v>41.862299999999998</v>
      </c>
      <c r="V1891">
        <v>1</v>
      </c>
      <c r="W1891">
        <v>8</v>
      </c>
      <c r="X1891">
        <f t="shared" si="29"/>
        <v>1</v>
      </c>
      <c r="Y1891" t="str">
        <f>VLOOKUP(A1891,uni_played_for!$A$2:$D$52,4,)</f>
        <v>Neutral</v>
      </c>
    </row>
    <row r="1892" spans="1:25" x14ac:dyDescent="0.25">
      <c r="A1892" t="s">
        <v>876</v>
      </c>
      <c r="B1892" s="1">
        <v>42267</v>
      </c>
      <c r="C1892" t="s">
        <v>24</v>
      </c>
      <c r="D1892" t="s">
        <v>123</v>
      </c>
      <c r="E1892" t="s">
        <v>73</v>
      </c>
      <c r="F1892" t="s">
        <v>86</v>
      </c>
      <c r="G1892">
        <v>75.760000000000005</v>
      </c>
      <c r="H1892">
        <v>249</v>
      </c>
      <c r="I1892">
        <v>2</v>
      </c>
      <c r="J1892">
        <v>0</v>
      </c>
      <c r="K1892">
        <v>116.9</v>
      </c>
      <c r="L1892" t="s">
        <v>73</v>
      </c>
      <c r="M1892">
        <v>72</v>
      </c>
      <c r="N1892">
        <v>0</v>
      </c>
      <c r="O1892">
        <v>5.84</v>
      </c>
      <c r="P1892" t="s">
        <v>28</v>
      </c>
      <c r="Q1892" t="s">
        <v>167</v>
      </c>
      <c r="R1892">
        <v>57</v>
      </c>
      <c r="S1892">
        <v>0</v>
      </c>
      <c r="T1892">
        <v>-88.062222000000006</v>
      </c>
      <c r="U1892">
        <v>44.501389000000003</v>
      </c>
      <c r="V1892">
        <v>1</v>
      </c>
      <c r="W1892">
        <v>10</v>
      </c>
      <c r="X1892">
        <f t="shared" si="29"/>
        <v>0</v>
      </c>
      <c r="Y1892" t="str">
        <f>VLOOKUP(A1892,uni_played_for!$A$2:$D$52,4,)</f>
        <v>Neutral</v>
      </c>
    </row>
    <row r="1893" spans="1:25" x14ac:dyDescent="0.25">
      <c r="A1893" t="s">
        <v>876</v>
      </c>
      <c r="B1893" s="1">
        <v>42275</v>
      </c>
      <c r="C1893" t="s">
        <v>24</v>
      </c>
      <c r="D1893" t="s">
        <v>68</v>
      </c>
      <c r="E1893" t="s">
        <v>73</v>
      </c>
      <c r="F1893" t="s">
        <v>497</v>
      </c>
      <c r="G1893">
        <v>68.569999999999993</v>
      </c>
      <c r="H1893">
        <v>333</v>
      </c>
      <c r="I1893">
        <v>5</v>
      </c>
      <c r="J1893">
        <v>0</v>
      </c>
      <c r="K1893">
        <v>138.5</v>
      </c>
      <c r="L1893" t="s">
        <v>73</v>
      </c>
      <c r="M1893">
        <v>93</v>
      </c>
      <c r="N1893">
        <v>0</v>
      </c>
      <c r="O1893">
        <v>5.84</v>
      </c>
      <c r="P1893" t="s">
        <v>28</v>
      </c>
      <c r="Q1893" t="s">
        <v>167</v>
      </c>
      <c r="R1893">
        <v>64</v>
      </c>
      <c r="S1893">
        <v>0</v>
      </c>
      <c r="T1893">
        <v>-88.062222000000006</v>
      </c>
      <c r="U1893">
        <v>44.501389000000003</v>
      </c>
      <c r="V1893">
        <v>1</v>
      </c>
      <c r="W1893">
        <v>10</v>
      </c>
      <c r="X1893">
        <f t="shared" si="29"/>
        <v>0</v>
      </c>
      <c r="Y1893" t="str">
        <f>VLOOKUP(A1893,uni_played_for!$A$2:$D$52,4,)</f>
        <v>Neutral</v>
      </c>
    </row>
    <row r="1894" spans="1:25" x14ac:dyDescent="0.25">
      <c r="A1894" t="s">
        <v>876</v>
      </c>
      <c r="B1894" s="1">
        <v>42281</v>
      </c>
      <c r="C1894" t="s">
        <v>29</v>
      </c>
      <c r="D1894" t="s">
        <v>140</v>
      </c>
      <c r="E1894" t="s">
        <v>140</v>
      </c>
      <c r="F1894" t="s">
        <v>908</v>
      </c>
      <c r="G1894">
        <v>68.75</v>
      </c>
      <c r="H1894">
        <v>224</v>
      </c>
      <c r="I1894">
        <v>1</v>
      </c>
      <c r="J1894">
        <v>0</v>
      </c>
      <c r="K1894">
        <v>99</v>
      </c>
      <c r="L1894" t="s">
        <v>73</v>
      </c>
      <c r="M1894">
        <v>31</v>
      </c>
      <c r="N1894">
        <v>0</v>
      </c>
      <c r="O1894">
        <v>0</v>
      </c>
      <c r="P1894" t="s">
        <v>28</v>
      </c>
      <c r="Q1894" t="s">
        <v>289</v>
      </c>
      <c r="R1894">
        <v>78</v>
      </c>
      <c r="S1894">
        <v>0</v>
      </c>
      <c r="T1894">
        <v>-121.97</v>
      </c>
      <c r="U1894">
        <v>37.402999999999999</v>
      </c>
      <c r="V1894">
        <v>1</v>
      </c>
      <c r="W1894">
        <v>14</v>
      </c>
      <c r="X1894">
        <f t="shared" si="29"/>
        <v>1</v>
      </c>
      <c r="Y1894" t="str">
        <f>VLOOKUP(A1894,uni_played_for!$A$2:$D$52,4,)</f>
        <v>Neutral</v>
      </c>
    </row>
    <row r="1895" spans="1:25" x14ac:dyDescent="0.25">
      <c r="A1895" t="s">
        <v>876</v>
      </c>
      <c r="B1895" s="1">
        <v>42288</v>
      </c>
      <c r="C1895" t="s">
        <v>24</v>
      </c>
      <c r="D1895" t="s">
        <v>46</v>
      </c>
      <c r="E1895" t="s">
        <v>73</v>
      </c>
      <c r="F1895" t="s">
        <v>42</v>
      </c>
      <c r="G1895">
        <v>63.33</v>
      </c>
      <c r="H1895">
        <v>241</v>
      </c>
      <c r="I1895">
        <v>2</v>
      </c>
      <c r="J1895">
        <v>2</v>
      </c>
      <c r="K1895">
        <v>82.8</v>
      </c>
      <c r="L1895" t="s">
        <v>73</v>
      </c>
      <c r="M1895">
        <v>59</v>
      </c>
      <c r="N1895">
        <v>0</v>
      </c>
      <c r="O1895">
        <v>16.09</v>
      </c>
      <c r="P1895" t="s">
        <v>28</v>
      </c>
      <c r="Q1895" t="s">
        <v>167</v>
      </c>
      <c r="R1895">
        <v>74</v>
      </c>
      <c r="S1895">
        <v>0</v>
      </c>
      <c r="T1895">
        <v>-88.062222000000006</v>
      </c>
      <c r="U1895">
        <v>44.501389000000003</v>
      </c>
      <c r="V1895">
        <v>1</v>
      </c>
      <c r="W1895">
        <v>14</v>
      </c>
      <c r="X1895">
        <f t="shared" si="29"/>
        <v>0</v>
      </c>
      <c r="Y1895" t="str">
        <f>VLOOKUP(A1895,uni_played_for!$A$2:$D$52,4,)</f>
        <v>Neutral</v>
      </c>
    </row>
    <row r="1896" spans="1:25" x14ac:dyDescent="0.25">
      <c r="A1896" t="s">
        <v>876</v>
      </c>
      <c r="B1896" s="1">
        <v>42295</v>
      </c>
      <c r="C1896" t="s">
        <v>24</v>
      </c>
      <c r="D1896" t="s">
        <v>33</v>
      </c>
      <c r="E1896" t="s">
        <v>73</v>
      </c>
      <c r="F1896" t="s">
        <v>283</v>
      </c>
      <c r="G1896">
        <v>55.17</v>
      </c>
      <c r="H1896">
        <v>255</v>
      </c>
      <c r="I1896">
        <v>2</v>
      </c>
      <c r="J1896">
        <v>0</v>
      </c>
      <c r="K1896">
        <v>107.7</v>
      </c>
      <c r="L1896" t="s">
        <v>73</v>
      </c>
      <c r="M1896">
        <v>35</v>
      </c>
      <c r="N1896">
        <v>0</v>
      </c>
      <c r="O1896">
        <v>9.1999999999999993</v>
      </c>
      <c r="P1896" t="s">
        <v>28</v>
      </c>
      <c r="Q1896" t="s">
        <v>167</v>
      </c>
      <c r="R1896">
        <v>51</v>
      </c>
      <c r="S1896">
        <v>0</v>
      </c>
      <c r="T1896">
        <v>-88.062222000000006</v>
      </c>
      <c r="U1896">
        <v>44.501389000000003</v>
      </c>
      <c r="V1896">
        <v>1</v>
      </c>
      <c r="W1896">
        <v>7</v>
      </c>
      <c r="X1896">
        <f t="shared" si="29"/>
        <v>0</v>
      </c>
      <c r="Y1896" t="str">
        <f>VLOOKUP(A1896,uni_played_for!$A$2:$D$52,4,)</f>
        <v>Neutral</v>
      </c>
    </row>
    <row r="1897" spans="1:25" x14ac:dyDescent="0.25">
      <c r="A1897" t="s">
        <v>876</v>
      </c>
      <c r="B1897" s="1">
        <v>42309</v>
      </c>
      <c r="C1897" t="s">
        <v>29</v>
      </c>
      <c r="D1897" t="s">
        <v>38</v>
      </c>
      <c r="E1897" t="s">
        <v>38</v>
      </c>
      <c r="F1897" t="s">
        <v>909</v>
      </c>
      <c r="G1897">
        <v>63.64</v>
      </c>
      <c r="H1897">
        <v>77</v>
      </c>
      <c r="I1897">
        <v>0</v>
      </c>
      <c r="J1897">
        <v>0</v>
      </c>
      <c r="K1897">
        <v>69.7</v>
      </c>
      <c r="L1897" t="s">
        <v>73</v>
      </c>
      <c r="M1897">
        <v>39</v>
      </c>
      <c r="N1897">
        <v>0</v>
      </c>
      <c r="O1897">
        <v>10.31</v>
      </c>
      <c r="P1897" t="s">
        <v>28</v>
      </c>
      <c r="Q1897" t="s">
        <v>40</v>
      </c>
      <c r="R1897">
        <v>50</v>
      </c>
      <c r="S1897">
        <v>0</v>
      </c>
      <c r="T1897">
        <v>-105.02</v>
      </c>
      <c r="U1897">
        <v>39.743889000000003</v>
      </c>
      <c r="V1897">
        <v>0</v>
      </c>
      <c r="W1897">
        <v>-19</v>
      </c>
      <c r="X1897">
        <f t="shared" si="29"/>
        <v>1</v>
      </c>
      <c r="Y1897" t="str">
        <f>VLOOKUP(A1897,uni_played_for!$A$2:$D$52,4,)</f>
        <v>Neutral</v>
      </c>
    </row>
    <row r="1898" spans="1:25" x14ac:dyDescent="0.25">
      <c r="A1898" t="s">
        <v>876</v>
      </c>
      <c r="B1898" s="1">
        <v>42316</v>
      </c>
      <c r="C1898" t="s">
        <v>29</v>
      </c>
      <c r="D1898" t="s">
        <v>57</v>
      </c>
      <c r="E1898" t="s">
        <v>57</v>
      </c>
      <c r="F1898" t="s">
        <v>394</v>
      </c>
      <c r="G1898">
        <v>52.08</v>
      </c>
      <c r="H1898">
        <v>369</v>
      </c>
      <c r="I1898">
        <v>4</v>
      </c>
      <c r="J1898">
        <v>1</v>
      </c>
      <c r="K1898">
        <v>96.6</v>
      </c>
      <c r="L1898" t="s">
        <v>73</v>
      </c>
      <c r="M1898">
        <v>45</v>
      </c>
      <c r="N1898">
        <v>0</v>
      </c>
      <c r="O1898">
        <v>10.31</v>
      </c>
      <c r="P1898" t="s">
        <v>28</v>
      </c>
      <c r="Q1898" t="s">
        <v>59</v>
      </c>
      <c r="R1898">
        <v>56</v>
      </c>
      <c r="S1898">
        <v>0</v>
      </c>
      <c r="T1898">
        <v>-80.852778000000001</v>
      </c>
      <c r="U1898">
        <v>35.225833000000002</v>
      </c>
      <c r="V1898">
        <v>0</v>
      </c>
      <c r="W1898">
        <v>-8</v>
      </c>
      <c r="X1898">
        <f t="shared" si="29"/>
        <v>1</v>
      </c>
      <c r="Y1898" t="str">
        <f>VLOOKUP(A1898,uni_played_for!$A$2:$D$52,4,)</f>
        <v>Neutral</v>
      </c>
    </row>
    <row r="1899" spans="1:25" x14ac:dyDescent="0.25">
      <c r="A1899" t="s">
        <v>876</v>
      </c>
      <c r="B1899" s="1">
        <v>42323</v>
      </c>
      <c r="C1899" t="s">
        <v>24</v>
      </c>
      <c r="D1899" t="s">
        <v>83</v>
      </c>
      <c r="E1899" t="s">
        <v>73</v>
      </c>
      <c r="F1899" t="s">
        <v>910</v>
      </c>
      <c r="G1899">
        <v>57.38</v>
      </c>
      <c r="H1899">
        <v>333</v>
      </c>
      <c r="I1899">
        <v>2</v>
      </c>
      <c r="J1899">
        <v>0</v>
      </c>
      <c r="K1899">
        <v>83.6</v>
      </c>
      <c r="L1899" t="s">
        <v>73</v>
      </c>
      <c r="M1899">
        <v>59</v>
      </c>
      <c r="N1899">
        <v>0</v>
      </c>
      <c r="O1899">
        <v>10.31</v>
      </c>
      <c r="P1899" t="s">
        <v>28</v>
      </c>
      <c r="Q1899" t="s">
        <v>167</v>
      </c>
      <c r="R1899">
        <v>57</v>
      </c>
      <c r="S1899">
        <v>0</v>
      </c>
      <c r="T1899">
        <v>-88.062222000000006</v>
      </c>
      <c r="U1899">
        <v>44.501389000000003</v>
      </c>
      <c r="V1899">
        <v>0</v>
      </c>
      <c r="W1899">
        <v>-2</v>
      </c>
      <c r="X1899">
        <f t="shared" si="29"/>
        <v>0</v>
      </c>
      <c r="Y1899" t="str">
        <f>VLOOKUP(A1899,uni_played_for!$A$2:$D$52,4,)</f>
        <v>Neutral</v>
      </c>
    </row>
    <row r="1900" spans="1:25" x14ac:dyDescent="0.25">
      <c r="A1900" t="s">
        <v>876</v>
      </c>
      <c r="B1900" s="1">
        <v>42330</v>
      </c>
      <c r="C1900" t="s">
        <v>29</v>
      </c>
      <c r="D1900" t="s">
        <v>82</v>
      </c>
      <c r="E1900" t="s">
        <v>82</v>
      </c>
      <c r="F1900" t="s">
        <v>427</v>
      </c>
      <c r="G1900">
        <v>47.06</v>
      </c>
      <c r="H1900">
        <v>212</v>
      </c>
      <c r="I1900">
        <v>2</v>
      </c>
      <c r="J1900">
        <v>0</v>
      </c>
      <c r="K1900">
        <v>86.9</v>
      </c>
      <c r="L1900" t="s">
        <v>73</v>
      </c>
      <c r="M1900">
        <v>58</v>
      </c>
      <c r="N1900">
        <v>0</v>
      </c>
      <c r="O1900">
        <v>10.31</v>
      </c>
      <c r="P1900" t="s">
        <v>28</v>
      </c>
      <c r="Q1900" t="s">
        <v>256</v>
      </c>
      <c r="R1900">
        <v>32</v>
      </c>
      <c r="S1900">
        <v>0</v>
      </c>
      <c r="T1900">
        <v>-93.224999999999994</v>
      </c>
      <c r="U1900">
        <v>44.975999999999999</v>
      </c>
      <c r="V1900">
        <v>1</v>
      </c>
      <c r="W1900">
        <v>17</v>
      </c>
      <c r="X1900">
        <f t="shared" si="29"/>
        <v>1</v>
      </c>
      <c r="Y1900" t="str">
        <f>VLOOKUP(A1900,uni_played_for!$A$2:$D$52,4,)</f>
        <v>Neutral</v>
      </c>
    </row>
    <row r="1901" spans="1:25" x14ac:dyDescent="0.25">
      <c r="A1901" t="s">
        <v>876</v>
      </c>
      <c r="B1901" s="1">
        <v>42334</v>
      </c>
      <c r="C1901" t="s">
        <v>24</v>
      </c>
      <c r="D1901" t="s">
        <v>77</v>
      </c>
      <c r="E1901" t="s">
        <v>73</v>
      </c>
      <c r="F1901" t="s">
        <v>447</v>
      </c>
      <c r="G1901">
        <v>51.16</v>
      </c>
      <c r="H1901">
        <v>202</v>
      </c>
      <c r="I1901">
        <v>1</v>
      </c>
      <c r="J1901">
        <v>1</v>
      </c>
      <c r="K1901">
        <v>62.4</v>
      </c>
      <c r="L1901" t="s">
        <v>73</v>
      </c>
      <c r="M1901">
        <v>89</v>
      </c>
      <c r="N1901">
        <v>3.9E-2</v>
      </c>
      <c r="O1901">
        <v>20.82</v>
      </c>
      <c r="P1901" t="s">
        <v>35</v>
      </c>
      <c r="Q1901" t="s">
        <v>167</v>
      </c>
      <c r="R1901">
        <v>36</v>
      </c>
      <c r="S1901">
        <v>0</v>
      </c>
      <c r="T1901">
        <v>-88.062222000000006</v>
      </c>
      <c r="U1901">
        <v>44.501389000000003</v>
      </c>
      <c r="V1901">
        <v>0</v>
      </c>
      <c r="W1901">
        <v>-4</v>
      </c>
      <c r="X1901">
        <f t="shared" si="29"/>
        <v>0</v>
      </c>
      <c r="Y1901" t="str">
        <f>VLOOKUP(A1901,uni_played_for!$A$2:$D$52,4,)</f>
        <v>Neutral</v>
      </c>
    </row>
    <row r="1902" spans="1:25" x14ac:dyDescent="0.25">
      <c r="A1902" t="s">
        <v>876</v>
      </c>
      <c r="B1902" s="1">
        <v>42341</v>
      </c>
      <c r="C1902" t="s">
        <v>29</v>
      </c>
      <c r="D1902" t="s">
        <v>83</v>
      </c>
      <c r="E1902" t="s">
        <v>83</v>
      </c>
      <c r="F1902" t="s">
        <v>569</v>
      </c>
      <c r="G1902">
        <v>66.67</v>
      </c>
      <c r="H1902">
        <v>273</v>
      </c>
      <c r="I1902">
        <v>2</v>
      </c>
      <c r="J1902">
        <v>1</v>
      </c>
      <c r="K1902">
        <v>96.2</v>
      </c>
      <c r="L1902" t="s">
        <v>73</v>
      </c>
      <c r="M1902">
        <v>62</v>
      </c>
      <c r="N1902">
        <v>0</v>
      </c>
      <c r="O1902">
        <v>10.31</v>
      </c>
      <c r="P1902" t="s">
        <v>28</v>
      </c>
      <c r="Q1902" t="s">
        <v>85</v>
      </c>
      <c r="R1902">
        <v>41</v>
      </c>
      <c r="S1902">
        <v>1</v>
      </c>
      <c r="T1902">
        <v>-83.045556000000005</v>
      </c>
      <c r="U1902">
        <v>42.34</v>
      </c>
      <c r="V1902">
        <v>1</v>
      </c>
      <c r="W1902">
        <v>4</v>
      </c>
      <c r="X1902">
        <f t="shared" si="29"/>
        <v>1</v>
      </c>
      <c r="Y1902" t="str">
        <f>VLOOKUP(A1902,uni_played_for!$A$2:$D$52,4,)</f>
        <v>Neutral</v>
      </c>
    </row>
    <row r="1903" spans="1:25" x14ac:dyDescent="0.25">
      <c r="A1903" t="s">
        <v>876</v>
      </c>
      <c r="B1903" s="1">
        <v>42351</v>
      </c>
      <c r="C1903" t="s">
        <v>24</v>
      </c>
      <c r="D1903" t="s">
        <v>107</v>
      </c>
      <c r="E1903" t="s">
        <v>73</v>
      </c>
      <c r="F1903" t="s">
        <v>186</v>
      </c>
      <c r="G1903">
        <v>62.86</v>
      </c>
      <c r="H1903">
        <v>218</v>
      </c>
      <c r="I1903">
        <v>2</v>
      </c>
      <c r="J1903">
        <v>0</v>
      </c>
      <c r="K1903">
        <v>99.5</v>
      </c>
      <c r="L1903" t="s">
        <v>73</v>
      </c>
      <c r="M1903">
        <v>96</v>
      </c>
      <c r="N1903">
        <v>1.2E-2</v>
      </c>
      <c r="O1903">
        <v>11.43</v>
      </c>
      <c r="P1903" t="s">
        <v>35</v>
      </c>
      <c r="Q1903" t="s">
        <v>167</v>
      </c>
      <c r="R1903">
        <v>55</v>
      </c>
      <c r="S1903">
        <v>0</v>
      </c>
      <c r="T1903">
        <v>-88.062222000000006</v>
      </c>
      <c r="U1903">
        <v>44.501389000000003</v>
      </c>
      <c r="V1903">
        <v>1</v>
      </c>
      <c r="W1903">
        <v>21</v>
      </c>
      <c r="X1903">
        <f t="shared" si="29"/>
        <v>0</v>
      </c>
      <c r="Y1903" t="str">
        <f>VLOOKUP(A1903,uni_played_for!$A$2:$D$52,4,)</f>
        <v>Neutral</v>
      </c>
    </row>
    <row r="1904" spans="1:25" x14ac:dyDescent="0.25">
      <c r="A1904" t="s">
        <v>876</v>
      </c>
      <c r="B1904" s="1">
        <v>42358</v>
      </c>
      <c r="C1904" t="s">
        <v>29</v>
      </c>
      <c r="D1904" t="s">
        <v>60</v>
      </c>
      <c r="E1904" t="s">
        <v>60</v>
      </c>
      <c r="F1904" t="s">
        <v>124</v>
      </c>
      <c r="G1904">
        <v>56.41</v>
      </c>
      <c r="H1904">
        <v>204</v>
      </c>
      <c r="I1904">
        <v>1</v>
      </c>
      <c r="J1904">
        <v>1</v>
      </c>
      <c r="K1904">
        <v>68.8</v>
      </c>
      <c r="L1904" t="s">
        <v>73</v>
      </c>
      <c r="M1904">
        <v>77</v>
      </c>
      <c r="N1904">
        <v>0</v>
      </c>
      <c r="O1904">
        <v>16.09</v>
      </c>
      <c r="P1904" t="s">
        <v>28</v>
      </c>
      <c r="Q1904" t="s">
        <v>81</v>
      </c>
      <c r="R1904">
        <v>51</v>
      </c>
      <c r="S1904">
        <v>0</v>
      </c>
      <c r="T1904">
        <v>-122.20055600000001</v>
      </c>
      <c r="U1904">
        <v>37.751666999999998</v>
      </c>
      <c r="V1904">
        <v>1</v>
      </c>
      <c r="W1904">
        <v>10</v>
      </c>
      <c r="X1904">
        <f t="shared" si="29"/>
        <v>1</v>
      </c>
      <c r="Y1904" t="str">
        <f>VLOOKUP(A1904,uni_played_for!$A$2:$D$52,4,)</f>
        <v>Neutral</v>
      </c>
    </row>
    <row r="1905" spans="1:25" x14ac:dyDescent="0.25">
      <c r="A1905" t="s">
        <v>876</v>
      </c>
      <c r="B1905" s="1">
        <v>42365</v>
      </c>
      <c r="C1905" t="s">
        <v>29</v>
      </c>
      <c r="D1905" t="s">
        <v>119</v>
      </c>
      <c r="E1905" t="s">
        <v>119</v>
      </c>
      <c r="F1905" t="s">
        <v>911</v>
      </c>
      <c r="G1905">
        <v>53.57</v>
      </c>
      <c r="H1905">
        <v>151</v>
      </c>
      <c r="I1905">
        <v>1</v>
      </c>
      <c r="J1905">
        <v>1</v>
      </c>
      <c r="K1905">
        <v>66.2</v>
      </c>
      <c r="L1905" t="s">
        <v>73</v>
      </c>
      <c r="M1905">
        <v>17</v>
      </c>
      <c r="N1905">
        <v>0</v>
      </c>
      <c r="O1905">
        <v>0</v>
      </c>
      <c r="P1905" t="s">
        <v>28</v>
      </c>
      <c r="Q1905" t="s">
        <v>422</v>
      </c>
      <c r="R1905">
        <v>58</v>
      </c>
      <c r="S1905">
        <v>1</v>
      </c>
      <c r="T1905">
        <v>-112.26300000000001</v>
      </c>
      <c r="U1905">
        <v>33.527999999999999</v>
      </c>
      <c r="V1905">
        <v>0</v>
      </c>
      <c r="W1905">
        <v>-30</v>
      </c>
      <c r="X1905">
        <f t="shared" si="29"/>
        <v>1</v>
      </c>
      <c r="Y1905" t="str">
        <f>VLOOKUP(A1905,uni_played_for!$A$2:$D$52,4,)</f>
        <v>Neutral</v>
      </c>
    </row>
    <row r="1906" spans="1:25" x14ac:dyDescent="0.25">
      <c r="A1906" t="s">
        <v>876</v>
      </c>
      <c r="B1906" s="1">
        <v>42372</v>
      </c>
      <c r="C1906" t="s">
        <v>24</v>
      </c>
      <c r="D1906" t="s">
        <v>82</v>
      </c>
      <c r="E1906" t="s">
        <v>73</v>
      </c>
      <c r="F1906" t="s">
        <v>325</v>
      </c>
      <c r="G1906">
        <v>63.64</v>
      </c>
      <c r="H1906">
        <v>291</v>
      </c>
      <c r="I1906">
        <v>1</v>
      </c>
      <c r="J1906">
        <v>1</v>
      </c>
      <c r="K1906">
        <v>80.8</v>
      </c>
      <c r="L1906" t="s">
        <v>73</v>
      </c>
      <c r="M1906">
        <v>74</v>
      </c>
      <c r="N1906">
        <v>0</v>
      </c>
      <c r="O1906">
        <v>8.08</v>
      </c>
      <c r="P1906" t="s">
        <v>28</v>
      </c>
      <c r="Q1906" t="s">
        <v>167</v>
      </c>
      <c r="R1906">
        <v>24</v>
      </c>
      <c r="S1906">
        <v>0</v>
      </c>
      <c r="T1906">
        <v>-88.062222000000006</v>
      </c>
      <c r="U1906">
        <v>44.501389000000003</v>
      </c>
      <c r="V1906">
        <v>0</v>
      </c>
      <c r="W1906">
        <v>-7</v>
      </c>
      <c r="X1906">
        <f t="shared" si="29"/>
        <v>0</v>
      </c>
      <c r="Y1906" t="str">
        <f>VLOOKUP(A1906,uni_played_for!$A$2:$D$52,4,)</f>
        <v>Neutral</v>
      </c>
    </row>
    <row r="1907" spans="1:25" x14ac:dyDescent="0.25">
      <c r="A1907" t="s">
        <v>876</v>
      </c>
      <c r="B1907" s="1">
        <v>42379</v>
      </c>
      <c r="C1907" t="s">
        <v>29</v>
      </c>
      <c r="D1907" t="s">
        <v>97</v>
      </c>
      <c r="E1907" t="s">
        <v>97</v>
      </c>
      <c r="F1907" t="s">
        <v>912</v>
      </c>
      <c r="G1907">
        <v>58.33</v>
      </c>
      <c r="H1907">
        <v>210</v>
      </c>
      <c r="I1907">
        <v>2</v>
      </c>
      <c r="J1907">
        <v>0</v>
      </c>
      <c r="K1907">
        <v>93.5</v>
      </c>
      <c r="L1907" t="s">
        <v>73</v>
      </c>
      <c r="M1907">
        <v>51</v>
      </c>
      <c r="N1907">
        <v>0.02</v>
      </c>
      <c r="O1907">
        <v>24.17</v>
      </c>
      <c r="P1907" t="s">
        <v>35</v>
      </c>
      <c r="Q1907" t="s">
        <v>99</v>
      </c>
      <c r="R1907">
        <v>48</v>
      </c>
      <c r="S1907">
        <v>0</v>
      </c>
      <c r="T1907">
        <v>-76.864444000000006</v>
      </c>
      <c r="U1907">
        <v>38.907778</v>
      </c>
      <c r="V1907">
        <v>1</v>
      </c>
      <c r="W1907">
        <v>17</v>
      </c>
      <c r="X1907">
        <f t="shared" si="29"/>
        <v>1</v>
      </c>
      <c r="Y1907" t="str">
        <f>VLOOKUP(A1907,uni_played_for!$A$2:$D$52,4,)</f>
        <v>Neutral</v>
      </c>
    </row>
    <row r="1908" spans="1:25" x14ac:dyDescent="0.25">
      <c r="A1908" t="s">
        <v>876</v>
      </c>
      <c r="B1908" s="1">
        <v>42385</v>
      </c>
      <c r="C1908" t="s">
        <v>29</v>
      </c>
      <c r="D1908" t="s">
        <v>119</v>
      </c>
      <c r="E1908" t="s">
        <v>119</v>
      </c>
      <c r="F1908" t="s">
        <v>281</v>
      </c>
      <c r="G1908">
        <v>54.55</v>
      </c>
      <c r="H1908">
        <v>261</v>
      </c>
      <c r="I1908">
        <v>2</v>
      </c>
      <c r="J1908">
        <v>1</v>
      </c>
      <c r="K1908">
        <v>77.900000000000006</v>
      </c>
      <c r="L1908" t="s">
        <v>73</v>
      </c>
      <c r="M1908">
        <v>54</v>
      </c>
      <c r="N1908">
        <v>0</v>
      </c>
      <c r="O1908">
        <v>0</v>
      </c>
      <c r="P1908" t="s">
        <v>28</v>
      </c>
      <c r="Q1908" t="s">
        <v>422</v>
      </c>
      <c r="R1908">
        <v>55</v>
      </c>
      <c r="S1908">
        <v>1</v>
      </c>
      <c r="T1908">
        <v>-112.26300000000001</v>
      </c>
      <c r="U1908">
        <v>33.527999999999999</v>
      </c>
      <c r="V1908">
        <v>0</v>
      </c>
      <c r="W1908">
        <v>-6</v>
      </c>
      <c r="X1908">
        <f t="shared" si="29"/>
        <v>1</v>
      </c>
      <c r="Y1908" t="str">
        <f>VLOOKUP(A1908,uni_played_for!$A$2:$D$52,4,)</f>
        <v>Neutral</v>
      </c>
    </row>
    <row r="1909" spans="1:25" x14ac:dyDescent="0.25">
      <c r="A1909" t="s">
        <v>876</v>
      </c>
      <c r="B1909" s="1">
        <v>42624</v>
      </c>
      <c r="C1909" t="s">
        <v>29</v>
      </c>
      <c r="D1909" t="s">
        <v>113</v>
      </c>
      <c r="E1909" t="s">
        <v>113</v>
      </c>
      <c r="F1909" t="s">
        <v>569</v>
      </c>
      <c r="G1909">
        <v>58.82</v>
      </c>
      <c r="H1909">
        <v>199</v>
      </c>
      <c r="I1909">
        <v>2</v>
      </c>
      <c r="J1909">
        <v>0</v>
      </c>
      <c r="K1909">
        <v>95.1</v>
      </c>
      <c r="L1909" t="s">
        <v>73</v>
      </c>
      <c r="M1909">
        <v>65</v>
      </c>
      <c r="N1909">
        <v>0</v>
      </c>
      <c r="O1909">
        <v>6.96</v>
      </c>
      <c r="P1909" t="s">
        <v>28</v>
      </c>
      <c r="Q1909" t="s">
        <v>173</v>
      </c>
      <c r="R1909">
        <v>89</v>
      </c>
      <c r="S1909">
        <v>0</v>
      </c>
      <c r="T1909">
        <v>-81.637500000000003</v>
      </c>
      <c r="U1909">
        <v>30.323889000000001</v>
      </c>
      <c r="V1909">
        <v>1</v>
      </c>
      <c r="W1909">
        <v>4</v>
      </c>
      <c r="X1909">
        <f t="shared" si="29"/>
        <v>1</v>
      </c>
      <c r="Y1909" t="str">
        <f>VLOOKUP(A1909,uni_played_for!$A$2:$D$52,4,)</f>
        <v>Neutral</v>
      </c>
    </row>
    <row r="1910" spans="1:25" x14ac:dyDescent="0.25">
      <c r="A1910" t="s">
        <v>876</v>
      </c>
      <c r="B1910" s="1">
        <v>42631</v>
      </c>
      <c r="C1910" t="s">
        <v>29</v>
      </c>
      <c r="D1910" t="s">
        <v>82</v>
      </c>
      <c r="E1910" t="s">
        <v>82</v>
      </c>
      <c r="F1910" t="s">
        <v>165</v>
      </c>
      <c r="G1910">
        <v>55.56</v>
      </c>
      <c r="H1910">
        <v>213</v>
      </c>
      <c r="I1910">
        <v>1</v>
      </c>
      <c r="J1910">
        <v>1</v>
      </c>
      <c r="K1910">
        <v>70.7</v>
      </c>
      <c r="L1910" t="s">
        <v>73</v>
      </c>
      <c r="M1910">
        <v>48</v>
      </c>
      <c r="N1910">
        <v>0</v>
      </c>
      <c r="O1910">
        <v>4.72</v>
      </c>
      <c r="P1910" t="s">
        <v>28</v>
      </c>
      <c r="Q1910" t="s">
        <v>164</v>
      </c>
      <c r="R1910">
        <v>76</v>
      </c>
      <c r="S1910">
        <v>1</v>
      </c>
      <c r="T1910">
        <v>-93.258055999999996</v>
      </c>
      <c r="U1910">
        <v>44.973889</v>
      </c>
      <c r="V1910">
        <v>0</v>
      </c>
      <c r="W1910">
        <v>-3</v>
      </c>
      <c r="X1910">
        <f t="shared" si="29"/>
        <v>1</v>
      </c>
      <c r="Y1910" t="str">
        <f>VLOOKUP(A1910,uni_played_for!$A$2:$D$52,4,)</f>
        <v>Neutral</v>
      </c>
    </row>
    <row r="1911" spans="1:25" x14ac:dyDescent="0.25">
      <c r="A1911" t="s">
        <v>876</v>
      </c>
      <c r="B1911" s="1">
        <v>42638</v>
      </c>
      <c r="C1911" t="s">
        <v>24</v>
      </c>
      <c r="D1911" t="s">
        <v>83</v>
      </c>
      <c r="E1911" t="s">
        <v>73</v>
      </c>
      <c r="F1911" t="s">
        <v>226</v>
      </c>
      <c r="G1911">
        <v>62.5</v>
      </c>
      <c r="H1911">
        <v>205</v>
      </c>
      <c r="I1911">
        <v>4</v>
      </c>
      <c r="J1911">
        <v>0</v>
      </c>
      <c r="K1911">
        <v>129.30000000000001</v>
      </c>
      <c r="L1911" t="s">
        <v>73</v>
      </c>
      <c r="M1911">
        <v>81</v>
      </c>
      <c r="N1911">
        <v>0</v>
      </c>
      <c r="O1911">
        <v>14.98</v>
      </c>
      <c r="P1911" t="s">
        <v>28</v>
      </c>
      <c r="Q1911" t="s">
        <v>167</v>
      </c>
      <c r="R1911">
        <v>75</v>
      </c>
      <c r="S1911">
        <v>0</v>
      </c>
      <c r="T1911">
        <v>-88.062222000000006</v>
      </c>
      <c r="U1911">
        <v>44.501389000000003</v>
      </c>
      <c r="V1911">
        <v>1</v>
      </c>
      <c r="W1911">
        <v>7</v>
      </c>
      <c r="X1911">
        <f t="shared" si="29"/>
        <v>0</v>
      </c>
      <c r="Y1911" t="str">
        <f>VLOOKUP(A1911,uni_played_for!$A$2:$D$52,4,)</f>
        <v>Neutral</v>
      </c>
    </row>
    <row r="1912" spans="1:25" x14ac:dyDescent="0.25">
      <c r="A1912" t="s">
        <v>876</v>
      </c>
      <c r="B1912" s="1">
        <v>42652</v>
      </c>
      <c r="C1912" t="s">
        <v>24</v>
      </c>
      <c r="D1912" t="s">
        <v>101</v>
      </c>
      <c r="E1912" t="s">
        <v>73</v>
      </c>
      <c r="F1912" t="s">
        <v>96</v>
      </c>
      <c r="G1912">
        <v>51.11</v>
      </c>
      <c r="H1912">
        <v>259</v>
      </c>
      <c r="I1912">
        <v>2</v>
      </c>
      <c r="J1912">
        <v>2</v>
      </c>
      <c r="K1912">
        <v>65</v>
      </c>
      <c r="L1912" t="s">
        <v>73</v>
      </c>
      <c r="M1912">
        <v>83</v>
      </c>
      <c r="N1912">
        <v>0</v>
      </c>
      <c r="O1912">
        <v>5.84</v>
      </c>
      <c r="P1912" t="s">
        <v>28</v>
      </c>
      <c r="Q1912" t="s">
        <v>167</v>
      </c>
      <c r="R1912">
        <v>47</v>
      </c>
      <c r="S1912">
        <v>0</v>
      </c>
      <c r="T1912">
        <v>-88.062222000000006</v>
      </c>
      <c r="U1912">
        <v>44.501389000000003</v>
      </c>
      <c r="V1912">
        <v>1</v>
      </c>
      <c r="W1912">
        <v>7</v>
      </c>
      <c r="X1912">
        <f t="shared" si="29"/>
        <v>0</v>
      </c>
      <c r="Y1912" t="str">
        <f>VLOOKUP(A1912,uni_played_for!$A$2:$D$52,4,)</f>
        <v>Neutral</v>
      </c>
    </row>
    <row r="1913" spans="1:25" x14ac:dyDescent="0.25">
      <c r="A1913" t="s">
        <v>876</v>
      </c>
      <c r="B1913" s="1">
        <v>42659</v>
      </c>
      <c r="C1913" t="s">
        <v>24</v>
      </c>
      <c r="D1913" t="s">
        <v>107</v>
      </c>
      <c r="E1913" t="s">
        <v>73</v>
      </c>
      <c r="F1913" t="s">
        <v>761</v>
      </c>
      <c r="G1913">
        <v>73.81</v>
      </c>
      <c r="H1913">
        <v>294</v>
      </c>
      <c r="I1913">
        <v>1</v>
      </c>
      <c r="J1913">
        <v>1</v>
      </c>
      <c r="K1913">
        <v>90.8</v>
      </c>
      <c r="L1913" t="s">
        <v>73</v>
      </c>
      <c r="M1913">
        <v>59</v>
      </c>
      <c r="N1913">
        <v>0</v>
      </c>
      <c r="O1913">
        <v>6.96</v>
      </c>
      <c r="P1913" t="s">
        <v>28</v>
      </c>
      <c r="Q1913" t="s">
        <v>167</v>
      </c>
      <c r="R1913">
        <v>64</v>
      </c>
      <c r="S1913">
        <v>0</v>
      </c>
      <c r="T1913">
        <v>-88.062222000000006</v>
      </c>
      <c r="U1913">
        <v>44.501389000000003</v>
      </c>
      <c r="V1913">
        <v>0</v>
      </c>
      <c r="W1913">
        <v>-14</v>
      </c>
      <c r="X1913">
        <f t="shared" si="29"/>
        <v>0</v>
      </c>
      <c r="Y1913" t="str">
        <f>VLOOKUP(A1913,uni_played_for!$A$2:$D$52,4,)</f>
        <v>Neutral</v>
      </c>
    </row>
    <row r="1914" spans="1:25" x14ac:dyDescent="0.25">
      <c r="A1914" t="s">
        <v>876</v>
      </c>
      <c r="B1914" s="1">
        <v>42663</v>
      </c>
      <c r="C1914" t="s">
        <v>24</v>
      </c>
      <c r="D1914" t="s">
        <v>77</v>
      </c>
      <c r="E1914" t="s">
        <v>73</v>
      </c>
      <c r="F1914" t="s">
        <v>193</v>
      </c>
      <c r="G1914">
        <v>69.64</v>
      </c>
      <c r="H1914">
        <v>326</v>
      </c>
      <c r="I1914">
        <v>3</v>
      </c>
      <c r="J1914">
        <v>0</v>
      </c>
      <c r="K1914">
        <v>102.2</v>
      </c>
      <c r="L1914" t="s">
        <v>73</v>
      </c>
      <c r="M1914">
        <v>65</v>
      </c>
      <c r="N1914">
        <v>0</v>
      </c>
      <c r="O1914">
        <v>5.84</v>
      </c>
      <c r="P1914" t="s">
        <v>28</v>
      </c>
      <c r="Q1914" t="s">
        <v>167</v>
      </c>
      <c r="R1914">
        <v>46</v>
      </c>
      <c r="S1914">
        <v>0</v>
      </c>
      <c r="T1914">
        <v>-88.062222000000006</v>
      </c>
      <c r="U1914">
        <v>44.501389000000003</v>
      </c>
      <c r="V1914">
        <v>1</v>
      </c>
      <c r="W1914">
        <v>16</v>
      </c>
      <c r="X1914">
        <f t="shared" si="29"/>
        <v>0</v>
      </c>
      <c r="Y1914" t="str">
        <f>VLOOKUP(A1914,uni_played_for!$A$2:$D$52,4,)</f>
        <v>Neutral</v>
      </c>
    </row>
    <row r="1915" spans="1:25" x14ac:dyDescent="0.25">
      <c r="A1915" t="s">
        <v>876</v>
      </c>
      <c r="B1915" s="1">
        <v>42673</v>
      </c>
      <c r="C1915" t="s">
        <v>29</v>
      </c>
      <c r="D1915" t="s">
        <v>41</v>
      </c>
      <c r="E1915" t="s">
        <v>41</v>
      </c>
      <c r="F1915" t="s">
        <v>913</v>
      </c>
      <c r="G1915">
        <v>73.680000000000007</v>
      </c>
      <c r="H1915">
        <v>246</v>
      </c>
      <c r="I1915">
        <v>4</v>
      </c>
      <c r="J1915">
        <v>0</v>
      </c>
      <c r="K1915">
        <v>125.5</v>
      </c>
      <c r="L1915" t="s">
        <v>73</v>
      </c>
      <c r="M1915">
        <v>29</v>
      </c>
      <c r="N1915">
        <v>0</v>
      </c>
      <c r="O1915">
        <v>6.96</v>
      </c>
      <c r="P1915" t="s">
        <v>28</v>
      </c>
      <c r="Q1915" t="s">
        <v>43</v>
      </c>
      <c r="R1915">
        <v>81</v>
      </c>
      <c r="S1915">
        <v>1</v>
      </c>
      <c r="T1915">
        <v>-84.400999999999996</v>
      </c>
      <c r="U1915">
        <v>33.758000000000003</v>
      </c>
      <c r="V1915">
        <v>0</v>
      </c>
      <c r="W1915">
        <v>-1</v>
      </c>
      <c r="X1915">
        <f t="shared" si="29"/>
        <v>1</v>
      </c>
      <c r="Y1915" t="str">
        <f>VLOOKUP(A1915,uni_played_for!$A$2:$D$52,4,)</f>
        <v>Neutral</v>
      </c>
    </row>
    <row r="1916" spans="1:25" x14ac:dyDescent="0.25">
      <c r="A1916" t="s">
        <v>876</v>
      </c>
      <c r="B1916" s="1">
        <v>42680</v>
      </c>
      <c r="C1916" t="s">
        <v>24</v>
      </c>
      <c r="D1916" t="s">
        <v>25</v>
      </c>
      <c r="E1916" t="s">
        <v>73</v>
      </c>
      <c r="F1916" t="s">
        <v>773</v>
      </c>
      <c r="G1916">
        <v>60.47</v>
      </c>
      <c r="H1916">
        <v>297</v>
      </c>
      <c r="I1916">
        <v>3</v>
      </c>
      <c r="J1916">
        <v>1</v>
      </c>
      <c r="K1916">
        <v>94.8</v>
      </c>
      <c r="L1916" t="s">
        <v>73</v>
      </c>
      <c r="M1916">
        <v>61</v>
      </c>
      <c r="N1916">
        <v>0</v>
      </c>
      <c r="O1916">
        <v>4.72</v>
      </c>
      <c r="P1916" t="s">
        <v>28</v>
      </c>
      <c r="Q1916" t="s">
        <v>167</v>
      </c>
      <c r="R1916">
        <v>61</v>
      </c>
      <c r="S1916">
        <v>0</v>
      </c>
      <c r="T1916">
        <v>-88.062222000000006</v>
      </c>
      <c r="U1916">
        <v>44.501389000000003</v>
      </c>
      <c r="V1916">
        <v>0</v>
      </c>
      <c r="W1916">
        <v>-5</v>
      </c>
      <c r="X1916">
        <f t="shared" si="29"/>
        <v>0</v>
      </c>
      <c r="Y1916" t="str">
        <f>VLOOKUP(A1916,uni_played_for!$A$2:$D$52,4,)</f>
        <v>Neutral</v>
      </c>
    </row>
    <row r="1917" spans="1:25" x14ac:dyDescent="0.25">
      <c r="A1917" t="s">
        <v>876</v>
      </c>
      <c r="B1917" s="1">
        <v>42687</v>
      </c>
      <c r="C1917" t="s">
        <v>29</v>
      </c>
      <c r="D1917" t="s">
        <v>87</v>
      </c>
      <c r="E1917" t="s">
        <v>87</v>
      </c>
      <c r="F1917" t="s">
        <v>914</v>
      </c>
      <c r="G1917">
        <v>60.78</v>
      </c>
      <c r="H1917">
        <v>371</v>
      </c>
      <c r="I1917">
        <v>2</v>
      </c>
      <c r="J1917">
        <v>2</v>
      </c>
      <c r="K1917">
        <v>79.8</v>
      </c>
      <c r="L1917" t="s">
        <v>73</v>
      </c>
      <c r="M1917">
        <v>35</v>
      </c>
      <c r="N1917">
        <v>0</v>
      </c>
      <c r="O1917">
        <v>3.36</v>
      </c>
      <c r="P1917" t="s">
        <v>28</v>
      </c>
      <c r="Q1917" t="s">
        <v>89</v>
      </c>
      <c r="R1917">
        <v>64</v>
      </c>
      <c r="S1917">
        <v>0</v>
      </c>
      <c r="T1917">
        <v>-86.771388999999999</v>
      </c>
      <c r="U1917">
        <v>36.166389000000002</v>
      </c>
      <c r="V1917">
        <v>0</v>
      </c>
      <c r="W1917">
        <v>-22</v>
      </c>
      <c r="X1917">
        <f t="shared" si="29"/>
        <v>1</v>
      </c>
      <c r="Y1917" t="str">
        <f>VLOOKUP(A1917,uni_played_for!$A$2:$D$52,4,)</f>
        <v>Neutral</v>
      </c>
    </row>
    <row r="1918" spans="1:25" x14ac:dyDescent="0.25">
      <c r="A1918" t="s">
        <v>876</v>
      </c>
      <c r="B1918" s="1">
        <v>42694</v>
      </c>
      <c r="C1918" t="s">
        <v>29</v>
      </c>
      <c r="D1918" t="s">
        <v>97</v>
      </c>
      <c r="E1918" t="s">
        <v>97</v>
      </c>
      <c r="F1918" t="s">
        <v>915</v>
      </c>
      <c r="G1918">
        <v>63.41</v>
      </c>
      <c r="H1918">
        <v>351</v>
      </c>
      <c r="I1918">
        <v>3</v>
      </c>
      <c r="J1918">
        <v>0</v>
      </c>
      <c r="K1918">
        <v>115</v>
      </c>
      <c r="L1918" t="s">
        <v>73</v>
      </c>
      <c r="M1918">
        <v>48</v>
      </c>
      <c r="N1918">
        <v>0</v>
      </c>
      <c r="O1918">
        <v>10.31</v>
      </c>
      <c r="P1918" t="s">
        <v>28</v>
      </c>
      <c r="Q1918" t="s">
        <v>99</v>
      </c>
      <c r="R1918">
        <v>36</v>
      </c>
      <c r="S1918">
        <v>0</v>
      </c>
      <c r="T1918">
        <v>-76.864444000000006</v>
      </c>
      <c r="U1918">
        <v>38.907778</v>
      </c>
      <c r="V1918">
        <v>0</v>
      </c>
      <c r="W1918">
        <v>-18</v>
      </c>
      <c r="X1918">
        <f t="shared" si="29"/>
        <v>1</v>
      </c>
      <c r="Y1918" t="str">
        <f>VLOOKUP(A1918,uni_played_for!$A$2:$D$52,4,)</f>
        <v>Neutral</v>
      </c>
    </row>
    <row r="1919" spans="1:25" x14ac:dyDescent="0.25">
      <c r="A1919" t="s">
        <v>876</v>
      </c>
      <c r="B1919" s="1">
        <v>42702</v>
      </c>
      <c r="C1919" t="s">
        <v>29</v>
      </c>
      <c r="D1919" t="s">
        <v>93</v>
      </c>
      <c r="E1919" t="s">
        <v>93</v>
      </c>
      <c r="F1919" t="s">
        <v>114</v>
      </c>
      <c r="G1919">
        <v>76.92</v>
      </c>
      <c r="H1919">
        <v>313</v>
      </c>
      <c r="I1919">
        <v>2</v>
      </c>
      <c r="J1919">
        <v>0</v>
      </c>
      <c r="K1919">
        <v>116.7</v>
      </c>
      <c r="L1919" t="s">
        <v>73</v>
      </c>
      <c r="M1919">
        <v>68</v>
      </c>
      <c r="N1919">
        <v>0</v>
      </c>
      <c r="O1919">
        <v>8.08</v>
      </c>
      <c r="P1919" t="s">
        <v>28</v>
      </c>
      <c r="Q1919" t="s">
        <v>95</v>
      </c>
      <c r="R1919">
        <v>48</v>
      </c>
      <c r="S1919">
        <v>0</v>
      </c>
      <c r="T1919">
        <v>-75.167500000000004</v>
      </c>
      <c r="U1919">
        <v>39.900832999999999</v>
      </c>
      <c r="V1919">
        <v>1</v>
      </c>
      <c r="W1919">
        <v>14</v>
      </c>
      <c r="X1919">
        <f t="shared" si="29"/>
        <v>1</v>
      </c>
      <c r="Y1919" t="str">
        <f>VLOOKUP(A1919,uni_played_for!$A$2:$D$52,4,)</f>
        <v>Neutral</v>
      </c>
    </row>
    <row r="1920" spans="1:25" x14ac:dyDescent="0.25">
      <c r="A1920" t="s">
        <v>876</v>
      </c>
      <c r="B1920" s="1">
        <v>42708</v>
      </c>
      <c r="C1920" t="s">
        <v>24</v>
      </c>
      <c r="D1920" t="s">
        <v>109</v>
      </c>
      <c r="E1920" t="s">
        <v>73</v>
      </c>
      <c r="F1920" t="s">
        <v>303</v>
      </c>
      <c r="G1920">
        <v>66.67</v>
      </c>
      <c r="H1920">
        <v>209</v>
      </c>
      <c r="I1920">
        <v>2</v>
      </c>
      <c r="J1920">
        <v>0</v>
      </c>
      <c r="K1920">
        <v>108.9</v>
      </c>
      <c r="L1920" t="s">
        <v>73</v>
      </c>
      <c r="M1920">
        <v>96</v>
      </c>
      <c r="N1920">
        <v>0.02</v>
      </c>
      <c r="O1920">
        <v>5.84</v>
      </c>
      <c r="P1920" t="s">
        <v>62</v>
      </c>
      <c r="Q1920" t="s">
        <v>167</v>
      </c>
      <c r="R1920">
        <v>32</v>
      </c>
      <c r="S1920">
        <v>0</v>
      </c>
      <c r="T1920">
        <v>-88.062222000000006</v>
      </c>
      <c r="U1920">
        <v>44.501389000000003</v>
      </c>
      <c r="V1920">
        <v>1</v>
      </c>
      <c r="W1920">
        <v>8</v>
      </c>
      <c r="X1920">
        <f t="shared" si="29"/>
        <v>0</v>
      </c>
      <c r="Y1920" t="str">
        <f>VLOOKUP(A1920,uni_played_for!$A$2:$D$52,4,)</f>
        <v>Neutral</v>
      </c>
    </row>
    <row r="1921" spans="1:25" x14ac:dyDescent="0.25">
      <c r="A1921" t="s">
        <v>876</v>
      </c>
      <c r="B1921" s="1">
        <v>42715</v>
      </c>
      <c r="C1921" t="s">
        <v>24</v>
      </c>
      <c r="D1921" t="s">
        <v>123</v>
      </c>
      <c r="E1921" t="s">
        <v>73</v>
      </c>
      <c r="F1921" t="s">
        <v>329</v>
      </c>
      <c r="G1921">
        <v>78.260000000000005</v>
      </c>
      <c r="H1921">
        <v>246</v>
      </c>
      <c r="I1921">
        <v>3</v>
      </c>
      <c r="J1921">
        <v>0</v>
      </c>
      <c r="K1921">
        <v>150.80000000000001</v>
      </c>
      <c r="L1921" t="s">
        <v>73</v>
      </c>
      <c r="M1921">
        <v>88</v>
      </c>
      <c r="N1921">
        <v>0</v>
      </c>
      <c r="O1921">
        <v>0</v>
      </c>
      <c r="P1921" t="s">
        <v>28</v>
      </c>
      <c r="Q1921" t="s">
        <v>167</v>
      </c>
      <c r="R1921">
        <v>25</v>
      </c>
      <c r="S1921">
        <v>0</v>
      </c>
      <c r="T1921">
        <v>-88.062222000000006</v>
      </c>
      <c r="U1921">
        <v>44.501389000000003</v>
      </c>
      <c r="V1921">
        <v>1</v>
      </c>
      <c r="W1921">
        <v>28</v>
      </c>
      <c r="X1921">
        <f t="shared" si="29"/>
        <v>0</v>
      </c>
      <c r="Y1921" t="str">
        <f>VLOOKUP(A1921,uni_played_for!$A$2:$D$52,4,)</f>
        <v>Neutral</v>
      </c>
    </row>
    <row r="1922" spans="1:25" x14ac:dyDescent="0.25">
      <c r="A1922" t="s">
        <v>876</v>
      </c>
      <c r="B1922" s="1">
        <v>42722</v>
      </c>
      <c r="C1922" t="s">
        <v>29</v>
      </c>
      <c r="D1922" t="s">
        <v>77</v>
      </c>
      <c r="E1922" t="s">
        <v>77</v>
      </c>
      <c r="F1922" t="s">
        <v>246</v>
      </c>
      <c r="G1922">
        <v>61.29</v>
      </c>
      <c r="H1922">
        <v>252</v>
      </c>
      <c r="I1922">
        <v>0</v>
      </c>
      <c r="J1922">
        <v>0</v>
      </c>
      <c r="K1922">
        <v>87</v>
      </c>
      <c r="L1922" t="s">
        <v>73</v>
      </c>
      <c r="M1922">
        <v>57</v>
      </c>
      <c r="N1922">
        <v>0</v>
      </c>
      <c r="O1922">
        <v>11.43</v>
      </c>
      <c r="P1922" t="s">
        <v>28</v>
      </c>
      <c r="Q1922" t="s">
        <v>213</v>
      </c>
      <c r="R1922">
        <v>10</v>
      </c>
      <c r="S1922">
        <v>0</v>
      </c>
      <c r="T1922">
        <v>-87.616699999999994</v>
      </c>
      <c r="U1922">
        <v>41.862299999999998</v>
      </c>
      <c r="V1922">
        <v>1</v>
      </c>
      <c r="W1922">
        <v>3</v>
      </c>
      <c r="X1922">
        <f t="shared" si="29"/>
        <v>1</v>
      </c>
      <c r="Y1922" t="str">
        <f>VLOOKUP(A1922,uni_played_for!$A$2:$D$52,4,)</f>
        <v>Neutral</v>
      </c>
    </row>
    <row r="1923" spans="1:25" x14ac:dyDescent="0.25">
      <c r="A1923" t="s">
        <v>876</v>
      </c>
      <c r="B1923" s="1">
        <v>42728</v>
      </c>
      <c r="C1923" t="s">
        <v>24</v>
      </c>
      <c r="D1923" t="s">
        <v>82</v>
      </c>
      <c r="E1923" t="s">
        <v>73</v>
      </c>
      <c r="F1923" t="s">
        <v>916</v>
      </c>
      <c r="G1923">
        <v>73.680000000000007</v>
      </c>
      <c r="H1923">
        <v>347</v>
      </c>
      <c r="I1923">
        <v>4</v>
      </c>
      <c r="J1923">
        <v>0</v>
      </c>
      <c r="K1923">
        <v>136.6</v>
      </c>
      <c r="L1923" t="s">
        <v>73</v>
      </c>
      <c r="M1923">
        <v>76</v>
      </c>
      <c r="N1923">
        <v>0</v>
      </c>
      <c r="O1923">
        <v>8.08</v>
      </c>
      <c r="P1923" t="s">
        <v>28</v>
      </c>
      <c r="Q1923" t="s">
        <v>167</v>
      </c>
      <c r="R1923">
        <v>38</v>
      </c>
      <c r="S1923">
        <v>0</v>
      </c>
      <c r="T1923">
        <v>-88.062222000000006</v>
      </c>
      <c r="U1923">
        <v>44.501389000000003</v>
      </c>
      <c r="V1923">
        <v>1</v>
      </c>
      <c r="W1923">
        <v>13</v>
      </c>
      <c r="X1923">
        <f t="shared" ref="X1923:X1986" si="30">IF(C1923="H",0,1)</f>
        <v>0</v>
      </c>
      <c r="Y1923" t="str">
        <f>VLOOKUP(A1923,uni_played_for!$A$2:$D$52,4,)</f>
        <v>Neutral</v>
      </c>
    </row>
    <row r="1924" spans="1:25" x14ac:dyDescent="0.25">
      <c r="A1924" t="s">
        <v>876</v>
      </c>
      <c r="B1924" s="1">
        <v>42736</v>
      </c>
      <c r="C1924" t="s">
        <v>29</v>
      </c>
      <c r="D1924" t="s">
        <v>83</v>
      </c>
      <c r="E1924" t="s">
        <v>83</v>
      </c>
      <c r="F1924" t="s">
        <v>225</v>
      </c>
      <c r="G1924">
        <v>69.23</v>
      </c>
      <c r="H1924">
        <v>300</v>
      </c>
      <c r="I1924">
        <v>4</v>
      </c>
      <c r="J1924">
        <v>0</v>
      </c>
      <c r="K1924">
        <v>126</v>
      </c>
      <c r="L1924" t="s">
        <v>73</v>
      </c>
      <c r="M1924">
        <v>80</v>
      </c>
      <c r="O1924">
        <v>4.3499999999999996</v>
      </c>
      <c r="Q1924" t="s">
        <v>85</v>
      </c>
      <c r="R1924">
        <v>28</v>
      </c>
      <c r="S1924">
        <v>1</v>
      </c>
      <c r="T1924">
        <v>-83.045556000000005</v>
      </c>
      <c r="U1924">
        <v>42.34</v>
      </c>
      <c r="V1924">
        <v>1</v>
      </c>
      <c r="W1924">
        <v>7</v>
      </c>
      <c r="X1924">
        <f t="shared" si="30"/>
        <v>1</v>
      </c>
      <c r="Y1924" t="str">
        <f>VLOOKUP(A1924,uni_played_for!$A$2:$D$52,4,)</f>
        <v>Neutral</v>
      </c>
    </row>
    <row r="1925" spans="1:25" x14ac:dyDescent="0.25">
      <c r="A1925" t="s">
        <v>876</v>
      </c>
      <c r="B1925" s="1">
        <v>42743</v>
      </c>
      <c r="C1925" t="s">
        <v>24</v>
      </c>
      <c r="D1925" t="s">
        <v>101</v>
      </c>
      <c r="E1925" t="s">
        <v>73</v>
      </c>
      <c r="F1925" t="s">
        <v>160</v>
      </c>
      <c r="G1925">
        <v>62.5</v>
      </c>
      <c r="H1925">
        <v>362</v>
      </c>
      <c r="I1925">
        <v>4</v>
      </c>
      <c r="J1925">
        <v>0</v>
      </c>
      <c r="K1925">
        <v>125.2</v>
      </c>
      <c r="L1925" t="s">
        <v>73</v>
      </c>
      <c r="M1925">
        <v>64</v>
      </c>
      <c r="N1925">
        <v>0</v>
      </c>
      <c r="O1925">
        <v>9.1999999999999993</v>
      </c>
      <c r="P1925" t="s">
        <v>28</v>
      </c>
      <c r="Q1925" t="s">
        <v>167</v>
      </c>
      <c r="R1925">
        <v>13</v>
      </c>
      <c r="S1925">
        <v>0</v>
      </c>
      <c r="T1925">
        <v>-88.062222000000006</v>
      </c>
      <c r="U1925">
        <v>44.501389000000003</v>
      </c>
      <c r="V1925">
        <v>1</v>
      </c>
      <c r="W1925">
        <v>25</v>
      </c>
      <c r="X1925">
        <f t="shared" si="30"/>
        <v>0</v>
      </c>
      <c r="Y1925" t="str">
        <f>VLOOKUP(A1925,uni_played_for!$A$2:$D$52,4,)</f>
        <v>Neutral</v>
      </c>
    </row>
    <row r="1926" spans="1:25" x14ac:dyDescent="0.25">
      <c r="A1926" t="s">
        <v>876</v>
      </c>
      <c r="B1926" s="1">
        <v>42750</v>
      </c>
      <c r="C1926" t="s">
        <v>29</v>
      </c>
      <c r="D1926" t="s">
        <v>107</v>
      </c>
      <c r="E1926" t="s">
        <v>107</v>
      </c>
      <c r="F1926" t="s">
        <v>249</v>
      </c>
      <c r="G1926">
        <v>65.12</v>
      </c>
      <c r="H1926">
        <v>355</v>
      </c>
      <c r="I1926">
        <v>2</v>
      </c>
      <c r="J1926">
        <v>1</v>
      </c>
      <c r="K1926">
        <v>96.6</v>
      </c>
      <c r="L1926" t="s">
        <v>73</v>
      </c>
      <c r="M1926">
        <v>100</v>
      </c>
      <c r="N1926">
        <v>1.2E-2</v>
      </c>
      <c r="O1926">
        <v>6.96</v>
      </c>
      <c r="P1926" t="s">
        <v>35</v>
      </c>
      <c r="Q1926" t="s">
        <v>275</v>
      </c>
      <c r="R1926">
        <v>61</v>
      </c>
      <c r="S1926">
        <v>1</v>
      </c>
      <c r="T1926">
        <v>-97.092777999999996</v>
      </c>
      <c r="U1926">
        <v>32.747777999999997</v>
      </c>
      <c r="V1926">
        <v>1</v>
      </c>
      <c r="W1926">
        <v>3</v>
      </c>
      <c r="X1926">
        <f t="shared" si="30"/>
        <v>1</v>
      </c>
      <c r="Y1926" t="str">
        <f>VLOOKUP(A1926,uni_played_for!$A$2:$D$52,4,)</f>
        <v>Neutral</v>
      </c>
    </row>
    <row r="1927" spans="1:25" x14ac:dyDescent="0.25">
      <c r="A1927" t="s">
        <v>876</v>
      </c>
      <c r="B1927" s="1">
        <v>42757</v>
      </c>
      <c r="C1927" t="s">
        <v>29</v>
      </c>
      <c r="D1927" t="s">
        <v>41</v>
      </c>
      <c r="E1927" t="s">
        <v>41</v>
      </c>
      <c r="F1927" t="s">
        <v>917</v>
      </c>
      <c r="G1927">
        <v>60</v>
      </c>
      <c r="H1927">
        <v>287</v>
      </c>
      <c r="I1927">
        <v>3</v>
      </c>
      <c r="J1927">
        <v>1</v>
      </c>
      <c r="K1927">
        <v>91.6</v>
      </c>
      <c r="L1927" t="s">
        <v>73</v>
      </c>
      <c r="M1927">
        <v>90</v>
      </c>
      <c r="N1927">
        <v>1.2E-2</v>
      </c>
      <c r="O1927">
        <v>13.86</v>
      </c>
      <c r="P1927" t="s">
        <v>35</v>
      </c>
      <c r="Q1927" t="s">
        <v>43</v>
      </c>
      <c r="R1927">
        <v>62</v>
      </c>
      <c r="S1927">
        <v>1</v>
      </c>
      <c r="T1927">
        <v>-84.400999999999996</v>
      </c>
      <c r="U1927">
        <v>33.758000000000003</v>
      </c>
      <c r="V1927">
        <v>0</v>
      </c>
      <c r="W1927">
        <v>-23</v>
      </c>
      <c r="X1927">
        <f t="shared" si="30"/>
        <v>1</v>
      </c>
      <c r="Y1927" t="str">
        <f>VLOOKUP(A1927,uni_played_for!$A$2:$D$52,4,)</f>
        <v>Neutral</v>
      </c>
    </row>
    <row r="1928" spans="1:25" x14ac:dyDescent="0.25">
      <c r="A1928" t="s">
        <v>876</v>
      </c>
      <c r="B1928" s="1">
        <v>42988</v>
      </c>
      <c r="C1928" t="s">
        <v>24</v>
      </c>
      <c r="D1928" t="s">
        <v>123</v>
      </c>
      <c r="E1928" t="s">
        <v>73</v>
      </c>
      <c r="F1928" t="s">
        <v>584</v>
      </c>
      <c r="G1928">
        <v>66.67</v>
      </c>
      <c r="H1928">
        <v>311</v>
      </c>
      <c r="I1928">
        <v>1</v>
      </c>
      <c r="J1928">
        <v>1</v>
      </c>
      <c r="K1928">
        <v>86.5</v>
      </c>
      <c r="L1928" t="s">
        <v>73</v>
      </c>
      <c r="M1928">
        <v>53</v>
      </c>
      <c r="N1928">
        <v>0</v>
      </c>
      <c r="O1928">
        <v>11.43</v>
      </c>
      <c r="P1928" t="s">
        <v>28</v>
      </c>
      <c r="Q1928" t="s">
        <v>167</v>
      </c>
      <c r="R1928">
        <v>69</v>
      </c>
      <c r="S1928">
        <v>0</v>
      </c>
      <c r="T1928">
        <v>-88.062222000000006</v>
      </c>
      <c r="U1928">
        <v>44.501389000000003</v>
      </c>
      <c r="V1928">
        <v>1</v>
      </c>
      <c r="W1928">
        <v>8</v>
      </c>
      <c r="X1928">
        <f t="shared" si="30"/>
        <v>0</v>
      </c>
      <c r="Y1928" t="str">
        <f>VLOOKUP(A1928,uni_played_for!$A$2:$D$52,4,)</f>
        <v>Neutral</v>
      </c>
    </row>
    <row r="1929" spans="1:25" x14ac:dyDescent="0.25">
      <c r="A1929" t="s">
        <v>876</v>
      </c>
      <c r="B1929" s="1">
        <v>42995</v>
      </c>
      <c r="C1929" t="s">
        <v>29</v>
      </c>
      <c r="D1929" t="s">
        <v>41</v>
      </c>
      <c r="E1929" t="s">
        <v>41</v>
      </c>
      <c r="F1929" t="s">
        <v>326</v>
      </c>
      <c r="G1929">
        <v>66</v>
      </c>
      <c r="H1929">
        <v>343</v>
      </c>
      <c r="I1929">
        <v>2</v>
      </c>
      <c r="J1929">
        <v>1</v>
      </c>
      <c r="K1929">
        <v>90.7</v>
      </c>
      <c r="L1929" t="s">
        <v>73</v>
      </c>
      <c r="M1929">
        <v>82</v>
      </c>
      <c r="N1929">
        <v>0</v>
      </c>
      <c r="O1929">
        <v>0</v>
      </c>
      <c r="P1929" t="s">
        <v>28</v>
      </c>
      <c r="Q1929" t="s">
        <v>337</v>
      </c>
      <c r="R1929">
        <v>71</v>
      </c>
      <c r="S1929">
        <v>1</v>
      </c>
      <c r="T1929">
        <v>-84.4</v>
      </c>
      <c r="U1929">
        <v>33.755555999999999</v>
      </c>
      <c r="V1929">
        <v>0</v>
      </c>
      <c r="W1929">
        <v>-11</v>
      </c>
      <c r="X1929">
        <f t="shared" si="30"/>
        <v>1</v>
      </c>
      <c r="Y1929" t="str">
        <f>VLOOKUP(A1929,uni_played_for!$A$2:$D$52,4,)</f>
        <v>Neutral</v>
      </c>
    </row>
    <row r="1930" spans="1:25" x14ac:dyDescent="0.25">
      <c r="A1930" t="s">
        <v>876</v>
      </c>
      <c r="B1930" s="1">
        <v>43002</v>
      </c>
      <c r="C1930" t="s">
        <v>24</v>
      </c>
      <c r="D1930" t="s">
        <v>136</v>
      </c>
      <c r="E1930" t="s">
        <v>73</v>
      </c>
      <c r="F1930" t="s">
        <v>91</v>
      </c>
      <c r="G1930">
        <v>66.67</v>
      </c>
      <c r="H1930">
        <v>313</v>
      </c>
      <c r="I1930">
        <v>3</v>
      </c>
      <c r="J1930">
        <v>1</v>
      </c>
      <c r="K1930">
        <v>102.6</v>
      </c>
      <c r="L1930" t="s">
        <v>73</v>
      </c>
      <c r="M1930">
        <v>47</v>
      </c>
      <c r="N1930">
        <v>0</v>
      </c>
      <c r="O1930">
        <v>8.08</v>
      </c>
      <c r="P1930" t="s">
        <v>28</v>
      </c>
      <c r="Q1930" t="s">
        <v>167</v>
      </c>
      <c r="R1930">
        <v>87</v>
      </c>
      <c r="S1930">
        <v>0</v>
      </c>
      <c r="T1930">
        <v>-88.062222000000006</v>
      </c>
      <c r="U1930">
        <v>44.501389000000003</v>
      </c>
      <c r="V1930">
        <v>1</v>
      </c>
      <c r="W1930">
        <v>3</v>
      </c>
      <c r="X1930">
        <f t="shared" si="30"/>
        <v>0</v>
      </c>
      <c r="Y1930" t="str">
        <f>VLOOKUP(A1930,uni_played_for!$A$2:$D$52,4,)</f>
        <v>Neutral</v>
      </c>
    </row>
    <row r="1931" spans="1:25" x14ac:dyDescent="0.25">
      <c r="A1931" t="s">
        <v>876</v>
      </c>
      <c r="B1931" s="1">
        <v>43006</v>
      </c>
      <c r="C1931" t="s">
        <v>24</v>
      </c>
      <c r="D1931" t="s">
        <v>77</v>
      </c>
      <c r="E1931" t="s">
        <v>73</v>
      </c>
      <c r="F1931" t="s">
        <v>293</v>
      </c>
      <c r="G1931">
        <v>69.23</v>
      </c>
      <c r="H1931">
        <v>179</v>
      </c>
      <c r="I1931">
        <v>4</v>
      </c>
      <c r="J1931">
        <v>0</v>
      </c>
      <c r="K1931">
        <v>128</v>
      </c>
      <c r="L1931" t="s">
        <v>73</v>
      </c>
      <c r="M1931">
        <v>65</v>
      </c>
      <c r="N1931">
        <v>0</v>
      </c>
      <c r="O1931">
        <v>5.84</v>
      </c>
      <c r="P1931" t="s">
        <v>28</v>
      </c>
      <c r="Q1931" t="s">
        <v>167</v>
      </c>
      <c r="R1931">
        <v>59</v>
      </c>
      <c r="S1931">
        <v>0</v>
      </c>
      <c r="T1931">
        <v>-88.062222000000006</v>
      </c>
      <c r="U1931">
        <v>44.501389000000003</v>
      </c>
      <c r="V1931">
        <v>1</v>
      </c>
      <c r="W1931">
        <v>21</v>
      </c>
      <c r="X1931">
        <f t="shared" si="30"/>
        <v>0</v>
      </c>
      <c r="Y1931" t="str">
        <f>VLOOKUP(A1931,uni_played_for!$A$2:$D$52,4,)</f>
        <v>Neutral</v>
      </c>
    </row>
    <row r="1932" spans="1:25" x14ac:dyDescent="0.25">
      <c r="A1932" t="s">
        <v>876</v>
      </c>
      <c r="B1932" s="1">
        <v>43016</v>
      </c>
      <c r="C1932" t="s">
        <v>29</v>
      </c>
      <c r="D1932" t="s">
        <v>107</v>
      </c>
      <c r="E1932" t="s">
        <v>107</v>
      </c>
      <c r="F1932" t="s">
        <v>270</v>
      </c>
      <c r="G1932">
        <v>65.52</v>
      </c>
      <c r="H1932">
        <v>221</v>
      </c>
      <c r="I1932">
        <v>3</v>
      </c>
      <c r="J1932">
        <v>0</v>
      </c>
      <c r="K1932">
        <v>122.9</v>
      </c>
      <c r="L1932" t="s">
        <v>73</v>
      </c>
      <c r="M1932">
        <v>17</v>
      </c>
      <c r="N1932">
        <v>0</v>
      </c>
      <c r="O1932">
        <v>5.84</v>
      </c>
      <c r="P1932" t="s">
        <v>28</v>
      </c>
      <c r="Q1932" t="s">
        <v>275</v>
      </c>
      <c r="R1932">
        <v>90</v>
      </c>
      <c r="S1932">
        <v>1</v>
      </c>
      <c r="T1932">
        <v>-97.092777999999996</v>
      </c>
      <c r="U1932">
        <v>32.747777999999997</v>
      </c>
      <c r="V1932">
        <v>1</v>
      </c>
      <c r="W1932">
        <v>4</v>
      </c>
      <c r="X1932">
        <f t="shared" si="30"/>
        <v>1</v>
      </c>
      <c r="Y1932" t="str">
        <f>VLOOKUP(A1932,uni_played_for!$A$2:$D$52,4,)</f>
        <v>Neutral</v>
      </c>
    </row>
    <row r="1933" spans="1:25" x14ac:dyDescent="0.25">
      <c r="A1933" t="s">
        <v>876</v>
      </c>
      <c r="B1933" s="1">
        <v>43023</v>
      </c>
      <c r="C1933" t="s">
        <v>29</v>
      </c>
      <c r="D1933" t="s">
        <v>82</v>
      </c>
      <c r="E1933" t="s">
        <v>82</v>
      </c>
      <c r="F1933" t="s">
        <v>395</v>
      </c>
      <c r="G1933">
        <v>50</v>
      </c>
      <c r="H1933">
        <v>18</v>
      </c>
      <c r="I1933">
        <v>0</v>
      </c>
      <c r="J1933">
        <v>0</v>
      </c>
      <c r="K1933">
        <v>62.5</v>
      </c>
      <c r="L1933" t="s">
        <v>73</v>
      </c>
      <c r="M1933">
        <v>66</v>
      </c>
      <c r="N1933">
        <v>0</v>
      </c>
      <c r="O1933">
        <v>6.96</v>
      </c>
      <c r="P1933" t="s">
        <v>28</v>
      </c>
      <c r="Q1933" t="s">
        <v>164</v>
      </c>
      <c r="R1933">
        <v>51</v>
      </c>
      <c r="S1933">
        <v>1</v>
      </c>
      <c r="T1933">
        <v>-93.258055999999996</v>
      </c>
      <c r="U1933">
        <v>44.973889</v>
      </c>
      <c r="V1933">
        <v>0</v>
      </c>
      <c r="W1933">
        <v>-13</v>
      </c>
      <c r="X1933">
        <f t="shared" si="30"/>
        <v>1</v>
      </c>
      <c r="Y1933" t="str">
        <f>VLOOKUP(A1933,uni_played_for!$A$2:$D$52,4,)</f>
        <v>Neutral</v>
      </c>
    </row>
    <row r="1934" spans="1:25" x14ac:dyDescent="0.25">
      <c r="A1934" t="s">
        <v>876</v>
      </c>
      <c r="B1934" s="1">
        <v>43086</v>
      </c>
      <c r="C1934" t="s">
        <v>29</v>
      </c>
      <c r="D1934" t="s">
        <v>57</v>
      </c>
      <c r="E1934" t="s">
        <v>57</v>
      </c>
      <c r="F1934" t="s">
        <v>287</v>
      </c>
      <c r="G1934">
        <v>57.78</v>
      </c>
      <c r="H1934">
        <v>290</v>
      </c>
      <c r="I1934">
        <v>3</v>
      </c>
      <c r="J1934">
        <v>3</v>
      </c>
      <c r="K1934">
        <v>71.5</v>
      </c>
      <c r="L1934" t="s">
        <v>73</v>
      </c>
      <c r="M1934">
        <v>40</v>
      </c>
      <c r="N1934">
        <v>0</v>
      </c>
      <c r="O1934">
        <v>6.96</v>
      </c>
      <c r="P1934" t="s">
        <v>28</v>
      </c>
      <c r="Q1934" t="s">
        <v>59</v>
      </c>
      <c r="R1934">
        <v>53</v>
      </c>
      <c r="S1934">
        <v>0</v>
      </c>
      <c r="T1934">
        <v>-80.852778000000001</v>
      </c>
      <c r="U1934">
        <v>35.225833000000002</v>
      </c>
      <c r="V1934">
        <v>0</v>
      </c>
      <c r="W1934">
        <v>-7</v>
      </c>
      <c r="X1934">
        <f t="shared" si="30"/>
        <v>1</v>
      </c>
      <c r="Y1934" t="str">
        <f>VLOOKUP(A1934,uni_played_for!$A$2:$D$52,4,)</f>
        <v>Neutral</v>
      </c>
    </row>
    <row r="1935" spans="1:25" x14ac:dyDescent="0.25">
      <c r="A1935" t="s">
        <v>876</v>
      </c>
      <c r="B1935" s="1">
        <v>43352</v>
      </c>
      <c r="C1935" t="s">
        <v>24</v>
      </c>
      <c r="D1935" t="s">
        <v>77</v>
      </c>
      <c r="E1935" t="s">
        <v>73</v>
      </c>
      <c r="F1935" t="s">
        <v>484</v>
      </c>
      <c r="G1935">
        <v>66.67</v>
      </c>
      <c r="H1935">
        <v>286</v>
      </c>
      <c r="I1935">
        <v>3</v>
      </c>
      <c r="J1935">
        <v>0</v>
      </c>
      <c r="K1935">
        <v>130.69999999999999</v>
      </c>
      <c r="L1935" t="s">
        <v>73</v>
      </c>
      <c r="M1935">
        <v>74</v>
      </c>
      <c r="N1935">
        <v>0</v>
      </c>
      <c r="O1935">
        <v>4.72</v>
      </c>
      <c r="P1935" t="s">
        <v>28</v>
      </c>
      <c r="Q1935" t="s">
        <v>167</v>
      </c>
      <c r="R1935">
        <v>54</v>
      </c>
      <c r="S1935">
        <v>0</v>
      </c>
      <c r="T1935">
        <v>-88.062222000000006</v>
      </c>
      <c r="U1935">
        <v>44.501389000000003</v>
      </c>
      <c r="V1935">
        <v>1</v>
      </c>
      <c r="W1935">
        <v>1</v>
      </c>
      <c r="X1935">
        <f t="shared" si="30"/>
        <v>0</v>
      </c>
      <c r="Y1935" t="str">
        <f>VLOOKUP(A1935,uni_played_for!$A$2:$D$52,4,)</f>
        <v>Neutral</v>
      </c>
    </row>
    <row r="1936" spans="1:25" x14ac:dyDescent="0.25">
      <c r="A1936" t="s">
        <v>876</v>
      </c>
      <c r="B1936" s="1">
        <v>43359</v>
      </c>
      <c r="C1936" t="s">
        <v>24</v>
      </c>
      <c r="D1936" t="s">
        <v>82</v>
      </c>
      <c r="E1936" t="s">
        <v>73</v>
      </c>
      <c r="F1936" t="s">
        <v>918</v>
      </c>
      <c r="G1936">
        <v>71.430000000000007</v>
      </c>
      <c r="H1936">
        <v>281</v>
      </c>
      <c r="I1936">
        <v>1</v>
      </c>
      <c r="J1936">
        <v>0</v>
      </c>
      <c r="K1936">
        <v>97.4</v>
      </c>
      <c r="L1936" t="s">
        <v>73</v>
      </c>
      <c r="M1936">
        <v>72</v>
      </c>
      <c r="N1936">
        <v>0</v>
      </c>
      <c r="O1936">
        <v>6.96</v>
      </c>
      <c r="P1936" t="s">
        <v>28</v>
      </c>
      <c r="Q1936" t="s">
        <v>167</v>
      </c>
      <c r="R1936">
        <v>82</v>
      </c>
      <c r="S1936">
        <v>0</v>
      </c>
      <c r="T1936">
        <v>-88.062222000000006</v>
      </c>
      <c r="U1936">
        <v>44.501389000000003</v>
      </c>
      <c r="V1936">
        <v>0</v>
      </c>
      <c r="W1936">
        <v>0</v>
      </c>
      <c r="X1936">
        <f t="shared" si="30"/>
        <v>0</v>
      </c>
      <c r="Y1936" t="str">
        <f>VLOOKUP(A1936,uni_played_for!$A$2:$D$52,4,)</f>
        <v>Neutral</v>
      </c>
    </row>
    <row r="1937" spans="1:25" x14ac:dyDescent="0.25">
      <c r="A1937" t="s">
        <v>876</v>
      </c>
      <c r="B1937" s="1">
        <v>43366</v>
      </c>
      <c r="C1937" t="s">
        <v>29</v>
      </c>
      <c r="D1937" t="s">
        <v>97</v>
      </c>
      <c r="E1937" t="s">
        <v>97</v>
      </c>
      <c r="F1937" t="s">
        <v>532</v>
      </c>
      <c r="G1937">
        <v>61.36</v>
      </c>
      <c r="H1937">
        <v>265</v>
      </c>
      <c r="I1937">
        <v>2</v>
      </c>
      <c r="J1937">
        <v>0</v>
      </c>
      <c r="K1937">
        <v>93.5</v>
      </c>
      <c r="L1937" t="s">
        <v>73</v>
      </c>
      <c r="M1937">
        <v>95</v>
      </c>
      <c r="N1937">
        <v>5.0999999999999997E-2</v>
      </c>
      <c r="O1937">
        <v>6.96</v>
      </c>
      <c r="P1937" t="s">
        <v>35</v>
      </c>
      <c r="Q1937" t="s">
        <v>99</v>
      </c>
      <c r="R1937">
        <v>63</v>
      </c>
      <c r="S1937">
        <v>0</v>
      </c>
      <c r="T1937">
        <v>-76.864444000000006</v>
      </c>
      <c r="U1937">
        <v>38.907778</v>
      </c>
      <c r="V1937">
        <v>0</v>
      </c>
      <c r="W1937">
        <v>-14</v>
      </c>
      <c r="X1937">
        <f t="shared" si="30"/>
        <v>1</v>
      </c>
      <c r="Y1937" t="str">
        <f>VLOOKUP(A1937,uni_played_for!$A$2:$D$52,4,)</f>
        <v>Neutral</v>
      </c>
    </row>
    <row r="1938" spans="1:25" x14ac:dyDescent="0.25">
      <c r="A1938" t="s">
        <v>876</v>
      </c>
      <c r="B1938" s="1">
        <v>43373</v>
      </c>
      <c r="C1938" t="s">
        <v>24</v>
      </c>
      <c r="D1938" t="s">
        <v>44</v>
      </c>
      <c r="E1938" t="s">
        <v>73</v>
      </c>
      <c r="F1938" t="s">
        <v>919</v>
      </c>
      <c r="G1938">
        <v>55</v>
      </c>
      <c r="H1938">
        <v>298</v>
      </c>
      <c r="I1938">
        <v>1</v>
      </c>
      <c r="J1938">
        <v>1</v>
      </c>
      <c r="K1938">
        <v>76.900000000000006</v>
      </c>
      <c r="L1938" t="s">
        <v>73</v>
      </c>
      <c r="M1938">
        <v>83</v>
      </c>
      <c r="N1938">
        <v>0</v>
      </c>
      <c r="O1938">
        <v>5.84</v>
      </c>
      <c r="P1938" t="s">
        <v>28</v>
      </c>
      <c r="Q1938" t="s">
        <v>167</v>
      </c>
      <c r="R1938">
        <v>50</v>
      </c>
      <c r="S1938">
        <v>0</v>
      </c>
      <c r="T1938">
        <v>-88.062222000000006</v>
      </c>
      <c r="U1938">
        <v>44.501389000000003</v>
      </c>
      <c r="V1938">
        <v>1</v>
      </c>
      <c r="W1938">
        <v>22</v>
      </c>
      <c r="X1938">
        <f t="shared" si="30"/>
        <v>0</v>
      </c>
      <c r="Y1938" t="str">
        <f>VLOOKUP(A1938,uni_played_for!$A$2:$D$52,4,)</f>
        <v>Neutral</v>
      </c>
    </row>
    <row r="1939" spans="1:25" x14ac:dyDescent="0.25">
      <c r="A1939" t="s">
        <v>876</v>
      </c>
      <c r="B1939" s="1">
        <v>43380</v>
      </c>
      <c r="C1939" t="s">
        <v>29</v>
      </c>
      <c r="D1939" t="s">
        <v>83</v>
      </c>
      <c r="E1939" t="s">
        <v>83</v>
      </c>
      <c r="F1939" t="s">
        <v>920</v>
      </c>
      <c r="G1939">
        <v>61.54</v>
      </c>
      <c r="H1939">
        <v>442</v>
      </c>
      <c r="I1939">
        <v>3</v>
      </c>
      <c r="J1939">
        <v>0</v>
      </c>
      <c r="K1939">
        <v>108</v>
      </c>
      <c r="L1939" t="s">
        <v>73</v>
      </c>
      <c r="M1939">
        <v>83</v>
      </c>
      <c r="N1939">
        <v>0</v>
      </c>
      <c r="O1939">
        <v>10.31</v>
      </c>
      <c r="P1939" t="s">
        <v>28</v>
      </c>
      <c r="Q1939" t="s">
        <v>85</v>
      </c>
      <c r="R1939">
        <v>60</v>
      </c>
      <c r="S1939">
        <v>1</v>
      </c>
      <c r="T1939">
        <v>-83.045556000000005</v>
      </c>
      <c r="U1939">
        <v>42.34</v>
      </c>
      <c r="V1939">
        <v>0</v>
      </c>
      <c r="W1939">
        <v>-8</v>
      </c>
      <c r="X1939">
        <f t="shared" si="30"/>
        <v>1</v>
      </c>
      <c r="Y1939" t="str">
        <f>VLOOKUP(A1939,uni_played_for!$A$2:$D$52,4,)</f>
        <v>Neutral</v>
      </c>
    </row>
    <row r="1940" spans="1:25" x14ac:dyDescent="0.25">
      <c r="A1940" t="s">
        <v>876</v>
      </c>
      <c r="B1940" s="1">
        <v>43388</v>
      </c>
      <c r="C1940" t="s">
        <v>24</v>
      </c>
      <c r="D1940" t="s">
        <v>140</v>
      </c>
      <c r="E1940" t="s">
        <v>73</v>
      </c>
      <c r="F1940" t="s">
        <v>78</v>
      </c>
      <c r="G1940">
        <v>54.35</v>
      </c>
      <c r="H1940">
        <v>425</v>
      </c>
      <c r="I1940">
        <v>2</v>
      </c>
      <c r="J1940">
        <v>0</v>
      </c>
      <c r="K1940">
        <v>100.4</v>
      </c>
      <c r="L1940" t="s">
        <v>73</v>
      </c>
      <c r="M1940">
        <v>72</v>
      </c>
      <c r="N1940">
        <v>0</v>
      </c>
      <c r="O1940">
        <v>4.72</v>
      </c>
      <c r="P1940" t="s">
        <v>28</v>
      </c>
      <c r="Q1940" t="s">
        <v>167</v>
      </c>
      <c r="R1940">
        <v>34</v>
      </c>
      <c r="S1940">
        <v>0</v>
      </c>
      <c r="T1940">
        <v>-88.062222000000006</v>
      </c>
      <c r="U1940">
        <v>44.501389000000003</v>
      </c>
      <c r="V1940">
        <v>1</v>
      </c>
      <c r="W1940">
        <v>3</v>
      </c>
      <c r="X1940">
        <f t="shared" si="30"/>
        <v>0</v>
      </c>
      <c r="Y1940" t="str">
        <f>VLOOKUP(A1940,uni_played_for!$A$2:$D$52,4,)</f>
        <v>Neutral</v>
      </c>
    </row>
    <row r="1941" spans="1:25" x14ac:dyDescent="0.25">
      <c r="A1941" t="s">
        <v>876</v>
      </c>
      <c r="B1941" s="1">
        <v>43401</v>
      </c>
      <c r="C1941" t="s">
        <v>29</v>
      </c>
      <c r="D1941" t="s">
        <v>291</v>
      </c>
      <c r="E1941" t="s">
        <v>291</v>
      </c>
      <c r="F1941" t="s">
        <v>921</v>
      </c>
      <c r="G1941">
        <v>60</v>
      </c>
      <c r="H1941">
        <v>286</v>
      </c>
      <c r="I1941">
        <v>1</v>
      </c>
      <c r="J1941">
        <v>0</v>
      </c>
      <c r="K1941">
        <v>102.9</v>
      </c>
      <c r="L1941" t="s">
        <v>73</v>
      </c>
      <c r="M1941">
        <v>70</v>
      </c>
      <c r="N1941">
        <v>0</v>
      </c>
      <c r="O1941">
        <v>11.43</v>
      </c>
      <c r="P1941" t="s">
        <v>28</v>
      </c>
      <c r="Q1941" t="s">
        <v>477</v>
      </c>
      <c r="R1941">
        <v>69</v>
      </c>
      <c r="S1941">
        <v>0</v>
      </c>
      <c r="T1941">
        <v>-118.287778</v>
      </c>
      <c r="U1941">
        <v>34.014167</v>
      </c>
      <c r="V1941">
        <v>0</v>
      </c>
      <c r="W1941">
        <v>-2</v>
      </c>
      <c r="X1941">
        <f t="shared" si="30"/>
        <v>1</v>
      </c>
      <c r="Y1941" t="str">
        <f>VLOOKUP(A1941,uni_played_for!$A$2:$D$52,4,)</f>
        <v>Neutral</v>
      </c>
    </row>
    <row r="1942" spans="1:25" x14ac:dyDescent="0.25">
      <c r="A1942" t="s">
        <v>876</v>
      </c>
      <c r="B1942" s="1">
        <v>43408</v>
      </c>
      <c r="C1942" t="s">
        <v>29</v>
      </c>
      <c r="D1942" t="s">
        <v>26</v>
      </c>
      <c r="E1942" t="s">
        <v>26</v>
      </c>
      <c r="F1942" t="s">
        <v>532</v>
      </c>
      <c r="G1942">
        <v>55.81</v>
      </c>
      <c r="H1942">
        <v>259</v>
      </c>
      <c r="I1942">
        <v>2</v>
      </c>
      <c r="J1942">
        <v>0</v>
      </c>
      <c r="K1942">
        <v>89.2</v>
      </c>
      <c r="L1942" t="s">
        <v>73</v>
      </c>
      <c r="M1942">
        <v>93</v>
      </c>
      <c r="O1942">
        <v>2.8</v>
      </c>
      <c r="Q1942" t="s">
        <v>66</v>
      </c>
      <c r="R1942">
        <v>37</v>
      </c>
      <c r="S1942">
        <v>0</v>
      </c>
      <c r="T1942">
        <v>-71.263999999999996</v>
      </c>
      <c r="U1942">
        <v>42.091000000000001</v>
      </c>
      <c r="V1942">
        <v>0</v>
      </c>
      <c r="W1942">
        <v>-14</v>
      </c>
      <c r="X1942">
        <f t="shared" si="30"/>
        <v>1</v>
      </c>
      <c r="Y1942" t="str">
        <f>VLOOKUP(A1942,uni_played_for!$A$2:$D$52,4,)</f>
        <v>Neutral</v>
      </c>
    </row>
    <row r="1943" spans="1:25" x14ac:dyDescent="0.25">
      <c r="A1943" t="s">
        <v>876</v>
      </c>
      <c r="B1943" s="1">
        <v>43415</v>
      </c>
      <c r="C1943" t="s">
        <v>24</v>
      </c>
      <c r="D1943" t="s">
        <v>30</v>
      </c>
      <c r="E1943" t="s">
        <v>73</v>
      </c>
      <c r="F1943" t="s">
        <v>922</v>
      </c>
      <c r="G1943">
        <v>67.86</v>
      </c>
      <c r="H1943">
        <v>199</v>
      </c>
      <c r="I1943">
        <v>2</v>
      </c>
      <c r="J1943">
        <v>0</v>
      </c>
      <c r="K1943">
        <v>112.1</v>
      </c>
      <c r="L1943" t="s">
        <v>73</v>
      </c>
      <c r="M1943">
        <v>66</v>
      </c>
      <c r="N1943">
        <v>0</v>
      </c>
      <c r="O1943">
        <v>4.72</v>
      </c>
      <c r="P1943" t="s">
        <v>28</v>
      </c>
      <c r="Q1943" t="s">
        <v>167</v>
      </c>
      <c r="R1943">
        <v>33</v>
      </c>
      <c r="S1943">
        <v>0</v>
      </c>
      <c r="T1943">
        <v>-88.062222000000006</v>
      </c>
      <c r="U1943">
        <v>44.501389000000003</v>
      </c>
      <c r="V1943">
        <v>1</v>
      </c>
      <c r="W1943">
        <v>19</v>
      </c>
      <c r="X1943">
        <f t="shared" si="30"/>
        <v>0</v>
      </c>
      <c r="Y1943" t="str">
        <f>VLOOKUP(A1943,uni_played_for!$A$2:$D$52,4,)</f>
        <v>Neutral</v>
      </c>
    </row>
    <row r="1944" spans="1:25" x14ac:dyDescent="0.25">
      <c r="A1944" t="s">
        <v>876</v>
      </c>
      <c r="B1944" s="1">
        <v>43419</v>
      </c>
      <c r="C1944" t="s">
        <v>29</v>
      </c>
      <c r="D1944" t="s">
        <v>123</v>
      </c>
      <c r="E1944" t="s">
        <v>123</v>
      </c>
      <c r="F1944" t="s">
        <v>324</v>
      </c>
      <c r="G1944">
        <v>70</v>
      </c>
      <c r="H1944">
        <v>332</v>
      </c>
      <c r="I1944">
        <v>2</v>
      </c>
      <c r="J1944">
        <v>0</v>
      </c>
      <c r="K1944">
        <v>128.69999999999999</v>
      </c>
      <c r="L1944" t="s">
        <v>73</v>
      </c>
      <c r="M1944">
        <v>100</v>
      </c>
      <c r="O1944">
        <v>6.4</v>
      </c>
      <c r="Q1944" t="s">
        <v>1637</v>
      </c>
      <c r="R1944">
        <v>53</v>
      </c>
      <c r="S1944">
        <v>0</v>
      </c>
      <c r="T1944">
        <v>-122.33159999999999</v>
      </c>
      <c r="U1944">
        <v>47.595199999999998</v>
      </c>
      <c r="V1944">
        <v>0</v>
      </c>
      <c r="W1944">
        <v>-3</v>
      </c>
      <c r="X1944">
        <f t="shared" si="30"/>
        <v>1</v>
      </c>
      <c r="Y1944" t="str">
        <f>VLOOKUP(A1944,uni_played_for!$A$2:$D$52,4,)</f>
        <v>Neutral</v>
      </c>
    </row>
    <row r="1945" spans="1:25" x14ac:dyDescent="0.25">
      <c r="A1945" t="s">
        <v>876</v>
      </c>
      <c r="B1945" s="1">
        <v>43429</v>
      </c>
      <c r="C1945" t="s">
        <v>29</v>
      </c>
      <c r="D1945" t="s">
        <v>82</v>
      </c>
      <c r="E1945" t="s">
        <v>82</v>
      </c>
      <c r="F1945" t="s">
        <v>47</v>
      </c>
      <c r="G1945">
        <v>60.71</v>
      </c>
      <c r="H1945">
        <v>198</v>
      </c>
      <c r="I1945">
        <v>1</v>
      </c>
      <c r="J1945">
        <v>0</v>
      </c>
      <c r="K1945">
        <v>94</v>
      </c>
      <c r="L1945" t="s">
        <v>73</v>
      </c>
      <c r="M1945">
        <v>67</v>
      </c>
      <c r="N1945">
        <v>0</v>
      </c>
      <c r="O1945">
        <v>8.08</v>
      </c>
      <c r="P1945" t="s">
        <v>28</v>
      </c>
      <c r="Q1945" t="s">
        <v>164</v>
      </c>
      <c r="R1945">
        <v>19</v>
      </c>
      <c r="S1945">
        <v>1</v>
      </c>
      <c r="T1945">
        <v>-93.258055999999996</v>
      </c>
      <c r="U1945">
        <v>44.973889</v>
      </c>
      <c r="V1945">
        <v>0</v>
      </c>
      <c r="W1945">
        <v>-7</v>
      </c>
      <c r="X1945">
        <f t="shared" si="30"/>
        <v>1</v>
      </c>
      <c r="Y1945" t="str">
        <f>VLOOKUP(A1945,uni_played_for!$A$2:$D$52,4,)</f>
        <v>Neutral</v>
      </c>
    </row>
    <row r="1946" spans="1:25" x14ac:dyDescent="0.25">
      <c r="A1946" t="s">
        <v>876</v>
      </c>
      <c r="B1946" s="1">
        <v>43436</v>
      </c>
      <c r="C1946" t="s">
        <v>24</v>
      </c>
      <c r="D1946" t="s">
        <v>119</v>
      </c>
      <c r="E1946" t="s">
        <v>73</v>
      </c>
      <c r="F1946" t="s">
        <v>98</v>
      </c>
      <c r="G1946">
        <v>62</v>
      </c>
      <c r="H1946">
        <v>233</v>
      </c>
      <c r="I1946">
        <v>1</v>
      </c>
      <c r="J1946">
        <v>0</v>
      </c>
      <c r="K1946">
        <v>79.8</v>
      </c>
      <c r="L1946" t="s">
        <v>73</v>
      </c>
      <c r="M1946">
        <v>92</v>
      </c>
      <c r="N1946">
        <v>1.2E-2</v>
      </c>
      <c r="O1946">
        <v>20.82</v>
      </c>
      <c r="P1946" t="s">
        <v>62</v>
      </c>
      <c r="Q1946" t="s">
        <v>167</v>
      </c>
      <c r="R1946">
        <v>35</v>
      </c>
      <c r="S1946">
        <v>0</v>
      </c>
      <c r="T1946">
        <v>-88.062222000000006</v>
      </c>
      <c r="U1946">
        <v>44.501389000000003</v>
      </c>
      <c r="V1946">
        <v>0</v>
      </c>
      <c r="W1946">
        <v>-3</v>
      </c>
      <c r="X1946">
        <f t="shared" si="30"/>
        <v>0</v>
      </c>
      <c r="Y1946" t="str">
        <f>VLOOKUP(A1946,uni_played_for!$A$2:$D$52,4,)</f>
        <v>Neutral</v>
      </c>
    </row>
    <row r="1947" spans="1:25" x14ac:dyDescent="0.25">
      <c r="A1947" t="s">
        <v>876</v>
      </c>
      <c r="B1947" s="1">
        <v>43443</v>
      </c>
      <c r="C1947" t="s">
        <v>24</v>
      </c>
      <c r="D1947" t="s">
        <v>41</v>
      </c>
      <c r="E1947" t="s">
        <v>73</v>
      </c>
      <c r="F1947" t="s">
        <v>252</v>
      </c>
      <c r="G1947">
        <v>65.63</v>
      </c>
      <c r="H1947">
        <v>196</v>
      </c>
      <c r="I1947">
        <v>2</v>
      </c>
      <c r="J1947">
        <v>0</v>
      </c>
      <c r="K1947">
        <v>103.1</v>
      </c>
      <c r="L1947" t="s">
        <v>73</v>
      </c>
      <c r="M1947">
        <v>74</v>
      </c>
      <c r="N1947">
        <v>0</v>
      </c>
      <c r="O1947">
        <v>12.74</v>
      </c>
      <c r="P1947" t="s">
        <v>28</v>
      </c>
      <c r="Q1947" t="s">
        <v>167</v>
      </c>
      <c r="R1947">
        <v>27</v>
      </c>
      <c r="S1947">
        <v>0</v>
      </c>
      <c r="T1947">
        <v>-88.062222000000006</v>
      </c>
      <c r="U1947">
        <v>44.501389000000003</v>
      </c>
      <c r="V1947">
        <v>1</v>
      </c>
      <c r="W1947">
        <v>14</v>
      </c>
      <c r="X1947">
        <f t="shared" si="30"/>
        <v>0</v>
      </c>
      <c r="Y1947" t="str">
        <f>VLOOKUP(A1947,uni_played_for!$A$2:$D$52,4,)</f>
        <v>Neutral</v>
      </c>
    </row>
    <row r="1948" spans="1:25" x14ac:dyDescent="0.25">
      <c r="A1948" t="s">
        <v>876</v>
      </c>
      <c r="B1948" s="1">
        <v>43450</v>
      </c>
      <c r="C1948" t="s">
        <v>29</v>
      </c>
      <c r="D1948" t="s">
        <v>77</v>
      </c>
      <c r="E1948" t="s">
        <v>77</v>
      </c>
      <c r="F1948" t="s">
        <v>47</v>
      </c>
      <c r="G1948">
        <v>59.52</v>
      </c>
      <c r="H1948">
        <v>274</v>
      </c>
      <c r="I1948">
        <v>0</v>
      </c>
      <c r="J1948">
        <v>1</v>
      </c>
      <c r="K1948">
        <v>68.900000000000006</v>
      </c>
      <c r="L1948" t="s">
        <v>73</v>
      </c>
      <c r="M1948">
        <v>58</v>
      </c>
      <c r="N1948">
        <v>0</v>
      </c>
      <c r="O1948">
        <v>11.43</v>
      </c>
      <c r="P1948" t="s">
        <v>28</v>
      </c>
      <c r="Q1948" t="s">
        <v>213</v>
      </c>
      <c r="R1948">
        <v>48</v>
      </c>
      <c r="S1948">
        <v>0</v>
      </c>
      <c r="T1948">
        <v>-87.616699999999994</v>
      </c>
      <c r="U1948">
        <v>41.862299999999998</v>
      </c>
      <c r="V1948">
        <v>0</v>
      </c>
      <c r="W1948">
        <v>-7</v>
      </c>
      <c r="X1948">
        <f t="shared" si="30"/>
        <v>1</v>
      </c>
      <c r="Y1948" t="str">
        <f>VLOOKUP(A1948,uni_played_for!$A$2:$D$52,4,)</f>
        <v>Neutral</v>
      </c>
    </row>
    <row r="1949" spans="1:25" x14ac:dyDescent="0.25">
      <c r="A1949" t="s">
        <v>876</v>
      </c>
      <c r="B1949" s="1">
        <v>43457</v>
      </c>
      <c r="C1949" t="s">
        <v>29</v>
      </c>
      <c r="D1949" t="s">
        <v>50</v>
      </c>
      <c r="E1949" t="s">
        <v>50</v>
      </c>
      <c r="F1949" t="s">
        <v>923</v>
      </c>
      <c r="G1949">
        <v>67.27</v>
      </c>
      <c r="H1949">
        <v>442</v>
      </c>
      <c r="I1949">
        <v>2</v>
      </c>
      <c r="J1949">
        <v>0</v>
      </c>
      <c r="K1949">
        <v>103.7</v>
      </c>
      <c r="L1949" t="s">
        <v>73</v>
      </c>
      <c r="M1949">
        <v>49</v>
      </c>
      <c r="N1949">
        <v>0</v>
      </c>
      <c r="O1949">
        <v>11.43</v>
      </c>
      <c r="P1949" t="s">
        <v>28</v>
      </c>
      <c r="Q1949" t="s">
        <v>205</v>
      </c>
      <c r="R1949">
        <v>44</v>
      </c>
      <c r="S1949">
        <v>0</v>
      </c>
      <c r="T1949">
        <v>-74.074360999999996</v>
      </c>
      <c r="U1949">
        <v>40.813527999999998</v>
      </c>
      <c r="V1949">
        <v>1</v>
      </c>
      <c r="W1949">
        <v>6</v>
      </c>
      <c r="X1949">
        <f t="shared" si="30"/>
        <v>1</v>
      </c>
      <c r="Y1949" t="str">
        <f>VLOOKUP(A1949,uni_played_for!$A$2:$D$52,4,)</f>
        <v>Neutral</v>
      </c>
    </row>
    <row r="1950" spans="1:25" x14ac:dyDescent="0.25">
      <c r="A1950" t="s">
        <v>876</v>
      </c>
      <c r="B1950" s="1">
        <v>43464</v>
      </c>
      <c r="C1950" t="s">
        <v>24</v>
      </c>
      <c r="D1950" t="s">
        <v>83</v>
      </c>
      <c r="E1950" t="s">
        <v>73</v>
      </c>
      <c r="F1950" t="s">
        <v>92</v>
      </c>
      <c r="G1950">
        <v>60</v>
      </c>
      <c r="H1950">
        <v>26</v>
      </c>
      <c r="I1950">
        <v>0</v>
      </c>
      <c r="J1950">
        <v>0</v>
      </c>
      <c r="K1950">
        <v>73.7</v>
      </c>
      <c r="L1950" t="s">
        <v>73</v>
      </c>
      <c r="M1950">
        <v>71</v>
      </c>
      <c r="N1950">
        <v>0</v>
      </c>
      <c r="O1950">
        <v>9.1999999999999993</v>
      </c>
      <c r="P1950" t="s">
        <v>28</v>
      </c>
      <c r="Q1950" t="s">
        <v>167</v>
      </c>
      <c r="R1950">
        <v>28</v>
      </c>
      <c r="S1950">
        <v>0</v>
      </c>
      <c r="T1950">
        <v>-88.062222000000006</v>
      </c>
      <c r="U1950">
        <v>44.501389000000003</v>
      </c>
      <c r="V1950">
        <v>0</v>
      </c>
      <c r="W1950">
        <v>-31</v>
      </c>
      <c r="X1950">
        <f t="shared" si="30"/>
        <v>0</v>
      </c>
      <c r="Y1950" t="str">
        <f>VLOOKUP(A1950,uni_played_for!$A$2:$D$52,4,)</f>
        <v>Neutral</v>
      </c>
    </row>
    <row r="1951" spans="1:25" x14ac:dyDescent="0.25">
      <c r="A1951" t="s">
        <v>876</v>
      </c>
      <c r="B1951" s="1">
        <v>43713</v>
      </c>
      <c r="C1951" t="s">
        <v>29</v>
      </c>
      <c r="D1951" t="s">
        <v>77</v>
      </c>
      <c r="E1951" t="s">
        <v>77</v>
      </c>
      <c r="F1951" t="s">
        <v>542</v>
      </c>
      <c r="G1951">
        <v>60</v>
      </c>
      <c r="H1951">
        <v>203</v>
      </c>
      <c r="I1951">
        <v>1</v>
      </c>
      <c r="J1951">
        <v>0</v>
      </c>
      <c r="K1951">
        <v>91.4</v>
      </c>
      <c r="L1951" t="s">
        <v>73</v>
      </c>
      <c r="M1951">
        <v>65</v>
      </c>
      <c r="N1951">
        <v>0</v>
      </c>
      <c r="O1951">
        <v>5.84</v>
      </c>
      <c r="P1951" t="s">
        <v>28</v>
      </c>
      <c r="Q1951" t="s">
        <v>213</v>
      </c>
      <c r="R1951">
        <v>65</v>
      </c>
      <c r="S1951">
        <v>0</v>
      </c>
      <c r="T1951">
        <v>-87.616699999999994</v>
      </c>
      <c r="U1951">
        <v>41.862299999999998</v>
      </c>
      <c r="V1951">
        <v>1</v>
      </c>
      <c r="W1951">
        <v>7</v>
      </c>
      <c r="X1951">
        <f t="shared" si="30"/>
        <v>1</v>
      </c>
      <c r="Y1951" t="str">
        <f>VLOOKUP(A1951,uni_played_for!$A$2:$D$52,4,)</f>
        <v>Neutral</v>
      </c>
    </row>
    <row r="1952" spans="1:25" x14ac:dyDescent="0.25">
      <c r="A1952" t="s">
        <v>876</v>
      </c>
      <c r="B1952" s="1">
        <v>43723</v>
      </c>
      <c r="C1952" t="s">
        <v>24</v>
      </c>
      <c r="D1952" t="s">
        <v>82</v>
      </c>
      <c r="E1952" t="s">
        <v>73</v>
      </c>
      <c r="F1952" t="s">
        <v>115</v>
      </c>
      <c r="G1952">
        <v>64.709999999999994</v>
      </c>
      <c r="H1952">
        <v>209</v>
      </c>
      <c r="I1952">
        <v>2</v>
      </c>
      <c r="J1952">
        <v>0</v>
      </c>
      <c r="K1952">
        <v>101.2</v>
      </c>
      <c r="L1952" t="s">
        <v>73</v>
      </c>
      <c r="M1952">
        <v>79</v>
      </c>
      <c r="N1952">
        <v>0</v>
      </c>
      <c r="O1952">
        <v>8.08</v>
      </c>
      <c r="P1952" t="s">
        <v>28</v>
      </c>
      <c r="Q1952" t="s">
        <v>167</v>
      </c>
      <c r="R1952">
        <v>73</v>
      </c>
      <c r="S1952">
        <v>0</v>
      </c>
      <c r="T1952">
        <v>-88.062222000000006</v>
      </c>
      <c r="U1952">
        <v>44.501389000000003</v>
      </c>
      <c r="V1952">
        <v>1</v>
      </c>
      <c r="W1952">
        <v>5</v>
      </c>
      <c r="X1952">
        <f t="shared" si="30"/>
        <v>0</v>
      </c>
      <c r="Y1952" t="str">
        <f>VLOOKUP(A1952,uni_played_for!$A$2:$D$52,4,)</f>
        <v>Neutral</v>
      </c>
    </row>
    <row r="1953" spans="1:25" x14ac:dyDescent="0.25">
      <c r="A1953" t="s">
        <v>876</v>
      </c>
      <c r="B1953" s="1">
        <v>43730</v>
      </c>
      <c r="C1953" t="s">
        <v>24</v>
      </c>
      <c r="D1953" t="s">
        <v>38</v>
      </c>
      <c r="E1953" t="s">
        <v>73</v>
      </c>
      <c r="F1953" t="s">
        <v>54</v>
      </c>
      <c r="G1953">
        <v>58.62</v>
      </c>
      <c r="H1953">
        <v>235</v>
      </c>
      <c r="I1953">
        <v>1</v>
      </c>
      <c r="J1953">
        <v>0</v>
      </c>
      <c r="K1953">
        <v>96.2</v>
      </c>
      <c r="L1953" t="s">
        <v>73</v>
      </c>
      <c r="M1953">
        <v>90</v>
      </c>
      <c r="N1953">
        <v>1.2E-2</v>
      </c>
      <c r="O1953">
        <v>8.08</v>
      </c>
      <c r="P1953" t="s">
        <v>35</v>
      </c>
      <c r="Q1953" t="s">
        <v>167</v>
      </c>
      <c r="R1953">
        <v>70</v>
      </c>
      <c r="S1953">
        <v>0</v>
      </c>
      <c r="T1953">
        <v>-88.062222000000006</v>
      </c>
      <c r="U1953">
        <v>44.501389000000003</v>
      </c>
      <c r="V1953">
        <v>1</v>
      </c>
      <c r="W1953">
        <v>11</v>
      </c>
      <c r="X1953">
        <f t="shared" si="30"/>
        <v>0</v>
      </c>
      <c r="Y1953" t="str">
        <f>VLOOKUP(A1953,uni_played_for!$A$2:$D$52,4,)</f>
        <v>Neutral</v>
      </c>
    </row>
    <row r="1954" spans="1:25" x14ac:dyDescent="0.25">
      <c r="A1954" t="s">
        <v>876</v>
      </c>
      <c r="B1954" s="1">
        <v>43734</v>
      </c>
      <c r="C1954" t="s">
        <v>24</v>
      </c>
      <c r="D1954" t="s">
        <v>93</v>
      </c>
      <c r="E1954" t="s">
        <v>73</v>
      </c>
      <c r="F1954" t="s">
        <v>201</v>
      </c>
      <c r="G1954">
        <v>64.150000000000006</v>
      </c>
      <c r="H1954">
        <v>422</v>
      </c>
      <c r="I1954">
        <v>2</v>
      </c>
      <c r="J1954">
        <v>1</v>
      </c>
      <c r="K1954">
        <v>93.4</v>
      </c>
      <c r="L1954" t="s">
        <v>73</v>
      </c>
      <c r="M1954">
        <v>64</v>
      </c>
      <c r="N1954">
        <v>0</v>
      </c>
      <c r="O1954">
        <v>4.72</v>
      </c>
      <c r="P1954" t="s">
        <v>28</v>
      </c>
      <c r="Q1954" t="s">
        <v>167</v>
      </c>
      <c r="R1954">
        <v>59</v>
      </c>
      <c r="S1954">
        <v>0</v>
      </c>
      <c r="T1954">
        <v>-88.062222000000006</v>
      </c>
      <c r="U1954">
        <v>44.501389000000003</v>
      </c>
      <c r="V1954">
        <v>0</v>
      </c>
      <c r="W1954">
        <v>-7</v>
      </c>
      <c r="X1954">
        <f t="shared" si="30"/>
        <v>0</v>
      </c>
      <c r="Y1954" t="str">
        <f>VLOOKUP(A1954,uni_played_for!$A$2:$D$52,4,)</f>
        <v>Neutral</v>
      </c>
    </row>
    <row r="1955" spans="1:25" x14ac:dyDescent="0.25">
      <c r="A1955" t="s">
        <v>876</v>
      </c>
      <c r="B1955" s="1">
        <v>43744</v>
      </c>
      <c r="C1955" t="s">
        <v>29</v>
      </c>
      <c r="D1955" t="s">
        <v>107</v>
      </c>
      <c r="E1955" t="s">
        <v>107</v>
      </c>
      <c r="F1955" t="s">
        <v>578</v>
      </c>
      <c r="G1955">
        <v>64.709999999999994</v>
      </c>
      <c r="H1955">
        <v>238</v>
      </c>
      <c r="I1955">
        <v>0</v>
      </c>
      <c r="J1955">
        <v>0</v>
      </c>
      <c r="K1955">
        <v>85.2</v>
      </c>
      <c r="L1955" t="s">
        <v>73</v>
      </c>
      <c r="M1955">
        <v>27</v>
      </c>
      <c r="N1955">
        <v>0</v>
      </c>
      <c r="O1955">
        <v>6.96</v>
      </c>
      <c r="P1955" t="s">
        <v>28</v>
      </c>
      <c r="Q1955" t="s">
        <v>275</v>
      </c>
      <c r="R1955">
        <v>94</v>
      </c>
      <c r="S1955">
        <v>1</v>
      </c>
      <c r="T1955">
        <v>-97.092777999999996</v>
      </c>
      <c r="U1955">
        <v>32.747777999999997</v>
      </c>
      <c r="V1955">
        <v>1</v>
      </c>
      <c r="W1955">
        <v>10</v>
      </c>
      <c r="X1955">
        <f t="shared" si="30"/>
        <v>1</v>
      </c>
      <c r="Y1955" t="str">
        <f>VLOOKUP(A1955,uni_played_for!$A$2:$D$52,4,)</f>
        <v>Neutral</v>
      </c>
    </row>
    <row r="1956" spans="1:25" x14ac:dyDescent="0.25">
      <c r="A1956" t="s">
        <v>876</v>
      </c>
      <c r="B1956" s="1">
        <v>43752</v>
      </c>
      <c r="C1956" t="s">
        <v>24</v>
      </c>
      <c r="D1956" t="s">
        <v>83</v>
      </c>
      <c r="E1956" t="s">
        <v>73</v>
      </c>
      <c r="F1956" t="s">
        <v>701</v>
      </c>
      <c r="G1956">
        <v>61.54</v>
      </c>
      <c r="H1956">
        <v>283</v>
      </c>
      <c r="I1956">
        <v>2</v>
      </c>
      <c r="J1956">
        <v>1</v>
      </c>
      <c r="K1956">
        <v>90</v>
      </c>
      <c r="L1956" t="s">
        <v>73</v>
      </c>
      <c r="M1956">
        <v>70</v>
      </c>
      <c r="N1956">
        <v>0</v>
      </c>
      <c r="O1956">
        <v>4.72</v>
      </c>
      <c r="P1956" t="s">
        <v>28</v>
      </c>
      <c r="Q1956" t="s">
        <v>167</v>
      </c>
      <c r="R1956">
        <v>41</v>
      </c>
      <c r="S1956">
        <v>0</v>
      </c>
      <c r="T1956">
        <v>-88.062222000000006</v>
      </c>
      <c r="U1956">
        <v>44.501389000000003</v>
      </c>
      <c r="V1956">
        <v>1</v>
      </c>
      <c r="W1956">
        <v>1</v>
      </c>
      <c r="X1956">
        <f t="shared" si="30"/>
        <v>0</v>
      </c>
      <c r="Y1956" t="str">
        <f>VLOOKUP(A1956,uni_played_for!$A$2:$D$52,4,)</f>
        <v>Neutral</v>
      </c>
    </row>
    <row r="1957" spans="1:25" x14ac:dyDescent="0.25">
      <c r="A1957" t="s">
        <v>876</v>
      </c>
      <c r="B1957" s="1">
        <v>43758</v>
      </c>
      <c r="C1957" t="s">
        <v>24</v>
      </c>
      <c r="D1957" t="s">
        <v>60</v>
      </c>
      <c r="E1957" t="s">
        <v>73</v>
      </c>
      <c r="F1957" t="s">
        <v>898</v>
      </c>
      <c r="G1957">
        <v>80.650000000000006</v>
      </c>
      <c r="H1957">
        <v>429</v>
      </c>
      <c r="I1957">
        <v>5</v>
      </c>
      <c r="J1957">
        <v>0</v>
      </c>
      <c r="K1957">
        <v>158.30000000000001</v>
      </c>
      <c r="L1957" t="s">
        <v>73</v>
      </c>
      <c r="M1957">
        <v>74</v>
      </c>
      <c r="N1957">
        <v>0</v>
      </c>
      <c r="O1957">
        <v>4.72</v>
      </c>
      <c r="P1957" t="s">
        <v>28</v>
      </c>
      <c r="Q1957" t="s">
        <v>167</v>
      </c>
      <c r="R1957">
        <v>59</v>
      </c>
      <c r="S1957">
        <v>0</v>
      </c>
      <c r="T1957">
        <v>-88.062222000000006</v>
      </c>
      <c r="U1957">
        <v>44.501389000000003</v>
      </c>
      <c r="V1957">
        <v>1</v>
      </c>
      <c r="W1957">
        <v>18</v>
      </c>
      <c r="X1957">
        <f t="shared" si="30"/>
        <v>0</v>
      </c>
      <c r="Y1957" t="str">
        <f>VLOOKUP(A1957,uni_played_for!$A$2:$D$52,4,)</f>
        <v>Neutral</v>
      </c>
    </row>
    <row r="1958" spans="1:25" x14ac:dyDescent="0.25">
      <c r="A1958" t="s">
        <v>876</v>
      </c>
      <c r="B1958" s="1">
        <v>43765</v>
      </c>
      <c r="C1958" t="s">
        <v>29</v>
      </c>
      <c r="D1958" t="s">
        <v>68</v>
      </c>
      <c r="E1958" t="s">
        <v>68</v>
      </c>
      <c r="F1958" t="s">
        <v>225</v>
      </c>
      <c r="G1958">
        <v>69.7</v>
      </c>
      <c r="H1958">
        <v>305</v>
      </c>
      <c r="I1958">
        <v>3</v>
      </c>
      <c r="J1958">
        <v>0</v>
      </c>
      <c r="K1958">
        <v>129</v>
      </c>
      <c r="L1958" t="s">
        <v>73</v>
      </c>
      <c r="M1958">
        <v>63</v>
      </c>
      <c r="N1958">
        <v>0</v>
      </c>
      <c r="O1958">
        <v>8.08</v>
      </c>
      <c r="P1958" t="s">
        <v>28</v>
      </c>
      <c r="Q1958" t="s">
        <v>131</v>
      </c>
      <c r="R1958">
        <v>48</v>
      </c>
      <c r="S1958">
        <v>0</v>
      </c>
      <c r="T1958">
        <v>-94.483889000000005</v>
      </c>
      <c r="U1958">
        <v>39.048889000000003</v>
      </c>
      <c r="V1958">
        <v>1</v>
      </c>
      <c r="W1958">
        <v>7</v>
      </c>
      <c r="X1958">
        <f t="shared" si="30"/>
        <v>1</v>
      </c>
      <c r="Y1958" t="str">
        <f>VLOOKUP(A1958,uni_played_for!$A$2:$D$52,4,)</f>
        <v>Neutral</v>
      </c>
    </row>
    <row r="1959" spans="1:25" x14ac:dyDescent="0.25">
      <c r="A1959" t="s">
        <v>876</v>
      </c>
      <c r="B1959" s="1">
        <v>43772</v>
      </c>
      <c r="C1959" t="s">
        <v>29</v>
      </c>
      <c r="D1959" t="s">
        <v>302</v>
      </c>
      <c r="E1959" t="s">
        <v>302</v>
      </c>
      <c r="F1959" t="s">
        <v>924</v>
      </c>
      <c r="G1959">
        <v>65.709999999999994</v>
      </c>
      <c r="H1959">
        <v>161</v>
      </c>
      <c r="I1959">
        <v>1</v>
      </c>
      <c r="J1959">
        <v>0</v>
      </c>
      <c r="K1959">
        <v>85.5</v>
      </c>
      <c r="L1959" t="s">
        <v>73</v>
      </c>
      <c r="M1959">
        <v>31</v>
      </c>
      <c r="N1959">
        <v>0</v>
      </c>
      <c r="O1959">
        <v>11.43</v>
      </c>
      <c r="P1959" t="s">
        <v>28</v>
      </c>
      <c r="Q1959" t="s">
        <v>804</v>
      </c>
      <c r="R1959">
        <v>72</v>
      </c>
      <c r="S1959">
        <v>0</v>
      </c>
      <c r="T1959">
        <v>-118.261</v>
      </c>
      <c r="U1959">
        <v>33.863999999999997</v>
      </c>
      <c r="V1959">
        <v>0</v>
      </c>
      <c r="W1959">
        <v>-15</v>
      </c>
      <c r="X1959">
        <f t="shared" si="30"/>
        <v>1</v>
      </c>
      <c r="Y1959" t="str">
        <f>VLOOKUP(A1959,uni_played_for!$A$2:$D$52,4,)</f>
        <v>Neutral</v>
      </c>
    </row>
    <row r="1960" spans="1:25" x14ac:dyDescent="0.25">
      <c r="A1960" t="s">
        <v>876</v>
      </c>
      <c r="B1960" s="1">
        <v>43779</v>
      </c>
      <c r="C1960" t="s">
        <v>24</v>
      </c>
      <c r="D1960" t="s">
        <v>57</v>
      </c>
      <c r="E1960" t="s">
        <v>73</v>
      </c>
      <c r="F1960" t="s">
        <v>731</v>
      </c>
      <c r="G1960">
        <v>58.62</v>
      </c>
      <c r="H1960">
        <v>233</v>
      </c>
      <c r="I1960">
        <v>0</v>
      </c>
      <c r="J1960">
        <v>0</v>
      </c>
      <c r="K1960">
        <v>84.4</v>
      </c>
      <c r="L1960" t="s">
        <v>73</v>
      </c>
      <c r="M1960">
        <v>63</v>
      </c>
      <c r="N1960">
        <v>0</v>
      </c>
      <c r="O1960">
        <v>16.09</v>
      </c>
      <c r="P1960" t="s">
        <v>28</v>
      </c>
      <c r="Q1960" t="s">
        <v>167</v>
      </c>
      <c r="R1960">
        <v>30</v>
      </c>
      <c r="S1960">
        <v>0</v>
      </c>
      <c r="T1960">
        <v>-88.062222000000006</v>
      </c>
      <c r="U1960">
        <v>44.501389000000003</v>
      </c>
      <c r="V1960">
        <v>1</v>
      </c>
      <c r="W1960">
        <v>8</v>
      </c>
      <c r="X1960">
        <f t="shared" si="30"/>
        <v>0</v>
      </c>
      <c r="Y1960" t="str">
        <f>VLOOKUP(A1960,uni_played_for!$A$2:$D$52,4,)</f>
        <v>Neutral</v>
      </c>
    </row>
    <row r="1961" spans="1:25" x14ac:dyDescent="0.25">
      <c r="A1961" t="s">
        <v>876</v>
      </c>
      <c r="B1961" s="1">
        <v>43793</v>
      </c>
      <c r="C1961" t="s">
        <v>29</v>
      </c>
      <c r="D1961" t="s">
        <v>140</v>
      </c>
      <c r="E1961" t="s">
        <v>140</v>
      </c>
      <c r="F1961" t="s">
        <v>925</v>
      </c>
      <c r="G1961">
        <v>60.61</v>
      </c>
      <c r="H1961">
        <v>104</v>
      </c>
      <c r="I1961">
        <v>1</v>
      </c>
      <c r="J1961">
        <v>0</v>
      </c>
      <c r="K1961">
        <v>75.8</v>
      </c>
      <c r="L1961" t="s">
        <v>73</v>
      </c>
      <c r="M1961">
        <v>67</v>
      </c>
      <c r="O1961">
        <v>5.16</v>
      </c>
      <c r="Q1961" t="s">
        <v>289</v>
      </c>
      <c r="R1961">
        <v>56</v>
      </c>
      <c r="S1961">
        <v>0</v>
      </c>
      <c r="T1961">
        <v>-121.97</v>
      </c>
      <c r="U1961">
        <v>37.402999999999999</v>
      </c>
      <c r="V1961">
        <v>0</v>
      </c>
      <c r="W1961">
        <v>-29</v>
      </c>
      <c r="X1961">
        <f t="shared" si="30"/>
        <v>1</v>
      </c>
      <c r="Y1961" t="str">
        <f>VLOOKUP(A1961,uni_played_for!$A$2:$D$52,4,)</f>
        <v>Neutral</v>
      </c>
    </row>
    <row r="1962" spans="1:25" x14ac:dyDescent="0.25">
      <c r="A1962" t="s">
        <v>876</v>
      </c>
      <c r="B1962" s="1">
        <v>43800</v>
      </c>
      <c r="C1962" t="s">
        <v>29</v>
      </c>
      <c r="D1962" t="s">
        <v>101</v>
      </c>
      <c r="E1962" t="s">
        <v>101</v>
      </c>
      <c r="F1962" t="s">
        <v>382</v>
      </c>
      <c r="G1962">
        <v>63.64</v>
      </c>
      <c r="H1962">
        <v>243</v>
      </c>
      <c r="I1962">
        <v>4</v>
      </c>
      <c r="J1962">
        <v>0</v>
      </c>
      <c r="K1962">
        <v>125.4</v>
      </c>
      <c r="L1962" t="s">
        <v>73</v>
      </c>
      <c r="M1962">
        <v>82</v>
      </c>
      <c r="N1962">
        <v>1.2E-2</v>
      </c>
      <c r="O1962">
        <v>6.96</v>
      </c>
      <c r="P1962" t="s">
        <v>62</v>
      </c>
      <c r="Q1962" t="s">
        <v>205</v>
      </c>
      <c r="R1962">
        <v>31</v>
      </c>
      <c r="S1962">
        <v>0</v>
      </c>
      <c r="T1962">
        <v>-74.074360999999996</v>
      </c>
      <c r="U1962">
        <v>40.813527999999998</v>
      </c>
      <c r="V1962">
        <v>1</v>
      </c>
      <c r="W1962">
        <v>18</v>
      </c>
      <c r="X1962">
        <f t="shared" si="30"/>
        <v>1</v>
      </c>
      <c r="Y1962" t="str">
        <f>VLOOKUP(A1962,uni_played_for!$A$2:$D$52,4,)</f>
        <v>Neutral</v>
      </c>
    </row>
    <row r="1963" spans="1:25" x14ac:dyDescent="0.25">
      <c r="A1963" t="s">
        <v>876</v>
      </c>
      <c r="B1963" s="1">
        <v>43807</v>
      </c>
      <c r="C1963" t="s">
        <v>24</v>
      </c>
      <c r="D1963" t="s">
        <v>97</v>
      </c>
      <c r="E1963" t="s">
        <v>73</v>
      </c>
      <c r="F1963" t="s">
        <v>741</v>
      </c>
      <c r="G1963">
        <v>64.290000000000006</v>
      </c>
      <c r="H1963">
        <v>195</v>
      </c>
      <c r="I1963">
        <v>1</v>
      </c>
      <c r="J1963">
        <v>0</v>
      </c>
      <c r="K1963">
        <v>96.6</v>
      </c>
      <c r="L1963" t="s">
        <v>73</v>
      </c>
      <c r="M1963">
        <v>73</v>
      </c>
      <c r="N1963">
        <v>0</v>
      </c>
      <c r="O1963">
        <v>6.96</v>
      </c>
      <c r="P1963" t="s">
        <v>28</v>
      </c>
      <c r="Q1963" t="s">
        <v>167</v>
      </c>
      <c r="R1963">
        <v>39</v>
      </c>
      <c r="S1963">
        <v>0</v>
      </c>
      <c r="T1963">
        <v>-88.062222000000006</v>
      </c>
      <c r="U1963">
        <v>44.501389000000003</v>
      </c>
      <c r="V1963">
        <v>1</v>
      </c>
      <c r="W1963">
        <v>5</v>
      </c>
      <c r="X1963">
        <f t="shared" si="30"/>
        <v>0</v>
      </c>
      <c r="Y1963" t="str">
        <f>VLOOKUP(A1963,uni_played_for!$A$2:$D$52,4,)</f>
        <v>Neutral</v>
      </c>
    </row>
    <row r="1964" spans="1:25" x14ac:dyDescent="0.25">
      <c r="A1964" t="s">
        <v>876</v>
      </c>
      <c r="B1964" s="1">
        <v>43814</v>
      </c>
      <c r="C1964" t="s">
        <v>24</v>
      </c>
      <c r="D1964" t="s">
        <v>77</v>
      </c>
      <c r="E1964" t="s">
        <v>73</v>
      </c>
      <c r="F1964" t="s">
        <v>303</v>
      </c>
      <c r="G1964">
        <v>48.48</v>
      </c>
      <c r="H1964">
        <v>203</v>
      </c>
      <c r="I1964">
        <v>1</v>
      </c>
      <c r="J1964">
        <v>0</v>
      </c>
      <c r="K1964">
        <v>78.2</v>
      </c>
      <c r="L1964" t="s">
        <v>73</v>
      </c>
      <c r="M1964">
        <v>69</v>
      </c>
      <c r="N1964">
        <v>0</v>
      </c>
      <c r="O1964">
        <v>8.08</v>
      </c>
      <c r="P1964" t="s">
        <v>28</v>
      </c>
      <c r="Q1964" t="s">
        <v>167</v>
      </c>
      <c r="R1964">
        <v>14</v>
      </c>
      <c r="S1964">
        <v>0</v>
      </c>
      <c r="T1964">
        <v>-88.062222000000006</v>
      </c>
      <c r="U1964">
        <v>44.501389000000003</v>
      </c>
      <c r="V1964">
        <v>1</v>
      </c>
      <c r="W1964">
        <v>8</v>
      </c>
      <c r="X1964">
        <f t="shared" si="30"/>
        <v>0</v>
      </c>
      <c r="Y1964" t="str">
        <f>VLOOKUP(A1964,uni_played_for!$A$2:$D$52,4,)</f>
        <v>Neutral</v>
      </c>
    </row>
    <row r="1965" spans="1:25" x14ac:dyDescent="0.25">
      <c r="A1965" t="s">
        <v>876</v>
      </c>
      <c r="B1965" s="1">
        <v>43822</v>
      </c>
      <c r="C1965" t="s">
        <v>29</v>
      </c>
      <c r="D1965" t="s">
        <v>82</v>
      </c>
      <c r="E1965" t="s">
        <v>82</v>
      </c>
      <c r="F1965" t="s">
        <v>429</v>
      </c>
      <c r="G1965">
        <v>65</v>
      </c>
      <c r="H1965">
        <v>216</v>
      </c>
      <c r="I1965">
        <v>0</v>
      </c>
      <c r="J1965">
        <v>1</v>
      </c>
      <c r="K1965">
        <v>68.3</v>
      </c>
      <c r="L1965" t="s">
        <v>73</v>
      </c>
      <c r="M1965">
        <v>75</v>
      </c>
      <c r="N1965">
        <v>0</v>
      </c>
      <c r="O1965">
        <v>0</v>
      </c>
      <c r="P1965" t="s">
        <v>28</v>
      </c>
      <c r="Q1965" t="s">
        <v>164</v>
      </c>
      <c r="R1965">
        <v>33</v>
      </c>
      <c r="S1965">
        <v>1</v>
      </c>
      <c r="T1965">
        <v>-93.258055999999996</v>
      </c>
      <c r="U1965">
        <v>44.973889</v>
      </c>
      <c r="V1965">
        <v>1</v>
      </c>
      <c r="W1965">
        <v>13</v>
      </c>
      <c r="X1965">
        <f t="shared" si="30"/>
        <v>1</v>
      </c>
      <c r="Y1965" t="str">
        <f>VLOOKUP(A1965,uni_played_for!$A$2:$D$52,4,)</f>
        <v>Neutral</v>
      </c>
    </row>
    <row r="1966" spans="1:25" x14ac:dyDescent="0.25">
      <c r="A1966" t="s">
        <v>876</v>
      </c>
      <c r="B1966" s="1">
        <v>43828</v>
      </c>
      <c r="C1966" t="s">
        <v>29</v>
      </c>
      <c r="D1966" t="s">
        <v>83</v>
      </c>
      <c r="E1966" t="s">
        <v>83</v>
      </c>
      <c r="F1966" t="s">
        <v>110</v>
      </c>
      <c r="G1966">
        <v>49.09</v>
      </c>
      <c r="H1966">
        <v>323</v>
      </c>
      <c r="I1966">
        <v>2</v>
      </c>
      <c r="J1966">
        <v>1</v>
      </c>
      <c r="K1966">
        <v>72</v>
      </c>
      <c r="L1966" t="s">
        <v>73</v>
      </c>
      <c r="M1966">
        <v>100</v>
      </c>
      <c r="N1966">
        <v>0</v>
      </c>
      <c r="O1966">
        <v>4.72</v>
      </c>
      <c r="P1966" t="s">
        <v>28</v>
      </c>
      <c r="Q1966" t="s">
        <v>85</v>
      </c>
      <c r="R1966">
        <v>45</v>
      </c>
      <c r="S1966">
        <v>1</v>
      </c>
      <c r="T1966">
        <v>-83.045556000000005</v>
      </c>
      <c r="U1966">
        <v>42.34</v>
      </c>
      <c r="V1966">
        <v>1</v>
      </c>
      <c r="W1966">
        <v>3</v>
      </c>
      <c r="X1966">
        <f t="shared" si="30"/>
        <v>1</v>
      </c>
      <c r="Y1966" t="str">
        <f>VLOOKUP(A1966,uni_played_for!$A$2:$D$52,4,)</f>
        <v>Neutral</v>
      </c>
    </row>
    <row r="1967" spans="1:25" x14ac:dyDescent="0.25">
      <c r="A1967" t="s">
        <v>876</v>
      </c>
      <c r="B1967" s="1">
        <v>43842</v>
      </c>
      <c r="C1967" t="s">
        <v>24</v>
      </c>
      <c r="D1967" t="s">
        <v>123</v>
      </c>
      <c r="E1967" t="s">
        <v>73</v>
      </c>
      <c r="F1967" t="s">
        <v>415</v>
      </c>
      <c r="G1967">
        <v>59.26</v>
      </c>
      <c r="H1967">
        <v>243</v>
      </c>
      <c r="I1967">
        <v>2</v>
      </c>
      <c r="J1967">
        <v>0</v>
      </c>
      <c r="K1967">
        <v>113.7</v>
      </c>
      <c r="L1967" t="s">
        <v>73</v>
      </c>
      <c r="M1967">
        <v>78</v>
      </c>
      <c r="N1967">
        <v>0</v>
      </c>
      <c r="O1967">
        <v>8.08</v>
      </c>
      <c r="P1967" t="s">
        <v>28</v>
      </c>
      <c r="Q1967" t="s">
        <v>167</v>
      </c>
      <c r="R1967">
        <v>24</v>
      </c>
      <c r="S1967">
        <v>0</v>
      </c>
      <c r="T1967">
        <v>-88.062222000000006</v>
      </c>
      <c r="U1967">
        <v>44.501389000000003</v>
      </c>
      <c r="V1967">
        <v>1</v>
      </c>
      <c r="W1967">
        <v>5</v>
      </c>
      <c r="X1967">
        <f t="shared" si="30"/>
        <v>0</v>
      </c>
      <c r="Y1967" t="str">
        <f>VLOOKUP(A1967,uni_played_for!$A$2:$D$52,4,)</f>
        <v>Neutral</v>
      </c>
    </row>
    <row r="1968" spans="1:25" x14ac:dyDescent="0.25">
      <c r="A1968" t="s">
        <v>876</v>
      </c>
      <c r="B1968" s="1">
        <v>43849</v>
      </c>
      <c r="C1968" t="s">
        <v>29</v>
      </c>
      <c r="D1968" t="s">
        <v>140</v>
      </c>
      <c r="E1968" t="s">
        <v>140</v>
      </c>
      <c r="F1968" t="s">
        <v>320</v>
      </c>
      <c r="G1968">
        <v>79.489999999999995</v>
      </c>
      <c r="H1968">
        <v>326</v>
      </c>
      <c r="I1968">
        <v>2</v>
      </c>
      <c r="J1968">
        <v>2</v>
      </c>
      <c r="K1968">
        <v>97.2</v>
      </c>
      <c r="L1968" t="s">
        <v>73</v>
      </c>
      <c r="M1968">
        <v>72</v>
      </c>
      <c r="O1968">
        <v>8.08</v>
      </c>
      <c r="Q1968" t="s">
        <v>289</v>
      </c>
      <c r="R1968">
        <v>50</v>
      </c>
      <c r="S1968">
        <v>0</v>
      </c>
      <c r="T1968">
        <v>-121.97</v>
      </c>
      <c r="U1968">
        <v>37.402999999999999</v>
      </c>
      <c r="V1968">
        <v>0</v>
      </c>
      <c r="W1968">
        <v>-17</v>
      </c>
      <c r="X1968">
        <f t="shared" si="30"/>
        <v>1</v>
      </c>
      <c r="Y1968" t="str">
        <f>VLOOKUP(A1968,uni_played_for!$A$2:$D$52,4,)</f>
        <v>Neutral</v>
      </c>
    </row>
    <row r="1969" spans="1:25" x14ac:dyDescent="0.25">
      <c r="A1969" t="s">
        <v>876</v>
      </c>
      <c r="B1969" s="1">
        <v>44087</v>
      </c>
      <c r="C1969" t="s">
        <v>29</v>
      </c>
      <c r="D1969" t="s">
        <v>82</v>
      </c>
      <c r="E1969" t="s">
        <v>82</v>
      </c>
      <c r="F1969" t="s">
        <v>926</v>
      </c>
      <c r="G1969">
        <v>72.73</v>
      </c>
      <c r="H1969">
        <v>364</v>
      </c>
      <c r="I1969">
        <v>4</v>
      </c>
      <c r="J1969">
        <v>0</v>
      </c>
      <c r="K1969">
        <v>127.5</v>
      </c>
      <c r="L1969" t="s">
        <v>73</v>
      </c>
      <c r="M1969">
        <v>70</v>
      </c>
      <c r="N1969">
        <v>0</v>
      </c>
      <c r="O1969">
        <v>6.21</v>
      </c>
      <c r="P1969" t="s">
        <v>28</v>
      </c>
      <c r="Q1969" t="s">
        <v>164</v>
      </c>
      <c r="R1969">
        <v>68</v>
      </c>
      <c r="S1969">
        <v>1</v>
      </c>
      <c r="T1969">
        <v>-93.258055999999996</v>
      </c>
      <c r="U1969">
        <v>44.973889</v>
      </c>
      <c r="V1969">
        <v>1</v>
      </c>
      <c r="W1969">
        <v>9</v>
      </c>
      <c r="X1969">
        <f t="shared" si="30"/>
        <v>1</v>
      </c>
      <c r="Y1969" t="str">
        <f>VLOOKUP(A1969,uni_played_for!$A$2:$D$52,4,)</f>
        <v>Neutral</v>
      </c>
    </row>
    <row r="1970" spans="1:25" x14ac:dyDescent="0.25">
      <c r="A1970" t="s">
        <v>876</v>
      </c>
      <c r="B1970" s="1">
        <v>44094</v>
      </c>
      <c r="C1970" t="s">
        <v>24</v>
      </c>
      <c r="D1970" t="s">
        <v>83</v>
      </c>
      <c r="E1970" t="s">
        <v>73</v>
      </c>
      <c r="F1970" t="s">
        <v>724</v>
      </c>
      <c r="G1970">
        <v>60</v>
      </c>
      <c r="H1970">
        <v>240</v>
      </c>
      <c r="I1970">
        <v>2</v>
      </c>
      <c r="J1970">
        <v>0</v>
      </c>
      <c r="K1970">
        <v>107.6</v>
      </c>
      <c r="L1970" t="s">
        <v>73</v>
      </c>
      <c r="M1970">
        <v>39</v>
      </c>
      <c r="N1970">
        <v>0</v>
      </c>
      <c r="O1970">
        <v>9.32</v>
      </c>
      <c r="P1970" t="s">
        <v>28</v>
      </c>
      <c r="Q1970" t="s">
        <v>167</v>
      </c>
      <c r="R1970">
        <v>69</v>
      </c>
      <c r="S1970">
        <v>0</v>
      </c>
      <c r="T1970">
        <v>-88.062222000000006</v>
      </c>
      <c r="U1970">
        <v>44.501389000000003</v>
      </c>
      <c r="V1970">
        <v>1</v>
      </c>
      <c r="W1970">
        <v>21</v>
      </c>
      <c r="X1970">
        <f t="shared" si="30"/>
        <v>0</v>
      </c>
      <c r="Y1970" t="str">
        <f>VLOOKUP(A1970,uni_played_for!$A$2:$D$52,4,)</f>
        <v>Neutral</v>
      </c>
    </row>
    <row r="1971" spans="1:25" x14ac:dyDescent="0.25">
      <c r="A1971" t="s">
        <v>876</v>
      </c>
      <c r="B1971" s="1">
        <v>44101</v>
      </c>
      <c r="C1971" t="s">
        <v>29</v>
      </c>
      <c r="D1971" t="s">
        <v>48</v>
      </c>
      <c r="E1971" t="s">
        <v>48</v>
      </c>
      <c r="F1971" t="s">
        <v>927</v>
      </c>
      <c r="G1971">
        <v>65.63</v>
      </c>
      <c r="H1971">
        <v>283</v>
      </c>
      <c r="I1971">
        <v>3</v>
      </c>
      <c r="J1971">
        <v>0</v>
      </c>
      <c r="K1971">
        <v>124.9</v>
      </c>
      <c r="L1971" t="s">
        <v>73</v>
      </c>
      <c r="M1971">
        <v>87</v>
      </c>
      <c r="O1971">
        <v>1.24</v>
      </c>
      <c r="Q1971" t="s">
        <v>1636</v>
      </c>
      <c r="R1971">
        <v>75</v>
      </c>
      <c r="S1971">
        <v>1</v>
      </c>
      <c r="T1971">
        <v>-90.811110999999997</v>
      </c>
      <c r="U1971">
        <v>29.950832999999999</v>
      </c>
      <c r="V1971">
        <v>1</v>
      </c>
      <c r="W1971">
        <v>7</v>
      </c>
      <c r="X1971">
        <f t="shared" si="30"/>
        <v>1</v>
      </c>
      <c r="Y1971" t="str">
        <f>VLOOKUP(A1971,uni_played_for!$A$2:$D$52,4,)</f>
        <v>Neutral</v>
      </c>
    </row>
    <row r="1972" spans="1:25" x14ac:dyDescent="0.25">
      <c r="A1972" t="s">
        <v>876</v>
      </c>
      <c r="B1972" s="1">
        <v>44109</v>
      </c>
      <c r="C1972" t="s">
        <v>24</v>
      </c>
      <c r="D1972" t="s">
        <v>41</v>
      </c>
      <c r="E1972" t="s">
        <v>73</v>
      </c>
      <c r="F1972" t="s">
        <v>928</v>
      </c>
      <c r="G1972">
        <v>81.819999999999993</v>
      </c>
      <c r="H1972">
        <v>327</v>
      </c>
      <c r="I1972">
        <v>4</v>
      </c>
      <c r="J1972">
        <v>0</v>
      </c>
      <c r="K1972">
        <v>147.5</v>
      </c>
      <c r="L1972" t="s">
        <v>73</v>
      </c>
      <c r="M1972">
        <v>44</v>
      </c>
      <c r="N1972">
        <v>0</v>
      </c>
      <c r="O1972">
        <v>11.18</v>
      </c>
      <c r="P1972" t="s">
        <v>28</v>
      </c>
      <c r="Q1972" t="s">
        <v>167</v>
      </c>
      <c r="R1972">
        <v>56</v>
      </c>
      <c r="S1972">
        <v>0</v>
      </c>
      <c r="T1972">
        <v>-88.062222000000006</v>
      </c>
      <c r="U1972">
        <v>44.501389000000003</v>
      </c>
      <c r="V1972">
        <v>1</v>
      </c>
      <c r="W1972">
        <v>14</v>
      </c>
      <c r="X1972">
        <f t="shared" si="30"/>
        <v>0</v>
      </c>
      <c r="Y1972" t="str">
        <f>VLOOKUP(A1972,uni_played_for!$A$2:$D$52,4,)</f>
        <v>Neutral</v>
      </c>
    </row>
    <row r="1973" spans="1:25" x14ac:dyDescent="0.25">
      <c r="A1973" t="s">
        <v>876</v>
      </c>
      <c r="B1973" s="1">
        <v>44122</v>
      </c>
      <c r="C1973" t="s">
        <v>29</v>
      </c>
      <c r="D1973" t="s">
        <v>152</v>
      </c>
      <c r="E1973" t="s">
        <v>152</v>
      </c>
      <c r="F1973" t="s">
        <v>650</v>
      </c>
      <c r="G1973">
        <v>45.71</v>
      </c>
      <c r="H1973">
        <v>160</v>
      </c>
      <c r="I1973">
        <v>0</v>
      </c>
      <c r="J1973">
        <v>2</v>
      </c>
      <c r="K1973">
        <v>35.4</v>
      </c>
      <c r="L1973" t="s">
        <v>73</v>
      </c>
      <c r="M1973">
        <v>47</v>
      </c>
      <c r="N1973">
        <v>0</v>
      </c>
      <c r="O1973">
        <v>13.67</v>
      </c>
      <c r="P1973" t="s">
        <v>28</v>
      </c>
      <c r="Q1973" t="s">
        <v>301</v>
      </c>
      <c r="R1973">
        <v>84</v>
      </c>
      <c r="S1973">
        <v>0</v>
      </c>
      <c r="T1973">
        <v>-82.503332999999998</v>
      </c>
      <c r="U1973">
        <v>27.975833000000002</v>
      </c>
      <c r="V1973">
        <v>0</v>
      </c>
      <c r="W1973">
        <v>-28</v>
      </c>
      <c r="X1973">
        <f t="shared" si="30"/>
        <v>1</v>
      </c>
      <c r="Y1973" t="str">
        <f>VLOOKUP(A1973,uni_played_for!$A$2:$D$52,4,)</f>
        <v>Neutral</v>
      </c>
    </row>
    <row r="1974" spans="1:25" x14ac:dyDescent="0.25">
      <c r="A1974" t="s">
        <v>876</v>
      </c>
      <c r="B1974" s="1">
        <v>44129</v>
      </c>
      <c r="C1974" t="s">
        <v>29</v>
      </c>
      <c r="D1974" t="s">
        <v>109</v>
      </c>
      <c r="E1974" t="s">
        <v>109</v>
      </c>
      <c r="F1974" t="s">
        <v>929</v>
      </c>
      <c r="G1974">
        <v>67.650000000000006</v>
      </c>
      <c r="H1974">
        <v>283</v>
      </c>
      <c r="I1974">
        <v>4</v>
      </c>
      <c r="J1974">
        <v>0</v>
      </c>
      <c r="K1974">
        <v>132.4</v>
      </c>
      <c r="L1974" t="s">
        <v>73</v>
      </c>
      <c r="M1974">
        <v>82</v>
      </c>
      <c r="N1974">
        <v>0</v>
      </c>
      <c r="O1974">
        <v>6.84</v>
      </c>
      <c r="P1974" t="s">
        <v>28</v>
      </c>
      <c r="Q1974" t="s">
        <v>111</v>
      </c>
      <c r="R1974">
        <v>75</v>
      </c>
      <c r="S1974">
        <v>1</v>
      </c>
      <c r="T1974">
        <v>-95.410832999999997</v>
      </c>
      <c r="U1974">
        <v>29.684722000000001</v>
      </c>
      <c r="V1974">
        <v>1</v>
      </c>
      <c r="W1974">
        <v>15</v>
      </c>
      <c r="X1974">
        <f t="shared" si="30"/>
        <v>1</v>
      </c>
      <c r="Y1974" t="str">
        <f>VLOOKUP(A1974,uni_played_for!$A$2:$D$52,4,)</f>
        <v>Neutral</v>
      </c>
    </row>
    <row r="1975" spans="1:25" x14ac:dyDescent="0.25">
      <c r="A1975" t="s">
        <v>876</v>
      </c>
      <c r="B1975" s="1">
        <v>44136</v>
      </c>
      <c r="C1975" t="s">
        <v>24</v>
      </c>
      <c r="D1975" t="s">
        <v>82</v>
      </c>
      <c r="E1975" t="s">
        <v>73</v>
      </c>
      <c r="F1975" t="s">
        <v>322</v>
      </c>
      <c r="G1975">
        <v>65.849999999999994</v>
      </c>
      <c r="H1975">
        <v>291</v>
      </c>
      <c r="I1975">
        <v>3</v>
      </c>
      <c r="J1975">
        <v>0</v>
      </c>
      <c r="K1975">
        <v>110.9</v>
      </c>
      <c r="L1975" t="s">
        <v>73</v>
      </c>
      <c r="M1975">
        <v>46</v>
      </c>
      <c r="N1975">
        <v>0</v>
      </c>
      <c r="O1975">
        <v>27.96</v>
      </c>
      <c r="P1975" t="s">
        <v>28</v>
      </c>
      <c r="Q1975" t="s">
        <v>167</v>
      </c>
      <c r="R1975">
        <v>37</v>
      </c>
      <c r="S1975">
        <v>0</v>
      </c>
      <c r="T1975">
        <v>-88.062222000000006</v>
      </c>
      <c r="U1975">
        <v>44.501389000000003</v>
      </c>
      <c r="V1975">
        <v>0</v>
      </c>
      <c r="W1975">
        <v>-6</v>
      </c>
      <c r="X1975">
        <f t="shared" si="30"/>
        <v>0</v>
      </c>
      <c r="Y1975" t="str">
        <f>VLOOKUP(A1975,uni_played_for!$A$2:$D$52,4,)</f>
        <v>Neutral</v>
      </c>
    </row>
    <row r="1976" spans="1:25" x14ac:dyDescent="0.25">
      <c r="A1976" t="s">
        <v>876</v>
      </c>
      <c r="B1976" s="1">
        <v>44140</v>
      </c>
      <c r="C1976" t="s">
        <v>29</v>
      </c>
      <c r="D1976" t="s">
        <v>140</v>
      </c>
      <c r="E1976" t="s">
        <v>140</v>
      </c>
      <c r="F1976" t="s">
        <v>49</v>
      </c>
      <c r="G1976">
        <v>80.650000000000006</v>
      </c>
      <c r="H1976">
        <v>305</v>
      </c>
      <c r="I1976">
        <v>4</v>
      </c>
      <c r="J1976">
        <v>0</v>
      </c>
      <c r="K1976">
        <v>147.19999999999999</v>
      </c>
      <c r="L1976" t="s">
        <v>73</v>
      </c>
      <c r="M1976">
        <v>59</v>
      </c>
      <c r="N1976">
        <v>0</v>
      </c>
      <c r="O1976">
        <v>6.84</v>
      </c>
      <c r="P1976" t="s">
        <v>28</v>
      </c>
      <c r="Q1976" t="s">
        <v>289</v>
      </c>
      <c r="R1976">
        <v>67</v>
      </c>
      <c r="S1976">
        <v>0</v>
      </c>
      <c r="T1976">
        <v>-121.97</v>
      </c>
      <c r="U1976">
        <v>37.402999999999999</v>
      </c>
      <c r="V1976">
        <v>1</v>
      </c>
      <c r="W1976">
        <v>17</v>
      </c>
      <c r="X1976">
        <f t="shared" si="30"/>
        <v>1</v>
      </c>
      <c r="Y1976" t="str">
        <f>VLOOKUP(A1976,uni_played_for!$A$2:$D$52,4,)</f>
        <v>Neutral</v>
      </c>
    </row>
    <row r="1977" spans="1:25" x14ac:dyDescent="0.25">
      <c r="A1977" t="s">
        <v>876</v>
      </c>
      <c r="B1977" s="1">
        <v>44150</v>
      </c>
      <c r="C1977" t="s">
        <v>24</v>
      </c>
      <c r="D1977" t="s">
        <v>113</v>
      </c>
      <c r="E1977" t="s">
        <v>73</v>
      </c>
      <c r="F1977" t="s">
        <v>183</v>
      </c>
      <c r="G1977">
        <v>70.59</v>
      </c>
      <c r="H1977">
        <v>325</v>
      </c>
      <c r="I1977">
        <v>2</v>
      </c>
      <c r="J1977">
        <v>1</v>
      </c>
      <c r="K1977">
        <v>108.1</v>
      </c>
      <c r="L1977" t="s">
        <v>73</v>
      </c>
      <c r="M1977">
        <v>76</v>
      </c>
      <c r="N1977">
        <v>1.2E-2</v>
      </c>
      <c r="O1977">
        <v>28.58</v>
      </c>
      <c r="P1977" t="s">
        <v>35</v>
      </c>
      <c r="Q1977" t="s">
        <v>167</v>
      </c>
      <c r="R1977">
        <v>37</v>
      </c>
      <c r="S1977">
        <v>0</v>
      </c>
      <c r="T1977">
        <v>-88.062222000000006</v>
      </c>
      <c r="U1977">
        <v>44.501389000000003</v>
      </c>
      <c r="V1977">
        <v>1</v>
      </c>
      <c r="W1977">
        <v>4</v>
      </c>
      <c r="X1977">
        <f t="shared" si="30"/>
        <v>0</v>
      </c>
      <c r="Y1977" t="str">
        <f>VLOOKUP(A1977,uni_played_for!$A$2:$D$52,4,)</f>
        <v>Neutral</v>
      </c>
    </row>
    <row r="1978" spans="1:25" x14ac:dyDescent="0.25">
      <c r="A1978" t="s">
        <v>876</v>
      </c>
      <c r="B1978" s="1">
        <v>44157</v>
      </c>
      <c r="C1978" t="s">
        <v>29</v>
      </c>
      <c r="D1978" t="s">
        <v>25</v>
      </c>
      <c r="E1978" t="s">
        <v>25</v>
      </c>
      <c r="F1978" t="s">
        <v>218</v>
      </c>
      <c r="G1978">
        <v>71.05</v>
      </c>
      <c r="H1978">
        <v>311</v>
      </c>
      <c r="I1978">
        <v>3</v>
      </c>
      <c r="J1978">
        <v>1</v>
      </c>
      <c r="K1978">
        <v>110.7</v>
      </c>
      <c r="L1978" t="s">
        <v>73</v>
      </c>
      <c r="M1978">
        <v>93</v>
      </c>
      <c r="N1978">
        <v>0</v>
      </c>
      <c r="O1978">
        <v>13.67</v>
      </c>
      <c r="P1978" t="s">
        <v>28</v>
      </c>
      <c r="Q1978" t="s">
        <v>197</v>
      </c>
      <c r="R1978">
        <v>39</v>
      </c>
      <c r="S1978">
        <v>1</v>
      </c>
      <c r="T1978">
        <v>-86.162806000000003</v>
      </c>
      <c r="U1978">
        <v>39.760055999999999</v>
      </c>
      <c r="V1978">
        <v>0</v>
      </c>
      <c r="W1978">
        <v>-3</v>
      </c>
      <c r="X1978">
        <f t="shared" si="30"/>
        <v>1</v>
      </c>
      <c r="Y1978" t="str">
        <f>VLOOKUP(A1978,uni_played_for!$A$2:$D$52,4,)</f>
        <v>Neutral</v>
      </c>
    </row>
    <row r="1979" spans="1:25" x14ac:dyDescent="0.25">
      <c r="A1979" t="s">
        <v>876</v>
      </c>
      <c r="B1979" s="1">
        <v>44164</v>
      </c>
      <c r="C1979" t="s">
        <v>24</v>
      </c>
      <c r="D1979" t="s">
        <v>77</v>
      </c>
      <c r="E1979" t="s">
        <v>73</v>
      </c>
      <c r="F1979" t="s">
        <v>286</v>
      </c>
      <c r="G1979">
        <v>72.41</v>
      </c>
      <c r="H1979">
        <v>211</v>
      </c>
      <c r="I1979">
        <v>4</v>
      </c>
      <c r="J1979">
        <v>0</v>
      </c>
      <c r="K1979">
        <v>132.30000000000001</v>
      </c>
      <c r="L1979" t="s">
        <v>73</v>
      </c>
      <c r="M1979">
        <v>58</v>
      </c>
      <c r="N1979">
        <v>0</v>
      </c>
      <c r="O1979">
        <v>10.56</v>
      </c>
      <c r="P1979" t="s">
        <v>28</v>
      </c>
      <c r="Q1979" t="s">
        <v>167</v>
      </c>
      <c r="R1979">
        <v>35</v>
      </c>
      <c r="S1979">
        <v>0</v>
      </c>
      <c r="T1979">
        <v>-88.062222000000006</v>
      </c>
      <c r="U1979">
        <v>44.501389000000003</v>
      </c>
      <c r="V1979">
        <v>1</v>
      </c>
      <c r="W1979">
        <v>16</v>
      </c>
      <c r="X1979">
        <f t="shared" si="30"/>
        <v>0</v>
      </c>
      <c r="Y1979" t="str">
        <f>VLOOKUP(A1979,uni_played_for!$A$2:$D$52,4,)</f>
        <v>Neutral</v>
      </c>
    </row>
    <row r="1980" spans="1:25" x14ac:dyDescent="0.25">
      <c r="A1980" t="s">
        <v>876</v>
      </c>
      <c r="B1980" s="1">
        <v>44171</v>
      </c>
      <c r="C1980" t="s">
        <v>24</v>
      </c>
      <c r="D1980" t="s">
        <v>93</v>
      </c>
      <c r="E1980" t="s">
        <v>73</v>
      </c>
      <c r="F1980" t="s">
        <v>928</v>
      </c>
      <c r="G1980">
        <v>73.53</v>
      </c>
      <c r="H1980">
        <v>295</v>
      </c>
      <c r="I1980">
        <v>3</v>
      </c>
      <c r="J1980">
        <v>0</v>
      </c>
      <c r="K1980">
        <v>128.9</v>
      </c>
      <c r="L1980" t="s">
        <v>73</v>
      </c>
      <c r="M1980">
        <v>63</v>
      </c>
      <c r="N1980">
        <v>0</v>
      </c>
      <c r="O1980">
        <v>6.84</v>
      </c>
      <c r="P1980" t="s">
        <v>28</v>
      </c>
      <c r="Q1980" t="s">
        <v>167</v>
      </c>
      <c r="R1980">
        <v>32</v>
      </c>
      <c r="S1980">
        <v>0</v>
      </c>
      <c r="T1980">
        <v>-88.062222000000006</v>
      </c>
      <c r="U1980">
        <v>44.501389000000003</v>
      </c>
      <c r="V1980">
        <v>1</v>
      </c>
      <c r="W1980">
        <v>14</v>
      </c>
      <c r="X1980">
        <f t="shared" si="30"/>
        <v>0</v>
      </c>
      <c r="Y1980" t="str">
        <f>VLOOKUP(A1980,uni_played_for!$A$2:$D$52,4,)</f>
        <v>Neutral</v>
      </c>
    </row>
    <row r="1981" spans="1:25" x14ac:dyDescent="0.25">
      <c r="A1981" t="s">
        <v>876</v>
      </c>
      <c r="B1981" s="1">
        <v>44178</v>
      </c>
      <c r="C1981" t="s">
        <v>29</v>
      </c>
      <c r="D1981" t="s">
        <v>83</v>
      </c>
      <c r="E1981" t="s">
        <v>83</v>
      </c>
      <c r="F1981" t="s">
        <v>225</v>
      </c>
      <c r="G1981">
        <v>78.790000000000006</v>
      </c>
      <c r="H1981">
        <v>290</v>
      </c>
      <c r="I1981">
        <v>3</v>
      </c>
      <c r="J1981">
        <v>0</v>
      </c>
      <c r="K1981">
        <v>133.6</v>
      </c>
      <c r="L1981" t="s">
        <v>73</v>
      </c>
      <c r="M1981">
        <v>67</v>
      </c>
      <c r="N1981">
        <v>0</v>
      </c>
      <c r="O1981">
        <v>4.97</v>
      </c>
      <c r="P1981" t="s">
        <v>28</v>
      </c>
      <c r="Q1981" t="s">
        <v>85</v>
      </c>
      <c r="R1981">
        <v>36</v>
      </c>
      <c r="S1981">
        <v>1</v>
      </c>
      <c r="T1981">
        <v>-83.045556000000005</v>
      </c>
      <c r="U1981">
        <v>42.34</v>
      </c>
      <c r="V1981">
        <v>1</v>
      </c>
      <c r="W1981">
        <v>7</v>
      </c>
      <c r="X1981">
        <f t="shared" si="30"/>
        <v>1</v>
      </c>
      <c r="Y1981" t="str">
        <f>VLOOKUP(A1981,uni_played_for!$A$2:$D$52,4,)</f>
        <v>Neutral</v>
      </c>
    </row>
    <row r="1982" spans="1:25" x14ac:dyDescent="0.25">
      <c r="A1982" t="s">
        <v>876</v>
      </c>
      <c r="B1982" s="1">
        <v>44184</v>
      </c>
      <c r="C1982" t="s">
        <v>24</v>
      </c>
      <c r="D1982" t="s">
        <v>57</v>
      </c>
      <c r="E1982" t="s">
        <v>73</v>
      </c>
      <c r="F1982" t="s">
        <v>731</v>
      </c>
      <c r="G1982">
        <v>68.97</v>
      </c>
      <c r="H1982">
        <v>143</v>
      </c>
      <c r="I1982">
        <v>1</v>
      </c>
      <c r="J1982">
        <v>0</v>
      </c>
      <c r="K1982">
        <v>91.6</v>
      </c>
      <c r="L1982" t="s">
        <v>73</v>
      </c>
      <c r="M1982">
        <v>85</v>
      </c>
      <c r="N1982">
        <v>0</v>
      </c>
      <c r="O1982">
        <v>0</v>
      </c>
      <c r="P1982" t="s">
        <v>28</v>
      </c>
      <c r="Q1982" t="s">
        <v>167</v>
      </c>
      <c r="R1982">
        <v>33</v>
      </c>
      <c r="S1982">
        <v>0</v>
      </c>
      <c r="T1982">
        <v>-88.062222000000006</v>
      </c>
      <c r="U1982">
        <v>44.501389000000003</v>
      </c>
      <c r="V1982">
        <v>1</v>
      </c>
      <c r="W1982">
        <v>8</v>
      </c>
      <c r="X1982">
        <f t="shared" si="30"/>
        <v>0</v>
      </c>
      <c r="Y1982" t="str">
        <f>VLOOKUP(A1982,uni_played_for!$A$2:$D$52,4,)</f>
        <v>Neutral</v>
      </c>
    </row>
    <row r="1983" spans="1:25" x14ac:dyDescent="0.25">
      <c r="A1983" t="s">
        <v>876</v>
      </c>
      <c r="B1983" s="1">
        <v>44192</v>
      </c>
      <c r="C1983" t="s">
        <v>24</v>
      </c>
      <c r="D1983" t="s">
        <v>87</v>
      </c>
      <c r="E1983" t="s">
        <v>73</v>
      </c>
      <c r="F1983" t="s">
        <v>626</v>
      </c>
      <c r="G1983">
        <v>84</v>
      </c>
      <c r="H1983">
        <v>231</v>
      </c>
      <c r="I1983">
        <v>4</v>
      </c>
      <c r="J1983">
        <v>1</v>
      </c>
      <c r="K1983">
        <v>128.1</v>
      </c>
      <c r="L1983" t="s">
        <v>73</v>
      </c>
      <c r="M1983">
        <v>88</v>
      </c>
      <c r="N1983">
        <v>1.2E-2</v>
      </c>
      <c r="O1983">
        <v>13.67</v>
      </c>
      <c r="P1983" t="s">
        <v>62</v>
      </c>
      <c r="Q1983" t="s">
        <v>167</v>
      </c>
      <c r="R1983">
        <v>26</v>
      </c>
      <c r="S1983">
        <v>0</v>
      </c>
      <c r="T1983">
        <v>-88.062222000000006</v>
      </c>
      <c r="U1983">
        <v>44.501389000000003</v>
      </c>
      <c r="V1983">
        <v>1</v>
      </c>
      <c r="W1983">
        <v>26</v>
      </c>
      <c r="X1983">
        <f t="shared" si="30"/>
        <v>0</v>
      </c>
      <c r="Y1983" t="str">
        <f>VLOOKUP(A1983,uni_played_for!$A$2:$D$52,4,)</f>
        <v>Neutral</v>
      </c>
    </row>
    <row r="1984" spans="1:25" x14ac:dyDescent="0.25">
      <c r="A1984" t="s">
        <v>876</v>
      </c>
      <c r="B1984" s="1">
        <v>44199</v>
      </c>
      <c r="C1984" t="s">
        <v>29</v>
      </c>
      <c r="D1984" t="s">
        <v>77</v>
      </c>
      <c r="E1984" t="s">
        <v>77</v>
      </c>
      <c r="F1984" t="s">
        <v>930</v>
      </c>
      <c r="G1984">
        <v>79.17</v>
      </c>
      <c r="H1984">
        <v>240</v>
      </c>
      <c r="I1984">
        <v>4</v>
      </c>
      <c r="J1984">
        <v>0</v>
      </c>
      <c r="K1984">
        <v>147.9</v>
      </c>
      <c r="L1984" t="s">
        <v>73</v>
      </c>
      <c r="M1984">
        <v>86</v>
      </c>
      <c r="N1984">
        <v>0</v>
      </c>
      <c r="O1984">
        <v>6.84</v>
      </c>
      <c r="P1984" t="s">
        <v>28</v>
      </c>
      <c r="Q1984" t="s">
        <v>213</v>
      </c>
      <c r="R1984">
        <v>32</v>
      </c>
      <c r="S1984">
        <v>0</v>
      </c>
      <c r="T1984">
        <v>-87.616699999999994</v>
      </c>
      <c r="U1984">
        <v>41.862299999999998</v>
      </c>
      <c r="V1984">
        <v>1</v>
      </c>
      <c r="W1984">
        <v>19</v>
      </c>
      <c r="X1984">
        <f t="shared" si="30"/>
        <v>1</v>
      </c>
      <c r="Y1984" t="str">
        <f>VLOOKUP(A1984,uni_played_for!$A$2:$D$52,4,)</f>
        <v>Neutral</v>
      </c>
    </row>
    <row r="1985" spans="1:25" x14ac:dyDescent="0.25">
      <c r="A1985" t="s">
        <v>876</v>
      </c>
      <c r="B1985" s="1">
        <v>44212</v>
      </c>
      <c r="C1985" t="s">
        <v>24</v>
      </c>
      <c r="D1985" t="s">
        <v>291</v>
      </c>
      <c r="E1985" t="s">
        <v>73</v>
      </c>
      <c r="F1985" t="s">
        <v>931</v>
      </c>
      <c r="G1985">
        <v>63.89</v>
      </c>
      <c r="H1985">
        <v>296</v>
      </c>
      <c r="I1985">
        <v>2</v>
      </c>
      <c r="J1985">
        <v>0</v>
      </c>
      <c r="K1985">
        <v>108.1</v>
      </c>
      <c r="L1985" t="s">
        <v>73</v>
      </c>
      <c r="M1985">
        <v>73</v>
      </c>
      <c r="N1985">
        <v>0</v>
      </c>
      <c r="O1985">
        <v>10.56</v>
      </c>
      <c r="P1985" t="s">
        <v>28</v>
      </c>
      <c r="Q1985" t="s">
        <v>167</v>
      </c>
      <c r="R1985">
        <v>34</v>
      </c>
      <c r="S1985">
        <v>0</v>
      </c>
      <c r="T1985">
        <v>-88.062222000000006</v>
      </c>
      <c r="U1985">
        <v>44.501389000000003</v>
      </c>
      <c r="V1985">
        <v>1</v>
      </c>
      <c r="W1985">
        <v>14</v>
      </c>
      <c r="X1985">
        <f t="shared" si="30"/>
        <v>0</v>
      </c>
      <c r="Y1985" t="str">
        <f>VLOOKUP(A1985,uni_played_for!$A$2:$D$52,4,)</f>
        <v>Neutral</v>
      </c>
    </row>
    <row r="1986" spans="1:25" x14ac:dyDescent="0.25">
      <c r="A1986" t="s">
        <v>876</v>
      </c>
      <c r="B1986" s="1">
        <v>44220</v>
      </c>
      <c r="C1986" t="s">
        <v>24</v>
      </c>
      <c r="D1986" t="s">
        <v>152</v>
      </c>
      <c r="E1986" t="s">
        <v>73</v>
      </c>
      <c r="F1986" t="s">
        <v>773</v>
      </c>
      <c r="G1986">
        <v>68.75</v>
      </c>
      <c r="H1986">
        <v>346</v>
      </c>
      <c r="I1986">
        <v>3</v>
      </c>
      <c r="J1986">
        <v>1</v>
      </c>
      <c r="K1986">
        <v>101.6</v>
      </c>
      <c r="L1986" t="s">
        <v>73</v>
      </c>
      <c r="M1986">
        <v>69</v>
      </c>
      <c r="N1986">
        <v>0</v>
      </c>
      <c r="O1986">
        <v>8.08</v>
      </c>
      <c r="P1986" t="s">
        <v>28</v>
      </c>
      <c r="Q1986" t="s">
        <v>167</v>
      </c>
      <c r="R1986">
        <v>27</v>
      </c>
      <c r="S1986">
        <v>0</v>
      </c>
      <c r="T1986">
        <v>-88.062222000000006</v>
      </c>
      <c r="U1986">
        <v>44.501389000000003</v>
      </c>
      <c r="V1986">
        <v>0</v>
      </c>
      <c r="W1986">
        <v>-5</v>
      </c>
      <c r="X1986">
        <f t="shared" si="30"/>
        <v>0</v>
      </c>
      <c r="Y1986" t="str">
        <f>VLOOKUP(A1986,uni_played_for!$A$2:$D$52,4,)</f>
        <v>Neutral</v>
      </c>
    </row>
    <row r="1987" spans="1:25" x14ac:dyDescent="0.25">
      <c r="A1987" t="s">
        <v>932</v>
      </c>
      <c r="B1987" s="1">
        <v>38312</v>
      </c>
      <c r="C1987" t="s">
        <v>24</v>
      </c>
      <c r="D1987" t="s">
        <v>41</v>
      </c>
      <c r="E1987" t="s">
        <v>101</v>
      </c>
      <c r="F1987" t="s">
        <v>615</v>
      </c>
      <c r="G1987">
        <v>45.95</v>
      </c>
      <c r="H1987">
        <v>162</v>
      </c>
      <c r="I1987">
        <v>1</v>
      </c>
      <c r="J1987">
        <v>2</v>
      </c>
      <c r="K1987">
        <v>45.1</v>
      </c>
      <c r="L1987" t="s">
        <v>101</v>
      </c>
      <c r="M1987">
        <v>100</v>
      </c>
      <c r="N1987">
        <v>0</v>
      </c>
      <c r="O1987">
        <v>0</v>
      </c>
      <c r="P1987" t="s">
        <v>28</v>
      </c>
      <c r="Q1987" t="s">
        <v>52</v>
      </c>
      <c r="R1987">
        <v>54</v>
      </c>
      <c r="S1987">
        <v>0</v>
      </c>
      <c r="T1987">
        <v>-74.076943999999997</v>
      </c>
      <c r="U1987">
        <v>40.812221999999998</v>
      </c>
      <c r="V1987">
        <v>0</v>
      </c>
      <c r="W1987">
        <v>-4</v>
      </c>
      <c r="X1987">
        <f t="shared" ref="X1987:X2050" si="31">IF(C1987="H",0,1)</f>
        <v>0</v>
      </c>
      <c r="Y1987" t="str">
        <f>VLOOKUP(A1987,uni_played_for!$A$2:$D$52,4,)</f>
        <v>Neutral</v>
      </c>
    </row>
    <row r="1988" spans="1:25" x14ac:dyDescent="0.25">
      <c r="A1988" t="s">
        <v>932</v>
      </c>
      <c r="B1988" s="1">
        <v>38319</v>
      </c>
      <c r="C1988" t="s">
        <v>24</v>
      </c>
      <c r="D1988" t="s">
        <v>93</v>
      </c>
      <c r="E1988" t="s">
        <v>101</v>
      </c>
      <c r="F1988" t="s">
        <v>933</v>
      </c>
      <c r="G1988">
        <v>28.57</v>
      </c>
      <c r="H1988">
        <v>148</v>
      </c>
      <c r="I1988">
        <v>0</v>
      </c>
      <c r="J1988">
        <v>2</v>
      </c>
      <c r="K1988">
        <v>16.899999999999999</v>
      </c>
      <c r="L1988" t="s">
        <v>101</v>
      </c>
      <c r="M1988">
        <v>88</v>
      </c>
      <c r="N1988">
        <v>9.8000000000000004E-2</v>
      </c>
      <c r="O1988">
        <v>0</v>
      </c>
      <c r="P1988" t="s">
        <v>103</v>
      </c>
      <c r="Q1988" t="s">
        <v>52</v>
      </c>
      <c r="R1988">
        <v>62</v>
      </c>
      <c r="S1988">
        <v>0</v>
      </c>
      <c r="T1988">
        <v>-74.076943999999997</v>
      </c>
      <c r="U1988">
        <v>40.812221999999998</v>
      </c>
      <c r="V1988">
        <v>0</v>
      </c>
      <c r="W1988">
        <v>-21</v>
      </c>
      <c r="X1988">
        <f t="shared" si="31"/>
        <v>0</v>
      </c>
      <c r="Y1988" t="str">
        <f>VLOOKUP(A1988,uni_played_for!$A$2:$D$52,4,)</f>
        <v>Neutral</v>
      </c>
    </row>
    <row r="1989" spans="1:25" x14ac:dyDescent="0.25">
      <c r="A1989" t="s">
        <v>932</v>
      </c>
      <c r="B1989" s="1">
        <v>38326</v>
      </c>
      <c r="C1989" t="s">
        <v>29</v>
      </c>
      <c r="D1989" t="s">
        <v>97</v>
      </c>
      <c r="E1989" t="s">
        <v>97</v>
      </c>
      <c r="F1989" t="s">
        <v>688</v>
      </c>
      <c r="G1989">
        <v>48</v>
      </c>
      <c r="H1989">
        <v>113</v>
      </c>
      <c r="I1989">
        <v>0</v>
      </c>
      <c r="J1989">
        <v>0</v>
      </c>
      <c r="K1989">
        <v>60.9</v>
      </c>
      <c r="L1989" t="s">
        <v>101</v>
      </c>
      <c r="M1989">
        <v>45</v>
      </c>
      <c r="N1989">
        <v>0</v>
      </c>
      <c r="O1989">
        <v>0</v>
      </c>
      <c r="P1989" t="s">
        <v>28</v>
      </c>
      <c r="Q1989" t="s">
        <v>99</v>
      </c>
      <c r="R1989">
        <v>52</v>
      </c>
      <c r="S1989">
        <v>0</v>
      </c>
      <c r="T1989">
        <v>-76.864444000000006</v>
      </c>
      <c r="U1989">
        <v>38.907778</v>
      </c>
      <c r="V1989">
        <v>0</v>
      </c>
      <c r="W1989">
        <v>-24</v>
      </c>
      <c r="X1989">
        <f t="shared" si="31"/>
        <v>1</v>
      </c>
      <c r="Y1989" t="str">
        <f>VLOOKUP(A1989,uni_played_for!$A$2:$D$52,4,)</f>
        <v>Neutral</v>
      </c>
    </row>
    <row r="1990" spans="1:25" x14ac:dyDescent="0.25">
      <c r="A1990" t="s">
        <v>932</v>
      </c>
      <c r="B1990" s="1">
        <v>38333</v>
      </c>
      <c r="C1990" t="s">
        <v>29</v>
      </c>
      <c r="D1990" t="s">
        <v>132</v>
      </c>
      <c r="E1990" t="s">
        <v>132</v>
      </c>
      <c r="F1990" t="s">
        <v>934</v>
      </c>
      <c r="G1990">
        <v>22.22</v>
      </c>
      <c r="H1990">
        <v>27</v>
      </c>
      <c r="I1990">
        <v>0</v>
      </c>
      <c r="J1990">
        <v>2</v>
      </c>
      <c r="K1990">
        <v>0</v>
      </c>
      <c r="L1990" t="s">
        <v>101</v>
      </c>
      <c r="M1990">
        <v>52</v>
      </c>
      <c r="N1990">
        <v>0</v>
      </c>
      <c r="O1990">
        <v>14.98</v>
      </c>
      <c r="P1990" t="s">
        <v>28</v>
      </c>
      <c r="Q1990" t="s">
        <v>185</v>
      </c>
      <c r="R1990">
        <v>48</v>
      </c>
      <c r="S1990">
        <v>0</v>
      </c>
      <c r="T1990">
        <v>-76.622777999999997</v>
      </c>
      <c r="U1990">
        <v>39.278055999999999</v>
      </c>
      <c r="V1990">
        <v>0</v>
      </c>
      <c r="W1990">
        <v>-23</v>
      </c>
      <c r="X1990">
        <f t="shared" si="31"/>
        <v>1</v>
      </c>
      <c r="Y1990" t="str">
        <f>VLOOKUP(A1990,uni_played_for!$A$2:$D$52,4,)</f>
        <v>Neutral</v>
      </c>
    </row>
    <row r="1991" spans="1:25" x14ac:dyDescent="0.25">
      <c r="A1991" t="s">
        <v>932</v>
      </c>
      <c r="B1991" s="1">
        <v>38339</v>
      </c>
      <c r="C1991" t="s">
        <v>24</v>
      </c>
      <c r="D1991" t="s">
        <v>63</v>
      </c>
      <c r="E1991" t="s">
        <v>101</v>
      </c>
      <c r="F1991" t="s">
        <v>299</v>
      </c>
      <c r="G1991">
        <v>69.569999999999993</v>
      </c>
      <c r="H1991">
        <v>182</v>
      </c>
      <c r="I1991">
        <v>2</v>
      </c>
      <c r="J1991">
        <v>1</v>
      </c>
      <c r="K1991">
        <v>103.9</v>
      </c>
      <c r="L1991" t="s">
        <v>101</v>
      </c>
      <c r="M1991">
        <v>65</v>
      </c>
      <c r="N1991">
        <v>0</v>
      </c>
      <c r="O1991">
        <v>3.36</v>
      </c>
      <c r="P1991" t="s">
        <v>28</v>
      </c>
      <c r="Q1991" t="s">
        <v>52</v>
      </c>
      <c r="R1991">
        <v>43</v>
      </c>
      <c r="S1991">
        <v>0</v>
      </c>
      <c r="T1991">
        <v>-74.076943999999997</v>
      </c>
      <c r="U1991">
        <v>40.812221999999998</v>
      </c>
      <c r="V1991">
        <v>0</v>
      </c>
      <c r="W1991">
        <v>-3</v>
      </c>
      <c r="X1991">
        <f t="shared" si="31"/>
        <v>0</v>
      </c>
      <c r="Y1991" t="str">
        <f>VLOOKUP(A1991,uni_played_for!$A$2:$D$52,4,)</f>
        <v>Neutral</v>
      </c>
    </row>
    <row r="1992" spans="1:25" x14ac:dyDescent="0.25">
      <c r="A1992" t="s">
        <v>932</v>
      </c>
      <c r="B1992" s="1">
        <v>38347</v>
      </c>
      <c r="C1992" t="s">
        <v>29</v>
      </c>
      <c r="D1992" t="s">
        <v>136</v>
      </c>
      <c r="E1992" t="s">
        <v>136</v>
      </c>
      <c r="F1992" t="s">
        <v>811</v>
      </c>
      <c r="G1992">
        <v>51.35</v>
      </c>
      <c r="H1992">
        <v>201</v>
      </c>
      <c r="I1992">
        <v>0</v>
      </c>
      <c r="J1992">
        <v>1</v>
      </c>
      <c r="K1992">
        <v>56.2</v>
      </c>
      <c r="L1992" t="s">
        <v>101</v>
      </c>
      <c r="M1992">
        <v>68</v>
      </c>
      <c r="N1992">
        <v>0</v>
      </c>
      <c r="O1992">
        <v>6.96</v>
      </c>
      <c r="P1992" t="s">
        <v>28</v>
      </c>
      <c r="Q1992" t="s">
        <v>1635</v>
      </c>
      <c r="R1992">
        <v>28</v>
      </c>
      <c r="S1992">
        <v>0</v>
      </c>
      <c r="T1992">
        <v>-84.516000000000005</v>
      </c>
      <c r="U1992">
        <v>39.094999999999999</v>
      </c>
      <c r="V1992">
        <v>0</v>
      </c>
      <c r="W1992">
        <v>-1</v>
      </c>
      <c r="X1992">
        <f t="shared" si="31"/>
        <v>1</v>
      </c>
      <c r="Y1992" t="str">
        <f>VLOOKUP(A1992,uni_played_for!$A$2:$D$52,4,)</f>
        <v>Neutral</v>
      </c>
    </row>
    <row r="1993" spans="1:25" x14ac:dyDescent="0.25">
      <c r="A1993" t="s">
        <v>932</v>
      </c>
      <c r="B1993" s="1">
        <v>38354</v>
      </c>
      <c r="C1993" t="s">
        <v>24</v>
      </c>
      <c r="D1993" t="s">
        <v>107</v>
      </c>
      <c r="E1993" t="s">
        <v>101</v>
      </c>
      <c r="F1993" t="s">
        <v>661</v>
      </c>
      <c r="G1993">
        <v>66.67</v>
      </c>
      <c r="H1993">
        <v>144</v>
      </c>
      <c r="I1993">
        <v>3</v>
      </c>
      <c r="J1993">
        <v>1</v>
      </c>
      <c r="K1993">
        <v>101.5</v>
      </c>
      <c r="L1993" t="s">
        <v>101</v>
      </c>
      <c r="M1993">
        <v>89</v>
      </c>
      <c r="N1993">
        <v>0</v>
      </c>
      <c r="O1993">
        <v>0</v>
      </c>
      <c r="P1993" t="s">
        <v>28</v>
      </c>
      <c r="Q1993" t="s">
        <v>52</v>
      </c>
      <c r="R1993">
        <v>46</v>
      </c>
      <c r="S1993">
        <v>0</v>
      </c>
      <c r="T1993">
        <v>-74.076943999999997</v>
      </c>
      <c r="U1993">
        <v>40.812221999999998</v>
      </c>
      <c r="V1993">
        <v>1</v>
      </c>
      <c r="W1993">
        <v>4</v>
      </c>
      <c r="X1993">
        <f t="shared" si="31"/>
        <v>0</v>
      </c>
      <c r="Y1993" t="str">
        <f>VLOOKUP(A1993,uni_played_for!$A$2:$D$52,4,)</f>
        <v>Neutral</v>
      </c>
    </row>
    <row r="1994" spans="1:25" x14ac:dyDescent="0.25">
      <c r="A1994" t="s">
        <v>932</v>
      </c>
      <c r="B1994" s="1">
        <v>38606</v>
      </c>
      <c r="C1994" t="s">
        <v>24</v>
      </c>
      <c r="D1994" t="s">
        <v>119</v>
      </c>
      <c r="E1994" t="s">
        <v>101</v>
      </c>
      <c r="F1994" t="s">
        <v>935</v>
      </c>
      <c r="G1994">
        <v>43.48</v>
      </c>
      <c r="H1994">
        <v>172</v>
      </c>
      <c r="I1994">
        <v>2</v>
      </c>
      <c r="J1994">
        <v>2</v>
      </c>
      <c r="K1994">
        <v>62.2</v>
      </c>
      <c r="L1994" t="s">
        <v>101</v>
      </c>
      <c r="M1994">
        <v>47</v>
      </c>
      <c r="N1994">
        <v>0</v>
      </c>
      <c r="O1994">
        <v>9.1999999999999993</v>
      </c>
      <c r="P1994" t="s">
        <v>28</v>
      </c>
      <c r="Q1994" t="s">
        <v>52</v>
      </c>
      <c r="R1994">
        <v>77</v>
      </c>
      <c r="S1994">
        <v>0</v>
      </c>
      <c r="T1994">
        <v>-74.076943999999997</v>
      </c>
      <c r="U1994">
        <v>40.812221999999998</v>
      </c>
      <c r="V1994">
        <v>1</v>
      </c>
      <c r="W1994">
        <v>23</v>
      </c>
      <c r="X1994">
        <f t="shared" si="31"/>
        <v>0</v>
      </c>
      <c r="Y1994" t="str">
        <f>VLOOKUP(A1994,uni_played_for!$A$2:$D$52,4,)</f>
        <v>Neutral</v>
      </c>
    </row>
    <row r="1995" spans="1:25" x14ac:dyDescent="0.25">
      <c r="A1995" t="s">
        <v>932</v>
      </c>
      <c r="B1995" s="1">
        <v>38620</v>
      </c>
      <c r="C1995" t="s">
        <v>29</v>
      </c>
      <c r="D1995" t="s">
        <v>33</v>
      </c>
      <c r="E1995" t="s">
        <v>33</v>
      </c>
      <c r="F1995" t="s">
        <v>936</v>
      </c>
      <c r="G1995">
        <v>58.54</v>
      </c>
      <c r="H1995">
        <v>352</v>
      </c>
      <c r="I1995">
        <v>2</v>
      </c>
      <c r="J1995">
        <v>0</v>
      </c>
      <c r="K1995">
        <v>102.9</v>
      </c>
      <c r="L1995" t="s">
        <v>101</v>
      </c>
      <c r="M1995">
        <v>68</v>
      </c>
      <c r="N1995">
        <v>0</v>
      </c>
      <c r="O1995">
        <v>9.1999999999999993</v>
      </c>
      <c r="P1995" t="s">
        <v>28</v>
      </c>
      <c r="Q1995" t="s">
        <v>71</v>
      </c>
      <c r="R1995">
        <v>67</v>
      </c>
      <c r="S1995">
        <v>0</v>
      </c>
      <c r="T1995">
        <v>-117.119444</v>
      </c>
      <c r="U1995">
        <v>32.783056000000002</v>
      </c>
      <c r="V1995">
        <v>0</v>
      </c>
      <c r="W1995">
        <v>-22</v>
      </c>
      <c r="X1995">
        <f t="shared" si="31"/>
        <v>1</v>
      </c>
      <c r="Y1995" t="str">
        <f>VLOOKUP(A1995,uni_played_for!$A$2:$D$52,4,)</f>
        <v>Neutral</v>
      </c>
    </row>
    <row r="1996" spans="1:25" x14ac:dyDescent="0.25">
      <c r="A1996" t="s">
        <v>932</v>
      </c>
      <c r="B1996" s="1">
        <v>38627</v>
      </c>
      <c r="C1996" t="s">
        <v>24</v>
      </c>
      <c r="D1996" t="s">
        <v>46</v>
      </c>
      <c r="E1996" t="s">
        <v>101</v>
      </c>
      <c r="F1996" t="s">
        <v>937</v>
      </c>
      <c r="G1996">
        <v>54.29</v>
      </c>
      <c r="H1996">
        <v>296</v>
      </c>
      <c r="I1996">
        <v>4</v>
      </c>
      <c r="J1996">
        <v>0</v>
      </c>
      <c r="K1996">
        <v>120.7</v>
      </c>
      <c r="L1996" t="s">
        <v>101</v>
      </c>
      <c r="M1996">
        <v>40</v>
      </c>
      <c r="N1996">
        <v>0</v>
      </c>
      <c r="O1996">
        <v>3.36</v>
      </c>
      <c r="P1996" t="s">
        <v>28</v>
      </c>
      <c r="Q1996" t="s">
        <v>52</v>
      </c>
      <c r="R1996">
        <v>79</v>
      </c>
      <c r="S1996">
        <v>0</v>
      </c>
      <c r="T1996">
        <v>-74.076943999999997</v>
      </c>
      <c r="U1996">
        <v>40.812221999999998</v>
      </c>
      <c r="V1996">
        <v>1</v>
      </c>
      <c r="W1996">
        <v>20</v>
      </c>
      <c r="X1996">
        <f t="shared" si="31"/>
        <v>0</v>
      </c>
      <c r="Y1996" t="str">
        <f>VLOOKUP(A1996,uni_played_for!$A$2:$D$52,4,)</f>
        <v>Neutral</v>
      </c>
    </row>
    <row r="1997" spans="1:25" x14ac:dyDescent="0.25">
      <c r="A1997" t="s">
        <v>932</v>
      </c>
      <c r="B1997" s="1">
        <v>38641</v>
      </c>
      <c r="C1997" t="s">
        <v>29</v>
      </c>
      <c r="D1997" t="s">
        <v>107</v>
      </c>
      <c r="E1997" t="s">
        <v>107</v>
      </c>
      <c r="F1997" t="s">
        <v>389</v>
      </c>
      <c r="G1997">
        <v>48.28</v>
      </c>
      <c r="H1997">
        <v>215</v>
      </c>
      <c r="I1997">
        <v>1</v>
      </c>
      <c r="J1997">
        <v>1</v>
      </c>
      <c r="K1997">
        <v>70.3</v>
      </c>
      <c r="L1997" t="s">
        <v>101</v>
      </c>
      <c r="M1997">
        <v>33</v>
      </c>
      <c r="N1997">
        <v>0</v>
      </c>
      <c r="O1997">
        <v>8.08</v>
      </c>
      <c r="P1997" t="s">
        <v>28</v>
      </c>
      <c r="Q1997" t="s">
        <v>180</v>
      </c>
      <c r="R1997">
        <v>83</v>
      </c>
      <c r="S1997">
        <v>1</v>
      </c>
      <c r="T1997">
        <v>-96.911000000000001</v>
      </c>
      <c r="U1997">
        <v>32.840000000000003</v>
      </c>
      <c r="V1997">
        <v>0</v>
      </c>
      <c r="W1997">
        <v>-3</v>
      </c>
      <c r="X1997">
        <f t="shared" si="31"/>
        <v>1</v>
      </c>
      <c r="Y1997" t="str">
        <f>VLOOKUP(A1997,uni_played_for!$A$2:$D$52,4,)</f>
        <v>Neutral</v>
      </c>
    </row>
    <row r="1998" spans="1:25" x14ac:dyDescent="0.25">
      <c r="A1998" t="s">
        <v>932</v>
      </c>
      <c r="B1998" s="1">
        <v>38648</v>
      </c>
      <c r="C1998" t="s">
        <v>24</v>
      </c>
      <c r="D1998" t="s">
        <v>38</v>
      </c>
      <c r="E1998" t="s">
        <v>101</v>
      </c>
      <c r="F1998" t="s">
        <v>484</v>
      </c>
      <c r="G1998">
        <v>54.76</v>
      </c>
      <c r="H1998">
        <v>214</v>
      </c>
      <c r="I1998">
        <v>2</v>
      </c>
      <c r="J1998">
        <v>1</v>
      </c>
      <c r="K1998">
        <v>74.900000000000006</v>
      </c>
      <c r="L1998" t="s">
        <v>101</v>
      </c>
      <c r="M1998">
        <v>56</v>
      </c>
      <c r="N1998">
        <v>0</v>
      </c>
      <c r="O1998">
        <v>16.09</v>
      </c>
      <c r="P1998" t="s">
        <v>28</v>
      </c>
      <c r="Q1998" t="s">
        <v>52</v>
      </c>
      <c r="R1998">
        <v>51</v>
      </c>
      <c r="S1998">
        <v>0</v>
      </c>
      <c r="T1998">
        <v>-74.076943999999997</v>
      </c>
      <c r="U1998">
        <v>40.812221999999998</v>
      </c>
      <c r="V1998">
        <v>1</v>
      </c>
      <c r="W1998">
        <v>1</v>
      </c>
      <c r="X1998">
        <f t="shared" si="31"/>
        <v>0</v>
      </c>
      <c r="Y1998" t="str">
        <f>VLOOKUP(A1998,uni_played_for!$A$2:$D$52,4,)</f>
        <v>Neutral</v>
      </c>
    </row>
    <row r="1999" spans="1:25" x14ac:dyDescent="0.25">
      <c r="A1999" t="s">
        <v>932</v>
      </c>
      <c r="B1999" s="1">
        <v>38655</v>
      </c>
      <c r="C1999" t="s">
        <v>24</v>
      </c>
      <c r="D1999" t="s">
        <v>97</v>
      </c>
      <c r="E1999" t="s">
        <v>101</v>
      </c>
      <c r="F1999" t="s">
        <v>938</v>
      </c>
      <c r="G1999">
        <v>38.71</v>
      </c>
      <c r="H1999">
        <v>146</v>
      </c>
      <c r="I1999">
        <v>1</v>
      </c>
      <c r="J1999">
        <v>1</v>
      </c>
      <c r="K1999">
        <v>51.3</v>
      </c>
      <c r="L1999" t="s">
        <v>101</v>
      </c>
      <c r="M1999">
        <v>40</v>
      </c>
      <c r="N1999">
        <v>0</v>
      </c>
      <c r="O1999">
        <v>6.96</v>
      </c>
      <c r="P1999" t="s">
        <v>28</v>
      </c>
      <c r="Q1999" t="s">
        <v>52</v>
      </c>
      <c r="R1999">
        <v>67</v>
      </c>
      <c r="S1999">
        <v>0</v>
      </c>
      <c r="T1999">
        <v>-74.076943999999997</v>
      </c>
      <c r="U1999">
        <v>40.812221999999998</v>
      </c>
      <c r="V1999">
        <v>1</v>
      </c>
      <c r="W1999">
        <v>36</v>
      </c>
      <c r="X1999">
        <f t="shared" si="31"/>
        <v>0</v>
      </c>
      <c r="Y1999" t="str">
        <f>VLOOKUP(A1999,uni_played_for!$A$2:$D$52,4,)</f>
        <v>Neutral</v>
      </c>
    </row>
    <row r="2000" spans="1:25" x14ac:dyDescent="0.25">
      <c r="A2000" t="s">
        <v>932</v>
      </c>
      <c r="B2000" s="1">
        <v>38662</v>
      </c>
      <c r="C2000" t="s">
        <v>29</v>
      </c>
      <c r="D2000" t="s">
        <v>140</v>
      </c>
      <c r="E2000" t="s">
        <v>140</v>
      </c>
      <c r="F2000" t="s">
        <v>787</v>
      </c>
      <c r="G2000">
        <v>54.55</v>
      </c>
      <c r="H2000">
        <v>251</v>
      </c>
      <c r="I2000">
        <v>1</v>
      </c>
      <c r="J2000">
        <v>0</v>
      </c>
      <c r="K2000">
        <v>89.3</v>
      </c>
      <c r="L2000" t="s">
        <v>101</v>
      </c>
      <c r="M2000">
        <v>80</v>
      </c>
      <c r="N2000">
        <v>0</v>
      </c>
      <c r="O2000">
        <v>0</v>
      </c>
      <c r="P2000" t="s">
        <v>28</v>
      </c>
      <c r="Q2000" t="s">
        <v>392</v>
      </c>
      <c r="R2000">
        <v>63</v>
      </c>
      <c r="S2000">
        <v>0</v>
      </c>
      <c r="T2000">
        <v>-122.386111</v>
      </c>
      <c r="U2000">
        <v>37.713611</v>
      </c>
      <c r="V2000">
        <v>1</v>
      </c>
      <c r="W2000">
        <v>18</v>
      </c>
      <c r="X2000">
        <f t="shared" si="31"/>
        <v>1</v>
      </c>
      <c r="Y2000" t="str">
        <f>VLOOKUP(A2000,uni_played_for!$A$2:$D$52,4,)</f>
        <v>Neutral</v>
      </c>
    </row>
    <row r="2001" spans="1:25" x14ac:dyDescent="0.25">
      <c r="A2001" t="s">
        <v>932</v>
      </c>
      <c r="B2001" s="1">
        <v>38669</v>
      </c>
      <c r="C2001" t="s">
        <v>24</v>
      </c>
      <c r="D2001" t="s">
        <v>82</v>
      </c>
      <c r="E2001" t="s">
        <v>101</v>
      </c>
      <c r="F2001" t="s">
        <v>749</v>
      </c>
      <c r="G2001">
        <v>47.92</v>
      </c>
      <c r="H2001">
        <v>291</v>
      </c>
      <c r="I2001">
        <v>1</v>
      </c>
      <c r="J2001">
        <v>4</v>
      </c>
      <c r="K2001">
        <v>39.5</v>
      </c>
      <c r="L2001" t="s">
        <v>101</v>
      </c>
      <c r="M2001">
        <v>40</v>
      </c>
      <c r="N2001">
        <v>0</v>
      </c>
      <c r="O2001">
        <v>14.98</v>
      </c>
      <c r="P2001" t="s">
        <v>28</v>
      </c>
      <c r="Q2001" t="s">
        <v>52</v>
      </c>
      <c r="R2001">
        <v>64</v>
      </c>
      <c r="S2001">
        <v>0</v>
      </c>
      <c r="T2001">
        <v>-74.076943999999997</v>
      </c>
      <c r="U2001">
        <v>40.812221999999998</v>
      </c>
      <c r="V2001">
        <v>0</v>
      </c>
      <c r="W2001">
        <v>-3</v>
      </c>
      <c r="X2001">
        <f t="shared" si="31"/>
        <v>0</v>
      </c>
      <c r="Y2001" t="str">
        <f>VLOOKUP(A2001,uni_played_for!$A$2:$D$52,4,)</f>
        <v>Neutral</v>
      </c>
    </row>
    <row r="2002" spans="1:25" x14ac:dyDescent="0.25">
      <c r="A2002" t="s">
        <v>932</v>
      </c>
      <c r="B2002" s="1">
        <v>38676</v>
      </c>
      <c r="C2002" t="s">
        <v>24</v>
      </c>
      <c r="D2002" t="s">
        <v>93</v>
      </c>
      <c r="E2002" t="s">
        <v>101</v>
      </c>
      <c r="F2002" t="s">
        <v>86</v>
      </c>
      <c r="G2002">
        <v>65.38</v>
      </c>
      <c r="H2002">
        <v>218</v>
      </c>
      <c r="I2002">
        <v>3</v>
      </c>
      <c r="J2002">
        <v>0</v>
      </c>
      <c r="K2002">
        <v>130</v>
      </c>
      <c r="L2002" t="s">
        <v>101</v>
      </c>
      <c r="M2002">
        <v>33</v>
      </c>
      <c r="N2002">
        <v>0</v>
      </c>
      <c r="O2002">
        <v>4.72</v>
      </c>
      <c r="P2002" t="s">
        <v>28</v>
      </c>
      <c r="Q2002" t="s">
        <v>52</v>
      </c>
      <c r="R2002">
        <v>57</v>
      </c>
      <c r="S2002">
        <v>0</v>
      </c>
      <c r="T2002">
        <v>-74.076943999999997</v>
      </c>
      <c r="U2002">
        <v>40.812221999999998</v>
      </c>
      <c r="V2002">
        <v>1</v>
      </c>
      <c r="W2002">
        <v>10</v>
      </c>
      <c r="X2002">
        <f t="shared" si="31"/>
        <v>0</v>
      </c>
      <c r="Y2002" t="str">
        <f>VLOOKUP(A2002,uni_played_for!$A$2:$D$52,4,)</f>
        <v>Neutral</v>
      </c>
    </row>
    <row r="2003" spans="1:25" x14ac:dyDescent="0.25">
      <c r="A2003" t="s">
        <v>932</v>
      </c>
      <c r="B2003" s="1">
        <v>38683</v>
      </c>
      <c r="C2003" t="s">
        <v>29</v>
      </c>
      <c r="D2003" t="s">
        <v>123</v>
      </c>
      <c r="E2003" t="s">
        <v>123</v>
      </c>
      <c r="F2003" t="s">
        <v>749</v>
      </c>
      <c r="G2003">
        <v>54.72</v>
      </c>
      <c r="H2003">
        <v>344</v>
      </c>
      <c r="I2003">
        <v>2</v>
      </c>
      <c r="J2003">
        <v>1</v>
      </c>
      <c r="K2003">
        <v>79.400000000000006</v>
      </c>
      <c r="L2003" t="s">
        <v>101</v>
      </c>
      <c r="M2003">
        <v>67</v>
      </c>
      <c r="N2003">
        <v>0</v>
      </c>
      <c r="O2003">
        <v>8.08</v>
      </c>
      <c r="P2003" t="s">
        <v>28</v>
      </c>
      <c r="Q2003" t="s">
        <v>1637</v>
      </c>
      <c r="R2003">
        <v>43</v>
      </c>
      <c r="S2003">
        <v>0</v>
      </c>
      <c r="T2003">
        <v>-122.33159999999999</v>
      </c>
      <c r="U2003">
        <v>47.595199999999998</v>
      </c>
      <c r="V2003">
        <v>0</v>
      </c>
      <c r="W2003">
        <v>-3</v>
      </c>
      <c r="X2003">
        <f t="shared" si="31"/>
        <v>1</v>
      </c>
      <c r="Y2003" t="str">
        <f>VLOOKUP(A2003,uni_played_for!$A$2:$D$52,4,)</f>
        <v>Neutral</v>
      </c>
    </row>
    <row r="2004" spans="1:25" x14ac:dyDescent="0.25">
      <c r="A2004" t="s">
        <v>932</v>
      </c>
      <c r="B2004" s="1">
        <v>38690</v>
      </c>
      <c r="C2004" t="s">
        <v>24</v>
      </c>
      <c r="D2004" t="s">
        <v>107</v>
      </c>
      <c r="E2004" t="s">
        <v>101</v>
      </c>
      <c r="F2004" t="s">
        <v>190</v>
      </c>
      <c r="G2004">
        <v>38.71</v>
      </c>
      <c r="H2004">
        <v>152</v>
      </c>
      <c r="I2004">
        <v>0</v>
      </c>
      <c r="J2004">
        <v>2</v>
      </c>
      <c r="K2004">
        <v>27.9</v>
      </c>
      <c r="L2004" t="s">
        <v>101</v>
      </c>
      <c r="M2004">
        <v>92</v>
      </c>
      <c r="N2004">
        <v>1.2E-2</v>
      </c>
      <c r="O2004">
        <v>6.96</v>
      </c>
      <c r="P2004" t="s">
        <v>62</v>
      </c>
      <c r="Q2004" t="s">
        <v>52</v>
      </c>
      <c r="R2004">
        <v>32</v>
      </c>
      <c r="S2004">
        <v>0</v>
      </c>
      <c r="T2004">
        <v>-74.076943999999997</v>
      </c>
      <c r="U2004">
        <v>40.812221999999998</v>
      </c>
      <c r="V2004">
        <v>1</v>
      </c>
      <c r="W2004">
        <v>7</v>
      </c>
      <c r="X2004">
        <f t="shared" si="31"/>
        <v>0</v>
      </c>
      <c r="Y2004" t="str">
        <f>VLOOKUP(A2004,uni_played_for!$A$2:$D$52,4,)</f>
        <v>Neutral</v>
      </c>
    </row>
    <row r="2005" spans="1:25" x14ac:dyDescent="0.25">
      <c r="A2005" t="s">
        <v>932</v>
      </c>
      <c r="B2005" s="1">
        <v>38697</v>
      </c>
      <c r="C2005" t="s">
        <v>29</v>
      </c>
      <c r="D2005" t="s">
        <v>93</v>
      </c>
      <c r="E2005" t="s">
        <v>93</v>
      </c>
      <c r="F2005" t="s">
        <v>416</v>
      </c>
      <c r="G2005">
        <v>63.64</v>
      </c>
      <c r="H2005">
        <v>312</v>
      </c>
      <c r="I2005">
        <v>1</v>
      </c>
      <c r="J2005">
        <v>3</v>
      </c>
      <c r="K2005">
        <v>63.8</v>
      </c>
      <c r="L2005" t="s">
        <v>101</v>
      </c>
      <c r="M2005">
        <v>67</v>
      </c>
      <c r="N2005">
        <v>0</v>
      </c>
      <c r="O2005">
        <v>10.31</v>
      </c>
      <c r="P2005" t="s">
        <v>28</v>
      </c>
      <c r="Q2005" t="s">
        <v>95</v>
      </c>
      <c r="R2005">
        <v>37</v>
      </c>
      <c r="S2005">
        <v>0</v>
      </c>
      <c r="T2005">
        <v>-75.167500000000004</v>
      </c>
      <c r="U2005">
        <v>39.900832999999999</v>
      </c>
      <c r="V2005">
        <v>1</v>
      </c>
      <c r="W2005">
        <v>3</v>
      </c>
      <c r="X2005">
        <f t="shared" si="31"/>
        <v>1</v>
      </c>
      <c r="Y2005" t="str">
        <f>VLOOKUP(A2005,uni_played_for!$A$2:$D$52,4,)</f>
        <v>Neutral</v>
      </c>
    </row>
    <row r="2006" spans="1:25" x14ac:dyDescent="0.25">
      <c r="A2006" t="s">
        <v>932</v>
      </c>
      <c r="B2006" s="1">
        <v>38703</v>
      </c>
      <c r="C2006" t="s">
        <v>24</v>
      </c>
      <c r="D2006" t="s">
        <v>68</v>
      </c>
      <c r="E2006" t="s">
        <v>101</v>
      </c>
      <c r="F2006" t="s">
        <v>86</v>
      </c>
      <c r="G2006">
        <v>53.13</v>
      </c>
      <c r="H2006">
        <v>186</v>
      </c>
      <c r="I2006">
        <v>1</v>
      </c>
      <c r="J2006">
        <v>1</v>
      </c>
      <c r="K2006">
        <v>68</v>
      </c>
      <c r="L2006" t="s">
        <v>101</v>
      </c>
      <c r="M2006">
        <v>54</v>
      </c>
      <c r="N2006">
        <v>0</v>
      </c>
      <c r="O2006">
        <v>5.84</v>
      </c>
      <c r="P2006" t="s">
        <v>28</v>
      </c>
      <c r="Q2006" t="s">
        <v>52</v>
      </c>
      <c r="R2006">
        <v>36</v>
      </c>
      <c r="S2006">
        <v>0</v>
      </c>
      <c r="T2006">
        <v>-74.076943999999997</v>
      </c>
      <c r="U2006">
        <v>40.812221999999998</v>
      </c>
      <c r="V2006">
        <v>1</v>
      </c>
      <c r="W2006">
        <v>10</v>
      </c>
      <c r="X2006">
        <f t="shared" si="31"/>
        <v>0</v>
      </c>
      <c r="Y2006" t="str">
        <f>VLOOKUP(A2006,uni_played_for!$A$2:$D$52,4,)</f>
        <v>Neutral</v>
      </c>
    </row>
    <row r="2007" spans="1:25" x14ac:dyDescent="0.25">
      <c r="A2007" t="s">
        <v>932</v>
      </c>
      <c r="B2007" s="1">
        <v>38710</v>
      </c>
      <c r="C2007" t="s">
        <v>29</v>
      </c>
      <c r="D2007" t="s">
        <v>97</v>
      </c>
      <c r="E2007" t="s">
        <v>97</v>
      </c>
      <c r="F2007" t="s">
        <v>624</v>
      </c>
      <c r="G2007">
        <v>56.1</v>
      </c>
      <c r="H2007">
        <v>244</v>
      </c>
      <c r="I2007">
        <v>1</v>
      </c>
      <c r="J2007">
        <v>1</v>
      </c>
      <c r="K2007">
        <v>71.599999999999994</v>
      </c>
      <c r="L2007" t="s">
        <v>101</v>
      </c>
      <c r="M2007">
        <v>46</v>
      </c>
      <c r="N2007">
        <v>0</v>
      </c>
      <c r="O2007">
        <v>2.2400000000000002</v>
      </c>
      <c r="P2007" t="s">
        <v>28</v>
      </c>
      <c r="Q2007" t="s">
        <v>99</v>
      </c>
      <c r="R2007">
        <v>53</v>
      </c>
      <c r="S2007">
        <v>0</v>
      </c>
      <c r="T2007">
        <v>-76.864444000000006</v>
      </c>
      <c r="U2007">
        <v>38.907778</v>
      </c>
      <c r="V2007">
        <v>0</v>
      </c>
      <c r="W2007">
        <v>-15</v>
      </c>
      <c r="X2007">
        <f t="shared" si="31"/>
        <v>1</v>
      </c>
      <c r="Y2007" t="str">
        <f>VLOOKUP(A2007,uni_played_for!$A$2:$D$52,4,)</f>
        <v>Neutral</v>
      </c>
    </row>
    <row r="2008" spans="1:25" x14ac:dyDescent="0.25">
      <c r="A2008" t="s">
        <v>932</v>
      </c>
      <c r="B2008" s="1">
        <v>38717</v>
      </c>
      <c r="C2008" t="s">
        <v>29</v>
      </c>
      <c r="D2008" t="s">
        <v>60</v>
      </c>
      <c r="E2008" t="s">
        <v>60</v>
      </c>
      <c r="F2008" t="s">
        <v>220</v>
      </c>
      <c r="G2008">
        <v>50</v>
      </c>
      <c r="H2008">
        <v>204</v>
      </c>
      <c r="I2008">
        <v>1</v>
      </c>
      <c r="J2008">
        <v>0</v>
      </c>
      <c r="K2008">
        <v>93.1</v>
      </c>
      <c r="L2008" t="s">
        <v>101</v>
      </c>
      <c r="M2008">
        <v>77</v>
      </c>
      <c r="N2008">
        <v>0</v>
      </c>
      <c r="O2008">
        <v>11.43</v>
      </c>
      <c r="P2008" t="s">
        <v>28</v>
      </c>
      <c r="Q2008" t="s">
        <v>81</v>
      </c>
      <c r="R2008">
        <v>55</v>
      </c>
      <c r="S2008">
        <v>0</v>
      </c>
      <c r="T2008">
        <v>-122.20055600000001</v>
      </c>
      <c r="U2008">
        <v>37.751666999999998</v>
      </c>
      <c r="V2008">
        <v>1</v>
      </c>
      <c r="W2008">
        <v>9</v>
      </c>
      <c r="X2008">
        <f t="shared" si="31"/>
        <v>1</v>
      </c>
      <c r="Y2008" t="str">
        <f>VLOOKUP(A2008,uni_played_for!$A$2:$D$52,4,)</f>
        <v>Neutral</v>
      </c>
    </row>
    <row r="2009" spans="1:25" x14ac:dyDescent="0.25">
      <c r="A2009" t="s">
        <v>932</v>
      </c>
      <c r="B2009" s="1">
        <v>38725</v>
      </c>
      <c r="C2009" t="s">
        <v>24</v>
      </c>
      <c r="D2009" t="s">
        <v>57</v>
      </c>
      <c r="E2009" t="s">
        <v>101</v>
      </c>
      <c r="F2009" t="s">
        <v>939</v>
      </c>
      <c r="G2009">
        <v>55.56</v>
      </c>
      <c r="H2009">
        <v>113</v>
      </c>
      <c r="I2009">
        <v>0</v>
      </c>
      <c r="J2009">
        <v>3</v>
      </c>
      <c r="K2009">
        <v>35</v>
      </c>
      <c r="L2009" t="s">
        <v>101</v>
      </c>
      <c r="M2009">
        <v>47</v>
      </c>
      <c r="N2009">
        <v>0</v>
      </c>
      <c r="O2009">
        <v>9.1999999999999993</v>
      </c>
      <c r="P2009" t="s">
        <v>28</v>
      </c>
      <c r="Q2009" t="s">
        <v>52</v>
      </c>
      <c r="R2009">
        <v>45</v>
      </c>
      <c r="S2009">
        <v>0</v>
      </c>
      <c r="T2009">
        <v>-74.076943999999997</v>
      </c>
      <c r="U2009">
        <v>40.812221999999998</v>
      </c>
      <c r="V2009">
        <v>0</v>
      </c>
      <c r="W2009">
        <v>-23</v>
      </c>
      <c r="X2009">
        <f t="shared" si="31"/>
        <v>0</v>
      </c>
      <c r="Y2009" t="str">
        <f>VLOOKUP(A2009,uni_played_for!$A$2:$D$52,4,)</f>
        <v>Neutral</v>
      </c>
    </row>
    <row r="2010" spans="1:25" x14ac:dyDescent="0.25">
      <c r="A2010" t="s">
        <v>932</v>
      </c>
      <c r="B2010" s="1">
        <v>38970</v>
      </c>
      <c r="C2010" t="s">
        <v>24</v>
      </c>
      <c r="D2010" t="s">
        <v>25</v>
      </c>
      <c r="E2010" t="s">
        <v>101</v>
      </c>
      <c r="F2010" t="s">
        <v>266</v>
      </c>
      <c r="G2010">
        <v>58.82</v>
      </c>
      <c r="H2010">
        <v>247</v>
      </c>
      <c r="I2010">
        <v>2</v>
      </c>
      <c r="J2010">
        <v>1</v>
      </c>
      <c r="K2010">
        <v>88.7</v>
      </c>
      <c r="L2010" t="s">
        <v>101</v>
      </c>
      <c r="M2010">
        <v>55</v>
      </c>
      <c r="N2010">
        <v>0</v>
      </c>
      <c r="O2010">
        <v>8.08</v>
      </c>
      <c r="P2010" t="s">
        <v>28</v>
      </c>
      <c r="Q2010" t="s">
        <v>52</v>
      </c>
      <c r="R2010">
        <v>65</v>
      </c>
      <c r="S2010">
        <v>0</v>
      </c>
      <c r="T2010">
        <v>-74.076943999999997</v>
      </c>
      <c r="U2010">
        <v>40.812221999999998</v>
      </c>
      <c r="V2010">
        <v>0</v>
      </c>
      <c r="W2010">
        <v>-5</v>
      </c>
      <c r="X2010">
        <f t="shared" si="31"/>
        <v>0</v>
      </c>
      <c r="Y2010" t="str">
        <f>VLOOKUP(A2010,uni_played_for!$A$2:$D$52,4,)</f>
        <v>Neutral</v>
      </c>
    </row>
    <row r="2011" spans="1:25" x14ac:dyDescent="0.25">
      <c r="A2011" t="s">
        <v>932</v>
      </c>
      <c r="B2011" s="1">
        <v>38977</v>
      </c>
      <c r="C2011" t="s">
        <v>29</v>
      </c>
      <c r="D2011" t="s">
        <v>93</v>
      </c>
      <c r="E2011" t="s">
        <v>93</v>
      </c>
      <c r="F2011" t="s">
        <v>558</v>
      </c>
      <c r="G2011">
        <v>72.09</v>
      </c>
      <c r="H2011">
        <v>371</v>
      </c>
      <c r="I2011">
        <v>3</v>
      </c>
      <c r="J2011">
        <v>1</v>
      </c>
      <c r="K2011">
        <v>111.7</v>
      </c>
      <c r="L2011" t="s">
        <v>101</v>
      </c>
      <c r="M2011">
        <v>56</v>
      </c>
      <c r="N2011">
        <v>0</v>
      </c>
      <c r="O2011">
        <v>5.84</v>
      </c>
      <c r="P2011" t="s">
        <v>28</v>
      </c>
      <c r="Q2011" t="s">
        <v>95</v>
      </c>
      <c r="R2011">
        <v>79</v>
      </c>
      <c r="S2011">
        <v>0</v>
      </c>
      <c r="T2011">
        <v>-75.167500000000004</v>
      </c>
      <c r="U2011">
        <v>39.900832999999999</v>
      </c>
      <c r="V2011">
        <v>1</v>
      </c>
      <c r="W2011">
        <v>6</v>
      </c>
      <c r="X2011">
        <f t="shared" si="31"/>
        <v>1</v>
      </c>
      <c r="Y2011" t="str">
        <f>VLOOKUP(A2011,uni_played_for!$A$2:$D$52,4,)</f>
        <v>Neutral</v>
      </c>
    </row>
    <row r="2012" spans="1:25" x14ac:dyDescent="0.25">
      <c r="A2012" t="s">
        <v>932</v>
      </c>
      <c r="B2012" s="1">
        <v>38984</v>
      </c>
      <c r="C2012" t="s">
        <v>29</v>
      </c>
      <c r="D2012" t="s">
        <v>123</v>
      </c>
      <c r="E2012" t="s">
        <v>123</v>
      </c>
      <c r="F2012" t="s">
        <v>940</v>
      </c>
      <c r="G2012">
        <v>66.67</v>
      </c>
      <c r="H2012">
        <v>275</v>
      </c>
      <c r="I2012">
        <v>3</v>
      </c>
      <c r="J2012">
        <v>3</v>
      </c>
      <c r="K2012">
        <v>82.5</v>
      </c>
      <c r="L2012" t="s">
        <v>101</v>
      </c>
      <c r="M2012">
        <v>55</v>
      </c>
      <c r="N2012">
        <v>0</v>
      </c>
      <c r="O2012">
        <v>9.1999999999999993</v>
      </c>
      <c r="P2012" t="s">
        <v>28</v>
      </c>
      <c r="Q2012" t="s">
        <v>1637</v>
      </c>
      <c r="R2012">
        <v>72</v>
      </c>
      <c r="S2012">
        <v>0</v>
      </c>
      <c r="T2012">
        <v>-122.33159999999999</v>
      </c>
      <c r="U2012">
        <v>47.595199999999998</v>
      </c>
      <c r="V2012">
        <v>0</v>
      </c>
      <c r="W2012">
        <v>-12</v>
      </c>
      <c r="X2012">
        <f t="shared" si="31"/>
        <v>1</v>
      </c>
      <c r="Y2012" t="str">
        <f>VLOOKUP(A2012,uni_played_for!$A$2:$D$52,4,)</f>
        <v>Neutral</v>
      </c>
    </row>
    <row r="2013" spans="1:25" x14ac:dyDescent="0.25">
      <c r="A2013" t="s">
        <v>932</v>
      </c>
      <c r="B2013" s="1">
        <v>38998</v>
      </c>
      <c r="C2013" t="s">
        <v>24</v>
      </c>
      <c r="D2013" t="s">
        <v>97</v>
      </c>
      <c r="E2013" t="s">
        <v>101</v>
      </c>
      <c r="F2013" t="s">
        <v>525</v>
      </c>
      <c r="G2013">
        <v>69.7</v>
      </c>
      <c r="H2013">
        <v>256</v>
      </c>
      <c r="I2013">
        <v>1</v>
      </c>
      <c r="J2013">
        <v>0</v>
      </c>
      <c r="K2013">
        <v>102.6</v>
      </c>
      <c r="L2013" t="s">
        <v>101</v>
      </c>
      <c r="M2013">
        <v>40</v>
      </c>
      <c r="N2013">
        <v>0</v>
      </c>
      <c r="O2013">
        <v>0</v>
      </c>
      <c r="P2013" t="s">
        <v>28</v>
      </c>
      <c r="Q2013" t="s">
        <v>52</v>
      </c>
      <c r="R2013">
        <v>70</v>
      </c>
      <c r="S2013">
        <v>0</v>
      </c>
      <c r="T2013">
        <v>-74.076943999999997</v>
      </c>
      <c r="U2013">
        <v>40.812221999999998</v>
      </c>
      <c r="V2013">
        <v>1</v>
      </c>
      <c r="W2013">
        <v>16</v>
      </c>
      <c r="X2013">
        <f t="shared" si="31"/>
        <v>0</v>
      </c>
      <c r="Y2013" t="str">
        <f>VLOOKUP(A2013,uni_played_for!$A$2:$D$52,4,)</f>
        <v>Neutral</v>
      </c>
    </row>
    <row r="2014" spans="1:25" x14ac:dyDescent="0.25">
      <c r="A2014" t="s">
        <v>932</v>
      </c>
      <c r="B2014" s="1">
        <v>39005</v>
      </c>
      <c r="C2014" t="s">
        <v>29</v>
      </c>
      <c r="D2014" t="s">
        <v>41</v>
      </c>
      <c r="E2014" t="s">
        <v>41</v>
      </c>
      <c r="F2014" t="s">
        <v>371</v>
      </c>
      <c r="G2014">
        <v>56.67</v>
      </c>
      <c r="H2014">
        <v>180</v>
      </c>
      <c r="I2014">
        <v>2</v>
      </c>
      <c r="J2014">
        <v>2</v>
      </c>
      <c r="K2014">
        <v>68.7</v>
      </c>
      <c r="L2014" t="s">
        <v>101</v>
      </c>
      <c r="M2014">
        <v>26</v>
      </c>
      <c r="N2014">
        <v>0</v>
      </c>
      <c r="O2014">
        <v>0</v>
      </c>
      <c r="P2014" t="s">
        <v>28</v>
      </c>
      <c r="Q2014" t="s">
        <v>43</v>
      </c>
      <c r="R2014">
        <v>67</v>
      </c>
      <c r="S2014">
        <v>1</v>
      </c>
      <c r="T2014">
        <v>-84.400999999999996</v>
      </c>
      <c r="U2014">
        <v>33.758000000000003</v>
      </c>
      <c r="V2014">
        <v>1</v>
      </c>
      <c r="W2014">
        <v>13</v>
      </c>
      <c r="X2014">
        <f t="shared" si="31"/>
        <v>1</v>
      </c>
      <c r="Y2014" t="str">
        <f>VLOOKUP(A2014,uni_played_for!$A$2:$D$52,4,)</f>
        <v>Neutral</v>
      </c>
    </row>
    <row r="2015" spans="1:25" x14ac:dyDescent="0.25">
      <c r="A2015" t="s">
        <v>932</v>
      </c>
      <c r="B2015" s="1">
        <v>39013</v>
      </c>
      <c r="C2015" t="s">
        <v>29</v>
      </c>
      <c r="D2015" t="s">
        <v>107</v>
      </c>
      <c r="E2015" t="s">
        <v>107</v>
      </c>
      <c r="F2015" t="s">
        <v>552</v>
      </c>
      <c r="G2015">
        <v>46.15</v>
      </c>
      <c r="H2015">
        <v>189</v>
      </c>
      <c r="I2015">
        <v>2</v>
      </c>
      <c r="J2015">
        <v>1</v>
      </c>
      <c r="K2015">
        <v>80.400000000000006</v>
      </c>
      <c r="L2015" t="s">
        <v>101</v>
      </c>
      <c r="M2015">
        <v>35</v>
      </c>
      <c r="N2015">
        <v>0</v>
      </c>
      <c r="O2015">
        <v>8.08</v>
      </c>
      <c r="P2015" t="s">
        <v>28</v>
      </c>
      <c r="Q2015" t="s">
        <v>180</v>
      </c>
      <c r="R2015">
        <v>59</v>
      </c>
      <c r="S2015">
        <v>1</v>
      </c>
      <c r="T2015">
        <v>-96.911000000000001</v>
      </c>
      <c r="U2015">
        <v>32.840000000000003</v>
      </c>
      <c r="V2015">
        <v>1</v>
      </c>
      <c r="W2015">
        <v>14</v>
      </c>
      <c r="X2015">
        <f t="shared" si="31"/>
        <v>1</v>
      </c>
      <c r="Y2015" t="str">
        <f>VLOOKUP(A2015,uni_played_for!$A$2:$D$52,4,)</f>
        <v>Neutral</v>
      </c>
    </row>
    <row r="2016" spans="1:25" x14ac:dyDescent="0.25">
      <c r="A2016" t="s">
        <v>932</v>
      </c>
      <c r="B2016" s="1">
        <v>39019</v>
      </c>
      <c r="C2016" t="s">
        <v>24</v>
      </c>
      <c r="D2016" t="s">
        <v>152</v>
      </c>
      <c r="E2016" t="s">
        <v>101</v>
      </c>
      <c r="F2016" t="s">
        <v>908</v>
      </c>
      <c r="G2016">
        <v>51.61</v>
      </c>
      <c r="H2016">
        <v>154</v>
      </c>
      <c r="I2016">
        <v>1</v>
      </c>
      <c r="J2016">
        <v>0</v>
      </c>
      <c r="K2016">
        <v>76.5</v>
      </c>
      <c r="L2016" t="s">
        <v>101</v>
      </c>
      <c r="M2016">
        <v>33</v>
      </c>
      <c r="N2016">
        <v>0</v>
      </c>
      <c r="O2016">
        <v>25.29</v>
      </c>
      <c r="P2016" t="s">
        <v>28</v>
      </c>
      <c r="Q2016" t="s">
        <v>52</v>
      </c>
      <c r="R2016">
        <v>52</v>
      </c>
      <c r="S2016">
        <v>0</v>
      </c>
      <c r="T2016">
        <v>-74.076943999999997</v>
      </c>
      <c r="U2016">
        <v>40.812221999999998</v>
      </c>
      <c r="V2016">
        <v>1</v>
      </c>
      <c r="W2016">
        <v>14</v>
      </c>
      <c r="X2016">
        <f t="shared" si="31"/>
        <v>0</v>
      </c>
      <c r="Y2016" t="str">
        <f>VLOOKUP(A2016,uni_played_for!$A$2:$D$52,4,)</f>
        <v>Neutral</v>
      </c>
    </row>
    <row r="2017" spans="1:25" x14ac:dyDescent="0.25">
      <c r="A2017" t="s">
        <v>932</v>
      </c>
      <c r="B2017" s="1">
        <v>39026</v>
      </c>
      <c r="C2017" t="s">
        <v>24</v>
      </c>
      <c r="D2017" t="s">
        <v>109</v>
      </c>
      <c r="E2017" t="s">
        <v>101</v>
      </c>
      <c r="F2017" t="s">
        <v>941</v>
      </c>
      <c r="G2017">
        <v>60.71</v>
      </c>
      <c r="H2017">
        <v>179</v>
      </c>
      <c r="I2017">
        <v>1</v>
      </c>
      <c r="J2017">
        <v>1</v>
      </c>
      <c r="K2017">
        <v>76.3</v>
      </c>
      <c r="L2017" t="s">
        <v>101</v>
      </c>
      <c r="M2017">
        <v>39</v>
      </c>
      <c r="N2017">
        <v>0</v>
      </c>
      <c r="O2017">
        <v>8.08</v>
      </c>
      <c r="P2017" t="s">
        <v>28</v>
      </c>
      <c r="Q2017" t="s">
        <v>52</v>
      </c>
      <c r="R2017">
        <v>49</v>
      </c>
      <c r="S2017">
        <v>0</v>
      </c>
      <c r="T2017">
        <v>-74.076943999999997</v>
      </c>
      <c r="U2017">
        <v>40.812221999999998</v>
      </c>
      <c r="V2017">
        <v>1</v>
      </c>
      <c r="W2017">
        <v>4</v>
      </c>
      <c r="X2017">
        <f t="shared" si="31"/>
        <v>0</v>
      </c>
      <c r="Y2017" t="str">
        <f>VLOOKUP(A2017,uni_played_for!$A$2:$D$52,4,)</f>
        <v>Neutral</v>
      </c>
    </row>
    <row r="2018" spans="1:25" x14ac:dyDescent="0.25">
      <c r="A2018" t="s">
        <v>932</v>
      </c>
      <c r="B2018" s="1">
        <v>39033</v>
      </c>
      <c r="C2018" t="s">
        <v>24</v>
      </c>
      <c r="D2018" t="s">
        <v>77</v>
      </c>
      <c r="E2018" t="s">
        <v>101</v>
      </c>
      <c r="F2018" t="s">
        <v>942</v>
      </c>
      <c r="G2018">
        <v>43.75</v>
      </c>
      <c r="H2018">
        <v>121</v>
      </c>
      <c r="I2018">
        <v>0</v>
      </c>
      <c r="J2018">
        <v>2</v>
      </c>
      <c r="K2018">
        <v>28.3</v>
      </c>
      <c r="L2018" t="s">
        <v>101</v>
      </c>
      <c r="M2018">
        <v>86</v>
      </c>
      <c r="N2018">
        <v>0.02</v>
      </c>
      <c r="O2018">
        <v>10.31</v>
      </c>
      <c r="P2018" t="s">
        <v>35</v>
      </c>
      <c r="Q2018" t="s">
        <v>52</v>
      </c>
      <c r="R2018">
        <v>49</v>
      </c>
      <c r="S2018">
        <v>0</v>
      </c>
      <c r="T2018">
        <v>-74.076943999999997</v>
      </c>
      <c r="U2018">
        <v>40.812221999999998</v>
      </c>
      <c r="V2018">
        <v>0</v>
      </c>
      <c r="W2018">
        <v>-18</v>
      </c>
      <c r="X2018">
        <f t="shared" si="31"/>
        <v>0</v>
      </c>
      <c r="Y2018" t="str">
        <f>VLOOKUP(A2018,uni_played_for!$A$2:$D$52,4,)</f>
        <v>Neutral</v>
      </c>
    </row>
    <row r="2019" spans="1:25" x14ac:dyDescent="0.25">
      <c r="A2019" t="s">
        <v>932</v>
      </c>
      <c r="B2019" s="1">
        <v>39041</v>
      </c>
      <c r="C2019" t="s">
        <v>29</v>
      </c>
      <c r="D2019" t="s">
        <v>113</v>
      </c>
      <c r="E2019" t="s">
        <v>113</v>
      </c>
      <c r="F2019" t="s">
        <v>306</v>
      </c>
      <c r="G2019">
        <v>46.34</v>
      </c>
      <c r="H2019">
        <v>230</v>
      </c>
      <c r="I2019">
        <v>1</v>
      </c>
      <c r="J2019">
        <v>2</v>
      </c>
      <c r="K2019">
        <v>51.9</v>
      </c>
      <c r="L2019" t="s">
        <v>101</v>
      </c>
      <c r="M2019">
        <v>58</v>
      </c>
      <c r="N2019">
        <v>0</v>
      </c>
      <c r="O2019">
        <v>10.31</v>
      </c>
      <c r="P2019" t="s">
        <v>28</v>
      </c>
      <c r="Q2019" t="s">
        <v>173</v>
      </c>
      <c r="R2019">
        <v>51</v>
      </c>
      <c r="S2019">
        <v>0</v>
      </c>
      <c r="T2019">
        <v>-81.637500000000003</v>
      </c>
      <c r="U2019">
        <v>30.323889000000001</v>
      </c>
      <c r="V2019">
        <v>0</v>
      </c>
      <c r="W2019">
        <v>-16</v>
      </c>
      <c r="X2019">
        <f t="shared" si="31"/>
        <v>1</v>
      </c>
      <c r="Y2019" t="str">
        <f>VLOOKUP(A2019,uni_played_for!$A$2:$D$52,4,)</f>
        <v>Neutral</v>
      </c>
    </row>
    <row r="2020" spans="1:25" x14ac:dyDescent="0.25">
      <c r="A2020" t="s">
        <v>932</v>
      </c>
      <c r="B2020" s="1">
        <v>39047</v>
      </c>
      <c r="C2020" t="s">
        <v>29</v>
      </c>
      <c r="D2020" t="s">
        <v>87</v>
      </c>
      <c r="E2020" t="s">
        <v>87</v>
      </c>
      <c r="F2020" t="s">
        <v>749</v>
      </c>
      <c r="G2020">
        <v>64.290000000000006</v>
      </c>
      <c r="H2020">
        <v>143</v>
      </c>
      <c r="I2020">
        <v>1</v>
      </c>
      <c r="J2020">
        <v>2</v>
      </c>
      <c r="K2020">
        <v>59.1</v>
      </c>
      <c r="L2020" t="s">
        <v>101</v>
      </c>
      <c r="M2020">
        <v>35</v>
      </c>
      <c r="N2020">
        <v>0</v>
      </c>
      <c r="O2020">
        <v>5.84</v>
      </c>
      <c r="P2020" t="s">
        <v>28</v>
      </c>
      <c r="Q2020" t="s">
        <v>89</v>
      </c>
      <c r="R2020">
        <v>63</v>
      </c>
      <c r="S2020">
        <v>0</v>
      </c>
      <c r="T2020">
        <v>-86.771388999999999</v>
      </c>
      <c r="U2020">
        <v>36.166389000000002</v>
      </c>
      <c r="V2020">
        <v>0</v>
      </c>
      <c r="W2020">
        <v>-3</v>
      </c>
      <c r="X2020">
        <f t="shared" si="31"/>
        <v>1</v>
      </c>
      <c r="Y2020" t="str">
        <f>VLOOKUP(A2020,uni_played_for!$A$2:$D$52,4,)</f>
        <v>Neutral</v>
      </c>
    </row>
    <row r="2021" spans="1:25" x14ac:dyDescent="0.25">
      <c r="A2021" t="s">
        <v>932</v>
      </c>
      <c r="B2021" s="1">
        <v>39054</v>
      </c>
      <c r="C2021" t="s">
        <v>24</v>
      </c>
      <c r="D2021" t="s">
        <v>107</v>
      </c>
      <c r="E2021" t="s">
        <v>101</v>
      </c>
      <c r="F2021" t="s">
        <v>405</v>
      </c>
      <c r="G2021">
        <v>66.67</v>
      </c>
      <c r="H2021">
        <v>270</v>
      </c>
      <c r="I2021">
        <v>2</v>
      </c>
      <c r="J2021">
        <v>0</v>
      </c>
      <c r="K2021">
        <v>107.4</v>
      </c>
      <c r="L2021" t="s">
        <v>101</v>
      </c>
      <c r="M2021">
        <v>44</v>
      </c>
      <c r="N2021">
        <v>0</v>
      </c>
      <c r="O2021">
        <v>9.1999999999999993</v>
      </c>
      <c r="P2021" t="s">
        <v>28</v>
      </c>
      <c r="Q2021" t="s">
        <v>52</v>
      </c>
      <c r="R2021">
        <v>44</v>
      </c>
      <c r="S2021">
        <v>0</v>
      </c>
      <c r="T2021">
        <v>-74.076943999999997</v>
      </c>
      <c r="U2021">
        <v>40.812221999999998</v>
      </c>
      <c r="V2021">
        <v>0</v>
      </c>
      <c r="W2021">
        <v>-3</v>
      </c>
      <c r="X2021">
        <f t="shared" si="31"/>
        <v>0</v>
      </c>
      <c r="Y2021" t="str">
        <f>VLOOKUP(A2021,uni_played_for!$A$2:$D$52,4,)</f>
        <v>Neutral</v>
      </c>
    </row>
    <row r="2022" spans="1:25" x14ac:dyDescent="0.25">
      <c r="A2022" t="s">
        <v>932</v>
      </c>
      <c r="B2022" s="1">
        <v>39061</v>
      </c>
      <c r="C2022" t="s">
        <v>29</v>
      </c>
      <c r="D2022" t="s">
        <v>57</v>
      </c>
      <c r="E2022" t="s">
        <v>57</v>
      </c>
      <c r="F2022" t="s">
        <v>114</v>
      </c>
      <c r="G2022">
        <v>51.52</v>
      </c>
      <c r="H2022">
        <v>172</v>
      </c>
      <c r="I2022">
        <v>3</v>
      </c>
      <c r="J2022">
        <v>0</v>
      </c>
      <c r="K2022">
        <v>97</v>
      </c>
      <c r="L2022" t="s">
        <v>101</v>
      </c>
      <c r="M2022">
        <v>16</v>
      </c>
      <c r="N2022">
        <v>0</v>
      </c>
      <c r="O2022">
        <v>6.96</v>
      </c>
      <c r="P2022" t="s">
        <v>28</v>
      </c>
      <c r="Q2022" t="s">
        <v>59</v>
      </c>
      <c r="R2022">
        <v>55</v>
      </c>
      <c r="S2022">
        <v>0</v>
      </c>
      <c r="T2022">
        <v>-80.852778000000001</v>
      </c>
      <c r="U2022">
        <v>35.225833000000002</v>
      </c>
      <c r="V2022">
        <v>1</v>
      </c>
      <c r="W2022">
        <v>14</v>
      </c>
      <c r="X2022">
        <f t="shared" si="31"/>
        <v>1</v>
      </c>
      <c r="Y2022" t="str">
        <f>VLOOKUP(A2022,uni_played_for!$A$2:$D$52,4,)</f>
        <v>Neutral</v>
      </c>
    </row>
    <row r="2023" spans="1:25" x14ac:dyDescent="0.25">
      <c r="A2023" t="s">
        <v>932</v>
      </c>
      <c r="B2023" s="1">
        <v>39068</v>
      </c>
      <c r="C2023" t="s">
        <v>24</v>
      </c>
      <c r="D2023" t="s">
        <v>93</v>
      </c>
      <c r="E2023" t="s">
        <v>101</v>
      </c>
      <c r="F2023" t="s">
        <v>943</v>
      </c>
      <c r="G2023">
        <v>70</v>
      </c>
      <c r="H2023">
        <v>282</v>
      </c>
      <c r="I2023">
        <v>0</v>
      </c>
      <c r="J2023">
        <v>2</v>
      </c>
      <c r="K2023">
        <v>69</v>
      </c>
      <c r="L2023" t="s">
        <v>101</v>
      </c>
      <c r="M2023">
        <v>54</v>
      </c>
      <c r="N2023">
        <v>0</v>
      </c>
      <c r="O2023">
        <v>9.1999999999999993</v>
      </c>
      <c r="P2023" t="s">
        <v>28</v>
      </c>
      <c r="Q2023" t="s">
        <v>52</v>
      </c>
      <c r="R2023">
        <v>51</v>
      </c>
      <c r="S2023">
        <v>0</v>
      </c>
      <c r="T2023">
        <v>-74.076943999999997</v>
      </c>
      <c r="U2023">
        <v>40.812221999999998</v>
      </c>
      <c r="V2023">
        <v>0</v>
      </c>
      <c r="W2023">
        <v>-14</v>
      </c>
      <c r="X2023">
        <f t="shared" si="31"/>
        <v>0</v>
      </c>
      <c r="Y2023" t="str">
        <f>VLOOKUP(A2023,uni_played_for!$A$2:$D$52,4,)</f>
        <v>Neutral</v>
      </c>
    </row>
    <row r="2024" spans="1:25" x14ac:dyDescent="0.25">
      <c r="A2024" t="s">
        <v>932</v>
      </c>
      <c r="B2024" s="1">
        <v>39075</v>
      </c>
      <c r="C2024" t="s">
        <v>24</v>
      </c>
      <c r="D2024" t="s">
        <v>48</v>
      </c>
      <c r="E2024" t="s">
        <v>101</v>
      </c>
      <c r="F2024" t="s">
        <v>403</v>
      </c>
      <c r="G2024">
        <v>36</v>
      </c>
      <c r="H2024">
        <v>74</v>
      </c>
      <c r="I2024">
        <v>1</v>
      </c>
      <c r="J2024">
        <v>1</v>
      </c>
      <c r="K2024">
        <v>41.2</v>
      </c>
      <c r="L2024" t="s">
        <v>101</v>
      </c>
      <c r="M2024">
        <v>41</v>
      </c>
      <c r="N2024">
        <v>0</v>
      </c>
      <c r="O2024">
        <v>12.74</v>
      </c>
      <c r="P2024" t="s">
        <v>28</v>
      </c>
      <c r="Q2024" t="s">
        <v>52</v>
      </c>
      <c r="R2024">
        <v>52</v>
      </c>
      <c r="S2024">
        <v>0</v>
      </c>
      <c r="T2024">
        <v>-74.076943999999997</v>
      </c>
      <c r="U2024">
        <v>40.812221999999998</v>
      </c>
      <c r="V2024">
        <v>0</v>
      </c>
      <c r="W2024">
        <v>-23</v>
      </c>
      <c r="X2024">
        <f t="shared" si="31"/>
        <v>0</v>
      </c>
      <c r="Y2024" t="str">
        <f>VLOOKUP(A2024,uni_played_for!$A$2:$D$52,4,)</f>
        <v>Neutral</v>
      </c>
    </row>
    <row r="2025" spans="1:25" x14ac:dyDescent="0.25">
      <c r="A2025" t="s">
        <v>932</v>
      </c>
      <c r="B2025" s="1">
        <v>39081</v>
      </c>
      <c r="C2025" t="s">
        <v>29</v>
      </c>
      <c r="D2025" t="s">
        <v>97</v>
      </c>
      <c r="E2025" t="s">
        <v>97</v>
      </c>
      <c r="F2025" t="s">
        <v>944</v>
      </c>
      <c r="G2025">
        <v>46.15</v>
      </c>
      <c r="H2025">
        <v>101</v>
      </c>
      <c r="I2025">
        <v>1</v>
      </c>
      <c r="J2025">
        <v>0</v>
      </c>
      <c r="K2025">
        <v>69.599999999999994</v>
      </c>
      <c r="L2025" t="s">
        <v>101</v>
      </c>
      <c r="M2025">
        <v>86</v>
      </c>
      <c r="N2025">
        <v>0</v>
      </c>
      <c r="O2025">
        <v>0</v>
      </c>
      <c r="P2025" t="s">
        <v>28</v>
      </c>
      <c r="Q2025" t="s">
        <v>99</v>
      </c>
      <c r="R2025">
        <v>41</v>
      </c>
      <c r="S2025">
        <v>0</v>
      </c>
      <c r="T2025">
        <v>-76.864444000000006</v>
      </c>
      <c r="U2025">
        <v>38.907778</v>
      </c>
      <c r="V2025">
        <v>1</v>
      </c>
      <c r="W2025">
        <v>6</v>
      </c>
      <c r="X2025">
        <f t="shared" si="31"/>
        <v>1</v>
      </c>
      <c r="Y2025" t="str">
        <f>VLOOKUP(A2025,uni_played_for!$A$2:$D$52,4,)</f>
        <v>Neutral</v>
      </c>
    </row>
    <row r="2026" spans="1:25" x14ac:dyDescent="0.25">
      <c r="A2026" t="s">
        <v>932</v>
      </c>
      <c r="B2026" s="1">
        <v>39089</v>
      </c>
      <c r="C2026" t="s">
        <v>29</v>
      </c>
      <c r="D2026" t="s">
        <v>93</v>
      </c>
      <c r="E2026" t="s">
        <v>93</v>
      </c>
      <c r="F2026" t="s">
        <v>405</v>
      </c>
      <c r="G2026">
        <v>59.26</v>
      </c>
      <c r="H2026">
        <v>161</v>
      </c>
      <c r="I2026">
        <v>2</v>
      </c>
      <c r="J2026">
        <v>1</v>
      </c>
      <c r="K2026">
        <v>85.6</v>
      </c>
      <c r="L2026" t="s">
        <v>101</v>
      </c>
      <c r="M2026">
        <v>56</v>
      </c>
      <c r="N2026">
        <v>0</v>
      </c>
      <c r="O2026">
        <v>11.43</v>
      </c>
      <c r="P2026" t="s">
        <v>28</v>
      </c>
      <c r="Q2026" t="s">
        <v>95</v>
      </c>
      <c r="R2026">
        <v>48</v>
      </c>
      <c r="S2026">
        <v>0</v>
      </c>
      <c r="T2026">
        <v>-75.167500000000004</v>
      </c>
      <c r="U2026">
        <v>39.900832999999999</v>
      </c>
      <c r="V2026">
        <v>0</v>
      </c>
      <c r="W2026">
        <v>-3</v>
      </c>
      <c r="X2026">
        <f t="shared" si="31"/>
        <v>1</v>
      </c>
      <c r="Y2026" t="str">
        <f>VLOOKUP(A2026,uni_played_for!$A$2:$D$52,4,)</f>
        <v>Neutral</v>
      </c>
    </row>
    <row r="2027" spans="1:25" x14ac:dyDescent="0.25">
      <c r="A2027" t="s">
        <v>932</v>
      </c>
      <c r="B2027" s="1">
        <v>39334</v>
      </c>
      <c r="C2027" t="s">
        <v>29</v>
      </c>
      <c r="D2027" t="s">
        <v>107</v>
      </c>
      <c r="E2027" t="s">
        <v>107</v>
      </c>
      <c r="F2027" t="s">
        <v>536</v>
      </c>
      <c r="G2027">
        <v>68.290000000000006</v>
      </c>
      <c r="H2027">
        <v>312</v>
      </c>
      <c r="I2027">
        <v>4</v>
      </c>
      <c r="J2027">
        <v>1</v>
      </c>
      <c r="K2027">
        <v>113.1</v>
      </c>
      <c r="L2027" t="s">
        <v>101</v>
      </c>
      <c r="M2027">
        <v>91</v>
      </c>
      <c r="N2027">
        <v>0</v>
      </c>
      <c r="O2027">
        <v>0</v>
      </c>
      <c r="P2027" t="s">
        <v>28</v>
      </c>
      <c r="Q2027" t="s">
        <v>180</v>
      </c>
      <c r="R2027">
        <v>77</v>
      </c>
      <c r="S2027">
        <v>1</v>
      </c>
      <c r="T2027">
        <v>-96.911000000000001</v>
      </c>
      <c r="U2027">
        <v>32.840000000000003</v>
      </c>
      <c r="V2027">
        <v>0</v>
      </c>
      <c r="W2027">
        <v>-10</v>
      </c>
      <c r="X2027">
        <f t="shared" si="31"/>
        <v>1</v>
      </c>
      <c r="Y2027" t="str">
        <f>VLOOKUP(A2027,uni_played_for!$A$2:$D$52,4,)</f>
        <v>Neutral</v>
      </c>
    </row>
    <row r="2028" spans="1:25" x14ac:dyDescent="0.25">
      <c r="A2028" t="s">
        <v>932</v>
      </c>
      <c r="B2028" s="1">
        <v>39341</v>
      </c>
      <c r="C2028" t="s">
        <v>24</v>
      </c>
      <c r="D2028" t="s">
        <v>73</v>
      </c>
      <c r="E2028" t="s">
        <v>101</v>
      </c>
      <c r="F2028" t="s">
        <v>616</v>
      </c>
      <c r="G2028">
        <v>55.17</v>
      </c>
      <c r="H2028">
        <v>211</v>
      </c>
      <c r="I2028">
        <v>1</v>
      </c>
      <c r="J2028">
        <v>1</v>
      </c>
      <c r="K2028">
        <v>75.5</v>
      </c>
      <c r="L2028" t="s">
        <v>101</v>
      </c>
      <c r="M2028">
        <v>46</v>
      </c>
      <c r="N2028">
        <v>0</v>
      </c>
      <c r="O2028">
        <v>0</v>
      </c>
      <c r="P2028" t="s">
        <v>28</v>
      </c>
      <c r="Q2028" t="s">
        <v>52</v>
      </c>
      <c r="R2028">
        <v>64</v>
      </c>
      <c r="S2028">
        <v>0</v>
      </c>
      <c r="T2028">
        <v>-74.076943999999997</v>
      </c>
      <c r="U2028">
        <v>40.812221999999998</v>
      </c>
      <c r="V2028">
        <v>0</v>
      </c>
      <c r="W2028">
        <v>-22</v>
      </c>
      <c r="X2028">
        <f t="shared" si="31"/>
        <v>0</v>
      </c>
      <c r="Y2028" t="str">
        <f>VLOOKUP(A2028,uni_played_for!$A$2:$D$52,4,)</f>
        <v>Neutral</v>
      </c>
    </row>
    <row r="2029" spans="1:25" x14ac:dyDescent="0.25">
      <c r="A2029" t="s">
        <v>932</v>
      </c>
      <c r="B2029" s="1">
        <v>39348</v>
      </c>
      <c r="C2029" t="s">
        <v>29</v>
      </c>
      <c r="D2029" t="s">
        <v>97</v>
      </c>
      <c r="E2029" t="s">
        <v>97</v>
      </c>
      <c r="F2029" t="s">
        <v>64</v>
      </c>
      <c r="G2029">
        <v>58.33</v>
      </c>
      <c r="H2029">
        <v>232</v>
      </c>
      <c r="I2029">
        <v>1</v>
      </c>
      <c r="J2029">
        <v>2</v>
      </c>
      <c r="K2029">
        <v>63.7</v>
      </c>
      <c r="L2029" t="s">
        <v>101</v>
      </c>
      <c r="M2029">
        <v>13</v>
      </c>
      <c r="N2029">
        <v>0</v>
      </c>
      <c r="O2029">
        <v>8.08</v>
      </c>
      <c r="P2029" t="s">
        <v>28</v>
      </c>
      <c r="Q2029" t="s">
        <v>99</v>
      </c>
      <c r="R2029">
        <v>80</v>
      </c>
      <c r="S2029">
        <v>0</v>
      </c>
      <c r="T2029">
        <v>-76.864444000000006</v>
      </c>
      <c r="U2029">
        <v>38.907778</v>
      </c>
      <c r="V2029">
        <v>1</v>
      </c>
      <c r="W2029">
        <v>7</v>
      </c>
      <c r="X2029">
        <f t="shared" si="31"/>
        <v>1</v>
      </c>
      <c r="Y2029" t="str">
        <f>VLOOKUP(A2029,uni_played_for!$A$2:$D$52,4,)</f>
        <v>Neutral</v>
      </c>
    </row>
    <row r="2030" spans="1:25" x14ac:dyDescent="0.25">
      <c r="A2030" t="s">
        <v>932</v>
      </c>
      <c r="B2030" s="1">
        <v>39355</v>
      </c>
      <c r="C2030" t="s">
        <v>24</v>
      </c>
      <c r="D2030" t="s">
        <v>93</v>
      </c>
      <c r="E2030" t="s">
        <v>101</v>
      </c>
      <c r="F2030" t="s">
        <v>150</v>
      </c>
      <c r="G2030">
        <v>53.85</v>
      </c>
      <c r="H2030">
        <v>135</v>
      </c>
      <c r="I2030">
        <v>1</v>
      </c>
      <c r="J2030">
        <v>1</v>
      </c>
      <c r="K2030">
        <v>65.400000000000006</v>
      </c>
      <c r="L2030" t="s">
        <v>101</v>
      </c>
      <c r="M2030">
        <v>63</v>
      </c>
      <c r="N2030">
        <v>0</v>
      </c>
      <c r="O2030">
        <v>4.72</v>
      </c>
      <c r="P2030" t="s">
        <v>28</v>
      </c>
      <c r="Q2030" t="s">
        <v>52</v>
      </c>
      <c r="R2030">
        <v>63</v>
      </c>
      <c r="S2030">
        <v>0</v>
      </c>
      <c r="T2030">
        <v>-74.076943999999997</v>
      </c>
      <c r="U2030">
        <v>40.812221999999998</v>
      </c>
      <c r="V2030">
        <v>1</v>
      </c>
      <c r="W2030">
        <v>13</v>
      </c>
      <c r="X2030">
        <f t="shared" si="31"/>
        <v>0</v>
      </c>
      <c r="Y2030" t="str">
        <f>VLOOKUP(A2030,uni_played_for!$A$2:$D$52,4,)</f>
        <v>Neutral</v>
      </c>
    </row>
    <row r="2031" spans="1:25" x14ac:dyDescent="0.25">
      <c r="A2031" t="s">
        <v>932</v>
      </c>
      <c r="B2031" s="1">
        <v>39362</v>
      </c>
      <c r="C2031" t="s">
        <v>24</v>
      </c>
      <c r="D2031" t="s">
        <v>50</v>
      </c>
      <c r="E2031" t="s">
        <v>101</v>
      </c>
      <c r="F2031" t="s">
        <v>582</v>
      </c>
      <c r="G2031">
        <v>52</v>
      </c>
      <c r="H2031">
        <v>186</v>
      </c>
      <c r="I2031">
        <v>2</v>
      </c>
      <c r="J2031">
        <v>1</v>
      </c>
      <c r="K2031">
        <v>86.4</v>
      </c>
      <c r="L2031" t="s">
        <v>101</v>
      </c>
      <c r="M2031">
        <v>56</v>
      </c>
      <c r="N2031">
        <v>0</v>
      </c>
      <c r="O2031">
        <v>8.08</v>
      </c>
      <c r="P2031" t="s">
        <v>28</v>
      </c>
      <c r="Q2031" t="s">
        <v>52</v>
      </c>
      <c r="R2031">
        <v>79</v>
      </c>
      <c r="S2031">
        <v>0</v>
      </c>
      <c r="T2031">
        <v>-74.076943999999997</v>
      </c>
      <c r="U2031">
        <v>40.812221999999998</v>
      </c>
      <c r="V2031">
        <v>1</v>
      </c>
      <c r="W2031">
        <v>11</v>
      </c>
      <c r="X2031">
        <f t="shared" si="31"/>
        <v>0</v>
      </c>
      <c r="Y2031" t="str">
        <f>VLOOKUP(A2031,uni_played_for!$A$2:$D$52,4,)</f>
        <v>Neutral</v>
      </c>
    </row>
    <row r="2032" spans="1:25" x14ac:dyDescent="0.25">
      <c r="A2032" t="s">
        <v>932</v>
      </c>
      <c r="B2032" s="1">
        <v>39370</v>
      </c>
      <c r="C2032" t="s">
        <v>29</v>
      </c>
      <c r="D2032" t="s">
        <v>41</v>
      </c>
      <c r="E2032" t="s">
        <v>41</v>
      </c>
      <c r="F2032" t="s">
        <v>94</v>
      </c>
      <c r="G2032">
        <v>69.23</v>
      </c>
      <c r="H2032">
        <v>303</v>
      </c>
      <c r="I2032">
        <v>2</v>
      </c>
      <c r="J2032">
        <v>2</v>
      </c>
      <c r="K2032">
        <v>87.9</v>
      </c>
      <c r="L2032" t="s">
        <v>101</v>
      </c>
      <c r="M2032">
        <v>53</v>
      </c>
      <c r="N2032">
        <v>0</v>
      </c>
      <c r="O2032">
        <v>3.36</v>
      </c>
      <c r="P2032" t="s">
        <v>28</v>
      </c>
      <c r="Q2032" t="s">
        <v>43</v>
      </c>
      <c r="R2032">
        <v>73</v>
      </c>
      <c r="S2032">
        <v>1</v>
      </c>
      <c r="T2032">
        <v>-84.400999999999996</v>
      </c>
      <c r="U2032">
        <v>33.758000000000003</v>
      </c>
      <c r="V2032">
        <v>1</v>
      </c>
      <c r="W2032">
        <v>21</v>
      </c>
      <c r="X2032">
        <f t="shared" si="31"/>
        <v>1</v>
      </c>
      <c r="Y2032" t="str">
        <f>VLOOKUP(A2032,uni_played_for!$A$2:$D$52,4,)</f>
        <v>Neutral</v>
      </c>
    </row>
    <row r="2033" spans="1:25" x14ac:dyDescent="0.25">
      <c r="A2033" t="s">
        <v>932</v>
      </c>
      <c r="B2033" s="1">
        <v>39376</v>
      </c>
      <c r="C2033" t="s">
        <v>24</v>
      </c>
      <c r="D2033" t="s">
        <v>140</v>
      </c>
      <c r="E2033" t="s">
        <v>101</v>
      </c>
      <c r="F2033" t="s">
        <v>945</v>
      </c>
      <c r="G2033">
        <v>58.06</v>
      </c>
      <c r="H2033">
        <v>146</v>
      </c>
      <c r="I2033">
        <v>2</v>
      </c>
      <c r="J2033">
        <v>1</v>
      </c>
      <c r="K2033">
        <v>78.2</v>
      </c>
      <c r="L2033" t="s">
        <v>101</v>
      </c>
      <c r="M2033">
        <v>38</v>
      </c>
      <c r="N2033">
        <v>0</v>
      </c>
      <c r="O2033">
        <v>5.84</v>
      </c>
      <c r="P2033" t="s">
        <v>28</v>
      </c>
      <c r="Q2033" t="s">
        <v>52</v>
      </c>
      <c r="R2033">
        <v>74</v>
      </c>
      <c r="S2033">
        <v>0</v>
      </c>
      <c r="T2033">
        <v>-74.076943999999997</v>
      </c>
      <c r="U2033">
        <v>40.812221999999998</v>
      </c>
      <c r="V2033">
        <v>1</v>
      </c>
      <c r="W2033">
        <v>18</v>
      </c>
      <c r="X2033">
        <f t="shared" si="31"/>
        <v>0</v>
      </c>
      <c r="Y2033" t="str">
        <f>VLOOKUP(A2033,uni_played_for!$A$2:$D$52,4,)</f>
        <v>Neutral</v>
      </c>
    </row>
    <row r="2034" spans="1:25" x14ac:dyDescent="0.25">
      <c r="A2034" t="s">
        <v>932</v>
      </c>
      <c r="B2034" s="1">
        <v>39397</v>
      </c>
      <c r="C2034" t="s">
        <v>24</v>
      </c>
      <c r="D2034" t="s">
        <v>107</v>
      </c>
      <c r="E2034" t="s">
        <v>101</v>
      </c>
      <c r="F2034" t="s">
        <v>39</v>
      </c>
      <c r="G2034">
        <v>67.650000000000006</v>
      </c>
      <c r="H2034">
        <v>236</v>
      </c>
      <c r="I2034">
        <v>1</v>
      </c>
      <c r="J2034">
        <v>2</v>
      </c>
      <c r="K2034">
        <v>72.7</v>
      </c>
      <c r="L2034" t="s">
        <v>101</v>
      </c>
      <c r="M2034">
        <v>37</v>
      </c>
      <c r="N2034">
        <v>0</v>
      </c>
      <c r="O2034">
        <v>0</v>
      </c>
      <c r="P2034" t="s">
        <v>28</v>
      </c>
      <c r="Q2034" t="s">
        <v>52</v>
      </c>
      <c r="R2034">
        <v>41</v>
      </c>
      <c r="S2034">
        <v>0</v>
      </c>
      <c r="T2034">
        <v>-74.076943999999997</v>
      </c>
      <c r="U2034">
        <v>40.812221999999998</v>
      </c>
      <c r="V2034">
        <v>0</v>
      </c>
      <c r="W2034">
        <v>-11</v>
      </c>
      <c r="X2034">
        <f t="shared" si="31"/>
        <v>0</v>
      </c>
      <c r="Y2034" t="str">
        <f>VLOOKUP(A2034,uni_played_for!$A$2:$D$52,4,)</f>
        <v>Neutral</v>
      </c>
    </row>
    <row r="2035" spans="1:25" x14ac:dyDescent="0.25">
      <c r="A2035" t="s">
        <v>932</v>
      </c>
      <c r="B2035" s="1">
        <v>39404</v>
      </c>
      <c r="C2035" t="s">
        <v>29</v>
      </c>
      <c r="D2035" t="s">
        <v>83</v>
      </c>
      <c r="E2035" t="s">
        <v>83</v>
      </c>
      <c r="F2035" t="s">
        <v>317</v>
      </c>
      <c r="G2035">
        <v>71.790000000000006</v>
      </c>
      <c r="H2035">
        <v>283</v>
      </c>
      <c r="I2035">
        <v>1</v>
      </c>
      <c r="J2035">
        <v>0</v>
      </c>
      <c r="K2035">
        <v>100.7</v>
      </c>
      <c r="L2035" t="s">
        <v>101</v>
      </c>
      <c r="M2035">
        <v>50</v>
      </c>
      <c r="N2035">
        <v>0</v>
      </c>
      <c r="O2035">
        <v>8.08</v>
      </c>
      <c r="P2035" t="s">
        <v>28</v>
      </c>
      <c r="Q2035" t="s">
        <v>85</v>
      </c>
      <c r="R2035">
        <v>42</v>
      </c>
      <c r="S2035">
        <v>1</v>
      </c>
      <c r="T2035">
        <v>-83.045556000000005</v>
      </c>
      <c r="U2035">
        <v>42.34</v>
      </c>
      <c r="V2035">
        <v>1</v>
      </c>
      <c r="W2035">
        <v>6</v>
      </c>
      <c r="X2035">
        <f t="shared" si="31"/>
        <v>1</v>
      </c>
      <c r="Y2035" t="str">
        <f>VLOOKUP(A2035,uni_played_for!$A$2:$D$52,4,)</f>
        <v>Neutral</v>
      </c>
    </row>
    <row r="2036" spans="1:25" x14ac:dyDescent="0.25">
      <c r="A2036" t="s">
        <v>932</v>
      </c>
      <c r="B2036" s="1">
        <v>39411</v>
      </c>
      <c r="C2036" t="s">
        <v>24</v>
      </c>
      <c r="D2036" t="s">
        <v>82</v>
      </c>
      <c r="E2036" t="s">
        <v>101</v>
      </c>
      <c r="F2036" t="s">
        <v>145</v>
      </c>
      <c r="G2036">
        <v>42.86</v>
      </c>
      <c r="H2036">
        <v>273</v>
      </c>
      <c r="I2036">
        <v>1</v>
      </c>
      <c r="J2036">
        <v>4</v>
      </c>
      <c r="K2036">
        <v>33.799999999999997</v>
      </c>
      <c r="L2036" t="s">
        <v>101</v>
      </c>
      <c r="M2036">
        <v>30</v>
      </c>
      <c r="N2036">
        <v>0</v>
      </c>
      <c r="O2036">
        <v>9.1999999999999993</v>
      </c>
      <c r="P2036" t="s">
        <v>28</v>
      </c>
      <c r="Q2036" t="s">
        <v>52</v>
      </c>
      <c r="R2036">
        <v>49</v>
      </c>
      <c r="S2036">
        <v>0</v>
      </c>
      <c r="T2036">
        <v>-74.076943999999997</v>
      </c>
      <c r="U2036">
        <v>40.812221999999998</v>
      </c>
      <c r="V2036">
        <v>0</v>
      </c>
      <c r="W2036">
        <v>-24</v>
      </c>
      <c r="X2036">
        <f t="shared" si="31"/>
        <v>0</v>
      </c>
      <c r="Y2036" t="str">
        <f>VLOOKUP(A2036,uni_played_for!$A$2:$D$52,4,)</f>
        <v>Neutral</v>
      </c>
    </row>
    <row r="2037" spans="1:25" x14ac:dyDescent="0.25">
      <c r="A2037" t="s">
        <v>932</v>
      </c>
      <c r="B2037" s="1">
        <v>39418</v>
      </c>
      <c r="C2037" t="s">
        <v>29</v>
      </c>
      <c r="D2037" t="s">
        <v>77</v>
      </c>
      <c r="E2037" t="s">
        <v>77</v>
      </c>
      <c r="F2037" t="s">
        <v>115</v>
      </c>
      <c r="G2037">
        <v>59.26</v>
      </c>
      <c r="H2037">
        <v>195</v>
      </c>
      <c r="I2037">
        <v>1</v>
      </c>
      <c r="J2037">
        <v>2</v>
      </c>
      <c r="K2037">
        <v>63</v>
      </c>
      <c r="L2037" t="s">
        <v>101</v>
      </c>
      <c r="M2037">
        <v>93</v>
      </c>
      <c r="N2037">
        <v>1.2E-2</v>
      </c>
      <c r="O2037">
        <v>11.43</v>
      </c>
      <c r="P2037" t="s">
        <v>35</v>
      </c>
      <c r="Q2037" t="s">
        <v>213</v>
      </c>
      <c r="R2037">
        <v>38</v>
      </c>
      <c r="S2037">
        <v>0</v>
      </c>
      <c r="T2037">
        <v>-87.616699999999994</v>
      </c>
      <c r="U2037">
        <v>41.862299999999998</v>
      </c>
      <c r="V2037">
        <v>1</v>
      </c>
      <c r="W2037">
        <v>5</v>
      </c>
      <c r="X2037">
        <f t="shared" si="31"/>
        <v>1</v>
      </c>
      <c r="Y2037" t="str">
        <f>VLOOKUP(A2037,uni_played_for!$A$2:$D$52,4,)</f>
        <v>Neutral</v>
      </c>
    </row>
    <row r="2038" spans="1:25" x14ac:dyDescent="0.25">
      <c r="A2038" t="s">
        <v>932</v>
      </c>
      <c r="B2038" s="1">
        <v>39425</v>
      </c>
      <c r="C2038" t="s">
        <v>29</v>
      </c>
      <c r="D2038" t="s">
        <v>93</v>
      </c>
      <c r="E2038" t="s">
        <v>93</v>
      </c>
      <c r="F2038" t="s">
        <v>61</v>
      </c>
      <c r="G2038">
        <v>54.84</v>
      </c>
      <c r="H2038">
        <v>219</v>
      </c>
      <c r="I2038">
        <v>1</v>
      </c>
      <c r="J2038">
        <v>0</v>
      </c>
      <c r="K2038">
        <v>88</v>
      </c>
      <c r="L2038" t="s">
        <v>101</v>
      </c>
      <c r="M2038">
        <v>67</v>
      </c>
      <c r="N2038">
        <v>0</v>
      </c>
      <c r="O2038">
        <v>4.72</v>
      </c>
      <c r="P2038" t="s">
        <v>28</v>
      </c>
      <c r="Q2038" t="s">
        <v>95</v>
      </c>
      <c r="R2038">
        <v>39</v>
      </c>
      <c r="S2038">
        <v>0</v>
      </c>
      <c r="T2038">
        <v>-75.167500000000004</v>
      </c>
      <c r="U2038">
        <v>39.900832999999999</v>
      </c>
      <c r="V2038">
        <v>1</v>
      </c>
      <c r="W2038">
        <v>3</v>
      </c>
      <c r="X2038">
        <f t="shared" si="31"/>
        <v>1</v>
      </c>
      <c r="Y2038" t="str">
        <f>VLOOKUP(A2038,uni_played_for!$A$2:$D$52,4,)</f>
        <v>Neutral</v>
      </c>
    </row>
    <row r="2039" spans="1:25" x14ac:dyDescent="0.25">
      <c r="A2039" t="s">
        <v>932</v>
      </c>
      <c r="B2039" s="1">
        <v>39432</v>
      </c>
      <c r="C2039" t="s">
        <v>24</v>
      </c>
      <c r="D2039" t="s">
        <v>97</v>
      </c>
      <c r="E2039" t="s">
        <v>101</v>
      </c>
      <c r="F2039" t="s">
        <v>792</v>
      </c>
      <c r="G2039">
        <v>33.96</v>
      </c>
      <c r="H2039">
        <v>184</v>
      </c>
      <c r="I2039">
        <v>1</v>
      </c>
      <c r="J2039">
        <v>0</v>
      </c>
      <c r="K2039">
        <v>51.1</v>
      </c>
      <c r="L2039" t="s">
        <v>101</v>
      </c>
      <c r="M2039">
        <v>56</v>
      </c>
      <c r="N2039">
        <v>0</v>
      </c>
      <c r="O2039">
        <v>19.7</v>
      </c>
      <c r="P2039" t="s">
        <v>28</v>
      </c>
      <c r="Q2039" t="s">
        <v>52</v>
      </c>
      <c r="R2039">
        <v>35</v>
      </c>
      <c r="S2039">
        <v>0</v>
      </c>
      <c r="T2039">
        <v>-74.076943999999997</v>
      </c>
      <c r="U2039">
        <v>40.812221999999998</v>
      </c>
      <c r="V2039">
        <v>0</v>
      </c>
      <c r="W2039">
        <v>-12</v>
      </c>
      <c r="X2039">
        <f t="shared" si="31"/>
        <v>0</v>
      </c>
      <c r="Y2039" t="str">
        <f>VLOOKUP(A2039,uni_played_for!$A$2:$D$52,4,)</f>
        <v>Neutral</v>
      </c>
    </row>
    <row r="2040" spans="1:25" x14ac:dyDescent="0.25">
      <c r="A2040" t="s">
        <v>932</v>
      </c>
      <c r="B2040" s="1">
        <v>39439</v>
      </c>
      <c r="C2040" t="s">
        <v>29</v>
      </c>
      <c r="D2040" t="s">
        <v>44</v>
      </c>
      <c r="E2040" t="s">
        <v>44</v>
      </c>
      <c r="F2040" t="s">
        <v>634</v>
      </c>
      <c r="G2040">
        <v>46.67</v>
      </c>
      <c r="H2040">
        <v>111</v>
      </c>
      <c r="I2040">
        <v>0</v>
      </c>
      <c r="J2040">
        <v>2</v>
      </c>
      <c r="K2040">
        <v>32.200000000000003</v>
      </c>
      <c r="L2040" t="s">
        <v>101</v>
      </c>
      <c r="M2040">
        <v>78</v>
      </c>
      <c r="N2040">
        <v>5.0999999999999997E-2</v>
      </c>
      <c r="O2040">
        <v>28.83</v>
      </c>
      <c r="P2040" t="s">
        <v>35</v>
      </c>
      <c r="Q2040" t="s">
        <v>1633</v>
      </c>
      <c r="R2040">
        <v>40</v>
      </c>
      <c r="S2040">
        <v>0</v>
      </c>
      <c r="T2040">
        <v>-78.787000000000006</v>
      </c>
      <c r="U2040">
        <v>42.774000000000001</v>
      </c>
      <c r="V2040">
        <v>1</v>
      </c>
      <c r="W2040">
        <v>17</v>
      </c>
      <c r="X2040">
        <f t="shared" si="31"/>
        <v>1</v>
      </c>
      <c r="Y2040" t="str">
        <f>VLOOKUP(A2040,uni_played_for!$A$2:$D$52,4,)</f>
        <v>Neutral</v>
      </c>
    </row>
    <row r="2041" spans="1:25" x14ac:dyDescent="0.25">
      <c r="A2041" t="s">
        <v>932</v>
      </c>
      <c r="B2041" s="1">
        <v>39445</v>
      </c>
      <c r="C2041" t="s">
        <v>24</v>
      </c>
      <c r="D2041" t="s">
        <v>26</v>
      </c>
      <c r="E2041" t="s">
        <v>101</v>
      </c>
      <c r="F2041" t="s">
        <v>577</v>
      </c>
      <c r="G2041">
        <v>68.75</v>
      </c>
      <c r="H2041">
        <v>251</v>
      </c>
      <c r="I2041">
        <v>4</v>
      </c>
      <c r="J2041">
        <v>1</v>
      </c>
      <c r="K2041">
        <v>118.6</v>
      </c>
      <c r="L2041" t="s">
        <v>101</v>
      </c>
      <c r="M2041">
        <v>53</v>
      </c>
      <c r="N2041">
        <v>0</v>
      </c>
      <c r="O2041">
        <v>8.08</v>
      </c>
      <c r="P2041" t="s">
        <v>28</v>
      </c>
      <c r="Q2041" t="s">
        <v>52</v>
      </c>
      <c r="R2041">
        <v>42</v>
      </c>
      <c r="S2041">
        <v>0</v>
      </c>
      <c r="T2041">
        <v>-74.076943999999997</v>
      </c>
      <c r="U2041">
        <v>40.812221999999998</v>
      </c>
      <c r="V2041">
        <v>0</v>
      </c>
      <c r="W2041">
        <v>-3</v>
      </c>
      <c r="X2041">
        <f t="shared" si="31"/>
        <v>0</v>
      </c>
      <c r="Y2041" t="str">
        <f>VLOOKUP(A2041,uni_played_for!$A$2:$D$52,4,)</f>
        <v>Neutral</v>
      </c>
    </row>
    <row r="2042" spans="1:25" x14ac:dyDescent="0.25">
      <c r="A2042" t="s">
        <v>932</v>
      </c>
      <c r="B2042" s="1">
        <v>39453</v>
      </c>
      <c r="C2042" t="s">
        <v>29</v>
      </c>
      <c r="D2042" t="s">
        <v>152</v>
      </c>
      <c r="E2042" t="s">
        <v>152</v>
      </c>
      <c r="F2042" t="s">
        <v>118</v>
      </c>
      <c r="G2042">
        <v>74.069999999999993</v>
      </c>
      <c r="H2042">
        <v>185</v>
      </c>
      <c r="I2042">
        <v>2</v>
      </c>
      <c r="J2042">
        <v>0</v>
      </c>
      <c r="K2042">
        <v>117.1</v>
      </c>
      <c r="L2042" t="s">
        <v>101</v>
      </c>
      <c r="M2042">
        <v>66</v>
      </c>
      <c r="N2042">
        <v>0</v>
      </c>
      <c r="O2042">
        <v>6.96</v>
      </c>
      <c r="P2042" t="s">
        <v>28</v>
      </c>
      <c r="Q2042" t="s">
        <v>301</v>
      </c>
      <c r="R2042">
        <v>72</v>
      </c>
      <c r="S2042">
        <v>0</v>
      </c>
      <c r="T2042">
        <v>-82.503332999999998</v>
      </c>
      <c r="U2042">
        <v>27.975833000000002</v>
      </c>
      <c r="V2042">
        <v>1</v>
      </c>
      <c r="W2042">
        <v>10</v>
      </c>
      <c r="X2042">
        <f t="shared" si="31"/>
        <v>1</v>
      </c>
      <c r="Y2042" t="str">
        <f>VLOOKUP(A2042,uni_played_for!$A$2:$D$52,4,)</f>
        <v>Neutral</v>
      </c>
    </row>
    <row r="2043" spans="1:25" x14ac:dyDescent="0.25">
      <c r="A2043" t="s">
        <v>932</v>
      </c>
      <c r="B2043" s="1">
        <v>39460</v>
      </c>
      <c r="C2043" t="s">
        <v>29</v>
      </c>
      <c r="D2043" t="s">
        <v>107</v>
      </c>
      <c r="E2043" t="s">
        <v>107</v>
      </c>
      <c r="F2043" t="s">
        <v>946</v>
      </c>
      <c r="G2043">
        <v>66.67</v>
      </c>
      <c r="H2043">
        <v>163</v>
      </c>
      <c r="I2043">
        <v>2</v>
      </c>
      <c r="J2043">
        <v>0</v>
      </c>
      <c r="K2043">
        <v>132.4</v>
      </c>
      <c r="L2043" t="s">
        <v>101</v>
      </c>
      <c r="M2043">
        <v>31</v>
      </c>
      <c r="N2043">
        <v>0</v>
      </c>
      <c r="O2043">
        <v>4.72</v>
      </c>
      <c r="P2043" t="s">
        <v>28</v>
      </c>
      <c r="Q2043" t="s">
        <v>180</v>
      </c>
      <c r="R2043">
        <v>57</v>
      </c>
      <c r="S2043">
        <v>1</v>
      </c>
      <c r="T2043">
        <v>-96.911000000000001</v>
      </c>
      <c r="U2043">
        <v>32.840000000000003</v>
      </c>
      <c r="V2043">
        <v>1</v>
      </c>
      <c r="W2043">
        <v>4</v>
      </c>
      <c r="X2043">
        <f t="shared" si="31"/>
        <v>1</v>
      </c>
      <c r="Y2043" t="str">
        <f>VLOOKUP(A2043,uni_played_for!$A$2:$D$52,4,)</f>
        <v>Neutral</v>
      </c>
    </row>
    <row r="2044" spans="1:25" x14ac:dyDescent="0.25">
      <c r="A2044" t="s">
        <v>932</v>
      </c>
      <c r="B2044" s="1">
        <v>39467</v>
      </c>
      <c r="C2044" t="s">
        <v>29</v>
      </c>
      <c r="D2044" t="s">
        <v>73</v>
      </c>
      <c r="E2044" t="s">
        <v>73</v>
      </c>
      <c r="F2044" t="s">
        <v>110</v>
      </c>
      <c r="G2044">
        <v>52.5</v>
      </c>
      <c r="H2044">
        <v>251</v>
      </c>
      <c r="I2044">
        <v>0</v>
      </c>
      <c r="J2044">
        <v>0</v>
      </c>
      <c r="K2044">
        <v>72</v>
      </c>
      <c r="L2044" t="s">
        <v>101</v>
      </c>
      <c r="M2044">
        <v>50</v>
      </c>
      <c r="N2044">
        <v>0</v>
      </c>
      <c r="O2044">
        <v>13.86</v>
      </c>
      <c r="P2044" t="s">
        <v>28</v>
      </c>
      <c r="Q2044" t="s">
        <v>167</v>
      </c>
      <c r="R2044">
        <v>-3</v>
      </c>
      <c r="S2044">
        <v>0</v>
      </c>
      <c r="T2044">
        <v>-88.062222000000006</v>
      </c>
      <c r="U2044">
        <v>44.501389000000003</v>
      </c>
      <c r="V2044">
        <v>1</v>
      </c>
      <c r="W2044">
        <v>3</v>
      </c>
      <c r="X2044">
        <f t="shared" si="31"/>
        <v>1</v>
      </c>
      <c r="Y2044" t="str">
        <f>VLOOKUP(A2044,uni_played_for!$A$2:$D$52,4,)</f>
        <v>Neutral</v>
      </c>
    </row>
    <row r="2045" spans="1:25" x14ac:dyDescent="0.25">
      <c r="A2045" t="s">
        <v>932</v>
      </c>
      <c r="B2045" s="1">
        <v>39695</v>
      </c>
      <c r="C2045" t="s">
        <v>24</v>
      </c>
      <c r="D2045" t="s">
        <v>97</v>
      </c>
      <c r="E2045" t="s">
        <v>101</v>
      </c>
      <c r="F2045" t="s">
        <v>679</v>
      </c>
      <c r="G2045">
        <v>54.29</v>
      </c>
      <c r="H2045">
        <v>216</v>
      </c>
      <c r="I2045">
        <v>0</v>
      </c>
      <c r="J2045">
        <v>1</v>
      </c>
      <c r="K2045">
        <v>61.1</v>
      </c>
      <c r="L2045" t="s">
        <v>101</v>
      </c>
      <c r="M2045">
        <v>43</v>
      </c>
      <c r="N2045">
        <v>0</v>
      </c>
      <c r="O2045">
        <v>5.84</v>
      </c>
      <c r="P2045" t="s">
        <v>28</v>
      </c>
      <c r="Q2045" t="s">
        <v>52</v>
      </c>
      <c r="R2045">
        <v>82</v>
      </c>
      <c r="S2045">
        <v>0</v>
      </c>
      <c r="T2045">
        <v>-74.076943999999997</v>
      </c>
      <c r="U2045">
        <v>40.812221999999998</v>
      </c>
      <c r="V2045">
        <v>1</v>
      </c>
      <c r="W2045">
        <v>9</v>
      </c>
      <c r="X2045">
        <f t="shared" si="31"/>
        <v>0</v>
      </c>
      <c r="Y2045" t="str">
        <f>VLOOKUP(A2045,uni_played_for!$A$2:$D$52,4,)</f>
        <v>Neutral</v>
      </c>
    </row>
    <row r="2046" spans="1:25" x14ac:dyDescent="0.25">
      <c r="A2046" t="s">
        <v>932</v>
      </c>
      <c r="B2046" s="1">
        <v>39705</v>
      </c>
      <c r="C2046" t="s">
        <v>29</v>
      </c>
      <c r="D2046" t="s">
        <v>46</v>
      </c>
      <c r="E2046" t="s">
        <v>46</v>
      </c>
      <c r="F2046" t="s">
        <v>268</v>
      </c>
      <c r="G2046">
        <v>68.97</v>
      </c>
      <c r="H2046">
        <v>260</v>
      </c>
      <c r="I2046">
        <v>3</v>
      </c>
      <c r="J2046">
        <v>0</v>
      </c>
      <c r="K2046">
        <v>131.4</v>
      </c>
      <c r="L2046" t="s">
        <v>101</v>
      </c>
      <c r="M2046">
        <v>87</v>
      </c>
      <c r="O2046">
        <v>16.09</v>
      </c>
      <c r="Q2046" t="s">
        <v>128</v>
      </c>
      <c r="R2046">
        <v>68</v>
      </c>
      <c r="S2046">
        <v>1</v>
      </c>
      <c r="T2046">
        <v>-90.188610999999995</v>
      </c>
      <c r="U2046">
        <v>38.632778000000002</v>
      </c>
      <c r="V2046">
        <v>1</v>
      </c>
      <c r="W2046">
        <v>28</v>
      </c>
      <c r="X2046">
        <f t="shared" si="31"/>
        <v>1</v>
      </c>
      <c r="Y2046" t="str">
        <f>VLOOKUP(A2046,uni_played_for!$A$2:$D$52,4,)</f>
        <v>Neutral</v>
      </c>
    </row>
    <row r="2047" spans="1:25" x14ac:dyDescent="0.25">
      <c r="A2047" t="s">
        <v>932</v>
      </c>
      <c r="B2047" s="1">
        <v>39712</v>
      </c>
      <c r="C2047" t="s">
        <v>24</v>
      </c>
      <c r="D2047" t="s">
        <v>136</v>
      </c>
      <c r="E2047" t="s">
        <v>101</v>
      </c>
      <c r="F2047" t="s">
        <v>416</v>
      </c>
      <c r="G2047">
        <v>60.47</v>
      </c>
      <c r="H2047">
        <v>289</v>
      </c>
      <c r="I2047">
        <v>1</v>
      </c>
      <c r="J2047">
        <v>0</v>
      </c>
      <c r="K2047">
        <v>88.2</v>
      </c>
      <c r="L2047" t="s">
        <v>101</v>
      </c>
      <c r="M2047">
        <v>42</v>
      </c>
      <c r="N2047">
        <v>0</v>
      </c>
      <c r="O2047">
        <v>0</v>
      </c>
      <c r="P2047" t="s">
        <v>28</v>
      </c>
      <c r="Q2047" t="s">
        <v>52</v>
      </c>
      <c r="R2047">
        <v>80</v>
      </c>
      <c r="S2047">
        <v>0</v>
      </c>
      <c r="T2047">
        <v>-74.076943999999997</v>
      </c>
      <c r="U2047">
        <v>40.812221999999998</v>
      </c>
      <c r="V2047">
        <v>1</v>
      </c>
      <c r="W2047">
        <v>3</v>
      </c>
      <c r="X2047">
        <f t="shared" si="31"/>
        <v>0</v>
      </c>
      <c r="Y2047" t="str">
        <f>VLOOKUP(A2047,uni_played_for!$A$2:$D$52,4,)</f>
        <v>Neutral</v>
      </c>
    </row>
    <row r="2048" spans="1:25" x14ac:dyDescent="0.25">
      <c r="A2048" t="s">
        <v>932</v>
      </c>
      <c r="B2048" s="1">
        <v>39726</v>
      </c>
      <c r="C2048" t="s">
        <v>24</v>
      </c>
      <c r="D2048" t="s">
        <v>123</v>
      </c>
      <c r="E2048" t="s">
        <v>101</v>
      </c>
      <c r="F2048" t="s">
        <v>947</v>
      </c>
      <c r="G2048">
        <v>76</v>
      </c>
      <c r="H2048">
        <v>267</v>
      </c>
      <c r="I2048">
        <v>2</v>
      </c>
      <c r="J2048">
        <v>0</v>
      </c>
      <c r="K2048">
        <v>136.6</v>
      </c>
      <c r="L2048" t="s">
        <v>101</v>
      </c>
      <c r="M2048">
        <v>81</v>
      </c>
      <c r="N2048">
        <v>0</v>
      </c>
      <c r="O2048">
        <v>5.84</v>
      </c>
      <c r="P2048" t="s">
        <v>28</v>
      </c>
      <c r="Q2048" t="s">
        <v>52</v>
      </c>
      <c r="R2048">
        <v>60</v>
      </c>
      <c r="S2048">
        <v>0</v>
      </c>
      <c r="T2048">
        <v>-74.076943999999997</v>
      </c>
      <c r="U2048">
        <v>40.812221999999998</v>
      </c>
      <c r="V2048">
        <v>1</v>
      </c>
      <c r="W2048">
        <v>38</v>
      </c>
      <c r="X2048">
        <f t="shared" si="31"/>
        <v>0</v>
      </c>
      <c r="Y2048" t="str">
        <f>VLOOKUP(A2048,uni_played_for!$A$2:$D$52,4,)</f>
        <v>Neutral</v>
      </c>
    </row>
    <row r="2049" spans="1:25" x14ac:dyDescent="0.25">
      <c r="A2049" t="s">
        <v>932</v>
      </c>
      <c r="B2049" s="1">
        <v>39734</v>
      </c>
      <c r="C2049" t="s">
        <v>29</v>
      </c>
      <c r="D2049" t="s">
        <v>53</v>
      </c>
      <c r="E2049" t="s">
        <v>53</v>
      </c>
      <c r="F2049" t="s">
        <v>948</v>
      </c>
      <c r="G2049">
        <v>64.290000000000006</v>
      </c>
      <c r="H2049">
        <v>196</v>
      </c>
      <c r="I2049">
        <v>1</v>
      </c>
      <c r="J2049">
        <v>3</v>
      </c>
      <c r="K2049">
        <v>57.1</v>
      </c>
      <c r="L2049" t="s">
        <v>101</v>
      </c>
      <c r="M2049">
        <v>47</v>
      </c>
      <c r="N2049">
        <v>0</v>
      </c>
      <c r="O2049">
        <v>8.08</v>
      </c>
      <c r="P2049" t="s">
        <v>28</v>
      </c>
      <c r="Q2049" t="s">
        <v>135</v>
      </c>
      <c r="R2049">
        <v>68</v>
      </c>
      <c r="S2049">
        <v>0</v>
      </c>
      <c r="T2049">
        <v>-81.699444</v>
      </c>
      <c r="U2049">
        <v>41.506110999999997</v>
      </c>
      <c r="V2049">
        <v>0</v>
      </c>
      <c r="W2049">
        <v>-21</v>
      </c>
      <c r="X2049">
        <f t="shared" si="31"/>
        <v>1</v>
      </c>
      <c r="Y2049" t="str">
        <f>VLOOKUP(A2049,uni_played_for!$A$2:$D$52,4,)</f>
        <v>Neutral</v>
      </c>
    </row>
    <row r="2050" spans="1:25" x14ac:dyDescent="0.25">
      <c r="A2050" t="s">
        <v>932</v>
      </c>
      <c r="B2050" s="1">
        <v>39740</v>
      </c>
      <c r="C2050" t="s">
        <v>24</v>
      </c>
      <c r="D2050" t="s">
        <v>140</v>
      </c>
      <c r="E2050" t="s">
        <v>101</v>
      </c>
      <c r="F2050" t="s">
        <v>949</v>
      </c>
      <c r="G2050">
        <v>51.61</v>
      </c>
      <c r="H2050">
        <v>161</v>
      </c>
      <c r="I2050">
        <v>1</v>
      </c>
      <c r="J2050">
        <v>0</v>
      </c>
      <c r="K2050">
        <v>77.5</v>
      </c>
      <c r="L2050" t="s">
        <v>101</v>
      </c>
      <c r="M2050">
        <v>43</v>
      </c>
      <c r="N2050">
        <v>0</v>
      </c>
      <c r="O2050">
        <v>8.08</v>
      </c>
      <c r="P2050" t="s">
        <v>28</v>
      </c>
      <c r="Q2050" t="s">
        <v>52</v>
      </c>
      <c r="R2050">
        <v>54</v>
      </c>
      <c r="S2050">
        <v>0</v>
      </c>
      <c r="T2050">
        <v>-74.076943999999997</v>
      </c>
      <c r="U2050">
        <v>40.812221999999998</v>
      </c>
      <c r="V2050">
        <v>1</v>
      </c>
      <c r="W2050">
        <v>12</v>
      </c>
      <c r="X2050">
        <f t="shared" si="31"/>
        <v>0</v>
      </c>
      <c r="Y2050" t="str">
        <f>VLOOKUP(A2050,uni_played_for!$A$2:$D$52,4,)</f>
        <v>Neutral</v>
      </c>
    </row>
    <row r="2051" spans="1:25" x14ac:dyDescent="0.25">
      <c r="A2051" t="s">
        <v>932</v>
      </c>
      <c r="B2051" s="1">
        <v>39747</v>
      </c>
      <c r="C2051" t="s">
        <v>29</v>
      </c>
      <c r="D2051" t="s">
        <v>63</v>
      </c>
      <c r="E2051" t="s">
        <v>63</v>
      </c>
      <c r="F2051" t="s">
        <v>345</v>
      </c>
      <c r="G2051">
        <v>59.38</v>
      </c>
      <c r="H2051">
        <v>199</v>
      </c>
      <c r="I2051">
        <v>1</v>
      </c>
      <c r="J2051">
        <v>0</v>
      </c>
      <c r="K2051">
        <v>87.9</v>
      </c>
      <c r="L2051" t="s">
        <v>101</v>
      </c>
      <c r="M2051">
        <v>48</v>
      </c>
      <c r="N2051">
        <v>0</v>
      </c>
      <c r="O2051">
        <v>17.21</v>
      </c>
      <c r="P2051" t="s">
        <v>28</v>
      </c>
      <c r="Q2051" t="s">
        <v>1634</v>
      </c>
      <c r="R2051">
        <v>60</v>
      </c>
      <c r="S2051">
        <v>0</v>
      </c>
      <c r="T2051">
        <v>-80.015833000000001</v>
      </c>
      <c r="U2051">
        <v>40.446666999999998</v>
      </c>
      <c r="V2051">
        <v>1</v>
      </c>
      <c r="W2051">
        <v>7</v>
      </c>
      <c r="X2051">
        <f t="shared" ref="X2051:X2114" si="32">IF(C2051="H",0,1)</f>
        <v>1</v>
      </c>
      <c r="Y2051" t="str">
        <f>VLOOKUP(A2051,uni_played_for!$A$2:$D$52,4,)</f>
        <v>Neutral</v>
      </c>
    </row>
    <row r="2052" spans="1:25" x14ac:dyDescent="0.25">
      <c r="A2052" t="s">
        <v>932</v>
      </c>
      <c r="B2052" s="1">
        <v>39754</v>
      </c>
      <c r="C2052" t="s">
        <v>24</v>
      </c>
      <c r="D2052" t="s">
        <v>107</v>
      </c>
      <c r="E2052" t="s">
        <v>101</v>
      </c>
      <c r="F2052" t="s">
        <v>293</v>
      </c>
      <c r="G2052">
        <v>59.26</v>
      </c>
      <c r="H2052">
        <v>147</v>
      </c>
      <c r="I2052">
        <v>3</v>
      </c>
      <c r="J2052">
        <v>1</v>
      </c>
      <c r="K2052">
        <v>95.8</v>
      </c>
      <c r="L2052" t="s">
        <v>101</v>
      </c>
      <c r="M2052">
        <v>42</v>
      </c>
      <c r="N2052">
        <v>0</v>
      </c>
      <c r="O2052">
        <v>4.72</v>
      </c>
      <c r="P2052" t="s">
        <v>28</v>
      </c>
      <c r="Q2052" t="s">
        <v>52</v>
      </c>
      <c r="R2052">
        <v>45</v>
      </c>
      <c r="S2052">
        <v>0</v>
      </c>
      <c r="T2052">
        <v>-74.076943999999997</v>
      </c>
      <c r="U2052">
        <v>40.812221999999998</v>
      </c>
      <c r="V2052">
        <v>1</v>
      </c>
      <c r="W2052">
        <v>21</v>
      </c>
      <c r="X2052">
        <f t="shared" si="32"/>
        <v>0</v>
      </c>
      <c r="Y2052" t="str">
        <f>VLOOKUP(A2052,uni_played_for!$A$2:$D$52,4,)</f>
        <v>Neutral</v>
      </c>
    </row>
    <row r="2053" spans="1:25" x14ac:dyDescent="0.25">
      <c r="A2053" t="s">
        <v>932</v>
      </c>
      <c r="B2053" s="1">
        <v>39761</v>
      </c>
      <c r="C2053" t="s">
        <v>29</v>
      </c>
      <c r="D2053" t="s">
        <v>93</v>
      </c>
      <c r="E2053" t="s">
        <v>93</v>
      </c>
      <c r="F2053" t="s">
        <v>950</v>
      </c>
      <c r="G2053">
        <v>54.84</v>
      </c>
      <c r="H2053">
        <v>191</v>
      </c>
      <c r="I2053">
        <v>2</v>
      </c>
      <c r="J2053">
        <v>1</v>
      </c>
      <c r="K2053">
        <v>81.5</v>
      </c>
      <c r="L2053" t="s">
        <v>101</v>
      </c>
      <c r="M2053">
        <v>48</v>
      </c>
      <c r="N2053">
        <v>0</v>
      </c>
      <c r="O2053">
        <v>6.96</v>
      </c>
      <c r="P2053" t="s">
        <v>28</v>
      </c>
      <c r="Q2053" t="s">
        <v>95</v>
      </c>
      <c r="R2053">
        <v>50</v>
      </c>
      <c r="S2053">
        <v>0</v>
      </c>
      <c r="T2053">
        <v>-75.167500000000004</v>
      </c>
      <c r="U2053">
        <v>39.900832999999999</v>
      </c>
      <c r="V2053">
        <v>1</v>
      </c>
      <c r="W2053">
        <v>5</v>
      </c>
      <c r="X2053">
        <f t="shared" si="32"/>
        <v>1</v>
      </c>
      <c r="Y2053" t="str">
        <f>VLOOKUP(A2053,uni_played_for!$A$2:$D$52,4,)</f>
        <v>Neutral</v>
      </c>
    </row>
    <row r="2054" spans="1:25" x14ac:dyDescent="0.25">
      <c r="A2054" t="s">
        <v>932</v>
      </c>
      <c r="B2054" s="1">
        <v>39768</v>
      </c>
      <c r="C2054" t="s">
        <v>24</v>
      </c>
      <c r="D2054" t="s">
        <v>132</v>
      </c>
      <c r="E2054" t="s">
        <v>101</v>
      </c>
      <c r="F2054" t="s">
        <v>475</v>
      </c>
      <c r="G2054">
        <v>56.52</v>
      </c>
      <c r="H2054">
        <v>153</v>
      </c>
      <c r="I2054">
        <v>1</v>
      </c>
      <c r="J2054">
        <v>1</v>
      </c>
      <c r="K2054">
        <v>73.3</v>
      </c>
      <c r="L2054" t="s">
        <v>101</v>
      </c>
      <c r="M2054">
        <v>50</v>
      </c>
      <c r="N2054">
        <v>0</v>
      </c>
      <c r="O2054">
        <v>17.21</v>
      </c>
      <c r="P2054" t="s">
        <v>28</v>
      </c>
      <c r="Q2054" t="s">
        <v>52</v>
      </c>
      <c r="R2054">
        <v>47</v>
      </c>
      <c r="S2054">
        <v>0</v>
      </c>
      <c r="T2054">
        <v>-74.076943999999997</v>
      </c>
      <c r="U2054">
        <v>40.812221999999998</v>
      </c>
      <c r="V2054">
        <v>1</v>
      </c>
      <c r="W2054">
        <v>20</v>
      </c>
      <c r="X2054">
        <f t="shared" si="32"/>
        <v>0</v>
      </c>
      <c r="Y2054" t="str">
        <f>VLOOKUP(A2054,uni_played_for!$A$2:$D$52,4,)</f>
        <v>Neutral</v>
      </c>
    </row>
    <row r="2055" spans="1:25" x14ac:dyDescent="0.25">
      <c r="A2055" t="s">
        <v>932</v>
      </c>
      <c r="B2055" s="1">
        <v>39775</v>
      </c>
      <c r="C2055" t="s">
        <v>29</v>
      </c>
      <c r="D2055" t="s">
        <v>119</v>
      </c>
      <c r="E2055" t="s">
        <v>119</v>
      </c>
      <c r="F2055" t="s">
        <v>951</v>
      </c>
      <c r="G2055">
        <v>78.790000000000006</v>
      </c>
      <c r="H2055">
        <v>240</v>
      </c>
      <c r="I2055">
        <v>3</v>
      </c>
      <c r="J2055">
        <v>0</v>
      </c>
      <c r="K2055">
        <v>127.3</v>
      </c>
      <c r="L2055" t="s">
        <v>101</v>
      </c>
      <c r="M2055">
        <v>18</v>
      </c>
      <c r="N2055">
        <v>0</v>
      </c>
      <c r="O2055">
        <v>3.36</v>
      </c>
      <c r="P2055" t="s">
        <v>28</v>
      </c>
      <c r="Q2055" t="s">
        <v>422</v>
      </c>
      <c r="R2055">
        <v>77</v>
      </c>
      <c r="S2055">
        <v>1</v>
      </c>
      <c r="T2055">
        <v>-112.26300000000001</v>
      </c>
      <c r="U2055">
        <v>33.527999999999999</v>
      </c>
      <c r="V2055">
        <v>1</v>
      </c>
      <c r="W2055">
        <v>8</v>
      </c>
      <c r="X2055">
        <f t="shared" si="32"/>
        <v>1</v>
      </c>
      <c r="Y2055" t="str">
        <f>VLOOKUP(A2055,uni_played_for!$A$2:$D$52,4,)</f>
        <v>Neutral</v>
      </c>
    </row>
    <row r="2056" spans="1:25" x14ac:dyDescent="0.25">
      <c r="A2056" t="s">
        <v>932</v>
      </c>
      <c r="B2056" s="1">
        <v>39782</v>
      </c>
      <c r="C2056" t="s">
        <v>29</v>
      </c>
      <c r="D2056" t="s">
        <v>97</v>
      </c>
      <c r="E2056" t="s">
        <v>97</v>
      </c>
      <c r="F2056" t="s">
        <v>139</v>
      </c>
      <c r="G2056">
        <v>61.76</v>
      </c>
      <c r="H2056">
        <v>305</v>
      </c>
      <c r="I2056">
        <v>1</v>
      </c>
      <c r="J2056">
        <v>1</v>
      </c>
      <c r="K2056">
        <v>88.5</v>
      </c>
      <c r="L2056" t="s">
        <v>101</v>
      </c>
      <c r="M2056">
        <v>97</v>
      </c>
      <c r="N2056">
        <v>5.0999999999999997E-2</v>
      </c>
      <c r="O2056">
        <v>5.84</v>
      </c>
      <c r="P2056" t="s">
        <v>35</v>
      </c>
      <c r="Q2056" t="s">
        <v>99</v>
      </c>
      <c r="R2056">
        <v>42</v>
      </c>
      <c r="S2056">
        <v>0</v>
      </c>
      <c r="T2056">
        <v>-76.864444000000006</v>
      </c>
      <c r="U2056">
        <v>38.907778</v>
      </c>
      <c r="V2056">
        <v>1</v>
      </c>
      <c r="W2056">
        <v>16</v>
      </c>
      <c r="X2056">
        <f t="shared" si="32"/>
        <v>1</v>
      </c>
      <c r="Y2056" t="str">
        <f>VLOOKUP(A2056,uni_played_for!$A$2:$D$52,4,)</f>
        <v>Neutral</v>
      </c>
    </row>
    <row r="2057" spans="1:25" x14ac:dyDescent="0.25">
      <c r="A2057" t="s">
        <v>932</v>
      </c>
      <c r="B2057" s="1">
        <v>39789</v>
      </c>
      <c r="C2057" t="s">
        <v>24</v>
      </c>
      <c r="D2057" t="s">
        <v>93</v>
      </c>
      <c r="E2057" t="s">
        <v>101</v>
      </c>
      <c r="F2057" t="s">
        <v>952</v>
      </c>
      <c r="G2057">
        <v>48.15</v>
      </c>
      <c r="H2057">
        <v>123</v>
      </c>
      <c r="I2057">
        <v>1</v>
      </c>
      <c r="J2057">
        <v>0</v>
      </c>
      <c r="K2057">
        <v>73.5</v>
      </c>
      <c r="L2057" t="s">
        <v>101</v>
      </c>
      <c r="M2057">
        <v>40</v>
      </c>
      <c r="N2057">
        <v>0</v>
      </c>
      <c r="O2057">
        <v>17.21</v>
      </c>
      <c r="P2057" t="s">
        <v>28</v>
      </c>
      <c r="Q2057" t="s">
        <v>52</v>
      </c>
      <c r="R2057">
        <v>35</v>
      </c>
      <c r="S2057">
        <v>0</v>
      </c>
      <c r="T2057">
        <v>-74.076943999999997</v>
      </c>
      <c r="U2057">
        <v>40.812221999999998</v>
      </c>
      <c r="V2057">
        <v>0</v>
      </c>
      <c r="W2057">
        <v>-6</v>
      </c>
      <c r="X2057">
        <f t="shared" si="32"/>
        <v>0</v>
      </c>
      <c r="Y2057" t="str">
        <f>VLOOKUP(A2057,uni_played_for!$A$2:$D$52,4,)</f>
        <v>Neutral</v>
      </c>
    </row>
    <row r="2058" spans="1:25" x14ac:dyDescent="0.25">
      <c r="A2058" t="s">
        <v>932</v>
      </c>
      <c r="B2058" s="1">
        <v>39796</v>
      </c>
      <c r="C2058" t="s">
        <v>29</v>
      </c>
      <c r="D2058" t="s">
        <v>107</v>
      </c>
      <c r="E2058" t="s">
        <v>107</v>
      </c>
      <c r="F2058" t="s">
        <v>953</v>
      </c>
      <c r="G2058">
        <v>51.43</v>
      </c>
      <c r="H2058">
        <v>191</v>
      </c>
      <c r="I2058">
        <v>0</v>
      </c>
      <c r="J2058">
        <v>2</v>
      </c>
      <c r="K2058">
        <v>43.9</v>
      </c>
      <c r="L2058" t="s">
        <v>101</v>
      </c>
      <c r="M2058">
        <v>63</v>
      </c>
      <c r="N2058">
        <v>0</v>
      </c>
      <c r="O2058">
        <v>8.08</v>
      </c>
      <c r="P2058" t="s">
        <v>28</v>
      </c>
      <c r="Q2058" t="s">
        <v>180</v>
      </c>
      <c r="R2058">
        <v>61</v>
      </c>
      <c r="S2058">
        <v>1</v>
      </c>
      <c r="T2058">
        <v>-96.911000000000001</v>
      </c>
      <c r="U2058">
        <v>32.840000000000003</v>
      </c>
      <c r="V2058">
        <v>0</v>
      </c>
      <c r="W2058">
        <v>-12</v>
      </c>
      <c r="X2058">
        <f t="shared" si="32"/>
        <v>1</v>
      </c>
      <c r="Y2058" t="str">
        <f>VLOOKUP(A2058,uni_played_for!$A$2:$D$52,4,)</f>
        <v>Neutral</v>
      </c>
    </row>
    <row r="2059" spans="1:25" x14ac:dyDescent="0.25">
      <c r="A2059" t="s">
        <v>932</v>
      </c>
      <c r="B2059" s="1">
        <v>39803</v>
      </c>
      <c r="C2059" t="s">
        <v>24</v>
      </c>
      <c r="D2059" t="s">
        <v>57</v>
      </c>
      <c r="E2059" t="s">
        <v>101</v>
      </c>
      <c r="F2059" t="s">
        <v>944</v>
      </c>
      <c r="G2059">
        <v>62.96</v>
      </c>
      <c r="H2059">
        <v>181</v>
      </c>
      <c r="I2059">
        <v>1</v>
      </c>
      <c r="J2059">
        <v>0</v>
      </c>
      <c r="K2059">
        <v>94.8</v>
      </c>
      <c r="L2059" t="s">
        <v>101</v>
      </c>
      <c r="M2059">
        <v>38</v>
      </c>
      <c r="N2059">
        <v>0</v>
      </c>
      <c r="O2059">
        <v>13.86</v>
      </c>
      <c r="P2059" t="s">
        <v>28</v>
      </c>
      <c r="Q2059" t="s">
        <v>52</v>
      </c>
      <c r="R2059">
        <v>30</v>
      </c>
      <c r="S2059">
        <v>0</v>
      </c>
      <c r="T2059">
        <v>-74.076943999999997</v>
      </c>
      <c r="U2059">
        <v>40.812221999999998</v>
      </c>
      <c r="V2059">
        <v>1</v>
      </c>
      <c r="W2059">
        <v>6</v>
      </c>
      <c r="X2059">
        <f t="shared" si="32"/>
        <v>0</v>
      </c>
      <c r="Y2059" t="str">
        <f>VLOOKUP(A2059,uni_played_for!$A$2:$D$52,4,)</f>
        <v>Neutral</v>
      </c>
    </row>
    <row r="2060" spans="1:25" x14ac:dyDescent="0.25">
      <c r="A2060" t="s">
        <v>932</v>
      </c>
      <c r="B2060" s="1">
        <v>39810</v>
      </c>
      <c r="C2060" t="s">
        <v>29</v>
      </c>
      <c r="D2060" t="s">
        <v>82</v>
      </c>
      <c r="E2060" t="s">
        <v>82</v>
      </c>
      <c r="F2060" t="s">
        <v>328</v>
      </c>
      <c r="G2060">
        <v>57.89</v>
      </c>
      <c r="H2060">
        <v>119</v>
      </c>
      <c r="I2060">
        <v>0</v>
      </c>
      <c r="J2060">
        <v>0</v>
      </c>
      <c r="K2060">
        <v>76.400000000000006</v>
      </c>
      <c r="L2060" t="s">
        <v>101</v>
      </c>
      <c r="M2060">
        <v>62</v>
      </c>
      <c r="N2060">
        <v>0</v>
      </c>
      <c r="O2060">
        <v>8.08</v>
      </c>
      <c r="P2060" t="s">
        <v>28</v>
      </c>
      <c r="Q2060" t="s">
        <v>164</v>
      </c>
      <c r="R2060">
        <v>23</v>
      </c>
      <c r="S2060">
        <v>1</v>
      </c>
      <c r="T2060">
        <v>-93.258055999999996</v>
      </c>
      <c r="U2060">
        <v>44.973889</v>
      </c>
      <c r="V2060">
        <v>0</v>
      </c>
      <c r="W2060">
        <v>-1</v>
      </c>
      <c r="X2060">
        <f t="shared" si="32"/>
        <v>1</v>
      </c>
      <c r="Y2060" t="str">
        <f>VLOOKUP(A2060,uni_played_for!$A$2:$D$52,4,)</f>
        <v>Neutral</v>
      </c>
    </row>
    <row r="2061" spans="1:25" x14ac:dyDescent="0.25">
      <c r="A2061" t="s">
        <v>932</v>
      </c>
      <c r="B2061" s="1">
        <v>39824</v>
      </c>
      <c r="C2061" t="s">
        <v>24</v>
      </c>
      <c r="D2061" t="s">
        <v>93</v>
      </c>
      <c r="E2061" t="s">
        <v>101</v>
      </c>
      <c r="F2061" t="s">
        <v>954</v>
      </c>
      <c r="G2061">
        <v>51.72</v>
      </c>
      <c r="H2061">
        <v>169</v>
      </c>
      <c r="I2061">
        <v>0</v>
      </c>
      <c r="J2061">
        <v>2</v>
      </c>
      <c r="K2061">
        <v>40.700000000000003</v>
      </c>
      <c r="L2061" t="s">
        <v>101</v>
      </c>
      <c r="M2061">
        <v>63</v>
      </c>
      <c r="N2061">
        <v>0</v>
      </c>
      <c r="O2061">
        <v>13.86</v>
      </c>
      <c r="P2061" t="s">
        <v>28</v>
      </c>
      <c r="Q2061" t="s">
        <v>52</v>
      </c>
      <c r="R2061">
        <v>31</v>
      </c>
      <c r="S2061">
        <v>0</v>
      </c>
      <c r="T2061">
        <v>-74.076943999999997</v>
      </c>
      <c r="U2061">
        <v>40.812221999999998</v>
      </c>
      <c r="V2061">
        <v>0</v>
      </c>
      <c r="W2061">
        <v>-12</v>
      </c>
      <c r="X2061">
        <f t="shared" si="32"/>
        <v>0</v>
      </c>
      <c r="Y2061" t="str">
        <f>VLOOKUP(A2061,uni_played_for!$A$2:$D$52,4,)</f>
        <v>Neutral</v>
      </c>
    </row>
    <row r="2062" spans="1:25" x14ac:dyDescent="0.25">
      <c r="A2062" t="s">
        <v>932</v>
      </c>
      <c r="B2062" s="1">
        <v>40069</v>
      </c>
      <c r="C2062" t="s">
        <v>24</v>
      </c>
      <c r="D2062" t="s">
        <v>97</v>
      </c>
      <c r="E2062" t="s">
        <v>101</v>
      </c>
      <c r="F2062" t="s">
        <v>367</v>
      </c>
      <c r="G2062">
        <v>68.97</v>
      </c>
      <c r="H2062">
        <v>256</v>
      </c>
      <c r="I2062">
        <v>1</v>
      </c>
      <c r="J2062">
        <v>1</v>
      </c>
      <c r="K2062">
        <v>93.5</v>
      </c>
      <c r="L2062" t="s">
        <v>101</v>
      </c>
      <c r="M2062">
        <v>35</v>
      </c>
      <c r="N2062">
        <v>0</v>
      </c>
      <c r="O2062">
        <v>4.72</v>
      </c>
      <c r="P2062" t="s">
        <v>28</v>
      </c>
      <c r="Q2062" t="s">
        <v>52</v>
      </c>
      <c r="R2062">
        <v>80</v>
      </c>
      <c r="S2062">
        <v>0</v>
      </c>
      <c r="T2062">
        <v>-74.076943999999997</v>
      </c>
      <c r="U2062">
        <v>40.812221999999998</v>
      </c>
      <c r="V2062">
        <v>1</v>
      </c>
      <c r="W2062">
        <v>6</v>
      </c>
      <c r="X2062">
        <f t="shared" si="32"/>
        <v>0</v>
      </c>
      <c r="Y2062" t="str">
        <f>VLOOKUP(A2062,uni_played_for!$A$2:$D$52,4,)</f>
        <v>Neutral</v>
      </c>
    </row>
    <row r="2063" spans="1:25" x14ac:dyDescent="0.25">
      <c r="A2063" t="s">
        <v>932</v>
      </c>
      <c r="B2063" s="1">
        <v>40076</v>
      </c>
      <c r="C2063" t="s">
        <v>29</v>
      </c>
      <c r="D2063" t="s">
        <v>107</v>
      </c>
      <c r="E2063" t="s">
        <v>107</v>
      </c>
      <c r="F2063" t="s">
        <v>665</v>
      </c>
      <c r="G2063">
        <v>65.790000000000006</v>
      </c>
      <c r="H2063">
        <v>330</v>
      </c>
      <c r="I2063">
        <v>2</v>
      </c>
      <c r="J2063">
        <v>0</v>
      </c>
      <c r="K2063">
        <v>110.6</v>
      </c>
      <c r="L2063" t="s">
        <v>101</v>
      </c>
      <c r="M2063">
        <v>58</v>
      </c>
      <c r="N2063">
        <v>0</v>
      </c>
      <c r="O2063">
        <v>4.72</v>
      </c>
      <c r="P2063" t="s">
        <v>28</v>
      </c>
      <c r="Q2063" t="s">
        <v>275</v>
      </c>
      <c r="R2063">
        <v>80</v>
      </c>
      <c r="S2063">
        <v>1</v>
      </c>
      <c r="T2063">
        <v>-97.092777999999996</v>
      </c>
      <c r="U2063">
        <v>32.747777999999997</v>
      </c>
      <c r="V2063">
        <v>1</v>
      </c>
      <c r="W2063">
        <v>2</v>
      </c>
      <c r="X2063">
        <f t="shared" si="32"/>
        <v>1</v>
      </c>
      <c r="Y2063" t="str">
        <f>VLOOKUP(A2063,uni_played_for!$A$2:$D$52,4,)</f>
        <v>Neutral</v>
      </c>
    </row>
    <row r="2064" spans="1:25" x14ac:dyDescent="0.25">
      <c r="A2064" t="s">
        <v>932</v>
      </c>
      <c r="B2064" s="1">
        <v>40083</v>
      </c>
      <c r="C2064" t="s">
        <v>29</v>
      </c>
      <c r="D2064" t="s">
        <v>152</v>
      </c>
      <c r="E2064" t="s">
        <v>152</v>
      </c>
      <c r="F2064" t="s">
        <v>706</v>
      </c>
      <c r="G2064">
        <v>58.33</v>
      </c>
      <c r="H2064">
        <v>161</v>
      </c>
      <c r="I2064">
        <v>2</v>
      </c>
      <c r="J2064">
        <v>0</v>
      </c>
      <c r="K2064">
        <v>106.4</v>
      </c>
      <c r="L2064" t="s">
        <v>101</v>
      </c>
      <c r="M2064">
        <v>68</v>
      </c>
      <c r="N2064">
        <v>0</v>
      </c>
      <c r="O2064">
        <v>10.31</v>
      </c>
      <c r="P2064" t="s">
        <v>28</v>
      </c>
      <c r="Q2064" t="s">
        <v>301</v>
      </c>
      <c r="R2064">
        <v>85</v>
      </c>
      <c r="S2064">
        <v>0</v>
      </c>
      <c r="T2064">
        <v>-82.503332999999998</v>
      </c>
      <c r="U2064">
        <v>27.975833000000002</v>
      </c>
      <c r="V2064">
        <v>1</v>
      </c>
      <c r="W2064">
        <v>24</v>
      </c>
      <c r="X2064">
        <f t="shared" si="32"/>
        <v>1</v>
      </c>
      <c r="Y2064" t="str">
        <f>VLOOKUP(A2064,uni_played_for!$A$2:$D$52,4,)</f>
        <v>Neutral</v>
      </c>
    </row>
    <row r="2065" spans="1:25" x14ac:dyDescent="0.25">
      <c r="A2065" t="s">
        <v>932</v>
      </c>
      <c r="B2065" s="1">
        <v>40090</v>
      </c>
      <c r="C2065" t="s">
        <v>29</v>
      </c>
      <c r="D2065" t="s">
        <v>68</v>
      </c>
      <c r="E2065" t="s">
        <v>68</v>
      </c>
      <c r="F2065" t="s">
        <v>54</v>
      </c>
      <c r="G2065">
        <v>58.82</v>
      </c>
      <c r="H2065">
        <v>292</v>
      </c>
      <c r="I2065">
        <v>3</v>
      </c>
      <c r="J2065">
        <v>1</v>
      </c>
      <c r="K2065">
        <v>104</v>
      </c>
      <c r="L2065" t="s">
        <v>101</v>
      </c>
      <c r="M2065">
        <v>47</v>
      </c>
      <c r="N2065">
        <v>0</v>
      </c>
      <c r="O2065">
        <v>6.96</v>
      </c>
      <c r="P2065" t="s">
        <v>28</v>
      </c>
      <c r="Q2065" t="s">
        <v>131</v>
      </c>
      <c r="R2065">
        <v>62</v>
      </c>
      <c r="S2065">
        <v>0</v>
      </c>
      <c r="T2065">
        <v>-94.483889000000005</v>
      </c>
      <c r="U2065">
        <v>39.048889000000003</v>
      </c>
      <c r="V2065">
        <v>1</v>
      </c>
      <c r="W2065">
        <v>11</v>
      </c>
      <c r="X2065">
        <f t="shared" si="32"/>
        <v>1</v>
      </c>
      <c r="Y2065" t="str">
        <f>VLOOKUP(A2065,uni_played_for!$A$2:$D$52,4,)</f>
        <v>Neutral</v>
      </c>
    </row>
    <row r="2066" spans="1:25" x14ac:dyDescent="0.25">
      <c r="A2066" t="s">
        <v>932</v>
      </c>
      <c r="B2066" s="1">
        <v>40097</v>
      </c>
      <c r="C2066" t="s">
        <v>24</v>
      </c>
      <c r="D2066" t="s">
        <v>60</v>
      </c>
      <c r="E2066" t="s">
        <v>101</v>
      </c>
      <c r="F2066" t="s">
        <v>67</v>
      </c>
      <c r="G2066">
        <v>80</v>
      </c>
      <c r="H2066">
        <v>173</v>
      </c>
      <c r="I2066">
        <v>2</v>
      </c>
      <c r="J2066">
        <v>0</v>
      </c>
      <c r="K2066">
        <v>158.30000000000001</v>
      </c>
      <c r="L2066" t="s">
        <v>101</v>
      </c>
      <c r="M2066">
        <v>46</v>
      </c>
      <c r="N2066">
        <v>0</v>
      </c>
      <c r="O2066">
        <v>12.74</v>
      </c>
      <c r="P2066" t="s">
        <v>28</v>
      </c>
      <c r="Q2066" t="s">
        <v>52</v>
      </c>
      <c r="R2066">
        <v>64</v>
      </c>
      <c r="S2066">
        <v>0</v>
      </c>
      <c r="T2066">
        <v>-74.076943999999997</v>
      </c>
      <c r="U2066">
        <v>40.812221999999998</v>
      </c>
      <c r="V2066">
        <v>1</v>
      </c>
      <c r="W2066">
        <v>37</v>
      </c>
      <c r="X2066">
        <f t="shared" si="32"/>
        <v>0</v>
      </c>
      <c r="Y2066" t="str">
        <f>VLOOKUP(A2066,uni_played_for!$A$2:$D$52,4,)</f>
        <v>Neutral</v>
      </c>
    </row>
    <row r="2067" spans="1:25" x14ac:dyDescent="0.25">
      <c r="A2067" t="s">
        <v>932</v>
      </c>
      <c r="B2067" s="1">
        <v>40104</v>
      </c>
      <c r="C2067" t="s">
        <v>29</v>
      </c>
      <c r="D2067" t="s">
        <v>48</v>
      </c>
      <c r="E2067" t="s">
        <v>48</v>
      </c>
      <c r="F2067" t="s">
        <v>638</v>
      </c>
      <c r="G2067">
        <v>45.16</v>
      </c>
      <c r="H2067">
        <v>178</v>
      </c>
      <c r="I2067">
        <v>1</v>
      </c>
      <c r="J2067">
        <v>1</v>
      </c>
      <c r="K2067">
        <v>61</v>
      </c>
      <c r="L2067" t="s">
        <v>101</v>
      </c>
      <c r="M2067">
        <v>42</v>
      </c>
      <c r="N2067">
        <v>0</v>
      </c>
      <c r="O2067">
        <v>13.86</v>
      </c>
      <c r="P2067" t="s">
        <v>28</v>
      </c>
      <c r="Q2067" t="s">
        <v>1636</v>
      </c>
      <c r="R2067">
        <v>62</v>
      </c>
      <c r="S2067">
        <v>1</v>
      </c>
      <c r="T2067">
        <v>-90.811110999999997</v>
      </c>
      <c r="U2067">
        <v>29.950832999999999</v>
      </c>
      <c r="V2067">
        <v>0</v>
      </c>
      <c r="W2067">
        <v>-21</v>
      </c>
      <c r="X2067">
        <f t="shared" si="32"/>
        <v>1</v>
      </c>
      <c r="Y2067" t="str">
        <f>VLOOKUP(A2067,uni_played_for!$A$2:$D$52,4,)</f>
        <v>Neutral</v>
      </c>
    </row>
    <row r="2068" spans="1:25" x14ac:dyDescent="0.25">
      <c r="A2068" t="s">
        <v>932</v>
      </c>
      <c r="B2068" s="1">
        <v>40111</v>
      </c>
      <c r="C2068" t="s">
        <v>24</v>
      </c>
      <c r="D2068" t="s">
        <v>119</v>
      </c>
      <c r="E2068" t="s">
        <v>101</v>
      </c>
      <c r="F2068" t="s">
        <v>47</v>
      </c>
      <c r="G2068">
        <v>51.35</v>
      </c>
      <c r="H2068">
        <v>243</v>
      </c>
      <c r="I2068">
        <v>1</v>
      </c>
      <c r="J2068">
        <v>3</v>
      </c>
      <c r="K2068">
        <v>47.5</v>
      </c>
      <c r="L2068" t="s">
        <v>101</v>
      </c>
      <c r="M2068">
        <v>39</v>
      </c>
      <c r="N2068">
        <v>0</v>
      </c>
      <c r="O2068">
        <v>10.31</v>
      </c>
      <c r="P2068" t="s">
        <v>28</v>
      </c>
      <c r="Q2068" t="s">
        <v>52</v>
      </c>
      <c r="R2068">
        <v>49</v>
      </c>
      <c r="S2068">
        <v>0</v>
      </c>
      <c r="T2068">
        <v>-74.076943999999997</v>
      </c>
      <c r="U2068">
        <v>40.812221999999998</v>
      </c>
      <c r="V2068">
        <v>0</v>
      </c>
      <c r="W2068">
        <v>-7</v>
      </c>
      <c r="X2068">
        <f t="shared" si="32"/>
        <v>0</v>
      </c>
      <c r="Y2068" t="str">
        <f>VLOOKUP(A2068,uni_played_for!$A$2:$D$52,4,)</f>
        <v>Neutral</v>
      </c>
    </row>
    <row r="2069" spans="1:25" x14ac:dyDescent="0.25">
      <c r="A2069" t="s">
        <v>932</v>
      </c>
      <c r="B2069" s="1">
        <v>40118</v>
      </c>
      <c r="C2069" t="s">
        <v>29</v>
      </c>
      <c r="D2069" t="s">
        <v>93</v>
      </c>
      <c r="E2069" t="s">
        <v>93</v>
      </c>
      <c r="F2069" t="s">
        <v>955</v>
      </c>
      <c r="G2069">
        <v>51.28</v>
      </c>
      <c r="H2069">
        <v>222</v>
      </c>
      <c r="I2069">
        <v>1</v>
      </c>
      <c r="J2069">
        <v>2</v>
      </c>
      <c r="K2069">
        <v>55.7</v>
      </c>
      <c r="L2069" t="s">
        <v>101</v>
      </c>
      <c r="M2069">
        <v>61</v>
      </c>
      <c r="N2069">
        <v>0</v>
      </c>
      <c r="O2069">
        <v>6.96</v>
      </c>
      <c r="P2069" t="s">
        <v>28</v>
      </c>
      <c r="Q2069" t="s">
        <v>95</v>
      </c>
      <c r="R2069">
        <v>54</v>
      </c>
      <c r="S2069">
        <v>0</v>
      </c>
      <c r="T2069">
        <v>-75.167500000000004</v>
      </c>
      <c r="U2069">
        <v>39.900832999999999</v>
      </c>
      <c r="V2069">
        <v>0</v>
      </c>
      <c r="W2069">
        <v>-23</v>
      </c>
      <c r="X2069">
        <f t="shared" si="32"/>
        <v>1</v>
      </c>
      <c r="Y2069" t="str">
        <f>VLOOKUP(A2069,uni_played_for!$A$2:$D$52,4,)</f>
        <v>Neutral</v>
      </c>
    </row>
    <row r="2070" spans="1:25" x14ac:dyDescent="0.25">
      <c r="A2070" t="s">
        <v>932</v>
      </c>
      <c r="B2070" s="1">
        <v>40125</v>
      </c>
      <c r="C2070" t="s">
        <v>24</v>
      </c>
      <c r="D2070" t="s">
        <v>33</v>
      </c>
      <c r="E2070" t="s">
        <v>101</v>
      </c>
      <c r="F2070" t="s">
        <v>366</v>
      </c>
      <c r="G2070">
        <v>75.760000000000005</v>
      </c>
      <c r="H2070">
        <v>215</v>
      </c>
      <c r="I2070">
        <v>2</v>
      </c>
      <c r="J2070">
        <v>0</v>
      </c>
      <c r="K2070">
        <v>112.6</v>
      </c>
      <c r="L2070" t="s">
        <v>101</v>
      </c>
      <c r="M2070">
        <v>77</v>
      </c>
      <c r="N2070">
        <v>0</v>
      </c>
      <c r="O2070">
        <v>6.96</v>
      </c>
      <c r="P2070" t="s">
        <v>28</v>
      </c>
      <c r="Q2070" t="s">
        <v>52</v>
      </c>
      <c r="R2070">
        <v>55</v>
      </c>
      <c r="S2070">
        <v>0</v>
      </c>
      <c r="T2070">
        <v>-74.076943999999997</v>
      </c>
      <c r="U2070">
        <v>40.812221999999998</v>
      </c>
      <c r="V2070">
        <v>0</v>
      </c>
      <c r="W2070">
        <v>-1</v>
      </c>
      <c r="X2070">
        <f t="shared" si="32"/>
        <v>0</v>
      </c>
      <c r="Y2070" t="str">
        <f>VLOOKUP(A2070,uni_played_for!$A$2:$D$52,4,)</f>
        <v>Neutral</v>
      </c>
    </row>
    <row r="2071" spans="1:25" x14ac:dyDescent="0.25">
      <c r="A2071" t="s">
        <v>932</v>
      </c>
      <c r="B2071" s="1">
        <v>40139</v>
      </c>
      <c r="C2071" t="s">
        <v>24</v>
      </c>
      <c r="D2071" t="s">
        <v>41</v>
      </c>
      <c r="E2071" t="s">
        <v>101</v>
      </c>
      <c r="F2071" t="s">
        <v>249</v>
      </c>
      <c r="G2071">
        <v>64.099999999999994</v>
      </c>
      <c r="H2071">
        <v>384</v>
      </c>
      <c r="I2071">
        <v>3</v>
      </c>
      <c r="J2071">
        <v>1</v>
      </c>
      <c r="K2071">
        <v>111.5</v>
      </c>
      <c r="L2071" t="s">
        <v>101</v>
      </c>
      <c r="M2071">
        <v>51</v>
      </c>
      <c r="N2071">
        <v>0</v>
      </c>
      <c r="O2071">
        <v>8.08</v>
      </c>
      <c r="P2071" t="s">
        <v>28</v>
      </c>
      <c r="Q2071" t="s">
        <v>52</v>
      </c>
      <c r="R2071">
        <v>55</v>
      </c>
      <c r="S2071">
        <v>0</v>
      </c>
      <c r="T2071">
        <v>-74.076943999999997</v>
      </c>
      <c r="U2071">
        <v>40.812221999999998</v>
      </c>
      <c r="V2071">
        <v>1</v>
      </c>
      <c r="W2071">
        <v>3</v>
      </c>
      <c r="X2071">
        <f t="shared" si="32"/>
        <v>0</v>
      </c>
      <c r="Y2071" t="str">
        <f>VLOOKUP(A2071,uni_played_for!$A$2:$D$52,4,)</f>
        <v>Neutral</v>
      </c>
    </row>
    <row r="2072" spans="1:25" x14ac:dyDescent="0.25">
      <c r="A2072" t="s">
        <v>932</v>
      </c>
      <c r="B2072" s="1">
        <v>40143</v>
      </c>
      <c r="C2072" t="s">
        <v>29</v>
      </c>
      <c r="D2072" t="s">
        <v>38</v>
      </c>
      <c r="E2072" t="s">
        <v>38</v>
      </c>
      <c r="F2072" t="s">
        <v>718</v>
      </c>
      <c r="G2072">
        <v>60</v>
      </c>
      <c r="H2072">
        <v>230</v>
      </c>
      <c r="I2072">
        <v>0</v>
      </c>
      <c r="J2072">
        <v>1</v>
      </c>
      <c r="K2072">
        <v>65.599999999999994</v>
      </c>
      <c r="L2072" t="s">
        <v>101</v>
      </c>
      <c r="M2072">
        <v>20</v>
      </c>
      <c r="N2072">
        <v>0</v>
      </c>
      <c r="O2072">
        <v>5.84</v>
      </c>
      <c r="P2072" t="s">
        <v>28</v>
      </c>
      <c r="Q2072" t="s">
        <v>40</v>
      </c>
      <c r="R2072">
        <v>46</v>
      </c>
      <c r="S2072">
        <v>0</v>
      </c>
      <c r="T2072">
        <v>-105.02</v>
      </c>
      <c r="U2072">
        <v>39.743889000000003</v>
      </c>
      <c r="V2072">
        <v>0</v>
      </c>
      <c r="W2072">
        <v>-20</v>
      </c>
      <c r="X2072">
        <f t="shared" si="32"/>
        <v>1</v>
      </c>
      <c r="Y2072" t="str">
        <f>VLOOKUP(A2072,uni_played_for!$A$2:$D$52,4,)</f>
        <v>Neutral</v>
      </c>
    </row>
    <row r="2073" spans="1:25" x14ac:dyDescent="0.25">
      <c r="A2073" t="s">
        <v>932</v>
      </c>
      <c r="B2073" s="1">
        <v>40153</v>
      </c>
      <c r="C2073" t="s">
        <v>24</v>
      </c>
      <c r="D2073" t="s">
        <v>107</v>
      </c>
      <c r="E2073" t="s">
        <v>101</v>
      </c>
      <c r="F2073" t="s">
        <v>225</v>
      </c>
      <c r="G2073">
        <v>44</v>
      </c>
      <c r="H2073">
        <v>241</v>
      </c>
      <c r="I2073">
        <v>2</v>
      </c>
      <c r="J2073">
        <v>1</v>
      </c>
      <c r="K2073">
        <v>88.9</v>
      </c>
      <c r="L2073" t="s">
        <v>101</v>
      </c>
      <c r="M2073">
        <v>48</v>
      </c>
      <c r="N2073">
        <v>0</v>
      </c>
      <c r="O2073">
        <v>6.96</v>
      </c>
      <c r="P2073" t="s">
        <v>28</v>
      </c>
      <c r="Q2073" t="s">
        <v>52</v>
      </c>
      <c r="R2073">
        <v>36</v>
      </c>
      <c r="S2073">
        <v>0</v>
      </c>
      <c r="T2073">
        <v>-74.076943999999997</v>
      </c>
      <c r="U2073">
        <v>40.812221999999998</v>
      </c>
      <c r="V2073">
        <v>1</v>
      </c>
      <c r="W2073">
        <v>7</v>
      </c>
      <c r="X2073">
        <f t="shared" si="32"/>
        <v>0</v>
      </c>
      <c r="Y2073" t="str">
        <f>VLOOKUP(A2073,uni_played_for!$A$2:$D$52,4,)</f>
        <v>Neutral</v>
      </c>
    </row>
    <row r="2074" spans="1:25" x14ac:dyDescent="0.25">
      <c r="A2074" t="s">
        <v>932</v>
      </c>
      <c r="B2074" s="1">
        <v>40160</v>
      </c>
      <c r="C2074" t="s">
        <v>24</v>
      </c>
      <c r="D2074" t="s">
        <v>93</v>
      </c>
      <c r="E2074" t="s">
        <v>101</v>
      </c>
      <c r="F2074" t="s">
        <v>780</v>
      </c>
      <c r="G2074">
        <v>71.05</v>
      </c>
      <c r="H2074">
        <v>391</v>
      </c>
      <c r="I2074">
        <v>3</v>
      </c>
      <c r="J2074">
        <v>0</v>
      </c>
      <c r="K2074">
        <v>130.5</v>
      </c>
      <c r="L2074" t="s">
        <v>101</v>
      </c>
      <c r="M2074">
        <v>93</v>
      </c>
      <c r="N2074">
        <v>0</v>
      </c>
      <c r="O2074">
        <v>6.96</v>
      </c>
      <c r="P2074" t="s">
        <v>28</v>
      </c>
      <c r="Q2074" t="s">
        <v>52</v>
      </c>
      <c r="R2074">
        <v>39</v>
      </c>
      <c r="S2074">
        <v>0</v>
      </c>
      <c r="T2074">
        <v>-74.076943999999997</v>
      </c>
      <c r="U2074">
        <v>40.812221999999998</v>
      </c>
      <c r="V2074">
        <v>0</v>
      </c>
      <c r="W2074">
        <v>-7</v>
      </c>
      <c r="X2074">
        <f t="shared" si="32"/>
        <v>0</v>
      </c>
      <c r="Y2074" t="str">
        <f>VLOOKUP(A2074,uni_played_for!$A$2:$D$52,4,)</f>
        <v>Neutral</v>
      </c>
    </row>
    <row r="2075" spans="1:25" x14ac:dyDescent="0.25">
      <c r="A2075" t="s">
        <v>932</v>
      </c>
      <c r="B2075" s="1">
        <v>40168</v>
      </c>
      <c r="C2075" t="s">
        <v>29</v>
      </c>
      <c r="D2075" t="s">
        <v>97</v>
      </c>
      <c r="E2075" t="s">
        <v>97</v>
      </c>
      <c r="F2075" t="s">
        <v>956</v>
      </c>
      <c r="G2075">
        <v>73.08</v>
      </c>
      <c r="H2075">
        <v>268</v>
      </c>
      <c r="I2075">
        <v>3</v>
      </c>
      <c r="J2075">
        <v>0</v>
      </c>
      <c r="K2075">
        <v>144.4</v>
      </c>
      <c r="L2075" t="s">
        <v>101</v>
      </c>
      <c r="M2075">
        <v>70</v>
      </c>
      <c r="N2075">
        <v>0</v>
      </c>
      <c r="O2075">
        <v>10.31</v>
      </c>
      <c r="P2075" t="s">
        <v>28</v>
      </c>
      <c r="Q2075" t="s">
        <v>99</v>
      </c>
      <c r="R2075">
        <v>31</v>
      </c>
      <c r="S2075">
        <v>0</v>
      </c>
      <c r="T2075">
        <v>-76.864444000000006</v>
      </c>
      <c r="U2075">
        <v>38.907778</v>
      </c>
      <c r="V2075">
        <v>1</v>
      </c>
      <c r="W2075">
        <v>33</v>
      </c>
      <c r="X2075">
        <f t="shared" si="32"/>
        <v>1</v>
      </c>
      <c r="Y2075" t="str">
        <f>VLOOKUP(A2075,uni_played_for!$A$2:$D$52,4,)</f>
        <v>Neutral</v>
      </c>
    </row>
    <row r="2076" spans="1:25" x14ac:dyDescent="0.25">
      <c r="A2076" t="s">
        <v>932</v>
      </c>
      <c r="B2076" s="1">
        <v>40174</v>
      </c>
      <c r="C2076" t="s">
        <v>24</v>
      </c>
      <c r="D2076" t="s">
        <v>57</v>
      </c>
      <c r="E2076" t="s">
        <v>101</v>
      </c>
      <c r="F2076" t="s">
        <v>957</v>
      </c>
      <c r="G2076">
        <v>67.44</v>
      </c>
      <c r="H2076">
        <v>296</v>
      </c>
      <c r="I2076">
        <v>1</v>
      </c>
      <c r="J2076">
        <v>2</v>
      </c>
      <c r="K2076">
        <v>75.3</v>
      </c>
      <c r="L2076" t="s">
        <v>101</v>
      </c>
      <c r="M2076">
        <v>36</v>
      </c>
      <c r="N2076">
        <v>0</v>
      </c>
      <c r="O2076">
        <v>13.86</v>
      </c>
      <c r="P2076" t="s">
        <v>28</v>
      </c>
      <c r="Q2076" t="s">
        <v>52</v>
      </c>
      <c r="R2076">
        <v>52</v>
      </c>
      <c r="S2076">
        <v>0</v>
      </c>
      <c r="T2076">
        <v>-74.076943999999997</v>
      </c>
      <c r="U2076">
        <v>40.812221999999998</v>
      </c>
      <c r="V2076">
        <v>0</v>
      </c>
      <c r="W2076">
        <v>-32</v>
      </c>
      <c r="X2076">
        <f t="shared" si="32"/>
        <v>0</v>
      </c>
      <c r="Y2076" t="str">
        <f>VLOOKUP(A2076,uni_played_for!$A$2:$D$52,4,)</f>
        <v>Neutral</v>
      </c>
    </row>
    <row r="2077" spans="1:25" x14ac:dyDescent="0.25">
      <c r="A2077" t="s">
        <v>932</v>
      </c>
      <c r="B2077" s="1">
        <v>40181</v>
      </c>
      <c r="C2077" t="s">
        <v>29</v>
      </c>
      <c r="D2077" t="s">
        <v>82</v>
      </c>
      <c r="E2077" t="s">
        <v>82</v>
      </c>
      <c r="F2077" t="s">
        <v>958</v>
      </c>
      <c r="G2077">
        <v>73.91</v>
      </c>
      <c r="H2077">
        <v>141</v>
      </c>
      <c r="I2077">
        <v>0</v>
      </c>
      <c r="J2077">
        <v>1</v>
      </c>
      <c r="K2077">
        <v>71.099999999999994</v>
      </c>
      <c r="L2077" t="s">
        <v>101</v>
      </c>
      <c r="M2077">
        <v>68</v>
      </c>
      <c r="N2077">
        <v>0</v>
      </c>
      <c r="O2077">
        <v>3.36</v>
      </c>
      <c r="P2077" t="s">
        <v>28</v>
      </c>
      <c r="Q2077" t="s">
        <v>164</v>
      </c>
      <c r="R2077">
        <v>4</v>
      </c>
      <c r="S2077">
        <v>1</v>
      </c>
      <c r="T2077">
        <v>-93.258055999999996</v>
      </c>
      <c r="U2077">
        <v>44.973889</v>
      </c>
      <c r="V2077">
        <v>0</v>
      </c>
      <c r="W2077">
        <v>-37</v>
      </c>
      <c r="X2077">
        <f t="shared" si="32"/>
        <v>1</v>
      </c>
      <c r="Y2077" t="str">
        <f>VLOOKUP(A2077,uni_played_for!$A$2:$D$52,4,)</f>
        <v>Neutral</v>
      </c>
    </row>
    <row r="2078" spans="1:25" x14ac:dyDescent="0.25">
      <c r="A2078" t="s">
        <v>932</v>
      </c>
      <c r="B2078" s="1">
        <v>40433</v>
      </c>
      <c r="C2078" t="s">
        <v>24</v>
      </c>
      <c r="D2078" t="s">
        <v>57</v>
      </c>
      <c r="E2078" t="s">
        <v>101</v>
      </c>
      <c r="F2078" t="s">
        <v>839</v>
      </c>
      <c r="G2078">
        <v>66.67</v>
      </c>
      <c r="H2078">
        <v>263</v>
      </c>
      <c r="I2078">
        <v>3</v>
      </c>
      <c r="J2078">
        <v>3</v>
      </c>
      <c r="K2078">
        <v>87.9</v>
      </c>
      <c r="L2078" t="s">
        <v>101</v>
      </c>
      <c r="M2078">
        <v>65</v>
      </c>
      <c r="N2078">
        <v>1.2E-2</v>
      </c>
      <c r="O2078">
        <v>8.08</v>
      </c>
      <c r="P2078" t="s">
        <v>35</v>
      </c>
      <c r="Q2078" t="s">
        <v>205</v>
      </c>
      <c r="R2078">
        <v>64</v>
      </c>
      <c r="S2078">
        <v>0</v>
      </c>
      <c r="T2078">
        <v>-74.074360999999996</v>
      </c>
      <c r="U2078">
        <v>40.813527999999998</v>
      </c>
      <c r="V2078">
        <v>1</v>
      </c>
      <c r="W2078">
        <v>13</v>
      </c>
      <c r="X2078">
        <f t="shared" si="32"/>
        <v>0</v>
      </c>
      <c r="Y2078" t="str">
        <f>VLOOKUP(A2078,uni_played_for!$A$2:$D$52,4,)</f>
        <v>Neutral</v>
      </c>
    </row>
    <row r="2079" spans="1:25" x14ac:dyDescent="0.25">
      <c r="A2079" t="s">
        <v>932</v>
      </c>
      <c r="B2079" s="1">
        <v>40440</v>
      </c>
      <c r="C2079" t="s">
        <v>29</v>
      </c>
      <c r="D2079" t="s">
        <v>25</v>
      </c>
      <c r="E2079" t="s">
        <v>25</v>
      </c>
      <c r="F2079" t="s">
        <v>760</v>
      </c>
      <c r="G2079">
        <v>54.17</v>
      </c>
      <c r="H2079">
        <v>161</v>
      </c>
      <c r="I2079">
        <v>2</v>
      </c>
      <c r="J2079">
        <v>1</v>
      </c>
      <c r="K2079">
        <v>85.6</v>
      </c>
      <c r="L2079" t="s">
        <v>101</v>
      </c>
      <c r="M2079">
        <v>64</v>
      </c>
      <c r="N2079">
        <v>0</v>
      </c>
      <c r="O2079">
        <v>4.72</v>
      </c>
      <c r="P2079" t="s">
        <v>28</v>
      </c>
      <c r="Q2079" t="s">
        <v>197</v>
      </c>
      <c r="R2079">
        <v>75</v>
      </c>
      <c r="S2079">
        <v>1</v>
      </c>
      <c r="T2079">
        <v>-86.162806000000003</v>
      </c>
      <c r="U2079">
        <v>39.760055999999999</v>
      </c>
      <c r="V2079">
        <v>0</v>
      </c>
      <c r="W2079">
        <v>-24</v>
      </c>
      <c r="X2079">
        <f t="shared" si="32"/>
        <v>1</v>
      </c>
      <c r="Y2079" t="str">
        <f>VLOOKUP(A2079,uni_played_for!$A$2:$D$52,4,)</f>
        <v>Neutral</v>
      </c>
    </row>
    <row r="2080" spans="1:25" x14ac:dyDescent="0.25">
      <c r="A2080" t="s">
        <v>932</v>
      </c>
      <c r="B2080" s="1">
        <v>40447</v>
      </c>
      <c r="C2080" t="s">
        <v>24</v>
      </c>
      <c r="D2080" t="s">
        <v>87</v>
      </c>
      <c r="E2080" t="s">
        <v>101</v>
      </c>
      <c r="F2080" t="s">
        <v>909</v>
      </c>
      <c r="G2080">
        <v>70.83</v>
      </c>
      <c r="H2080">
        <v>386</v>
      </c>
      <c r="I2080">
        <v>0</v>
      </c>
      <c r="J2080">
        <v>2</v>
      </c>
      <c r="K2080">
        <v>77.3</v>
      </c>
      <c r="L2080" t="s">
        <v>101</v>
      </c>
      <c r="M2080">
        <v>47</v>
      </c>
      <c r="N2080">
        <v>0</v>
      </c>
      <c r="O2080">
        <v>5.84</v>
      </c>
      <c r="P2080" t="s">
        <v>28</v>
      </c>
      <c r="Q2080" t="s">
        <v>205</v>
      </c>
      <c r="R2080">
        <v>71</v>
      </c>
      <c r="S2080">
        <v>0</v>
      </c>
      <c r="T2080">
        <v>-74.074360999999996</v>
      </c>
      <c r="U2080">
        <v>40.813527999999998</v>
      </c>
      <c r="V2080">
        <v>0</v>
      </c>
      <c r="W2080">
        <v>-19</v>
      </c>
      <c r="X2080">
        <f t="shared" si="32"/>
        <v>0</v>
      </c>
      <c r="Y2080" t="str">
        <f>VLOOKUP(A2080,uni_played_for!$A$2:$D$52,4,)</f>
        <v>Neutral</v>
      </c>
    </row>
    <row r="2081" spans="1:25" x14ac:dyDescent="0.25">
      <c r="A2081" t="s">
        <v>932</v>
      </c>
      <c r="B2081" s="1">
        <v>40454</v>
      </c>
      <c r="C2081" t="s">
        <v>24</v>
      </c>
      <c r="D2081" t="s">
        <v>77</v>
      </c>
      <c r="E2081" t="s">
        <v>101</v>
      </c>
      <c r="F2081" t="s">
        <v>908</v>
      </c>
      <c r="G2081">
        <v>60</v>
      </c>
      <c r="H2081">
        <v>195</v>
      </c>
      <c r="I2081">
        <v>0</v>
      </c>
      <c r="J2081">
        <v>0</v>
      </c>
      <c r="K2081">
        <v>79.2</v>
      </c>
      <c r="L2081" t="s">
        <v>101</v>
      </c>
      <c r="M2081">
        <v>51</v>
      </c>
      <c r="N2081">
        <v>0</v>
      </c>
      <c r="O2081">
        <v>6.96</v>
      </c>
      <c r="P2081" t="s">
        <v>28</v>
      </c>
      <c r="Q2081" t="s">
        <v>205</v>
      </c>
      <c r="R2081">
        <v>57</v>
      </c>
      <c r="S2081">
        <v>0</v>
      </c>
      <c r="T2081">
        <v>-74.074360999999996</v>
      </c>
      <c r="U2081">
        <v>40.813527999999998</v>
      </c>
      <c r="V2081">
        <v>1</v>
      </c>
      <c r="W2081">
        <v>14</v>
      </c>
      <c r="X2081">
        <f t="shared" si="32"/>
        <v>0</v>
      </c>
      <c r="Y2081" t="str">
        <f>VLOOKUP(A2081,uni_played_for!$A$2:$D$52,4,)</f>
        <v>Neutral</v>
      </c>
    </row>
    <row r="2082" spans="1:25" x14ac:dyDescent="0.25">
      <c r="A2082" t="s">
        <v>932</v>
      </c>
      <c r="B2082" s="1">
        <v>40461</v>
      </c>
      <c r="C2082" t="s">
        <v>29</v>
      </c>
      <c r="D2082" t="s">
        <v>109</v>
      </c>
      <c r="E2082" t="s">
        <v>109</v>
      </c>
      <c r="F2082" t="s">
        <v>374</v>
      </c>
      <c r="G2082">
        <v>64.290000000000006</v>
      </c>
      <c r="H2082">
        <v>297</v>
      </c>
      <c r="I2082">
        <v>3</v>
      </c>
      <c r="J2082">
        <v>2</v>
      </c>
      <c r="K2082">
        <v>89.1</v>
      </c>
      <c r="L2082" t="s">
        <v>101</v>
      </c>
      <c r="M2082">
        <v>49</v>
      </c>
      <c r="N2082">
        <v>0</v>
      </c>
      <c r="O2082">
        <v>6.96</v>
      </c>
      <c r="P2082" t="s">
        <v>28</v>
      </c>
      <c r="Q2082" t="s">
        <v>111</v>
      </c>
      <c r="R2082">
        <v>83</v>
      </c>
      <c r="S2082">
        <v>1</v>
      </c>
      <c r="T2082">
        <v>-95.410832999999997</v>
      </c>
      <c r="U2082">
        <v>29.684722000000001</v>
      </c>
      <c r="V2082">
        <v>1</v>
      </c>
      <c r="W2082">
        <v>24</v>
      </c>
      <c r="X2082">
        <f t="shared" si="32"/>
        <v>1</v>
      </c>
      <c r="Y2082" t="str">
        <f>VLOOKUP(A2082,uni_played_for!$A$2:$D$52,4,)</f>
        <v>Neutral</v>
      </c>
    </row>
    <row r="2083" spans="1:25" x14ac:dyDescent="0.25">
      <c r="A2083" t="s">
        <v>932</v>
      </c>
      <c r="B2083" s="1">
        <v>40468</v>
      </c>
      <c r="C2083" t="s">
        <v>24</v>
      </c>
      <c r="D2083" t="s">
        <v>83</v>
      </c>
      <c r="E2083" t="s">
        <v>101</v>
      </c>
      <c r="F2083" t="s">
        <v>372</v>
      </c>
      <c r="G2083">
        <v>66.67</v>
      </c>
      <c r="H2083">
        <v>177</v>
      </c>
      <c r="I2083">
        <v>2</v>
      </c>
      <c r="J2083">
        <v>0</v>
      </c>
      <c r="K2083">
        <v>104.4</v>
      </c>
      <c r="L2083" t="s">
        <v>101</v>
      </c>
      <c r="M2083">
        <v>42</v>
      </c>
      <c r="N2083">
        <v>0</v>
      </c>
      <c r="O2083">
        <v>10.31</v>
      </c>
      <c r="P2083" t="s">
        <v>28</v>
      </c>
      <c r="Q2083" t="s">
        <v>205</v>
      </c>
      <c r="R2083">
        <v>68</v>
      </c>
      <c r="S2083">
        <v>0</v>
      </c>
      <c r="T2083">
        <v>-74.074360999999996</v>
      </c>
      <c r="U2083">
        <v>40.813527999999998</v>
      </c>
      <c r="V2083">
        <v>1</v>
      </c>
      <c r="W2083">
        <v>8</v>
      </c>
      <c r="X2083">
        <f t="shared" si="32"/>
        <v>0</v>
      </c>
      <c r="Y2083" t="str">
        <f>VLOOKUP(A2083,uni_played_for!$A$2:$D$52,4,)</f>
        <v>Neutral</v>
      </c>
    </row>
    <row r="2084" spans="1:25" x14ac:dyDescent="0.25">
      <c r="A2084" t="s">
        <v>932</v>
      </c>
      <c r="B2084" s="1">
        <v>40476</v>
      </c>
      <c r="C2084" t="s">
        <v>29</v>
      </c>
      <c r="D2084" t="s">
        <v>107</v>
      </c>
      <c r="E2084" t="s">
        <v>107</v>
      </c>
      <c r="F2084" t="s">
        <v>959</v>
      </c>
      <c r="G2084">
        <v>71.430000000000007</v>
      </c>
      <c r="H2084">
        <v>306</v>
      </c>
      <c r="I2084">
        <v>4</v>
      </c>
      <c r="J2084">
        <v>3</v>
      </c>
      <c r="K2084">
        <v>100.4</v>
      </c>
      <c r="L2084" t="s">
        <v>101</v>
      </c>
      <c r="M2084">
        <v>51</v>
      </c>
      <c r="N2084">
        <v>0</v>
      </c>
      <c r="O2084">
        <v>14.98</v>
      </c>
      <c r="P2084" t="s">
        <v>28</v>
      </c>
      <c r="Q2084" t="s">
        <v>275</v>
      </c>
      <c r="R2084">
        <v>82</v>
      </c>
      <c r="S2084">
        <v>1</v>
      </c>
      <c r="T2084">
        <v>-97.092777999999996</v>
      </c>
      <c r="U2084">
        <v>32.747777999999997</v>
      </c>
      <c r="V2084">
        <v>1</v>
      </c>
      <c r="W2084">
        <v>6</v>
      </c>
      <c r="X2084">
        <f t="shared" si="32"/>
        <v>1</v>
      </c>
      <c r="Y2084" t="str">
        <f>VLOOKUP(A2084,uni_played_for!$A$2:$D$52,4,)</f>
        <v>Neutral</v>
      </c>
    </row>
    <row r="2085" spans="1:25" x14ac:dyDescent="0.25">
      <c r="A2085" t="s">
        <v>932</v>
      </c>
      <c r="B2085" s="1">
        <v>40489</v>
      </c>
      <c r="C2085" t="s">
        <v>29</v>
      </c>
      <c r="D2085" t="s">
        <v>123</v>
      </c>
      <c r="E2085" t="s">
        <v>123</v>
      </c>
      <c r="F2085" t="s">
        <v>251</v>
      </c>
      <c r="G2085">
        <v>65.63</v>
      </c>
      <c r="H2085">
        <v>290</v>
      </c>
      <c r="I2085">
        <v>3</v>
      </c>
      <c r="J2085">
        <v>0</v>
      </c>
      <c r="K2085">
        <v>125.8</v>
      </c>
      <c r="L2085" t="s">
        <v>101</v>
      </c>
      <c r="M2085">
        <v>62</v>
      </c>
      <c r="N2085">
        <v>0</v>
      </c>
      <c r="O2085">
        <v>9.1999999999999993</v>
      </c>
      <c r="P2085" t="s">
        <v>28</v>
      </c>
      <c r="Q2085" t="s">
        <v>1637</v>
      </c>
      <c r="R2085">
        <v>55</v>
      </c>
      <c r="S2085">
        <v>0</v>
      </c>
      <c r="T2085">
        <v>-122.33159999999999</v>
      </c>
      <c r="U2085">
        <v>47.595199999999998</v>
      </c>
      <c r="V2085">
        <v>1</v>
      </c>
      <c r="W2085">
        <v>34</v>
      </c>
      <c r="X2085">
        <f t="shared" si="32"/>
        <v>1</v>
      </c>
      <c r="Y2085" t="str">
        <f>VLOOKUP(A2085,uni_played_for!$A$2:$D$52,4,)</f>
        <v>Neutral</v>
      </c>
    </row>
    <row r="2086" spans="1:25" x14ac:dyDescent="0.25">
      <c r="A2086" t="s">
        <v>932</v>
      </c>
      <c r="B2086" s="1">
        <v>40496</v>
      </c>
      <c r="C2086" t="s">
        <v>24</v>
      </c>
      <c r="D2086" t="s">
        <v>107</v>
      </c>
      <c r="E2086" t="s">
        <v>101</v>
      </c>
      <c r="F2086" t="s">
        <v>254</v>
      </c>
      <c r="G2086">
        <v>68.75</v>
      </c>
      <c r="H2086">
        <v>373</v>
      </c>
      <c r="I2086">
        <v>2</v>
      </c>
      <c r="J2086">
        <v>2</v>
      </c>
      <c r="K2086">
        <v>88.3</v>
      </c>
      <c r="L2086" t="s">
        <v>101</v>
      </c>
      <c r="M2086">
        <v>53</v>
      </c>
      <c r="N2086">
        <v>0</v>
      </c>
      <c r="O2086">
        <v>4.72</v>
      </c>
      <c r="P2086" t="s">
        <v>28</v>
      </c>
      <c r="Q2086" t="s">
        <v>205</v>
      </c>
      <c r="R2086">
        <v>54</v>
      </c>
      <c r="S2086">
        <v>0</v>
      </c>
      <c r="T2086">
        <v>-74.074360999999996</v>
      </c>
      <c r="U2086">
        <v>40.813527999999998</v>
      </c>
      <c r="V2086">
        <v>0</v>
      </c>
      <c r="W2086">
        <v>-13</v>
      </c>
      <c r="X2086">
        <f t="shared" si="32"/>
        <v>0</v>
      </c>
      <c r="Y2086" t="str">
        <f>VLOOKUP(A2086,uni_played_for!$A$2:$D$52,4,)</f>
        <v>Neutral</v>
      </c>
    </row>
    <row r="2087" spans="1:25" x14ac:dyDescent="0.25">
      <c r="A2087" t="s">
        <v>932</v>
      </c>
      <c r="B2087" s="1">
        <v>40503</v>
      </c>
      <c r="C2087" t="s">
        <v>29</v>
      </c>
      <c r="D2087" t="s">
        <v>93</v>
      </c>
      <c r="E2087" t="s">
        <v>93</v>
      </c>
      <c r="F2087" t="s">
        <v>144</v>
      </c>
      <c r="G2087">
        <v>60.61</v>
      </c>
      <c r="H2087">
        <v>147</v>
      </c>
      <c r="I2087">
        <v>2</v>
      </c>
      <c r="J2087">
        <v>3</v>
      </c>
      <c r="K2087">
        <v>53.5</v>
      </c>
      <c r="L2087" t="s">
        <v>101</v>
      </c>
      <c r="M2087">
        <v>73</v>
      </c>
      <c r="N2087">
        <v>0</v>
      </c>
      <c r="O2087">
        <v>4.72</v>
      </c>
      <c r="P2087" t="s">
        <v>28</v>
      </c>
      <c r="Q2087" t="s">
        <v>95</v>
      </c>
      <c r="R2087">
        <v>44</v>
      </c>
      <c r="S2087">
        <v>0</v>
      </c>
      <c r="T2087">
        <v>-75.167500000000004</v>
      </c>
      <c r="U2087">
        <v>39.900832999999999</v>
      </c>
      <c r="V2087">
        <v>0</v>
      </c>
      <c r="W2087">
        <v>-10</v>
      </c>
      <c r="X2087">
        <f t="shared" si="32"/>
        <v>1</v>
      </c>
      <c r="Y2087" t="str">
        <f>VLOOKUP(A2087,uni_played_for!$A$2:$D$52,4,)</f>
        <v>Neutral</v>
      </c>
    </row>
    <row r="2088" spans="1:25" x14ac:dyDescent="0.25">
      <c r="A2088" t="s">
        <v>932</v>
      </c>
      <c r="B2088" s="1">
        <v>40510</v>
      </c>
      <c r="C2088" t="s">
        <v>24</v>
      </c>
      <c r="D2088" t="s">
        <v>113</v>
      </c>
      <c r="E2088" t="s">
        <v>101</v>
      </c>
      <c r="F2088" t="s">
        <v>183</v>
      </c>
      <c r="G2088">
        <v>58.33</v>
      </c>
      <c r="H2088">
        <v>226</v>
      </c>
      <c r="I2088">
        <v>2</v>
      </c>
      <c r="J2088">
        <v>0</v>
      </c>
      <c r="K2088">
        <v>117.7</v>
      </c>
      <c r="L2088" t="s">
        <v>101</v>
      </c>
      <c r="M2088">
        <v>40</v>
      </c>
      <c r="N2088">
        <v>0</v>
      </c>
      <c r="O2088">
        <v>0</v>
      </c>
      <c r="P2088" t="s">
        <v>28</v>
      </c>
      <c r="Q2088" t="s">
        <v>205</v>
      </c>
      <c r="R2088">
        <v>46</v>
      </c>
      <c r="S2088">
        <v>0</v>
      </c>
      <c r="T2088">
        <v>-74.074360999999996</v>
      </c>
      <c r="U2088">
        <v>40.813527999999998</v>
      </c>
      <c r="V2088">
        <v>1</v>
      </c>
      <c r="W2088">
        <v>4</v>
      </c>
      <c r="X2088">
        <f t="shared" si="32"/>
        <v>0</v>
      </c>
      <c r="Y2088" t="str">
        <f>VLOOKUP(A2088,uni_played_for!$A$2:$D$52,4,)</f>
        <v>Neutral</v>
      </c>
    </row>
    <row r="2089" spans="1:25" x14ac:dyDescent="0.25">
      <c r="A2089" t="s">
        <v>932</v>
      </c>
      <c r="B2089" s="1">
        <v>40517</v>
      </c>
      <c r="C2089" t="s">
        <v>24</v>
      </c>
      <c r="D2089" t="s">
        <v>97</v>
      </c>
      <c r="E2089" t="s">
        <v>101</v>
      </c>
      <c r="F2089" t="s">
        <v>163</v>
      </c>
      <c r="G2089">
        <v>60</v>
      </c>
      <c r="H2089">
        <v>161</v>
      </c>
      <c r="I2089">
        <v>0</v>
      </c>
      <c r="J2089">
        <v>1</v>
      </c>
      <c r="K2089">
        <v>62.2</v>
      </c>
      <c r="L2089" t="s">
        <v>101</v>
      </c>
      <c r="M2089">
        <v>51</v>
      </c>
      <c r="N2089">
        <v>0</v>
      </c>
      <c r="O2089">
        <v>14.98</v>
      </c>
      <c r="P2089" t="s">
        <v>28</v>
      </c>
      <c r="Q2089" t="s">
        <v>205</v>
      </c>
      <c r="R2089">
        <v>33</v>
      </c>
      <c r="S2089">
        <v>0</v>
      </c>
      <c r="T2089">
        <v>-74.074360999999996</v>
      </c>
      <c r="U2089">
        <v>40.813527999999998</v>
      </c>
      <c r="V2089">
        <v>1</v>
      </c>
      <c r="W2089">
        <v>24</v>
      </c>
      <c r="X2089">
        <f t="shared" si="32"/>
        <v>0</v>
      </c>
      <c r="Y2089" t="str">
        <f>VLOOKUP(A2089,uni_played_for!$A$2:$D$52,4,)</f>
        <v>Neutral</v>
      </c>
    </row>
    <row r="2090" spans="1:25" x14ac:dyDescent="0.25">
      <c r="A2090" t="s">
        <v>932</v>
      </c>
      <c r="B2090" s="1">
        <v>40531</v>
      </c>
      <c r="C2090" t="s">
        <v>24</v>
      </c>
      <c r="D2090" t="s">
        <v>93</v>
      </c>
      <c r="E2090" t="s">
        <v>101</v>
      </c>
      <c r="F2090" t="s">
        <v>380</v>
      </c>
      <c r="G2090">
        <v>58.97</v>
      </c>
      <c r="H2090">
        <v>289</v>
      </c>
      <c r="I2090">
        <v>4</v>
      </c>
      <c r="J2090">
        <v>1</v>
      </c>
      <c r="K2090">
        <v>105.6</v>
      </c>
      <c r="L2090" t="s">
        <v>101</v>
      </c>
      <c r="M2090">
        <v>54</v>
      </c>
      <c r="N2090">
        <v>0</v>
      </c>
      <c r="O2090">
        <v>8.08</v>
      </c>
      <c r="P2090" t="s">
        <v>28</v>
      </c>
      <c r="Q2090" t="s">
        <v>205</v>
      </c>
      <c r="R2090">
        <v>36</v>
      </c>
      <c r="S2090">
        <v>0</v>
      </c>
      <c r="T2090">
        <v>-74.074360999999996</v>
      </c>
      <c r="U2090">
        <v>40.813527999999998</v>
      </c>
      <c r="V2090">
        <v>0</v>
      </c>
      <c r="W2090">
        <v>-7</v>
      </c>
      <c r="X2090">
        <f t="shared" si="32"/>
        <v>0</v>
      </c>
      <c r="Y2090" t="str">
        <f>VLOOKUP(A2090,uni_played_for!$A$2:$D$52,4,)</f>
        <v>Neutral</v>
      </c>
    </row>
    <row r="2091" spans="1:25" x14ac:dyDescent="0.25">
      <c r="A2091" t="s">
        <v>932</v>
      </c>
      <c r="B2091" s="1">
        <v>40538</v>
      </c>
      <c r="C2091" t="s">
        <v>29</v>
      </c>
      <c r="D2091" t="s">
        <v>73</v>
      </c>
      <c r="E2091" t="s">
        <v>73</v>
      </c>
      <c r="F2091" t="s">
        <v>622</v>
      </c>
      <c r="G2091">
        <v>51.52</v>
      </c>
      <c r="H2091">
        <v>301</v>
      </c>
      <c r="I2091">
        <v>2</v>
      </c>
      <c r="J2091">
        <v>4</v>
      </c>
      <c r="K2091">
        <v>63.6</v>
      </c>
      <c r="L2091" t="s">
        <v>101</v>
      </c>
      <c r="M2091">
        <v>74</v>
      </c>
      <c r="N2091">
        <v>0</v>
      </c>
      <c r="O2091">
        <v>0</v>
      </c>
      <c r="P2091" t="s">
        <v>28</v>
      </c>
      <c r="Q2091" t="s">
        <v>167</v>
      </c>
      <c r="R2091">
        <v>20</v>
      </c>
      <c r="S2091">
        <v>0</v>
      </c>
      <c r="T2091">
        <v>-88.062222000000006</v>
      </c>
      <c r="U2091">
        <v>44.501389000000003</v>
      </c>
      <c r="V2091">
        <v>0</v>
      </c>
      <c r="W2091">
        <v>-28</v>
      </c>
      <c r="X2091">
        <f t="shared" si="32"/>
        <v>1</v>
      </c>
      <c r="Y2091" t="str">
        <f>VLOOKUP(A2091,uni_played_for!$A$2:$D$52,4,)</f>
        <v>Neutral</v>
      </c>
    </row>
    <row r="2092" spans="1:25" x14ac:dyDescent="0.25">
      <c r="A2092" t="s">
        <v>932</v>
      </c>
      <c r="B2092" s="1">
        <v>40545</v>
      </c>
      <c r="C2092" t="s">
        <v>29</v>
      </c>
      <c r="D2092" t="s">
        <v>97</v>
      </c>
      <c r="E2092" t="s">
        <v>97</v>
      </c>
      <c r="F2092" t="s">
        <v>117</v>
      </c>
      <c r="G2092">
        <v>58.62</v>
      </c>
      <c r="H2092">
        <v>243</v>
      </c>
      <c r="I2092">
        <v>1</v>
      </c>
      <c r="J2092">
        <v>1</v>
      </c>
      <c r="K2092">
        <v>83</v>
      </c>
      <c r="L2092" t="s">
        <v>101</v>
      </c>
      <c r="M2092">
        <v>53</v>
      </c>
      <c r="N2092">
        <v>1.2E-2</v>
      </c>
      <c r="O2092">
        <v>4.72</v>
      </c>
      <c r="P2092" t="s">
        <v>35</v>
      </c>
      <c r="Q2092" t="s">
        <v>99</v>
      </c>
      <c r="R2092">
        <v>48</v>
      </c>
      <c r="S2092">
        <v>0</v>
      </c>
      <c r="T2092">
        <v>-76.864444000000006</v>
      </c>
      <c r="U2092">
        <v>38.907778</v>
      </c>
      <c r="V2092">
        <v>1</v>
      </c>
      <c r="W2092">
        <v>3</v>
      </c>
      <c r="X2092">
        <f t="shared" si="32"/>
        <v>1</v>
      </c>
      <c r="Y2092" t="str">
        <f>VLOOKUP(A2092,uni_played_for!$A$2:$D$52,4,)</f>
        <v>Neutral</v>
      </c>
    </row>
    <row r="2093" spans="1:25" x14ac:dyDescent="0.25">
      <c r="A2093" t="s">
        <v>932</v>
      </c>
      <c r="B2093" s="1">
        <v>40797</v>
      </c>
      <c r="C2093" t="s">
        <v>29</v>
      </c>
      <c r="D2093" t="s">
        <v>97</v>
      </c>
      <c r="E2093" t="s">
        <v>97</v>
      </c>
      <c r="F2093" t="s">
        <v>204</v>
      </c>
      <c r="G2093">
        <v>56.25</v>
      </c>
      <c r="H2093">
        <v>268</v>
      </c>
      <c r="I2093">
        <v>0</v>
      </c>
      <c r="J2093">
        <v>1</v>
      </c>
      <c r="K2093">
        <v>70.8</v>
      </c>
      <c r="L2093" t="s">
        <v>101</v>
      </c>
      <c r="M2093">
        <v>54</v>
      </c>
      <c r="N2093">
        <v>0</v>
      </c>
      <c r="O2093">
        <v>9.1999999999999993</v>
      </c>
      <c r="P2093" t="s">
        <v>28</v>
      </c>
      <c r="Q2093" t="s">
        <v>99</v>
      </c>
      <c r="R2093">
        <v>78</v>
      </c>
      <c r="S2093">
        <v>0</v>
      </c>
      <c r="T2093">
        <v>-76.864444000000006</v>
      </c>
      <c r="U2093">
        <v>38.907778</v>
      </c>
      <c r="V2093">
        <v>0</v>
      </c>
      <c r="W2093">
        <v>-14</v>
      </c>
      <c r="X2093">
        <f t="shared" si="32"/>
        <v>1</v>
      </c>
      <c r="Y2093" t="str">
        <f>VLOOKUP(A2093,uni_played_for!$A$2:$D$52,4,)</f>
        <v>Neutral</v>
      </c>
    </row>
    <row r="2094" spans="1:25" x14ac:dyDescent="0.25">
      <c r="A2094" t="s">
        <v>932</v>
      </c>
      <c r="B2094" s="1">
        <v>40805</v>
      </c>
      <c r="C2094" t="s">
        <v>24</v>
      </c>
      <c r="D2094" t="s">
        <v>46</v>
      </c>
      <c r="E2094" t="s">
        <v>101</v>
      </c>
      <c r="F2094" t="s">
        <v>573</v>
      </c>
      <c r="G2094">
        <v>63.33</v>
      </c>
      <c r="H2094">
        <v>223</v>
      </c>
      <c r="I2094">
        <v>2</v>
      </c>
      <c r="J2094">
        <v>1</v>
      </c>
      <c r="K2094">
        <v>94.2</v>
      </c>
      <c r="L2094" t="s">
        <v>101</v>
      </c>
      <c r="M2094">
        <v>75</v>
      </c>
      <c r="N2094">
        <v>0</v>
      </c>
      <c r="O2094">
        <v>3.36</v>
      </c>
      <c r="P2094" t="s">
        <v>28</v>
      </c>
      <c r="Q2094" t="s">
        <v>205</v>
      </c>
      <c r="R2094">
        <v>61</v>
      </c>
      <c r="S2094">
        <v>0</v>
      </c>
      <c r="T2094">
        <v>-74.074360999999996</v>
      </c>
      <c r="U2094">
        <v>40.813527999999998</v>
      </c>
      <c r="V2094">
        <v>1</v>
      </c>
      <c r="W2094">
        <v>12</v>
      </c>
      <c r="X2094">
        <f t="shared" si="32"/>
        <v>0</v>
      </c>
      <c r="Y2094" t="str">
        <f>VLOOKUP(A2094,uni_played_for!$A$2:$D$52,4,)</f>
        <v>Neutral</v>
      </c>
    </row>
    <row r="2095" spans="1:25" x14ac:dyDescent="0.25">
      <c r="A2095" t="s">
        <v>932</v>
      </c>
      <c r="B2095" s="1">
        <v>40811</v>
      </c>
      <c r="C2095" t="s">
        <v>29</v>
      </c>
      <c r="D2095" t="s">
        <v>93</v>
      </c>
      <c r="E2095" t="s">
        <v>93</v>
      </c>
      <c r="F2095" t="s">
        <v>600</v>
      </c>
      <c r="G2095">
        <v>69.569999999999993</v>
      </c>
      <c r="H2095">
        <v>254</v>
      </c>
      <c r="I2095">
        <v>4</v>
      </c>
      <c r="J2095">
        <v>0</v>
      </c>
      <c r="K2095">
        <v>145.69999999999999</v>
      </c>
      <c r="L2095" t="s">
        <v>101</v>
      </c>
      <c r="M2095">
        <v>69</v>
      </c>
      <c r="N2095">
        <v>0</v>
      </c>
      <c r="O2095">
        <v>5.84</v>
      </c>
      <c r="P2095" t="s">
        <v>28</v>
      </c>
      <c r="Q2095" t="s">
        <v>95</v>
      </c>
      <c r="R2095">
        <v>78</v>
      </c>
      <c r="S2095">
        <v>0</v>
      </c>
      <c r="T2095">
        <v>-75.167500000000004</v>
      </c>
      <c r="U2095">
        <v>39.900832999999999</v>
      </c>
      <c r="V2095">
        <v>1</v>
      </c>
      <c r="W2095">
        <v>13</v>
      </c>
      <c r="X2095">
        <f t="shared" si="32"/>
        <v>1</v>
      </c>
      <c r="Y2095" t="str">
        <f>VLOOKUP(A2095,uni_played_for!$A$2:$D$52,4,)</f>
        <v>Neutral</v>
      </c>
    </row>
    <row r="2096" spans="1:25" x14ac:dyDescent="0.25">
      <c r="A2096" t="s">
        <v>932</v>
      </c>
      <c r="B2096" s="1">
        <v>40818</v>
      </c>
      <c r="C2096" t="s">
        <v>29</v>
      </c>
      <c r="D2096" t="s">
        <v>119</v>
      </c>
      <c r="E2096" t="s">
        <v>119</v>
      </c>
      <c r="F2096" t="s">
        <v>214</v>
      </c>
      <c r="G2096">
        <v>67.5</v>
      </c>
      <c r="H2096">
        <v>321</v>
      </c>
      <c r="I2096">
        <v>2</v>
      </c>
      <c r="J2096">
        <v>0</v>
      </c>
      <c r="K2096">
        <v>108.4</v>
      </c>
      <c r="L2096" t="s">
        <v>101</v>
      </c>
      <c r="M2096">
        <v>19</v>
      </c>
      <c r="N2096">
        <v>0</v>
      </c>
      <c r="O2096">
        <v>0</v>
      </c>
      <c r="P2096" t="s">
        <v>28</v>
      </c>
      <c r="Q2096" t="s">
        <v>422</v>
      </c>
      <c r="R2096">
        <v>96</v>
      </c>
      <c r="S2096">
        <v>1</v>
      </c>
      <c r="T2096">
        <v>-112.26300000000001</v>
      </c>
      <c r="U2096">
        <v>33.527999999999999</v>
      </c>
      <c r="V2096">
        <v>1</v>
      </c>
      <c r="W2096">
        <v>4</v>
      </c>
      <c r="X2096">
        <f t="shared" si="32"/>
        <v>1</v>
      </c>
      <c r="Y2096" t="str">
        <f>VLOOKUP(A2096,uni_played_for!$A$2:$D$52,4,)</f>
        <v>Neutral</v>
      </c>
    </row>
    <row r="2097" spans="1:25" x14ac:dyDescent="0.25">
      <c r="A2097" t="s">
        <v>932</v>
      </c>
      <c r="B2097" s="1">
        <v>40825</v>
      </c>
      <c r="C2097" t="s">
        <v>24</v>
      </c>
      <c r="D2097" t="s">
        <v>123</v>
      </c>
      <c r="E2097" t="s">
        <v>101</v>
      </c>
      <c r="F2097" t="s">
        <v>960</v>
      </c>
      <c r="G2097">
        <v>61.54</v>
      </c>
      <c r="H2097">
        <v>420</v>
      </c>
      <c r="I2097">
        <v>3</v>
      </c>
      <c r="J2097">
        <v>3</v>
      </c>
      <c r="K2097">
        <v>91.8</v>
      </c>
      <c r="L2097" t="s">
        <v>101</v>
      </c>
      <c r="M2097">
        <v>38</v>
      </c>
      <c r="N2097">
        <v>0</v>
      </c>
      <c r="O2097">
        <v>6.96</v>
      </c>
      <c r="P2097" t="s">
        <v>28</v>
      </c>
      <c r="Q2097" t="s">
        <v>205</v>
      </c>
      <c r="R2097">
        <v>85</v>
      </c>
      <c r="S2097">
        <v>0</v>
      </c>
      <c r="T2097">
        <v>-74.074360999999996</v>
      </c>
      <c r="U2097">
        <v>40.813527999999998</v>
      </c>
      <c r="V2097">
        <v>0</v>
      </c>
      <c r="W2097">
        <v>-11</v>
      </c>
      <c r="X2097">
        <f t="shared" si="32"/>
        <v>0</v>
      </c>
      <c r="Y2097" t="str">
        <f>VLOOKUP(A2097,uni_played_for!$A$2:$D$52,4,)</f>
        <v>Neutral</v>
      </c>
    </row>
    <row r="2098" spans="1:25" x14ac:dyDescent="0.25">
      <c r="A2098" t="s">
        <v>932</v>
      </c>
      <c r="B2098" s="1">
        <v>40832</v>
      </c>
      <c r="C2098" t="s">
        <v>24</v>
      </c>
      <c r="D2098" t="s">
        <v>44</v>
      </c>
      <c r="E2098" t="s">
        <v>101</v>
      </c>
      <c r="F2098" t="s">
        <v>91</v>
      </c>
      <c r="G2098">
        <v>65.63</v>
      </c>
      <c r="H2098">
        <v>292</v>
      </c>
      <c r="I2098">
        <v>0</v>
      </c>
      <c r="J2098">
        <v>0</v>
      </c>
      <c r="K2098">
        <v>94.8</v>
      </c>
      <c r="L2098" t="s">
        <v>101</v>
      </c>
      <c r="M2098">
        <v>40</v>
      </c>
      <c r="N2098">
        <v>0</v>
      </c>
      <c r="O2098">
        <v>14.98</v>
      </c>
      <c r="P2098" t="s">
        <v>28</v>
      </c>
      <c r="Q2098" t="s">
        <v>205</v>
      </c>
      <c r="R2098">
        <v>67</v>
      </c>
      <c r="S2098">
        <v>0</v>
      </c>
      <c r="T2098">
        <v>-74.074360999999996</v>
      </c>
      <c r="U2098">
        <v>40.813527999999998</v>
      </c>
      <c r="V2098">
        <v>1</v>
      </c>
      <c r="W2098">
        <v>3</v>
      </c>
      <c r="X2098">
        <f t="shared" si="32"/>
        <v>0</v>
      </c>
      <c r="Y2098" t="str">
        <f>VLOOKUP(A2098,uni_played_for!$A$2:$D$52,4,)</f>
        <v>Neutral</v>
      </c>
    </row>
    <row r="2099" spans="1:25" x14ac:dyDescent="0.25">
      <c r="A2099" t="s">
        <v>932</v>
      </c>
      <c r="B2099" s="1">
        <v>40846</v>
      </c>
      <c r="C2099" t="s">
        <v>24</v>
      </c>
      <c r="D2099" t="s">
        <v>30</v>
      </c>
      <c r="E2099" t="s">
        <v>101</v>
      </c>
      <c r="F2099" t="s">
        <v>350</v>
      </c>
      <c r="G2099">
        <v>68.89</v>
      </c>
      <c r="H2099">
        <v>349</v>
      </c>
      <c r="I2099">
        <v>2</v>
      </c>
      <c r="J2099">
        <v>0</v>
      </c>
      <c r="K2099">
        <v>106.6</v>
      </c>
      <c r="L2099" t="s">
        <v>101</v>
      </c>
      <c r="M2099">
        <v>51</v>
      </c>
      <c r="N2099">
        <v>0</v>
      </c>
      <c r="O2099">
        <v>17.21</v>
      </c>
      <c r="P2099" t="s">
        <v>28</v>
      </c>
      <c r="Q2099" t="s">
        <v>205</v>
      </c>
      <c r="R2099">
        <v>45</v>
      </c>
      <c r="S2099">
        <v>0</v>
      </c>
      <c r="T2099">
        <v>-74.074360999999996</v>
      </c>
      <c r="U2099">
        <v>40.813527999999998</v>
      </c>
      <c r="V2099">
        <v>1</v>
      </c>
      <c r="W2099">
        <v>3</v>
      </c>
      <c r="X2099">
        <f t="shared" si="32"/>
        <v>0</v>
      </c>
      <c r="Y2099" t="str">
        <f>VLOOKUP(A2099,uni_played_for!$A$2:$D$52,4,)</f>
        <v>Neutral</v>
      </c>
    </row>
    <row r="2100" spans="1:25" x14ac:dyDescent="0.25">
      <c r="A2100" t="s">
        <v>932</v>
      </c>
      <c r="B2100" s="1">
        <v>40853</v>
      </c>
      <c r="C2100" t="s">
        <v>29</v>
      </c>
      <c r="D2100" t="s">
        <v>26</v>
      </c>
      <c r="E2100" t="s">
        <v>26</v>
      </c>
      <c r="F2100" t="s">
        <v>183</v>
      </c>
      <c r="G2100">
        <v>51.28</v>
      </c>
      <c r="H2100">
        <v>250</v>
      </c>
      <c r="I2100">
        <v>2</v>
      </c>
      <c r="J2100">
        <v>1</v>
      </c>
      <c r="K2100">
        <v>77.900000000000006</v>
      </c>
      <c r="L2100" t="s">
        <v>101</v>
      </c>
      <c r="M2100">
        <v>36</v>
      </c>
      <c r="N2100">
        <v>0</v>
      </c>
      <c r="O2100">
        <v>5.84</v>
      </c>
      <c r="P2100" t="s">
        <v>28</v>
      </c>
      <c r="Q2100" t="s">
        <v>66</v>
      </c>
      <c r="R2100">
        <v>49</v>
      </c>
      <c r="S2100">
        <v>0</v>
      </c>
      <c r="T2100">
        <v>-71.263999999999996</v>
      </c>
      <c r="U2100">
        <v>42.091000000000001</v>
      </c>
      <c r="V2100">
        <v>1</v>
      </c>
      <c r="W2100">
        <v>4</v>
      </c>
      <c r="X2100">
        <f t="shared" si="32"/>
        <v>1</v>
      </c>
      <c r="Y2100" t="str">
        <f>VLOOKUP(A2100,uni_played_for!$A$2:$D$52,4,)</f>
        <v>Neutral</v>
      </c>
    </row>
    <row r="2101" spans="1:25" x14ac:dyDescent="0.25">
      <c r="A2101" t="s">
        <v>932</v>
      </c>
      <c r="B2101" s="1">
        <v>40860</v>
      </c>
      <c r="C2101" t="s">
        <v>29</v>
      </c>
      <c r="D2101" t="s">
        <v>140</v>
      </c>
      <c r="E2101" t="s">
        <v>140</v>
      </c>
      <c r="F2101" t="s">
        <v>80</v>
      </c>
      <c r="G2101">
        <v>65</v>
      </c>
      <c r="H2101">
        <v>311</v>
      </c>
      <c r="I2101">
        <v>2</v>
      </c>
      <c r="J2101">
        <v>2</v>
      </c>
      <c r="K2101">
        <v>84.5</v>
      </c>
      <c r="L2101" t="s">
        <v>101</v>
      </c>
      <c r="M2101">
        <v>88</v>
      </c>
      <c r="N2101">
        <v>0</v>
      </c>
      <c r="O2101">
        <v>12.74</v>
      </c>
      <c r="P2101" t="s">
        <v>28</v>
      </c>
      <c r="Q2101" t="s">
        <v>392</v>
      </c>
      <c r="R2101">
        <v>57</v>
      </c>
      <c r="S2101">
        <v>0</v>
      </c>
      <c r="T2101">
        <v>-122.386111</v>
      </c>
      <c r="U2101">
        <v>37.713611</v>
      </c>
      <c r="V2101">
        <v>0</v>
      </c>
      <c r="W2101">
        <v>-7</v>
      </c>
      <c r="X2101">
        <f t="shared" si="32"/>
        <v>1</v>
      </c>
      <c r="Y2101" t="str">
        <f>VLOOKUP(A2101,uni_played_for!$A$2:$D$52,4,)</f>
        <v>Neutral</v>
      </c>
    </row>
    <row r="2102" spans="1:25" x14ac:dyDescent="0.25">
      <c r="A2102" t="s">
        <v>932</v>
      </c>
      <c r="B2102" s="1">
        <v>40867</v>
      </c>
      <c r="C2102" t="s">
        <v>24</v>
      </c>
      <c r="D2102" t="s">
        <v>93</v>
      </c>
      <c r="E2102" t="s">
        <v>101</v>
      </c>
      <c r="F2102" t="s">
        <v>312</v>
      </c>
      <c r="G2102">
        <v>51.43</v>
      </c>
      <c r="H2102">
        <v>264</v>
      </c>
      <c r="I2102">
        <v>1</v>
      </c>
      <c r="J2102">
        <v>1</v>
      </c>
      <c r="K2102">
        <v>74</v>
      </c>
      <c r="L2102" t="s">
        <v>101</v>
      </c>
      <c r="M2102">
        <v>69</v>
      </c>
      <c r="N2102">
        <v>0</v>
      </c>
      <c r="O2102">
        <v>5.84</v>
      </c>
      <c r="P2102" t="s">
        <v>28</v>
      </c>
      <c r="Q2102" t="s">
        <v>205</v>
      </c>
      <c r="R2102">
        <v>56</v>
      </c>
      <c r="S2102">
        <v>0</v>
      </c>
      <c r="T2102">
        <v>-74.074360999999996</v>
      </c>
      <c r="U2102">
        <v>40.813527999999998</v>
      </c>
      <c r="V2102">
        <v>0</v>
      </c>
      <c r="W2102">
        <v>-7</v>
      </c>
      <c r="X2102">
        <f t="shared" si="32"/>
        <v>0</v>
      </c>
      <c r="Y2102" t="str">
        <f>VLOOKUP(A2102,uni_played_for!$A$2:$D$52,4,)</f>
        <v>Neutral</v>
      </c>
    </row>
    <row r="2103" spans="1:25" x14ac:dyDescent="0.25">
      <c r="A2103" t="s">
        <v>932</v>
      </c>
      <c r="B2103" s="1">
        <v>40875</v>
      </c>
      <c r="C2103" t="s">
        <v>29</v>
      </c>
      <c r="D2103" t="s">
        <v>48</v>
      </c>
      <c r="E2103" t="s">
        <v>48</v>
      </c>
      <c r="F2103" t="s">
        <v>961</v>
      </c>
      <c r="G2103">
        <v>70.209999999999994</v>
      </c>
      <c r="H2103">
        <v>406</v>
      </c>
      <c r="I2103">
        <v>2</v>
      </c>
      <c r="J2103">
        <v>1</v>
      </c>
      <c r="K2103">
        <v>101.9</v>
      </c>
      <c r="L2103" t="s">
        <v>101</v>
      </c>
      <c r="M2103">
        <v>93</v>
      </c>
      <c r="N2103">
        <v>0</v>
      </c>
      <c r="O2103">
        <v>0</v>
      </c>
      <c r="P2103" t="s">
        <v>28</v>
      </c>
      <c r="Q2103" t="s">
        <v>1636</v>
      </c>
      <c r="R2103">
        <v>34</v>
      </c>
      <c r="S2103">
        <v>1</v>
      </c>
      <c r="T2103">
        <v>-90.811110999999997</v>
      </c>
      <c r="U2103">
        <v>29.950832999999999</v>
      </c>
      <c r="V2103">
        <v>0</v>
      </c>
      <c r="W2103">
        <v>-25</v>
      </c>
      <c r="X2103">
        <f t="shared" si="32"/>
        <v>1</v>
      </c>
      <c r="Y2103" t="str">
        <f>VLOOKUP(A2103,uni_played_for!$A$2:$D$52,4,)</f>
        <v>Neutral</v>
      </c>
    </row>
    <row r="2104" spans="1:25" x14ac:dyDescent="0.25">
      <c r="A2104" t="s">
        <v>932</v>
      </c>
      <c r="B2104" s="1">
        <v>40881</v>
      </c>
      <c r="C2104" t="s">
        <v>24</v>
      </c>
      <c r="D2104" t="s">
        <v>73</v>
      </c>
      <c r="E2104" t="s">
        <v>101</v>
      </c>
      <c r="F2104" t="s">
        <v>577</v>
      </c>
      <c r="G2104">
        <v>57.5</v>
      </c>
      <c r="H2104">
        <v>347</v>
      </c>
      <c r="I2104">
        <v>3</v>
      </c>
      <c r="J2104">
        <v>1</v>
      </c>
      <c r="K2104">
        <v>100.7</v>
      </c>
      <c r="L2104" t="s">
        <v>101</v>
      </c>
      <c r="M2104">
        <v>69</v>
      </c>
      <c r="N2104">
        <v>0</v>
      </c>
      <c r="O2104">
        <v>5.84</v>
      </c>
      <c r="P2104" t="s">
        <v>28</v>
      </c>
      <c r="Q2104" t="s">
        <v>205</v>
      </c>
      <c r="R2104">
        <v>50</v>
      </c>
      <c r="S2104">
        <v>0</v>
      </c>
      <c r="T2104">
        <v>-74.074360999999996</v>
      </c>
      <c r="U2104">
        <v>40.813527999999998</v>
      </c>
      <c r="V2104">
        <v>0</v>
      </c>
      <c r="W2104">
        <v>-3</v>
      </c>
      <c r="X2104">
        <f t="shared" si="32"/>
        <v>0</v>
      </c>
      <c r="Y2104" t="str">
        <f>VLOOKUP(A2104,uni_played_for!$A$2:$D$52,4,)</f>
        <v>Neutral</v>
      </c>
    </row>
    <row r="2105" spans="1:25" x14ac:dyDescent="0.25">
      <c r="A2105" t="s">
        <v>932</v>
      </c>
      <c r="B2105" s="1">
        <v>40888</v>
      </c>
      <c r="C2105" t="s">
        <v>29</v>
      </c>
      <c r="D2105" t="s">
        <v>107</v>
      </c>
      <c r="E2105" t="s">
        <v>107</v>
      </c>
      <c r="F2105" t="s">
        <v>623</v>
      </c>
      <c r="G2105">
        <v>57.45</v>
      </c>
      <c r="H2105">
        <v>400</v>
      </c>
      <c r="I2105">
        <v>2</v>
      </c>
      <c r="J2105">
        <v>1</v>
      </c>
      <c r="K2105">
        <v>90.7</v>
      </c>
      <c r="L2105" t="s">
        <v>101</v>
      </c>
      <c r="M2105">
        <v>42</v>
      </c>
      <c r="N2105">
        <v>0</v>
      </c>
      <c r="O2105">
        <v>5.84</v>
      </c>
      <c r="P2105" t="s">
        <v>28</v>
      </c>
      <c r="Q2105" t="s">
        <v>275</v>
      </c>
      <c r="R2105">
        <v>49</v>
      </c>
      <c r="S2105">
        <v>1</v>
      </c>
      <c r="T2105">
        <v>-97.092777999999996</v>
      </c>
      <c r="U2105">
        <v>32.747777999999997</v>
      </c>
      <c r="V2105">
        <v>1</v>
      </c>
      <c r="W2105">
        <v>3</v>
      </c>
      <c r="X2105">
        <f t="shared" si="32"/>
        <v>1</v>
      </c>
      <c r="Y2105" t="str">
        <f>VLOOKUP(A2105,uni_played_for!$A$2:$D$52,4,)</f>
        <v>Neutral</v>
      </c>
    </row>
    <row r="2106" spans="1:25" x14ac:dyDescent="0.25">
      <c r="A2106" t="s">
        <v>932</v>
      </c>
      <c r="B2106" s="1">
        <v>40895</v>
      </c>
      <c r="C2106" t="s">
        <v>24</v>
      </c>
      <c r="D2106" t="s">
        <v>97</v>
      </c>
      <c r="E2106" t="s">
        <v>101</v>
      </c>
      <c r="F2106" t="s">
        <v>395</v>
      </c>
      <c r="G2106">
        <v>57.5</v>
      </c>
      <c r="H2106">
        <v>257</v>
      </c>
      <c r="I2106">
        <v>0</v>
      </c>
      <c r="J2106">
        <v>3</v>
      </c>
      <c r="K2106">
        <v>45.5</v>
      </c>
      <c r="L2106" t="s">
        <v>101</v>
      </c>
      <c r="M2106">
        <v>37</v>
      </c>
      <c r="N2106">
        <v>0</v>
      </c>
      <c r="O2106">
        <v>6.96</v>
      </c>
      <c r="P2106" t="s">
        <v>28</v>
      </c>
      <c r="Q2106" t="s">
        <v>205</v>
      </c>
      <c r="R2106">
        <v>31</v>
      </c>
      <c r="S2106">
        <v>0</v>
      </c>
      <c r="T2106">
        <v>-74.074360999999996</v>
      </c>
      <c r="U2106">
        <v>40.813527999999998</v>
      </c>
      <c r="V2106">
        <v>0</v>
      </c>
      <c r="W2106">
        <v>-13</v>
      </c>
      <c r="X2106">
        <f t="shared" si="32"/>
        <v>0</v>
      </c>
      <c r="Y2106" t="str">
        <f>VLOOKUP(A2106,uni_played_for!$A$2:$D$52,4,)</f>
        <v>Neutral</v>
      </c>
    </row>
    <row r="2107" spans="1:25" x14ac:dyDescent="0.25">
      <c r="A2107" t="s">
        <v>932</v>
      </c>
      <c r="B2107" s="1">
        <v>40901</v>
      </c>
      <c r="C2107" t="s">
        <v>29</v>
      </c>
      <c r="D2107" t="s">
        <v>50</v>
      </c>
      <c r="E2107" t="s">
        <v>50</v>
      </c>
      <c r="F2107" t="s">
        <v>740</v>
      </c>
      <c r="G2107">
        <v>33.33</v>
      </c>
      <c r="H2107">
        <v>225</v>
      </c>
      <c r="I2107">
        <v>1</v>
      </c>
      <c r="J2107">
        <v>1</v>
      </c>
      <c r="K2107">
        <v>61.5</v>
      </c>
      <c r="L2107" t="s">
        <v>101</v>
      </c>
      <c r="M2107">
        <v>44</v>
      </c>
      <c r="N2107">
        <v>0</v>
      </c>
      <c r="O2107">
        <v>6.96</v>
      </c>
      <c r="P2107" t="s">
        <v>28</v>
      </c>
      <c r="Q2107" t="s">
        <v>205</v>
      </c>
      <c r="R2107">
        <v>37</v>
      </c>
      <c r="S2107">
        <v>0</v>
      </c>
      <c r="T2107">
        <v>-74.074360999999996</v>
      </c>
      <c r="U2107">
        <v>40.813527999999998</v>
      </c>
      <c r="V2107">
        <v>1</v>
      </c>
      <c r="W2107">
        <v>15</v>
      </c>
      <c r="X2107">
        <f t="shared" si="32"/>
        <v>1</v>
      </c>
      <c r="Y2107" t="str">
        <f>VLOOKUP(A2107,uni_played_for!$A$2:$D$52,4,)</f>
        <v>Neutral</v>
      </c>
    </row>
    <row r="2108" spans="1:25" x14ac:dyDescent="0.25">
      <c r="A2108" t="s">
        <v>932</v>
      </c>
      <c r="B2108" s="1">
        <v>40909</v>
      </c>
      <c r="C2108" t="s">
        <v>24</v>
      </c>
      <c r="D2108" t="s">
        <v>107</v>
      </c>
      <c r="E2108" t="s">
        <v>101</v>
      </c>
      <c r="F2108" t="s">
        <v>198</v>
      </c>
      <c r="G2108">
        <v>72.73</v>
      </c>
      <c r="H2108">
        <v>346</v>
      </c>
      <c r="I2108">
        <v>3</v>
      </c>
      <c r="J2108">
        <v>0</v>
      </c>
      <c r="K2108">
        <v>136.69999999999999</v>
      </c>
      <c r="L2108" t="s">
        <v>101</v>
      </c>
      <c r="M2108">
        <v>77</v>
      </c>
      <c r="N2108">
        <v>5.8999999999999997E-2</v>
      </c>
      <c r="O2108">
        <v>11.43</v>
      </c>
      <c r="P2108" t="s">
        <v>35</v>
      </c>
      <c r="Q2108" t="s">
        <v>205</v>
      </c>
      <c r="R2108">
        <v>49</v>
      </c>
      <c r="S2108">
        <v>0</v>
      </c>
      <c r="T2108">
        <v>-74.074360999999996</v>
      </c>
      <c r="U2108">
        <v>40.813527999999998</v>
      </c>
      <c r="V2108">
        <v>1</v>
      </c>
      <c r="W2108">
        <v>17</v>
      </c>
      <c r="X2108">
        <f t="shared" si="32"/>
        <v>0</v>
      </c>
      <c r="Y2108" t="str">
        <f>VLOOKUP(A2108,uni_played_for!$A$2:$D$52,4,)</f>
        <v>Neutral</v>
      </c>
    </row>
    <row r="2109" spans="1:25" x14ac:dyDescent="0.25">
      <c r="A2109" t="s">
        <v>932</v>
      </c>
      <c r="B2109" s="1">
        <v>40916</v>
      </c>
      <c r="C2109" t="s">
        <v>24</v>
      </c>
      <c r="D2109" t="s">
        <v>41</v>
      </c>
      <c r="E2109" t="s">
        <v>101</v>
      </c>
      <c r="F2109" t="s">
        <v>962</v>
      </c>
      <c r="G2109">
        <v>71.88</v>
      </c>
      <c r="H2109">
        <v>277</v>
      </c>
      <c r="I2109">
        <v>3</v>
      </c>
      <c r="J2109">
        <v>0</v>
      </c>
      <c r="K2109">
        <v>129.30000000000001</v>
      </c>
      <c r="L2109" t="s">
        <v>101</v>
      </c>
      <c r="M2109">
        <v>40</v>
      </c>
      <c r="N2109">
        <v>0</v>
      </c>
      <c r="O2109">
        <v>16.09</v>
      </c>
      <c r="P2109" t="s">
        <v>28</v>
      </c>
      <c r="Q2109" t="s">
        <v>205</v>
      </c>
      <c r="R2109">
        <v>44</v>
      </c>
      <c r="S2109">
        <v>0</v>
      </c>
      <c r="T2109">
        <v>-74.074360999999996</v>
      </c>
      <c r="U2109">
        <v>40.813527999999998</v>
      </c>
      <c r="V2109">
        <v>1</v>
      </c>
      <c r="W2109">
        <v>22</v>
      </c>
      <c r="X2109">
        <f t="shared" si="32"/>
        <v>0</v>
      </c>
      <c r="Y2109" t="str">
        <f>VLOOKUP(A2109,uni_played_for!$A$2:$D$52,4,)</f>
        <v>Neutral</v>
      </c>
    </row>
    <row r="2110" spans="1:25" x14ac:dyDescent="0.25">
      <c r="A2110" t="s">
        <v>932</v>
      </c>
      <c r="B2110" s="1">
        <v>40923</v>
      </c>
      <c r="C2110" t="s">
        <v>29</v>
      </c>
      <c r="D2110" t="s">
        <v>73</v>
      </c>
      <c r="E2110" t="s">
        <v>73</v>
      </c>
      <c r="F2110" t="s">
        <v>784</v>
      </c>
      <c r="G2110">
        <v>63.64</v>
      </c>
      <c r="H2110">
        <v>330</v>
      </c>
      <c r="I2110">
        <v>3</v>
      </c>
      <c r="J2110">
        <v>1</v>
      </c>
      <c r="K2110">
        <v>114.5</v>
      </c>
      <c r="L2110" t="s">
        <v>101</v>
      </c>
      <c r="M2110">
        <v>69</v>
      </c>
      <c r="N2110">
        <v>0</v>
      </c>
      <c r="O2110">
        <v>11.43</v>
      </c>
      <c r="P2110" t="s">
        <v>28</v>
      </c>
      <c r="Q2110" t="s">
        <v>167</v>
      </c>
      <c r="R2110">
        <v>29</v>
      </c>
      <c r="S2110">
        <v>0</v>
      </c>
      <c r="T2110">
        <v>-88.062222000000006</v>
      </c>
      <c r="U2110">
        <v>44.501389000000003</v>
      </c>
      <c r="V2110">
        <v>1</v>
      </c>
      <c r="W2110">
        <v>17</v>
      </c>
      <c r="X2110">
        <f t="shared" si="32"/>
        <v>1</v>
      </c>
      <c r="Y2110" t="str">
        <f>VLOOKUP(A2110,uni_played_for!$A$2:$D$52,4,)</f>
        <v>Neutral</v>
      </c>
    </row>
    <row r="2111" spans="1:25" x14ac:dyDescent="0.25">
      <c r="A2111" t="s">
        <v>932</v>
      </c>
      <c r="B2111" s="1">
        <v>40930</v>
      </c>
      <c r="C2111" t="s">
        <v>29</v>
      </c>
      <c r="D2111" t="s">
        <v>140</v>
      </c>
      <c r="E2111" t="s">
        <v>140</v>
      </c>
      <c r="F2111" t="s">
        <v>350</v>
      </c>
      <c r="G2111">
        <v>55.17</v>
      </c>
      <c r="H2111">
        <v>316</v>
      </c>
      <c r="I2111">
        <v>2</v>
      </c>
      <c r="J2111">
        <v>0</v>
      </c>
      <c r="K2111">
        <v>82.3</v>
      </c>
      <c r="L2111" t="s">
        <v>101</v>
      </c>
      <c r="M2111">
        <v>83</v>
      </c>
      <c r="N2111">
        <v>3.1E-2</v>
      </c>
      <c r="O2111">
        <v>12.74</v>
      </c>
      <c r="P2111" t="s">
        <v>35</v>
      </c>
      <c r="Q2111" t="s">
        <v>392</v>
      </c>
      <c r="R2111">
        <v>51</v>
      </c>
      <c r="S2111">
        <v>0</v>
      </c>
      <c r="T2111">
        <v>-122.386111</v>
      </c>
      <c r="U2111">
        <v>37.713611</v>
      </c>
      <c r="V2111">
        <v>1</v>
      </c>
      <c r="W2111">
        <v>3</v>
      </c>
      <c r="X2111">
        <f t="shared" si="32"/>
        <v>1</v>
      </c>
      <c r="Y2111" t="str">
        <f>VLOOKUP(A2111,uni_played_for!$A$2:$D$52,4,)</f>
        <v>Neutral</v>
      </c>
    </row>
    <row r="2112" spans="1:25" x14ac:dyDescent="0.25">
      <c r="A2112" t="s">
        <v>932</v>
      </c>
      <c r="B2112" s="1">
        <v>41157</v>
      </c>
      <c r="C2112" t="s">
        <v>24</v>
      </c>
      <c r="D2112" t="s">
        <v>107</v>
      </c>
      <c r="E2112" t="s">
        <v>101</v>
      </c>
      <c r="F2112" t="s">
        <v>47</v>
      </c>
      <c r="G2112">
        <v>65.63</v>
      </c>
      <c r="H2112">
        <v>213</v>
      </c>
      <c r="I2112">
        <v>1</v>
      </c>
      <c r="J2112">
        <v>0</v>
      </c>
      <c r="K2112">
        <v>94.9</v>
      </c>
      <c r="L2112" t="s">
        <v>101</v>
      </c>
      <c r="M2112">
        <v>71</v>
      </c>
      <c r="N2112">
        <v>0</v>
      </c>
      <c r="O2112">
        <v>3.36</v>
      </c>
      <c r="P2112" t="s">
        <v>28</v>
      </c>
      <c r="Q2112" t="s">
        <v>205</v>
      </c>
      <c r="R2112">
        <v>73</v>
      </c>
      <c r="S2112">
        <v>0</v>
      </c>
      <c r="T2112">
        <v>-74.074360999999996</v>
      </c>
      <c r="U2112">
        <v>40.813527999999998</v>
      </c>
      <c r="V2112">
        <v>0</v>
      </c>
      <c r="W2112">
        <v>-7</v>
      </c>
      <c r="X2112">
        <f t="shared" si="32"/>
        <v>0</v>
      </c>
      <c r="Y2112" t="str">
        <f>VLOOKUP(A2112,uni_played_for!$A$2:$D$52,4,)</f>
        <v>Neutral</v>
      </c>
    </row>
    <row r="2113" spans="1:25" x14ac:dyDescent="0.25">
      <c r="A2113" t="s">
        <v>932</v>
      </c>
      <c r="B2113" s="1">
        <v>41168</v>
      </c>
      <c r="C2113" t="s">
        <v>24</v>
      </c>
      <c r="D2113" t="s">
        <v>152</v>
      </c>
      <c r="E2113" t="s">
        <v>101</v>
      </c>
      <c r="F2113" t="s">
        <v>963</v>
      </c>
      <c r="G2113">
        <v>60.78</v>
      </c>
      <c r="H2113">
        <v>510</v>
      </c>
      <c r="I2113">
        <v>3</v>
      </c>
      <c r="J2113">
        <v>3</v>
      </c>
      <c r="K2113">
        <v>89.5</v>
      </c>
      <c r="L2113" t="s">
        <v>101</v>
      </c>
      <c r="M2113">
        <v>42</v>
      </c>
      <c r="N2113">
        <v>0</v>
      </c>
      <c r="O2113">
        <v>5.84</v>
      </c>
      <c r="P2113" t="s">
        <v>28</v>
      </c>
      <c r="Q2113" t="s">
        <v>205</v>
      </c>
      <c r="R2113">
        <v>74</v>
      </c>
      <c r="S2113">
        <v>0</v>
      </c>
      <c r="T2113">
        <v>-74.074360999999996</v>
      </c>
      <c r="U2113">
        <v>40.813527999999998</v>
      </c>
      <c r="V2113">
        <v>1</v>
      </c>
      <c r="W2113">
        <v>7</v>
      </c>
      <c r="X2113">
        <f t="shared" si="32"/>
        <v>0</v>
      </c>
      <c r="Y2113" t="str">
        <f>VLOOKUP(A2113,uni_played_for!$A$2:$D$52,4,)</f>
        <v>Neutral</v>
      </c>
    </row>
    <row r="2114" spans="1:25" x14ac:dyDescent="0.25">
      <c r="A2114" t="s">
        <v>932</v>
      </c>
      <c r="B2114" s="1">
        <v>41172</v>
      </c>
      <c r="C2114" t="s">
        <v>29</v>
      </c>
      <c r="D2114" t="s">
        <v>57</v>
      </c>
      <c r="E2114" t="s">
        <v>57</v>
      </c>
      <c r="F2114" t="s">
        <v>212</v>
      </c>
      <c r="G2114">
        <v>77.14</v>
      </c>
      <c r="H2114">
        <v>288</v>
      </c>
      <c r="I2114">
        <v>1</v>
      </c>
      <c r="J2114">
        <v>0</v>
      </c>
      <c r="K2114">
        <v>110.2</v>
      </c>
      <c r="L2114" t="s">
        <v>101</v>
      </c>
      <c r="M2114">
        <v>83</v>
      </c>
      <c r="N2114">
        <v>0</v>
      </c>
      <c r="O2114">
        <v>0</v>
      </c>
      <c r="P2114" t="s">
        <v>28</v>
      </c>
      <c r="Q2114" t="s">
        <v>59</v>
      </c>
      <c r="R2114">
        <v>63</v>
      </c>
      <c r="S2114">
        <v>0</v>
      </c>
      <c r="T2114">
        <v>-80.852778000000001</v>
      </c>
      <c r="U2114">
        <v>35.225833000000002</v>
      </c>
      <c r="V2114">
        <v>1</v>
      </c>
      <c r="W2114">
        <v>29</v>
      </c>
      <c r="X2114">
        <f t="shared" si="32"/>
        <v>1</v>
      </c>
      <c r="Y2114" t="str">
        <f>VLOOKUP(A2114,uni_played_for!$A$2:$D$52,4,)</f>
        <v>Neutral</v>
      </c>
    </row>
    <row r="2115" spans="1:25" x14ac:dyDescent="0.25">
      <c r="A2115" t="s">
        <v>932</v>
      </c>
      <c r="B2115" s="1">
        <v>41182</v>
      </c>
      <c r="C2115" t="s">
        <v>29</v>
      </c>
      <c r="D2115" t="s">
        <v>93</v>
      </c>
      <c r="E2115" t="s">
        <v>93</v>
      </c>
      <c r="F2115" t="s">
        <v>803</v>
      </c>
      <c r="G2115">
        <v>57.14</v>
      </c>
      <c r="H2115">
        <v>309</v>
      </c>
      <c r="I2115">
        <v>2</v>
      </c>
      <c r="J2115">
        <v>1</v>
      </c>
      <c r="K2115">
        <v>86.3</v>
      </c>
      <c r="L2115" t="s">
        <v>101</v>
      </c>
      <c r="M2115">
        <v>65</v>
      </c>
      <c r="N2115">
        <v>0</v>
      </c>
      <c r="O2115">
        <v>8.08</v>
      </c>
      <c r="P2115" t="s">
        <v>28</v>
      </c>
      <c r="Q2115" t="s">
        <v>95</v>
      </c>
      <c r="R2115">
        <v>60</v>
      </c>
      <c r="S2115">
        <v>0</v>
      </c>
      <c r="T2115">
        <v>-75.167500000000004</v>
      </c>
      <c r="U2115">
        <v>39.900832999999999</v>
      </c>
      <c r="V2115">
        <v>0</v>
      </c>
      <c r="W2115">
        <v>-2</v>
      </c>
      <c r="X2115">
        <f t="shared" ref="X2115:X2178" si="33">IF(C2115="H",0,1)</f>
        <v>1</v>
      </c>
      <c r="Y2115" t="str">
        <f>VLOOKUP(A2115,uni_played_for!$A$2:$D$52,4,)</f>
        <v>Neutral</v>
      </c>
    </row>
    <row r="2116" spans="1:25" x14ac:dyDescent="0.25">
      <c r="A2116" t="s">
        <v>932</v>
      </c>
      <c r="B2116" s="1">
        <v>41189</v>
      </c>
      <c r="C2116" t="s">
        <v>24</v>
      </c>
      <c r="D2116" t="s">
        <v>53</v>
      </c>
      <c r="E2116" t="s">
        <v>101</v>
      </c>
      <c r="F2116" t="s">
        <v>143</v>
      </c>
      <c r="G2116">
        <v>67.569999999999993</v>
      </c>
      <c r="H2116">
        <v>259</v>
      </c>
      <c r="I2116">
        <v>3</v>
      </c>
      <c r="J2116">
        <v>1</v>
      </c>
      <c r="K2116">
        <v>103.3</v>
      </c>
      <c r="L2116" t="s">
        <v>101</v>
      </c>
      <c r="M2116">
        <v>71</v>
      </c>
      <c r="N2116">
        <v>0.02</v>
      </c>
      <c r="O2116">
        <v>0</v>
      </c>
      <c r="P2116" t="s">
        <v>35</v>
      </c>
      <c r="Q2116" t="s">
        <v>205</v>
      </c>
      <c r="R2116">
        <v>53</v>
      </c>
      <c r="S2116">
        <v>0</v>
      </c>
      <c r="T2116">
        <v>-74.074360999999996</v>
      </c>
      <c r="U2116">
        <v>40.813527999999998</v>
      </c>
      <c r="V2116">
        <v>1</v>
      </c>
      <c r="W2116">
        <v>14</v>
      </c>
      <c r="X2116">
        <f t="shared" si="33"/>
        <v>0</v>
      </c>
      <c r="Y2116" t="str">
        <f>VLOOKUP(A2116,uni_played_for!$A$2:$D$52,4,)</f>
        <v>Neutral</v>
      </c>
    </row>
    <row r="2117" spans="1:25" x14ac:dyDescent="0.25">
      <c r="A2117" t="s">
        <v>932</v>
      </c>
      <c r="B2117" s="1">
        <v>41196</v>
      </c>
      <c r="C2117" t="s">
        <v>29</v>
      </c>
      <c r="D2117" t="s">
        <v>140</v>
      </c>
      <c r="E2117" t="s">
        <v>140</v>
      </c>
      <c r="F2117" t="s">
        <v>689</v>
      </c>
      <c r="G2117">
        <v>53.57</v>
      </c>
      <c r="H2117">
        <v>193</v>
      </c>
      <c r="I2117">
        <v>1</v>
      </c>
      <c r="J2117">
        <v>0</v>
      </c>
      <c r="K2117">
        <v>87.4</v>
      </c>
      <c r="L2117" t="s">
        <v>101</v>
      </c>
      <c r="M2117">
        <v>68</v>
      </c>
      <c r="N2117">
        <v>0</v>
      </c>
      <c r="O2117">
        <v>10.31</v>
      </c>
      <c r="P2117" t="s">
        <v>28</v>
      </c>
      <c r="Q2117" t="s">
        <v>392</v>
      </c>
      <c r="R2117">
        <v>68</v>
      </c>
      <c r="S2117">
        <v>0</v>
      </c>
      <c r="T2117">
        <v>-122.386111</v>
      </c>
      <c r="U2117">
        <v>37.713611</v>
      </c>
      <c r="V2117">
        <v>1</v>
      </c>
      <c r="W2117">
        <v>23</v>
      </c>
      <c r="X2117">
        <f t="shared" si="33"/>
        <v>1</v>
      </c>
      <c r="Y2117" t="str">
        <f>VLOOKUP(A2117,uni_played_for!$A$2:$D$52,4,)</f>
        <v>Neutral</v>
      </c>
    </row>
    <row r="2118" spans="1:25" x14ac:dyDescent="0.25">
      <c r="A2118" t="s">
        <v>932</v>
      </c>
      <c r="B2118" s="1">
        <v>41203</v>
      </c>
      <c r="C2118" t="s">
        <v>24</v>
      </c>
      <c r="D2118" t="s">
        <v>97</v>
      </c>
      <c r="E2118" t="s">
        <v>101</v>
      </c>
      <c r="F2118" t="s">
        <v>569</v>
      </c>
      <c r="G2118">
        <v>65</v>
      </c>
      <c r="H2118">
        <v>337</v>
      </c>
      <c r="I2118">
        <v>1</v>
      </c>
      <c r="J2118">
        <v>2</v>
      </c>
      <c r="K2118">
        <v>78.900000000000006</v>
      </c>
      <c r="L2118" t="s">
        <v>101</v>
      </c>
      <c r="M2118">
        <v>38</v>
      </c>
      <c r="N2118">
        <v>0</v>
      </c>
      <c r="O2118">
        <v>11.43</v>
      </c>
      <c r="P2118" t="s">
        <v>28</v>
      </c>
      <c r="Q2118" t="s">
        <v>205</v>
      </c>
      <c r="R2118">
        <v>65</v>
      </c>
      <c r="S2118">
        <v>0</v>
      </c>
      <c r="T2118">
        <v>-74.074360999999996</v>
      </c>
      <c r="U2118">
        <v>40.813527999999998</v>
      </c>
      <c r="V2118">
        <v>1</v>
      </c>
      <c r="W2118">
        <v>4</v>
      </c>
      <c r="X2118">
        <f t="shared" si="33"/>
        <v>0</v>
      </c>
      <c r="Y2118" t="str">
        <f>VLOOKUP(A2118,uni_played_for!$A$2:$D$52,4,)</f>
        <v>Neutral</v>
      </c>
    </row>
    <row r="2119" spans="1:25" x14ac:dyDescent="0.25">
      <c r="A2119" t="s">
        <v>932</v>
      </c>
      <c r="B2119" s="1">
        <v>41210</v>
      </c>
      <c r="C2119" t="s">
        <v>29</v>
      </c>
      <c r="D2119" t="s">
        <v>107</v>
      </c>
      <c r="E2119" t="s">
        <v>107</v>
      </c>
      <c r="F2119" t="s">
        <v>779</v>
      </c>
      <c r="G2119">
        <v>51.72</v>
      </c>
      <c r="H2119">
        <v>192</v>
      </c>
      <c r="I2119">
        <v>0</v>
      </c>
      <c r="J2119">
        <v>1</v>
      </c>
      <c r="K2119">
        <v>58.4</v>
      </c>
      <c r="L2119" t="s">
        <v>101</v>
      </c>
      <c r="M2119">
        <v>25</v>
      </c>
      <c r="N2119">
        <v>0</v>
      </c>
      <c r="O2119">
        <v>10.31</v>
      </c>
      <c r="P2119" t="s">
        <v>28</v>
      </c>
      <c r="Q2119" t="s">
        <v>275</v>
      </c>
      <c r="R2119">
        <v>62</v>
      </c>
      <c r="S2119">
        <v>1</v>
      </c>
      <c r="T2119">
        <v>-97.092777999999996</v>
      </c>
      <c r="U2119">
        <v>32.747777999999997</v>
      </c>
      <c r="V2119">
        <v>1</v>
      </c>
      <c r="W2119">
        <v>5</v>
      </c>
      <c r="X2119">
        <f t="shared" si="33"/>
        <v>1</v>
      </c>
      <c r="Y2119" t="str">
        <f>VLOOKUP(A2119,uni_played_for!$A$2:$D$52,4,)</f>
        <v>Neutral</v>
      </c>
    </row>
    <row r="2120" spans="1:25" x14ac:dyDescent="0.25">
      <c r="A2120" t="s">
        <v>932</v>
      </c>
      <c r="B2120" s="1">
        <v>41217</v>
      </c>
      <c r="C2120" t="s">
        <v>24</v>
      </c>
      <c r="D2120" t="s">
        <v>63</v>
      </c>
      <c r="E2120" t="s">
        <v>101</v>
      </c>
      <c r="F2120" t="s">
        <v>223</v>
      </c>
      <c r="G2120">
        <v>41.67</v>
      </c>
      <c r="H2120">
        <v>125</v>
      </c>
      <c r="I2120">
        <v>0</v>
      </c>
      <c r="J2120">
        <v>1</v>
      </c>
      <c r="K2120">
        <v>41.1</v>
      </c>
      <c r="L2120" t="s">
        <v>101</v>
      </c>
      <c r="M2120">
        <v>56</v>
      </c>
      <c r="N2120">
        <v>0</v>
      </c>
      <c r="O2120">
        <v>10.31</v>
      </c>
      <c r="P2120" t="s">
        <v>28</v>
      </c>
      <c r="Q2120" t="s">
        <v>205</v>
      </c>
      <c r="R2120">
        <v>44</v>
      </c>
      <c r="S2120">
        <v>0</v>
      </c>
      <c r="T2120">
        <v>-74.074360999999996</v>
      </c>
      <c r="U2120">
        <v>40.813527999999998</v>
      </c>
      <c r="V2120">
        <v>0</v>
      </c>
      <c r="W2120">
        <v>-4</v>
      </c>
      <c r="X2120">
        <f t="shared" si="33"/>
        <v>0</v>
      </c>
      <c r="Y2120" t="str">
        <f>VLOOKUP(A2120,uni_played_for!$A$2:$D$52,4,)</f>
        <v>Neutral</v>
      </c>
    </row>
    <row r="2121" spans="1:25" x14ac:dyDescent="0.25">
      <c r="A2121" t="s">
        <v>932</v>
      </c>
      <c r="B2121" s="1">
        <v>41224</v>
      </c>
      <c r="C2121" t="s">
        <v>29</v>
      </c>
      <c r="D2121" t="s">
        <v>136</v>
      </c>
      <c r="E2121" t="s">
        <v>136</v>
      </c>
      <c r="F2121" t="s">
        <v>964</v>
      </c>
      <c r="G2121">
        <v>63.04</v>
      </c>
      <c r="H2121">
        <v>215</v>
      </c>
      <c r="I2121">
        <v>0</v>
      </c>
      <c r="J2121">
        <v>2</v>
      </c>
      <c r="K2121">
        <v>56</v>
      </c>
      <c r="L2121" t="s">
        <v>101</v>
      </c>
      <c r="M2121">
        <v>34</v>
      </c>
      <c r="N2121">
        <v>0</v>
      </c>
      <c r="O2121">
        <v>16.09</v>
      </c>
      <c r="P2121" t="s">
        <v>28</v>
      </c>
      <c r="Q2121" t="s">
        <v>1635</v>
      </c>
      <c r="R2121">
        <v>68</v>
      </c>
      <c r="S2121">
        <v>0</v>
      </c>
      <c r="T2121">
        <v>-84.516000000000005</v>
      </c>
      <c r="U2121">
        <v>39.094999999999999</v>
      </c>
      <c r="V2121">
        <v>0</v>
      </c>
      <c r="W2121">
        <v>-18</v>
      </c>
      <c r="X2121">
        <f t="shared" si="33"/>
        <v>1</v>
      </c>
      <c r="Y2121" t="str">
        <f>VLOOKUP(A2121,uni_played_for!$A$2:$D$52,4,)</f>
        <v>Neutral</v>
      </c>
    </row>
    <row r="2122" spans="1:25" x14ac:dyDescent="0.25">
      <c r="A2122" t="s">
        <v>932</v>
      </c>
      <c r="B2122" s="1">
        <v>41238</v>
      </c>
      <c r="C2122" t="s">
        <v>24</v>
      </c>
      <c r="D2122" t="s">
        <v>73</v>
      </c>
      <c r="E2122" t="s">
        <v>101</v>
      </c>
      <c r="F2122" t="s">
        <v>329</v>
      </c>
      <c r="G2122">
        <v>53.33</v>
      </c>
      <c r="H2122">
        <v>249</v>
      </c>
      <c r="I2122">
        <v>3</v>
      </c>
      <c r="J2122">
        <v>0</v>
      </c>
      <c r="K2122">
        <v>114.4</v>
      </c>
      <c r="L2122" t="s">
        <v>101</v>
      </c>
      <c r="M2122">
        <v>50</v>
      </c>
      <c r="N2122">
        <v>0</v>
      </c>
      <c r="O2122">
        <v>12.74</v>
      </c>
      <c r="P2122" t="s">
        <v>28</v>
      </c>
      <c r="Q2122" t="s">
        <v>205</v>
      </c>
      <c r="R2122">
        <v>37</v>
      </c>
      <c r="S2122">
        <v>0</v>
      </c>
      <c r="T2122">
        <v>-74.074360999999996</v>
      </c>
      <c r="U2122">
        <v>40.813527999999998</v>
      </c>
      <c r="V2122">
        <v>1</v>
      </c>
      <c r="W2122">
        <v>28</v>
      </c>
      <c r="X2122">
        <f t="shared" si="33"/>
        <v>0</v>
      </c>
      <c r="Y2122" t="str">
        <f>VLOOKUP(A2122,uni_played_for!$A$2:$D$52,4,)</f>
        <v>Neutral</v>
      </c>
    </row>
    <row r="2123" spans="1:25" x14ac:dyDescent="0.25">
      <c r="A2123" t="s">
        <v>932</v>
      </c>
      <c r="B2123" s="1">
        <v>41246</v>
      </c>
      <c r="C2123" t="s">
        <v>29</v>
      </c>
      <c r="D2123" t="s">
        <v>97</v>
      </c>
      <c r="E2123" t="s">
        <v>97</v>
      </c>
      <c r="F2123" t="s">
        <v>579</v>
      </c>
      <c r="G2123">
        <v>60.61</v>
      </c>
      <c r="H2123">
        <v>280</v>
      </c>
      <c r="I2123">
        <v>1</v>
      </c>
      <c r="J2123">
        <v>0</v>
      </c>
      <c r="K2123">
        <v>98</v>
      </c>
      <c r="L2123" t="s">
        <v>101</v>
      </c>
      <c r="M2123">
        <v>74</v>
      </c>
      <c r="N2123">
        <v>0</v>
      </c>
      <c r="O2123">
        <v>8.08</v>
      </c>
      <c r="P2123" t="s">
        <v>28</v>
      </c>
      <c r="Q2123" t="s">
        <v>99</v>
      </c>
      <c r="R2123">
        <v>56</v>
      </c>
      <c r="S2123">
        <v>0</v>
      </c>
      <c r="T2123">
        <v>-76.864444000000006</v>
      </c>
      <c r="U2123">
        <v>38.907778</v>
      </c>
      <c r="V2123">
        <v>0</v>
      </c>
      <c r="W2123">
        <v>-1</v>
      </c>
      <c r="X2123">
        <f t="shared" si="33"/>
        <v>1</v>
      </c>
      <c r="Y2123" t="str">
        <f>VLOOKUP(A2123,uni_played_for!$A$2:$D$52,4,)</f>
        <v>Neutral</v>
      </c>
    </row>
    <row r="2124" spans="1:25" x14ac:dyDescent="0.25">
      <c r="A2124" t="s">
        <v>932</v>
      </c>
      <c r="B2124" s="1">
        <v>41252</v>
      </c>
      <c r="C2124" t="s">
        <v>24</v>
      </c>
      <c r="D2124" t="s">
        <v>48</v>
      </c>
      <c r="E2124" t="s">
        <v>101</v>
      </c>
      <c r="F2124" t="s">
        <v>965</v>
      </c>
      <c r="G2124">
        <v>62.86</v>
      </c>
      <c r="H2124">
        <v>259</v>
      </c>
      <c r="I2124">
        <v>4</v>
      </c>
      <c r="J2124">
        <v>2</v>
      </c>
      <c r="K2124">
        <v>99.6</v>
      </c>
      <c r="L2124" t="s">
        <v>101</v>
      </c>
      <c r="M2124">
        <v>79</v>
      </c>
      <c r="N2124">
        <v>0.02</v>
      </c>
      <c r="O2124">
        <v>3.36</v>
      </c>
      <c r="P2124" t="s">
        <v>35</v>
      </c>
      <c r="Q2124" t="s">
        <v>205</v>
      </c>
      <c r="R2124">
        <v>42</v>
      </c>
      <c r="S2124">
        <v>0</v>
      </c>
      <c r="T2124">
        <v>-74.074360999999996</v>
      </c>
      <c r="U2124">
        <v>40.813527999999998</v>
      </c>
      <c r="V2124">
        <v>1</v>
      </c>
      <c r="W2124">
        <v>25</v>
      </c>
      <c r="X2124">
        <f t="shared" si="33"/>
        <v>0</v>
      </c>
      <c r="Y2124" t="str">
        <f>VLOOKUP(A2124,uni_played_for!$A$2:$D$52,4,)</f>
        <v>Neutral</v>
      </c>
    </row>
    <row r="2125" spans="1:25" x14ac:dyDescent="0.25">
      <c r="A2125" t="s">
        <v>932</v>
      </c>
      <c r="B2125" s="1">
        <v>41259</v>
      </c>
      <c r="C2125" t="s">
        <v>29</v>
      </c>
      <c r="D2125" t="s">
        <v>41</v>
      </c>
      <c r="E2125" t="s">
        <v>41</v>
      </c>
      <c r="F2125" t="s">
        <v>966</v>
      </c>
      <c r="G2125">
        <v>52</v>
      </c>
      <c r="H2125">
        <v>161</v>
      </c>
      <c r="I2125">
        <v>0</v>
      </c>
      <c r="J2125">
        <v>2</v>
      </c>
      <c r="K2125">
        <v>38.9</v>
      </c>
      <c r="L2125" t="s">
        <v>101</v>
      </c>
      <c r="M2125">
        <v>87</v>
      </c>
      <c r="N2125">
        <v>1.2E-2</v>
      </c>
      <c r="O2125">
        <v>0</v>
      </c>
      <c r="P2125" t="s">
        <v>35</v>
      </c>
      <c r="Q2125" t="s">
        <v>43</v>
      </c>
      <c r="R2125">
        <v>58</v>
      </c>
      <c r="S2125">
        <v>1</v>
      </c>
      <c r="T2125">
        <v>-84.400999999999996</v>
      </c>
      <c r="U2125">
        <v>33.758000000000003</v>
      </c>
      <c r="V2125">
        <v>0</v>
      </c>
      <c r="W2125">
        <v>-34</v>
      </c>
      <c r="X2125">
        <f t="shared" si="33"/>
        <v>1</v>
      </c>
      <c r="Y2125" t="str">
        <f>VLOOKUP(A2125,uni_played_for!$A$2:$D$52,4,)</f>
        <v>Neutral</v>
      </c>
    </row>
    <row r="2126" spans="1:25" x14ac:dyDescent="0.25">
      <c r="A2126" t="s">
        <v>932</v>
      </c>
      <c r="B2126" s="1">
        <v>41266</v>
      </c>
      <c r="C2126" t="s">
        <v>29</v>
      </c>
      <c r="D2126" t="s">
        <v>132</v>
      </c>
      <c r="E2126" t="s">
        <v>132</v>
      </c>
      <c r="F2126" t="s">
        <v>202</v>
      </c>
      <c r="G2126">
        <v>50</v>
      </c>
      <c r="H2126">
        <v>150</v>
      </c>
      <c r="I2126">
        <v>1</v>
      </c>
      <c r="J2126">
        <v>0</v>
      </c>
      <c r="K2126">
        <v>78</v>
      </c>
      <c r="L2126" t="s">
        <v>101</v>
      </c>
      <c r="M2126">
        <v>31</v>
      </c>
      <c r="N2126">
        <v>0</v>
      </c>
      <c r="O2126">
        <v>0</v>
      </c>
      <c r="P2126" t="s">
        <v>28</v>
      </c>
      <c r="Q2126" t="s">
        <v>185</v>
      </c>
      <c r="R2126">
        <v>46</v>
      </c>
      <c r="S2126">
        <v>0</v>
      </c>
      <c r="T2126">
        <v>-76.622777999999997</v>
      </c>
      <c r="U2126">
        <v>39.278055999999999</v>
      </c>
      <c r="V2126">
        <v>0</v>
      </c>
      <c r="W2126">
        <v>-19</v>
      </c>
      <c r="X2126">
        <f t="shared" si="33"/>
        <v>1</v>
      </c>
      <c r="Y2126" t="str">
        <f>VLOOKUP(A2126,uni_played_for!$A$2:$D$52,4,)</f>
        <v>Neutral</v>
      </c>
    </row>
    <row r="2127" spans="1:25" x14ac:dyDescent="0.25">
      <c r="A2127" t="s">
        <v>932</v>
      </c>
      <c r="B2127" s="1">
        <v>41273</v>
      </c>
      <c r="C2127" t="s">
        <v>24</v>
      </c>
      <c r="D2127" t="s">
        <v>93</v>
      </c>
      <c r="E2127" t="s">
        <v>101</v>
      </c>
      <c r="F2127" t="s">
        <v>407</v>
      </c>
      <c r="G2127">
        <v>61.9</v>
      </c>
      <c r="H2127">
        <v>208</v>
      </c>
      <c r="I2127">
        <v>5</v>
      </c>
      <c r="J2127">
        <v>0</v>
      </c>
      <c r="K2127">
        <v>134.5</v>
      </c>
      <c r="L2127" t="s">
        <v>101</v>
      </c>
      <c r="M2127">
        <v>43</v>
      </c>
      <c r="N2127">
        <v>0</v>
      </c>
      <c r="O2127">
        <v>20.82</v>
      </c>
      <c r="P2127" t="s">
        <v>28</v>
      </c>
      <c r="Q2127" t="s">
        <v>205</v>
      </c>
      <c r="R2127">
        <v>34</v>
      </c>
      <c r="S2127">
        <v>0</v>
      </c>
      <c r="T2127">
        <v>-74.074360999999996</v>
      </c>
      <c r="U2127">
        <v>40.813527999999998</v>
      </c>
      <c r="V2127">
        <v>1</v>
      </c>
      <c r="W2127">
        <v>35</v>
      </c>
      <c r="X2127">
        <f t="shared" si="33"/>
        <v>0</v>
      </c>
      <c r="Y2127" t="str">
        <f>VLOOKUP(A2127,uni_played_for!$A$2:$D$52,4,)</f>
        <v>Neutral</v>
      </c>
    </row>
    <row r="2128" spans="1:25" x14ac:dyDescent="0.25">
      <c r="A2128" t="s">
        <v>932</v>
      </c>
      <c r="B2128" s="1">
        <v>41525</v>
      </c>
      <c r="C2128" t="s">
        <v>29</v>
      </c>
      <c r="D2128" t="s">
        <v>107</v>
      </c>
      <c r="E2128" t="s">
        <v>107</v>
      </c>
      <c r="F2128" t="s">
        <v>967</v>
      </c>
      <c r="G2128">
        <v>64.290000000000006</v>
      </c>
      <c r="H2128">
        <v>450</v>
      </c>
      <c r="I2128">
        <v>4</v>
      </c>
      <c r="J2128">
        <v>3</v>
      </c>
      <c r="K2128">
        <v>102.3</v>
      </c>
      <c r="L2128" t="s">
        <v>101</v>
      </c>
      <c r="M2128">
        <v>32</v>
      </c>
      <c r="N2128">
        <v>0</v>
      </c>
      <c r="O2128">
        <v>5.84</v>
      </c>
      <c r="P2128" t="s">
        <v>28</v>
      </c>
      <c r="Q2128" t="s">
        <v>275</v>
      </c>
      <c r="R2128">
        <v>88</v>
      </c>
      <c r="S2128">
        <v>1</v>
      </c>
      <c r="T2128">
        <v>-97.092777999999996</v>
      </c>
      <c r="U2128">
        <v>32.747777999999997</v>
      </c>
      <c r="V2128">
        <v>0</v>
      </c>
      <c r="W2128">
        <v>-5</v>
      </c>
      <c r="X2128">
        <f t="shared" si="33"/>
        <v>1</v>
      </c>
      <c r="Y2128" t="str">
        <f>VLOOKUP(A2128,uni_played_for!$A$2:$D$52,4,)</f>
        <v>Neutral</v>
      </c>
    </row>
    <row r="2129" spans="1:25" x14ac:dyDescent="0.25">
      <c r="A2129" t="s">
        <v>932</v>
      </c>
      <c r="B2129" s="1">
        <v>41532</v>
      </c>
      <c r="C2129" t="s">
        <v>24</v>
      </c>
      <c r="D2129" t="s">
        <v>38</v>
      </c>
      <c r="E2129" t="s">
        <v>101</v>
      </c>
      <c r="F2129" t="s">
        <v>968</v>
      </c>
      <c r="G2129">
        <v>57.14</v>
      </c>
      <c r="H2129">
        <v>362</v>
      </c>
      <c r="I2129">
        <v>1</v>
      </c>
      <c r="J2129">
        <v>4</v>
      </c>
      <c r="K2129">
        <v>53.3</v>
      </c>
      <c r="L2129" t="s">
        <v>101</v>
      </c>
      <c r="M2129">
        <v>34</v>
      </c>
      <c r="N2129">
        <v>0</v>
      </c>
      <c r="O2129">
        <v>5.84</v>
      </c>
      <c r="P2129" t="s">
        <v>28</v>
      </c>
      <c r="Q2129" t="s">
        <v>205</v>
      </c>
      <c r="R2129">
        <v>70</v>
      </c>
      <c r="S2129">
        <v>0</v>
      </c>
      <c r="T2129">
        <v>-74.074360999999996</v>
      </c>
      <c r="U2129">
        <v>40.813527999999998</v>
      </c>
      <c r="V2129">
        <v>0</v>
      </c>
      <c r="W2129">
        <v>-18</v>
      </c>
      <c r="X2129">
        <f t="shared" si="33"/>
        <v>0</v>
      </c>
      <c r="Y2129" t="str">
        <f>VLOOKUP(A2129,uni_played_for!$A$2:$D$52,4,)</f>
        <v>Neutral</v>
      </c>
    </row>
    <row r="2130" spans="1:25" x14ac:dyDescent="0.25">
      <c r="A2130" t="s">
        <v>932</v>
      </c>
      <c r="B2130" s="1">
        <v>41539</v>
      </c>
      <c r="C2130" t="s">
        <v>29</v>
      </c>
      <c r="D2130" t="s">
        <v>57</v>
      </c>
      <c r="E2130" t="s">
        <v>57</v>
      </c>
      <c r="F2130" t="s">
        <v>850</v>
      </c>
      <c r="G2130">
        <v>52.17</v>
      </c>
      <c r="H2130">
        <v>119</v>
      </c>
      <c r="I2130">
        <v>0</v>
      </c>
      <c r="J2130">
        <v>1</v>
      </c>
      <c r="K2130">
        <v>49</v>
      </c>
      <c r="L2130" t="s">
        <v>101</v>
      </c>
      <c r="M2130">
        <v>46</v>
      </c>
      <c r="N2130">
        <v>0</v>
      </c>
      <c r="O2130">
        <v>10.31</v>
      </c>
      <c r="P2130" t="s">
        <v>28</v>
      </c>
      <c r="Q2130" t="s">
        <v>59</v>
      </c>
      <c r="R2130">
        <v>77</v>
      </c>
      <c r="S2130">
        <v>0</v>
      </c>
      <c r="T2130">
        <v>-80.852778000000001</v>
      </c>
      <c r="U2130">
        <v>35.225833000000002</v>
      </c>
      <c r="V2130">
        <v>0</v>
      </c>
      <c r="W2130">
        <v>-38</v>
      </c>
      <c r="X2130">
        <f t="shared" si="33"/>
        <v>1</v>
      </c>
      <c r="Y2130" t="str">
        <f>VLOOKUP(A2130,uni_played_for!$A$2:$D$52,4,)</f>
        <v>Neutral</v>
      </c>
    </row>
    <row r="2131" spans="1:25" x14ac:dyDescent="0.25">
      <c r="A2131" t="s">
        <v>932</v>
      </c>
      <c r="B2131" s="1">
        <v>41546</v>
      </c>
      <c r="C2131" t="s">
        <v>29</v>
      </c>
      <c r="D2131" t="s">
        <v>68</v>
      </c>
      <c r="E2131" t="s">
        <v>68</v>
      </c>
      <c r="F2131" t="s">
        <v>688</v>
      </c>
      <c r="G2131">
        <v>48.65</v>
      </c>
      <c r="H2131">
        <v>217</v>
      </c>
      <c r="I2131">
        <v>1</v>
      </c>
      <c r="J2131">
        <v>1</v>
      </c>
      <c r="K2131">
        <v>64.8</v>
      </c>
      <c r="L2131" t="s">
        <v>101</v>
      </c>
      <c r="M2131">
        <v>53</v>
      </c>
      <c r="N2131">
        <v>0</v>
      </c>
      <c r="O2131">
        <v>3.36</v>
      </c>
      <c r="P2131" t="s">
        <v>28</v>
      </c>
      <c r="Q2131" t="s">
        <v>131</v>
      </c>
      <c r="R2131">
        <v>72</v>
      </c>
      <c r="S2131">
        <v>0</v>
      </c>
      <c r="T2131">
        <v>-94.483889000000005</v>
      </c>
      <c r="U2131">
        <v>39.048889000000003</v>
      </c>
      <c r="V2131">
        <v>0</v>
      </c>
      <c r="W2131">
        <v>-24</v>
      </c>
      <c r="X2131">
        <f t="shared" si="33"/>
        <v>1</v>
      </c>
      <c r="Y2131" t="str">
        <f>VLOOKUP(A2131,uni_played_for!$A$2:$D$52,4,)</f>
        <v>Neutral</v>
      </c>
    </row>
    <row r="2132" spans="1:25" x14ac:dyDescent="0.25">
      <c r="A2132" t="s">
        <v>932</v>
      </c>
      <c r="B2132" s="1">
        <v>41553</v>
      </c>
      <c r="C2132" t="s">
        <v>24</v>
      </c>
      <c r="D2132" t="s">
        <v>93</v>
      </c>
      <c r="E2132" t="s">
        <v>101</v>
      </c>
      <c r="F2132" t="s">
        <v>969</v>
      </c>
      <c r="G2132">
        <v>46.15</v>
      </c>
      <c r="H2132">
        <v>334</v>
      </c>
      <c r="I2132">
        <v>2</v>
      </c>
      <c r="J2132">
        <v>3</v>
      </c>
      <c r="K2132">
        <v>56.1</v>
      </c>
      <c r="L2132" t="s">
        <v>101</v>
      </c>
      <c r="M2132">
        <v>84</v>
      </c>
      <c r="N2132">
        <v>0</v>
      </c>
      <c r="O2132">
        <v>8.08</v>
      </c>
      <c r="P2132" t="s">
        <v>28</v>
      </c>
      <c r="Q2132" t="s">
        <v>205</v>
      </c>
      <c r="R2132">
        <v>70</v>
      </c>
      <c r="S2132">
        <v>0</v>
      </c>
      <c r="T2132">
        <v>-74.074360999999996</v>
      </c>
      <c r="U2132">
        <v>40.813527999999998</v>
      </c>
      <c r="V2132">
        <v>0</v>
      </c>
      <c r="W2132">
        <v>-15</v>
      </c>
      <c r="X2132">
        <f t="shared" si="33"/>
        <v>0</v>
      </c>
      <c r="Y2132" t="str">
        <f>VLOOKUP(A2132,uni_played_for!$A$2:$D$52,4,)</f>
        <v>Neutral</v>
      </c>
    </row>
    <row r="2133" spans="1:25" x14ac:dyDescent="0.25">
      <c r="A2133" t="s">
        <v>932</v>
      </c>
      <c r="B2133" s="1">
        <v>41557</v>
      </c>
      <c r="C2133" t="s">
        <v>29</v>
      </c>
      <c r="D2133" t="s">
        <v>77</v>
      </c>
      <c r="E2133" t="s">
        <v>77</v>
      </c>
      <c r="F2133" t="s">
        <v>358</v>
      </c>
      <c r="G2133">
        <v>53.85</v>
      </c>
      <c r="H2133">
        <v>239</v>
      </c>
      <c r="I2133">
        <v>1</v>
      </c>
      <c r="J2133">
        <v>3</v>
      </c>
      <c r="K2133">
        <v>58.5</v>
      </c>
      <c r="L2133" t="s">
        <v>101</v>
      </c>
      <c r="M2133">
        <v>61</v>
      </c>
      <c r="N2133">
        <v>0</v>
      </c>
      <c r="O2133">
        <v>8.08</v>
      </c>
      <c r="P2133" t="s">
        <v>28</v>
      </c>
      <c r="Q2133" t="s">
        <v>213</v>
      </c>
      <c r="R2133">
        <v>64</v>
      </c>
      <c r="S2133">
        <v>0</v>
      </c>
      <c r="T2133">
        <v>-87.616699999999994</v>
      </c>
      <c r="U2133">
        <v>41.862299999999998</v>
      </c>
      <c r="V2133">
        <v>0</v>
      </c>
      <c r="W2133">
        <v>-6</v>
      </c>
      <c r="X2133">
        <f t="shared" si="33"/>
        <v>1</v>
      </c>
      <c r="Y2133" t="str">
        <f>VLOOKUP(A2133,uni_played_for!$A$2:$D$52,4,)</f>
        <v>Neutral</v>
      </c>
    </row>
    <row r="2134" spans="1:25" x14ac:dyDescent="0.25">
      <c r="A2134" t="s">
        <v>932</v>
      </c>
      <c r="B2134" s="1">
        <v>41568</v>
      </c>
      <c r="C2134" t="s">
        <v>24</v>
      </c>
      <c r="D2134" t="s">
        <v>82</v>
      </c>
      <c r="E2134" t="s">
        <v>101</v>
      </c>
      <c r="F2134" t="s">
        <v>139</v>
      </c>
      <c r="G2134">
        <v>58.97</v>
      </c>
      <c r="H2134">
        <v>200</v>
      </c>
      <c r="I2134">
        <v>1</v>
      </c>
      <c r="J2134">
        <v>0</v>
      </c>
      <c r="K2134">
        <v>81.099999999999994</v>
      </c>
      <c r="L2134" t="s">
        <v>101</v>
      </c>
      <c r="M2134">
        <v>57</v>
      </c>
      <c r="N2134">
        <v>0</v>
      </c>
      <c r="O2134">
        <v>6.96</v>
      </c>
      <c r="P2134" t="s">
        <v>28</v>
      </c>
      <c r="Q2134" t="s">
        <v>205</v>
      </c>
      <c r="R2134">
        <v>58</v>
      </c>
      <c r="S2134">
        <v>0</v>
      </c>
      <c r="T2134">
        <v>-74.074360999999996</v>
      </c>
      <c r="U2134">
        <v>40.813527999999998</v>
      </c>
      <c r="V2134">
        <v>1</v>
      </c>
      <c r="W2134">
        <v>16</v>
      </c>
      <c r="X2134">
        <f t="shared" si="33"/>
        <v>0</v>
      </c>
      <c r="Y2134" t="str">
        <f>VLOOKUP(A2134,uni_played_for!$A$2:$D$52,4,)</f>
        <v>Neutral</v>
      </c>
    </row>
    <row r="2135" spans="1:25" x14ac:dyDescent="0.25">
      <c r="A2135" t="s">
        <v>932</v>
      </c>
      <c r="B2135" s="1">
        <v>41574</v>
      </c>
      <c r="C2135" t="s">
        <v>29</v>
      </c>
      <c r="D2135" t="s">
        <v>93</v>
      </c>
      <c r="E2135" t="s">
        <v>93</v>
      </c>
      <c r="F2135" t="s">
        <v>970</v>
      </c>
      <c r="G2135">
        <v>64.099999999999994</v>
      </c>
      <c r="H2135">
        <v>246</v>
      </c>
      <c r="I2135">
        <v>0</v>
      </c>
      <c r="J2135">
        <v>0</v>
      </c>
      <c r="K2135">
        <v>81.8</v>
      </c>
      <c r="L2135" t="s">
        <v>101</v>
      </c>
      <c r="M2135">
        <v>37</v>
      </c>
      <c r="N2135">
        <v>0</v>
      </c>
      <c r="O2135">
        <v>12.74</v>
      </c>
      <c r="P2135" t="s">
        <v>28</v>
      </c>
      <c r="Q2135" t="s">
        <v>95</v>
      </c>
      <c r="R2135">
        <v>57</v>
      </c>
      <c r="S2135">
        <v>0</v>
      </c>
      <c r="T2135">
        <v>-75.167500000000004</v>
      </c>
      <c r="U2135">
        <v>39.900832999999999</v>
      </c>
      <c r="V2135">
        <v>1</v>
      </c>
      <c r="W2135">
        <v>8</v>
      </c>
      <c r="X2135">
        <f t="shared" si="33"/>
        <v>1</v>
      </c>
      <c r="Y2135" t="str">
        <f>VLOOKUP(A2135,uni_played_for!$A$2:$D$52,4,)</f>
        <v>Neutral</v>
      </c>
    </row>
    <row r="2136" spans="1:25" x14ac:dyDescent="0.25">
      <c r="A2136" t="s">
        <v>932</v>
      </c>
      <c r="B2136" s="1">
        <v>41588</v>
      </c>
      <c r="C2136" t="s">
        <v>24</v>
      </c>
      <c r="D2136" t="s">
        <v>60</v>
      </c>
      <c r="E2136" t="s">
        <v>101</v>
      </c>
      <c r="F2136" t="s">
        <v>183</v>
      </c>
      <c r="G2136">
        <v>54.55</v>
      </c>
      <c r="H2136">
        <v>140</v>
      </c>
      <c r="I2136">
        <v>1</v>
      </c>
      <c r="J2136">
        <v>1</v>
      </c>
      <c r="K2136">
        <v>70.3</v>
      </c>
      <c r="L2136" t="s">
        <v>101</v>
      </c>
      <c r="M2136">
        <v>28</v>
      </c>
      <c r="N2136">
        <v>0</v>
      </c>
      <c r="O2136">
        <v>19.7</v>
      </c>
      <c r="P2136" t="s">
        <v>28</v>
      </c>
      <c r="Q2136" t="s">
        <v>205</v>
      </c>
      <c r="R2136">
        <v>55</v>
      </c>
      <c r="S2136">
        <v>0</v>
      </c>
      <c r="T2136">
        <v>-74.074360999999996</v>
      </c>
      <c r="U2136">
        <v>40.813527999999998</v>
      </c>
      <c r="V2136">
        <v>1</v>
      </c>
      <c r="W2136">
        <v>4</v>
      </c>
      <c r="X2136">
        <f t="shared" si="33"/>
        <v>0</v>
      </c>
      <c r="Y2136" t="str">
        <f>VLOOKUP(A2136,uni_played_for!$A$2:$D$52,4,)</f>
        <v>Neutral</v>
      </c>
    </row>
    <row r="2137" spans="1:25" x14ac:dyDescent="0.25">
      <c r="A2137" t="s">
        <v>932</v>
      </c>
      <c r="B2137" s="1">
        <v>41595</v>
      </c>
      <c r="C2137" t="s">
        <v>24</v>
      </c>
      <c r="D2137" t="s">
        <v>73</v>
      </c>
      <c r="E2137" t="s">
        <v>101</v>
      </c>
      <c r="F2137" t="s">
        <v>114</v>
      </c>
      <c r="G2137">
        <v>71.430000000000007</v>
      </c>
      <c r="H2137">
        <v>279</v>
      </c>
      <c r="I2137">
        <v>1</v>
      </c>
      <c r="J2137">
        <v>1</v>
      </c>
      <c r="K2137">
        <v>92.4</v>
      </c>
      <c r="L2137" t="s">
        <v>101</v>
      </c>
      <c r="M2137">
        <v>86</v>
      </c>
      <c r="N2137">
        <v>0</v>
      </c>
      <c r="O2137">
        <v>4.72</v>
      </c>
      <c r="P2137" t="s">
        <v>28</v>
      </c>
      <c r="Q2137" t="s">
        <v>205</v>
      </c>
      <c r="R2137">
        <v>61</v>
      </c>
      <c r="S2137">
        <v>0</v>
      </c>
      <c r="T2137">
        <v>-74.074360999999996</v>
      </c>
      <c r="U2137">
        <v>40.813527999999998</v>
      </c>
      <c r="V2137">
        <v>1</v>
      </c>
      <c r="W2137">
        <v>14</v>
      </c>
      <c r="X2137">
        <f t="shared" si="33"/>
        <v>0</v>
      </c>
      <c r="Y2137" t="str">
        <f>VLOOKUP(A2137,uni_played_for!$A$2:$D$52,4,)</f>
        <v>Neutral</v>
      </c>
    </row>
    <row r="2138" spans="1:25" x14ac:dyDescent="0.25">
      <c r="A2138" t="s">
        <v>932</v>
      </c>
      <c r="B2138" s="1">
        <v>41602</v>
      </c>
      <c r="C2138" t="s">
        <v>24</v>
      </c>
      <c r="D2138" t="s">
        <v>107</v>
      </c>
      <c r="E2138" t="s">
        <v>101</v>
      </c>
      <c r="F2138" t="s">
        <v>749</v>
      </c>
      <c r="G2138">
        <v>53.33</v>
      </c>
      <c r="H2138">
        <v>174</v>
      </c>
      <c r="I2138">
        <v>2</v>
      </c>
      <c r="J2138">
        <v>0</v>
      </c>
      <c r="K2138">
        <v>92.9</v>
      </c>
      <c r="L2138" t="s">
        <v>101</v>
      </c>
      <c r="M2138">
        <v>35</v>
      </c>
      <c r="N2138">
        <v>0</v>
      </c>
      <c r="O2138">
        <v>14.98</v>
      </c>
      <c r="P2138" t="s">
        <v>28</v>
      </c>
      <c r="Q2138" t="s">
        <v>205</v>
      </c>
      <c r="R2138">
        <v>27</v>
      </c>
      <c r="S2138">
        <v>0</v>
      </c>
      <c r="T2138">
        <v>-74.074360999999996</v>
      </c>
      <c r="U2138">
        <v>40.813527999999998</v>
      </c>
      <c r="V2138">
        <v>0</v>
      </c>
      <c r="W2138">
        <v>-3</v>
      </c>
      <c r="X2138">
        <f t="shared" si="33"/>
        <v>0</v>
      </c>
      <c r="Y2138" t="str">
        <f>VLOOKUP(A2138,uni_played_for!$A$2:$D$52,4,)</f>
        <v>Neutral</v>
      </c>
    </row>
    <row r="2139" spans="1:25" x14ac:dyDescent="0.25">
      <c r="A2139" t="s">
        <v>932</v>
      </c>
      <c r="B2139" s="1">
        <v>41609</v>
      </c>
      <c r="C2139" t="s">
        <v>29</v>
      </c>
      <c r="D2139" t="s">
        <v>97</v>
      </c>
      <c r="E2139" t="s">
        <v>97</v>
      </c>
      <c r="F2139" t="s">
        <v>64</v>
      </c>
      <c r="G2139">
        <v>78.569999999999993</v>
      </c>
      <c r="H2139">
        <v>235</v>
      </c>
      <c r="I2139">
        <v>1</v>
      </c>
      <c r="J2139">
        <v>1</v>
      </c>
      <c r="K2139">
        <v>98.7</v>
      </c>
      <c r="L2139" t="s">
        <v>101</v>
      </c>
      <c r="M2139">
        <v>77</v>
      </c>
      <c r="N2139">
        <v>0</v>
      </c>
      <c r="O2139">
        <v>0</v>
      </c>
      <c r="P2139" t="s">
        <v>28</v>
      </c>
      <c r="Q2139" t="s">
        <v>99</v>
      </c>
      <c r="R2139">
        <v>42</v>
      </c>
      <c r="S2139">
        <v>0</v>
      </c>
      <c r="T2139">
        <v>-76.864444000000006</v>
      </c>
      <c r="U2139">
        <v>38.907778</v>
      </c>
      <c r="V2139">
        <v>1</v>
      </c>
      <c r="W2139">
        <v>7</v>
      </c>
      <c r="X2139">
        <f t="shared" si="33"/>
        <v>1</v>
      </c>
      <c r="Y2139" t="str">
        <f>VLOOKUP(A2139,uni_played_for!$A$2:$D$52,4,)</f>
        <v>Neutral</v>
      </c>
    </row>
    <row r="2140" spans="1:25" x14ac:dyDescent="0.25">
      <c r="A2140" t="s">
        <v>932</v>
      </c>
      <c r="B2140" s="1">
        <v>41616</v>
      </c>
      <c r="C2140" t="s">
        <v>29</v>
      </c>
      <c r="D2140" t="s">
        <v>33</v>
      </c>
      <c r="E2140" t="s">
        <v>33</v>
      </c>
      <c r="F2140" t="s">
        <v>934</v>
      </c>
      <c r="G2140">
        <v>62.5</v>
      </c>
      <c r="H2140">
        <v>259</v>
      </c>
      <c r="I2140">
        <v>1</v>
      </c>
      <c r="J2140">
        <v>2</v>
      </c>
      <c r="K2140">
        <v>72.3</v>
      </c>
      <c r="L2140" t="s">
        <v>101</v>
      </c>
      <c r="M2140">
        <v>44</v>
      </c>
      <c r="N2140">
        <v>0</v>
      </c>
      <c r="O2140">
        <v>9.1999999999999993</v>
      </c>
      <c r="P2140" t="s">
        <v>28</v>
      </c>
      <c r="Q2140" t="s">
        <v>71</v>
      </c>
      <c r="R2140">
        <v>56</v>
      </c>
      <c r="S2140">
        <v>0</v>
      </c>
      <c r="T2140">
        <v>-117.119444</v>
      </c>
      <c r="U2140">
        <v>32.783056000000002</v>
      </c>
      <c r="V2140">
        <v>0</v>
      </c>
      <c r="W2140">
        <v>-23</v>
      </c>
      <c r="X2140">
        <f t="shared" si="33"/>
        <v>1</v>
      </c>
      <c r="Y2140" t="str">
        <f>VLOOKUP(A2140,uni_played_for!$A$2:$D$52,4,)</f>
        <v>Neutral</v>
      </c>
    </row>
    <row r="2141" spans="1:25" x14ac:dyDescent="0.25">
      <c r="A2141" t="s">
        <v>932</v>
      </c>
      <c r="B2141" s="1">
        <v>41623</v>
      </c>
      <c r="C2141" t="s">
        <v>24</v>
      </c>
      <c r="D2141" t="s">
        <v>123</v>
      </c>
      <c r="E2141" t="s">
        <v>101</v>
      </c>
      <c r="F2141" t="s">
        <v>939</v>
      </c>
      <c r="G2141">
        <v>58.06</v>
      </c>
      <c r="H2141">
        <v>156</v>
      </c>
      <c r="I2141">
        <v>0</v>
      </c>
      <c r="J2141">
        <v>5</v>
      </c>
      <c r="K2141">
        <v>31.9</v>
      </c>
      <c r="L2141" t="s">
        <v>101</v>
      </c>
      <c r="M2141">
        <v>70</v>
      </c>
      <c r="N2141">
        <v>0</v>
      </c>
      <c r="O2141">
        <v>8.08</v>
      </c>
      <c r="P2141" t="s">
        <v>28</v>
      </c>
      <c r="Q2141" t="s">
        <v>205</v>
      </c>
      <c r="R2141">
        <v>39</v>
      </c>
      <c r="S2141">
        <v>0</v>
      </c>
      <c r="T2141">
        <v>-74.074360999999996</v>
      </c>
      <c r="U2141">
        <v>40.813527999999998</v>
      </c>
      <c r="V2141">
        <v>0</v>
      </c>
      <c r="W2141">
        <v>-23</v>
      </c>
      <c r="X2141">
        <f t="shared" si="33"/>
        <v>0</v>
      </c>
      <c r="Y2141" t="str">
        <f>VLOOKUP(A2141,uni_played_for!$A$2:$D$52,4,)</f>
        <v>Neutral</v>
      </c>
    </row>
    <row r="2142" spans="1:25" x14ac:dyDescent="0.25">
      <c r="A2142" t="s">
        <v>932</v>
      </c>
      <c r="B2142" s="1">
        <v>41630</v>
      </c>
      <c r="C2142" t="s">
        <v>29</v>
      </c>
      <c r="D2142" t="s">
        <v>83</v>
      </c>
      <c r="E2142" t="s">
        <v>83</v>
      </c>
      <c r="F2142" t="s">
        <v>110</v>
      </c>
      <c r="G2142">
        <v>54.76</v>
      </c>
      <c r="H2142">
        <v>256</v>
      </c>
      <c r="I2142">
        <v>1</v>
      </c>
      <c r="J2142">
        <v>1</v>
      </c>
      <c r="K2142">
        <v>71.099999999999994</v>
      </c>
      <c r="L2142" t="s">
        <v>101</v>
      </c>
      <c r="M2142">
        <v>81</v>
      </c>
      <c r="N2142">
        <v>0</v>
      </c>
      <c r="O2142">
        <v>16.09</v>
      </c>
      <c r="P2142" t="s">
        <v>28</v>
      </c>
      <c r="Q2142" t="s">
        <v>85</v>
      </c>
      <c r="R2142">
        <v>39</v>
      </c>
      <c r="S2142">
        <v>1</v>
      </c>
      <c r="T2142">
        <v>-83.045556000000005</v>
      </c>
      <c r="U2142">
        <v>42.34</v>
      </c>
      <c r="V2142">
        <v>1</v>
      </c>
      <c r="W2142">
        <v>3</v>
      </c>
      <c r="X2142">
        <f t="shared" si="33"/>
        <v>1</v>
      </c>
      <c r="Y2142" t="str">
        <f>VLOOKUP(A2142,uni_played_for!$A$2:$D$52,4,)</f>
        <v>Neutral</v>
      </c>
    </row>
    <row r="2143" spans="1:25" x14ac:dyDescent="0.25">
      <c r="A2143" t="s">
        <v>932</v>
      </c>
      <c r="B2143" s="1">
        <v>41637</v>
      </c>
      <c r="C2143" t="s">
        <v>24</v>
      </c>
      <c r="D2143" t="s">
        <v>97</v>
      </c>
      <c r="E2143" t="s">
        <v>101</v>
      </c>
      <c r="F2143" t="s">
        <v>810</v>
      </c>
      <c r="G2143">
        <v>41.67</v>
      </c>
      <c r="H2143">
        <v>152</v>
      </c>
      <c r="I2143">
        <v>1</v>
      </c>
      <c r="J2143">
        <v>1</v>
      </c>
      <c r="K2143">
        <v>59.7</v>
      </c>
      <c r="L2143" t="s">
        <v>101</v>
      </c>
      <c r="M2143">
        <v>79</v>
      </c>
      <c r="N2143">
        <v>9.8000000000000004E-2</v>
      </c>
      <c r="O2143">
        <v>3.36</v>
      </c>
      <c r="P2143" t="s">
        <v>103</v>
      </c>
      <c r="Q2143" t="s">
        <v>205</v>
      </c>
      <c r="R2143">
        <v>43</v>
      </c>
      <c r="S2143">
        <v>0</v>
      </c>
      <c r="T2143">
        <v>-74.074360999999996</v>
      </c>
      <c r="U2143">
        <v>40.813527999999998</v>
      </c>
      <c r="V2143">
        <v>1</v>
      </c>
      <c r="W2143">
        <v>14</v>
      </c>
      <c r="X2143">
        <f t="shared" si="33"/>
        <v>0</v>
      </c>
      <c r="Y2143" t="str">
        <f>VLOOKUP(A2143,uni_played_for!$A$2:$D$52,4,)</f>
        <v>Neutral</v>
      </c>
    </row>
    <row r="2144" spans="1:25" x14ac:dyDescent="0.25">
      <c r="A2144" t="s">
        <v>932</v>
      </c>
      <c r="B2144" s="1">
        <v>41890</v>
      </c>
      <c r="C2144" t="s">
        <v>29</v>
      </c>
      <c r="D2144" t="s">
        <v>83</v>
      </c>
      <c r="E2144" t="s">
        <v>83</v>
      </c>
      <c r="F2144" t="s">
        <v>948</v>
      </c>
      <c r="G2144">
        <v>54.55</v>
      </c>
      <c r="H2144">
        <v>163</v>
      </c>
      <c r="I2144">
        <v>1</v>
      </c>
      <c r="J2144">
        <v>2</v>
      </c>
      <c r="K2144">
        <v>53</v>
      </c>
      <c r="L2144" t="s">
        <v>101</v>
      </c>
      <c r="M2144">
        <v>86</v>
      </c>
      <c r="N2144">
        <v>0</v>
      </c>
      <c r="O2144">
        <v>5.84</v>
      </c>
      <c r="P2144" t="s">
        <v>28</v>
      </c>
      <c r="Q2144" t="s">
        <v>85</v>
      </c>
      <c r="R2144">
        <v>64</v>
      </c>
      <c r="S2144">
        <v>1</v>
      </c>
      <c r="T2144">
        <v>-83.045556000000005</v>
      </c>
      <c r="U2144">
        <v>42.34</v>
      </c>
      <c r="V2144">
        <v>0</v>
      </c>
      <c r="W2144">
        <v>-21</v>
      </c>
      <c r="X2144">
        <f t="shared" si="33"/>
        <v>1</v>
      </c>
      <c r="Y2144" t="str">
        <f>VLOOKUP(A2144,uni_played_for!$A$2:$D$52,4,)</f>
        <v>Neutral</v>
      </c>
    </row>
    <row r="2145" spans="1:25" x14ac:dyDescent="0.25">
      <c r="A2145" t="s">
        <v>932</v>
      </c>
      <c r="B2145" s="1">
        <v>41896</v>
      </c>
      <c r="C2145" t="s">
        <v>24</v>
      </c>
      <c r="D2145" t="s">
        <v>119</v>
      </c>
      <c r="E2145" t="s">
        <v>101</v>
      </c>
      <c r="F2145" t="s">
        <v>833</v>
      </c>
      <c r="G2145">
        <v>66.67</v>
      </c>
      <c r="H2145">
        <v>277</v>
      </c>
      <c r="I2145">
        <v>2</v>
      </c>
      <c r="J2145">
        <v>2</v>
      </c>
      <c r="K2145">
        <v>83</v>
      </c>
      <c r="L2145" t="s">
        <v>101</v>
      </c>
      <c r="M2145">
        <v>44</v>
      </c>
      <c r="N2145">
        <v>0</v>
      </c>
      <c r="O2145">
        <v>4.72</v>
      </c>
      <c r="P2145" t="s">
        <v>28</v>
      </c>
      <c r="Q2145" t="s">
        <v>205</v>
      </c>
      <c r="R2145">
        <v>69</v>
      </c>
      <c r="S2145">
        <v>0</v>
      </c>
      <c r="T2145">
        <v>-74.074360999999996</v>
      </c>
      <c r="U2145">
        <v>40.813527999999998</v>
      </c>
      <c r="V2145">
        <v>0</v>
      </c>
      <c r="W2145">
        <v>-11</v>
      </c>
      <c r="X2145">
        <f t="shared" si="33"/>
        <v>0</v>
      </c>
      <c r="Y2145" t="str">
        <f>VLOOKUP(A2145,uni_played_for!$A$2:$D$52,4,)</f>
        <v>Neutral</v>
      </c>
    </row>
    <row r="2146" spans="1:25" x14ac:dyDescent="0.25">
      <c r="A2146" t="s">
        <v>932</v>
      </c>
      <c r="B2146" s="1">
        <v>41903</v>
      </c>
      <c r="C2146" t="s">
        <v>24</v>
      </c>
      <c r="D2146" t="s">
        <v>109</v>
      </c>
      <c r="E2146" t="s">
        <v>101</v>
      </c>
      <c r="F2146" t="s">
        <v>288</v>
      </c>
      <c r="G2146">
        <v>75</v>
      </c>
      <c r="H2146">
        <v>234</v>
      </c>
      <c r="I2146">
        <v>2</v>
      </c>
      <c r="J2146">
        <v>0</v>
      </c>
      <c r="K2146">
        <v>123.2</v>
      </c>
      <c r="L2146" t="s">
        <v>101</v>
      </c>
      <c r="M2146">
        <v>84</v>
      </c>
      <c r="N2146">
        <v>0</v>
      </c>
      <c r="O2146">
        <v>0</v>
      </c>
      <c r="P2146" t="s">
        <v>28</v>
      </c>
      <c r="Q2146" t="s">
        <v>205</v>
      </c>
      <c r="R2146">
        <v>74</v>
      </c>
      <c r="S2146">
        <v>0</v>
      </c>
      <c r="T2146">
        <v>-74.074360999999996</v>
      </c>
      <c r="U2146">
        <v>40.813527999999998</v>
      </c>
      <c r="V2146">
        <v>1</v>
      </c>
      <c r="W2146">
        <v>13</v>
      </c>
      <c r="X2146">
        <f t="shared" si="33"/>
        <v>0</v>
      </c>
      <c r="Y2146" t="str">
        <f>VLOOKUP(A2146,uni_played_for!$A$2:$D$52,4,)</f>
        <v>Neutral</v>
      </c>
    </row>
    <row r="2147" spans="1:25" x14ac:dyDescent="0.25">
      <c r="A2147" t="s">
        <v>932</v>
      </c>
      <c r="B2147" s="1">
        <v>41907</v>
      </c>
      <c r="C2147" t="s">
        <v>29</v>
      </c>
      <c r="D2147" t="s">
        <v>97</v>
      </c>
      <c r="E2147" t="s">
        <v>97</v>
      </c>
      <c r="F2147" t="s">
        <v>417</v>
      </c>
      <c r="G2147">
        <v>71.790000000000006</v>
      </c>
      <c r="H2147">
        <v>300</v>
      </c>
      <c r="I2147">
        <v>4</v>
      </c>
      <c r="J2147">
        <v>1</v>
      </c>
      <c r="K2147">
        <v>117.5</v>
      </c>
      <c r="L2147" t="s">
        <v>101</v>
      </c>
      <c r="M2147">
        <v>88</v>
      </c>
      <c r="N2147">
        <v>0</v>
      </c>
      <c r="O2147">
        <v>4.72</v>
      </c>
      <c r="P2147" t="s">
        <v>28</v>
      </c>
      <c r="Q2147" t="s">
        <v>99</v>
      </c>
      <c r="R2147">
        <v>64</v>
      </c>
      <c r="S2147">
        <v>0</v>
      </c>
      <c r="T2147">
        <v>-76.864444000000006</v>
      </c>
      <c r="U2147">
        <v>38.907778</v>
      </c>
      <c r="V2147">
        <v>1</v>
      </c>
      <c r="W2147">
        <v>31</v>
      </c>
      <c r="X2147">
        <f t="shared" si="33"/>
        <v>1</v>
      </c>
      <c r="Y2147" t="str">
        <f>VLOOKUP(A2147,uni_played_for!$A$2:$D$52,4,)</f>
        <v>Neutral</v>
      </c>
    </row>
    <row r="2148" spans="1:25" x14ac:dyDescent="0.25">
      <c r="A2148" t="s">
        <v>932</v>
      </c>
      <c r="B2148" s="1">
        <v>41917</v>
      </c>
      <c r="C2148" t="s">
        <v>24</v>
      </c>
      <c r="D2148" t="s">
        <v>41</v>
      </c>
      <c r="E2148" t="s">
        <v>101</v>
      </c>
      <c r="F2148" t="s">
        <v>124</v>
      </c>
      <c r="G2148">
        <v>63.33</v>
      </c>
      <c r="H2148">
        <v>200</v>
      </c>
      <c r="I2148">
        <v>2</v>
      </c>
      <c r="J2148">
        <v>0</v>
      </c>
      <c r="K2148">
        <v>104.9</v>
      </c>
      <c r="L2148" t="s">
        <v>101</v>
      </c>
      <c r="M2148">
        <v>37</v>
      </c>
      <c r="N2148">
        <v>0</v>
      </c>
      <c r="O2148">
        <v>11.43</v>
      </c>
      <c r="P2148" t="s">
        <v>28</v>
      </c>
      <c r="Q2148" t="s">
        <v>205</v>
      </c>
      <c r="R2148">
        <v>59</v>
      </c>
      <c r="S2148">
        <v>0</v>
      </c>
      <c r="T2148">
        <v>-74.074360999999996</v>
      </c>
      <c r="U2148">
        <v>40.813527999999998</v>
      </c>
      <c r="V2148">
        <v>1</v>
      </c>
      <c r="W2148">
        <v>10</v>
      </c>
      <c r="X2148">
        <f t="shared" si="33"/>
        <v>0</v>
      </c>
      <c r="Y2148" t="str">
        <f>VLOOKUP(A2148,uni_played_for!$A$2:$D$52,4,)</f>
        <v>Neutral</v>
      </c>
    </row>
    <row r="2149" spans="1:25" x14ac:dyDescent="0.25">
      <c r="A2149" t="s">
        <v>932</v>
      </c>
      <c r="B2149" s="1">
        <v>41924</v>
      </c>
      <c r="C2149" t="s">
        <v>29</v>
      </c>
      <c r="D2149" t="s">
        <v>93</v>
      </c>
      <c r="E2149" t="s">
        <v>93</v>
      </c>
      <c r="F2149" t="s">
        <v>686</v>
      </c>
      <c r="G2149">
        <v>56.52</v>
      </c>
      <c r="H2149">
        <v>151</v>
      </c>
      <c r="I2149">
        <v>0</v>
      </c>
      <c r="J2149">
        <v>0</v>
      </c>
      <c r="K2149">
        <v>76.5</v>
      </c>
      <c r="L2149" t="s">
        <v>101</v>
      </c>
      <c r="M2149">
        <v>74</v>
      </c>
      <c r="N2149">
        <v>0</v>
      </c>
      <c r="O2149">
        <v>6.96</v>
      </c>
      <c r="P2149" t="s">
        <v>28</v>
      </c>
      <c r="Q2149" t="s">
        <v>95</v>
      </c>
      <c r="R2149">
        <v>56</v>
      </c>
      <c r="S2149">
        <v>0</v>
      </c>
      <c r="T2149">
        <v>-75.167500000000004</v>
      </c>
      <c r="U2149">
        <v>39.900832999999999</v>
      </c>
      <c r="V2149">
        <v>0</v>
      </c>
      <c r="W2149">
        <v>-27</v>
      </c>
      <c r="X2149">
        <f t="shared" si="33"/>
        <v>1</v>
      </c>
      <c r="Y2149" t="str">
        <f>VLOOKUP(A2149,uni_played_for!$A$2:$D$52,4,)</f>
        <v>Neutral</v>
      </c>
    </row>
    <row r="2150" spans="1:25" x14ac:dyDescent="0.25">
      <c r="A2150" t="s">
        <v>932</v>
      </c>
      <c r="B2150" s="1">
        <v>41931</v>
      </c>
      <c r="C2150" t="s">
        <v>29</v>
      </c>
      <c r="D2150" t="s">
        <v>107</v>
      </c>
      <c r="E2150" t="s">
        <v>107</v>
      </c>
      <c r="F2150" t="s">
        <v>385</v>
      </c>
      <c r="G2150">
        <v>63.64</v>
      </c>
      <c r="H2150">
        <v>248</v>
      </c>
      <c r="I2150">
        <v>3</v>
      </c>
      <c r="J2150">
        <v>0</v>
      </c>
      <c r="K2150">
        <v>116.7</v>
      </c>
      <c r="L2150" t="s">
        <v>101</v>
      </c>
      <c r="M2150">
        <v>54</v>
      </c>
      <c r="N2150">
        <v>0</v>
      </c>
      <c r="O2150">
        <v>4.72</v>
      </c>
      <c r="P2150" t="s">
        <v>28</v>
      </c>
      <c r="Q2150" t="s">
        <v>275</v>
      </c>
      <c r="R2150">
        <v>75</v>
      </c>
      <c r="S2150">
        <v>1</v>
      </c>
      <c r="T2150">
        <v>-97.092777999999996</v>
      </c>
      <c r="U2150">
        <v>32.747777999999997</v>
      </c>
      <c r="V2150">
        <v>0</v>
      </c>
      <c r="W2150">
        <v>-10</v>
      </c>
      <c r="X2150">
        <f t="shared" si="33"/>
        <v>1</v>
      </c>
      <c r="Y2150" t="str">
        <f>VLOOKUP(A2150,uni_played_for!$A$2:$D$52,4,)</f>
        <v>Neutral</v>
      </c>
    </row>
    <row r="2151" spans="1:25" x14ac:dyDescent="0.25">
      <c r="A2151" t="s">
        <v>932</v>
      </c>
      <c r="B2151" s="1">
        <v>41946</v>
      </c>
      <c r="C2151" t="s">
        <v>24</v>
      </c>
      <c r="D2151" t="s">
        <v>25</v>
      </c>
      <c r="E2151" t="s">
        <v>101</v>
      </c>
      <c r="F2151" t="s">
        <v>362</v>
      </c>
      <c r="G2151">
        <v>51.92</v>
      </c>
      <c r="H2151">
        <v>359</v>
      </c>
      <c r="I2151">
        <v>2</v>
      </c>
      <c r="J2151">
        <v>0</v>
      </c>
      <c r="K2151">
        <v>86.9</v>
      </c>
      <c r="L2151" t="s">
        <v>101</v>
      </c>
      <c r="M2151">
        <v>25</v>
      </c>
      <c r="N2151">
        <v>0</v>
      </c>
      <c r="O2151">
        <v>11.43</v>
      </c>
      <c r="P2151" t="s">
        <v>28</v>
      </c>
      <c r="Q2151" t="s">
        <v>205</v>
      </c>
      <c r="R2151">
        <v>53</v>
      </c>
      <c r="S2151">
        <v>0</v>
      </c>
      <c r="T2151">
        <v>-74.074360999999996</v>
      </c>
      <c r="U2151">
        <v>40.813527999999998</v>
      </c>
      <c r="V2151">
        <v>0</v>
      </c>
      <c r="W2151">
        <v>-16</v>
      </c>
      <c r="X2151">
        <f t="shared" si="33"/>
        <v>0</v>
      </c>
      <c r="Y2151" t="str">
        <f>VLOOKUP(A2151,uni_played_for!$A$2:$D$52,4,)</f>
        <v>Neutral</v>
      </c>
    </row>
    <row r="2152" spans="1:25" x14ac:dyDescent="0.25">
      <c r="A2152" t="s">
        <v>932</v>
      </c>
      <c r="B2152" s="1">
        <v>41952</v>
      </c>
      <c r="C2152" t="s">
        <v>29</v>
      </c>
      <c r="D2152" t="s">
        <v>123</v>
      </c>
      <c r="E2152" t="s">
        <v>123</v>
      </c>
      <c r="F2152" t="s">
        <v>199</v>
      </c>
      <c r="G2152">
        <v>65.91</v>
      </c>
      <c r="H2152">
        <v>283</v>
      </c>
      <c r="I2152">
        <v>1</v>
      </c>
      <c r="J2152">
        <v>1</v>
      </c>
      <c r="K2152">
        <v>81.900000000000006</v>
      </c>
      <c r="L2152" t="s">
        <v>101</v>
      </c>
      <c r="M2152">
        <v>77</v>
      </c>
      <c r="N2152">
        <v>3.9E-2</v>
      </c>
      <c r="O2152">
        <v>0</v>
      </c>
      <c r="P2152" t="s">
        <v>35</v>
      </c>
      <c r="Q2152" t="s">
        <v>1637</v>
      </c>
      <c r="R2152">
        <v>55</v>
      </c>
      <c r="S2152">
        <v>0</v>
      </c>
      <c r="T2152">
        <v>-122.33159999999999</v>
      </c>
      <c r="U2152">
        <v>47.595199999999998</v>
      </c>
      <c r="V2152">
        <v>0</v>
      </c>
      <c r="W2152">
        <v>-21</v>
      </c>
      <c r="X2152">
        <f t="shared" si="33"/>
        <v>1</v>
      </c>
      <c r="Y2152" t="str">
        <f>VLOOKUP(A2152,uni_played_for!$A$2:$D$52,4,)</f>
        <v>Neutral</v>
      </c>
    </row>
    <row r="2153" spans="1:25" x14ac:dyDescent="0.25">
      <c r="A2153" t="s">
        <v>932</v>
      </c>
      <c r="B2153" s="1">
        <v>41959</v>
      </c>
      <c r="C2153" t="s">
        <v>24</v>
      </c>
      <c r="D2153" t="s">
        <v>140</v>
      </c>
      <c r="E2153" t="s">
        <v>101</v>
      </c>
      <c r="F2153" t="s">
        <v>384</v>
      </c>
      <c r="G2153">
        <v>48.89</v>
      </c>
      <c r="H2153">
        <v>280</v>
      </c>
      <c r="I2153">
        <v>1</v>
      </c>
      <c r="J2153">
        <v>5</v>
      </c>
      <c r="K2153">
        <v>36.6</v>
      </c>
      <c r="L2153" t="s">
        <v>101</v>
      </c>
      <c r="M2153">
        <v>49</v>
      </c>
      <c r="N2153">
        <v>0</v>
      </c>
      <c r="O2153">
        <v>5.84</v>
      </c>
      <c r="P2153" t="s">
        <v>28</v>
      </c>
      <c r="Q2153" t="s">
        <v>205</v>
      </c>
      <c r="R2153">
        <v>43</v>
      </c>
      <c r="S2153">
        <v>0</v>
      </c>
      <c r="T2153">
        <v>-74.074360999999996</v>
      </c>
      <c r="U2153">
        <v>40.813527999999998</v>
      </c>
      <c r="V2153">
        <v>0</v>
      </c>
      <c r="W2153">
        <v>-6</v>
      </c>
      <c r="X2153">
        <f t="shared" si="33"/>
        <v>0</v>
      </c>
      <c r="Y2153" t="str">
        <f>VLOOKUP(A2153,uni_played_for!$A$2:$D$52,4,)</f>
        <v>Neutral</v>
      </c>
    </row>
    <row r="2154" spans="1:25" x14ac:dyDescent="0.25">
      <c r="A2154" t="s">
        <v>932</v>
      </c>
      <c r="B2154" s="1">
        <v>41966</v>
      </c>
      <c r="C2154" t="s">
        <v>24</v>
      </c>
      <c r="D2154" t="s">
        <v>107</v>
      </c>
      <c r="E2154" t="s">
        <v>101</v>
      </c>
      <c r="F2154" t="s">
        <v>354</v>
      </c>
      <c r="G2154">
        <v>72.5</v>
      </c>
      <c r="H2154">
        <v>338</v>
      </c>
      <c r="I2154">
        <v>3</v>
      </c>
      <c r="J2154">
        <v>1</v>
      </c>
      <c r="K2154">
        <v>112.3</v>
      </c>
      <c r="L2154" t="s">
        <v>101</v>
      </c>
      <c r="M2154">
        <v>51</v>
      </c>
      <c r="N2154">
        <v>0</v>
      </c>
      <c r="O2154">
        <v>0</v>
      </c>
      <c r="P2154" t="s">
        <v>28</v>
      </c>
      <c r="Q2154" t="s">
        <v>205</v>
      </c>
      <c r="R2154">
        <v>48</v>
      </c>
      <c r="S2154">
        <v>0</v>
      </c>
      <c r="T2154">
        <v>-74.074360999999996</v>
      </c>
      <c r="U2154">
        <v>40.813527999999998</v>
      </c>
      <c r="V2154">
        <v>0</v>
      </c>
      <c r="W2154">
        <v>-3</v>
      </c>
      <c r="X2154">
        <f t="shared" si="33"/>
        <v>0</v>
      </c>
      <c r="Y2154" t="str">
        <f>VLOOKUP(A2154,uni_played_for!$A$2:$D$52,4,)</f>
        <v>Neutral</v>
      </c>
    </row>
    <row r="2155" spans="1:25" x14ac:dyDescent="0.25">
      <c r="A2155" t="s">
        <v>932</v>
      </c>
      <c r="B2155" s="1">
        <v>41973</v>
      </c>
      <c r="C2155" t="s">
        <v>29</v>
      </c>
      <c r="D2155" t="s">
        <v>113</v>
      </c>
      <c r="E2155" t="s">
        <v>113</v>
      </c>
      <c r="F2155" t="s">
        <v>971</v>
      </c>
      <c r="G2155">
        <v>70.59</v>
      </c>
      <c r="H2155">
        <v>247</v>
      </c>
      <c r="I2155">
        <v>1</v>
      </c>
      <c r="J2155">
        <v>0</v>
      </c>
      <c r="K2155">
        <v>101</v>
      </c>
      <c r="L2155" t="s">
        <v>101</v>
      </c>
      <c r="M2155">
        <v>59</v>
      </c>
      <c r="N2155">
        <v>0</v>
      </c>
      <c r="O2155">
        <v>6.96</v>
      </c>
      <c r="P2155" t="s">
        <v>28</v>
      </c>
      <c r="Q2155" t="s">
        <v>173</v>
      </c>
      <c r="R2155">
        <v>71</v>
      </c>
      <c r="S2155">
        <v>0</v>
      </c>
      <c r="T2155">
        <v>-81.637500000000003</v>
      </c>
      <c r="U2155">
        <v>30.323889000000001</v>
      </c>
      <c r="V2155">
        <v>0</v>
      </c>
      <c r="W2155">
        <v>-1</v>
      </c>
      <c r="X2155">
        <f t="shared" si="33"/>
        <v>1</v>
      </c>
      <c r="Y2155" t="str">
        <f>VLOOKUP(A2155,uni_played_for!$A$2:$D$52,4,)</f>
        <v>Neutral</v>
      </c>
    </row>
    <row r="2156" spans="1:25" x14ac:dyDescent="0.25">
      <c r="A2156" t="s">
        <v>932</v>
      </c>
      <c r="B2156" s="1">
        <v>41980</v>
      </c>
      <c r="C2156" t="s">
        <v>29</v>
      </c>
      <c r="D2156" t="s">
        <v>87</v>
      </c>
      <c r="E2156" t="s">
        <v>87</v>
      </c>
      <c r="F2156" t="s">
        <v>212</v>
      </c>
      <c r="G2156">
        <v>61.9</v>
      </c>
      <c r="H2156">
        <v>260</v>
      </c>
      <c r="I2156">
        <v>1</v>
      </c>
      <c r="J2156">
        <v>1</v>
      </c>
      <c r="K2156">
        <v>77.5</v>
      </c>
      <c r="L2156" t="s">
        <v>101</v>
      </c>
      <c r="M2156">
        <v>60</v>
      </c>
      <c r="N2156">
        <v>0</v>
      </c>
      <c r="O2156">
        <v>8.08</v>
      </c>
      <c r="P2156" t="s">
        <v>28</v>
      </c>
      <c r="Q2156" t="s">
        <v>89</v>
      </c>
      <c r="R2156">
        <v>47</v>
      </c>
      <c r="S2156">
        <v>0</v>
      </c>
      <c r="T2156">
        <v>-86.771388999999999</v>
      </c>
      <c r="U2156">
        <v>36.166389000000002</v>
      </c>
      <c r="V2156">
        <v>1</v>
      </c>
      <c r="W2156">
        <v>29</v>
      </c>
      <c r="X2156">
        <f t="shared" si="33"/>
        <v>1</v>
      </c>
      <c r="Y2156" t="str">
        <f>VLOOKUP(A2156,uni_played_for!$A$2:$D$52,4,)</f>
        <v>Neutral</v>
      </c>
    </row>
    <row r="2157" spans="1:25" x14ac:dyDescent="0.25">
      <c r="A2157" t="s">
        <v>932</v>
      </c>
      <c r="B2157" s="1">
        <v>41987</v>
      </c>
      <c r="C2157" t="s">
        <v>24</v>
      </c>
      <c r="D2157" t="s">
        <v>97</v>
      </c>
      <c r="E2157" t="s">
        <v>101</v>
      </c>
      <c r="F2157" t="s">
        <v>619</v>
      </c>
      <c r="G2157">
        <v>67.650000000000006</v>
      </c>
      <c r="H2157">
        <v>250</v>
      </c>
      <c r="I2157">
        <v>3</v>
      </c>
      <c r="J2157">
        <v>0</v>
      </c>
      <c r="K2157">
        <v>118.5</v>
      </c>
      <c r="L2157" t="s">
        <v>101</v>
      </c>
      <c r="M2157">
        <v>58</v>
      </c>
      <c r="N2157">
        <v>0</v>
      </c>
      <c r="O2157">
        <v>11.43</v>
      </c>
      <c r="P2157" t="s">
        <v>28</v>
      </c>
      <c r="Q2157" t="s">
        <v>205</v>
      </c>
      <c r="R2157">
        <v>45</v>
      </c>
      <c r="S2157">
        <v>0</v>
      </c>
      <c r="T2157">
        <v>-74.074360999999996</v>
      </c>
      <c r="U2157">
        <v>40.813527999999998</v>
      </c>
      <c r="V2157">
        <v>1</v>
      </c>
      <c r="W2157">
        <v>11</v>
      </c>
      <c r="X2157">
        <f t="shared" si="33"/>
        <v>0</v>
      </c>
      <c r="Y2157" t="str">
        <f>VLOOKUP(A2157,uni_played_for!$A$2:$D$52,4,)</f>
        <v>Neutral</v>
      </c>
    </row>
    <row r="2158" spans="1:25" x14ac:dyDescent="0.25">
      <c r="A2158" t="s">
        <v>932</v>
      </c>
      <c r="B2158" s="1">
        <v>41994</v>
      </c>
      <c r="C2158" t="s">
        <v>29</v>
      </c>
      <c r="D2158" t="s">
        <v>46</v>
      </c>
      <c r="E2158" t="s">
        <v>46</v>
      </c>
      <c r="F2158" t="s">
        <v>715</v>
      </c>
      <c r="G2158">
        <v>78.13</v>
      </c>
      <c r="H2158">
        <v>391</v>
      </c>
      <c r="I2158">
        <v>3</v>
      </c>
      <c r="J2158">
        <v>0</v>
      </c>
      <c r="K2158">
        <v>148.80000000000001</v>
      </c>
      <c r="L2158" t="s">
        <v>101</v>
      </c>
      <c r="M2158">
        <v>65</v>
      </c>
      <c r="N2158">
        <v>0</v>
      </c>
      <c r="O2158">
        <v>9.1999999999999993</v>
      </c>
      <c r="P2158" t="s">
        <v>28</v>
      </c>
      <c r="Q2158" t="s">
        <v>128</v>
      </c>
      <c r="R2158">
        <v>43</v>
      </c>
      <c r="S2158">
        <v>1</v>
      </c>
      <c r="T2158">
        <v>-90.188610999999995</v>
      </c>
      <c r="U2158">
        <v>38.632778000000002</v>
      </c>
      <c r="V2158">
        <v>1</v>
      </c>
      <c r="W2158">
        <v>10</v>
      </c>
      <c r="X2158">
        <f t="shared" si="33"/>
        <v>1</v>
      </c>
      <c r="Y2158" t="str">
        <f>VLOOKUP(A2158,uni_played_for!$A$2:$D$52,4,)</f>
        <v>Neutral</v>
      </c>
    </row>
    <row r="2159" spans="1:25" x14ac:dyDescent="0.25">
      <c r="A2159" t="s">
        <v>932</v>
      </c>
      <c r="B2159" s="1">
        <v>42001</v>
      </c>
      <c r="C2159" t="s">
        <v>24</v>
      </c>
      <c r="D2159" t="s">
        <v>93</v>
      </c>
      <c r="E2159" t="s">
        <v>101</v>
      </c>
      <c r="F2159" t="s">
        <v>972</v>
      </c>
      <c r="G2159">
        <v>52.83</v>
      </c>
      <c r="H2159">
        <v>429</v>
      </c>
      <c r="I2159">
        <v>1</v>
      </c>
      <c r="J2159">
        <v>1</v>
      </c>
      <c r="K2159">
        <v>78.3</v>
      </c>
      <c r="L2159" t="s">
        <v>101</v>
      </c>
      <c r="M2159">
        <v>83</v>
      </c>
      <c r="N2159">
        <v>0</v>
      </c>
      <c r="O2159">
        <v>5.84</v>
      </c>
      <c r="P2159" t="s">
        <v>28</v>
      </c>
      <c r="Q2159" t="s">
        <v>205</v>
      </c>
      <c r="R2159">
        <v>52</v>
      </c>
      <c r="S2159">
        <v>0</v>
      </c>
      <c r="T2159">
        <v>-74.074360999999996</v>
      </c>
      <c r="U2159">
        <v>40.813527999999998</v>
      </c>
      <c r="V2159">
        <v>0</v>
      </c>
      <c r="W2159">
        <v>-8</v>
      </c>
      <c r="X2159">
        <f t="shared" si="33"/>
        <v>0</v>
      </c>
      <c r="Y2159" t="str">
        <f>VLOOKUP(A2159,uni_played_for!$A$2:$D$52,4,)</f>
        <v>Neutral</v>
      </c>
    </row>
    <row r="2160" spans="1:25" x14ac:dyDescent="0.25">
      <c r="A2160" t="s">
        <v>932</v>
      </c>
      <c r="B2160" s="1">
        <v>42260</v>
      </c>
      <c r="C2160" t="s">
        <v>29</v>
      </c>
      <c r="D2160" t="s">
        <v>107</v>
      </c>
      <c r="E2160" t="s">
        <v>107</v>
      </c>
      <c r="F2160" t="s">
        <v>973</v>
      </c>
      <c r="G2160">
        <v>55.56</v>
      </c>
      <c r="H2160">
        <v>189</v>
      </c>
      <c r="I2160">
        <v>0</v>
      </c>
      <c r="J2160">
        <v>0</v>
      </c>
      <c r="K2160">
        <v>70.3</v>
      </c>
      <c r="L2160" t="s">
        <v>101</v>
      </c>
      <c r="M2160">
        <v>33</v>
      </c>
      <c r="N2160">
        <v>0</v>
      </c>
      <c r="O2160">
        <v>5.84</v>
      </c>
      <c r="P2160" t="s">
        <v>28</v>
      </c>
      <c r="Q2160" t="s">
        <v>275</v>
      </c>
      <c r="R2160">
        <v>82</v>
      </c>
      <c r="S2160">
        <v>1</v>
      </c>
      <c r="T2160">
        <v>-97.092777999999996</v>
      </c>
      <c r="U2160">
        <v>32.747777999999997</v>
      </c>
      <c r="V2160">
        <v>0</v>
      </c>
      <c r="W2160">
        <v>-1</v>
      </c>
      <c r="X2160">
        <f t="shared" si="33"/>
        <v>1</v>
      </c>
      <c r="Y2160" t="str">
        <f>VLOOKUP(A2160,uni_played_for!$A$2:$D$52,4,)</f>
        <v>Neutral</v>
      </c>
    </row>
    <row r="2161" spans="1:25" x14ac:dyDescent="0.25">
      <c r="A2161" t="s">
        <v>932</v>
      </c>
      <c r="B2161" s="1">
        <v>42267</v>
      </c>
      <c r="C2161" t="s">
        <v>24</v>
      </c>
      <c r="D2161" t="s">
        <v>41</v>
      </c>
      <c r="E2161" t="s">
        <v>101</v>
      </c>
      <c r="F2161" t="s">
        <v>223</v>
      </c>
      <c r="G2161">
        <v>67.5</v>
      </c>
      <c r="H2161">
        <v>292</v>
      </c>
      <c r="I2161">
        <v>2</v>
      </c>
      <c r="J2161">
        <v>0</v>
      </c>
      <c r="K2161">
        <v>105.4</v>
      </c>
      <c r="L2161" t="s">
        <v>101</v>
      </c>
      <c r="M2161">
        <v>40</v>
      </c>
      <c r="N2161">
        <v>0</v>
      </c>
      <c r="O2161">
        <v>8.08</v>
      </c>
      <c r="P2161" t="s">
        <v>28</v>
      </c>
      <c r="Q2161" t="s">
        <v>205</v>
      </c>
      <c r="R2161">
        <v>77</v>
      </c>
      <c r="S2161">
        <v>0</v>
      </c>
      <c r="T2161">
        <v>-74.074360999999996</v>
      </c>
      <c r="U2161">
        <v>40.813527999999998</v>
      </c>
      <c r="V2161">
        <v>0</v>
      </c>
      <c r="W2161">
        <v>-4</v>
      </c>
      <c r="X2161">
        <f t="shared" si="33"/>
        <v>0</v>
      </c>
      <c r="Y2161" t="str">
        <f>VLOOKUP(A2161,uni_played_for!$A$2:$D$52,4,)</f>
        <v>Neutral</v>
      </c>
    </row>
    <row r="2162" spans="1:25" x14ac:dyDescent="0.25">
      <c r="A2162" t="s">
        <v>932</v>
      </c>
      <c r="B2162" s="1">
        <v>42271</v>
      </c>
      <c r="C2162" t="s">
        <v>24</v>
      </c>
      <c r="D2162" t="s">
        <v>97</v>
      </c>
      <c r="E2162" t="s">
        <v>101</v>
      </c>
      <c r="F2162" t="s">
        <v>974</v>
      </c>
      <c r="G2162">
        <v>71.88</v>
      </c>
      <c r="H2162">
        <v>279</v>
      </c>
      <c r="I2162">
        <v>2</v>
      </c>
      <c r="J2162">
        <v>0</v>
      </c>
      <c r="K2162">
        <v>119.1</v>
      </c>
      <c r="L2162" t="s">
        <v>101</v>
      </c>
      <c r="M2162">
        <v>61</v>
      </c>
      <c r="N2162">
        <v>0</v>
      </c>
      <c r="O2162">
        <v>0</v>
      </c>
      <c r="P2162" t="s">
        <v>28</v>
      </c>
      <c r="Q2162" t="s">
        <v>205</v>
      </c>
      <c r="R2162">
        <v>70</v>
      </c>
      <c r="S2162">
        <v>0</v>
      </c>
      <c r="T2162">
        <v>-74.074360999999996</v>
      </c>
      <c r="U2162">
        <v>40.813527999999998</v>
      </c>
      <c r="V2162">
        <v>1</v>
      </c>
      <c r="W2162">
        <v>11</v>
      </c>
      <c r="X2162">
        <f t="shared" si="33"/>
        <v>0</v>
      </c>
      <c r="Y2162" t="str">
        <f>VLOOKUP(A2162,uni_played_for!$A$2:$D$52,4,)</f>
        <v>Neutral</v>
      </c>
    </row>
    <row r="2163" spans="1:25" x14ac:dyDescent="0.25">
      <c r="A2163" t="s">
        <v>932</v>
      </c>
      <c r="B2163" s="1">
        <v>42281</v>
      </c>
      <c r="C2163" t="s">
        <v>29</v>
      </c>
      <c r="D2163" t="s">
        <v>44</v>
      </c>
      <c r="E2163" t="s">
        <v>44</v>
      </c>
      <c r="F2163" t="s">
        <v>42</v>
      </c>
      <c r="G2163">
        <v>57.14</v>
      </c>
      <c r="H2163">
        <v>212</v>
      </c>
      <c r="I2163">
        <v>3</v>
      </c>
      <c r="J2163">
        <v>1</v>
      </c>
      <c r="K2163">
        <v>91.6</v>
      </c>
      <c r="L2163" t="s">
        <v>101</v>
      </c>
      <c r="M2163">
        <v>64</v>
      </c>
      <c r="N2163">
        <v>0</v>
      </c>
      <c r="O2163">
        <v>6.96</v>
      </c>
      <c r="P2163" t="s">
        <v>28</v>
      </c>
      <c r="Q2163" t="s">
        <v>1633</v>
      </c>
      <c r="R2163">
        <v>62</v>
      </c>
      <c r="S2163">
        <v>0</v>
      </c>
      <c r="T2163">
        <v>-78.787000000000006</v>
      </c>
      <c r="U2163">
        <v>42.774000000000001</v>
      </c>
      <c r="V2163">
        <v>1</v>
      </c>
      <c r="W2163">
        <v>14</v>
      </c>
      <c r="X2163">
        <f t="shared" si="33"/>
        <v>1</v>
      </c>
      <c r="Y2163" t="str">
        <f>VLOOKUP(A2163,uni_played_for!$A$2:$D$52,4,)</f>
        <v>Neutral</v>
      </c>
    </row>
    <row r="2164" spans="1:25" x14ac:dyDescent="0.25">
      <c r="A2164" t="s">
        <v>932</v>
      </c>
      <c r="B2164" s="1">
        <v>42288</v>
      </c>
      <c r="C2164" t="s">
        <v>24</v>
      </c>
      <c r="D2164" t="s">
        <v>140</v>
      </c>
      <c r="E2164" t="s">
        <v>101</v>
      </c>
      <c r="F2164" t="s">
        <v>246</v>
      </c>
      <c r="G2164">
        <v>75.930000000000007</v>
      </c>
      <c r="H2164">
        <v>441</v>
      </c>
      <c r="I2164">
        <v>3</v>
      </c>
      <c r="J2164">
        <v>1</v>
      </c>
      <c r="K2164">
        <v>110.2</v>
      </c>
      <c r="L2164" t="s">
        <v>101</v>
      </c>
      <c r="M2164">
        <v>60</v>
      </c>
      <c r="N2164">
        <v>0</v>
      </c>
      <c r="O2164">
        <v>3.36</v>
      </c>
      <c r="P2164" t="s">
        <v>28</v>
      </c>
      <c r="Q2164" t="s">
        <v>205</v>
      </c>
      <c r="R2164">
        <v>59</v>
      </c>
      <c r="S2164">
        <v>0</v>
      </c>
      <c r="T2164">
        <v>-74.074360999999996</v>
      </c>
      <c r="U2164">
        <v>40.813527999999998</v>
      </c>
      <c r="V2164">
        <v>1</v>
      </c>
      <c r="W2164">
        <v>3</v>
      </c>
      <c r="X2164">
        <f t="shared" si="33"/>
        <v>0</v>
      </c>
      <c r="Y2164" t="str">
        <f>VLOOKUP(A2164,uni_played_for!$A$2:$D$52,4,)</f>
        <v>Neutral</v>
      </c>
    </row>
    <row r="2165" spans="1:25" x14ac:dyDescent="0.25">
      <c r="A2165" t="s">
        <v>932</v>
      </c>
      <c r="B2165" s="1">
        <v>42296</v>
      </c>
      <c r="C2165" t="s">
        <v>29</v>
      </c>
      <c r="D2165" t="s">
        <v>93</v>
      </c>
      <c r="E2165" t="s">
        <v>93</v>
      </c>
      <c r="F2165" t="s">
        <v>352</v>
      </c>
      <c r="G2165">
        <v>63.16</v>
      </c>
      <c r="H2165">
        <v>189</v>
      </c>
      <c r="I2165">
        <v>1</v>
      </c>
      <c r="J2165">
        <v>2</v>
      </c>
      <c r="K2165">
        <v>62.3</v>
      </c>
      <c r="L2165" t="s">
        <v>101</v>
      </c>
      <c r="M2165">
        <v>52</v>
      </c>
      <c r="N2165">
        <v>0</v>
      </c>
      <c r="O2165">
        <v>9.1999999999999993</v>
      </c>
      <c r="P2165" t="s">
        <v>28</v>
      </c>
      <c r="Q2165" t="s">
        <v>95</v>
      </c>
      <c r="R2165">
        <v>48</v>
      </c>
      <c r="S2165">
        <v>0</v>
      </c>
      <c r="T2165">
        <v>-75.167500000000004</v>
      </c>
      <c r="U2165">
        <v>39.900832999999999</v>
      </c>
      <c r="V2165">
        <v>0</v>
      </c>
      <c r="W2165">
        <v>-20</v>
      </c>
      <c r="X2165">
        <f t="shared" si="33"/>
        <v>1</v>
      </c>
      <c r="Y2165" t="str">
        <f>VLOOKUP(A2165,uni_played_for!$A$2:$D$52,4,)</f>
        <v>Neutral</v>
      </c>
    </row>
    <row r="2166" spans="1:25" x14ac:dyDescent="0.25">
      <c r="A2166" t="s">
        <v>932</v>
      </c>
      <c r="B2166" s="1">
        <v>42302</v>
      </c>
      <c r="C2166" t="s">
        <v>24</v>
      </c>
      <c r="D2166" t="s">
        <v>107</v>
      </c>
      <c r="E2166" t="s">
        <v>101</v>
      </c>
      <c r="F2166" t="s">
        <v>283</v>
      </c>
      <c r="G2166">
        <v>54.17</v>
      </c>
      <c r="H2166">
        <v>170</v>
      </c>
      <c r="I2166">
        <v>0</v>
      </c>
      <c r="J2166">
        <v>0</v>
      </c>
      <c r="K2166">
        <v>76.7</v>
      </c>
      <c r="L2166" t="s">
        <v>101</v>
      </c>
      <c r="M2166">
        <v>45</v>
      </c>
      <c r="N2166">
        <v>0</v>
      </c>
      <c r="O2166">
        <v>13.86</v>
      </c>
      <c r="P2166" t="s">
        <v>28</v>
      </c>
      <c r="Q2166" t="s">
        <v>205</v>
      </c>
      <c r="R2166">
        <v>62</v>
      </c>
      <c r="S2166">
        <v>0</v>
      </c>
      <c r="T2166">
        <v>-74.074360999999996</v>
      </c>
      <c r="U2166">
        <v>40.813527999999998</v>
      </c>
      <c r="V2166">
        <v>1</v>
      </c>
      <c r="W2166">
        <v>7</v>
      </c>
      <c r="X2166">
        <f t="shared" si="33"/>
        <v>0</v>
      </c>
      <c r="Y2166" t="str">
        <f>VLOOKUP(A2166,uni_played_for!$A$2:$D$52,4,)</f>
        <v>Neutral</v>
      </c>
    </row>
    <row r="2167" spans="1:25" x14ac:dyDescent="0.25">
      <c r="A2167" t="s">
        <v>932</v>
      </c>
      <c r="B2167" s="1">
        <v>42309</v>
      </c>
      <c r="C2167" t="s">
        <v>29</v>
      </c>
      <c r="D2167" t="s">
        <v>48</v>
      </c>
      <c r="E2167" t="s">
        <v>48</v>
      </c>
      <c r="F2167" t="s">
        <v>975</v>
      </c>
      <c r="G2167">
        <v>73.17</v>
      </c>
      <c r="H2167">
        <v>350</v>
      </c>
      <c r="I2167">
        <v>6</v>
      </c>
      <c r="J2167">
        <v>0</v>
      </c>
      <c r="K2167">
        <v>138.19999999999999</v>
      </c>
      <c r="L2167" t="s">
        <v>101</v>
      </c>
      <c r="M2167">
        <v>94</v>
      </c>
      <c r="N2167">
        <v>9.0999999999999998E-2</v>
      </c>
      <c r="O2167">
        <v>13.86</v>
      </c>
      <c r="P2167" t="s">
        <v>35</v>
      </c>
      <c r="Q2167" t="s">
        <v>1636</v>
      </c>
      <c r="R2167">
        <v>70</v>
      </c>
      <c r="S2167">
        <v>1</v>
      </c>
      <c r="T2167">
        <v>-90.811110999999997</v>
      </c>
      <c r="U2167">
        <v>29.950832999999999</v>
      </c>
      <c r="V2167">
        <v>0</v>
      </c>
      <c r="W2167">
        <v>-3</v>
      </c>
      <c r="X2167">
        <f t="shared" si="33"/>
        <v>1</v>
      </c>
      <c r="Y2167" t="str">
        <f>VLOOKUP(A2167,uni_played_for!$A$2:$D$52,4,)</f>
        <v>Neutral</v>
      </c>
    </row>
    <row r="2168" spans="1:25" x14ac:dyDescent="0.25">
      <c r="A2168" t="s">
        <v>932</v>
      </c>
      <c r="B2168" s="1">
        <v>42316</v>
      </c>
      <c r="C2168" t="s">
        <v>29</v>
      </c>
      <c r="D2168" t="s">
        <v>152</v>
      </c>
      <c r="E2168" t="s">
        <v>152</v>
      </c>
      <c r="F2168" t="s">
        <v>931</v>
      </c>
      <c r="G2168">
        <v>65</v>
      </c>
      <c r="H2168">
        <v>213</v>
      </c>
      <c r="I2168">
        <v>2</v>
      </c>
      <c r="J2168">
        <v>2</v>
      </c>
      <c r="K2168">
        <v>74.3</v>
      </c>
      <c r="L2168" t="s">
        <v>101</v>
      </c>
      <c r="M2168">
        <v>82</v>
      </c>
      <c r="N2168">
        <v>0</v>
      </c>
      <c r="O2168">
        <v>8.08</v>
      </c>
      <c r="P2168" t="s">
        <v>28</v>
      </c>
      <c r="Q2168" t="s">
        <v>301</v>
      </c>
      <c r="R2168">
        <v>80</v>
      </c>
      <c r="S2168">
        <v>0</v>
      </c>
      <c r="T2168">
        <v>-82.503332999999998</v>
      </c>
      <c r="U2168">
        <v>27.975833000000002</v>
      </c>
      <c r="V2168">
        <v>1</v>
      </c>
      <c r="W2168">
        <v>14</v>
      </c>
      <c r="X2168">
        <f t="shared" si="33"/>
        <v>1</v>
      </c>
      <c r="Y2168" t="str">
        <f>VLOOKUP(A2168,uni_played_for!$A$2:$D$52,4,)</f>
        <v>Neutral</v>
      </c>
    </row>
    <row r="2169" spans="1:25" x14ac:dyDescent="0.25">
      <c r="A2169" t="s">
        <v>932</v>
      </c>
      <c r="B2169" s="1">
        <v>42323</v>
      </c>
      <c r="C2169" t="s">
        <v>24</v>
      </c>
      <c r="D2169" t="s">
        <v>26</v>
      </c>
      <c r="E2169" t="s">
        <v>101</v>
      </c>
      <c r="F2169" t="s">
        <v>973</v>
      </c>
      <c r="G2169">
        <v>54.55</v>
      </c>
      <c r="H2169">
        <v>361</v>
      </c>
      <c r="I2169">
        <v>2</v>
      </c>
      <c r="J2169">
        <v>0</v>
      </c>
      <c r="K2169">
        <v>96.9</v>
      </c>
      <c r="L2169" t="s">
        <v>101</v>
      </c>
      <c r="M2169">
        <v>34</v>
      </c>
      <c r="N2169">
        <v>0</v>
      </c>
      <c r="O2169">
        <v>6.96</v>
      </c>
      <c r="P2169" t="s">
        <v>28</v>
      </c>
      <c r="Q2169" t="s">
        <v>205</v>
      </c>
      <c r="R2169">
        <v>59</v>
      </c>
      <c r="S2169">
        <v>0</v>
      </c>
      <c r="T2169">
        <v>-74.074360999999996</v>
      </c>
      <c r="U2169">
        <v>40.813527999999998</v>
      </c>
      <c r="V2169">
        <v>0</v>
      </c>
      <c r="W2169">
        <v>-1</v>
      </c>
      <c r="X2169">
        <f t="shared" si="33"/>
        <v>0</v>
      </c>
      <c r="Y2169" t="str">
        <f>VLOOKUP(A2169,uni_played_for!$A$2:$D$52,4,)</f>
        <v>Neutral</v>
      </c>
    </row>
    <row r="2170" spans="1:25" x14ac:dyDescent="0.25">
      <c r="A2170" t="s">
        <v>932</v>
      </c>
      <c r="B2170" s="1">
        <v>42337</v>
      </c>
      <c r="C2170" t="s">
        <v>29</v>
      </c>
      <c r="D2170" t="s">
        <v>97</v>
      </c>
      <c r="E2170" t="s">
        <v>97</v>
      </c>
      <c r="F2170" t="s">
        <v>952</v>
      </c>
      <c r="G2170">
        <v>50.98</v>
      </c>
      <c r="H2170">
        <v>321</v>
      </c>
      <c r="I2170">
        <v>2</v>
      </c>
      <c r="J2170">
        <v>3</v>
      </c>
      <c r="K2170">
        <v>59.4</v>
      </c>
      <c r="L2170" t="s">
        <v>101</v>
      </c>
      <c r="M2170">
        <v>93</v>
      </c>
      <c r="N2170">
        <v>0</v>
      </c>
      <c r="O2170">
        <v>3.36</v>
      </c>
      <c r="P2170" t="s">
        <v>28</v>
      </c>
      <c r="Q2170" t="s">
        <v>99</v>
      </c>
      <c r="R2170">
        <v>46</v>
      </c>
      <c r="S2170">
        <v>0</v>
      </c>
      <c r="T2170">
        <v>-76.864444000000006</v>
      </c>
      <c r="U2170">
        <v>38.907778</v>
      </c>
      <c r="V2170">
        <v>0</v>
      </c>
      <c r="W2170">
        <v>-6</v>
      </c>
      <c r="X2170">
        <f t="shared" si="33"/>
        <v>1</v>
      </c>
      <c r="Y2170" t="str">
        <f>VLOOKUP(A2170,uni_played_for!$A$2:$D$52,4,)</f>
        <v>Neutral</v>
      </c>
    </row>
    <row r="2171" spans="1:25" x14ac:dyDescent="0.25">
      <c r="A2171" t="s">
        <v>932</v>
      </c>
      <c r="B2171" s="1">
        <v>42344</v>
      </c>
      <c r="C2171" t="s">
        <v>24</v>
      </c>
      <c r="D2171" t="s">
        <v>50</v>
      </c>
      <c r="E2171" t="s">
        <v>101</v>
      </c>
      <c r="F2171" t="s">
        <v>405</v>
      </c>
      <c r="G2171">
        <v>52.94</v>
      </c>
      <c r="H2171">
        <v>297</v>
      </c>
      <c r="I2171">
        <v>1</v>
      </c>
      <c r="J2171">
        <v>1</v>
      </c>
      <c r="K2171">
        <v>80.099999999999994</v>
      </c>
      <c r="L2171" t="s">
        <v>101</v>
      </c>
      <c r="M2171">
        <v>50</v>
      </c>
      <c r="N2171">
        <v>0</v>
      </c>
      <c r="O2171">
        <v>8.08</v>
      </c>
      <c r="P2171" t="s">
        <v>28</v>
      </c>
      <c r="Q2171" t="s">
        <v>205</v>
      </c>
      <c r="R2171">
        <v>53</v>
      </c>
      <c r="S2171">
        <v>0</v>
      </c>
      <c r="T2171">
        <v>-74.074360999999996</v>
      </c>
      <c r="U2171">
        <v>40.813527999999998</v>
      </c>
      <c r="V2171">
        <v>0</v>
      </c>
      <c r="W2171">
        <v>-3</v>
      </c>
      <c r="X2171">
        <f t="shared" si="33"/>
        <v>0</v>
      </c>
      <c r="Y2171" t="str">
        <f>VLOOKUP(A2171,uni_played_for!$A$2:$D$52,4,)</f>
        <v>Neutral</v>
      </c>
    </row>
    <row r="2172" spans="1:25" x14ac:dyDescent="0.25">
      <c r="A2172" t="s">
        <v>932</v>
      </c>
      <c r="B2172" s="1">
        <v>42352</v>
      </c>
      <c r="C2172" t="s">
        <v>29</v>
      </c>
      <c r="D2172" t="s">
        <v>30</v>
      </c>
      <c r="E2172" t="s">
        <v>30</v>
      </c>
      <c r="F2172" t="s">
        <v>225</v>
      </c>
      <c r="G2172">
        <v>87.1</v>
      </c>
      <c r="H2172">
        <v>337</v>
      </c>
      <c r="I2172">
        <v>4</v>
      </c>
      <c r="J2172">
        <v>0</v>
      </c>
      <c r="K2172">
        <v>151.5</v>
      </c>
      <c r="L2172" t="s">
        <v>101</v>
      </c>
      <c r="M2172">
        <v>82</v>
      </c>
      <c r="N2172">
        <v>0</v>
      </c>
      <c r="O2172">
        <v>0</v>
      </c>
      <c r="P2172" t="s">
        <v>28</v>
      </c>
      <c r="Q2172" t="s">
        <v>32</v>
      </c>
      <c r="R2172">
        <v>75</v>
      </c>
      <c r="S2172">
        <v>0</v>
      </c>
      <c r="T2172">
        <v>-80.238889</v>
      </c>
      <c r="U2172">
        <v>25.958055999999999</v>
      </c>
      <c r="V2172">
        <v>1</v>
      </c>
      <c r="W2172">
        <v>7</v>
      </c>
      <c r="X2172">
        <f t="shared" si="33"/>
        <v>1</v>
      </c>
      <c r="Y2172" t="str">
        <f>VLOOKUP(A2172,uni_played_for!$A$2:$D$52,4,)</f>
        <v>Neutral</v>
      </c>
    </row>
    <row r="2173" spans="1:25" x14ac:dyDescent="0.25">
      <c r="A2173" t="s">
        <v>932</v>
      </c>
      <c r="B2173" s="1">
        <v>42358</v>
      </c>
      <c r="C2173" t="s">
        <v>24</v>
      </c>
      <c r="D2173" t="s">
        <v>57</v>
      </c>
      <c r="E2173" t="s">
        <v>101</v>
      </c>
      <c r="F2173" t="s">
        <v>577</v>
      </c>
      <c r="G2173">
        <v>63.04</v>
      </c>
      <c r="H2173">
        <v>245</v>
      </c>
      <c r="I2173">
        <v>4</v>
      </c>
      <c r="J2173">
        <v>1</v>
      </c>
      <c r="K2173">
        <v>96.7</v>
      </c>
      <c r="L2173" t="s">
        <v>101</v>
      </c>
      <c r="M2173">
        <v>35</v>
      </c>
      <c r="N2173">
        <v>0</v>
      </c>
      <c r="O2173">
        <v>8.08</v>
      </c>
      <c r="P2173" t="s">
        <v>28</v>
      </c>
      <c r="Q2173" t="s">
        <v>205</v>
      </c>
      <c r="R2173">
        <v>44</v>
      </c>
      <c r="S2173">
        <v>0</v>
      </c>
      <c r="T2173">
        <v>-74.074360999999996</v>
      </c>
      <c r="U2173">
        <v>40.813527999999998</v>
      </c>
      <c r="V2173">
        <v>0</v>
      </c>
      <c r="W2173">
        <v>-3</v>
      </c>
      <c r="X2173">
        <f t="shared" si="33"/>
        <v>0</v>
      </c>
      <c r="Y2173" t="str">
        <f>VLOOKUP(A2173,uni_played_for!$A$2:$D$52,4,)</f>
        <v>Neutral</v>
      </c>
    </row>
    <row r="2174" spans="1:25" x14ac:dyDescent="0.25">
      <c r="A2174" t="s">
        <v>932</v>
      </c>
      <c r="B2174" s="1">
        <v>42365</v>
      </c>
      <c r="C2174" t="s">
        <v>29</v>
      </c>
      <c r="D2174" t="s">
        <v>82</v>
      </c>
      <c r="E2174" t="s">
        <v>82</v>
      </c>
      <c r="F2174" t="s">
        <v>976</v>
      </c>
      <c r="G2174">
        <v>51.72</v>
      </c>
      <c r="H2174">
        <v>234</v>
      </c>
      <c r="I2174">
        <v>1</v>
      </c>
      <c r="J2174">
        <v>3</v>
      </c>
      <c r="K2174">
        <v>50.7</v>
      </c>
      <c r="L2174" t="s">
        <v>101</v>
      </c>
      <c r="M2174">
        <v>64</v>
      </c>
      <c r="N2174">
        <v>0</v>
      </c>
      <c r="O2174">
        <v>11.43</v>
      </c>
      <c r="P2174" t="s">
        <v>28</v>
      </c>
      <c r="Q2174" t="s">
        <v>256</v>
      </c>
      <c r="R2174">
        <v>14</v>
      </c>
      <c r="S2174">
        <v>0</v>
      </c>
      <c r="T2174">
        <v>-93.224999999999994</v>
      </c>
      <c r="U2174">
        <v>44.975999999999999</v>
      </c>
      <c r="V2174">
        <v>0</v>
      </c>
      <c r="W2174">
        <v>-32</v>
      </c>
      <c r="X2174">
        <f t="shared" si="33"/>
        <v>1</v>
      </c>
      <c r="Y2174" t="str">
        <f>VLOOKUP(A2174,uni_played_for!$A$2:$D$52,4,)</f>
        <v>Neutral</v>
      </c>
    </row>
    <row r="2175" spans="1:25" x14ac:dyDescent="0.25">
      <c r="A2175" t="s">
        <v>932</v>
      </c>
      <c r="B2175" s="1">
        <v>42372</v>
      </c>
      <c r="C2175" t="s">
        <v>24</v>
      </c>
      <c r="D2175" t="s">
        <v>93</v>
      </c>
      <c r="E2175" t="s">
        <v>101</v>
      </c>
      <c r="F2175" t="s">
        <v>734</v>
      </c>
      <c r="G2175">
        <v>55.81</v>
      </c>
      <c r="H2175">
        <v>302</v>
      </c>
      <c r="I2175">
        <v>2</v>
      </c>
      <c r="J2175">
        <v>0</v>
      </c>
      <c r="K2175">
        <v>93.4</v>
      </c>
      <c r="L2175" t="s">
        <v>101</v>
      </c>
      <c r="M2175">
        <v>40</v>
      </c>
      <c r="N2175">
        <v>0</v>
      </c>
      <c r="O2175">
        <v>14.98</v>
      </c>
      <c r="P2175" t="s">
        <v>28</v>
      </c>
      <c r="Q2175" t="s">
        <v>205</v>
      </c>
      <c r="R2175">
        <v>44</v>
      </c>
      <c r="S2175">
        <v>0</v>
      </c>
      <c r="T2175">
        <v>-74.074360999999996</v>
      </c>
      <c r="U2175">
        <v>40.813527999999998</v>
      </c>
      <c r="V2175">
        <v>0</v>
      </c>
      <c r="W2175">
        <v>-5</v>
      </c>
      <c r="X2175">
        <f t="shared" si="33"/>
        <v>0</v>
      </c>
      <c r="Y2175" t="str">
        <f>VLOOKUP(A2175,uni_played_for!$A$2:$D$52,4,)</f>
        <v>Neutral</v>
      </c>
    </row>
    <row r="2176" spans="1:25" x14ac:dyDescent="0.25">
      <c r="A2176" t="s">
        <v>932</v>
      </c>
      <c r="B2176" s="1">
        <v>42624</v>
      </c>
      <c r="C2176" t="s">
        <v>29</v>
      </c>
      <c r="D2176" t="s">
        <v>107</v>
      </c>
      <c r="E2176" t="s">
        <v>107</v>
      </c>
      <c r="F2176" t="s">
        <v>683</v>
      </c>
      <c r="G2176">
        <v>67.86</v>
      </c>
      <c r="H2176">
        <v>207</v>
      </c>
      <c r="I2176">
        <v>3</v>
      </c>
      <c r="J2176">
        <v>1</v>
      </c>
      <c r="K2176">
        <v>110.3</v>
      </c>
      <c r="L2176" t="s">
        <v>101</v>
      </c>
      <c r="M2176">
        <v>31</v>
      </c>
      <c r="N2176">
        <v>0</v>
      </c>
      <c r="O2176">
        <v>5.84</v>
      </c>
      <c r="P2176" t="s">
        <v>28</v>
      </c>
      <c r="Q2176" t="s">
        <v>275</v>
      </c>
      <c r="R2176">
        <v>88</v>
      </c>
      <c r="S2176">
        <v>1</v>
      </c>
      <c r="T2176">
        <v>-97.092777999999996</v>
      </c>
      <c r="U2176">
        <v>32.747777999999997</v>
      </c>
      <c r="V2176">
        <v>1</v>
      </c>
      <c r="W2176">
        <v>1</v>
      </c>
      <c r="X2176">
        <f t="shared" si="33"/>
        <v>1</v>
      </c>
      <c r="Y2176" t="str">
        <f>VLOOKUP(A2176,uni_played_for!$A$2:$D$52,4,)</f>
        <v>Neutral</v>
      </c>
    </row>
    <row r="2177" spans="1:25" x14ac:dyDescent="0.25">
      <c r="A2177" t="s">
        <v>932</v>
      </c>
      <c r="B2177" s="1">
        <v>42631</v>
      </c>
      <c r="C2177" t="s">
        <v>24</v>
      </c>
      <c r="D2177" t="s">
        <v>48</v>
      </c>
      <c r="E2177" t="s">
        <v>101</v>
      </c>
      <c r="F2177" t="s">
        <v>61</v>
      </c>
      <c r="G2177">
        <v>78.05</v>
      </c>
      <c r="H2177">
        <v>368</v>
      </c>
      <c r="I2177">
        <v>0</v>
      </c>
      <c r="J2177">
        <v>0</v>
      </c>
      <c r="K2177">
        <v>104.1</v>
      </c>
      <c r="L2177" t="s">
        <v>101</v>
      </c>
      <c r="M2177">
        <v>69</v>
      </c>
      <c r="N2177">
        <v>0</v>
      </c>
      <c r="O2177">
        <v>9.1999999999999993</v>
      </c>
      <c r="P2177" t="s">
        <v>28</v>
      </c>
      <c r="Q2177" t="s">
        <v>205</v>
      </c>
      <c r="R2177">
        <v>82</v>
      </c>
      <c r="S2177">
        <v>0</v>
      </c>
      <c r="T2177">
        <v>-74.074360999999996</v>
      </c>
      <c r="U2177">
        <v>40.813527999999998</v>
      </c>
      <c r="V2177">
        <v>1</v>
      </c>
      <c r="W2177">
        <v>3</v>
      </c>
      <c r="X2177">
        <f t="shared" si="33"/>
        <v>0</v>
      </c>
      <c r="Y2177" t="str">
        <f>VLOOKUP(A2177,uni_played_for!$A$2:$D$52,4,)</f>
        <v>Neutral</v>
      </c>
    </row>
    <row r="2178" spans="1:25" x14ac:dyDescent="0.25">
      <c r="A2178" t="s">
        <v>932</v>
      </c>
      <c r="B2178" s="1">
        <v>42638</v>
      </c>
      <c r="C2178" t="s">
        <v>24</v>
      </c>
      <c r="D2178" t="s">
        <v>97</v>
      </c>
      <c r="E2178" t="s">
        <v>101</v>
      </c>
      <c r="F2178" t="s">
        <v>921</v>
      </c>
      <c r="G2178">
        <v>65.790000000000006</v>
      </c>
      <c r="H2178">
        <v>350</v>
      </c>
      <c r="I2178">
        <v>1</v>
      </c>
      <c r="J2178">
        <v>2</v>
      </c>
      <c r="K2178">
        <v>82.1</v>
      </c>
      <c r="L2178" t="s">
        <v>101</v>
      </c>
      <c r="M2178">
        <v>34</v>
      </c>
      <c r="N2178">
        <v>0</v>
      </c>
      <c r="O2178">
        <v>0</v>
      </c>
      <c r="P2178" t="s">
        <v>28</v>
      </c>
      <c r="Q2178" t="s">
        <v>205</v>
      </c>
      <c r="R2178">
        <v>69</v>
      </c>
      <c r="S2178">
        <v>0</v>
      </c>
      <c r="T2178">
        <v>-74.074360999999996</v>
      </c>
      <c r="U2178">
        <v>40.813527999999998</v>
      </c>
      <c r="V2178">
        <v>0</v>
      </c>
      <c r="W2178">
        <v>-2</v>
      </c>
      <c r="X2178">
        <f t="shared" si="33"/>
        <v>0</v>
      </c>
      <c r="Y2178" t="str">
        <f>VLOOKUP(A2178,uni_played_for!$A$2:$D$52,4,)</f>
        <v>Neutral</v>
      </c>
    </row>
    <row r="2179" spans="1:25" x14ac:dyDescent="0.25">
      <c r="A2179" t="s">
        <v>932</v>
      </c>
      <c r="B2179" s="1">
        <v>42646</v>
      </c>
      <c r="C2179" t="s">
        <v>29</v>
      </c>
      <c r="D2179" t="s">
        <v>82</v>
      </c>
      <c r="E2179" t="s">
        <v>82</v>
      </c>
      <c r="F2179" t="s">
        <v>357</v>
      </c>
      <c r="G2179">
        <v>55.56</v>
      </c>
      <c r="H2179">
        <v>261</v>
      </c>
      <c r="I2179">
        <v>0</v>
      </c>
      <c r="J2179">
        <v>1</v>
      </c>
      <c r="K2179">
        <v>63.3</v>
      </c>
      <c r="L2179" t="s">
        <v>101</v>
      </c>
      <c r="M2179">
        <v>50</v>
      </c>
      <c r="N2179">
        <v>0</v>
      </c>
      <c r="O2179">
        <v>8.08</v>
      </c>
      <c r="P2179" t="s">
        <v>28</v>
      </c>
      <c r="Q2179" t="s">
        <v>164</v>
      </c>
      <c r="R2179">
        <v>66</v>
      </c>
      <c r="S2179">
        <v>1</v>
      </c>
      <c r="T2179">
        <v>-93.258055999999996</v>
      </c>
      <c r="U2179">
        <v>44.973889</v>
      </c>
      <c r="V2179">
        <v>0</v>
      </c>
      <c r="W2179">
        <v>-14</v>
      </c>
      <c r="X2179">
        <f t="shared" ref="X2179:X2242" si="34">IF(C2179="H",0,1)</f>
        <v>1</v>
      </c>
      <c r="Y2179" t="str">
        <f>VLOOKUP(A2179,uni_played_for!$A$2:$D$52,4,)</f>
        <v>Neutral</v>
      </c>
    </row>
    <row r="2180" spans="1:25" x14ac:dyDescent="0.25">
      <c r="A2180" t="s">
        <v>932</v>
      </c>
      <c r="B2180" s="1">
        <v>42652</v>
      </c>
      <c r="C2180" t="s">
        <v>29</v>
      </c>
      <c r="D2180" t="s">
        <v>73</v>
      </c>
      <c r="E2180" t="s">
        <v>73</v>
      </c>
      <c r="F2180" t="s">
        <v>323</v>
      </c>
      <c r="G2180">
        <v>51.43</v>
      </c>
      <c r="H2180">
        <v>199</v>
      </c>
      <c r="I2180">
        <v>1</v>
      </c>
      <c r="J2180">
        <v>0</v>
      </c>
      <c r="K2180">
        <v>78.2</v>
      </c>
      <c r="L2180" t="s">
        <v>101</v>
      </c>
      <c r="M2180">
        <v>83</v>
      </c>
      <c r="N2180">
        <v>0</v>
      </c>
      <c r="O2180">
        <v>5.84</v>
      </c>
      <c r="P2180" t="s">
        <v>28</v>
      </c>
      <c r="Q2180" t="s">
        <v>167</v>
      </c>
      <c r="R2180">
        <v>47</v>
      </c>
      <c r="S2180">
        <v>0</v>
      </c>
      <c r="T2180">
        <v>-88.062222000000006</v>
      </c>
      <c r="U2180">
        <v>44.501389000000003</v>
      </c>
      <c r="V2180">
        <v>0</v>
      </c>
      <c r="W2180">
        <v>-7</v>
      </c>
      <c r="X2180">
        <f t="shared" si="34"/>
        <v>1</v>
      </c>
      <c r="Y2180" t="str">
        <f>VLOOKUP(A2180,uni_played_for!$A$2:$D$52,4,)</f>
        <v>Neutral</v>
      </c>
    </row>
    <row r="2181" spans="1:25" x14ac:dyDescent="0.25">
      <c r="A2181" t="s">
        <v>932</v>
      </c>
      <c r="B2181" s="1">
        <v>42659</v>
      </c>
      <c r="C2181" t="s">
        <v>24</v>
      </c>
      <c r="D2181" t="s">
        <v>132</v>
      </c>
      <c r="E2181" t="s">
        <v>101</v>
      </c>
      <c r="F2181" t="s">
        <v>569</v>
      </c>
      <c r="G2181">
        <v>69.569999999999993</v>
      </c>
      <c r="H2181">
        <v>403</v>
      </c>
      <c r="I2181">
        <v>3</v>
      </c>
      <c r="J2181">
        <v>2</v>
      </c>
      <c r="K2181">
        <v>100.2</v>
      </c>
      <c r="L2181" t="s">
        <v>101</v>
      </c>
      <c r="M2181">
        <v>55</v>
      </c>
      <c r="N2181">
        <v>0</v>
      </c>
      <c r="O2181">
        <v>9.1999999999999993</v>
      </c>
      <c r="P2181" t="s">
        <v>28</v>
      </c>
      <c r="Q2181" t="s">
        <v>205</v>
      </c>
      <c r="R2181">
        <v>70</v>
      </c>
      <c r="S2181">
        <v>0</v>
      </c>
      <c r="T2181">
        <v>-74.074360999999996</v>
      </c>
      <c r="U2181">
        <v>40.813527999999998</v>
      </c>
      <c r="V2181">
        <v>1</v>
      </c>
      <c r="W2181">
        <v>4</v>
      </c>
      <c r="X2181">
        <f t="shared" si="34"/>
        <v>0</v>
      </c>
      <c r="Y2181" t="str">
        <f>VLOOKUP(A2181,uni_played_for!$A$2:$D$52,4,)</f>
        <v>Neutral</v>
      </c>
    </row>
    <row r="2182" spans="1:25" x14ac:dyDescent="0.25">
      <c r="A2182" t="s">
        <v>932</v>
      </c>
      <c r="B2182" s="1">
        <v>42680</v>
      </c>
      <c r="C2182" t="s">
        <v>24</v>
      </c>
      <c r="D2182" t="s">
        <v>93</v>
      </c>
      <c r="E2182" t="s">
        <v>101</v>
      </c>
      <c r="F2182" t="s">
        <v>415</v>
      </c>
      <c r="G2182">
        <v>61.11</v>
      </c>
      <c r="H2182">
        <v>257</v>
      </c>
      <c r="I2182">
        <v>4</v>
      </c>
      <c r="J2182">
        <v>2</v>
      </c>
      <c r="K2182">
        <v>96.6</v>
      </c>
      <c r="L2182" t="s">
        <v>101</v>
      </c>
      <c r="M2182">
        <v>32</v>
      </c>
      <c r="N2182">
        <v>0</v>
      </c>
      <c r="O2182">
        <v>12.74</v>
      </c>
      <c r="P2182" t="s">
        <v>28</v>
      </c>
      <c r="Q2182" t="s">
        <v>205</v>
      </c>
      <c r="R2182">
        <v>57</v>
      </c>
      <c r="S2182">
        <v>0</v>
      </c>
      <c r="T2182">
        <v>-74.074360999999996</v>
      </c>
      <c r="U2182">
        <v>40.813527999999998</v>
      </c>
      <c r="V2182">
        <v>1</v>
      </c>
      <c r="W2182">
        <v>5</v>
      </c>
      <c r="X2182">
        <f t="shared" si="34"/>
        <v>0</v>
      </c>
      <c r="Y2182" t="str">
        <f>VLOOKUP(A2182,uni_played_for!$A$2:$D$52,4,)</f>
        <v>Neutral</v>
      </c>
    </row>
    <row r="2183" spans="1:25" x14ac:dyDescent="0.25">
      <c r="A2183" t="s">
        <v>932</v>
      </c>
      <c r="B2183" s="1">
        <v>42688</v>
      </c>
      <c r="C2183" t="s">
        <v>24</v>
      </c>
      <c r="D2183" t="s">
        <v>136</v>
      </c>
      <c r="E2183" t="s">
        <v>101</v>
      </c>
      <c r="F2183" t="s">
        <v>617</v>
      </c>
      <c r="G2183">
        <v>63.64</v>
      </c>
      <c r="H2183">
        <v>240</v>
      </c>
      <c r="I2183">
        <v>3</v>
      </c>
      <c r="J2183">
        <v>2</v>
      </c>
      <c r="K2183">
        <v>81.599999999999994</v>
      </c>
      <c r="L2183" t="s">
        <v>101</v>
      </c>
      <c r="M2183">
        <v>29</v>
      </c>
      <c r="N2183">
        <v>0</v>
      </c>
      <c r="O2183">
        <v>8.08</v>
      </c>
      <c r="P2183" t="s">
        <v>28</v>
      </c>
      <c r="Q2183" t="s">
        <v>205</v>
      </c>
      <c r="R2183">
        <v>54</v>
      </c>
      <c r="S2183">
        <v>0</v>
      </c>
      <c r="T2183">
        <v>-74.074360999999996</v>
      </c>
      <c r="U2183">
        <v>40.813527999999998</v>
      </c>
      <c r="V2183">
        <v>1</v>
      </c>
      <c r="W2183">
        <v>1</v>
      </c>
      <c r="X2183">
        <f t="shared" si="34"/>
        <v>0</v>
      </c>
      <c r="Y2183" t="str">
        <f>VLOOKUP(A2183,uni_played_for!$A$2:$D$52,4,)</f>
        <v>Neutral</v>
      </c>
    </row>
    <row r="2184" spans="1:25" x14ac:dyDescent="0.25">
      <c r="A2184" t="s">
        <v>932</v>
      </c>
      <c r="B2184" s="1">
        <v>42694</v>
      </c>
      <c r="C2184" t="s">
        <v>24</v>
      </c>
      <c r="D2184" t="s">
        <v>77</v>
      </c>
      <c r="E2184" t="s">
        <v>101</v>
      </c>
      <c r="F2184" t="s">
        <v>391</v>
      </c>
      <c r="G2184">
        <v>58.33</v>
      </c>
      <c r="H2184">
        <v>227</v>
      </c>
      <c r="I2184">
        <v>2</v>
      </c>
      <c r="J2184">
        <v>0</v>
      </c>
      <c r="K2184">
        <v>95.5</v>
      </c>
      <c r="L2184" t="s">
        <v>101</v>
      </c>
      <c r="M2184">
        <v>62</v>
      </c>
      <c r="N2184">
        <v>0</v>
      </c>
      <c r="O2184">
        <v>17.21</v>
      </c>
      <c r="P2184" t="s">
        <v>28</v>
      </c>
      <c r="Q2184" t="s">
        <v>205</v>
      </c>
      <c r="R2184">
        <v>41</v>
      </c>
      <c r="S2184">
        <v>0</v>
      </c>
      <c r="T2184">
        <v>-74.074360999999996</v>
      </c>
      <c r="U2184">
        <v>40.813527999999998</v>
      </c>
      <c r="V2184">
        <v>1</v>
      </c>
      <c r="W2184">
        <v>6</v>
      </c>
      <c r="X2184">
        <f t="shared" si="34"/>
        <v>0</v>
      </c>
      <c r="Y2184" t="str">
        <f>VLOOKUP(A2184,uni_played_for!$A$2:$D$52,4,)</f>
        <v>Neutral</v>
      </c>
    </row>
    <row r="2185" spans="1:25" x14ac:dyDescent="0.25">
      <c r="A2185" t="s">
        <v>932</v>
      </c>
      <c r="B2185" s="1">
        <v>42701</v>
      </c>
      <c r="C2185" t="s">
        <v>29</v>
      </c>
      <c r="D2185" t="s">
        <v>53</v>
      </c>
      <c r="E2185" t="s">
        <v>53</v>
      </c>
      <c r="F2185" t="s">
        <v>114</v>
      </c>
      <c r="G2185">
        <v>55.56</v>
      </c>
      <c r="H2185">
        <v>194</v>
      </c>
      <c r="I2185">
        <v>3</v>
      </c>
      <c r="J2185">
        <v>0</v>
      </c>
      <c r="K2185">
        <v>115.4</v>
      </c>
      <c r="L2185" t="s">
        <v>101</v>
      </c>
      <c r="M2185">
        <v>54</v>
      </c>
      <c r="N2185">
        <v>0</v>
      </c>
      <c r="O2185">
        <v>12.74</v>
      </c>
      <c r="P2185" t="s">
        <v>28</v>
      </c>
      <c r="Q2185" t="s">
        <v>135</v>
      </c>
      <c r="R2185">
        <v>49</v>
      </c>
      <c r="S2185">
        <v>0</v>
      </c>
      <c r="T2185">
        <v>-81.699444</v>
      </c>
      <c r="U2185">
        <v>41.506110999999997</v>
      </c>
      <c r="V2185">
        <v>1</v>
      </c>
      <c r="W2185">
        <v>14</v>
      </c>
      <c r="X2185">
        <f t="shared" si="34"/>
        <v>1</v>
      </c>
      <c r="Y2185" t="str">
        <f>VLOOKUP(A2185,uni_played_for!$A$2:$D$52,4,)</f>
        <v>Neutral</v>
      </c>
    </row>
    <row r="2186" spans="1:25" x14ac:dyDescent="0.25">
      <c r="A2186" t="s">
        <v>932</v>
      </c>
      <c r="B2186" s="1">
        <v>42708</v>
      </c>
      <c r="C2186" t="s">
        <v>29</v>
      </c>
      <c r="D2186" t="s">
        <v>63</v>
      </c>
      <c r="E2186" t="s">
        <v>63</v>
      </c>
      <c r="F2186" t="s">
        <v>534</v>
      </c>
      <c r="G2186">
        <v>61.54</v>
      </c>
      <c r="H2186">
        <v>195</v>
      </c>
      <c r="I2186">
        <v>2</v>
      </c>
      <c r="J2186">
        <v>2</v>
      </c>
      <c r="K2186">
        <v>69.900000000000006</v>
      </c>
      <c r="L2186" t="s">
        <v>101</v>
      </c>
      <c r="M2186">
        <v>62</v>
      </c>
      <c r="N2186">
        <v>0</v>
      </c>
      <c r="O2186">
        <v>10.31</v>
      </c>
      <c r="P2186" t="s">
        <v>28</v>
      </c>
      <c r="Q2186" t="s">
        <v>1634</v>
      </c>
      <c r="R2186">
        <v>41</v>
      </c>
      <c r="S2186">
        <v>0</v>
      </c>
      <c r="T2186">
        <v>-80.015833000000001</v>
      </c>
      <c r="U2186">
        <v>40.446666999999998</v>
      </c>
      <c r="V2186">
        <v>0</v>
      </c>
      <c r="W2186">
        <v>-10</v>
      </c>
      <c r="X2186">
        <f t="shared" si="34"/>
        <v>1</v>
      </c>
      <c r="Y2186" t="str">
        <f>VLOOKUP(A2186,uni_played_for!$A$2:$D$52,4,)</f>
        <v>Neutral</v>
      </c>
    </row>
    <row r="2187" spans="1:25" x14ac:dyDescent="0.25">
      <c r="A2187" t="s">
        <v>932</v>
      </c>
      <c r="B2187" s="1">
        <v>42715</v>
      </c>
      <c r="C2187" t="s">
        <v>24</v>
      </c>
      <c r="D2187" t="s">
        <v>107</v>
      </c>
      <c r="E2187" t="s">
        <v>101</v>
      </c>
      <c r="F2187" t="s">
        <v>827</v>
      </c>
      <c r="G2187">
        <v>60.71</v>
      </c>
      <c r="H2187">
        <v>193</v>
      </c>
      <c r="I2187">
        <v>1</v>
      </c>
      <c r="J2187">
        <v>1</v>
      </c>
      <c r="K2187">
        <v>78.400000000000006</v>
      </c>
      <c r="L2187" t="s">
        <v>101</v>
      </c>
      <c r="M2187">
        <v>82</v>
      </c>
      <c r="N2187">
        <v>0</v>
      </c>
      <c r="O2187">
        <v>0</v>
      </c>
      <c r="P2187" t="s">
        <v>28</v>
      </c>
      <c r="Q2187" t="s">
        <v>205</v>
      </c>
      <c r="R2187">
        <v>31</v>
      </c>
      <c r="S2187">
        <v>0</v>
      </c>
      <c r="T2187">
        <v>-74.074360999999996</v>
      </c>
      <c r="U2187">
        <v>40.813527999999998</v>
      </c>
      <c r="V2187">
        <v>1</v>
      </c>
      <c r="W2187">
        <v>3</v>
      </c>
      <c r="X2187">
        <f t="shared" si="34"/>
        <v>0</v>
      </c>
      <c r="Y2187" t="str">
        <f>VLOOKUP(A2187,uni_played_for!$A$2:$D$52,4,)</f>
        <v>Neutral</v>
      </c>
    </row>
    <row r="2188" spans="1:25" x14ac:dyDescent="0.25">
      <c r="A2188" t="s">
        <v>932</v>
      </c>
      <c r="B2188" s="1">
        <v>42722</v>
      </c>
      <c r="C2188" t="s">
        <v>24</v>
      </c>
      <c r="D2188" t="s">
        <v>83</v>
      </c>
      <c r="E2188" t="s">
        <v>101</v>
      </c>
      <c r="F2188" t="s">
        <v>102</v>
      </c>
      <c r="G2188">
        <v>71.430000000000007</v>
      </c>
      <c r="H2188">
        <v>201</v>
      </c>
      <c r="I2188">
        <v>2</v>
      </c>
      <c r="J2188">
        <v>0</v>
      </c>
      <c r="K2188">
        <v>115.3</v>
      </c>
      <c r="L2188" t="s">
        <v>101</v>
      </c>
      <c r="M2188">
        <v>100</v>
      </c>
      <c r="N2188">
        <v>0.02</v>
      </c>
      <c r="O2188">
        <v>0</v>
      </c>
      <c r="P2188" t="s">
        <v>35</v>
      </c>
      <c r="Q2188" t="s">
        <v>205</v>
      </c>
      <c r="R2188">
        <v>48</v>
      </c>
      <c r="S2188">
        <v>0</v>
      </c>
      <c r="T2188">
        <v>-74.074360999999996</v>
      </c>
      <c r="U2188">
        <v>40.813527999999998</v>
      </c>
      <c r="V2188">
        <v>1</v>
      </c>
      <c r="W2188">
        <v>11</v>
      </c>
      <c r="X2188">
        <f t="shared" si="34"/>
        <v>0</v>
      </c>
      <c r="Y2188" t="str">
        <f>VLOOKUP(A2188,uni_played_for!$A$2:$D$52,4,)</f>
        <v>Neutral</v>
      </c>
    </row>
    <row r="2189" spans="1:25" x14ac:dyDescent="0.25">
      <c r="A2189" t="s">
        <v>932</v>
      </c>
      <c r="B2189" s="1">
        <v>42726</v>
      </c>
      <c r="C2189" t="s">
        <v>29</v>
      </c>
      <c r="D2189" t="s">
        <v>93</v>
      </c>
      <c r="E2189" t="s">
        <v>93</v>
      </c>
      <c r="F2189" t="s">
        <v>793</v>
      </c>
      <c r="G2189">
        <v>60.32</v>
      </c>
      <c r="H2189">
        <v>356</v>
      </c>
      <c r="I2189">
        <v>1</v>
      </c>
      <c r="J2189">
        <v>3</v>
      </c>
      <c r="K2189">
        <v>61.3</v>
      </c>
      <c r="L2189" t="s">
        <v>101</v>
      </c>
      <c r="M2189">
        <v>49</v>
      </c>
      <c r="N2189">
        <v>0</v>
      </c>
      <c r="O2189">
        <v>11.43</v>
      </c>
      <c r="P2189" t="s">
        <v>28</v>
      </c>
      <c r="Q2189" t="s">
        <v>95</v>
      </c>
      <c r="R2189">
        <v>42</v>
      </c>
      <c r="S2189">
        <v>0</v>
      </c>
      <c r="T2189">
        <v>-75.167500000000004</v>
      </c>
      <c r="U2189">
        <v>39.900832999999999</v>
      </c>
      <c r="V2189">
        <v>0</v>
      </c>
      <c r="W2189">
        <v>-5</v>
      </c>
      <c r="X2189">
        <f t="shared" si="34"/>
        <v>1</v>
      </c>
      <c r="Y2189" t="str">
        <f>VLOOKUP(A2189,uni_played_for!$A$2:$D$52,4,)</f>
        <v>Neutral</v>
      </c>
    </row>
    <row r="2190" spans="1:25" x14ac:dyDescent="0.25">
      <c r="A2190" t="s">
        <v>932</v>
      </c>
      <c r="B2190" s="1">
        <v>42736</v>
      </c>
      <c r="C2190" t="s">
        <v>29</v>
      </c>
      <c r="D2190" t="s">
        <v>97</v>
      </c>
      <c r="E2190" t="s">
        <v>97</v>
      </c>
      <c r="F2190" t="s">
        <v>806</v>
      </c>
      <c r="G2190">
        <v>62.96</v>
      </c>
      <c r="H2190">
        <v>180</v>
      </c>
      <c r="I2190">
        <v>0</v>
      </c>
      <c r="J2190">
        <v>0</v>
      </c>
      <c r="K2190">
        <v>82.3</v>
      </c>
      <c r="L2190" t="s">
        <v>101</v>
      </c>
      <c r="M2190">
        <v>60</v>
      </c>
      <c r="N2190">
        <v>0</v>
      </c>
      <c r="O2190">
        <v>0</v>
      </c>
      <c r="P2190" t="s">
        <v>28</v>
      </c>
      <c r="Q2190" t="s">
        <v>99</v>
      </c>
      <c r="R2190">
        <v>43</v>
      </c>
      <c r="S2190">
        <v>0</v>
      </c>
      <c r="T2190">
        <v>-76.864444000000006</v>
      </c>
      <c r="U2190">
        <v>38.907778</v>
      </c>
      <c r="V2190">
        <v>1</v>
      </c>
      <c r="W2190">
        <v>9</v>
      </c>
      <c r="X2190">
        <f t="shared" si="34"/>
        <v>1</v>
      </c>
      <c r="Y2190" t="str">
        <f>VLOOKUP(A2190,uni_played_for!$A$2:$D$52,4,)</f>
        <v>Neutral</v>
      </c>
    </row>
    <row r="2191" spans="1:25" x14ac:dyDescent="0.25">
      <c r="A2191" t="s">
        <v>932</v>
      </c>
      <c r="B2191" s="1">
        <v>42743</v>
      </c>
      <c r="C2191" t="s">
        <v>29</v>
      </c>
      <c r="D2191" t="s">
        <v>73</v>
      </c>
      <c r="E2191" t="s">
        <v>73</v>
      </c>
      <c r="F2191" t="s">
        <v>977</v>
      </c>
      <c r="G2191">
        <v>52.27</v>
      </c>
      <c r="H2191">
        <v>299</v>
      </c>
      <c r="I2191">
        <v>1</v>
      </c>
      <c r="J2191">
        <v>1</v>
      </c>
      <c r="K2191">
        <v>72.099999999999994</v>
      </c>
      <c r="L2191" t="s">
        <v>101</v>
      </c>
      <c r="M2191">
        <v>64</v>
      </c>
      <c r="N2191">
        <v>0</v>
      </c>
      <c r="O2191">
        <v>9.1999999999999993</v>
      </c>
      <c r="P2191" t="s">
        <v>28</v>
      </c>
      <c r="Q2191" t="s">
        <v>167</v>
      </c>
      <c r="R2191">
        <v>13</v>
      </c>
      <c r="S2191">
        <v>0</v>
      </c>
      <c r="T2191">
        <v>-88.062222000000006</v>
      </c>
      <c r="U2191">
        <v>44.501389000000003</v>
      </c>
      <c r="V2191">
        <v>0</v>
      </c>
      <c r="W2191">
        <v>-25</v>
      </c>
      <c r="X2191">
        <f t="shared" si="34"/>
        <v>1</v>
      </c>
      <c r="Y2191" t="str">
        <f>VLOOKUP(A2191,uni_played_for!$A$2:$D$52,4,)</f>
        <v>Neutral</v>
      </c>
    </row>
    <row r="2192" spans="1:25" x14ac:dyDescent="0.25">
      <c r="A2192" t="s">
        <v>932</v>
      </c>
      <c r="B2192" s="1">
        <v>42988</v>
      </c>
      <c r="C2192" t="s">
        <v>29</v>
      </c>
      <c r="D2192" t="s">
        <v>107</v>
      </c>
      <c r="E2192" t="s">
        <v>107</v>
      </c>
      <c r="F2192" t="s">
        <v>978</v>
      </c>
      <c r="G2192">
        <v>76.319999999999993</v>
      </c>
      <c r="H2192">
        <v>220</v>
      </c>
      <c r="I2192">
        <v>0</v>
      </c>
      <c r="J2192">
        <v>1</v>
      </c>
      <c r="K2192">
        <v>78.8</v>
      </c>
      <c r="L2192" t="s">
        <v>101</v>
      </c>
      <c r="M2192">
        <v>37</v>
      </c>
      <c r="N2192">
        <v>0</v>
      </c>
      <c r="O2192">
        <v>5.84</v>
      </c>
      <c r="P2192" t="s">
        <v>28</v>
      </c>
      <c r="Q2192" t="s">
        <v>275</v>
      </c>
      <c r="R2192">
        <v>76</v>
      </c>
      <c r="S2192">
        <v>1</v>
      </c>
      <c r="T2192">
        <v>-97.092777999999996</v>
      </c>
      <c r="U2192">
        <v>32.747777999999997</v>
      </c>
      <c r="V2192">
        <v>0</v>
      </c>
      <c r="W2192">
        <v>-16</v>
      </c>
      <c r="X2192">
        <f t="shared" si="34"/>
        <v>1</v>
      </c>
      <c r="Y2192" t="str">
        <f>VLOOKUP(A2192,uni_played_for!$A$2:$D$52,4,)</f>
        <v>Neutral</v>
      </c>
    </row>
    <row r="2193" spans="1:25" x14ac:dyDescent="0.25">
      <c r="A2193" t="s">
        <v>932</v>
      </c>
      <c r="B2193" s="1">
        <v>42996</v>
      </c>
      <c r="C2193" t="s">
        <v>24</v>
      </c>
      <c r="D2193" t="s">
        <v>83</v>
      </c>
      <c r="E2193" t="s">
        <v>101</v>
      </c>
      <c r="F2193" t="s">
        <v>357</v>
      </c>
      <c r="G2193">
        <v>68.75</v>
      </c>
      <c r="H2193">
        <v>239</v>
      </c>
      <c r="I2193">
        <v>1</v>
      </c>
      <c r="J2193">
        <v>1</v>
      </c>
      <c r="K2193">
        <v>87.9</v>
      </c>
      <c r="L2193" t="s">
        <v>101</v>
      </c>
      <c r="M2193">
        <v>82</v>
      </c>
      <c r="N2193">
        <v>0</v>
      </c>
      <c r="O2193">
        <v>4.72</v>
      </c>
      <c r="P2193" t="s">
        <v>28</v>
      </c>
      <c r="Q2193" t="s">
        <v>205</v>
      </c>
      <c r="R2193">
        <v>72</v>
      </c>
      <c r="S2193">
        <v>0</v>
      </c>
      <c r="T2193">
        <v>-74.074360999999996</v>
      </c>
      <c r="U2193">
        <v>40.813527999999998</v>
      </c>
      <c r="V2193">
        <v>0</v>
      </c>
      <c r="W2193">
        <v>-14</v>
      </c>
      <c r="X2193">
        <f t="shared" si="34"/>
        <v>0</v>
      </c>
      <c r="Y2193" t="str">
        <f>VLOOKUP(A2193,uni_played_for!$A$2:$D$52,4,)</f>
        <v>Neutral</v>
      </c>
    </row>
    <row r="2194" spans="1:25" x14ac:dyDescent="0.25">
      <c r="A2194" t="s">
        <v>932</v>
      </c>
      <c r="B2194" s="1">
        <v>43002</v>
      </c>
      <c r="C2194" t="s">
        <v>29</v>
      </c>
      <c r="D2194" t="s">
        <v>93</v>
      </c>
      <c r="E2194" t="s">
        <v>93</v>
      </c>
      <c r="F2194" t="s">
        <v>324</v>
      </c>
      <c r="G2194">
        <v>74.47</v>
      </c>
      <c r="H2194">
        <v>366</v>
      </c>
      <c r="I2194">
        <v>3</v>
      </c>
      <c r="J2194">
        <v>2</v>
      </c>
      <c r="K2194">
        <v>100.1</v>
      </c>
      <c r="L2194" t="s">
        <v>101</v>
      </c>
      <c r="M2194">
        <v>44</v>
      </c>
      <c r="N2194">
        <v>0</v>
      </c>
      <c r="O2194">
        <v>9.1999999999999993</v>
      </c>
      <c r="P2194" t="s">
        <v>28</v>
      </c>
      <c r="Q2194" t="s">
        <v>95</v>
      </c>
      <c r="R2194">
        <v>90</v>
      </c>
      <c r="S2194">
        <v>0</v>
      </c>
      <c r="T2194">
        <v>-75.167500000000004</v>
      </c>
      <c r="U2194">
        <v>39.900832999999999</v>
      </c>
      <c r="V2194">
        <v>0</v>
      </c>
      <c r="W2194">
        <v>-3</v>
      </c>
      <c r="X2194">
        <f t="shared" si="34"/>
        <v>1</v>
      </c>
      <c r="Y2194" t="str">
        <f>VLOOKUP(A2194,uni_played_for!$A$2:$D$52,4,)</f>
        <v>Neutral</v>
      </c>
    </row>
    <row r="2195" spans="1:25" x14ac:dyDescent="0.25">
      <c r="A2195" t="s">
        <v>932</v>
      </c>
      <c r="B2195" s="1">
        <v>43009</v>
      </c>
      <c r="C2195" t="s">
        <v>29</v>
      </c>
      <c r="D2195" t="s">
        <v>152</v>
      </c>
      <c r="E2195" t="s">
        <v>152</v>
      </c>
      <c r="F2195" t="s">
        <v>468</v>
      </c>
      <c r="G2195">
        <v>61.22</v>
      </c>
      <c r="H2195">
        <v>288</v>
      </c>
      <c r="I2195">
        <v>2</v>
      </c>
      <c r="J2195">
        <v>0</v>
      </c>
      <c r="K2195">
        <v>91.2</v>
      </c>
      <c r="L2195" t="s">
        <v>101</v>
      </c>
      <c r="M2195">
        <v>85</v>
      </c>
      <c r="N2195">
        <v>0.61799999999999999</v>
      </c>
      <c r="O2195">
        <v>4.72</v>
      </c>
      <c r="P2195" t="s">
        <v>410</v>
      </c>
      <c r="Q2195" t="s">
        <v>301</v>
      </c>
      <c r="R2195">
        <v>79</v>
      </c>
      <c r="S2195">
        <v>0</v>
      </c>
      <c r="T2195">
        <v>-82.503332999999998</v>
      </c>
      <c r="U2195">
        <v>27.975833000000002</v>
      </c>
      <c r="V2195">
        <v>0</v>
      </c>
      <c r="W2195">
        <v>-2</v>
      </c>
      <c r="X2195">
        <f t="shared" si="34"/>
        <v>1</v>
      </c>
      <c r="Y2195" t="str">
        <f>VLOOKUP(A2195,uni_played_for!$A$2:$D$52,4,)</f>
        <v>Neutral</v>
      </c>
    </row>
    <row r="2196" spans="1:25" x14ac:dyDescent="0.25">
      <c r="A2196" t="s">
        <v>932</v>
      </c>
      <c r="B2196" s="1">
        <v>43016</v>
      </c>
      <c r="C2196" t="s">
        <v>24</v>
      </c>
      <c r="D2196" t="s">
        <v>302</v>
      </c>
      <c r="E2196" t="s">
        <v>101</v>
      </c>
      <c r="F2196" t="s">
        <v>979</v>
      </c>
      <c r="G2196">
        <v>58.33</v>
      </c>
      <c r="H2196">
        <v>225</v>
      </c>
      <c r="I2196">
        <v>2</v>
      </c>
      <c r="J2196">
        <v>1</v>
      </c>
      <c r="K2196">
        <v>83.7</v>
      </c>
      <c r="L2196" t="s">
        <v>101</v>
      </c>
      <c r="M2196">
        <v>88</v>
      </c>
      <c r="N2196">
        <v>0</v>
      </c>
      <c r="O2196">
        <v>11.43</v>
      </c>
      <c r="P2196" t="s">
        <v>28</v>
      </c>
      <c r="Q2196" t="s">
        <v>205</v>
      </c>
      <c r="R2196">
        <v>78</v>
      </c>
      <c r="S2196">
        <v>0</v>
      </c>
      <c r="T2196">
        <v>-74.074360999999996</v>
      </c>
      <c r="U2196">
        <v>40.813527999999998</v>
      </c>
      <c r="V2196">
        <v>0</v>
      </c>
      <c r="W2196">
        <v>-5</v>
      </c>
      <c r="X2196">
        <f t="shared" si="34"/>
        <v>0</v>
      </c>
      <c r="Y2196" t="str">
        <f>VLOOKUP(A2196,uni_played_for!$A$2:$D$52,4,)</f>
        <v>Neutral</v>
      </c>
    </row>
    <row r="2197" spans="1:25" x14ac:dyDescent="0.25">
      <c r="A2197" t="s">
        <v>932</v>
      </c>
      <c r="B2197" s="1">
        <v>43023</v>
      </c>
      <c r="C2197" t="s">
        <v>29</v>
      </c>
      <c r="D2197" t="s">
        <v>38</v>
      </c>
      <c r="E2197" t="s">
        <v>38</v>
      </c>
      <c r="F2197" t="s">
        <v>429</v>
      </c>
      <c r="G2197">
        <v>57.89</v>
      </c>
      <c r="H2197">
        <v>128</v>
      </c>
      <c r="I2197">
        <v>1</v>
      </c>
      <c r="J2197">
        <v>0</v>
      </c>
      <c r="K2197">
        <v>95.9</v>
      </c>
      <c r="L2197" t="s">
        <v>101</v>
      </c>
      <c r="M2197">
        <v>33</v>
      </c>
      <c r="N2197">
        <v>0</v>
      </c>
      <c r="O2197">
        <v>5.84</v>
      </c>
      <c r="P2197" t="s">
        <v>28</v>
      </c>
      <c r="Q2197" t="s">
        <v>40</v>
      </c>
      <c r="R2197">
        <v>51</v>
      </c>
      <c r="S2197">
        <v>0</v>
      </c>
      <c r="T2197">
        <v>-105.02</v>
      </c>
      <c r="U2197">
        <v>39.743889000000003</v>
      </c>
      <c r="V2197">
        <v>1</v>
      </c>
      <c r="W2197">
        <v>13</v>
      </c>
      <c r="X2197">
        <f t="shared" si="34"/>
        <v>1</v>
      </c>
      <c r="Y2197" t="str">
        <f>VLOOKUP(A2197,uni_played_for!$A$2:$D$52,4,)</f>
        <v>Neutral</v>
      </c>
    </row>
    <row r="2198" spans="1:25" x14ac:dyDescent="0.25">
      <c r="A2198" t="s">
        <v>932</v>
      </c>
      <c r="B2198" s="1">
        <v>43030</v>
      </c>
      <c r="C2198" t="s">
        <v>24</v>
      </c>
      <c r="D2198" t="s">
        <v>123</v>
      </c>
      <c r="E2198" t="s">
        <v>101</v>
      </c>
      <c r="F2198" t="s">
        <v>88</v>
      </c>
      <c r="G2198">
        <v>48.72</v>
      </c>
      <c r="H2198">
        <v>134</v>
      </c>
      <c r="I2198">
        <v>1</v>
      </c>
      <c r="J2198">
        <v>0</v>
      </c>
      <c r="K2198">
        <v>65.5</v>
      </c>
      <c r="L2198" t="s">
        <v>101</v>
      </c>
      <c r="M2198">
        <v>33</v>
      </c>
      <c r="N2198">
        <v>0</v>
      </c>
      <c r="O2198">
        <v>8.08</v>
      </c>
      <c r="P2198" t="s">
        <v>28</v>
      </c>
      <c r="Q2198" t="s">
        <v>205</v>
      </c>
      <c r="R2198">
        <v>71</v>
      </c>
      <c r="S2198">
        <v>0</v>
      </c>
      <c r="T2198">
        <v>-74.074360999999996</v>
      </c>
      <c r="U2198">
        <v>40.813527999999998</v>
      </c>
      <c r="V2198">
        <v>0</v>
      </c>
      <c r="W2198">
        <v>-17</v>
      </c>
      <c r="X2198">
        <f t="shared" si="34"/>
        <v>0</v>
      </c>
      <c r="Y2198" t="str">
        <f>VLOOKUP(A2198,uni_played_for!$A$2:$D$52,4,)</f>
        <v>Neutral</v>
      </c>
    </row>
    <row r="2199" spans="1:25" x14ac:dyDescent="0.25">
      <c r="A2199" t="s">
        <v>932</v>
      </c>
      <c r="B2199" s="1">
        <v>43044</v>
      </c>
      <c r="C2199" t="s">
        <v>24</v>
      </c>
      <c r="D2199" t="s">
        <v>291</v>
      </c>
      <c r="E2199" t="s">
        <v>101</v>
      </c>
      <c r="F2199" t="s">
        <v>980</v>
      </c>
      <c r="G2199">
        <v>55.56</v>
      </c>
      <c r="H2199">
        <v>220</v>
      </c>
      <c r="I2199">
        <v>2</v>
      </c>
      <c r="J2199">
        <v>1</v>
      </c>
      <c r="K2199">
        <v>80.8</v>
      </c>
      <c r="L2199" t="s">
        <v>101</v>
      </c>
      <c r="M2199">
        <v>93</v>
      </c>
      <c r="N2199">
        <v>0</v>
      </c>
      <c r="O2199">
        <v>4.72</v>
      </c>
      <c r="P2199" t="s">
        <v>28</v>
      </c>
      <c r="Q2199" t="s">
        <v>205</v>
      </c>
      <c r="R2199">
        <v>57</v>
      </c>
      <c r="S2199">
        <v>0</v>
      </c>
      <c r="T2199">
        <v>-74.074360999999996</v>
      </c>
      <c r="U2199">
        <v>40.813527999999998</v>
      </c>
      <c r="V2199">
        <v>0</v>
      </c>
      <c r="W2199">
        <v>-34</v>
      </c>
      <c r="X2199">
        <f t="shared" si="34"/>
        <v>0</v>
      </c>
      <c r="Y2199" t="str">
        <f>VLOOKUP(A2199,uni_played_for!$A$2:$D$52,4,)</f>
        <v>Neutral</v>
      </c>
    </row>
    <row r="2200" spans="1:25" x14ac:dyDescent="0.25">
      <c r="A2200" t="s">
        <v>932</v>
      </c>
      <c r="B2200" s="1">
        <v>43051</v>
      </c>
      <c r="C2200" t="s">
        <v>29</v>
      </c>
      <c r="D2200" t="s">
        <v>140</v>
      </c>
      <c r="E2200" t="s">
        <v>140</v>
      </c>
      <c r="F2200" t="s">
        <v>385</v>
      </c>
      <c r="G2200">
        <v>75.680000000000007</v>
      </c>
      <c r="H2200">
        <v>273</v>
      </c>
      <c r="I2200">
        <v>2</v>
      </c>
      <c r="J2200">
        <v>0</v>
      </c>
      <c r="K2200">
        <v>113.9</v>
      </c>
      <c r="L2200" t="s">
        <v>101</v>
      </c>
      <c r="M2200">
        <v>49</v>
      </c>
      <c r="O2200">
        <v>4.3499999999999996</v>
      </c>
      <c r="Q2200" t="s">
        <v>289</v>
      </c>
      <c r="R2200">
        <v>66</v>
      </c>
      <c r="S2200">
        <v>0</v>
      </c>
      <c r="T2200">
        <v>-121.97</v>
      </c>
      <c r="U2200">
        <v>37.402999999999999</v>
      </c>
      <c r="V2200">
        <v>0</v>
      </c>
      <c r="W2200">
        <v>-10</v>
      </c>
      <c r="X2200">
        <f t="shared" si="34"/>
        <v>1</v>
      </c>
      <c r="Y2200" t="str">
        <f>VLOOKUP(A2200,uni_played_for!$A$2:$D$52,4,)</f>
        <v>Neutral</v>
      </c>
    </row>
    <row r="2201" spans="1:25" x14ac:dyDescent="0.25">
      <c r="A2201" t="s">
        <v>932</v>
      </c>
      <c r="B2201" s="1">
        <v>43058</v>
      </c>
      <c r="C2201" t="s">
        <v>24</v>
      </c>
      <c r="D2201" t="s">
        <v>68</v>
      </c>
      <c r="E2201" t="s">
        <v>101</v>
      </c>
      <c r="F2201" t="s">
        <v>55</v>
      </c>
      <c r="G2201">
        <v>54.29</v>
      </c>
      <c r="H2201">
        <v>205</v>
      </c>
      <c r="I2201">
        <v>0</v>
      </c>
      <c r="J2201">
        <v>0</v>
      </c>
      <c r="K2201">
        <v>71.7</v>
      </c>
      <c r="L2201" t="s">
        <v>101</v>
      </c>
      <c r="M2201">
        <v>46</v>
      </c>
      <c r="N2201">
        <v>0</v>
      </c>
      <c r="O2201">
        <v>28.83</v>
      </c>
      <c r="P2201" t="s">
        <v>28</v>
      </c>
      <c r="Q2201" t="s">
        <v>205</v>
      </c>
      <c r="R2201">
        <v>48</v>
      </c>
      <c r="S2201">
        <v>0</v>
      </c>
      <c r="T2201">
        <v>-74.074360999999996</v>
      </c>
      <c r="U2201">
        <v>40.813527999999998</v>
      </c>
      <c r="V2201">
        <v>1</v>
      </c>
      <c r="W2201">
        <v>3</v>
      </c>
      <c r="X2201">
        <f t="shared" si="34"/>
        <v>0</v>
      </c>
      <c r="Y2201" t="str">
        <f>VLOOKUP(A2201,uni_played_for!$A$2:$D$52,4,)</f>
        <v>Neutral</v>
      </c>
    </row>
    <row r="2202" spans="1:25" x14ac:dyDescent="0.25">
      <c r="A2202" t="s">
        <v>932</v>
      </c>
      <c r="B2202" s="1">
        <v>43062</v>
      </c>
      <c r="C2202" t="s">
        <v>29</v>
      </c>
      <c r="D2202" t="s">
        <v>97</v>
      </c>
      <c r="E2202" t="s">
        <v>97</v>
      </c>
      <c r="F2202" t="s">
        <v>282</v>
      </c>
      <c r="G2202">
        <v>48.15</v>
      </c>
      <c r="H2202">
        <v>113</v>
      </c>
      <c r="I2202">
        <v>0</v>
      </c>
      <c r="J2202">
        <v>1</v>
      </c>
      <c r="K2202">
        <v>44.2</v>
      </c>
      <c r="L2202" t="s">
        <v>101</v>
      </c>
      <c r="M2202">
        <v>78</v>
      </c>
      <c r="N2202">
        <v>0</v>
      </c>
      <c r="O2202">
        <v>3.36</v>
      </c>
      <c r="P2202" t="s">
        <v>28</v>
      </c>
      <c r="Q2202" t="s">
        <v>99</v>
      </c>
      <c r="R2202">
        <v>29</v>
      </c>
      <c r="S2202">
        <v>0</v>
      </c>
      <c r="T2202">
        <v>-76.864444000000006</v>
      </c>
      <c r="U2202">
        <v>38.907778</v>
      </c>
      <c r="V2202">
        <v>0</v>
      </c>
      <c r="W2202">
        <v>-10</v>
      </c>
      <c r="X2202">
        <f t="shared" si="34"/>
        <v>1</v>
      </c>
      <c r="Y2202" t="str">
        <f>VLOOKUP(A2202,uni_played_for!$A$2:$D$52,4,)</f>
        <v>Neutral</v>
      </c>
    </row>
    <row r="2203" spans="1:25" x14ac:dyDescent="0.25">
      <c r="A2203" t="s">
        <v>932</v>
      </c>
      <c r="B2203" s="1">
        <v>43079</v>
      </c>
      <c r="C2203" t="s">
        <v>24</v>
      </c>
      <c r="D2203" t="s">
        <v>107</v>
      </c>
      <c r="E2203" t="s">
        <v>101</v>
      </c>
      <c r="F2203" t="s">
        <v>31</v>
      </c>
      <c r="G2203">
        <v>67.39</v>
      </c>
      <c r="H2203">
        <v>228</v>
      </c>
      <c r="I2203">
        <v>1</v>
      </c>
      <c r="J2203">
        <v>2</v>
      </c>
      <c r="K2203">
        <v>68</v>
      </c>
      <c r="L2203" t="s">
        <v>101</v>
      </c>
      <c r="M2203">
        <v>52</v>
      </c>
      <c r="N2203">
        <v>0</v>
      </c>
      <c r="O2203">
        <v>17.21</v>
      </c>
      <c r="P2203" t="s">
        <v>28</v>
      </c>
      <c r="Q2203" t="s">
        <v>205</v>
      </c>
      <c r="R2203">
        <v>39</v>
      </c>
      <c r="S2203">
        <v>0</v>
      </c>
      <c r="T2203">
        <v>-74.074360999999996</v>
      </c>
      <c r="U2203">
        <v>40.813527999999998</v>
      </c>
      <c r="V2203">
        <v>0</v>
      </c>
      <c r="W2203">
        <v>-20</v>
      </c>
      <c r="X2203">
        <f t="shared" si="34"/>
        <v>0</v>
      </c>
      <c r="Y2203" t="str">
        <f>VLOOKUP(A2203,uni_played_for!$A$2:$D$52,4,)</f>
        <v>Neutral</v>
      </c>
    </row>
    <row r="2204" spans="1:25" x14ac:dyDescent="0.25">
      <c r="A2204" t="s">
        <v>932</v>
      </c>
      <c r="B2204" s="1">
        <v>43086</v>
      </c>
      <c r="C2204" t="s">
        <v>24</v>
      </c>
      <c r="D2204" t="s">
        <v>93</v>
      </c>
      <c r="E2204" t="s">
        <v>101</v>
      </c>
      <c r="F2204" t="s">
        <v>981</v>
      </c>
      <c r="G2204">
        <v>64.91</v>
      </c>
      <c r="H2204">
        <v>434</v>
      </c>
      <c r="I2204">
        <v>3</v>
      </c>
      <c r="J2204">
        <v>1</v>
      </c>
      <c r="K2204">
        <v>98.1</v>
      </c>
      <c r="L2204" t="s">
        <v>101</v>
      </c>
      <c r="M2204">
        <v>58</v>
      </c>
      <c r="N2204">
        <v>0</v>
      </c>
      <c r="O2204">
        <v>0</v>
      </c>
      <c r="P2204" t="s">
        <v>28</v>
      </c>
      <c r="Q2204" t="s">
        <v>205</v>
      </c>
      <c r="R2204">
        <v>36</v>
      </c>
      <c r="S2204">
        <v>0</v>
      </c>
      <c r="T2204">
        <v>-74.074360999999996</v>
      </c>
      <c r="U2204">
        <v>40.813527999999998</v>
      </c>
      <c r="V2204">
        <v>0</v>
      </c>
      <c r="W2204">
        <v>-5</v>
      </c>
      <c r="X2204">
        <f t="shared" si="34"/>
        <v>0</v>
      </c>
      <c r="Y2204" t="str">
        <f>VLOOKUP(A2204,uni_played_for!$A$2:$D$52,4,)</f>
        <v>Neutral</v>
      </c>
    </row>
    <row r="2205" spans="1:25" x14ac:dyDescent="0.25">
      <c r="A2205" t="s">
        <v>932</v>
      </c>
      <c r="B2205" s="1">
        <v>43093</v>
      </c>
      <c r="C2205" t="s">
        <v>29</v>
      </c>
      <c r="D2205" t="s">
        <v>119</v>
      </c>
      <c r="E2205" t="s">
        <v>119</v>
      </c>
      <c r="F2205" t="s">
        <v>939</v>
      </c>
      <c r="G2205">
        <v>60</v>
      </c>
      <c r="H2205">
        <v>263</v>
      </c>
      <c r="I2205">
        <v>0</v>
      </c>
      <c r="J2205">
        <v>2</v>
      </c>
      <c r="K2205">
        <v>57.9</v>
      </c>
      <c r="L2205" t="s">
        <v>101</v>
      </c>
      <c r="M2205">
        <v>16</v>
      </c>
      <c r="N2205">
        <v>0</v>
      </c>
      <c r="O2205">
        <v>0</v>
      </c>
      <c r="P2205" t="s">
        <v>28</v>
      </c>
      <c r="Q2205" t="s">
        <v>422</v>
      </c>
      <c r="R2205">
        <v>68</v>
      </c>
      <c r="S2205">
        <v>1</v>
      </c>
      <c r="T2205">
        <v>-112.26300000000001</v>
      </c>
      <c r="U2205">
        <v>33.527999999999999</v>
      </c>
      <c r="V2205">
        <v>0</v>
      </c>
      <c r="W2205">
        <v>-23</v>
      </c>
      <c r="X2205">
        <f t="shared" si="34"/>
        <v>1</v>
      </c>
      <c r="Y2205" t="str">
        <f>VLOOKUP(A2205,uni_played_for!$A$2:$D$52,4,)</f>
        <v>Neutral</v>
      </c>
    </row>
    <row r="2206" spans="1:25" x14ac:dyDescent="0.25">
      <c r="A2206" t="s">
        <v>932</v>
      </c>
      <c r="B2206" s="1">
        <v>43100</v>
      </c>
      <c r="C2206" t="s">
        <v>24</v>
      </c>
      <c r="D2206" t="s">
        <v>97</v>
      </c>
      <c r="E2206" t="s">
        <v>101</v>
      </c>
      <c r="F2206" t="s">
        <v>982</v>
      </c>
      <c r="G2206">
        <v>35.71</v>
      </c>
      <c r="H2206">
        <v>132</v>
      </c>
      <c r="I2206">
        <v>1</v>
      </c>
      <c r="J2206">
        <v>1</v>
      </c>
      <c r="K2206">
        <v>48.5</v>
      </c>
      <c r="L2206" t="s">
        <v>101</v>
      </c>
      <c r="M2206">
        <v>44</v>
      </c>
      <c r="N2206">
        <v>0</v>
      </c>
      <c r="O2206">
        <v>20.82</v>
      </c>
      <c r="P2206" t="s">
        <v>28</v>
      </c>
      <c r="Q2206" t="s">
        <v>205</v>
      </c>
      <c r="R2206">
        <v>15</v>
      </c>
      <c r="S2206">
        <v>0</v>
      </c>
      <c r="T2206">
        <v>-74.074360999999996</v>
      </c>
      <c r="U2206">
        <v>40.813527999999998</v>
      </c>
      <c r="V2206">
        <v>1</v>
      </c>
      <c r="W2206">
        <v>8</v>
      </c>
      <c r="X2206">
        <f t="shared" si="34"/>
        <v>0</v>
      </c>
      <c r="Y2206" t="str">
        <f>VLOOKUP(A2206,uni_played_for!$A$2:$D$52,4,)</f>
        <v>Neutral</v>
      </c>
    </row>
    <row r="2207" spans="1:25" x14ac:dyDescent="0.25">
      <c r="A2207" t="s">
        <v>932</v>
      </c>
      <c r="B2207" s="1">
        <v>43352</v>
      </c>
      <c r="C2207" t="s">
        <v>24</v>
      </c>
      <c r="D2207" t="s">
        <v>113</v>
      </c>
      <c r="E2207" t="s">
        <v>101</v>
      </c>
      <c r="F2207" t="s">
        <v>612</v>
      </c>
      <c r="G2207">
        <v>62.16</v>
      </c>
      <c r="H2207">
        <v>224</v>
      </c>
      <c r="I2207">
        <v>0</v>
      </c>
      <c r="J2207">
        <v>1</v>
      </c>
      <c r="K2207">
        <v>67.8</v>
      </c>
      <c r="L2207" t="s">
        <v>101</v>
      </c>
      <c r="M2207">
        <v>83</v>
      </c>
      <c r="N2207">
        <v>3.9E-2</v>
      </c>
      <c r="O2207">
        <v>4.72</v>
      </c>
      <c r="P2207" t="s">
        <v>35</v>
      </c>
      <c r="Q2207" t="s">
        <v>205</v>
      </c>
      <c r="R2207">
        <v>60</v>
      </c>
      <c r="S2207">
        <v>0</v>
      </c>
      <c r="T2207">
        <v>-74.074360999999996</v>
      </c>
      <c r="U2207">
        <v>40.813527999999998</v>
      </c>
      <c r="V2207">
        <v>0</v>
      </c>
      <c r="W2207">
        <v>-5</v>
      </c>
      <c r="X2207">
        <f t="shared" si="34"/>
        <v>0</v>
      </c>
      <c r="Y2207" t="str">
        <f>VLOOKUP(A2207,uni_played_for!$A$2:$D$52,4,)</f>
        <v>Neutral</v>
      </c>
    </row>
    <row r="2208" spans="1:25" x14ac:dyDescent="0.25">
      <c r="A2208" t="s">
        <v>932</v>
      </c>
      <c r="B2208" s="1">
        <v>43359</v>
      </c>
      <c r="C2208" t="s">
        <v>29</v>
      </c>
      <c r="D2208" t="s">
        <v>107</v>
      </c>
      <c r="E2208" t="s">
        <v>107</v>
      </c>
      <c r="F2208" t="s">
        <v>325</v>
      </c>
      <c r="G2208">
        <v>75</v>
      </c>
      <c r="H2208">
        <v>279</v>
      </c>
      <c r="I2208">
        <v>1</v>
      </c>
      <c r="J2208">
        <v>0</v>
      </c>
      <c r="K2208">
        <v>98.6</v>
      </c>
      <c r="L2208" t="s">
        <v>101</v>
      </c>
      <c r="M2208">
        <v>59</v>
      </c>
      <c r="N2208">
        <v>0</v>
      </c>
      <c r="O2208">
        <v>4.72</v>
      </c>
      <c r="P2208" t="s">
        <v>28</v>
      </c>
      <c r="Q2208" t="s">
        <v>275</v>
      </c>
      <c r="R2208">
        <v>84</v>
      </c>
      <c r="S2208">
        <v>1</v>
      </c>
      <c r="T2208">
        <v>-97.092777999999996</v>
      </c>
      <c r="U2208">
        <v>32.747777999999997</v>
      </c>
      <c r="V2208">
        <v>0</v>
      </c>
      <c r="W2208">
        <v>-7</v>
      </c>
      <c r="X2208">
        <f t="shared" si="34"/>
        <v>1</v>
      </c>
      <c r="Y2208" t="str">
        <f>VLOOKUP(A2208,uni_played_for!$A$2:$D$52,4,)</f>
        <v>Neutral</v>
      </c>
    </row>
    <row r="2209" spans="1:25" x14ac:dyDescent="0.25">
      <c r="A2209" t="s">
        <v>932</v>
      </c>
      <c r="B2209" s="1">
        <v>43366</v>
      </c>
      <c r="C2209" t="s">
        <v>29</v>
      </c>
      <c r="D2209" t="s">
        <v>109</v>
      </c>
      <c r="E2209" t="s">
        <v>109</v>
      </c>
      <c r="F2209" t="s">
        <v>555</v>
      </c>
      <c r="G2209">
        <v>86.21</v>
      </c>
      <c r="H2209">
        <v>297</v>
      </c>
      <c r="I2209">
        <v>2</v>
      </c>
      <c r="J2209">
        <v>0</v>
      </c>
      <c r="K2209">
        <v>132.30000000000001</v>
      </c>
      <c r="L2209" t="s">
        <v>101</v>
      </c>
      <c r="M2209">
        <v>73</v>
      </c>
      <c r="N2209">
        <v>1.2E-2</v>
      </c>
      <c r="O2209">
        <v>9.1999999999999993</v>
      </c>
      <c r="P2209" t="s">
        <v>35</v>
      </c>
      <c r="Q2209" t="s">
        <v>111</v>
      </c>
      <c r="R2209">
        <v>80</v>
      </c>
      <c r="S2209">
        <v>1</v>
      </c>
      <c r="T2209">
        <v>-95.410832999999997</v>
      </c>
      <c r="U2209">
        <v>29.684722000000001</v>
      </c>
      <c r="V2209">
        <v>1</v>
      </c>
      <c r="W2209">
        <v>5</v>
      </c>
      <c r="X2209">
        <f t="shared" si="34"/>
        <v>1</v>
      </c>
      <c r="Y2209" t="str">
        <f>VLOOKUP(A2209,uni_played_for!$A$2:$D$52,4,)</f>
        <v>Neutral</v>
      </c>
    </row>
    <row r="2210" spans="1:25" x14ac:dyDescent="0.25">
      <c r="A2210" t="s">
        <v>932</v>
      </c>
      <c r="B2210" s="1">
        <v>43373</v>
      </c>
      <c r="C2210" t="s">
        <v>24</v>
      </c>
      <c r="D2210" t="s">
        <v>48</v>
      </c>
      <c r="E2210" t="s">
        <v>101</v>
      </c>
      <c r="F2210" t="s">
        <v>983</v>
      </c>
      <c r="G2210">
        <v>75.61</v>
      </c>
      <c r="H2210">
        <v>255</v>
      </c>
      <c r="I2210">
        <v>1</v>
      </c>
      <c r="J2210">
        <v>0</v>
      </c>
      <c r="K2210">
        <v>99.1</v>
      </c>
      <c r="L2210" t="s">
        <v>101</v>
      </c>
      <c r="M2210">
        <v>57</v>
      </c>
      <c r="N2210">
        <v>0</v>
      </c>
      <c r="O2210">
        <v>8.08</v>
      </c>
      <c r="P2210" t="s">
        <v>28</v>
      </c>
      <c r="Q2210" t="s">
        <v>205</v>
      </c>
      <c r="R2210">
        <v>69</v>
      </c>
      <c r="S2210">
        <v>0</v>
      </c>
      <c r="T2210">
        <v>-74.074360999999996</v>
      </c>
      <c r="U2210">
        <v>40.813527999999998</v>
      </c>
      <c r="V2210">
        <v>0</v>
      </c>
      <c r="W2210">
        <v>-15</v>
      </c>
      <c r="X2210">
        <f t="shared" si="34"/>
        <v>0</v>
      </c>
      <c r="Y2210" t="str">
        <f>VLOOKUP(A2210,uni_played_for!$A$2:$D$52,4,)</f>
        <v>Neutral</v>
      </c>
    </row>
    <row r="2211" spans="1:25" x14ac:dyDescent="0.25">
      <c r="A2211" t="s">
        <v>932</v>
      </c>
      <c r="B2211" s="1">
        <v>43380</v>
      </c>
      <c r="C2211" t="s">
        <v>29</v>
      </c>
      <c r="D2211" t="s">
        <v>57</v>
      </c>
      <c r="E2211" t="s">
        <v>57</v>
      </c>
      <c r="F2211" t="s">
        <v>408</v>
      </c>
      <c r="G2211">
        <v>61.11</v>
      </c>
      <c r="H2211">
        <v>326</v>
      </c>
      <c r="I2211">
        <v>2</v>
      </c>
      <c r="J2211">
        <v>2</v>
      </c>
      <c r="K2211">
        <v>86.1</v>
      </c>
      <c r="L2211" t="s">
        <v>101</v>
      </c>
      <c r="M2211">
        <v>79</v>
      </c>
      <c r="N2211">
        <v>0</v>
      </c>
      <c r="O2211">
        <v>0</v>
      </c>
      <c r="P2211" t="s">
        <v>28</v>
      </c>
      <c r="Q2211" t="s">
        <v>59</v>
      </c>
      <c r="R2211">
        <v>82</v>
      </c>
      <c r="S2211">
        <v>0</v>
      </c>
      <c r="T2211">
        <v>-80.852778000000001</v>
      </c>
      <c r="U2211">
        <v>35.225833000000002</v>
      </c>
      <c r="V2211">
        <v>0</v>
      </c>
      <c r="W2211">
        <v>-2</v>
      </c>
      <c r="X2211">
        <f t="shared" si="34"/>
        <v>1</v>
      </c>
      <c r="Y2211" t="str">
        <f>VLOOKUP(A2211,uni_played_for!$A$2:$D$52,4,)</f>
        <v>Neutral</v>
      </c>
    </row>
    <row r="2212" spans="1:25" x14ac:dyDescent="0.25">
      <c r="A2212" t="s">
        <v>932</v>
      </c>
      <c r="B2212" s="1">
        <v>43384</v>
      </c>
      <c r="C2212" t="s">
        <v>24</v>
      </c>
      <c r="D2212" t="s">
        <v>93</v>
      </c>
      <c r="E2212" t="s">
        <v>101</v>
      </c>
      <c r="F2212" t="s">
        <v>692</v>
      </c>
      <c r="G2212">
        <v>55.81</v>
      </c>
      <c r="H2212">
        <v>281</v>
      </c>
      <c r="I2212">
        <v>0</v>
      </c>
      <c r="J2212">
        <v>1</v>
      </c>
      <c r="K2212">
        <v>66.099999999999994</v>
      </c>
      <c r="L2212" t="s">
        <v>101</v>
      </c>
      <c r="M2212">
        <v>96</v>
      </c>
      <c r="N2212">
        <v>0.02</v>
      </c>
      <c r="O2212">
        <v>4.72</v>
      </c>
      <c r="P2212" t="s">
        <v>35</v>
      </c>
      <c r="Q2212" t="s">
        <v>205</v>
      </c>
      <c r="R2212">
        <v>71</v>
      </c>
      <c r="S2212">
        <v>0</v>
      </c>
      <c r="T2212">
        <v>-74.074360999999996</v>
      </c>
      <c r="U2212">
        <v>40.813527999999998</v>
      </c>
      <c r="V2212">
        <v>0</v>
      </c>
      <c r="W2212">
        <v>-21</v>
      </c>
      <c r="X2212">
        <f t="shared" si="34"/>
        <v>0</v>
      </c>
      <c r="Y2212" t="str">
        <f>VLOOKUP(A2212,uni_played_for!$A$2:$D$52,4,)</f>
        <v>Neutral</v>
      </c>
    </row>
    <row r="2213" spans="1:25" x14ac:dyDescent="0.25">
      <c r="A2213" t="s">
        <v>932</v>
      </c>
      <c r="B2213" s="1">
        <v>43395</v>
      </c>
      <c r="C2213" t="s">
        <v>29</v>
      </c>
      <c r="D2213" t="s">
        <v>41</v>
      </c>
      <c r="E2213" t="s">
        <v>41</v>
      </c>
      <c r="F2213" t="s">
        <v>405</v>
      </c>
      <c r="G2213">
        <v>71.05</v>
      </c>
      <c r="H2213">
        <v>399</v>
      </c>
      <c r="I2213">
        <v>1</v>
      </c>
      <c r="J2213">
        <v>0</v>
      </c>
      <c r="K2213">
        <v>113.8</v>
      </c>
      <c r="L2213" t="s">
        <v>101</v>
      </c>
      <c r="M2213">
        <v>89</v>
      </c>
      <c r="N2213">
        <v>0</v>
      </c>
      <c r="O2213">
        <v>0</v>
      </c>
      <c r="P2213" t="s">
        <v>28</v>
      </c>
      <c r="Q2213" t="s">
        <v>337</v>
      </c>
      <c r="R2213">
        <v>50</v>
      </c>
      <c r="S2213">
        <v>1</v>
      </c>
      <c r="T2213">
        <v>-84.4</v>
      </c>
      <c r="U2213">
        <v>33.755555999999999</v>
      </c>
      <c r="V2213">
        <v>0</v>
      </c>
      <c r="W2213">
        <v>-3</v>
      </c>
      <c r="X2213">
        <f t="shared" si="34"/>
        <v>1</v>
      </c>
      <c r="Y2213" t="str">
        <f>VLOOKUP(A2213,uni_played_for!$A$2:$D$52,4,)</f>
        <v>Neutral</v>
      </c>
    </row>
    <row r="2214" spans="1:25" x14ac:dyDescent="0.25">
      <c r="A2214" t="s">
        <v>932</v>
      </c>
      <c r="B2214" s="1">
        <v>43401</v>
      </c>
      <c r="C2214" t="s">
        <v>24</v>
      </c>
      <c r="D2214" t="s">
        <v>97</v>
      </c>
      <c r="E2214" t="s">
        <v>101</v>
      </c>
      <c r="F2214" t="s">
        <v>325</v>
      </c>
      <c r="G2214">
        <v>63.83</v>
      </c>
      <c r="H2214">
        <v>316</v>
      </c>
      <c r="I2214">
        <v>1</v>
      </c>
      <c r="J2214">
        <v>2</v>
      </c>
      <c r="K2214">
        <v>72.7</v>
      </c>
      <c r="L2214" t="s">
        <v>101</v>
      </c>
      <c r="M2214">
        <v>71</v>
      </c>
      <c r="N2214">
        <v>0</v>
      </c>
      <c r="O2214">
        <v>9.1999999999999993</v>
      </c>
      <c r="P2214" t="s">
        <v>28</v>
      </c>
      <c r="Q2214" t="s">
        <v>205</v>
      </c>
      <c r="R2214">
        <v>52</v>
      </c>
      <c r="S2214">
        <v>0</v>
      </c>
      <c r="T2214">
        <v>-74.074360999999996</v>
      </c>
      <c r="U2214">
        <v>40.813527999999998</v>
      </c>
      <c r="V2214">
        <v>0</v>
      </c>
      <c r="W2214">
        <v>-7</v>
      </c>
      <c r="X2214">
        <f t="shared" si="34"/>
        <v>0</v>
      </c>
      <c r="Y2214" t="str">
        <f>VLOOKUP(A2214,uni_played_for!$A$2:$D$52,4,)</f>
        <v>Neutral</v>
      </c>
    </row>
    <row r="2215" spans="1:25" x14ac:dyDescent="0.25">
      <c r="A2215" t="s">
        <v>932</v>
      </c>
      <c r="B2215" s="1">
        <v>43416</v>
      </c>
      <c r="C2215" t="s">
        <v>29</v>
      </c>
      <c r="D2215" t="s">
        <v>140</v>
      </c>
      <c r="E2215" t="s">
        <v>140</v>
      </c>
      <c r="F2215" t="s">
        <v>569</v>
      </c>
      <c r="G2215">
        <v>61.29</v>
      </c>
      <c r="H2215">
        <v>188</v>
      </c>
      <c r="I2215">
        <v>3</v>
      </c>
      <c r="J2215">
        <v>0</v>
      </c>
      <c r="K2215">
        <v>110.7</v>
      </c>
      <c r="L2215" t="s">
        <v>101</v>
      </c>
      <c r="M2215">
        <v>36</v>
      </c>
      <c r="O2215">
        <v>3.73</v>
      </c>
      <c r="Q2215" t="s">
        <v>289</v>
      </c>
      <c r="R2215">
        <v>58</v>
      </c>
      <c r="S2215">
        <v>0</v>
      </c>
      <c r="T2215">
        <v>-121.97</v>
      </c>
      <c r="U2215">
        <v>37.402999999999999</v>
      </c>
      <c r="V2215">
        <v>1</v>
      </c>
      <c r="W2215">
        <v>4</v>
      </c>
      <c r="X2215">
        <f t="shared" si="34"/>
        <v>1</v>
      </c>
      <c r="Y2215" t="str">
        <f>VLOOKUP(A2215,uni_played_for!$A$2:$D$52,4,)</f>
        <v>Neutral</v>
      </c>
    </row>
    <row r="2216" spans="1:25" x14ac:dyDescent="0.25">
      <c r="A2216" t="s">
        <v>932</v>
      </c>
      <c r="B2216" s="1">
        <v>43422</v>
      </c>
      <c r="C2216" t="s">
        <v>24</v>
      </c>
      <c r="D2216" t="s">
        <v>152</v>
      </c>
      <c r="E2216" t="s">
        <v>101</v>
      </c>
      <c r="F2216" t="s">
        <v>187</v>
      </c>
      <c r="G2216">
        <v>94.44</v>
      </c>
      <c r="H2216">
        <v>231</v>
      </c>
      <c r="I2216">
        <v>2</v>
      </c>
      <c r="J2216">
        <v>0</v>
      </c>
      <c r="K2216">
        <v>155.80000000000001</v>
      </c>
      <c r="L2216" t="s">
        <v>101</v>
      </c>
      <c r="M2216">
        <v>53</v>
      </c>
      <c r="N2216">
        <v>0</v>
      </c>
      <c r="O2216">
        <v>0</v>
      </c>
      <c r="P2216" t="s">
        <v>28</v>
      </c>
      <c r="Q2216" t="s">
        <v>205</v>
      </c>
      <c r="R2216">
        <v>43</v>
      </c>
      <c r="S2216">
        <v>0</v>
      </c>
      <c r="T2216">
        <v>-74.074360999999996</v>
      </c>
      <c r="U2216">
        <v>40.813527999999998</v>
      </c>
      <c r="V2216">
        <v>1</v>
      </c>
      <c r="W2216">
        <v>3</v>
      </c>
      <c r="X2216">
        <f t="shared" si="34"/>
        <v>0</v>
      </c>
      <c r="Y2216" t="str">
        <f>VLOOKUP(A2216,uni_played_for!$A$2:$D$52,4,)</f>
        <v>Neutral</v>
      </c>
    </row>
    <row r="2217" spans="1:25" x14ac:dyDescent="0.25">
      <c r="A2217" t="s">
        <v>932</v>
      </c>
      <c r="B2217" s="1">
        <v>43429</v>
      </c>
      <c r="C2217" t="s">
        <v>29</v>
      </c>
      <c r="D2217" t="s">
        <v>93</v>
      </c>
      <c r="E2217" t="s">
        <v>93</v>
      </c>
      <c r="F2217" t="s">
        <v>984</v>
      </c>
      <c r="G2217">
        <v>70.27</v>
      </c>
      <c r="H2217">
        <v>297</v>
      </c>
      <c r="I2217">
        <v>1</v>
      </c>
      <c r="J2217">
        <v>1</v>
      </c>
      <c r="K2217">
        <v>91.8</v>
      </c>
      <c r="L2217" t="s">
        <v>101</v>
      </c>
      <c r="M2217">
        <v>57</v>
      </c>
      <c r="N2217">
        <v>0</v>
      </c>
      <c r="O2217">
        <v>12.74</v>
      </c>
      <c r="P2217" t="s">
        <v>28</v>
      </c>
      <c r="Q2217" t="s">
        <v>95</v>
      </c>
      <c r="R2217">
        <v>57</v>
      </c>
      <c r="S2217">
        <v>0</v>
      </c>
      <c r="T2217">
        <v>-75.167500000000004</v>
      </c>
      <c r="U2217">
        <v>39.900832999999999</v>
      </c>
      <c r="V2217">
        <v>0</v>
      </c>
      <c r="W2217">
        <v>-3</v>
      </c>
      <c r="X2217">
        <f t="shared" si="34"/>
        <v>1</v>
      </c>
      <c r="Y2217" t="str">
        <f>VLOOKUP(A2217,uni_played_for!$A$2:$D$52,4,)</f>
        <v>Neutral</v>
      </c>
    </row>
    <row r="2218" spans="1:25" x14ac:dyDescent="0.25">
      <c r="A2218" t="s">
        <v>932</v>
      </c>
      <c r="B2218" s="1">
        <v>43436</v>
      </c>
      <c r="C2218" t="s">
        <v>24</v>
      </c>
      <c r="D2218" t="s">
        <v>77</v>
      </c>
      <c r="E2218" t="s">
        <v>101</v>
      </c>
      <c r="F2218" t="s">
        <v>246</v>
      </c>
      <c r="G2218">
        <v>54.29</v>
      </c>
      <c r="H2218">
        <v>170</v>
      </c>
      <c r="I2218">
        <v>1</v>
      </c>
      <c r="J2218">
        <v>1</v>
      </c>
      <c r="K2218">
        <v>65.2</v>
      </c>
      <c r="L2218" t="s">
        <v>101</v>
      </c>
      <c r="M2218">
        <v>100</v>
      </c>
      <c r="N2218">
        <v>1.2E-2</v>
      </c>
      <c r="O2218">
        <v>3.36</v>
      </c>
      <c r="P2218" t="s">
        <v>35</v>
      </c>
      <c r="Q2218" t="s">
        <v>205</v>
      </c>
      <c r="R2218">
        <v>51</v>
      </c>
      <c r="S2218">
        <v>0</v>
      </c>
      <c r="T2218">
        <v>-74.074360999999996</v>
      </c>
      <c r="U2218">
        <v>40.813527999999998</v>
      </c>
      <c r="V2218">
        <v>1</v>
      </c>
      <c r="W2218">
        <v>3</v>
      </c>
      <c r="X2218">
        <f t="shared" si="34"/>
        <v>0</v>
      </c>
      <c r="Y2218" t="str">
        <f>VLOOKUP(A2218,uni_played_for!$A$2:$D$52,4,)</f>
        <v>Neutral</v>
      </c>
    </row>
    <row r="2219" spans="1:25" x14ac:dyDescent="0.25">
      <c r="A2219" t="s">
        <v>932</v>
      </c>
      <c r="B2219" s="1">
        <v>43443</v>
      </c>
      <c r="C2219" t="s">
        <v>29</v>
      </c>
      <c r="D2219" t="s">
        <v>97</v>
      </c>
      <c r="E2219" t="s">
        <v>97</v>
      </c>
      <c r="F2219" t="s">
        <v>985</v>
      </c>
      <c r="G2219">
        <v>63.64</v>
      </c>
      <c r="H2219">
        <v>197</v>
      </c>
      <c r="I2219">
        <v>3</v>
      </c>
      <c r="J2219">
        <v>0</v>
      </c>
      <c r="K2219">
        <v>132</v>
      </c>
      <c r="L2219" t="s">
        <v>101</v>
      </c>
      <c r="M2219">
        <v>60</v>
      </c>
      <c r="N2219">
        <v>0</v>
      </c>
      <c r="O2219">
        <v>8.08</v>
      </c>
      <c r="P2219" t="s">
        <v>28</v>
      </c>
      <c r="Q2219" t="s">
        <v>99</v>
      </c>
      <c r="R2219">
        <v>32</v>
      </c>
      <c r="S2219">
        <v>0</v>
      </c>
      <c r="T2219">
        <v>-76.864444000000006</v>
      </c>
      <c r="U2219">
        <v>38.907778</v>
      </c>
      <c r="V2219">
        <v>1</v>
      </c>
      <c r="W2219">
        <v>24</v>
      </c>
      <c r="X2219">
        <f t="shared" si="34"/>
        <v>1</v>
      </c>
      <c r="Y2219" t="str">
        <f>VLOOKUP(A2219,uni_played_for!$A$2:$D$52,4,)</f>
        <v>Neutral</v>
      </c>
    </row>
    <row r="2220" spans="1:25" x14ac:dyDescent="0.25">
      <c r="A2220" t="s">
        <v>932</v>
      </c>
      <c r="B2220" s="1">
        <v>43450</v>
      </c>
      <c r="C2220" t="s">
        <v>24</v>
      </c>
      <c r="D2220" t="s">
        <v>87</v>
      </c>
      <c r="E2220" t="s">
        <v>101</v>
      </c>
      <c r="F2220" t="s">
        <v>986</v>
      </c>
      <c r="G2220">
        <v>47.73</v>
      </c>
      <c r="H2220">
        <v>229</v>
      </c>
      <c r="I2220">
        <v>0</v>
      </c>
      <c r="J2220">
        <v>1</v>
      </c>
      <c r="K2220">
        <v>54.1</v>
      </c>
      <c r="L2220" t="s">
        <v>101</v>
      </c>
      <c r="M2220">
        <v>93</v>
      </c>
      <c r="N2220">
        <v>3.1E-2</v>
      </c>
      <c r="O2220">
        <v>8.08</v>
      </c>
      <c r="P2220" t="s">
        <v>35</v>
      </c>
      <c r="Q2220" t="s">
        <v>205</v>
      </c>
      <c r="R2220">
        <v>40</v>
      </c>
      <c r="S2220">
        <v>0</v>
      </c>
      <c r="T2220">
        <v>-74.074360999999996</v>
      </c>
      <c r="U2220">
        <v>40.813527999999998</v>
      </c>
      <c r="V2220">
        <v>0</v>
      </c>
      <c r="W2220">
        <v>-17</v>
      </c>
      <c r="X2220">
        <f t="shared" si="34"/>
        <v>0</v>
      </c>
      <c r="Y2220" t="str">
        <f>VLOOKUP(A2220,uni_played_for!$A$2:$D$52,4,)</f>
        <v>Neutral</v>
      </c>
    </row>
    <row r="2221" spans="1:25" x14ac:dyDescent="0.25">
      <c r="A2221" t="s">
        <v>932</v>
      </c>
      <c r="B2221" s="1">
        <v>43457</v>
      </c>
      <c r="C2221" t="s">
        <v>29</v>
      </c>
      <c r="D2221" t="s">
        <v>25</v>
      </c>
      <c r="E2221" t="s">
        <v>25</v>
      </c>
      <c r="F2221" t="s">
        <v>438</v>
      </c>
      <c r="G2221">
        <v>75.760000000000005</v>
      </c>
      <c r="H2221">
        <v>309</v>
      </c>
      <c r="I2221">
        <v>1</v>
      </c>
      <c r="J2221">
        <v>1</v>
      </c>
      <c r="K2221">
        <v>101.7</v>
      </c>
      <c r="L2221" t="s">
        <v>101</v>
      </c>
      <c r="M2221">
        <v>72</v>
      </c>
      <c r="N2221">
        <v>0</v>
      </c>
      <c r="O2221">
        <v>6.96</v>
      </c>
      <c r="P2221" t="s">
        <v>28</v>
      </c>
      <c r="Q2221" t="s">
        <v>197</v>
      </c>
      <c r="R2221">
        <v>36</v>
      </c>
      <c r="S2221">
        <v>1</v>
      </c>
      <c r="T2221">
        <v>-86.162806000000003</v>
      </c>
      <c r="U2221">
        <v>39.760055999999999</v>
      </c>
      <c r="V2221">
        <v>0</v>
      </c>
      <c r="W2221">
        <v>-1</v>
      </c>
      <c r="X2221">
        <f t="shared" si="34"/>
        <v>1</v>
      </c>
      <c r="Y2221" t="str">
        <f>VLOOKUP(A2221,uni_played_for!$A$2:$D$52,4,)</f>
        <v>Neutral</v>
      </c>
    </row>
    <row r="2222" spans="1:25" x14ac:dyDescent="0.25">
      <c r="A2222" t="s">
        <v>932</v>
      </c>
      <c r="B2222" s="1">
        <v>43464</v>
      </c>
      <c r="C2222" t="s">
        <v>24</v>
      </c>
      <c r="D2222" t="s">
        <v>107</v>
      </c>
      <c r="E2222" t="s">
        <v>101</v>
      </c>
      <c r="F2222" t="s">
        <v>987</v>
      </c>
      <c r="G2222">
        <v>58.54</v>
      </c>
      <c r="H2222">
        <v>301</v>
      </c>
      <c r="I2222">
        <v>2</v>
      </c>
      <c r="J2222">
        <v>1</v>
      </c>
      <c r="K2222">
        <v>87.6</v>
      </c>
      <c r="L2222" t="s">
        <v>101</v>
      </c>
      <c r="M2222">
        <v>73</v>
      </c>
      <c r="N2222">
        <v>0</v>
      </c>
      <c r="O2222">
        <v>0</v>
      </c>
      <c r="P2222" t="s">
        <v>28</v>
      </c>
      <c r="Q2222" t="s">
        <v>205</v>
      </c>
      <c r="R2222">
        <v>38</v>
      </c>
      <c r="S2222">
        <v>0</v>
      </c>
      <c r="T2222">
        <v>-74.074360999999996</v>
      </c>
      <c r="U2222">
        <v>40.813527999999998</v>
      </c>
      <c r="V2222">
        <v>0</v>
      </c>
      <c r="W2222">
        <v>-1</v>
      </c>
      <c r="X2222">
        <f t="shared" si="34"/>
        <v>0</v>
      </c>
      <c r="Y2222" t="str">
        <f>VLOOKUP(A2222,uni_played_for!$A$2:$D$52,4,)</f>
        <v>Neutral</v>
      </c>
    </row>
    <row r="2223" spans="1:25" x14ac:dyDescent="0.25">
      <c r="A2223" t="s">
        <v>932</v>
      </c>
      <c r="B2223" s="1">
        <v>43716</v>
      </c>
      <c r="C2223" t="s">
        <v>29</v>
      </c>
      <c r="D2223" t="s">
        <v>107</v>
      </c>
      <c r="E2223" t="s">
        <v>107</v>
      </c>
      <c r="F2223" t="s">
        <v>763</v>
      </c>
      <c r="G2223">
        <v>68.180000000000007</v>
      </c>
      <c r="H2223">
        <v>306</v>
      </c>
      <c r="I2223">
        <v>1</v>
      </c>
      <c r="J2223">
        <v>0</v>
      </c>
      <c r="K2223">
        <v>95.5</v>
      </c>
      <c r="L2223" t="s">
        <v>101</v>
      </c>
      <c r="M2223">
        <v>24</v>
      </c>
      <c r="N2223">
        <v>0</v>
      </c>
      <c r="O2223">
        <v>11.43</v>
      </c>
      <c r="P2223" t="s">
        <v>28</v>
      </c>
      <c r="Q2223" t="s">
        <v>275</v>
      </c>
      <c r="R2223">
        <v>99</v>
      </c>
      <c r="S2223">
        <v>1</v>
      </c>
      <c r="T2223">
        <v>-97.092777999999996</v>
      </c>
      <c r="U2223">
        <v>32.747777999999997</v>
      </c>
      <c r="V2223">
        <v>0</v>
      </c>
      <c r="W2223">
        <v>-18</v>
      </c>
      <c r="X2223">
        <f t="shared" si="34"/>
        <v>1</v>
      </c>
      <c r="Y2223" t="str">
        <f>VLOOKUP(A2223,uni_played_for!$A$2:$D$52,4,)</f>
        <v>Neutral</v>
      </c>
    </row>
    <row r="2224" spans="1:25" x14ac:dyDescent="0.25">
      <c r="A2224" t="s">
        <v>932</v>
      </c>
      <c r="B2224" s="1">
        <v>43723</v>
      </c>
      <c r="C2224" t="s">
        <v>24</v>
      </c>
      <c r="D2224" t="s">
        <v>44</v>
      </c>
      <c r="E2224" t="s">
        <v>101</v>
      </c>
      <c r="F2224" t="s">
        <v>204</v>
      </c>
      <c r="G2224">
        <v>57.78</v>
      </c>
      <c r="H2224">
        <v>250</v>
      </c>
      <c r="I2224">
        <v>1</v>
      </c>
      <c r="J2224">
        <v>2</v>
      </c>
      <c r="K2224">
        <v>62.3</v>
      </c>
      <c r="L2224" t="s">
        <v>101</v>
      </c>
      <c r="M2224">
        <v>44</v>
      </c>
      <c r="N2224">
        <v>0</v>
      </c>
      <c r="O2224">
        <v>5.84</v>
      </c>
      <c r="P2224" t="s">
        <v>28</v>
      </c>
      <c r="Q2224" t="s">
        <v>205</v>
      </c>
      <c r="R2224">
        <v>81</v>
      </c>
      <c r="S2224">
        <v>0</v>
      </c>
      <c r="T2224">
        <v>-74.074360999999996</v>
      </c>
      <c r="U2224">
        <v>40.813527999999998</v>
      </c>
      <c r="V2224">
        <v>0</v>
      </c>
      <c r="W2224">
        <v>-14</v>
      </c>
      <c r="X2224">
        <f t="shared" si="34"/>
        <v>0</v>
      </c>
      <c r="Y2224" t="str">
        <f>VLOOKUP(A2224,uni_played_for!$A$2:$D$52,4,)</f>
        <v>Neutral</v>
      </c>
    </row>
    <row r="2225" spans="1:25" x14ac:dyDescent="0.25">
      <c r="A2225" t="s">
        <v>932</v>
      </c>
      <c r="B2225" s="1">
        <v>43808</v>
      </c>
      <c r="C2225" t="s">
        <v>29</v>
      </c>
      <c r="D2225" t="s">
        <v>93</v>
      </c>
      <c r="E2225" t="s">
        <v>93</v>
      </c>
      <c r="F2225" t="s">
        <v>513</v>
      </c>
      <c r="G2225">
        <v>50</v>
      </c>
      <c r="H2225">
        <v>203</v>
      </c>
      <c r="I2225">
        <v>2</v>
      </c>
      <c r="J2225">
        <v>0</v>
      </c>
      <c r="K2225">
        <v>94.2</v>
      </c>
      <c r="L2225" t="s">
        <v>101</v>
      </c>
      <c r="M2225">
        <v>94</v>
      </c>
      <c r="O2225">
        <v>13.67</v>
      </c>
      <c r="Q2225" t="s">
        <v>95</v>
      </c>
      <c r="R2225">
        <v>54</v>
      </c>
      <c r="S2225">
        <v>0</v>
      </c>
      <c r="T2225">
        <v>-75.167500000000004</v>
      </c>
      <c r="U2225">
        <v>39.900832999999999</v>
      </c>
      <c r="V2225">
        <v>0</v>
      </c>
      <c r="W2225">
        <v>-6</v>
      </c>
      <c r="X2225">
        <f t="shared" si="34"/>
        <v>1</v>
      </c>
      <c r="Y2225" t="str">
        <f>VLOOKUP(A2225,uni_played_for!$A$2:$D$52,4,)</f>
        <v>Neutral</v>
      </c>
    </row>
    <row r="2226" spans="1:25" x14ac:dyDescent="0.25">
      <c r="A2226" t="s">
        <v>932</v>
      </c>
      <c r="B2226" s="1">
        <v>43814</v>
      </c>
      <c r="C2226" t="s">
        <v>24</v>
      </c>
      <c r="D2226" t="s">
        <v>30</v>
      </c>
      <c r="E2226" t="s">
        <v>101</v>
      </c>
      <c r="F2226" t="s">
        <v>297</v>
      </c>
      <c r="G2226">
        <v>71.430000000000007</v>
      </c>
      <c r="H2226">
        <v>283</v>
      </c>
      <c r="I2226">
        <v>2</v>
      </c>
      <c r="J2226">
        <v>3</v>
      </c>
      <c r="K2226">
        <v>87.9</v>
      </c>
      <c r="L2226" t="s">
        <v>101</v>
      </c>
      <c r="M2226">
        <v>52</v>
      </c>
      <c r="N2226">
        <v>0</v>
      </c>
      <c r="O2226">
        <v>18.329999999999998</v>
      </c>
      <c r="P2226" t="s">
        <v>28</v>
      </c>
      <c r="Q2226" t="s">
        <v>205</v>
      </c>
      <c r="R2226">
        <v>45</v>
      </c>
      <c r="S2226">
        <v>0</v>
      </c>
      <c r="T2226">
        <v>-74.074360999999996</v>
      </c>
      <c r="U2226">
        <v>40.813527999999998</v>
      </c>
      <c r="V2226">
        <v>1</v>
      </c>
      <c r="W2226">
        <v>16</v>
      </c>
      <c r="X2226">
        <f t="shared" si="34"/>
        <v>0</v>
      </c>
      <c r="Y2226" t="str">
        <f>VLOOKUP(A2226,uni_played_for!$A$2:$D$52,4,)</f>
        <v>Neutral</v>
      </c>
    </row>
    <row r="2227" spans="1:25" x14ac:dyDescent="0.25">
      <c r="A2227" t="s">
        <v>988</v>
      </c>
      <c r="B2227" s="1">
        <v>40069</v>
      </c>
      <c r="C2227" t="s">
        <v>29</v>
      </c>
      <c r="D2227" t="s">
        <v>48</v>
      </c>
      <c r="E2227" t="s">
        <v>48</v>
      </c>
      <c r="F2227" t="s">
        <v>989</v>
      </c>
      <c r="G2227">
        <v>43.24</v>
      </c>
      <c r="H2227">
        <v>205</v>
      </c>
      <c r="I2227">
        <v>0</v>
      </c>
      <c r="J2227">
        <v>3</v>
      </c>
      <c r="K2227">
        <v>27.4</v>
      </c>
      <c r="L2227" t="s">
        <v>83</v>
      </c>
      <c r="M2227">
        <v>94</v>
      </c>
      <c r="N2227">
        <v>1.22</v>
      </c>
      <c r="O2227">
        <v>8.08</v>
      </c>
      <c r="P2227" t="s">
        <v>410</v>
      </c>
      <c r="Q2227" t="s">
        <v>1636</v>
      </c>
      <c r="R2227">
        <v>81</v>
      </c>
      <c r="S2227">
        <v>1</v>
      </c>
      <c r="T2227">
        <v>-90.811110999999997</v>
      </c>
      <c r="U2227">
        <v>29.950832999999999</v>
      </c>
      <c r="V2227">
        <v>0</v>
      </c>
      <c r="W2227">
        <v>-18</v>
      </c>
      <c r="X2227">
        <f t="shared" si="34"/>
        <v>1</v>
      </c>
      <c r="Y2227" t="str">
        <f>VLOOKUP(A2227,uni_played_for!$A$2:$D$52,4,)</f>
        <v>Warm</v>
      </c>
    </row>
    <row r="2228" spans="1:25" x14ac:dyDescent="0.25">
      <c r="A2228" t="s">
        <v>988</v>
      </c>
      <c r="B2228" s="1">
        <v>40076</v>
      </c>
      <c r="C2228" t="s">
        <v>24</v>
      </c>
      <c r="D2228" t="s">
        <v>82</v>
      </c>
      <c r="E2228" t="s">
        <v>83</v>
      </c>
      <c r="F2228" t="s">
        <v>157</v>
      </c>
      <c r="G2228">
        <v>60</v>
      </c>
      <c r="H2228">
        <v>152</v>
      </c>
      <c r="I2228">
        <v>1</v>
      </c>
      <c r="J2228">
        <v>2</v>
      </c>
      <c r="K2228">
        <v>56.5</v>
      </c>
      <c r="L2228" t="s">
        <v>83</v>
      </c>
      <c r="M2228">
        <v>51</v>
      </c>
      <c r="N2228">
        <v>0</v>
      </c>
      <c r="O2228">
        <v>6.96</v>
      </c>
      <c r="P2228" t="s">
        <v>28</v>
      </c>
      <c r="Q2228" t="s">
        <v>85</v>
      </c>
      <c r="R2228">
        <v>71</v>
      </c>
      <c r="S2228">
        <v>1</v>
      </c>
      <c r="T2228">
        <v>-83.045556000000005</v>
      </c>
      <c r="U2228">
        <v>42.34</v>
      </c>
      <c r="V2228">
        <v>0</v>
      </c>
      <c r="W2228">
        <v>-14</v>
      </c>
      <c r="X2228">
        <f t="shared" si="34"/>
        <v>0</v>
      </c>
      <c r="Y2228" t="str">
        <f>VLOOKUP(A2228,uni_played_for!$A$2:$D$52,4,)</f>
        <v>Warm</v>
      </c>
    </row>
    <row r="2229" spans="1:25" x14ac:dyDescent="0.25">
      <c r="A2229" t="s">
        <v>988</v>
      </c>
      <c r="B2229" s="1">
        <v>40083</v>
      </c>
      <c r="C2229" t="s">
        <v>24</v>
      </c>
      <c r="D2229" t="s">
        <v>97</v>
      </c>
      <c r="E2229" t="s">
        <v>83</v>
      </c>
      <c r="F2229" t="s">
        <v>300</v>
      </c>
      <c r="G2229">
        <v>58.33</v>
      </c>
      <c r="H2229">
        <v>241</v>
      </c>
      <c r="I2229">
        <v>1</v>
      </c>
      <c r="J2229">
        <v>0</v>
      </c>
      <c r="K2229">
        <v>87.8</v>
      </c>
      <c r="L2229" t="s">
        <v>83</v>
      </c>
      <c r="M2229">
        <v>59</v>
      </c>
      <c r="N2229">
        <v>0</v>
      </c>
      <c r="O2229">
        <v>10.31</v>
      </c>
      <c r="P2229" t="s">
        <v>28</v>
      </c>
      <c r="Q2229" t="s">
        <v>85</v>
      </c>
      <c r="R2229">
        <v>71</v>
      </c>
      <c r="S2229">
        <v>1</v>
      </c>
      <c r="T2229">
        <v>-83.045556000000005</v>
      </c>
      <c r="U2229">
        <v>42.34</v>
      </c>
      <c r="V2229">
        <v>1</v>
      </c>
      <c r="W2229">
        <v>5</v>
      </c>
      <c r="X2229">
        <f t="shared" si="34"/>
        <v>0</v>
      </c>
      <c r="Y2229" t="str">
        <f>VLOOKUP(A2229,uni_played_for!$A$2:$D$52,4,)</f>
        <v>Warm</v>
      </c>
    </row>
    <row r="2230" spans="1:25" x14ac:dyDescent="0.25">
      <c r="A2230" t="s">
        <v>988</v>
      </c>
      <c r="B2230" s="1">
        <v>40090</v>
      </c>
      <c r="C2230" t="s">
        <v>29</v>
      </c>
      <c r="D2230" t="s">
        <v>77</v>
      </c>
      <c r="E2230" t="s">
        <v>77</v>
      </c>
      <c r="F2230" t="s">
        <v>990</v>
      </c>
      <c r="G2230">
        <v>66.67</v>
      </c>
      <c r="H2230">
        <v>296</v>
      </c>
      <c r="I2230">
        <v>1</v>
      </c>
      <c r="J2230">
        <v>1</v>
      </c>
      <c r="K2230">
        <v>89.6</v>
      </c>
      <c r="L2230" t="s">
        <v>83</v>
      </c>
      <c r="M2230">
        <v>64</v>
      </c>
      <c r="N2230">
        <v>0</v>
      </c>
      <c r="O2230">
        <v>13.86</v>
      </c>
      <c r="P2230" t="s">
        <v>28</v>
      </c>
      <c r="Q2230" t="s">
        <v>213</v>
      </c>
      <c r="R2230">
        <v>58</v>
      </c>
      <c r="S2230">
        <v>0</v>
      </c>
      <c r="T2230">
        <v>-87.616699999999994</v>
      </c>
      <c r="U2230">
        <v>41.862299999999998</v>
      </c>
      <c r="V2230">
        <v>0</v>
      </c>
      <c r="W2230">
        <v>-24</v>
      </c>
      <c r="X2230">
        <f t="shared" si="34"/>
        <v>1</v>
      </c>
      <c r="Y2230" t="str">
        <f>VLOOKUP(A2230,uni_played_for!$A$2:$D$52,4,)</f>
        <v>Warm</v>
      </c>
    </row>
    <row r="2231" spans="1:25" x14ac:dyDescent="0.25">
      <c r="A2231" t="s">
        <v>988</v>
      </c>
      <c r="B2231" s="1">
        <v>40118</v>
      </c>
      <c r="C2231" t="s">
        <v>24</v>
      </c>
      <c r="D2231" t="s">
        <v>46</v>
      </c>
      <c r="E2231" t="s">
        <v>83</v>
      </c>
      <c r="F2231" t="s">
        <v>312</v>
      </c>
      <c r="G2231">
        <v>42.42</v>
      </c>
      <c r="H2231">
        <v>168</v>
      </c>
      <c r="I2231">
        <v>0</v>
      </c>
      <c r="J2231">
        <v>1</v>
      </c>
      <c r="K2231">
        <v>46</v>
      </c>
      <c r="L2231" t="s">
        <v>83</v>
      </c>
      <c r="M2231">
        <v>49</v>
      </c>
      <c r="N2231">
        <v>0</v>
      </c>
      <c r="O2231">
        <v>0</v>
      </c>
      <c r="P2231" t="s">
        <v>28</v>
      </c>
      <c r="Q2231" t="s">
        <v>85</v>
      </c>
      <c r="R2231">
        <v>48</v>
      </c>
      <c r="S2231">
        <v>1</v>
      </c>
      <c r="T2231">
        <v>-83.045556000000005</v>
      </c>
      <c r="U2231">
        <v>42.34</v>
      </c>
      <c r="V2231">
        <v>0</v>
      </c>
      <c r="W2231">
        <v>-7</v>
      </c>
      <c r="X2231">
        <f t="shared" si="34"/>
        <v>0</v>
      </c>
      <c r="Y2231" t="str">
        <f>VLOOKUP(A2231,uni_played_for!$A$2:$D$52,4,)</f>
        <v>Warm</v>
      </c>
    </row>
    <row r="2232" spans="1:25" x14ac:dyDescent="0.25">
      <c r="A2232" t="s">
        <v>988</v>
      </c>
      <c r="B2232" s="1">
        <v>40125</v>
      </c>
      <c r="C2232" t="s">
        <v>29</v>
      </c>
      <c r="D2232" t="s">
        <v>123</v>
      </c>
      <c r="E2232" t="s">
        <v>123</v>
      </c>
      <c r="F2232" t="s">
        <v>991</v>
      </c>
      <c r="G2232">
        <v>52.38</v>
      </c>
      <c r="H2232">
        <v>203</v>
      </c>
      <c r="I2232">
        <v>2</v>
      </c>
      <c r="J2232">
        <v>5</v>
      </c>
      <c r="K2232">
        <v>42.2</v>
      </c>
      <c r="L2232" t="s">
        <v>83</v>
      </c>
      <c r="M2232">
        <v>69</v>
      </c>
      <c r="N2232">
        <v>3.1E-2</v>
      </c>
      <c r="O2232">
        <v>11.43</v>
      </c>
      <c r="P2232" t="s">
        <v>35</v>
      </c>
      <c r="Q2232" t="s">
        <v>1637</v>
      </c>
      <c r="R2232">
        <v>51</v>
      </c>
      <c r="S2232">
        <v>0</v>
      </c>
      <c r="T2232">
        <v>-122.33159999999999</v>
      </c>
      <c r="U2232">
        <v>47.595199999999998</v>
      </c>
      <c r="V2232">
        <v>0</v>
      </c>
      <c r="W2232">
        <v>-12</v>
      </c>
      <c r="X2232">
        <f t="shared" si="34"/>
        <v>1</v>
      </c>
      <c r="Y2232" t="str">
        <f>VLOOKUP(A2232,uni_played_for!$A$2:$D$52,4,)</f>
        <v>Warm</v>
      </c>
    </row>
    <row r="2233" spans="1:25" x14ac:dyDescent="0.25">
      <c r="A2233" t="s">
        <v>988</v>
      </c>
      <c r="B2233" s="1">
        <v>40132</v>
      </c>
      <c r="C2233" t="s">
        <v>29</v>
      </c>
      <c r="D2233" t="s">
        <v>82</v>
      </c>
      <c r="E2233" t="s">
        <v>82</v>
      </c>
      <c r="F2233" t="s">
        <v>454</v>
      </c>
      <c r="G2233">
        <v>56.86</v>
      </c>
      <c r="H2233">
        <v>224</v>
      </c>
      <c r="I2233">
        <v>1</v>
      </c>
      <c r="J2233">
        <v>0</v>
      </c>
      <c r="K2233">
        <v>74.3</v>
      </c>
      <c r="L2233" t="s">
        <v>83</v>
      </c>
      <c r="M2233">
        <v>56</v>
      </c>
      <c r="N2233">
        <v>0</v>
      </c>
      <c r="O2233">
        <v>0</v>
      </c>
      <c r="P2233" t="s">
        <v>28</v>
      </c>
      <c r="Q2233" t="s">
        <v>164</v>
      </c>
      <c r="R2233">
        <v>47</v>
      </c>
      <c r="S2233">
        <v>1</v>
      </c>
      <c r="T2233">
        <v>-93.258055999999996</v>
      </c>
      <c r="U2233">
        <v>44.973889</v>
      </c>
      <c r="V2233">
        <v>0</v>
      </c>
      <c r="W2233">
        <v>-17</v>
      </c>
      <c r="X2233">
        <f t="shared" si="34"/>
        <v>1</v>
      </c>
      <c r="Y2233" t="str">
        <f>VLOOKUP(A2233,uni_played_for!$A$2:$D$52,4,)</f>
        <v>Warm</v>
      </c>
    </row>
    <row r="2234" spans="1:25" x14ac:dyDescent="0.25">
      <c r="A2234" t="s">
        <v>988</v>
      </c>
      <c r="B2234" s="1">
        <v>40139</v>
      </c>
      <c r="C2234" t="s">
        <v>24</v>
      </c>
      <c r="D2234" t="s">
        <v>53</v>
      </c>
      <c r="E2234" t="s">
        <v>83</v>
      </c>
      <c r="F2234" t="s">
        <v>992</v>
      </c>
      <c r="G2234">
        <v>60.47</v>
      </c>
      <c r="H2234">
        <v>422</v>
      </c>
      <c r="I2234">
        <v>5</v>
      </c>
      <c r="J2234">
        <v>2</v>
      </c>
      <c r="K2234">
        <v>112.7</v>
      </c>
      <c r="L2234" t="s">
        <v>83</v>
      </c>
      <c r="M2234">
        <v>77</v>
      </c>
      <c r="N2234">
        <v>0</v>
      </c>
      <c r="O2234">
        <v>5.84</v>
      </c>
      <c r="P2234" t="s">
        <v>28</v>
      </c>
      <c r="Q2234" t="s">
        <v>85</v>
      </c>
      <c r="R2234">
        <v>50</v>
      </c>
      <c r="S2234">
        <v>1</v>
      </c>
      <c r="T2234">
        <v>-83.045556000000005</v>
      </c>
      <c r="U2234">
        <v>42.34</v>
      </c>
      <c r="V2234">
        <v>1</v>
      </c>
      <c r="W2234">
        <v>1</v>
      </c>
      <c r="X2234">
        <f t="shared" si="34"/>
        <v>0</v>
      </c>
      <c r="Y2234" t="str">
        <f>VLOOKUP(A2234,uni_played_for!$A$2:$D$52,4,)</f>
        <v>Warm</v>
      </c>
    </row>
    <row r="2235" spans="1:25" x14ac:dyDescent="0.25">
      <c r="A2235" t="s">
        <v>988</v>
      </c>
      <c r="B2235" s="1">
        <v>40143</v>
      </c>
      <c r="C2235" t="s">
        <v>24</v>
      </c>
      <c r="D2235" t="s">
        <v>73</v>
      </c>
      <c r="E2235" t="s">
        <v>83</v>
      </c>
      <c r="F2235" t="s">
        <v>993</v>
      </c>
      <c r="G2235">
        <v>46.51</v>
      </c>
      <c r="H2235">
        <v>213</v>
      </c>
      <c r="I2235">
        <v>1</v>
      </c>
      <c r="J2235">
        <v>4</v>
      </c>
      <c r="K2235">
        <v>30.5</v>
      </c>
      <c r="L2235" t="s">
        <v>83</v>
      </c>
      <c r="M2235">
        <v>73</v>
      </c>
      <c r="N2235">
        <v>0</v>
      </c>
      <c r="O2235">
        <v>14.98</v>
      </c>
      <c r="P2235" t="s">
        <v>28</v>
      </c>
      <c r="Q2235" t="s">
        <v>85</v>
      </c>
      <c r="R2235">
        <v>41</v>
      </c>
      <c r="S2235">
        <v>1</v>
      </c>
      <c r="T2235">
        <v>-83.045556000000005</v>
      </c>
      <c r="U2235">
        <v>42.34</v>
      </c>
      <c r="V2235">
        <v>0</v>
      </c>
      <c r="W2235">
        <v>-22</v>
      </c>
      <c r="X2235">
        <f t="shared" si="34"/>
        <v>0</v>
      </c>
      <c r="Y2235" t="str">
        <f>VLOOKUP(A2235,uni_played_for!$A$2:$D$52,4,)</f>
        <v>Warm</v>
      </c>
    </row>
    <row r="2236" spans="1:25" x14ac:dyDescent="0.25">
      <c r="A2236" t="s">
        <v>988</v>
      </c>
      <c r="B2236" s="1">
        <v>40153</v>
      </c>
      <c r="C2236" t="s">
        <v>29</v>
      </c>
      <c r="D2236" t="s">
        <v>136</v>
      </c>
      <c r="E2236" t="s">
        <v>136</v>
      </c>
      <c r="F2236" t="s">
        <v>364</v>
      </c>
      <c r="G2236">
        <v>42.31</v>
      </c>
      <c r="H2236">
        <v>143</v>
      </c>
      <c r="I2236">
        <v>1</v>
      </c>
      <c r="J2236">
        <v>2</v>
      </c>
      <c r="K2236">
        <v>41</v>
      </c>
      <c r="L2236" t="s">
        <v>83</v>
      </c>
      <c r="M2236">
        <v>50</v>
      </c>
      <c r="N2236">
        <v>0</v>
      </c>
      <c r="O2236">
        <v>4.72</v>
      </c>
      <c r="P2236" t="s">
        <v>28</v>
      </c>
      <c r="Q2236" t="s">
        <v>1635</v>
      </c>
      <c r="R2236">
        <v>35</v>
      </c>
      <c r="S2236">
        <v>0</v>
      </c>
      <c r="T2236">
        <v>-84.516000000000005</v>
      </c>
      <c r="U2236">
        <v>39.094999999999999</v>
      </c>
      <c r="V2236">
        <v>0</v>
      </c>
      <c r="W2236">
        <v>-10</v>
      </c>
      <c r="X2236">
        <f t="shared" si="34"/>
        <v>1</v>
      </c>
      <c r="Y2236" t="str">
        <f>VLOOKUP(A2236,uni_played_for!$A$2:$D$52,4,)</f>
        <v>Warm</v>
      </c>
    </row>
    <row r="2237" spans="1:25" x14ac:dyDescent="0.25">
      <c r="A2237" t="s">
        <v>988</v>
      </c>
      <c r="B2237" s="1">
        <v>40433</v>
      </c>
      <c r="C2237" t="s">
        <v>29</v>
      </c>
      <c r="D2237" t="s">
        <v>77</v>
      </c>
      <c r="E2237" t="s">
        <v>77</v>
      </c>
      <c r="F2237" t="s">
        <v>644</v>
      </c>
      <c r="G2237">
        <v>73.33</v>
      </c>
      <c r="H2237">
        <v>83</v>
      </c>
      <c r="I2237">
        <v>0</v>
      </c>
      <c r="J2237">
        <v>0</v>
      </c>
      <c r="K2237">
        <v>86.2</v>
      </c>
      <c r="L2237" t="s">
        <v>83</v>
      </c>
      <c r="M2237">
        <v>39</v>
      </c>
      <c r="N2237">
        <v>0</v>
      </c>
      <c r="O2237">
        <v>12.74</v>
      </c>
      <c r="P2237" t="s">
        <v>28</v>
      </c>
      <c r="Q2237" t="s">
        <v>213</v>
      </c>
      <c r="R2237">
        <v>79</v>
      </c>
      <c r="S2237">
        <v>0</v>
      </c>
      <c r="T2237">
        <v>-87.616699999999994</v>
      </c>
      <c r="U2237">
        <v>41.862299999999998</v>
      </c>
      <c r="V2237">
        <v>0</v>
      </c>
      <c r="W2237">
        <v>-5</v>
      </c>
      <c r="X2237">
        <f t="shared" si="34"/>
        <v>1</v>
      </c>
      <c r="Y2237" t="str">
        <f>VLOOKUP(A2237,uni_played_for!$A$2:$D$52,4,)</f>
        <v>Warm</v>
      </c>
    </row>
    <row r="2238" spans="1:25" x14ac:dyDescent="0.25">
      <c r="A2238" t="s">
        <v>988</v>
      </c>
      <c r="B2238" s="1">
        <v>40482</v>
      </c>
      <c r="C2238" t="s">
        <v>24</v>
      </c>
      <c r="D2238" t="s">
        <v>97</v>
      </c>
      <c r="E2238" t="s">
        <v>83</v>
      </c>
      <c r="F2238" t="s">
        <v>994</v>
      </c>
      <c r="G2238">
        <v>57.78</v>
      </c>
      <c r="H2238">
        <v>212</v>
      </c>
      <c r="I2238">
        <v>4</v>
      </c>
      <c r="J2238">
        <v>1</v>
      </c>
      <c r="K2238">
        <v>90.2</v>
      </c>
      <c r="L2238" t="s">
        <v>83</v>
      </c>
      <c r="M2238">
        <v>40</v>
      </c>
      <c r="N2238">
        <v>0</v>
      </c>
      <c r="O2238">
        <v>6.96</v>
      </c>
      <c r="P2238" t="s">
        <v>28</v>
      </c>
      <c r="Q2238" t="s">
        <v>85</v>
      </c>
      <c r="R2238">
        <v>48</v>
      </c>
      <c r="S2238">
        <v>1</v>
      </c>
      <c r="T2238">
        <v>-83.045556000000005</v>
      </c>
      <c r="U2238">
        <v>42.34</v>
      </c>
      <c r="V2238">
        <v>1</v>
      </c>
      <c r="W2238">
        <v>12</v>
      </c>
      <c r="X2238">
        <f t="shared" si="34"/>
        <v>0</v>
      </c>
      <c r="Y2238" t="str">
        <f>VLOOKUP(A2238,uni_played_for!$A$2:$D$52,4,)</f>
        <v>Warm</v>
      </c>
    </row>
    <row r="2239" spans="1:25" x14ac:dyDescent="0.25">
      <c r="A2239" t="s">
        <v>988</v>
      </c>
      <c r="B2239" s="1">
        <v>40489</v>
      </c>
      <c r="C2239" t="s">
        <v>24</v>
      </c>
      <c r="D2239" t="s">
        <v>50</v>
      </c>
      <c r="E2239" t="s">
        <v>83</v>
      </c>
      <c r="F2239" t="s">
        <v>405</v>
      </c>
      <c r="G2239">
        <v>55.56</v>
      </c>
      <c r="H2239">
        <v>240</v>
      </c>
      <c r="I2239">
        <v>2</v>
      </c>
      <c r="J2239">
        <v>0</v>
      </c>
      <c r="K2239">
        <v>94.7</v>
      </c>
      <c r="L2239" t="s">
        <v>83</v>
      </c>
      <c r="M2239">
        <v>36</v>
      </c>
      <c r="N2239">
        <v>0</v>
      </c>
      <c r="O2239">
        <v>14.98</v>
      </c>
      <c r="P2239" t="s">
        <v>28</v>
      </c>
      <c r="Q2239" t="s">
        <v>85</v>
      </c>
      <c r="R2239">
        <v>51</v>
      </c>
      <c r="S2239">
        <v>1</v>
      </c>
      <c r="T2239">
        <v>-83.045556000000005</v>
      </c>
      <c r="U2239">
        <v>42.34</v>
      </c>
      <c r="V2239">
        <v>0</v>
      </c>
      <c r="W2239">
        <v>-3</v>
      </c>
      <c r="X2239">
        <f t="shared" si="34"/>
        <v>0</v>
      </c>
      <c r="Y2239" t="str">
        <f>VLOOKUP(A2239,uni_played_for!$A$2:$D$52,4,)</f>
        <v>Warm</v>
      </c>
    </row>
    <row r="2240" spans="1:25" x14ac:dyDescent="0.25">
      <c r="A2240" t="s">
        <v>988</v>
      </c>
      <c r="B2240" s="1">
        <v>40797</v>
      </c>
      <c r="C2240" t="s">
        <v>29</v>
      </c>
      <c r="D2240" t="s">
        <v>152</v>
      </c>
      <c r="E2240" t="s">
        <v>152</v>
      </c>
      <c r="F2240" t="s">
        <v>283</v>
      </c>
      <c r="G2240">
        <v>72.73</v>
      </c>
      <c r="H2240">
        <v>305</v>
      </c>
      <c r="I2240">
        <v>3</v>
      </c>
      <c r="J2240">
        <v>1</v>
      </c>
      <c r="K2240">
        <v>118.9</v>
      </c>
      <c r="L2240" t="s">
        <v>83</v>
      </c>
      <c r="M2240">
        <v>65</v>
      </c>
      <c r="N2240">
        <v>0</v>
      </c>
      <c r="O2240">
        <v>6.96</v>
      </c>
      <c r="P2240" t="s">
        <v>28</v>
      </c>
      <c r="Q2240" t="s">
        <v>301</v>
      </c>
      <c r="R2240">
        <v>88</v>
      </c>
      <c r="S2240">
        <v>0</v>
      </c>
      <c r="T2240">
        <v>-82.503332999999998</v>
      </c>
      <c r="U2240">
        <v>27.975833000000002</v>
      </c>
      <c r="V2240">
        <v>1</v>
      </c>
      <c r="W2240">
        <v>7</v>
      </c>
      <c r="X2240">
        <f t="shared" si="34"/>
        <v>1</v>
      </c>
      <c r="Y2240" t="str">
        <f>VLOOKUP(A2240,uni_played_for!$A$2:$D$52,4,)</f>
        <v>Warm</v>
      </c>
    </row>
    <row r="2241" spans="1:25" x14ac:dyDescent="0.25">
      <c r="A2241" t="s">
        <v>988</v>
      </c>
      <c r="B2241" s="1">
        <v>40804</v>
      </c>
      <c r="C2241" t="s">
        <v>24</v>
      </c>
      <c r="D2241" t="s">
        <v>68</v>
      </c>
      <c r="E2241" t="s">
        <v>83</v>
      </c>
      <c r="F2241" t="s">
        <v>995</v>
      </c>
      <c r="G2241">
        <v>58.97</v>
      </c>
      <c r="H2241">
        <v>294</v>
      </c>
      <c r="I2241">
        <v>4</v>
      </c>
      <c r="J2241">
        <v>1</v>
      </c>
      <c r="K2241">
        <v>106.1</v>
      </c>
      <c r="L2241" t="s">
        <v>83</v>
      </c>
      <c r="M2241">
        <v>54</v>
      </c>
      <c r="N2241">
        <v>0</v>
      </c>
      <c r="O2241">
        <v>10.31</v>
      </c>
      <c r="P2241" t="s">
        <v>28</v>
      </c>
      <c r="Q2241" t="s">
        <v>85</v>
      </c>
      <c r="R2241">
        <v>65</v>
      </c>
      <c r="S2241">
        <v>1</v>
      </c>
      <c r="T2241">
        <v>-83.045556000000005</v>
      </c>
      <c r="U2241">
        <v>42.34</v>
      </c>
      <c r="V2241">
        <v>1</v>
      </c>
      <c r="W2241">
        <v>45</v>
      </c>
      <c r="X2241">
        <f t="shared" si="34"/>
        <v>0</v>
      </c>
      <c r="Y2241" t="str">
        <f>VLOOKUP(A2241,uni_played_for!$A$2:$D$52,4,)</f>
        <v>Warm</v>
      </c>
    </row>
    <row r="2242" spans="1:25" x14ac:dyDescent="0.25">
      <c r="A2242" t="s">
        <v>988</v>
      </c>
      <c r="B2242" s="1">
        <v>40811</v>
      </c>
      <c r="C2242" t="s">
        <v>29</v>
      </c>
      <c r="D2242" t="s">
        <v>82</v>
      </c>
      <c r="E2242" t="s">
        <v>82</v>
      </c>
      <c r="F2242" t="s">
        <v>416</v>
      </c>
      <c r="G2242">
        <v>69.569999999999993</v>
      </c>
      <c r="H2242">
        <v>378</v>
      </c>
      <c r="I2242">
        <v>2</v>
      </c>
      <c r="J2242">
        <v>0</v>
      </c>
      <c r="K2242">
        <v>108.8</v>
      </c>
      <c r="L2242" t="s">
        <v>83</v>
      </c>
      <c r="M2242">
        <v>56</v>
      </c>
      <c r="N2242">
        <v>0</v>
      </c>
      <c r="O2242">
        <v>8.08</v>
      </c>
      <c r="P2242" t="s">
        <v>28</v>
      </c>
      <c r="Q2242" t="s">
        <v>164</v>
      </c>
      <c r="R2242">
        <v>63</v>
      </c>
      <c r="S2242">
        <v>1</v>
      </c>
      <c r="T2242">
        <v>-93.258055999999996</v>
      </c>
      <c r="U2242">
        <v>44.973889</v>
      </c>
      <c r="V2242">
        <v>1</v>
      </c>
      <c r="W2242">
        <v>3</v>
      </c>
      <c r="X2242">
        <f t="shared" si="34"/>
        <v>1</v>
      </c>
      <c r="Y2242" t="str">
        <f>VLOOKUP(A2242,uni_played_for!$A$2:$D$52,4,)</f>
        <v>Warm</v>
      </c>
    </row>
    <row r="2243" spans="1:25" x14ac:dyDescent="0.25">
      <c r="A2243" t="s">
        <v>988</v>
      </c>
      <c r="B2243" s="1">
        <v>40818</v>
      </c>
      <c r="C2243" t="s">
        <v>29</v>
      </c>
      <c r="D2243" t="s">
        <v>107</v>
      </c>
      <c r="E2243" t="s">
        <v>107</v>
      </c>
      <c r="F2243" t="s">
        <v>424</v>
      </c>
      <c r="G2243">
        <v>48.84</v>
      </c>
      <c r="H2243">
        <v>240</v>
      </c>
      <c r="I2243">
        <v>2</v>
      </c>
      <c r="J2243">
        <v>1</v>
      </c>
      <c r="K2243">
        <v>71.900000000000006</v>
      </c>
      <c r="L2243" t="s">
        <v>83</v>
      </c>
      <c r="M2243">
        <v>31</v>
      </c>
      <c r="N2243">
        <v>0</v>
      </c>
      <c r="O2243">
        <v>8.08</v>
      </c>
      <c r="P2243" t="s">
        <v>28</v>
      </c>
      <c r="Q2243" t="s">
        <v>275</v>
      </c>
      <c r="R2243">
        <v>79</v>
      </c>
      <c r="S2243">
        <v>1</v>
      </c>
      <c r="T2243">
        <v>-97.092777999999996</v>
      </c>
      <c r="U2243">
        <v>32.747777999999997</v>
      </c>
      <c r="V2243">
        <v>1</v>
      </c>
      <c r="W2243">
        <v>4</v>
      </c>
      <c r="X2243">
        <f t="shared" ref="X2243:X2306" si="35">IF(C2243="H",0,1)</f>
        <v>1</v>
      </c>
      <c r="Y2243" t="str">
        <f>VLOOKUP(A2243,uni_played_for!$A$2:$D$52,4,)</f>
        <v>Warm</v>
      </c>
    </row>
    <row r="2244" spans="1:25" x14ac:dyDescent="0.25">
      <c r="A2244" t="s">
        <v>988</v>
      </c>
      <c r="B2244" s="1">
        <v>40826</v>
      </c>
      <c r="C2244" t="s">
        <v>24</v>
      </c>
      <c r="D2244" t="s">
        <v>77</v>
      </c>
      <c r="E2244" t="s">
        <v>83</v>
      </c>
      <c r="F2244" t="s">
        <v>619</v>
      </c>
      <c r="G2244">
        <v>73.08</v>
      </c>
      <c r="H2244">
        <v>219</v>
      </c>
      <c r="I2244">
        <v>2</v>
      </c>
      <c r="J2244">
        <v>1</v>
      </c>
      <c r="K2244">
        <v>107.7</v>
      </c>
      <c r="L2244" t="s">
        <v>83</v>
      </c>
      <c r="M2244">
        <v>78</v>
      </c>
      <c r="N2244">
        <v>0</v>
      </c>
      <c r="O2244">
        <v>3.36</v>
      </c>
      <c r="P2244" t="s">
        <v>28</v>
      </c>
      <c r="Q2244" t="s">
        <v>85</v>
      </c>
      <c r="R2244">
        <v>61</v>
      </c>
      <c r="S2244">
        <v>1</v>
      </c>
      <c r="T2244">
        <v>-83.045556000000005</v>
      </c>
      <c r="U2244">
        <v>42.34</v>
      </c>
      <c r="V2244">
        <v>1</v>
      </c>
      <c r="W2244">
        <v>11</v>
      </c>
      <c r="X2244">
        <f t="shared" si="35"/>
        <v>0</v>
      </c>
      <c r="Y2244" t="str">
        <f>VLOOKUP(A2244,uni_played_for!$A$2:$D$52,4,)</f>
        <v>Warm</v>
      </c>
    </row>
    <row r="2245" spans="1:25" x14ac:dyDescent="0.25">
      <c r="A2245" t="s">
        <v>988</v>
      </c>
      <c r="B2245" s="1">
        <v>40832</v>
      </c>
      <c r="C2245" t="s">
        <v>24</v>
      </c>
      <c r="D2245" t="s">
        <v>140</v>
      </c>
      <c r="E2245" t="s">
        <v>83</v>
      </c>
      <c r="F2245" t="s">
        <v>996</v>
      </c>
      <c r="G2245">
        <v>56</v>
      </c>
      <c r="H2245">
        <v>293</v>
      </c>
      <c r="I2245">
        <v>2</v>
      </c>
      <c r="J2245">
        <v>0</v>
      </c>
      <c r="K2245">
        <v>86.5</v>
      </c>
      <c r="L2245" t="s">
        <v>83</v>
      </c>
      <c r="M2245">
        <v>74</v>
      </c>
      <c r="N2245">
        <v>0</v>
      </c>
      <c r="O2245">
        <v>9.1999999999999993</v>
      </c>
      <c r="P2245" t="s">
        <v>28</v>
      </c>
      <c r="Q2245" t="s">
        <v>85</v>
      </c>
      <c r="R2245">
        <v>54</v>
      </c>
      <c r="S2245">
        <v>1</v>
      </c>
      <c r="T2245">
        <v>-83.045556000000005</v>
      </c>
      <c r="U2245">
        <v>42.34</v>
      </c>
      <c r="V2245">
        <v>0</v>
      </c>
      <c r="W2245">
        <v>-6</v>
      </c>
      <c r="X2245">
        <f t="shared" si="35"/>
        <v>0</v>
      </c>
      <c r="Y2245" t="str">
        <f>VLOOKUP(A2245,uni_played_for!$A$2:$D$52,4,)</f>
        <v>Warm</v>
      </c>
    </row>
    <row r="2246" spans="1:25" x14ac:dyDescent="0.25">
      <c r="A2246" t="s">
        <v>988</v>
      </c>
      <c r="B2246" s="1">
        <v>40839</v>
      </c>
      <c r="C2246" t="s">
        <v>24</v>
      </c>
      <c r="D2246" t="s">
        <v>41</v>
      </c>
      <c r="E2246" t="s">
        <v>83</v>
      </c>
      <c r="F2246" t="s">
        <v>323</v>
      </c>
      <c r="G2246">
        <v>46.88</v>
      </c>
      <c r="H2246">
        <v>183</v>
      </c>
      <c r="I2246">
        <v>1</v>
      </c>
      <c r="J2246">
        <v>0</v>
      </c>
      <c r="K2246">
        <v>75.400000000000006</v>
      </c>
      <c r="L2246" t="s">
        <v>83</v>
      </c>
      <c r="M2246">
        <v>50</v>
      </c>
      <c r="N2246">
        <v>0</v>
      </c>
      <c r="O2246">
        <v>13.86</v>
      </c>
      <c r="P2246" t="s">
        <v>28</v>
      </c>
      <c r="Q2246" t="s">
        <v>85</v>
      </c>
      <c r="R2246">
        <v>61</v>
      </c>
      <c r="S2246">
        <v>1</v>
      </c>
      <c r="T2246">
        <v>-83.045556000000005</v>
      </c>
      <c r="U2246">
        <v>42.34</v>
      </c>
      <c r="V2246">
        <v>0</v>
      </c>
      <c r="W2246">
        <v>-7</v>
      </c>
      <c r="X2246">
        <f t="shared" si="35"/>
        <v>0</v>
      </c>
      <c r="Y2246" t="str">
        <f>VLOOKUP(A2246,uni_played_for!$A$2:$D$52,4,)</f>
        <v>Warm</v>
      </c>
    </row>
    <row r="2247" spans="1:25" x14ac:dyDescent="0.25">
      <c r="A2247" t="s">
        <v>988</v>
      </c>
      <c r="B2247" s="1">
        <v>40846</v>
      </c>
      <c r="C2247" t="s">
        <v>29</v>
      </c>
      <c r="D2247" t="s">
        <v>38</v>
      </c>
      <c r="E2247" t="s">
        <v>38</v>
      </c>
      <c r="F2247" t="s">
        <v>229</v>
      </c>
      <c r="G2247">
        <v>70</v>
      </c>
      <c r="H2247">
        <v>267</v>
      </c>
      <c r="I2247">
        <v>3</v>
      </c>
      <c r="J2247">
        <v>0</v>
      </c>
      <c r="K2247">
        <v>130.80000000000001</v>
      </c>
      <c r="L2247" t="s">
        <v>83</v>
      </c>
      <c r="M2247">
        <v>23</v>
      </c>
      <c r="N2247">
        <v>0</v>
      </c>
      <c r="O2247">
        <v>0</v>
      </c>
      <c r="P2247" t="s">
        <v>28</v>
      </c>
      <c r="Q2247" t="s">
        <v>40</v>
      </c>
      <c r="R2247">
        <v>62</v>
      </c>
      <c r="S2247">
        <v>0</v>
      </c>
      <c r="T2247">
        <v>-105.02</v>
      </c>
      <c r="U2247">
        <v>39.743889000000003</v>
      </c>
      <c r="V2247">
        <v>1</v>
      </c>
      <c r="W2247">
        <v>35</v>
      </c>
      <c r="X2247">
        <f t="shared" si="35"/>
        <v>1</v>
      </c>
      <c r="Y2247" t="str">
        <f>VLOOKUP(A2247,uni_played_for!$A$2:$D$52,4,)</f>
        <v>Warm</v>
      </c>
    </row>
    <row r="2248" spans="1:25" x14ac:dyDescent="0.25">
      <c r="A2248" t="s">
        <v>988</v>
      </c>
      <c r="B2248" s="1">
        <v>40860</v>
      </c>
      <c r="C2248" t="s">
        <v>29</v>
      </c>
      <c r="D2248" t="s">
        <v>77</v>
      </c>
      <c r="E2248" t="s">
        <v>77</v>
      </c>
      <c r="F2248" t="s">
        <v>356</v>
      </c>
      <c r="G2248">
        <v>52.38</v>
      </c>
      <c r="H2248">
        <v>329</v>
      </c>
      <c r="I2248">
        <v>1</v>
      </c>
      <c r="J2248">
        <v>4</v>
      </c>
      <c r="K2248">
        <v>46.3</v>
      </c>
      <c r="L2248" t="s">
        <v>83</v>
      </c>
      <c r="M2248">
        <v>31</v>
      </c>
      <c r="N2248">
        <v>0</v>
      </c>
      <c r="O2248">
        <v>18.329999999999998</v>
      </c>
      <c r="P2248" t="s">
        <v>28</v>
      </c>
      <c r="Q2248" t="s">
        <v>213</v>
      </c>
      <c r="R2248">
        <v>67</v>
      </c>
      <c r="S2248">
        <v>0</v>
      </c>
      <c r="T2248">
        <v>-87.616699999999994</v>
      </c>
      <c r="U2248">
        <v>41.862299999999998</v>
      </c>
      <c r="V2248">
        <v>0</v>
      </c>
      <c r="W2248">
        <v>-24</v>
      </c>
      <c r="X2248">
        <f t="shared" si="35"/>
        <v>1</v>
      </c>
      <c r="Y2248" t="str">
        <f>VLOOKUP(A2248,uni_played_for!$A$2:$D$52,4,)</f>
        <v>Warm</v>
      </c>
    </row>
    <row r="2249" spans="1:25" x14ac:dyDescent="0.25">
      <c r="A2249" t="s">
        <v>988</v>
      </c>
      <c r="B2249" s="1">
        <v>40867</v>
      </c>
      <c r="C2249" t="s">
        <v>24</v>
      </c>
      <c r="D2249" t="s">
        <v>57</v>
      </c>
      <c r="E2249" t="s">
        <v>83</v>
      </c>
      <c r="F2249" t="s">
        <v>997</v>
      </c>
      <c r="G2249">
        <v>77.78</v>
      </c>
      <c r="H2249">
        <v>335</v>
      </c>
      <c r="I2249">
        <v>5</v>
      </c>
      <c r="J2249">
        <v>2</v>
      </c>
      <c r="K2249">
        <v>121.9</v>
      </c>
      <c r="L2249" t="s">
        <v>83</v>
      </c>
      <c r="M2249">
        <v>61</v>
      </c>
      <c r="N2249">
        <v>0</v>
      </c>
      <c r="O2249">
        <v>8.08</v>
      </c>
      <c r="P2249" t="s">
        <v>28</v>
      </c>
      <c r="Q2249" t="s">
        <v>85</v>
      </c>
      <c r="R2249">
        <v>47</v>
      </c>
      <c r="S2249">
        <v>1</v>
      </c>
      <c r="T2249">
        <v>-83.045556000000005</v>
      </c>
      <c r="U2249">
        <v>42.34</v>
      </c>
      <c r="V2249">
        <v>1</v>
      </c>
      <c r="W2249">
        <v>14</v>
      </c>
      <c r="X2249">
        <f t="shared" si="35"/>
        <v>0</v>
      </c>
      <c r="Y2249" t="str">
        <f>VLOOKUP(A2249,uni_played_for!$A$2:$D$52,4,)</f>
        <v>Warm</v>
      </c>
    </row>
    <row r="2250" spans="1:25" x14ac:dyDescent="0.25">
      <c r="A2250" t="s">
        <v>988</v>
      </c>
      <c r="B2250" s="1">
        <v>40871</v>
      </c>
      <c r="C2250" t="s">
        <v>24</v>
      </c>
      <c r="D2250" t="s">
        <v>73</v>
      </c>
      <c r="E2250" t="s">
        <v>83</v>
      </c>
      <c r="F2250" t="s">
        <v>998</v>
      </c>
      <c r="G2250">
        <v>71.11</v>
      </c>
      <c r="H2250">
        <v>276</v>
      </c>
      <c r="I2250">
        <v>1</v>
      </c>
      <c r="J2250">
        <v>3</v>
      </c>
      <c r="K2250">
        <v>66.5</v>
      </c>
      <c r="L2250" t="s">
        <v>83</v>
      </c>
      <c r="M2250">
        <v>82</v>
      </c>
      <c r="N2250">
        <v>0</v>
      </c>
      <c r="O2250">
        <v>16.09</v>
      </c>
      <c r="P2250" t="s">
        <v>28</v>
      </c>
      <c r="Q2250" t="s">
        <v>85</v>
      </c>
      <c r="R2250">
        <v>42</v>
      </c>
      <c r="S2250">
        <v>1</v>
      </c>
      <c r="T2250">
        <v>-83.045556000000005</v>
      </c>
      <c r="U2250">
        <v>42.34</v>
      </c>
      <c r="V2250">
        <v>0</v>
      </c>
      <c r="W2250">
        <v>-12</v>
      </c>
      <c r="X2250">
        <f t="shared" si="35"/>
        <v>0</v>
      </c>
      <c r="Y2250" t="str">
        <f>VLOOKUP(A2250,uni_played_for!$A$2:$D$52,4,)</f>
        <v>Warm</v>
      </c>
    </row>
    <row r="2251" spans="1:25" x14ac:dyDescent="0.25">
      <c r="A2251" t="s">
        <v>988</v>
      </c>
      <c r="B2251" s="1">
        <v>40881</v>
      </c>
      <c r="C2251" t="s">
        <v>29</v>
      </c>
      <c r="D2251" t="s">
        <v>48</v>
      </c>
      <c r="E2251" t="s">
        <v>48</v>
      </c>
      <c r="F2251" t="s">
        <v>532</v>
      </c>
      <c r="G2251">
        <v>70.45</v>
      </c>
      <c r="H2251">
        <v>408</v>
      </c>
      <c r="I2251">
        <v>1</v>
      </c>
      <c r="J2251">
        <v>1</v>
      </c>
      <c r="K2251">
        <v>97.5</v>
      </c>
      <c r="L2251" t="s">
        <v>83</v>
      </c>
      <c r="M2251">
        <v>94</v>
      </c>
      <c r="N2251">
        <v>0</v>
      </c>
      <c r="O2251">
        <v>13.86</v>
      </c>
      <c r="P2251" t="s">
        <v>28</v>
      </c>
      <c r="Q2251" t="s">
        <v>1636</v>
      </c>
      <c r="R2251">
        <v>68</v>
      </c>
      <c r="S2251">
        <v>1</v>
      </c>
      <c r="T2251">
        <v>-90.811110999999997</v>
      </c>
      <c r="U2251">
        <v>29.950832999999999</v>
      </c>
      <c r="V2251">
        <v>0</v>
      </c>
      <c r="W2251">
        <v>-14</v>
      </c>
      <c r="X2251">
        <f t="shared" si="35"/>
        <v>1</v>
      </c>
      <c r="Y2251" t="str">
        <f>VLOOKUP(A2251,uni_played_for!$A$2:$D$52,4,)</f>
        <v>Warm</v>
      </c>
    </row>
    <row r="2252" spans="1:25" x14ac:dyDescent="0.25">
      <c r="A2252" t="s">
        <v>988</v>
      </c>
      <c r="B2252" s="1">
        <v>40888</v>
      </c>
      <c r="C2252" t="s">
        <v>24</v>
      </c>
      <c r="D2252" t="s">
        <v>82</v>
      </c>
      <c r="E2252" t="s">
        <v>83</v>
      </c>
      <c r="F2252" t="s">
        <v>944</v>
      </c>
      <c r="G2252">
        <v>68.97</v>
      </c>
      <c r="H2252">
        <v>227</v>
      </c>
      <c r="I2252">
        <v>2</v>
      </c>
      <c r="J2252">
        <v>0</v>
      </c>
      <c r="K2252">
        <v>115.2</v>
      </c>
      <c r="L2252" t="s">
        <v>83</v>
      </c>
      <c r="M2252">
        <v>59</v>
      </c>
      <c r="N2252">
        <v>0</v>
      </c>
      <c r="O2252">
        <v>10.31</v>
      </c>
      <c r="P2252" t="s">
        <v>28</v>
      </c>
      <c r="Q2252" t="s">
        <v>85</v>
      </c>
      <c r="R2252">
        <v>35</v>
      </c>
      <c r="S2252">
        <v>1</v>
      </c>
      <c r="T2252">
        <v>-83.045556000000005</v>
      </c>
      <c r="U2252">
        <v>42.34</v>
      </c>
      <c r="V2252">
        <v>1</v>
      </c>
      <c r="W2252">
        <v>6</v>
      </c>
      <c r="X2252">
        <f t="shared" si="35"/>
        <v>0</v>
      </c>
      <c r="Y2252" t="str">
        <f>VLOOKUP(A2252,uni_played_for!$A$2:$D$52,4,)</f>
        <v>Warm</v>
      </c>
    </row>
    <row r="2253" spans="1:25" x14ac:dyDescent="0.25">
      <c r="A2253" t="s">
        <v>988</v>
      </c>
      <c r="B2253" s="1">
        <v>40895</v>
      </c>
      <c r="C2253" t="s">
        <v>29</v>
      </c>
      <c r="D2253" t="s">
        <v>60</v>
      </c>
      <c r="E2253" t="s">
        <v>60</v>
      </c>
      <c r="F2253" t="s">
        <v>897</v>
      </c>
      <c r="G2253">
        <v>55.77</v>
      </c>
      <c r="H2253">
        <v>391</v>
      </c>
      <c r="I2253">
        <v>4</v>
      </c>
      <c r="J2253">
        <v>0</v>
      </c>
      <c r="K2253">
        <v>105.5</v>
      </c>
      <c r="L2253" t="s">
        <v>83</v>
      </c>
      <c r="M2253">
        <v>59</v>
      </c>
      <c r="N2253">
        <v>0</v>
      </c>
      <c r="O2253">
        <v>12.74</v>
      </c>
      <c r="P2253" t="s">
        <v>28</v>
      </c>
      <c r="Q2253" t="s">
        <v>81</v>
      </c>
      <c r="R2253">
        <v>54</v>
      </c>
      <c r="S2253">
        <v>0</v>
      </c>
      <c r="T2253">
        <v>-122.20055600000001</v>
      </c>
      <c r="U2253">
        <v>37.751666999999998</v>
      </c>
      <c r="V2253">
        <v>1</v>
      </c>
      <c r="W2253">
        <v>1</v>
      </c>
      <c r="X2253">
        <f t="shared" si="35"/>
        <v>1</v>
      </c>
      <c r="Y2253" t="str">
        <f>VLOOKUP(A2253,uni_played_for!$A$2:$D$52,4,)</f>
        <v>Warm</v>
      </c>
    </row>
    <row r="2254" spans="1:25" x14ac:dyDescent="0.25">
      <c r="A2254" t="s">
        <v>988</v>
      </c>
      <c r="B2254" s="1">
        <v>40901</v>
      </c>
      <c r="C2254" t="s">
        <v>24</v>
      </c>
      <c r="D2254" t="s">
        <v>33</v>
      </c>
      <c r="E2254" t="s">
        <v>83</v>
      </c>
      <c r="F2254" t="s">
        <v>329</v>
      </c>
      <c r="G2254">
        <v>80.56</v>
      </c>
      <c r="H2254">
        <v>373</v>
      </c>
      <c r="I2254">
        <v>3</v>
      </c>
      <c r="J2254">
        <v>0</v>
      </c>
      <c r="K2254">
        <v>137.6</v>
      </c>
      <c r="L2254" t="s">
        <v>83</v>
      </c>
      <c r="M2254">
        <v>72</v>
      </c>
      <c r="N2254">
        <v>0</v>
      </c>
      <c r="O2254">
        <v>13.86</v>
      </c>
      <c r="P2254" t="s">
        <v>28</v>
      </c>
      <c r="Q2254" t="s">
        <v>85</v>
      </c>
      <c r="R2254">
        <v>34</v>
      </c>
      <c r="S2254">
        <v>1</v>
      </c>
      <c r="T2254">
        <v>-83.045556000000005</v>
      </c>
      <c r="U2254">
        <v>42.34</v>
      </c>
      <c r="V2254">
        <v>1</v>
      </c>
      <c r="W2254">
        <v>28</v>
      </c>
      <c r="X2254">
        <f t="shared" si="35"/>
        <v>0</v>
      </c>
      <c r="Y2254" t="str">
        <f>VLOOKUP(A2254,uni_played_for!$A$2:$D$52,4,)</f>
        <v>Warm</v>
      </c>
    </row>
    <row r="2255" spans="1:25" x14ac:dyDescent="0.25">
      <c r="A2255" t="s">
        <v>988</v>
      </c>
      <c r="B2255" s="1">
        <v>40909</v>
      </c>
      <c r="C2255" t="s">
        <v>29</v>
      </c>
      <c r="D2255" t="s">
        <v>73</v>
      </c>
      <c r="E2255" t="s">
        <v>73</v>
      </c>
      <c r="F2255" t="s">
        <v>999</v>
      </c>
      <c r="G2255">
        <v>61.02</v>
      </c>
      <c r="H2255">
        <v>520</v>
      </c>
      <c r="I2255">
        <v>5</v>
      </c>
      <c r="J2255">
        <v>2</v>
      </c>
      <c r="K2255">
        <v>103.8</v>
      </c>
      <c r="L2255" t="s">
        <v>83</v>
      </c>
      <c r="M2255">
        <v>75</v>
      </c>
      <c r="N2255">
        <v>1.2E-2</v>
      </c>
      <c r="O2255">
        <v>17.21</v>
      </c>
      <c r="P2255" t="s">
        <v>62</v>
      </c>
      <c r="Q2255" t="s">
        <v>167</v>
      </c>
      <c r="R2255">
        <v>30</v>
      </c>
      <c r="S2255">
        <v>0</v>
      </c>
      <c r="T2255">
        <v>-88.062222000000006</v>
      </c>
      <c r="U2255">
        <v>44.501389000000003</v>
      </c>
      <c r="V2255">
        <v>0</v>
      </c>
      <c r="W2255">
        <v>-4</v>
      </c>
      <c r="X2255">
        <f t="shared" si="35"/>
        <v>1</v>
      </c>
      <c r="Y2255" t="str">
        <f>VLOOKUP(A2255,uni_played_for!$A$2:$D$52,4,)</f>
        <v>Warm</v>
      </c>
    </row>
    <row r="2256" spans="1:25" x14ac:dyDescent="0.25">
      <c r="A2256" t="s">
        <v>988</v>
      </c>
      <c r="B2256" s="1">
        <v>40915</v>
      </c>
      <c r="C2256" t="s">
        <v>29</v>
      </c>
      <c r="D2256" t="s">
        <v>48</v>
      </c>
      <c r="E2256" t="s">
        <v>48</v>
      </c>
      <c r="F2256" t="s">
        <v>1000</v>
      </c>
      <c r="G2256">
        <v>65.12</v>
      </c>
      <c r="H2256">
        <v>380</v>
      </c>
      <c r="I2256">
        <v>3</v>
      </c>
      <c r="J2256">
        <v>2</v>
      </c>
      <c r="K2256">
        <v>97</v>
      </c>
      <c r="L2256" t="s">
        <v>83</v>
      </c>
      <c r="M2256">
        <v>100</v>
      </c>
      <c r="N2256">
        <v>0</v>
      </c>
      <c r="O2256">
        <v>5.84</v>
      </c>
      <c r="P2256" t="s">
        <v>28</v>
      </c>
      <c r="Q2256" t="s">
        <v>1636</v>
      </c>
      <c r="R2256">
        <v>62</v>
      </c>
      <c r="S2256">
        <v>1</v>
      </c>
      <c r="T2256">
        <v>-90.811110999999997</v>
      </c>
      <c r="U2256">
        <v>29.950832999999999</v>
      </c>
      <c r="V2256">
        <v>0</v>
      </c>
      <c r="W2256">
        <v>-17</v>
      </c>
      <c r="X2256">
        <f t="shared" si="35"/>
        <v>1</v>
      </c>
      <c r="Y2256" t="str">
        <f>VLOOKUP(A2256,uni_played_for!$A$2:$D$52,4,)</f>
        <v>Warm</v>
      </c>
    </row>
    <row r="2257" spans="1:25" x14ac:dyDescent="0.25">
      <c r="A2257" t="s">
        <v>988</v>
      </c>
      <c r="B2257" s="1">
        <v>41161</v>
      </c>
      <c r="C2257" t="s">
        <v>24</v>
      </c>
      <c r="D2257" t="s">
        <v>46</v>
      </c>
      <c r="E2257" t="s">
        <v>83</v>
      </c>
      <c r="F2257" t="s">
        <v>569</v>
      </c>
      <c r="G2257">
        <v>66.67</v>
      </c>
      <c r="H2257">
        <v>355</v>
      </c>
      <c r="I2257">
        <v>1</v>
      </c>
      <c r="J2257">
        <v>3</v>
      </c>
      <c r="K2257">
        <v>69.400000000000006</v>
      </c>
      <c r="L2257" t="s">
        <v>83</v>
      </c>
      <c r="M2257">
        <v>42</v>
      </c>
      <c r="N2257">
        <v>0</v>
      </c>
      <c r="O2257">
        <v>5.84</v>
      </c>
      <c r="P2257" t="s">
        <v>28</v>
      </c>
      <c r="Q2257" t="s">
        <v>85</v>
      </c>
      <c r="R2257">
        <v>70</v>
      </c>
      <c r="S2257">
        <v>1</v>
      </c>
      <c r="T2257">
        <v>-83.045556000000005</v>
      </c>
      <c r="U2257">
        <v>42.34</v>
      </c>
      <c r="V2257">
        <v>1</v>
      </c>
      <c r="W2257">
        <v>4</v>
      </c>
      <c r="X2257">
        <f t="shared" si="35"/>
        <v>0</v>
      </c>
      <c r="Y2257" t="str">
        <f>VLOOKUP(A2257,uni_played_for!$A$2:$D$52,4,)</f>
        <v>Warm</v>
      </c>
    </row>
    <row r="2258" spans="1:25" x14ac:dyDescent="0.25">
      <c r="A2258" t="s">
        <v>988</v>
      </c>
      <c r="B2258" s="1">
        <v>41168</v>
      </c>
      <c r="C2258" t="s">
        <v>29</v>
      </c>
      <c r="D2258" t="s">
        <v>140</v>
      </c>
      <c r="E2258" t="s">
        <v>140</v>
      </c>
      <c r="F2258" t="s">
        <v>800</v>
      </c>
      <c r="G2258">
        <v>59.38</v>
      </c>
      <c r="H2258">
        <v>230</v>
      </c>
      <c r="I2258">
        <v>1</v>
      </c>
      <c r="J2258">
        <v>1</v>
      </c>
      <c r="K2258">
        <v>78.900000000000006</v>
      </c>
      <c r="L2258" t="s">
        <v>83</v>
      </c>
      <c r="M2258">
        <v>69</v>
      </c>
      <c r="N2258">
        <v>0</v>
      </c>
      <c r="O2258">
        <v>21.93</v>
      </c>
      <c r="P2258" t="s">
        <v>28</v>
      </c>
      <c r="Q2258" t="s">
        <v>392</v>
      </c>
      <c r="R2258">
        <v>57</v>
      </c>
      <c r="S2258">
        <v>0</v>
      </c>
      <c r="T2258">
        <v>-122.386111</v>
      </c>
      <c r="U2258">
        <v>37.713611</v>
      </c>
      <c r="V2258">
        <v>0</v>
      </c>
      <c r="W2258">
        <v>-8</v>
      </c>
      <c r="X2258">
        <f t="shared" si="35"/>
        <v>1</v>
      </c>
      <c r="Y2258" t="str">
        <f>VLOOKUP(A2258,uni_played_for!$A$2:$D$52,4,)</f>
        <v>Warm</v>
      </c>
    </row>
    <row r="2259" spans="1:25" x14ac:dyDescent="0.25">
      <c r="A2259" t="s">
        <v>988</v>
      </c>
      <c r="B2259" s="1">
        <v>41175</v>
      </c>
      <c r="C2259" t="s">
        <v>29</v>
      </c>
      <c r="D2259" t="s">
        <v>87</v>
      </c>
      <c r="E2259" t="s">
        <v>87</v>
      </c>
      <c r="F2259" t="s">
        <v>1001</v>
      </c>
      <c r="G2259">
        <v>78.569999999999993</v>
      </c>
      <c r="H2259">
        <v>278</v>
      </c>
      <c r="I2259">
        <v>1</v>
      </c>
      <c r="J2259">
        <v>0</v>
      </c>
      <c r="K2259">
        <v>102.2</v>
      </c>
      <c r="L2259" t="s">
        <v>83</v>
      </c>
      <c r="M2259">
        <v>34</v>
      </c>
      <c r="N2259">
        <v>0</v>
      </c>
      <c r="O2259">
        <v>8.08</v>
      </c>
      <c r="P2259" t="s">
        <v>28</v>
      </c>
      <c r="Q2259" t="s">
        <v>89</v>
      </c>
      <c r="R2259">
        <v>68</v>
      </c>
      <c r="S2259">
        <v>0</v>
      </c>
      <c r="T2259">
        <v>-86.771388999999999</v>
      </c>
      <c r="U2259">
        <v>36.166389000000002</v>
      </c>
      <c r="V2259">
        <v>0</v>
      </c>
      <c r="W2259">
        <v>-3</v>
      </c>
      <c r="X2259">
        <f t="shared" si="35"/>
        <v>1</v>
      </c>
      <c r="Y2259" t="str">
        <f>VLOOKUP(A2259,uni_played_for!$A$2:$D$52,4,)</f>
        <v>Warm</v>
      </c>
    </row>
    <row r="2260" spans="1:25" x14ac:dyDescent="0.25">
      <c r="A2260" t="s">
        <v>988</v>
      </c>
      <c r="B2260" s="1">
        <v>41182</v>
      </c>
      <c r="C2260" t="s">
        <v>24</v>
      </c>
      <c r="D2260" t="s">
        <v>82</v>
      </c>
      <c r="E2260" t="s">
        <v>83</v>
      </c>
      <c r="F2260" t="s">
        <v>325</v>
      </c>
      <c r="G2260">
        <v>58.82</v>
      </c>
      <c r="H2260">
        <v>319</v>
      </c>
      <c r="I2260">
        <v>0</v>
      </c>
      <c r="J2260">
        <v>0</v>
      </c>
      <c r="K2260">
        <v>77.2</v>
      </c>
      <c r="L2260" t="s">
        <v>83</v>
      </c>
      <c r="M2260">
        <v>62</v>
      </c>
      <c r="N2260">
        <v>0</v>
      </c>
      <c r="O2260">
        <v>9.1999999999999993</v>
      </c>
      <c r="P2260" t="s">
        <v>28</v>
      </c>
      <c r="Q2260" t="s">
        <v>85</v>
      </c>
      <c r="R2260">
        <v>62</v>
      </c>
      <c r="S2260">
        <v>1</v>
      </c>
      <c r="T2260">
        <v>-83.045556000000005</v>
      </c>
      <c r="U2260">
        <v>42.34</v>
      </c>
      <c r="V2260">
        <v>0</v>
      </c>
      <c r="W2260">
        <v>-7</v>
      </c>
      <c r="X2260">
        <f t="shared" si="35"/>
        <v>0</v>
      </c>
      <c r="Y2260" t="str">
        <f>VLOOKUP(A2260,uni_played_for!$A$2:$D$52,4,)</f>
        <v>Warm</v>
      </c>
    </row>
    <row r="2261" spans="1:25" x14ac:dyDescent="0.25">
      <c r="A2261" t="s">
        <v>988</v>
      </c>
      <c r="B2261" s="1">
        <v>41196</v>
      </c>
      <c r="C2261" t="s">
        <v>29</v>
      </c>
      <c r="D2261" t="s">
        <v>93</v>
      </c>
      <c r="E2261" t="s">
        <v>93</v>
      </c>
      <c r="F2261" t="s">
        <v>416</v>
      </c>
      <c r="G2261">
        <v>48.89</v>
      </c>
      <c r="H2261">
        <v>311</v>
      </c>
      <c r="I2261">
        <v>1</v>
      </c>
      <c r="J2261">
        <v>1</v>
      </c>
      <c r="K2261">
        <v>69.8</v>
      </c>
      <c r="L2261" t="s">
        <v>83</v>
      </c>
      <c r="M2261">
        <v>45</v>
      </c>
      <c r="N2261">
        <v>0</v>
      </c>
      <c r="O2261">
        <v>13.86</v>
      </c>
      <c r="P2261" t="s">
        <v>28</v>
      </c>
      <c r="Q2261" t="s">
        <v>95</v>
      </c>
      <c r="R2261">
        <v>73</v>
      </c>
      <c r="S2261">
        <v>0</v>
      </c>
      <c r="T2261">
        <v>-75.167500000000004</v>
      </c>
      <c r="U2261">
        <v>39.900832999999999</v>
      </c>
      <c r="V2261">
        <v>1</v>
      </c>
      <c r="W2261">
        <v>3</v>
      </c>
      <c r="X2261">
        <f t="shared" si="35"/>
        <v>1</v>
      </c>
      <c r="Y2261" t="str">
        <f>VLOOKUP(A2261,uni_played_for!$A$2:$D$52,4,)</f>
        <v>Warm</v>
      </c>
    </row>
    <row r="2262" spans="1:25" x14ac:dyDescent="0.25">
      <c r="A2262" t="s">
        <v>988</v>
      </c>
      <c r="B2262" s="1">
        <v>41204</v>
      </c>
      <c r="C2262" t="s">
        <v>29</v>
      </c>
      <c r="D2262" t="s">
        <v>77</v>
      </c>
      <c r="E2262" t="s">
        <v>77</v>
      </c>
      <c r="F2262" t="s">
        <v>1002</v>
      </c>
      <c r="G2262">
        <v>60.87</v>
      </c>
      <c r="H2262">
        <v>263</v>
      </c>
      <c r="I2262">
        <v>1</v>
      </c>
      <c r="J2262">
        <v>1</v>
      </c>
      <c r="K2262">
        <v>74.8</v>
      </c>
      <c r="L2262" t="s">
        <v>83</v>
      </c>
      <c r="M2262">
        <v>81</v>
      </c>
      <c r="N2262">
        <v>0</v>
      </c>
      <c r="O2262">
        <v>13.86</v>
      </c>
      <c r="P2262" t="s">
        <v>28</v>
      </c>
      <c r="Q2262" t="s">
        <v>213</v>
      </c>
      <c r="R2262">
        <v>66</v>
      </c>
      <c r="S2262">
        <v>0</v>
      </c>
      <c r="T2262">
        <v>-87.616699999999994</v>
      </c>
      <c r="U2262">
        <v>41.862299999999998</v>
      </c>
      <c r="V2262">
        <v>0</v>
      </c>
      <c r="W2262">
        <v>-6</v>
      </c>
      <c r="X2262">
        <f t="shared" si="35"/>
        <v>1</v>
      </c>
      <c r="Y2262" t="str">
        <f>VLOOKUP(A2262,uni_played_for!$A$2:$D$52,4,)</f>
        <v>Warm</v>
      </c>
    </row>
    <row r="2263" spans="1:25" x14ac:dyDescent="0.25">
      <c r="A2263" t="s">
        <v>988</v>
      </c>
      <c r="B2263" s="1">
        <v>41210</v>
      </c>
      <c r="C2263" t="s">
        <v>24</v>
      </c>
      <c r="D2263" t="s">
        <v>123</v>
      </c>
      <c r="E2263" t="s">
        <v>83</v>
      </c>
      <c r="F2263" t="s">
        <v>661</v>
      </c>
      <c r="G2263">
        <v>69.39</v>
      </c>
      <c r="H2263">
        <v>352</v>
      </c>
      <c r="I2263">
        <v>3</v>
      </c>
      <c r="J2263">
        <v>1</v>
      </c>
      <c r="K2263">
        <v>101.7</v>
      </c>
      <c r="L2263" t="s">
        <v>83</v>
      </c>
      <c r="M2263">
        <v>55</v>
      </c>
      <c r="N2263">
        <v>0</v>
      </c>
      <c r="O2263">
        <v>13.86</v>
      </c>
      <c r="P2263" t="s">
        <v>28</v>
      </c>
      <c r="Q2263" t="s">
        <v>85</v>
      </c>
      <c r="R2263">
        <v>46</v>
      </c>
      <c r="S2263">
        <v>1</v>
      </c>
      <c r="T2263">
        <v>-83.045556000000005</v>
      </c>
      <c r="U2263">
        <v>42.34</v>
      </c>
      <c r="V2263">
        <v>1</v>
      </c>
      <c r="W2263">
        <v>4</v>
      </c>
      <c r="X2263">
        <f t="shared" si="35"/>
        <v>0</v>
      </c>
      <c r="Y2263" t="str">
        <f>VLOOKUP(A2263,uni_played_for!$A$2:$D$52,4,)</f>
        <v>Warm</v>
      </c>
    </row>
    <row r="2264" spans="1:25" x14ac:dyDescent="0.25">
      <c r="A2264" t="s">
        <v>988</v>
      </c>
      <c r="B2264" s="1">
        <v>41217</v>
      </c>
      <c r="C2264" t="s">
        <v>29</v>
      </c>
      <c r="D2264" t="s">
        <v>113</v>
      </c>
      <c r="E2264" t="s">
        <v>113</v>
      </c>
      <c r="F2264" t="s">
        <v>198</v>
      </c>
      <c r="G2264">
        <v>66.67</v>
      </c>
      <c r="H2264">
        <v>285</v>
      </c>
      <c r="I2264">
        <v>0</v>
      </c>
      <c r="J2264">
        <v>0</v>
      </c>
      <c r="K2264">
        <v>93.6</v>
      </c>
      <c r="L2264" t="s">
        <v>83</v>
      </c>
      <c r="M2264">
        <v>45</v>
      </c>
      <c r="N2264">
        <v>0</v>
      </c>
      <c r="O2264">
        <v>10.31</v>
      </c>
      <c r="P2264" t="s">
        <v>28</v>
      </c>
      <c r="Q2264" t="s">
        <v>173</v>
      </c>
      <c r="R2264">
        <v>82</v>
      </c>
      <c r="S2264">
        <v>0</v>
      </c>
      <c r="T2264">
        <v>-81.637500000000003</v>
      </c>
      <c r="U2264">
        <v>30.323889000000001</v>
      </c>
      <c r="V2264">
        <v>1</v>
      </c>
      <c r="W2264">
        <v>17</v>
      </c>
      <c r="X2264">
        <f t="shared" si="35"/>
        <v>1</v>
      </c>
      <c r="Y2264" t="str">
        <f>VLOOKUP(A2264,uni_played_for!$A$2:$D$52,4,)</f>
        <v>Warm</v>
      </c>
    </row>
    <row r="2265" spans="1:25" x14ac:dyDescent="0.25">
      <c r="A2265" t="s">
        <v>988</v>
      </c>
      <c r="B2265" s="1">
        <v>41224</v>
      </c>
      <c r="C2265" t="s">
        <v>29</v>
      </c>
      <c r="D2265" t="s">
        <v>82</v>
      </c>
      <c r="E2265" t="s">
        <v>82</v>
      </c>
      <c r="F2265" t="s">
        <v>500</v>
      </c>
      <c r="G2265">
        <v>66.67</v>
      </c>
      <c r="H2265">
        <v>329</v>
      </c>
      <c r="I2265">
        <v>3</v>
      </c>
      <c r="J2265">
        <v>1</v>
      </c>
      <c r="K2265">
        <v>104.2</v>
      </c>
      <c r="L2265" t="s">
        <v>83</v>
      </c>
      <c r="M2265">
        <v>78</v>
      </c>
      <c r="N2265">
        <v>1.2E-2</v>
      </c>
      <c r="O2265">
        <v>11.43</v>
      </c>
      <c r="P2265" t="s">
        <v>62</v>
      </c>
      <c r="Q2265" t="s">
        <v>164</v>
      </c>
      <c r="R2265">
        <v>29</v>
      </c>
      <c r="S2265">
        <v>1</v>
      </c>
      <c r="T2265">
        <v>-93.258055999999996</v>
      </c>
      <c r="U2265">
        <v>44.973889</v>
      </c>
      <c r="V2265">
        <v>0</v>
      </c>
      <c r="W2265">
        <v>-10</v>
      </c>
      <c r="X2265">
        <f t="shared" si="35"/>
        <v>1</v>
      </c>
      <c r="Y2265" t="str">
        <f>VLOOKUP(A2265,uni_played_for!$A$2:$D$52,4,)</f>
        <v>Warm</v>
      </c>
    </row>
    <row r="2266" spans="1:25" x14ac:dyDescent="0.25">
      <c r="A2266" t="s">
        <v>988</v>
      </c>
      <c r="B2266" s="1">
        <v>41231</v>
      </c>
      <c r="C2266" t="s">
        <v>24</v>
      </c>
      <c r="D2266" t="s">
        <v>73</v>
      </c>
      <c r="E2266" t="s">
        <v>83</v>
      </c>
      <c r="F2266" t="s">
        <v>223</v>
      </c>
      <c r="G2266">
        <v>43.59</v>
      </c>
      <c r="H2266">
        <v>266</v>
      </c>
      <c r="I2266">
        <v>1</v>
      </c>
      <c r="J2266">
        <v>2</v>
      </c>
      <c r="K2266">
        <v>54</v>
      </c>
      <c r="L2266" t="s">
        <v>83</v>
      </c>
      <c r="M2266">
        <v>44</v>
      </c>
      <c r="N2266">
        <v>0</v>
      </c>
      <c r="O2266">
        <v>4.72</v>
      </c>
      <c r="P2266" t="s">
        <v>28</v>
      </c>
      <c r="Q2266" t="s">
        <v>85</v>
      </c>
      <c r="R2266">
        <v>51</v>
      </c>
      <c r="S2266">
        <v>1</v>
      </c>
      <c r="T2266">
        <v>-83.045556000000005</v>
      </c>
      <c r="U2266">
        <v>42.34</v>
      </c>
      <c r="V2266">
        <v>0</v>
      </c>
      <c r="W2266">
        <v>-4</v>
      </c>
      <c r="X2266">
        <f t="shared" si="35"/>
        <v>0</v>
      </c>
      <c r="Y2266" t="str">
        <f>VLOOKUP(A2266,uni_played_for!$A$2:$D$52,4,)</f>
        <v>Warm</v>
      </c>
    </row>
    <row r="2267" spans="1:25" x14ac:dyDescent="0.25">
      <c r="A2267" t="s">
        <v>988</v>
      </c>
      <c r="B2267" s="1">
        <v>41235</v>
      </c>
      <c r="C2267" t="s">
        <v>24</v>
      </c>
      <c r="D2267" t="s">
        <v>109</v>
      </c>
      <c r="E2267" t="s">
        <v>83</v>
      </c>
      <c r="F2267" t="s">
        <v>218</v>
      </c>
      <c r="G2267">
        <v>50.82</v>
      </c>
      <c r="H2267">
        <v>441</v>
      </c>
      <c r="I2267">
        <v>2</v>
      </c>
      <c r="J2267">
        <v>0</v>
      </c>
      <c r="K2267">
        <v>85.5</v>
      </c>
      <c r="L2267" t="s">
        <v>83</v>
      </c>
      <c r="M2267">
        <v>37</v>
      </c>
      <c r="N2267">
        <v>0</v>
      </c>
      <c r="O2267">
        <v>9.1999999999999993</v>
      </c>
      <c r="P2267" t="s">
        <v>28</v>
      </c>
      <c r="Q2267" t="s">
        <v>85</v>
      </c>
      <c r="R2267">
        <v>59</v>
      </c>
      <c r="S2267">
        <v>1</v>
      </c>
      <c r="T2267">
        <v>-83.045556000000005</v>
      </c>
      <c r="U2267">
        <v>42.34</v>
      </c>
      <c r="V2267">
        <v>0</v>
      </c>
      <c r="W2267">
        <v>-3</v>
      </c>
      <c r="X2267">
        <f t="shared" si="35"/>
        <v>0</v>
      </c>
      <c r="Y2267" t="str">
        <f>VLOOKUP(A2267,uni_played_for!$A$2:$D$52,4,)</f>
        <v>Warm</v>
      </c>
    </row>
    <row r="2268" spans="1:25" x14ac:dyDescent="0.25">
      <c r="A2268" t="s">
        <v>988</v>
      </c>
      <c r="B2268" s="1">
        <v>41245</v>
      </c>
      <c r="C2268" t="s">
        <v>24</v>
      </c>
      <c r="D2268" t="s">
        <v>25</v>
      </c>
      <c r="E2268" t="s">
        <v>83</v>
      </c>
      <c r="F2268" t="s">
        <v>1003</v>
      </c>
      <c r="G2268">
        <v>58.7</v>
      </c>
      <c r="H2268">
        <v>313</v>
      </c>
      <c r="I2268">
        <v>2</v>
      </c>
      <c r="J2268">
        <v>1</v>
      </c>
      <c r="K2268">
        <v>84.8</v>
      </c>
      <c r="L2268" t="s">
        <v>83</v>
      </c>
      <c r="M2268">
        <v>90</v>
      </c>
      <c r="N2268">
        <v>0</v>
      </c>
      <c r="O2268">
        <v>11.43</v>
      </c>
      <c r="P2268" t="s">
        <v>28</v>
      </c>
      <c r="Q2268" t="s">
        <v>85</v>
      </c>
      <c r="R2268">
        <v>56</v>
      </c>
      <c r="S2268">
        <v>1</v>
      </c>
      <c r="T2268">
        <v>-83.045556000000005</v>
      </c>
      <c r="U2268">
        <v>42.34</v>
      </c>
      <c r="V2268">
        <v>0</v>
      </c>
      <c r="W2268">
        <v>-2</v>
      </c>
      <c r="X2268">
        <f t="shared" si="35"/>
        <v>0</v>
      </c>
      <c r="Y2268" t="str">
        <f>VLOOKUP(A2268,uni_played_for!$A$2:$D$52,4,)</f>
        <v>Warm</v>
      </c>
    </row>
    <row r="2269" spans="1:25" x14ac:dyDescent="0.25">
      <c r="A2269" t="s">
        <v>988</v>
      </c>
      <c r="B2269" s="1">
        <v>41252</v>
      </c>
      <c r="C2269" t="s">
        <v>29</v>
      </c>
      <c r="D2269" t="s">
        <v>73</v>
      </c>
      <c r="E2269" t="s">
        <v>73</v>
      </c>
      <c r="F2269" t="s">
        <v>80</v>
      </c>
      <c r="G2269">
        <v>60</v>
      </c>
      <c r="H2269">
        <v>264</v>
      </c>
      <c r="I2269">
        <v>1</v>
      </c>
      <c r="J2269">
        <v>1</v>
      </c>
      <c r="K2269">
        <v>74.7</v>
      </c>
      <c r="L2269" t="s">
        <v>83</v>
      </c>
      <c r="M2269">
        <v>96</v>
      </c>
      <c r="N2269">
        <v>3.9E-2</v>
      </c>
      <c r="O2269">
        <v>10.31</v>
      </c>
      <c r="P2269" t="s">
        <v>62</v>
      </c>
      <c r="Q2269" t="s">
        <v>167</v>
      </c>
      <c r="R2269">
        <v>32</v>
      </c>
      <c r="S2269">
        <v>0</v>
      </c>
      <c r="T2269">
        <v>-88.062222000000006</v>
      </c>
      <c r="U2269">
        <v>44.501389000000003</v>
      </c>
      <c r="V2269">
        <v>0</v>
      </c>
      <c r="W2269">
        <v>-7</v>
      </c>
      <c r="X2269">
        <f t="shared" si="35"/>
        <v>1</v>
      </c>
      <c r="Y2269" t="str">
        <f>VLOOKUP(A2269,uni_played_for!$A$2:$D$52,4,)</f>
        <v>Warm</v>
      </c>
    </row>
    <row r="2270" spans="1:25" x14ac:dyDescent="0.25">
      <c r="A2270" t="s">
        <v>988</v>
      </c>
      <c r="B2270" s="1">
        <v>41259</v>
      </c>
      <c r="C2270" t="s">
        <v>29</v>
      </c>
      <c r="D2270" t="s">
        <v>119</v>
      </c>
      <c r="E2270" t="s">
        <v>119</v>
      </c>
      <c r="F2270" t="s">
        <v>650</v>
      </c>
      <c r="G2270">
        <v>48</v>
      </c>
      <c r="H2270">
        <v>246</v>
      </c>
      <c r="I2270">
        <v>0</v>
      </c>
      <c r="J2270">
        <v>3</v>
      </c>
      <c r="K2270">
        <v>37.6</v>
      </c>
      <c r="L2270" t="s">
        <v>83</v>
      </c>
      <c r="M2270">
        <v>51</v>
      </c>
      <c r="N2270">
        <v>0</v>
      </c>
      <c r="O2270">
        <v>2.2400000000000002</v>
      </c>
      <c r="P2270" t="s">
        <v>28</v>
      </c>
      <c r="Q2270" t="s">
        <v>422</v>
      </c>
      <c r="R2270">
        <v>57</v>
      </c>
      <c r="S2270">
        <v>1</v>
      </c>
      <c r="T2270">
        <v>-112.26300000000001</v>
      </c>
      <c r="U2270">
        <v>33.527999999999999</v>
      </c>
      <c r="V2270">
        <v>0</v>
      </c>
      <c r="W2270">
        <v>-28</v>
      </c>
      <c r="X2270">
        <f t="shared" si="35"/>
        <v>1</v>
      </c>
      <c r="Y2270" t="str">
        <f>VLOOKUP(A2270,uni_played_for!$A$2:$D$52,4,)</f>
        <v>Warm</v>
      </c>
    </row>
    <row r="2271" spans="1:25" x14ac:dyDescent="0.25">
      <c r="A2271" t="s">
        <v>988</v>
      </c>
      <c r="B2271" s="1">
        <v>41265</v>
      </c>
      <c r="C2271" t="s">
        <v>24</v>
      </c>
      <c r="D2271" t="s">
        <v>41</v>
      </c>
      <c r="E2271" t="s">
        <v>83</v>
      </c>
      <c r="F2271" t="s">
        <v>1004</v>
      </c>
      <c r="G2271">
        <v>66.069999999999993</v>
      </c>
      <c r="H2271">
        <v>443</v>
      </c>
      <c r="I2271">
        <v>0</v>
      </c>
      <c r="J2271">
        <v>1</v>
      </c>
      <c r="K2271">
        <v>82.7</v>
      </c>
      <c r="L2271" t="s">
        <v>83</v>
      </c>
      <c r="M2271">
        <v>63</v>
      </c>
      <c r="N2271">
        <v>0</v>
      </c>
      <c r="O2271">
        <v>9.1999999999999993</v>
      </c>
      <c r="P2271" t="s">
        <v>28</v>
      </c>
      <c r="Q2271" t="s">
        <v>85</v>
      </c>
      <c r="R2271">
        <v>32</v>
      </c>
      <c r="S2271">
        <v>1</v>
      </c>
      <c r="T2271">
        <v>-83.045556000000005</v>
      </c>
      <c r="U2271">
        <v>42.34</v>
      </c>
      <c r="V2271">
        <v>0</v>
      </c>
      <c r="W2271">
        <v>-13</v>
      </c>
      <c r="X2271">
        <f t="shared" si="35"/>
        <v>0</v>
      </c>
      <c r="Y2271" t="str">
        <f>VLOOKUP(A2271,uni_played_for!$A$2:$D$52,4,)</f>
        <v>Warm</v>
      </c>
    </row>
    <row r="2272" spans="1:25" x14ac:dyDescent="0.25">
      <c r="A2272" t="s">
        <v>988</v>
      </c>
      <c r="B2272" s="1">
        <v>41273</v>
      </c>
      <c r="C2272" t="s">
        <v>24</v>
      </c>
      <c r="D2272" t="s">
        <v>77</v>
      </c>
      <c r="E2272" t="s">
        <v>83</v>
      </c>
      <c r="F2272" t="s">
        <v>451</v>
      </c>
      <c r="G2272">
        <v>57.14</v>
      </c>
      <c r="H2272">
        <v>272</v>
      </c>
      <c r="I2272">
        <v>3</v>
      </c>
      <c r="J2272">
        <v>1</v>
      </c>
      <c r="K2272">
        <v>90.6</v>
      </c>
      <c r="L2272" t="s">
        <v>83</v>
      </c>
      <c r="M2272">
        <v>81</v>
      </c>
      <c r="N2272">
        <v>0</v>
      </c>
      <c r="O2272">
        <v>11.43</v>
      </c>
      <c r="P2272" t="s">
        <v>28</v>
      </c>
      <c r="Q2272" t="s">
        <v>85</v>
      </c>
      <c r="R2272">
        <v>27</v>
      </c>
      <c r="S2272">
        <v>1</v>
      </c>
      <c r="T2272">
        <v>-83.045556000000005</v>
      </c>
      <c r="U2272">
        <v>42.34</v>
      </c>
      <c r="V2272">
        <v>0</v>
      </c>
      <c r="W2272">
        <v>-2</v>
      </c>
      <c r="X2272">
        <f t="shared" si="35"/>
        <v>0</v>
      </c>
      <c r="Y2272" t="str">
        <f>VLOOKUP(A2272,uni_played_for!$A$2:$D$52,4,)</f>
        <v>Warm</v>
      </c>
    </row>
    <row r="2273" spans="1:25" x14ac:dyDescent="0.25">
      <c r="A2273" t="s">
        <v>988</v>
      </c>
      <c r="B2273" s="1">
        <v>41525</v>
      </c>
      <c r="C2273" t="s">
        <v>24</v>
      </c>
      <c r="D2273" t="s">
        <v>82</v>
      </c>
      <c r="E2273" t="s">
        <v>83</v>
      </c>
      <c r="F2273" t="s">
        <v>578</v>
      </c>
      <c r="G2273">
        <v>65.12</v>
      </c>
      <c r="H2273">
        <v>357</v>
      </c>
      <c r="I2273">
        <v>2</v>
      </c>
      <c r="J2273">
        <v>1</v>
      </c>
      <c r="K2273">
        <v>96.8</v>
      </c>
      <c r="L2273" t="s">
        <v>83</v>
      </c>
      <c r="M2273">
        <v>64</v>
      </c>
      <c r="N2273">
        <v>0</v>
      </c>
      <c r="O2273">
        <v>14.98</v>
      </c>
      <c r="P2273" t="s">
        <v>28</v>
      </c>
      <c r="Q2273" t="s">
        <v>85</v>
      </c>
      <c r="R2273">
        <v>71</v>
      </c>
      <c r="S2273">
        <v>1</v>
      </c>
      <c r="T2273">
        <v>-83.045556000000005</v>
      </c>
      <c r="U2273">
        <v>42.34</v>
      </c>
      <c r="V2273">
        <v>1</v>
      </c>
      <c r="W2273">
        <v>10</v>
      </c>
      <c r="X2273">
        <f t="shared" si="35"/>
        <v>0</v>
      </c>
      <c r="Y2273" t="str">
        <f>VLOOKUP(A2273,uni_played_for!$A$2:$D$52,4,)</f>
        <v>Warm</v>
      </c>
    </row>
    <row r="2274" spans="1:25" x14ac:dyDescent="0.25">
      <c r="A2274" t="s">
        <v>988</v>
      </c>
      <c r="B2274" s="1">
        <v>41532</v>
      </c>
      <c r="C2274" t="s">
        <v>29</v>
      </c>
      <c r="D2274" t="s">
        <v>119</v>
      </c>
      <c r="E2274" t="s">
        <v>119</v>
      </c>
      <c r="F2274" t="s">
        <v>1005</v>
      </c>
      <c r="G2274">
        <v>66.67</v>
      </c>
      <c r="H2274">
        <v>278</v>
      </c>
      <c r="I2274">
        <v>2</v>
      </c>
      <c r="J2274">
        <v>0</v>
      </c>
      <c r="K2274">
        <v>108.3</v>
      </c>
      <c r="L2274" t="s">
        <v>83</v>
      </c>
      <c r="M2274">
        <v>23</v>
      </c>
      <c r="N2274">
        <v>0</v>
      </c>
      <c r="O2274">
        <v>5.84</v>
      </c>
      <c r="P2274" t="s">
        <v>28</v>
      </c>
      <c r="Q2274" t="s">
        <v>422</v>
      </c>
      <c r="R2274">
        <v>102</v>
      </c>
      <c r="S2274">
        <v>1</v>
      </c>
      <c r="T2274">
        <v>-112.26300000000001</v>
      </c>
      <c r="U2274">
        <v>33.527999999999999</v>
      </c>
      <c r="V2274">
        <v>0</v>
      </c>
      <c r="W2274">
        <v>-4</v>
      </c>
      <c r="X2274">
        <f t="shared" si="35"/>
        <v>1</v>
      </c>
      <c r="Y2274" t="str">
        <f>VLOOKUP(A2274,uni_played_for!$A$2:$D$52,4,)</f>
        <v>Warm</v>
      </c>
    </row>
    <row r="2275" spans="1:25" x14ac:dyDescent="0.25">
      <c r="A2275" t="s">
        <v>988</v>
      </c>
      <c r="B2275" s="1">
        <v>41539</v>
      </c>
      <c r="C2275" t="s">
        <v>29</v>
      </c>
      <c r="D2275" t="s">
        <v>97</v>
      </c>
      <c r="E2275" t="s">
        <v>97</v>
      </c>
      <c r="F2275" t="s">
        <v>283</v>
      </c>
      <c r="G2275">
        <v>59.52</v>
      </c>
      <c r="H2275">
        <v>385</v>
      </c>
      <c r="I2275">
        <v>2</v>
      </c>
      <c r="J2275">
        <v>1</v>
      </c>
      <c r="K2275">
        <v>95.8</v>
      </c>
      <c r="L2275" t="s">
        <v>83</v>
      </c>
      <c r="M2275">
        <v>49</v>
      </c>
      <c r="N2275">
        <v>0</v>
      </c>
      <c r="O2275">
        <v>8.08</v>
      </c>
      <c r="P2275" t="s">
        <v>28</v>
      </c>
      <c r="Q2275" t="s">
        <v>99</v>
      </c>
      <c r="R2275">
        <v>73</v>
      </c>
      <c r="S2275">
        <v>0</v>
      </c>
      <c r="T2275">
        <v>-76.864444000000006</v>
      </c>
      <c r="U2275">
        <v>38.907778</v>
      </c>
      <c r="V2275">
        <v>1</v>
      </c>
      <c r="W2275">
        <v>7</v>
      </c>
      <c r="X2275">
        <f t="shared" si="35"/>
        <v>1</v>
      </c>
      <c r="Y2275" t="str">
        <f>VLOOKUP(A2275,uni_played_for!$A$2:$D$52,4,)</f>
        <v>Warm</v>
      </c>
    </row>
    <row r="2276" spans="1:25" x14ac:dyDescent="0.25">
      <c r="A2276" t="s">
        <v>988</v>
      </c>
      <c r="B2276" s="1">
        <v>41546</v>
      </c>
      <c r="C2276" t="s">
        <v>24</v>
      </c>
      <c r="D2276" t="s">
        <v>77</v>
      </c>
      <c r="E2276" t="s">
        <v>83</v>
      </c>
      <c r="F2276" t="s">
        <v>272</v>
      </c>
      <c r="G2276">
        <v>65.709999999999994</v>
      </c>
      <c r="H2276">
        <v>242</v>
      </c>
      <c r="I2276">
        <v>1</v>
      </c>
      <c r="J2276">
        <v>1</v>
      </c>
      <c r="K2276">
        <v>83.3</v>
      </c>
      <c r="L2276" t="s">
        <v>83</v>
      </c>
      <c r="M2276">
        <v>83</v>
      </c>
      <c r="N2276">
        <v>1.6E-2</v>
      </c>
      <c r="O2276">
        <v>8.08</v>
      </c>
      <c r="P2276" t="s">
        <v>35</v>
      </c>
      <c r="Q2276" t="s">
        <v>85</v>
      </c>
      <c r="R2276">
        <v>64</v>
      </c>
      <c r="S2276">
        <v>1</v>
      </c>
      <c r="T2276">
        <v>-83.045556000000005</v>
      </c>
      <c r="U2276">
        <v>42.34</v>
      </c>
      <c r="V2276">
        <v>1</v>
      </c>
      <c r="W2276">
        <v>8</v>
      </c>
      <c r="X2276">
        <f t="shared" si="35"/>
        <v>0</v>
      </c>
      <c r="Y2276" t="str">
        <f>VLOOKUP(A2276,uni_played_for!$A$2:$D$52,4,)</f>
        <v>Warm</v>
      </c>
    </row>
    <row r="2277" spans="1:25" x14ac:dyDescent="0.25">
      <c r="A2277" t="s">
        <v>988</v>
      </c>
      <c r="B2277" s="1">
        <v>41553</v>
      </c>
      <c r="C2277" t="s">
        <v>29</v>
      </c>
      <c r="D2277" t="s">
        <v>73</v>
      </c>
      <c r="E2277" t="s">
        <v>73</v>
      </c>
      <c r="F2277" t="s">
        <v>1006</v>
      </c>
      <c r="G2277">
        <v>62.5</v>
      </c>
      <c r="H2277">
        <v>262</v>
      </c>
      <c r="I2277">
        <v>1</v>
      </c>
      <c r="J2277">
        <v>0</v>
      </c>
      <c r="K2277">
        <v>89.8</v>
      </c>
      <c r="L2277" t="s">
        <v>83</v>
      </c>
      <c r="M2277">
        <v>53</v>
      </c>
      <c r="N2277">
        <v>0</v>
      </c>
      <c r="O2277">
        <v>12.74</v>
      </c>
      <c r="P2277" t="s">
        <v>28</v>
      </c>
      <c r="Q2277" t="s">
        <v>167</v>
      </c>
      <c r="R2277">
        <v>61</v>
      </c>
      <c r="S2277">
        <v>0</v>
      </c>
      <c r="T2277">
        <v>-88.062222000000006</v>
      </c>
      <c r="U2277">
        <v>44.501389000000003</v>
      </c>
      <c r="V2277">
        <v>0</v>
      </c>
      <c r="W2277">
        <v>-13</v>
      </c>
      <c r="X2277">
        <f t="shared" si="35"/>
        <v>1</v>
      </c>
      <c r="Y2277" t="str">
        <f>VLOOKUP(A2277,uni_played_for!$A$2:$D$52,4,)</f>
        <v>Warm</v>
      </c>
    </row>
    <row r="2278" spans="1:25" x14ac:dyDescent="0.25">
      <c r="A2278" t="s">
        <v>988</v>
      </c>
      <c r="B2278" s="1">
        <v>41560</v>
      </c>
      <c r="C2278" t="s">
        <v>29</v>
      </c>
      <c r="D2278" t="s">
        <v>53</v>
      </c>
      <c r="E2278" t="s">
        <v>53</v>
      </c>
      <c r="F2278" t="s">
        <v>122</v>
      </c>
      <c r="G2278">
        <v>58.14</v>
      </c>
      <c r="H2278">
        <v>248</v>
      </c>
      <c r="I2278">
        <v>4</v>
      </c>
      <c r="J2278">
        <v>1</v>
      </c>
      <c r="K2278">
        <v>95.9</v>
      </c>
      <c r="L2278" t="s">
        <v>83</v>
      </c>
      <c r="M2278">
        <v>73</v>
      </c>
      <c r="N2278">
        <v>0</v>
      </c>
      <c r="O2278">
        <v>9.1999999999999993</v>
      </c>
      <c r="P2278" t="s">
        <v>28</v>
      </c>
      <c r="Q2278" t="s">
        <v>135</v>
      </c>
      <c r="R2278">
        <v>64</v>
      </c>
      <c r="S2278">
        <v>0</v>
      </c>
      <c r="T2278">
        <v>-81.699444</v>
      </c>
      <c r="U2278">
        <v>41.506110999999997</v>
      </c>
      <c r="V2278">
        <v>1</v>
      </c>
      <c r="W2278">
        <v>14</v>
      </c>
      <c r="X2278">
        <f t="shared" si="35"/>
        <v>1</v>
      </c>
      <c r="Y2278" t="str">
        <f>VLOOKUP(A2278,uni_played_for!$A$2:$D$52,4,)</f>
        <v>Warm</v>
      </c>
    </row>
    <row r="2279" spans="1:25" x14ac:dyDescent="0.25">
      <c r="A2279" t="s">
        <v>988</v>
      </c>
      <c r="B2279" s="1">
        <v>41567</v>
      </c>
      <c r="C2279" t="s">
        <v>24</v>
      </c>
      <c r="D2279" t="s">
        <v>136</v>
      </c>
      <c r="E2279" t="s">
        <v>83</v>
      </c>
      <c r="F2279" t="s">
        <v>324</v>
      </c>
      <c r="G2279">
        <v>54.9</v>
      </c>
      <c r="H2279">
        <v>357</v>
      </c>
      <c r="I2279">
        <v>3</v>
      </c>
      <c r="J2279">
        <v>0</v>
      </c>
      <c r="K2279">
        <v>96.6</v>
      </c>
      <c r="L2279" t="s">
        <v>83</v>
      </c>
      <c r="M2279">
        <v>62</v>
      </c>
      <c r="N2279">
        <v>0</v>
      </c>
      <c r="O2279">
        <v>9.1999999999999993</v>
      </c>
      <c r="P2279" t="s">
        <v>28</v>
      </c>
      <c r="Q2279" t="s">
        <v>85</v>
      </c>
      <c r="R2279">
        <v>55</v>
      </c>
      <c r="S2279">
        <v>1</v>
      </c>
      <c r="T2279">
        <v>-83.045556000000005</v>
      </c>
      <c r="U2279">
        <v>42.34</v>
      </c>
      <c r="V2279">
        <v>0</v>
      </c>
      <c r="W2279">
        <v>-3</v>
      </c>
      <c r="X2279">
        <f t="shared" si="35"/>
        <v>0</v>
      </c>
      <c r="Y2279" t="str">
        <f>VLOOKUP(A2279,uni_played_for!$A$2:$D$52,4,)</f>
        <v>Warm</v>
      </c>
    </row>
    <row r="2280" spans="1:25" x14ac:dyDescent="0.25">
      <c r="A2280" t="s">
        <v>988</v>
      </c>
      <c r="B2280" s="1">
        <v>41574</v>
      </c>
      <c r="C2280" t="s">
        <v>24</v>
      </c>
      <c r="D2280" t="s">
        <v>107</v>
      </c>
      <c r="E2280" t="s">
        <v>83</v>
      </c>
      <c r="F2280" t="s">
        <v>1007</v>
      </c>
      <c r="G2280">
        <v>68.75</v>
      </c>
      <c r="H2280">
        <v>488</v>
      </c>
      <c r="I2280">
        <v>1</v>
      </c>
      <c r="J2280">
        <v>2</v>
      </c>
      <c r="K2280">
        <v>91.3</v>
      </c>
      <c r="L2280" t="s">
        <v>83</v>
      </c>
      <c r="M2280">
        <v>49</v>
      </c>
      <c r="N2280">
        <v>0</v>
      </c>
      <c r="O2280">
        <v>6.96</v>
      </c>
      <c r="P2280" t="s">
        <v>28</v>
      </c>
      <c r="Q2280" t="s">
        <v>85</v>
      </c>
      <c r="R2280">
        <v>48</v>
      </c>
      <c r="S2280">
        <v>1</v>
      </c>
      <c r="T2280">
        <v>-83.045556000000005</v>
      </c>
      <c r="U2280">
        <v>42.34</v>
      </c>
      <c r="V2280">
        <v>1</v>
      </c>
      <c r="W2280">
        <v>1</v>
      </c>
      <c r="X2280">
        <f t="shared" si="35"/>
        <v>0</v>
      </c>
      <c r="Y2280" t="str">
        <f>VLOOKUP(A2280,uni_played_for!$A$2:$D$52,4,)</f>
        <v>Warm</v>
      </c>
    </row>
    <row r="2281" spans="1:25" x14ac:dyDescent="0.25">
      <c r="A2281" t="s">
        <v>988</v>
      </c>
      <c r="B2281" s="1">
        <v>41588</v>
      </c>
      <c r="C2281" t="s">
        <v>29</v>
      </c>
      <c r="D2281" t="s">
        <v>77</v>
      </c>
      <c r="E2281" t="s">
        <v>77</v>
      </c>
      <c r="F2281" t="s">
        <v>1008</v>
      </c>
      <c r="G2281">
        <v>51.43</v>
      </c>
      <c r="H2281">
        <v>219</v>
      </c>
      <c r="I2281">
        <v>3</v>
      </c>
      <c r="J2281">
        <v>1</v>
      </c>
      <c r="K2281">
        <v>87.7</v>
      </c>
      <c r="L2281" t="s">
        <v>83</v>
      </c>
      <c r="M2281">
        <v>49</v>
      </c>
      <c r="N2281">
        <v>0</v>
      </c>
      <c r="O2281">
        <v>10.31</v>
      </c>
      <c r="P2281" t="s">
        <v>28</v>
      </c>
      <c r="Q2281" t="s">
        <v>213</v>
      </c>
      <c r="R2281">
        <v>47</v>
      </c>
      <c r="S2281">
        <v>0</v>
      </c>
      <c r="T2281">
        <v>-87.616699999999994</v>
      </c>
      <c r="U2281">
        <v>41.862299999999998</v>
      </c>
      <c r="V2281">
        <v>1</v>
      </c>
      <c r="W2281">
        <v>2</v>
      </c>
      <c r="X2281">
        <f t="shared" si="35"/>
        <v>1</v>
      </c>
      <c r="Y2281" t="str">
        <f>VLOOKUP(A2281,uni_played_for!$A$2:$D$52,4,)</f>
        <v>Warm</v>
      </c>
    </row>
    <row r="2282" spans="1:25" x14ac:dyDescent="0.25">
      <c r="A2282" t="s">
        <v>988</v>
      </c>
      <c r="B2282" s="1">
        <v>41595</v>
      </c>
      <c r="C2282" t="s">
        <v>29</v>
      </c>
      <c r="D2282" t="s">
        <v>63</v>
      </c>
      <c r="E2282" t="s">
        <v>63</v>
      </c>
      <c r="F2282" t="s">
        <v>656</v>
      </c>
      <c r="G2282">
        <v>41.3</v>
      </c>
      <c r="H2282">
        <v>362</v>
      </c>
      <c r="I2282">
        <v>2</v>
      </c>
      <c r="J2282">
        <v>1</v>
      </c>
      <c r="K2282">
        <v>74.7</v>
      </c>
      <c r="L2282" t="s">
        <v>83</v>
      </c>
      <c r="M2282">
        <v>87</v>
      </c>
      <c r="N2282">
        <v>3.1E-2</v>
      </c>
      <c r="O2282">
        <v>13.86</v>
      </c>
      <c r="P2282" t="s">
        <v>35</v>
      </c>
      <c r="Q2282" t="s">
        <v>1634</v>
      </c>
      <c r="R2282">
        <v>59</v>
      </c>
      <c r="S2282">
        <v>0</v>
      </c>
      <c r="T2282">
        <v>-80.015833000000001</v>
      </c>
      <c r="U2282">
        <v>40.446666999999998</v>
      </c>
      <c r="V2282">
        <v>0</v>
      </c>
      <c r="W2282">
        <v>-10</v>
      </c>
      <c r="X2282">
        <f t="shared" si="35"/>
        <v>1</v>
      </c>
      <c r="Y2282" t="str">
        <f>VLOOKUP(A2282,uni_played_for!$A$2:$D$52,4,)</f>
        <v>Warm</v>
      </c>
    </row>
    <row r="2283" spans="1:25" x14ac:dyDescent="0.25">
      <c r="A2283" t="s">
        <v>988</v>
      </c>
      <c r="B2283" s="1">
        <v>41602</v>
      </c>
      <c r="C2283" t="s">
        <v>24</v>
      </c>
      <c r="D2283" t="s">
        <v>152</v>
      </c>
      <c r="E2283" t="s">
        <v>83</v>
      </c>
      <c r="F2283" t="s">
        <v>749</v>
      </c>
      <c r="G2283">
        <v>56.52</v>
      </c>
      <c r="H2283">
        <v>297</v>
      </c>
      <c r="I2283">
        <v>3</v>
      </c>
      <c r="J2283">
        <v>4</v>
      </c>
      <c r="K2283">
        <v>61.6</v>
      </c>
      <c r="L2283" t="s">
        <v>83</v>
      </c>
      <c r="M2283">
        <v>46</v>
      </c>
      <c r="N2283">
        <v>0</v>
      </c>
      <c r="O2283">
        <v>12.74</v>
      </c>
      <c r="P2283" t="s">
        <v>28</v>
      </c>
      <c r="Q2283" t="s">
        <v>85</v>
      </c>
      <c r="R2283">
        <v>24</v>
      </c>
      <c r="S2283">
        <v>1</v>
      </c>
      <c r="T2283">
        <v>-83.045556000000005</v>
      </c>
      <c r="U2283">
        <v>42.34</v>
      </c>
      <c r="V2283">
        <v>0</v>
      </c>
      <c r="W2283">
        <v>-3</v>
      </c>
      <c r="X2283">
        <f t="shared" si="35"/>
        <v>0</v>
      </c>
      <c r="Y2283" t="str">
        <f>VLOOKUP(A2283,uni_played_for!$A$2:$D$52,4,)</f>
        <v>Warm</v>
      </c>
    </row>
    <row r="2284" spans="1:25" x14ac:dyDescent="0.25">
      <c r="A2284" t="s">
        <v>988</v>
      </c>
      <c r="B2284" s="1">
        <v>41606</v>
      </c>
      <c r="C2284" t="s">
        <v>24</v>
      </c>
      <c r="D2284" t="s">
        <v>73</v>
      </c>
      <c r="E2284" t="s">
        <v>83</v>
      </c>
      <c r="F2284" t="s">
        <v>1009</v>
      </c>
      <c r="G2284">
        <v>62.86</v>
      </c>
      <c r="H2284">
        <v>330</v>
      </c>
      <c r="I2284">
        <v>3</v>
      </c>
      <c r="J2284">
        <v>2</v>
      </c>
      <c r="K2284">
        <v>98.5</v>
      </c>
      <c r="L2284" t="s">
        <v>83</v>
      </c>
      <c r="M2284">
        <v>73</v>
      </c>
      <c r="N2284">
        <v>0</v>
      </c>
      <c r="O2284">
        <v>12.74</v>
      </c>
      <c r="P2284" t="s">
        <v>28</v>
      </c>
      <c r="Q2284" t="s">
        <v>85</v>
      </c>
      <c r="R2284">
        <v>28</v>
      </c>
      <c r="S2284">
        <v>1</v>
      </c>
      <c r="T2284">
        <v>-83.045556000000005</v>
      </c>
      <c r="U2284">
        <v>42.34</v>
      </c>
      <c r="V2284">
        <v>1</v>
      </c>
      <c r="W2284">
        <v>30</v>
      </c>
      <c r="X2284">
        <f t="shared" si="35"/>
        <v>0</v>
      </c>
      <c r="Y2284" t="str">
        <f>VLOOKUP(A2284,uni_played_for!$A$2:$D$52,4,)</f>
        <v>Warm</v>
      </c>
    </row>
    <row r="2285" spans="1:25" x14ac:dyDescent="0.25">
      <c r="A2285" t="s">
        <v>988</v>
      </c>
      <c r="B2285" s="1">
        <v>41616</v>
      </c>
      <c r="C2285" t="s">
        <v>29</v>
      </c>
      <c r="D2285" t="s">
        <v>93</v>
      </c>
      <c r="E2285" t="s">
        <v>93</v>
      </c>
      <c r="F2285" t="s">
        <v>126</v>
      </c>
      <c r="G2285">
        <v>40</v>
      </c>
      <c r="H2285">
        <v>151</v>
      </c>
      <c r="I2285">
        <v>0</v>
      </c>
      <c r="J2285">
        <v>0</v>
      </c>
      <c r="K2285">
        <v>60.6</v>
      </c>
      <c r="L2285" t="s">
        <v>83</v>
      </c>
      <c r="M2285">
        <v>89</v>
      </c>
      <c r="N2285">
        <v>0.13</v>
      </c>
      <c r="O2285">
        <v>8.08</v>
      </c>
      <c r="P2285" t="s">
        <v>1010</v>
      </c>
      <c r="Q2285" t="s">
        <v>95</v>
      </c>
      <c r="R2285">
        <v>28</v>
      </c>
      <c r="S2285">
        <v>0</v>
      </c>
      <c r="T2285">
        <v>-75.167500000000004</v>
      </c>
      <c r="U2285">
        <v>39.900832999999999</v>
      </c>
      <c r="V2285">
        <v>0</v>
      </c>
      <c r="W2285">
        <v>-14</v>
      </c>
      <c r="X2285">
        <f t="shared" si="35"/>
        <v>1</v>
      </c>
      <c r="Y2285" t="str">
        <f>VLOOKUP(A2285,uni_played_for!$A$2:$D$52,4,)</f>
        <v>Warm</v>
      </c>
    </row>
    <row r="2286" spans="1:25" x14ac:dyDescent="0.25">
      <c r="A2286" t="s">
        <v>988</v>
      </c>
      <c r="B2286" s="1">
        <v>41624</v>
      </c>
      <c r="C2286" t="s">
        <v>24</v>
      </c>
      <c r="D2286" t="s">
        <v>132</v>
      </c>
      <c r="E2286" t="s">
        <v>83</v>
      </c>
      <c r="F2286" t="s">
        <v>910</v>
      </c>
      <c r="G2286">
        <v>52.94</v>
      </c>
      <c r="H2286">
        <v>235</v>
      </c>
      <c r="I2286">
        <v>1</v>
      </c>
      <c r="J2286">
        <v>3</v>
      </c>
      <c r="K2286">
        <v>48</v>
      </c>
      <c r="L2286" t="s">
        <v>83</v>
      </c>
      <c r="M2286">
        <v>92</v>
      </c>
      <c r="N2286">
        <v>0</v>
      </c>
      <c r="O2286">
        <v>2.2400000000000002</v>
      </c>
      <c r="P2286" t="s">
        <v>28</v>
      </c>
      <c r="Q2286" t="s">
        <v>85</v>
      </c>
      <c r="R2286">
        <v>11</v>
      </c>
      <c r="S2286">
        <v>1</v>
      </c>
      <c r="T2286">
        <v>-83.045556000000005</v>
      </c>
      <c r="U2286">
        <v>42.34</v>
      </c>
      <c r="V2286">
        <v>0</v>
      </c>
      <c r="W2286">
        <v>-2</v>
      </c>
      <c r="X2286">
        <f t="shared" si="35"/>
        <v>0</v>
      </c>
      <c r="Y2286" t="str">
        <f>VLOOKUP(A2286,uni_played_for!$A$2:$D$52,4,)</f>
        <v>Warm</v>
      </c>
    </row>
    <row r="2287" spans="1:25" x14ac:dyDescent="0.25">
      <c r="A2287" t="s">
        <v>988</v>
      </c>
      <c r="B2287" s="1">
        <v>41630</v>
      </c>
      <c r="C2287" t="s">
        <v>24</v>
      </c>
      <c r="D2287" t="s">
        <v>101</v>
      </c>
      <c r="E2287" t="s">
        <v>83</v>
      </c>
      <c r="F2287" t="s">
        <v>405</v>
      </c>
      <c r="G2287">
        <v>59.52</v>
      </c>
      <c r="H2287">
        <v>222</v>
      </c>
      <c r="I2287">
        <v>0</v>
      </c>
      <c r="J2287">
        <v>2</v>
      </c>
      <c r="K2287">
        <v>53.9</v>
      </c>
      <c r="L2287" t="s">
        <v>83</v>
      </c>
      <c r="M2287">
        <v>81</v>
      </c>
      <c r="N2287">
        <v>0</v>
      </c>
      <c r="O2287">
        <v>16.09</v>
      </c>
      <c r="P2287" t="s">
        <v>28</v>
      </c>
      <c r="Q2287" t="s">
        <v>85</v>
      </c>
      <c r="R2287">
        <v>39</v>
      </c>
      <c r="S2287">
        <v>1</v>
      </c>
      <c r="T2287">
        <v>-83.045556000000005</v>
      </c>
      <c r="U2287">
        <v>42.34</v>
      </c>
      <c r="V2287">
        <v>0</v>
      </c>
      <c r="W2287">
        <v>-3</v>
      </c>
      <c r="X2287">
        <f t="shared" si="35"/>
        <v>0</v>
      </c>
      <c r="Y2287" t="str">
        <f>VLOOKUP(A2287,uni_played_for!$A$2:$D$52,4,)</f>
        <v>Warm</v>
      </c>
    </row>
    <row r="2288" spans="1:25" x14ac:dyDescent="0.25">
      <c r="A2288" t="s">
        <v>988</v>
      </c>
      <c r="B2288" s="1">
        <v>41637</v>
      </c>
      <c r="C2288" t="s">
        <v>29</v>
      </c>
      <c r="D2288" t="s">
        <v>82</v>
      </c>
      <c r="E2288" t="s">
        <v>82</v>
      </c>
      <c r="F2288" t="s">
        <v>1011</v>
      </c>
      <c r="G2288">
        <v>66.67</v>
      </c>
      <c r="H2288">
        <v>217</v>
      </c>
      <c r="I2288">
        <v>1</v>
      </c>
      <c r="J2288">
        <v>0</v>
      </c>
      <c r="K2288">
        <v>95.1</v>
      </c>
      <c r="L2288" t="s">
        <v>83</v>
      </c>
      <c r="M2288">
        <v>50</v>
      </c>
      <c r="N2288">
        <v>0</v>
      </c>
      <c r="O2288">
        <v>14.98</v>
      </c>
      <c r="P2288" t="s">
        <v>28</v>
      </c>
      <c r="Q2288" t="s">
        <v>164</v>
      </c>
      <c r="R2288">
        <v>-2</v>
      </c>
      <c r="S2288">
        <v>1</v>
      </c>
      <c r="T2288">
        <v>-93.258055999999996</v>
      </c>
      <c r="U2288">
        <v>44.973889</v>
      </c>
      <c r="V2288">
        <v>0</v>
      </c>
      <c r="W2288">
        <v>-1</v>
      </c>
      <c r="X2288">
        <f t="shared" si="35"/>
        <v>1</v>
      </c>
      <c r="Y2288" t="str">
        <f>VLOOKUP(A2288,uni_played_for!$A$2:$D$52,4,)</f>
        <v>Warm</v>
      </c>
    </row>
    <row r="2289" spans="1:25" x14ac:dyDescent="0.25">
      <c r="A2289" t="s">
        <v>988</v>
      </c>
      <c r="B2289" s="1">
        <v>41890</v>
      </c>
      <c r="C2289" t="s">
        <v>24</v>
      </c>
      <c r="D2289" t="s">
        <v>101</v>
      </c>
      <c r="E2289" t="s">
        <v>83</v>
      </c>
      <c r="F2289" t="s">
        <v>293</v>
      </c>
      <c r="G2289">
        <v>68.75</v>
      </c>
      <c r="H2289">
        <v>346</v>
      </c>
      <c r="I2289">
        <v>2</v>
      </c>
      <c r="J2289">
        <v>0</v>
      </c>
      <c r="K2289">
        <v>125.3</v>
      </c>
      <c r="L2289" t="s">
        <v>83</v>
      </c>
      <c r="M2289">
        <v>86</v>
      </c>
      <c r="N2289">
        <v>0</v>
      </c>
      <c r="O2289">
        <v>5.84</v>
      </c>
      <c r="P2289" t="s">
        <v>28</v>
      </c>
      <c r="Q2289" t="s">
        <v>85</v>
      </c>
      <c r="R2289">
        <v>64</v>
      </c>
      <c r="S2289">
        <v>1</v>
      </c>
      <c r="T2289">
        <v>-83.045556000000005</v>
      </c>
      <c r="U2289">
        <v>42.34</v>
      </c>
      <c r="V2289">
        <v>1</v>
      </c>
      <c r="W2289">
        <v>21</v>
      </c>
      <c r="X2289">
        <f t="shared" si="35"/>
        <v>0</v>
      </c>
      <c r="Y2289" t="str">
        <f>VLOOKUP(A2289,uni_played_for!$A$2:$D$52,4,)</f>
        <v>Warm</v>
      </c>
    </row>
    <row r="2290" spans="1:25" x14ac:dyDescent="0.25">
      <c r="A2290" t="s">
        <v>988</v>
      </c>
      <c r="B2290" s="1">
        <v>41896</v>
      </c>
      <c r="C2290" t="s">
        <v>29</v>
      </c>
      <c r="D2290" t="s">
        <v>57</v>
      </c>
      <c r="E2290" t="s">
        <v>57</v>
      </c>
      <c r="F2290" t="s">
        <v>88</v>
      </c>
      <c r="G2290">
        <v>56.25</v>
      </c>
      <c r="H2290">
        <v>291</v>
      </c>
      <c r="I2290">
        <v>1</v>
      </c>
      <c r="J2290">
        <v>1</v>
      </c>
      <c r="K2290">
        <v>72.5</v>
      </c>
      <c r="L2290" t="s">
        <v>83</v>
      </c>
      <c r="M2290">
        <v>60</v>
      </c>
      <c r="N2290">
        <v>0</v>
      </c>
      <c r="O2290">
        <v>0</v>
      </c>
      <c r="P2290" t="s">
        <v>28</v>
      </c>
      <c r="Q2290" t="s">
        <v>59</v>
      </c>
      <c r="R2290">
        <v>69</v>
      </c>
      <c r="S2290">
        <v>0</v>
      </c>
      <c r="T2290">
        <v>-80.852778000000001</v>
      </c>
      <c r="U2290">
        <v>35.225833000000002</v>
      </c>
      <c r="V2290">
        <v>0</v>
      </c>
      <c r="W2290">
        <v>-17</v>
      </c>
      <c r="X2290">
        <f t="shared" si="35"/>
        <v>1</v>
      </c>
      <c r="Y2290" t="str">
        <f>VLOOKUP(A2290,uni_played_for!$A$2:$D$52,4,)</f>
        <v>Warm</v>
      </c>
    </row>
    <row r="2291" spans="1:25" x14ac:dyDescent="0.25">
      <c r="A2291" t="s">
        <v>988</v>
      </c>
      <c r="B2291" s="1">
        <v>41903</v>
      </c>
      <c r="C2291" t="s">
        <v>24</v>
      </c>
      <c r="D2291" t="s">
        <v>73</v>
      </c>
      <c r="E2291" t="s">
        <v>83</v>
      </c>
      <c r="F2291" t="s">
        <v>824</v>
      </c>
      <c r="G2291">
        <v>64.709999999999994</v>
      </c>
      <c r="H2291">
        <v>246</v>
      </c>
      <c r="I2291">
        <v>0</v>
      </c>
      <c r="J2291">
        <v>2</v>
      </c>
      <c r="K2291">
        <v>61.6</v>
      </c>
      <c r="L2291" t="s">
        <v>83</v>
      </c>
      <c r="M2291">
        <v>60</v>
      </c>
      <c r="N2291">
        <v>0</v>
      </c>
      <c r="O2291">
        <v>23.05</v>
      </c>
      <c r="P2291" t="s">
        <v>28</v>
      </c>
      <c r="Q2291" t="s">
        <v>85</v>
      </c>
      <c r="R2291">
        <v>64</v>
      </c>
      <c r="S2291">
        <v>1</v>
      </c>
      <c r="T2291">
        <v>-83.045556000000005</v>
      </c>
      <c r="U2291">
        <v>42.34</v>
      </c>
      <c r="V2291">
        <v>1</v>
      </c>
      <c r="W2291">
        <v>12</v>
      </c>
      <c r="X2291">
        <f t="shared" si="35"/>
        <v>0</v>
      </c>
      <c r="Y2291" t="str">
        <f>VLOOKUP(A2291,uni_played_for!$A$2:$D$52,4,)</f>
        <v>Warm</v>
      </c>
    </row>
    <row r="2292" spans="1:25" x14ac:dyDescent="0.25">
      <c r="A2292" t="s">
        <v>988</v>
      </c>
      <c r="B2292" s="1">
        <v>41910</v>
      </c>
      <c r="C2292" t="s">
        <v>29</v>
      </c>
      <c r="D2292" t="s">
        <v>50</v>
      </c>
      <c r="E2292" t="s">
        <v>50</v>
      </c>
      <c r="F2292" t="s">
        <v>64</v>
      </c>
      <c r="G2292">
        <v>70.59</v>
      </c>
      <c r="H2292">
        <v>293</v>
      </c>
      <c r="I2292">
        <v>2</v>
      </c>
      <c r="J2292">
        <v>0</v>
      </c>
      <c r="K2292">
        <v>116.4</v>
      </c>
      <c r="L2292" t="s">
        <v>83</v>
      </c>
      <c r="M2292">
        <v>44</v>
      </c>
      <c r="N2292">
        <v>0</v>
      </c>
      <c r="O2292">
        <v>5.84</v>
      </c>
      <c r="P2292" t="s">
        <v>28</v>
      </c>
      <c r="Q2292" t="s">
        <v>205</v>
      </c>
      <c r="R2292">
        <v>85</v>
      </c>
      <c r="S2292">
        <v>0</v>
      </c>
      <c r="T2292">
        <v>-74.074360999999996</v>
      </c>
      <c r="U2292">
        <v>40.813527999999998</v>
      </c>
      <c r="V2292">
        <v>1</v>
      </c>
      <c r="W2292">
        <v>7</v>
      </c>
      <c r="X2292">
        <f t="shared" si="35"/>
        <v>1</v>
      </c>
      <c r="Y2292" t="str">
        <f>VLOOKUP(A2292,uni_played_for!$A$2:$D$52,4,)</f>
        <v>Warm</v>
      </c>
    </row>
    <row r="2293" spans="1:25" x14ac:dyDescent="0.25">
      <c r="A2293" t="s">
        <v>988</v>
      </c>
      <c r="B2293" s="1">
        <v>41917</v>
      </c>
      <c r="C2293" t="s">
        <v>24</v>
      </c>
      <c r="D2293" t="s">
        <v>44</v>
      </c>
      <c r="E2293" t="s">
        <v>83</v>
      </c>
      <c r="F2293" t="s">
        <v>165</v>
      </c>
      <c r="G2293">
        <v>58.06</v>
      </c>
      <c r="H2293">
        <v>231</v>
      </c>
      <c r="I2293">
        <v>1</v>
      </c>
      <c r="J2293">
        <v>1</v>
      </c>
      <c r="K2293">
        <v>78.8</v>
      </c>
      <c r="L2293" t="s">
        <v>83</v>
      </c>
      <c r="M2293">
        <v>47</v>
      </c>
      <c r="N2293">
        <v>0</v>
      </c>
      <c r="O2293">
        <v>13.86</v>
      </c>
      <c r="P2293" t="s">
        <v>28</v>
      </c>
      <c r="Q2293" t="s">
        <v>85</v>
      </c>
      <c r="R2293">
        <v>52</v>
      </c>
      <c r="S2293">
        <v>1</v>
      </c>
      <c r="T2293">
        <v>-83.045556000000005</v>
      </c>
      <c r="U2293">
        <v>42.34</v>
      </c>
      <c r="V2293">
        <v>0</v>
      </c>
      <c r="W2293">
        <v>-3</v>
      </c>
      <c r="X2293">
        <f t="shared" si="35"/>
        <v>0</v>
      </c>
      <c r="Y2293" t="str">
        <f>VLOOKUP(A2293,uni_played_for!$A$2:$D$52,4,)</f>
        <v>Warm</v>
      </c>
    </row>
    <row r="2294" spans="1:25" x14ac:dyDescent="0.25">
      <c r="A2294" t="s">
        <v>988</v>
      </c>
      <c r="B2294" s="1">
        <v>41924</v>
      </c>
      <c r="C2294" t="s">
        <v>29</v>
      </c>
      <c r="D2294" t="s">
        <v>82</v>
      </c>
      <c r="E2294" t="s">
        <v>82</v>
      </c>
      <c r="F2294" t="s">
        <v>908</v>
      </c>
      <c r="G2294">
        <v>57.58</v>
      </c>
      <c r="H2294">
        <v>185</v>
      </c>
      <c r="I2294">
        <v>1</v>
      </c>
      <c r="J2294">
        <v>0</v>
      </c>
      <c r="K2294">
        <v>83.5</v>
      </c>
      <c r="L2294" t="s">
        <v>83</v>
      </c>
      <c r="M2294">
        <v>53</v>
      </c>
      <c r="N2294">
        <v>0</v>
      </c>
      <c r="O2294">
        <v>16.09</v>
      </c>
      <c r="P2294" t="s">
        <v>28</v>
      </c>
      <c r="Q2294" t="s">
        <v>256</v>
      </c>
      <c r="R2294">
        <v>60</v>
      </c>
      <c r="S2294">
        <v>0</v>
      </c>
      <c r="T2294">
        <v>-93.224999999999994</v>
      </c>
      <c r="U2294">
        <v>44.975999999999999</v>
      </c>
      <c r="V2294">
        <v>1</v>
      </c>
      <c r="W2294">
        <v>14</v>
      </c>
      <c r="X2294">
        <f t="shared" si="35"/>
        <v>1</v>
      </c>
      <c r="Y2294" t="str">
        <f>VLOOKUP(A2294,uni_played_for!$A$2:$D$52,4,)</f>
        <v>Warm</v>
      </c>
    </row>
    <row r="2295" spans="1:25" x14ac:dyDescent="0.25">
      <c r="A2295" t="s">
        <v>988</v>
      </c>
      <c r="B2295" s="1">
        <v>41931</v>
      </c>
      <c r="C2295" t="s">
        <v>24</v>
      </c>
      <c r="D2295" t="s">
        <v>48</v>
      </c>
      <c r="E2295" t="s">
        <v>83</v>
      </c>
      <c r="F2295" t="s">
        <v>484</v>
      </c>
      <c r="G2295">
        <v>67.5</v>
      </c>
      <c r="H2295">
        <v>299</v>
      </c>
      <c r="I2295">
        <v>2</v>
      </c>
      <c r="J2295">
        <v>2</v>
      </c>
      <c r="K2295">
        <v>85.3</v>
      </c>
      <c r="L2295" t="s">
        <v>83</v>
      </c>
      <c r="M2295">
        <v>57</v>
      </c>
      <c r="N2295">
        <v>0</v>
      </c>
      <c r="O2295">
        <v>5.84</v>
      </c>
      <c r="P2295" t="s">
        <v>28</v>
      </c>
      <c r="Q2295" t="s">
        <v>85</v>
      </c>
      <c r="R2295">
        <v>49</v>
      </c>
      <c r="S2295">
        <v>1</v>
      </c>
      <c r="T2295">
        <v>-83.045556000000005</v>
      </c>
      <c r="U2295">
        <v>42.34</v>
      </c>
      <c r="V2295">
        <v>1</v>
      </c>
      <c r="W2295">
        <v>1</v>
      </c>
      <c r="X2295">
        <f t="shared" si="35"/>
        <v>0</v>
      </c>
      <c r="Y2295" t="str">
        <f>VLOOKUP(A2295,uni_played_for!$A$2:$D$52,4,)</f>
        <v>Warm</v>
      </c>
    </row>
    <row r="2296" spans="1:25" x14ac:dyDescent="0.25">
      <c r="A2296" t="s">
        <v>988</v>
      </c>
      <c r="B2296" s="1">
        <v>41952</v>
      </c>
      <c r="C2296" t="s">
        <v>24</v>
      </c>
      <c r="D2296" t="s">
        <v>30</v>
      </c>
      <c r="E2296" t="s">
        <v>83</v>
      </c>
      <c r="F2296" t="s">
        <v>221</v>
      </c>
      <c r="G2296">
        <v>62.5</v>
      </c>
      <c r="H2296">
        <v>280</v>
      </c>
      <c r="I2296">
        <v>2</v>
      </c>
      <c r="J2296">
        <v>1</v>
      </c>
      <c r="K2296">
        <v>89.6</v>
      </c>
      <c r="L2296" t="s">
        <v>83</v>
      </c>
      <c r="M2296">
        <v>70</v>
      </c>
      <c r="N2296">
        <v>0</v>
      </c>
      <c r="O2296">
        <v>13.86</v>
      </c>
      <c r="P2296" t="s">
        <v>28</v>
      </c>
      <c r="Q2296" t="s">
        <v>85</v>
      </c>
      <c r="R2296">
        <v>43</v>
      </c>
      <c r="S2296">
        <v>1</v>
      </c>
      <c r="T2296">
        <v>-83.045556000000005</v>
      </c>
      <c r="U2296">
        <v>42.34</v>
      </c>
      <c r="V2296">
        <v>1</v>
      </c>
      <c r="W2296">
        <v>4</v>
      </c>
      <c r="X2296">
        <f t="shared" si="35"/>
        <v>0</v>
      </c>
      <c r="Y2296" t="str">
        <f>VLOOKUP(A2296,uni_played_for!$A$2:$D$52,4,)</f>
        <v>Warm</v>
      </c>
    </row>
    <row r="2297" spans="1:25" x14ac:dyDescent="0.25">
      <c r="A2297" t="s">
        <v>988</v>
      </c>
      <c r="B2297" s="1">
        <v>41959</v>
      </c>
      <c r="C2297" t="s">
        <v>29</v>
      </c>
      <c r="D2297" t="s">
        <v>119</v>
      </c>
      <c r="E2297" t="s">
        <v>119</v>
      </c>
      <c r="F2297" t="s">
        <v>1012</v>
      </c>
      <c r="G2297">
        <v>60</v>
      </c>
      <c r="H2297">
        <v>183</v>
      </c>
      <c r="I2297">
        <v>0</v>
      </c>
      <c r="J2297">
        <v>1</v>
      </c>
      <c r="K2297">
        <v>63.6</v>
      </c>
      <c r="L2297" t="s">
        <v>83</v>
      </c>
      <c r="M2297">
        <v>5</v>
      </c>
      <c r="N2297">
        <v>0</v>
      </c>
      <c r="O2297">
        <v>16.09</v>
      </c>
      <c r="P2297" t="s">
        <v>28</v>
      </c>
      <c r="Q2297" t="s">
        <v>422</v>
      </c>
      <c r="R2297">
        <v>68</v>
      </c>
      <c r="S2297">
        <v>1</v>
      </c>
      <c r="T2297">
        <v>-112.26300000000001</v>
      </c>
      <c r="U2297">
        <v>33.527999999999999</v>
      </c>
      <c r="V2297">
        <v>0</v>
      </c>
      <c r="W2297">
        <v>-8</v>
      </c>
      <c r="X2297">
        <f t="shared" si="35"/>
        <v>1</v>
      </c>
      <c r="Y2297" t="str">
        <f>VLOOKUP(A2297,uni_played_for!$A$2:$D$52,4,)</f>
        <v>Warm</v>
      </c>
    </row>
    <row r="2298" spans="1:25" x14ac:dyDescent="0.25">
      <c r="A2298" t="s">
        <v>988</v>
      </c>
      <c r="B2298" s="1">
        <v>41966</v>
      </c>
      <c r="C2298" t="s">
        <v>29</v>
      </c>
      <c r="D2298" t="s">
        <v>26</v>
      </c>
      <c r="E2298" t="s">
        <v>26</v>
      </c>
      <c r="F2298" t="s">
        <v>1013</v>
      </c>
      <c r="G2298">
        <v>39.130000000000003</v>
      </c>
      <c r="H2298">
        <v>264</v>
      </c>
      <c r="I2298">
        <v>0</v>
      </c>
      <c r="J2298">
        <v>1</v>
      </c>
      <c r="K2298">
        <v>49.5</v>
      </c>
      <c r="L2298" t="s">
        <v>83</v>
      </c>
      <c r="M2298">
        <v>42</v>
      </c>
      <c r="N2298">
        <v>0</v>
      </c>
      <c r="O2298">
        <v>11.43</v>
      </c>
      <c r="P2298" t="s">
        <v>28</v>
      </c>
      <c r="Q2298" t="s">
        <v>66</v>
      </c>
      <c r="R2298">
        <v>59</v>
      </c>
      <c r="S2298">
        <v>0</v>
      </c>
      <c r="T2298">
        <v>-71.263999999999996</v>
      </c>
      <c r="U2298">
        <v>42.091000000000001</v>
      </c>
      <c r="V2298">
        <v>0</v>
      </c>
      <c r="W2298">
        <v>-25</v>
      </c>
      <c r="X2298">
        <f t="shared" si="35"/>
        <v>1</v>
      </c>
      <c r="Y2298" t="str">
        <f>VLOOKUP(A2298,uni_played_for!$A$2:$D$52,4,)</f>
        <v>Warm</v>
      </c>
    </row>
    <row r="2299" spans="1:25" x14ac:dyDescent="0.25">
      <c r="A2299" t="s">
        <v>988</v>
      </c>
      <c r="B2299" s="1">
        <v>41970</v>
      </c>
      <c r="C2299" t="s">
        <v>24</v>
      </c>
      <c r="D2299" t="s">
        <v>77</v>
      </c>
      <c r="E2299" t="s">
        <v>83</v>
      </c>
      <c r="F2299" t="s">
        <v>49</v>
      </c>
      <c r="G2299">
        <v>75.56</v>
      </c>
      <c r="H2299">
        <v>390</v>
      </c>
      <c r="I2299">
        <v>2</v>
      </c>
      <c r="J2299">
        <v>0</v>
      </c>
      <c r="K2299">
        <v>116</v>
      </c>
      <c r="L2299" t="s">
        <v>83</v>
      </c>
      <c r="M2299">
        <v>62</v>
      </c>
      <c r="N2299">
        <v>0</v>
      </c>
      <c r="O2299">
        <v>12.74</v>
      </c>
      <c r="P2299" t="s">
        <v>28</v>
      </c>
      <c r="Q2299" t="s">
        <v>85</v>
      </c>
      <c r="R2299">
        <v>34</v>
      </c>
      <c r="S2299">
        <v>1</v>
      </c>
      <c r="T2299">
        <v>-83.045556000000005</v>
      </c>
      <c r="U2299">
        <v>42.34</v>
      </c>
      <c r="V2299">
        <v>1</v>
      </c>
      <c r="W2299">
        <v>17</v>
      </c>
      <c r="X2299">
        <f t="shared" si="35"/>
        <v>0</v>
      </c>
      <c r="Y2299" t="str">
        <f>VLOOKUP(A2299,uni_played_for!$A$2:$D$52,4,)</f>
        <v>Warm</v>
      </c>
    </row>
    <row r="2300" spans="1:25" x14ac:dyDescent="0.25">
      <c r="A2300" t="s">
        <v>988</v>
      </c>
      <c r="B2300" s="1">
        <v>41980</v>
      </c>
      <c r="C2300" t="s">
        <v>24</v>
      </c>
      <c r="D2300" t="s">
        <v>152</v>
      </c>
      <c r="E2300" t="s">
        <v>83</v>
      </c>
      <c r="F2300" t="s">
        <v>49</v>
      </c>
      <c r="G2300">
        <v>76.47</v>
      </c>
      <c r="H2300">
        <v>311</v>
      </c>
      <c r="I2300">
        <v>3</v>
      </c>
      <c r="J2300">
        <v>0</v>
      </c>
      <c r="K2300">
        <v>133.30000000000001</v>
      </c>
      <c r="L2300" t="s">
        <v>83</v>
      </c>
      <c r="M2300">
        <v>60</v>
      </c>
      <c r="N2300">
        <v>0</v>
      </c>
      <c r="O2300">
        <v>9.1999999999999993</v>
      </c>
      <c r="P2300" t="s">
        <v>28</v>
      </c>
      <c r="Q2300" t="s">
        <v>85</v>
      </c>
      <c r="R2300">
        <v>33</v>
      </c>
      <c r="S2300">
        <v>1</v>
      </c>
      <c r="T2300">
        <v>-83.045556000000005</v>
      </c>
      <c r="U2300">
        <v>42.34</v>
      </c>
      <c r="V2300">
        <v>1</v>
      </c>
      <c r="W2300">
        <v>17</v>
      </c>
      <c r="X2300">
        <f t="shared" si="35"/>
        <v>0</v>
      </c>
      <c r="Y2300" t="str">
        <f>VLOOKUP(A2300,uni_played_for!$A$2:$D$52,4,)</f>
        <v>Warm</v>
      </c>
    </row>
    <row r="2301" spans="1:25" x14ac:dyDescent="0.25">
      <c r="A2301" t="s">
        <v>988</v>
      </c>
      <c r="B2301" s="1">
        <v>41987</v>
      </c>
      <c r="C2301" t="s">
        <v>24</v>
      </c>
      <c r="D2301" t="s">
        <v>82</v>
      </c>
      <c r="E2301" t="s">
        <v>83</v>
      </c>
      <c r="F2301" t="s">
        <v>420</v>
      </c>
      <c r="G2301">
        <v>60.71</v>
      </c>
      <c r="H2301">
        <v>153</v>
      </c>
      <c r="I2301">
        <v>1</v>
      </c>
      <c r="J2301">
        <v>0</v>
      </c>
      <c r="K2301">
        <v>87.4</v>
      </c>
      <c r="L2301" t="s">
        <v>83</v>
      </c>
      <c r="M2301">
        <v>87</v>
      </c>
      <c r="N2301">
        <v>0</v>
      </c>
      <c r="O2301">
        <v>3.36</v>
      </c>
      <c r="P2301" t="s">
        <v>28</v>
      </c>
      <c r="Q2301" t="s">
        <v>85</v>
      </c>
      <c r="R2301">
        <v>49</v>
      </c>
      <c r="S2301">
        <v>1</v>
      </c>
      <c r="T2301">
        <v>-83.045556000000005</v>
      </c>
      <c r="U2301">
        <v>42.34</v>
      </c>
      <c r="V2301">
        <v>1</v>
      </c>
      <c r="W2301">
        <v>2</v>
      </c>
      <c r="X2301">
        <f t="shared" si="35"/>
        <v>0</v>
      </c>
      <c r="Y2301" t="str">
        <f>VLOOKUP(A2301,uni_played_for!$A$2:$D$52,4,)</f>
        <v>Warm</v>
      </c>
    </row>
    <row r="2302" spans="1:25" x14ac:dyDescent="0.25">
      <c r="A2302" t="s">
        <v>988</v>
      </c>
      <c r="B2302" s="1">
        <v>41994</v>
      </c>
      <c r="C2302" t="s">
        <v>29</v>
      </c>
      <c r="D2302" t="s">
        <v>77</v>
      </c>
      <c r="E2302" t="s">
        <v>77</v>
      </c>
      <c r="F2302" t="s">
        <v>490</v>
      </c>
      <c r="G2302">
        <v>56.41</v>
      </c>
      <c r="H2302">
        <v>243</v>
      </c>
      <c r="I2302">
        <v>0</v>
      </c>
      <c r="J2302">
        <v>2</v>
      </c>
      <c r="K2302">
        <v>53.7</v>
      </c>
      <c r="L2302" t="s">
        <v>83</v>
      </c>
      <c r="M2302">
        <v>73</v>
      </c>
      <c r="N2302">
        <v>0</v>
      </c>
      <c r="O2302">
        <v>10.31</v>
      </c>
      <c r="P2302" t="s">
        <v>28</v>
      </c>
      <c r="Q2302" t="s">
        <v>213</v>
      </c>
      <c r="R2302">
        <v>37</v>
      </c>
      <c r="S2302">
        <v>0</v>
      </c>
      <c r="T2302">
        <v>-87.616699999999994</v>
      </c>
      <c r="U2302">
        <v>41.862299999999998</v>
      </c>
      <c r="V2302">
        <v>1</v>
      </c>
      <c r="W2302">
        <v>6</v>
      </c>
      <c r="X2302">
        <f t="shared" si="35"/>
        <v>1</v>
      </c>
      <c r="Y2302" t="str">
        <f>VLOOKUP(A2302,uni_played_for!$A$2:$D$52,4,)</f>
        <v>Warm</v>
      </c>
    </row>
    <row r="2303" spans="1:25" x14ac:dyDescent="0.25">
      <c r="A2303" t="s">
        <v>988</v>
      </c>
      <c r="B2303" s="1">
        <v>42001</v>
      </c>
      <c r="C2303" t="s">
        <v>29</v>
      </c>
      <c r="D2303" t="s">
        <v>73</v>
      </c>
      <c r="E2303" t="s">
        <v>73</v>
      </c>
      <c r="F2303" t="s">
        <v>421</v>
      </c>
      <c r="G2303">
        <v>48.78</v>
      </c>
      <c r="H2303">
        <v>217</v>
      </c>
      <c r="I2303">
        <v>3</v>
      </c>
      <c r="J2303">
        <v>0</v>
      </c>
      <c r="K2303">
        <v>89.2</v>
      </c>
      <c r="L2303" t="s">
        <v>83</v>
      </c>
      <c r="M2303">
        <v>72</v>
      </c>
      <c r="N2303">
        <v>0</v>
      </c>
      <c r="O2303">
        <v>9.1999999999999993</v>
      </c>
      <c r="P2303" t="s">
        <v>28</v>
      </c>
      <c r="Q2303" t="s">
        <v>167</v>
      </c>
      <c r="R2303">
        <v>26</v>
      </c>
      <c r="S2303">
        <v>0</v>
      </c>
      <c r="T2303">
        <v>-88.062222000000006</v>
      </c>
      <c r="U2303">
        <v>44.501389000000003</v>
      </c>
      <c r="V2303">
        <v>0</v>
      </c>
      <c r="W2303">
        <v>-10</v>
      </c>
      <c r="X2303">
        <f t="shared" si="35"/>
        <v>1</v>
      </c>
      <c r="Y2303" t="str">
        <f>VLOOKUP(A2303,uni_played_for!$A$2:$D$52,4,)</f>
        <v>Warm</v>
      </c>
    </row>
    <row r="2304" spans="1:25" x14ac:dyDescent="0.25">
      <c r="A2304" t="s">
        <v>988</v>
      </c>
      <c r="B2304" s="1">
        <v>42008</v>
      </c>
      <c r="C2304" t="s">
        <v>29</v>
      </c>
      <c r="D2304" t="s">
        <v>107</v>
      </c>
      <c r="E2304" t="s">
        <v>107</v>
      </c>
      <c r="F2304" t="s">
        <v>223</v>
      </c>
      <c r="G2304">
        <v>66.67</v>
      </c>
      <c r="H2304">
        <v>323</v>
      </c>
      <c r="I2304">
        <v>1</v>
      </c>
      <c r="J2304">
        <v>1</v>
      </c>
      <c r="K2304">
        <v>87.7</v>
      </c>
      <c r="L2304" t="s">
        <v>83</v>
      </c>
      <c r="M2304">
        <v>29</v>
      </c>
      <c r="N2304">
        <v>0</v>
      </c>
      <c r="O2304">
        <v>12.74</v>
      </c>
      <c r="P2304" t="s">
        <v>28</v>
      </c>
      <c r="Q2304" t="s">
        <v>275</v>
      </c>
      <c r="R2304">
        <v>41</v>
      </c>
      <c r="S2304">
        <v>1</v>
      </c>
      <c r="T2304">
        <v>-97.092777999999996</v>
      </c>
      <c r="U2304">
        <v>32.747777999999997</v>
      </c>
      <c r="V2304">
        <v>0</v>
      </c>
      <c r="W2304">
        <v>-4</v>
      </c>
      <c r="X2304">
        <f t="shared" si="35"/>
        <v>1</v>
      </c>
      <c r="Y2304" t="str">
        <f>VLOOKUP(A2304,uni_played_for!$A$2:$D$52,4,)</f>
        <v>Warm</v>
      </c>
    </row>
    <row r="2305" spans="1:25" x14ac:dyDescent="0.25">
      <c r="A2305" t="s">
        <v>988</v>
      </c>
      <c r="B2305" s="1">
        <v>42260</v>
      </c>
      <c r="C2305" t="s">
        <v>29</v>
      </c>
      <c r="D2305" t="s">
        <v>33</v>
      </c>
      <c r="E2305" t="s">
        <v>33</v>
      </c>
      <c r="F2305" t="s">
        <v>1014</v>
      </c>
      <c r="G2305">
        <v>63.33</v>
      </c>
      <c r="H2305">
        <v>246</v>
      </c>
      <c r="I2305">
        <v>2</v>
      </c>
      <c r="J2305">
        <v>2</v>
      </c>
      <c r="K2305">
        <v>83.5</v>
      </c>
      <c r="L2305" t="s">
        <v>83</v>
      </c>
      <c r="M2305">
        <v>51</v>
      </c>
      <c r="N2305">
        <v>0</v>
      </c>
      <c r="O2305">
        <v>8.08</v>
      </c>
      <c r="P2305" t="s">
        <v>28</v>
      </c>
      <c r="Q2305" t="s">
        <v>71</v>
      </c>
      <c r="R2305">
        <v>84</v>
      </c>
      <c r="S2305">
        <v>0</v>
      </c>
      <c r="T2305">
        <v>-117.119444</v>
      </c>
      <c r="U2305">
        <v>32.783056000000002</v>
      </c>
      <c r="V2305">
        <v>0</v>
      </c>
      <c r="W2305">
        <v>-5</v>
      </c>
      <c r="X2305">
        <f t="shared" si="35"/>
        <v>1</v>
      </c>
      <c r="Y2305" t="str">
        <f>VLOOKUP(A2305,uni_played_for!$A$2:$D$52,4,)</f>
        <v>Warm</v>
      </c>
    </row>
    <row r="2306" spans="1:25" x14ac:dyDescent="0.25">
      <c r="A2306" t="s">
        <v>988</v>
      </c>
      <c r="B2306" s="1">
        <v>42267</v>
      </c>
      <c r="C2306" t="s">
        <v>29</v>
      </c>
      <c r="D2306" t="s">
        <v>82</v>
      </c>
      <c r="E2306" t="s">
        <v>82</v>
      </c>
      <c r="F2306" t="s">
        <v>149</v>
      </c>
      <c r="G2306">
        <v>60.38</v>
      </c>
      <c r="H2306">
        <v>286</v>
      </c>
      <c r="I2306">
        <v>2</v>
      </c>
      <c r="J2306">
        <v>1</v>
      </c>
      <c r="K2306">
        <v>79.599999999999994</v>
      </c>
      <c r="L2306" t="s">
        <v>83</v>
      </c>
      <c r="M2306">
        <v>56</v>
      </c>
      <c r="N2306">
        <v>0</v>
      </c>
      <c r="O2306">
        <v>11.43</v>
      </c>
      <c r="P2306" t="s">
        <v>28</v>
      </c>
      <c r="Q2306" t="s">
        <v>256</v>
      </c>
      <c r="R2306">
        <v>68</v>
      </c>
      <c r="S2306">
        <v>0</v>
      </c>
      <c r="T2306">
        <v>-93.224999999999994</v>
      </c>
      <c r="U2306">
        <v>44.975999999999999</v>
      </c>
      <c r="V2306">
        <v>0</v>
      </c>
      <c r="W2306">
        <v>-10</v>
      </c>
      <c r="X2306">
        <f t="shared" si="35"/>
        <v>1</v>
      </c>
      <c r="Y2306" t="str">
        <f>VLOOKUP(A2306,uni_played_for!$A$2:$D$52,4,)</f>
        <v>Warm</v>
      </c>
    </row>
    <row r="2307" spans="1:25" x14ac:dyDescent="0.25">
      <c r="A2307" t="s">
        <v>988</v>
      </c>
      <c r="B2307" s="1">
        <v>42274</v>
      </c>
      <c r="C2307" t="s">
        <v>24</v>
      </c>
      <c r="D2307" t="s">
        <v>38</v>
      </c>
      <c r="E2307" t="s">
        <v>83</v>
      </c>
      <c r="F2307" t="s">
        <v>1015</v>
      </c>
      <c r="G2307">
        <v>68.89</v>
      </c>
      <c r="H2307">
        <v>282</v>
      </c>
      <c r="I2307">
        <v>1</v>
      </c>
      <c r="J2307">
        <v>2</v>
      </c>
      <c r="K2307">
        <v>74.5</v>
      </c>
      <c r="L2307" t="s">
        <v>83</v>
      </c>
      <c r="M2307">
        <v>76</v>
      </c>
      <c r="N2307">
        <v>0</v>
      </c>
      <c r="O2307">
        <v>9.1999999999999993</v>
      </c>
      <c r="P2307" t="s">
        <v>28</v>
      </c>
      <c r="Q2307" t="s">
        <v>85</v>
      </c>
      <c r="R2307">
        <v>70</v>
      </c>
      <c r="S2307">
        <v>1</v>
      </c>
      <c r="T2307">
        <v>-83.045556000000005</v>
      </c>
      <c r="U2307">
        <v>42.34</v>
      </c>
      <c r="V2307">
        <v>0</v>
      </c>
      <c r="W2307">
        <v>-12</v>
      </c>
      <c r="X2307">
        <f t="shared" ref="X2307:X2370" si="36">IF(C2307="H",0,1)</f>
        <v>0</v>
      </c>
      <c r="Y2307" t="str">
        <f>VLOOKUP(A2307,uni_played_for!$A$2:$D$52,4,)</f>
        <v>Warm</v>
      </c>
    </row>
    <row r="2308" spans="1:25" x14ac:dyDescent="0.25">
      <c r="A2308" t="s">
        <v>988</v>
      </c>
      <c r="B2308" s="1">
        <v>42282</v>
      </c>
      <c r="C2308" t="s">
        <v>29</v>
      </c>
      <c r="D2308" t="s">
        <v>123</v>
      </c>
      <c r="E2308" t="s">
        <v>123</v>
      </c>
      <c r="F2308" t="s">
        <v>488</v>
      </c>
      <c r="G2308">
        <v>68.569999999999993</v>
      </c>
      <c r="H2308">
        <v>203</v>
      </c>
      <c r="I2308">
        <v>0</v>
      </c>
      <c r="J2308">
        <v>0</v>
      </c>
      <c r="K2308">
        <v>83.4</v>
      </c>
      <c r="L2308" t="s">
        <v>83</v>
      </c>
      <c r="M2308">
        <v>56</v>
      </c>
      <c r="O2308">
        <v>5.84</v>
      </c>
      <c r="Q2308" t="s">
        <v>1637</v>
      </c>
      <c r="R2308">
        <v>66</v>
      </c>
      <c r="S2308">
        <v>0</v>
      </c>
      <c r="T2308">
        <v>-122.33159999999999</v>
      </c>
      <c r="U2308">
        <v>47.595199999999998</v>
      </c>
      <c r="V2308">
        <v>0</v>
      </c>
      <c r="W2308">
        <v>-3</v>
      </c>
      <c r="X2308">
        <f t="shared" si="36"/>
        <v>1</v>
      </c>
      <c r="Y2308" t="str">
        <f>VLOOKUP(A2308,uni_played_for!$A$2:$D$52,4,)</f>
        <v>Warm</v>
      </c>
    </row>
    <row r="2309" spans="1:25" x14ac:dyDescent="0.25">
      <c r="A2309" t="s">
        <v>988</v>
      </c>
      <c r="B2309" s="1">
        <v>42288</v>
      </c>
      <c r="C2309" t="s">
        <v>24</v>
      </c>
      <c r="D2309" t="s">
        <v>119</v>
      </c>
      <c r="E2309" t="s">
        <v>83</v>
      </c>
      <c r="F2309" t="s">
        <v>518</v>
      </c>
      <c r="G2309">
        <v>62.5</v>
      </c>
      <c r="H2309">
        <v>188</v>
      </c>
      <c r="I2309">
        <v>1</v>
      </c>
      <c r="J2309">
        <v>3</v>
      </c>
      <c r="K2309">
        <v>50</v>
      </c>
      <c r="L2309" t="s">
        <v>83</v>
      </c>
      <c r="M2309">
        <v>37</v>
      </c>
      <c r="N2309">
        <v>0</v>
      </c>
      <c r="O2309">
        <v>19.7</v>
      </c>
      <c r="P2309" t="s">
        <v>28</v>
      </c>
      <c r="Q2309" t="s">
        <v>85</v>
      </c>
      <c r="R2309">
        <v>72</v>
      </c>
      <c r="S2309">
        <v>1</v>
      </c>
      <c r="T2309">
        <v>-83.045556000000005</v>
      </c>
      <c r="U2309">
        <v>42.34</v>
      </c>
      <c r="V2309">
        <v>0</v>
      </c>
      <c r="W2309">
        <v>-25</v>
      </c>
      <c r="X2309">
        <f t="shared" si="36"/>
        <v>0</v>
      </c>
      <c r="Y2309" t="str">
        <f>VLOOKUP(A2309,uni_played_for!$A$2:$D$52,4,)</f>
        <v>Warm</v>
      </c>
    </row>
    <row r="2310" spans="1:25" x14ac:dyDescent="0.25">
      <c r="A2310" t="s">
        <v>988</v>
      </c>
      <c r="B2310" s="1">
        <v>42295</v>
      </c>
      <c r="C2310" t="s">
        <v>24</v>
      </c>
      <c r="D2310" t="s">
        <v>77</v>
      </c>
      <c r="E2310" t="s">
        <v>83</v>
      </c>
      <c r="F2310" t="s">
        <v>623</v>
      </c>
      <c r="G2310">
        <v>64.290000000000006</v>
      </c>
      <c r="H2310">
        <v>405</v>
      </c>
      <c r="I2310">
        <v>4</v>
      </c>
      <c r="J2310">
        <v>1</v>
      </c>
      <c r="K2310">
        <v>117.7</v>
      </c>
      <c r="L2310" t="s">
        <v>83</v>
      </c>
      <c r="M2310">
        <v>34</v>
      </c>
      <c r="N2310">
        <v>0</v>
      </c>
      <c r="O2310">
        <v>10.31</v>
      </c>
      <c r="P2310" t="s">
        <v>28</v>
      </c>
      <c r="Q2310" t="s">
        <v>85</v>
      </c>
      <c r="R2310">
        <v>48</v>
      </c>
      <c r="S2310">
        <v>1</v>
      </c>
      <c r="T2310">
        <v>-83.045556000000005</v>
      </c>
      <c r="U2310">
        <v>42.34</v>
      </c>
      <c r="V2310">
        <v>1</v>
      </c>
      <c r="W2310">
        <v>3</v>
      </c>
      <c r="X2310">
        <f t="shared" si="36"/>
        <v>0</v>
      </c>
      <c r="Y2310" t="str">
        <f>VLOOKUP(A2310,uni_played_for!$A$2:$D$52,4,)</f>
        <v>Warm</v>
      </c>
    </row>
    <row r="2311" spans="1:25" x14ac:dyDescent="0.25">
      <c r="A2311" t="s">
        <v>988</v>
      </c>
      <c r="B2311" s="1">
        <v>42302</v>
      </c>
      <c r="C2311" t="s">
        <v>24</v>
      </c>
      <c r="D2311" t="s">
        <v>82</v>
      </c>
      <c r="E2311" t="s">
        <v>83</v>
      </c>
      <c r="F2311" t="s">
        <v>826</v>
      </c>
      <c r="G2311">
        <v>69.23</v>
      </c>
      <c r="H2311">
        <v>256</v>
      </c>
      <c r="I2311">
        <v>2</v>
      </c>
      <c r="J2311">
        <v>0</v>
      </c>
      <c r="K2311">
        <v>126.4</v>
      </c>
      <c r="L2311" t="s">
        <v>83</v>
      </c>
      <c r="M2311">
        <v>47</v>
      </c>
      <c r="N2311">
        <v>0</v>
      </c>
      <c r="O2311">
        <v>0</v>
      </c>
      <c r="P2311" t="s">
        <v>28</v>
      </c>
      <c r="Q2311" t="s">
        <v>85</v>
      </c>
      <c r="R2311">
        <v>59</v>
      </c>
      <c r="S2311">
        <v>1</v>
      </c>
      <c r="T2311">
        <v>-83.045556000000005</v>
      </c>
      <c r="U2311">
        <v>42.34</v>
      </c>
      <c r="V2311">
        <v>0</v>
      </c>
      <c r="W2311">
        <v>-9</v>
      </c>
      <c r="X2311">
        <f t="shared" si="36"/>
        <v>0</v>
      </c>
      <c r="Y2311" t="str">
        <f>VLOOKUP(A2311,uni_played_for!$A$2:$D$52,4,)</f>
        <v>Warm</v>
      </c>
    </row>
    <row r="2312" spans="1:25" x14ac:dyDescent="0.25">
      <c r="A2312" t="s">
        <v>988</v>
      </c>
      <c r="B2312" s="1">
        <v>42323</v>
      </c>
      <c r="C2312" t="s">
        <v>29</v>
      </c>
      <c r="D2312" t="s">
        <v>73</v>
      </c>
      <c r="E2312" t="s">
        <v>73</v>
      </c>
      <c r="F2312" t="s">
        <v>508</v>
      </c>
      <c r="G2312">
        <v>63.16</v>
      </c>
      <c r="H2312">
        <v>242</v>
      </c>
      <c r="I2312">
        <v>2</v>
      </c>
      <c r="J2312">
        <v>1</v>
      </c>
      <c r="K2312">
        <v>87.8</v>
      </c>
      <c r="L2312" t="s">
        <v>83</v>
      </c>
      <c r="M2312">
        <v>59</v>
      </c>
      <c r="N2312">
        <v>0</v>
      </c>
      <c r="O2312">
        <v>10.31</v>
      </c>
      <c r="P2312" t="s">
        <v>28</v>
      </c>
      <c r="Q2312" t="s">
        <v>167</v>
      </c>
      <c r="R2312">
        <v>57</v>
      </c>
      <c r="S2312">
        <v>0</v>
      </c>
      <c r="T2312">
        <v>-88.062222000000006</v>
      </c>
      <c r="U2312">
        <v>44.501389000000003</v>
      </c>
      <c r="V2312">
        <v>1</v>
      </c>
      <c r="W2312">
        <v>2</v>
      </c>
      <c r="X2312">
        <f t="shared" si="36"/>
        <v>1</v>
      </c>
      <c r="Y2312" t="str">
        <f>VLOOKUP(A2312,uni_played_for!$A$2:$D$52,4,)</f>
        <v>Warm</v>
      </c>
    </row>
    <row r="2313" spans="1:25" x14ac:dyDescent="0.25">
      <c r="A2313" t="s">
        <v>988</v>
      </c>
      <c r="B2313" s="1">
        <v>42330</v>
      </c>
      <c r="C2313" t="s">
        <v>24</v>
      </c>
      <c r="D2313" t="s">
        <v>60</v>
      </c>
      <c r="E2313" t="s">
        <v>83</v>
      </c>
      <c r="F2313" t="s">
        <v>1016</v>
      </c>
      <c r="G2313">
        <v>62.86</v>
      </c>
      <c r="H2313">
        <v>282</v>
      </c>
      <c r="I2313">
        <v>0</v>
      </c>
      <c r="J2313">
        <v>0</v>
      </c>
      <c r="K2313">
        <v>88</v>
      </c>
      <c r="L2313" t="s">
        <v>83</v>
      </c>
      <c r="M2313">
        <v>53</v>
      </c>
      <c r="N2313">
        <v>0</v>
      </c>
      <c r="O2313">
        <v>11.43</v>
      </c>
      <c r="P2313" t="s">
        <v>28</v>
      </c>
      <c r="Q2313" t="s">
        <v>85</v>
      </c>
      <c r="R2313">
        <v>31</v>
      </c>
      <c r="S2313">
        <v>1</v>
      </c>
      <c r="T2313">
        <v>-83.045556000000005</v>
      </c>
      <c r="U2313">
        <v>42.34</v>
      </c>
      <c r="V2313">
        <v>1</v>
      </c>
      <c r="W2313">
        <v>5</v>
      </c>
      <c r="X2313">
        <f t="shared" si="36"/>
        <v>0</v>
      </c>
      <c r="Y2313" t="str">
        <f>VLOOKUP(A2313,uni_played_for!$A$2:$D$52,4,)</f>
        <v>Warm</v>
      </c>
    </row>
    <row r="2314" spans="1:25" x14ac:dyDescent="0.25">
      <c r="A2314" t="s">
        <v>988</v>
      </c>
      <c r="B2314" s="1">
        <v>42334</v>
      </c>
      <c r="C2314" t="s">
        <v>24</v>
      </c>
      <c r="D2314" t="s">
        <v>93</v>
      </c>
      <c r="E2314" t="s">
        <v>83</v>
      </c>
      <c r="F2314" t="s">
        <v>417</v>
      </c>
      <c r="G2314">
        <v>71.05</v>
      </c>
      <c r="H2314">
        <v>337</v>
      </c>
      <c r="I2314">
        <v>5</v>
      </c>
      <c r="J2314">
        <v>0</v>
      </c>
      <c r="K2314">
        <v>137.80000000000001</v>
      </c>
      <c r="L2314" t="s">
        <v>83</v>
      </c>
      <c r="M2314">
        <v>62</v>
      </c>
      <c r="N2314">
        <v>0</v>
      </c>
      <c r="O2314">
        <v>14.98</v>
      </c>
      <c r="P2314" t="s">
        <v>28</v>
      </c>
      <c r="Q2314" t="s">
        <v>85</v>
      </c>
      <c r="R2314">
        <v>57</v>
      </c>
      <c r="S2314">
        <v>1</v>
      </c>
      <c r="T2314">
        <v>-83.045556000000005</v>
      </c>
      <c r="U2314">
        <v>42.34</v>
      </c>
      <c r="V2314">
        <v>1</v>
      </c>
      <c r="W2314">
        <v>31</v>
      </c>
      <c r="X2314">
        <f t="shared" si="36"/>
        <v>0</v>
      </c>
      <c r="Y2314" t="str">
        <f>VLOOKUP(A2314,uni_played_for!$A$2:$D$52,4,)</f>
        <v>Warm</v>
      </c>
    </row>
    <row r="2315" spans="1:25" x14ac:dyDescent="0.25">
      <c r="A2315" t="s">
        <v>988</v>
      </c>
      <c r="B2315" s="1">
        <v>42341</v>
      </c>
      <c r="C2315" t="s">
        <v>24</v>
      </c>
      <c r="D2315" t="s">
        <v>73</v>
      </c>
      <c r="E2315" t="s">
        <v>83</v>
      </c>
      <c r="F2315" t="s">
        <v>397</v>
      </c>
      <c r="G2315">
        <v>65.709999999999994</v>
      </c>
      <c r="H2315">
        <v>220</v>
      </c>
      <c r="I2315">
        <v>2</v>
      </c>
      <c r="J2315">
        <v>0</v>
      </c>
      <c r="K2315">
        <v>102.1</v>
      </c>
      <c r="L2315" t="s">
        <v>83</v>
      </c>
      <c r="M2315">
        <v>62</v>
      </c>
      <c r="N2315">
        <v>0</v>
      </c>
      <c r="O2315">
        <v>10.31</v>
      </c>
      <c r="P2315" t="s">
        <v>28</v>
      </c>
      <c r="Q2315" t="s">
        <v>85</v>
      </c>
      <c r="R2315">
        <v>41</v>
      </c>
      <c r="S2315">
        <v>1</v>
      </c>
      <c r="T2315">
        <v>-83.045556000000005</v>
      </c>
      <c r="U2315">
        <v>42.34</v>
      </c>
      <c r="V2315">
        <v>0</v>
      </c>
      <c r="W2315">
        <v>-4</v>
      </c>
      <c r="X2315">
        <f t="shared" si="36"/>
        <v>0</v>
      </c>
      <c r="Y2315" t="str">
        <f>VLOOKUP(A2315,uni_played_for!$A$2:$D$52,4,)</f>
        <v>Warm</v>
      </c>
    </row>
    <row r="2316" spans="1:25" x14ac:dyDescent="0.25">
      <c r="A2316" t="s">
        <v>988</v>
      </c>
      <c r="B2316" s="1">
        <v>42351</v>
      </c>
      <c r="C2316" t="s">
        <v>29</v>
      </c>
      <c r="D2316" t="s">
        <v>46</v>
      </c>
      <c r="E2316" t="s">
        <v>46</v>
      </c>
      <c r="F2316" t="s">
        <v>70</v>
      </c>
      <c r="G2316">
        <v>65.22</v>
      </c>
      <c r="H2316">
        <v>245</v>
      </c>
      <c r="I2316">
        <v>2</v>
      </c>
      <c r="J2316">
        <v>1</v>
      </c>
      <c r="K2316">
        <v>84.1</v>
      </c>
      <c r="L2316" t="s">
        <v>83</v>
      </c>
      <c r="M2316">
        <v>84</v>
      </c>
      <c r="N2316">
        <v>1.2E-2</v>
      </c>
      <c r="O2316">
        <v>18.329999999999998</v>
      </c>
      <c r="P2316" t="s">
        <v>35</v>
      </c>
      <c r="Q2316" t="s">
        <v>128</v>
      </c>
      <c r="R2316">
        <v>64</v>
      </c>
      <c r="S2316">
        <v>1</v>
      </c>
      <c r="T2316">
        <v>-90.188610999999995</v>
      </c>
      <c r="U2316">
        <v>38.632778000000002</v>
      </c>
      <c r="V2316">
        <v>0</v>
      </c>
      <c r="W2316">
        <v>-7</v>
      </c>
      <c r="X2316">
        <f t="shared" si="36"/>
        <v>1</v>
      </c>
      <c r="Y2316" t="str">
        <f>VLOOKUP(A2316,uni_played_for!$A$2:$D$52,4,)</f>
        <v>Warm</v>
      </c>
    </row>
    <row r="2317" spans="1:25" x14ac:dyDescent="0.25">
      <c r="A2317" t="s">
        <v>988</v>
      </c>
      <c r="B2317" s="1">
        <v>42359</v>
      </c>
      <c r="C2317" t="s">
        <v>29</v>
      </c>
      <c r="D2317" t="s">
        <v>48</v>
      </c>
      <c r="E2317" t="s">
        <v>48</v>
      </c>
      <c r="F2317" t="s">
        <v>414</v>
      </c>
      <c r="G2317">
        <v>88</v>
      </c>
      <c r="H2317">
        <v>254</v>
      </c>
      <c r="I2317">
        <v>3</v>
      </c>
      <c r="J2317">
        <v>0</v>
      </c>
      <c r="K2317">
        <v>148.6</v>
      </c>
      <c r="L2317" t="s">
        <v>83</v>
      </c>
      <c r="M2317">
        <v>100</v>
      </c>
      <c r="N2317">
        <v>0.02</v>
      </c>
      <c r="O2317">
        <v>4.72</v>
      </c>
      <c r="P2317" t="s">
        <v>35</v>
      </c>
      <c r="Q2317" t="s">
        <v>1636</v>
      </c>
      <c r="R2317">
        <v>68</v>
      </c>
      <c r="S2317">
        <v>1</v>
      </c>
      <c r="T2317">
        <v>-90.811110999999997</v>
      </c>
      <c r="U2317">
        <v>29.950832999999999</v>
      </c>
      <c r="V2317">
        <v>1</v>
      </c>
      <c r="W2317">
        <v>8</v>
      </c>
      <c r="X2317">
        <f t="shared" si="36"/>
        <v>1</v>
      </c>
      <c r="Y2317" t="str">
        <f>VLOOKUP(A2317,uni_played_for!$A$2:$D$52,4,)</f>
        <v>Warm</v>
      </c>
    </row>
    <row r="2318" spans="1:25" x14ac:dyDescent="0.25">
      <c r="A2318" t="s">
        <v>988</v>
      </c>
      <c r="B2318" s="1">
        <v>42365</v>
      </c>
      <c r="C2318" t="s">
        <v>24</v>
      </c>
      <c r="D2318" t="s">
        <v>140</v>
      </c>
      <c r="E2318" t="s">
        <v>83</v>
      </c>
      <c r="F2318" t="s">
        <v>1017</v>
      </c>
      <c r="G2318">
        <v>78.38</v>
      </c>
      <c r="H2318">
        <v>301</v>
      </c>
      <c r="I2318">
        <v>2</v>
      </c>
      <c r="J2318">
        <v>0</v>
      </c>
      <c r="K2318">
        <v>118.6</v>
      </c>
      <c r="L2318" t="s">
        <v>83</v>
      </c>
      <c r="M2318">
        <v>79</v>
      </c>
      <c r="N2318">
        <v>0</v>
      </c>
      <c r="O2318">
        <v>16.09</v>
      </c>
      <c r="P2318" t="s">
        <v>28</v>
      </c>
      <c r="Q2318" t="s">
        <v>85</v>
      </c>
      <c r="R2318">
        <v>38</v>
      </c>
      <c r="S2318">
        <v>1</v>
      </c>
      <c r="T2318">
        <v>-83.045556000000005</v>
      </c>
      <c r="U2318">
        <v>42.34</v>
      </c>
      <c r="V2318">
        <v>1</v>
      </c>
      <c r="W2318">
        <v>15</v>
      </c>
      <c r="X2318">
        <f t="shared" si="36"/>
        <v>0</v>
      </c>
      <c r="Y2318" t="str">
        <f>VLOOKUP(A2318,uni_played_for!$A$2:$D$52,4,)</f>
        <v>Warm</v>
      </c>
    </row>
    <row r="2319" spans="1:25" x14ac:dyDescent="0.25">
      <c r="A2319" t="s">
        <v>988</v>
      </c>
      <c r="B2319" s="1">
        <v>42372</v>
      </c>
      <c r="C2319" t="s">
        <v>29</v>
      </c>
      <c r="D2319" t="s">
        <v>77</v>
      </c>
      <c r="E2319" t="s">
        <v>77</v>
      </c>
      <c r="F2319" t="s">
        <v>183</v>
      </c>
      <c r="G2319">
        <v>71.790000000000006</v>
      </c>
      <c r="H2319">
        <v>298</v>
      </c>
      <c r="I2319">
        <v>3</v>
      </c>
      <c r="J2319">
        <v>0</v>
      </c>
      <c r="K2319">
        <v>119.4</v>
      </c>
      <c r="L2319" t="s">
        <v>83</v>
      </c>
      <c r="M2319">
        <v>63</v>
      </c>
      <c r="N2319">
        <v>0</v>
      </c>
      <c r="O2319">
        <v>14.98</v>
      </c>
      <c r="P2319" t="s">
        <v>28</v>
      </c>
      <c r="Q2319" t="s">
        <v>213</v>
      </c>
      <c r="R2319">
        <v>31</v>
      </c>
      <c r="S2319">
        <v>0</v>
      </c>
      <c r="T2319">
        <v>-87.616699999999994</v>
      </c>
      <c r="U2319">
        <v>41.862299999999998</v>
      </c>
      <c r="V2319">
        <v>1</v>
      </c>
      <c r="W2319">
        <v>4</v>
      </c>
      <c r="X2319">
        <f t="shared" si="36"/>
        <v>1</v>
      </c>
      <c r="Y2319" t="str">
        <f>VLOOKUP(A2319,uni_played_for!$A$2:$D$52,4,)</f>
        <v>Warm</v>
      </c>
    </row>
    <row r="2320" spans="1:25" x14ac:dyDescent="0.25">
      <c r="A2320" t="s">
        <v>988</v>
      </c>
      <c r="B2320" s="1">
        <v>42624</v>
      </c>
      <c r="C2320" t="s">
        <v>29</v>
      </c>
      <c r="D2320" t="s">
        <v>25</v>
      </c>
      <c r="E2320" t="s">
        <v>25</v>
      </c>
      <c r="F2320" t="s">
        <v>1018</v>
      </c>
      <c r="G2320">
        <v>79.489999999999995</v>
      </c>
      <c r="H2320">
        <v>340</v>
      </c>
      <c r="I2320">
        <v>3</v>
      </c>
      <c r="J2320">
        <v>0</v>
      </c>
      <c r="K2320">
        <v>128.6</v>
      </c>
      <c r="L2320" t="s">
        <v>83</v>
      </c>
      <c r="M2320">
        <v>40</v>
      </c>
      <c r="N2320">
        <v>0</v>
      </c>
      <c r="O2320">
        <v>3.36</v>
      </c>
      <c r="P2320" t="s">
        <v>28</v>
      </c>
      <c r="Q2320" t="s">
        <v>197</v>
      </c>
      <c r="R2320">
        <v>75</v>
      </c>
      <c r="S2320">
        <v>1</v>
      </c>
      <c r="T2320">
        <v>-86.162806000000003</v>
      </c>
      <c r="U2320">
        <v>39.760055999999999</v>
      </c>
      <c r="V2320">
        <v>1</v>
      </c>
      <c r="W2320">
        <v>4</v>
      </c>
      <c r="X2320">
        <f t="shared" si="36"/>
        <v>1</v>
      </c>
      <c r="Y2320" t="str">
        <f>VLOOKUP(A2320,uni_played_for!$A$2:$D$52,4,)</f>
        <v>Warm</v>
      </c>
    </row>
    <row r="2321" spans="1:25" x14ac:dyDescent="0.25">
      <c r="A2321" t="s">
        <v>988</v>
      </c>
      <c r="B2321" s="1">
        <v>42631</v>
      </c>
      <c r="C2321" t="s">
        <v>24</v>
      </c>
      <c r="D2321" t="s">
        <v>87</v>
      </c>
      <c r="E2321" t="s">
        <v>83</v>
      </c>
      <c r="F2321" t="s">
        <v>1019</v>
      </c>
      <c r="G2321">
        <v>55</v>
      </c>
      <c r="H2321">
        <v>260</v>
      </c>
      <c r="I2321">
        <v>1</v>
      </c>
      <c r="J2321">
        <v>1</v>
      </c>
      <c r="K2321">
        <v>72.900000000000006</v>
      </c>
      <c r="L2321" t="s">
        <v>83</v>
      </c>
      <c r="M2321">
        <v>56</v>
      </c>
      <c r="N2321">
        <v>0</v>
      </c>
      <c r="O2321">
        <v>6.96</v>
      </c>
      <c r="P2321" t="s">
        <v>28</v>
      </c>
      <c r="Q2321" t="s">
        <v>85</v>
      </c>
      <c r="R2321">
        <v>78</v>
      </c>
      <c r="S2321">
        <v>1</v>
      </c>
      <c r="T2321">
        <v>-83.045556000000005</v>
      </c>
      <c r="U2321">
        <v>42.34</v>
      </c>
      <c r="V2321">
        <v>0</v>
      </c>
      <c r="W2321">
        <v>-1</v>
      </c>
      <c r="X2321">
        <f t="shared" si="36"/>
        <v>0</v>
      </c>
      <c r="Y2321" t="str">
        <f>VLOOKUP(A2321,uni_played_for!$A$2:$D$52,4,)</f>
        <v>Warm</v>
      </c>
    </row>
    <row r="2322" spans="1:25" x14ac:dyDescent="0.25">
      <c r="A2322" t="s">
        <v>988</v>
      </c>
      <c r="B2322" s="1">
        <v>42638</v>
      </c>
      <c r="C2322" t="s">
        <v>29</v>
      </c>
      <c r="D2322" t="s">
        <v>73</v>
      </c>
      <c r="E2322" t="s">
        <v>73</v>
      </c>
      <c r="F2322" t="s">
        <v>201</v>
      </c>
      <c r="G2322">
        <v>68.290000000000006</v>
      </c>
      <c r="H2322">
        <v>385</v>
      </c>
      <c r="I2322">
        <v>3</v>
      </c>
      <c r="J2322">
        <v>1</v>
      </c>
      <c r="K2322">
        <v>112.3</v>
      </c>
      <c r="L2322" t="s">
        <v>83</v>
      </c>
      <c r="M2322">
        <v>81</v>
      </c>
      <c r="N2322">
        <v>0</v>
      </c>
      <c r="O2322">
        <v>14.98</v>
      </c>
      <c r="P2322" t="s">
        <v>28</v>
      </c>
      <c r="Q2322" t="s">
        <v>167</v>
      </c>
      <c r="R2322">
        <v>75</v>
      </c>
      <c r="S2322">
        <v>0</v>
      </c>
      <c r="T2322">
        <v>-88.062222000000006</v>
      </c>
      <c r="U2322">
        <v>44.501389000000003</v>
      </c>
      <c r="V2322">
        <v>0</v>
      </c>
      <c r="W2322">
        <v>-7</v>
      </c>
      <c r="X2322">
        <f t="shared" si="36"/>
        <v>1</v>
      </c>
      <c r="Y2322" t="str">
        <f>VLOOKUP(A2322,uni_played_for!$A$2:$D$52,4,)</f>
        <v>Warm</v>
      </c>
    </row>
    <row r="2323" spans="1:25" x14ac:dyDescent="0.25">
      <c r="A2323" t="s">
        <v>988</v>
      </c>
      <c r="B2323" s="1">
        <v>42645</v>
      </c>
      <c r="C2323" t="s">
        <v>29</v>
      </c>
      <c r="D2323" t="s">
        <v>77</v>
      </c>
      <c r="E2323" t="s">
        <v>77</v>
      </c>
      <c r="F2323" t="s">
        <v>165</v>
      </c>
      <c r="G2323">
        <v>63.89</v>
      </c>
      <c r="H2323">
        <v>213</v>
      </c>
      <c r="I2323">
        <v>0</v>
      </c>
      <c r="J2323">
        <v>2</v>
      </c>
      <c r="K2323">
        <v>56.8</v>
      </c>
      <c r="L2323" t="s">
        <v>83</v>
      </c>
      <c r="M2323">
        <v>70</v>
      </c>
      <c r="N2323">
        <v>0</v>
      </c>
      <c r="O2323">
        <v>6.96</v>
      </c>
      <c r="P2323" t="s">
        <v>28</v>
      </c>
      <c r="Q2323" t="s">
        <v>213</v>
      </c>
      <c r="R2323">
        <v>66</v>
      </c>
      <c r="S2323">
        <v>0</v>
      </c>
      <c r="T2323">
        <v>-87.616699999999994</v>
      </c>
      <c r="U2323">
        <v>41.862299999999998</v>
      </c>
      <c r="V2323">
        <v>0</v>
      </c>
      <c r="W2323">
        <v>-3</v>
      </c>
      <c r="X2323">
        <f t="shared" si="36"/>
        <v>1</v>
      </c>
      <c r="Y2323" t="str">
        <f>VLOOKUP(A2323,uni_played_for!$A$2:$D$52,4,)</f>
        <v>Warm</v>
      </c>
    </row>
    <row r="2324" spans="1:25" x14ac:dyDescent="0.25">
      <c r="A2324" t="s">
        <v>988</v>
      </c>
      <c r="B2324" s="1">
        <v>42652</v>
      </c>
      <c r="C2324" t="s">
        <v>24</v>
      </c>
      <c r="D2324" t="s">
        <v>93</v>
      </c>
      <c r="E2324" t="s">
        <v>83</v>
      </c>
      <c r="F2324" t="s">
        <v>484</v>
      </c>
      <c r="G2324">
        <v>76</v>
      </c>
      <c r="H2324">
        <v>180</v>
      </c>
      <c r="I2324">
        <v>3</v>
      </c>
      <c r="J2324">
        <v>0</v>
      </c>
      <c r="K2324">
        <v>135</v>
      </c>
      <c r="L2324" t="s">
        <v>83</v>
      </c>
      <c r="M2324">
        <v>51</v>
      </c>
      <c r="N2324">
        <v>0</v>
      </c>
      <c r="O2324">
        <v>11.43</v>
      </c>
      <c r="P2324" t="s">
        <v>28</v>
      </c>
      <c r="Q2324" t="s">
        <v>85</v>
      </c>
      <c r="R2324">
        <v>58</v>
      </c>
      <c r="S2324">
        <v>1</v>
      </c>
      <c r="T2324">
        <v>-83.045556000000005</v>
      </c>
      <c r="U2324">
        <v>42.34</v>
      </c>
      <c r="V2324">
        <v>1</v>
      </c>
      <c r="W2324">
        <v>1</v>
      </c>
      <c r="X2324">
        <f t="shared" si="36"/>
        <v>0</v>
      </c>
      <c r="Y2324" t="str">
        <f>VLOOKUP(A2324,uni_played_for!$A$2:$D$52,4,)</f>
        <v>Warm</v>
      </c>
    </row>
    <row r="2325" spans="1:25" x14ac:dyDescent="0.25">
      <c r="A2325" t="s">
        <v>988</v>
      </c>
      <c r="B2325" s="1">
        <v>42659</v>
      </c>
      <c r="C2325" t="s">
        <v>24</v>
      </c>
      <c r="D2325" t="s">
        <v>291</v>
      </c>
      <c r="E2325" t="s">
        <v>83</v>
      </c>
      <c r="F2325" t="s">
        <v>146</v>
      </c>
      <c r="G2325">
        <v>74.19</v>
      </c>
      <c r="H2325">
        <v>270</v>
      </c>
      <c r="I2325">
        <v>4</v>
      </c>
      <c r="J2325">
        <v>0</v>
      </c>
      <c r="K2325">
        <v>139.80000000000001</v>
      </c>
      <c r="L2325" t="s">
        <v>83</v>
      </c>
      <c r="M2325">
        <v>96</v>
      </c>
      <c r="N2325">
        <v>7.0999999999999994E-2</v>
      </c>
      <c r="O2325">
        <v>6.96</v>
      </c>
      <c r="P2325" t="s">
        <v>35</v>
      </c>
      <c r="Q2325" t="s">
        <v>85</v>
      </c>
      <c r="R2325">
        <v>66</v>
      </c>
      <c r="S2325">
        <v>1</v>
      </c>
      <c r="T2325">
        <v>-83.045556000000005</v>
      </c>
      <c r="U2325">
        <v>42.34</v>
      </c>
      <c r="V2325">
        <v>1</v>
      </c>
      <c r="W2325">
        <v>3</v>
      </c>
      <c r="X2325">
        <f t="shared" si="36"/>
        <v>0</v>
      </c>
      <c r="Y2325" t="str">
        <f>VLOOKUP(A2325,uni_played_for!$A$2:$D$52,4,)</f>
        <v>Warm</v>
      </c>
    </row>
    <row r="2326" spans="1:25" x14ac:dyDescent="0.25">
      <c r="A2326" t="s">
        <v>988</v>
      </c>
      <c r="B2326" s="1">
        <v>42666</v>
      </c>
      <c r="C2326" t="s">
        <v>24</v>
      </c>
      <c r="D2326" t="s">
        <v>97</v>
      </c>
      <c r="E2326" t="s">
        <v>83</v>
      </c>
      <c r="F2326" t="s">
        <v>350</v>
      </c>
      <c r="G2326">
        <v>62.07</v>
      </c>
      <c r="H2326">
        <v>266</v>
      </c>
      <c r="I2326">
        <v>1</v>
      </c>
      <c r="J2326">
        <v>0</v>
      </c>
      <c r="K2326">
        <v>103.5</v>
      </c>
      <c r="L2326" t="s">
        <v>83</v>
      </c>
      <c r="M2326">
        <v>60</v>
      </c>
      <c r="N2326">
        <v>0</v>
      </c>
      <c r="O2326">
        <v>8.08</v>
      </c>
      <c r="P2326" t="s">
        <v>28</v>
      </c>
      <c r="Q2326" t="s">
        <v>85</v>
      </c>
      <c r="R2326">
        <v>61</v>
      </c>
      <c r="S2326">
        <v>1</v>
      </c>
      <c r="T2326">
        <v>-83.045556000000005</v>
      </c>
      <c r="U2326">
        <v>42.34</v>
      </c>
      <c r="V2326">
        <v>1</v>
      </c>
      <c r="W2326">
        <v>3</v>
      </c>
      <c r="X2326">
        <f t="shared" si="36"/>
        <v>0</v>
      </c>
      <c r="Y2326" t="str">
        <f>VLOOKUP(A2326,uni_played_for!$A$2:$D$52,4,)</f>
        <v>Warm</v>
      </c>
    </row>
    <row r="2327" spans="1:25" x14ac:dyDescent="0.25">
      <c r="A2327" t="s">
        <v>988</v>
      </c>
      <c r="B2327" s="1">
        <v>42673</v>
      </c>
      <c r="C2327" t="s">
        <v>29</v>
      </c>
      <c r="D2327" t="s">
        <v>109</v>
      </c>
      <c r="E2327" t="s">
        <v>109</v>
      </c>
      <c r="F2327" t="s">
        <v>325</v>
      </c>
      <c r="G2327">
        <v>65.849999999999994</v>
      </c>
      <c r="H2327">
        <v>240</v>
      </c>
      <c r="I2327">
        <v>1</v>
      </c>
      <c r="J2327">
        <v>0</v>
      </c>
      <c r="K2327">
        <v>89.5</v>
      </c>
      <c r="L2327" t="s">
        <v>83</v>
      </c>
      <c r="M2327">
        <v>62</v>
      </c>
      <c r="N2327">
        <v>0</v>
      </c>
      <c r="O2327">
        <v>4.72</v>
      </c>
      <c r="P2327" t="s">
        <v>28</v>
      </c>
      <c r="Q2327" t="s">
        <v>111</v>
      </c>
      <c r="R2327">
        <v>82</v>
      </c>
      <c r="S2327">
        <v>1</v>
      </c>
      <c r="T2327">
        <v>-95.410832999999997</v>
      </c>
      <c r="U2327">
        <v>29.684722000000001</v>
      </c>
      <c r="V2327">
        <v>0</v>
      </c>
      <c r="W2327">
        <v>-7</v>
      </c>
      <c r="X2327">
        <f t="shared" si="36"/>
        <v>1</v>
      </c>
      <c r="Y2327" t="str">
        <f>VLOOKUP(A2327,uni_played_for!$A$2:$D$52,4,)</f>
        <v>Warm</v>
      </c>
    </row>
    <row r="2328" spans="1:25" x14ac:dyDescent="0.25">
      <c r="A2328" t="s">
        <v>988</v>
      </c>
      <c r="B2328" s="1">
        <v>42680</v>
      </c>
      <c r="C2328" t="s">
        <v>29</v>
      </c>
      <c r="D2328" t="s">
        <v>82</v>
      </c>
      <c r="E2328" t="s">
        <v>82</v>
      </c>
      <c r="F2328" t="s">
        <v>391</v>
      </c>
      <c r="G2328">
        <v>63.89</v>
      </c>
      <c r="H2328">
        <v>219</v>
      </c>
      <c r="I2328">
        <v>2</v>
      </c>
      <c r="J2328">
        <v>1</v>
      </c>
      <c r="K2328">
        <v>87.6</v>
      </c>
      <c r="L2328" t="s">
        <v>83</v>
      </c>
      <c r="M2328">
        <v>38</v>
      </c>
      <c r="N2328">
        <v>0</v>
      </c>
      <c r="O2328">
        <v>11.43</v>
      </c>
      <c r="P2328" t="s">
        <v>28</v>
      </c>
      <c r="Q2328" t="s">
        <v>164</v>
      </c>
      <c r="R2328">
        <v>68</v>
      </c>
      <c r="S2328">
        <v>1</v>
      </c>
      <c r="T2328">
        <v>-93.258055999999996</v>
      </c>
      <c r="U2328">
        <v>44.973889</v>
      </c>
      <c r="V2328">
        <v>1</v>
      </c>
      <c r="W2328">
        <v>6</v>
      </c>
      <c r="X2328">
        <f t="shared" si="36"/>
        <v>1</v>
      </c>
      <c r="Y2328" t="str">
        <f>VLOOKUP(A2328,uni_played_for!$A$2:$D$52,4,)</f>
        <v>Warm</v>
      </c>
    </row>
    <row r="2329" spans="1:25" x14ac:dyDescent="0.25">
      <c r="A2329" t="s">
        <v>988</v>
      </c>
      <c r="B2329" s="1">
        <v>42694</v>
      </c>
      <c r="C2329" t="s">
        <v>24</v>
      </c>
      <c r="D2329" t="s">
        <v>113</v>
      </c>
      <c r="E2329" t="s">
        <v>83</v>
      </c>
      <c r="F2329" t="s">
        <v>1020</v>
      </c>
      <c r="G2329">
        <v>72.73</v>
      </c>
      <c r="H2329">
        <v>278</v>
      </c>
      <c r="I2329">
        <v>0</v>
      </c>
      <c r="J2329">
        <v>0</v>
      </c>
      <c r="K2329">
        <v>97.8</v>
      </c>
      <c r="L2329" t="s">
        <v>83</v>
      </c>
      <c r="M2329">
        <v>53</v>
      </c>
      <c r="N2329">
        <v>0</v>
      </c>
      <c r="O2329">
        <v>17.21</v>
      </c>
      <c r="P2329" t="s">
        <v>28</v>
      </c>
      <c r="Q2329" t="s">
        <v>85</v>
      </c>
      <c r="R2329">
        <v>33</v>
      </c>
      <c r="S2329">
        <v>1</v>
      </c>
      <c r="T2329">
        <v>-83.045556000000005</v>
      </c>
      <c r="U2329">
        <v>42.34</v>
      </c>
      <c r="V2329">
        <v>1</v>
      </c>
      <c r="W2329">
        <v>7</v>
      </c>
      <c r="X2329">
        <f t="shared" si="36"/>
        <v>0</v>
      </c>
      <c r="Y2329" t="str">
        <f>VLOOKUP(A2329,uni_played_for!$A$2:$D$52,4,)</f>
        <v>Warm</v>
      </c>
    </row>
    <row r="2330" spans="1:25" x14ac:dyDescent="0.25">
      <c r="A2330" t="s">
        <v>988</v>
      </c>
      <c r="B2330" s="1">
        <v>42698</v>
      </c>
      <c r="C2330" t="s">
        <v>24</v>
      </c>
      <c r="D2330" t="s">
        <v>82</v>
      </c>
      <c r="E2330" t="s">
        <v>83</v>
      </c>
      <c r="F2330" t="s">
        <v>61</v>
      </c>
      <c r="G2330">
        <v>57.5</v>
      </c>
      <c r="H2330">
        <v>232</v>
      </c>
      <c r="I2330">
        <v>1</v>
      </c>
      <c r="J2330">
        <v>0</v>
      </c>
      <c r="K2330">
        <v>82.5</v>
      </c>
      <c r="L2330" t="s">
        <v>83</v>
      </c>
      <c r="M2330">
        <v>86</v>
      </c>
      <c r="N2330">
        <v>0</v>
      </c>
      <c r="O2330">
        <v>10.31</v>
      </c>
      <c r="P2330" t="s">
        <v>28</v>
      </c>
      <c r="Q2330" t="s">
        <v>85</v>
      </c>
      <c r="R2330">
        <v>46</v>
      </c>
      <c r="S2330">
        <v>1</v>
      </c>
      <c r="T2330">
        <v>-83.045556000000005</v>
      </c>
      <c r="U2330">
        <v>42.34</v>
      </c>
      <c r="V2330">
        <v>1</v>
      </c>
      <c r="W2330">
        <v>3</v>
      </c>
      <c r="X2330">
        <f t="shared" si="36"/>
        <v>0</v>
      </c>
      <c r="Y2330" t="str">
        <f>VLOOKUP(A2330,uni_played_for!$A$2:$D$52,4,)</f>
        <v>Warm</v>
      </c>
    </row>
    <row r="2331" spans="1:25" x14ac:dyDescent="0.25">
      <c r="A2331" t="s">
        <v>988</v>
      </c>
      <c r="B2331" s="1">
        <v>42708</v>
      </c>
      <c r="C2331" t="s">
        <v>29</v>
      </c>
      <c r="D2331" t="s">
        <v>48</v>
      </c>
      <c r="E2331" t="s">
        <v>48</v>
      </c>
      <c r="F2331" t="s">
        <v>439</v>
      </c>
      <c r="G2331">
        <v>71.430000000000007</v>
      </c>
      <c r="H2331">
        <v>341</v>
      </c>
      <c r="I2331">
        <v>2</v>
      </c>
      <c r="J2331">
        <v>0</v>
      </c>
      <c r="K2331">
        <v>111.3</v>
      </c>
      <c r="L2331" t="s">
        <v>83</v>
      </c>
      <c r="M2331">
        <v>94</v>
      </c>
      <c r="N2331">
        <v>3.1E-2</v>
      </c>
      <c r="O2331">
        <v>6.96</v>
      </c>
      <c r="P2331" t="s">
        <v>35</v>
      </c>
      <c r="Q2331" t="s">
        <v>1636</v>
      </c>
      <c r="R2331">
        <v>69</v>
      </c>
      <c r="S2331">
        <v>1</v>
      </c>
      <c r="T2331">
        <v>-90.811110999999997</v>
      </c>
      <c r="U2331">
        <v>29.950832999999999</v>
      </c>
      <c r="V2331">
        <v>1</v>
      </c>
      <c r="W2331">
        <v>15</v>
      </c>
      <c r="X2331">
        <f t="shared" si="36"/>
        <v>1</v>
      </c>
      <c r="Y2331" t="str">
        <f>VLOOKUP(A2331,uni_played_for!$A$2:$D$52,4,)</f>
        <v>Warm</v>
      </c>
    </row>
    <row r="2332" spans="1:25" x14ac:dyDescent="0.25">
      <c r="A2332" t="s">
        <v>988</v>
      </c>
      <c r="B2332" s="1">
        <v>42715</v>
      </c>
      <c r="C2332" t="s">
        <v>24</v>
      </c>
      <c r="D2332" t="s">
        <v>77</v>
      </c>
      <c r="E2332" t="s">
        <v>83</v>
      </c>
      <c r="F2332" t="s">
        <v>350</v>
      </c>
      <c r="G2332">
        <v>60</v>
      </c>
      <c r="H2332">
        <v>223</v>
      </c>
      <c r="I2332">
        <v>1</v>
      </c>
      <c r="J2332">
        <v>2</v>
      </c>
      <c r="K2332">
        <v>64.3</v>
      </c>
      <c r="L2332" t="s">
        <v>83</v>
      </c>
      <c r="M2332">
        <v>92</v>
      </c>
      <c r="N2332">
        <v>0.02</v>
      </c>
      <c r="O2332">
        <v>11.43</v>
      </c>
      <c r="P2332" t="s">
        <v>62</v>
      </c>
      <c r="Q2332" t="s">
        <v>85</v>
      </c>
      <c r="R2332">
        <v>28</v>
      </c>
      <c r="S2332">
        <v>1</v>
      </c>
      <c r="T2332">
        <v>-83.045556000000005</v>
      </c>
      <c r="U2332">
        <v>42.34</v>
      </c>
      <c r="V2332">
        <v>1</v>
      </c>
      <c r="W2332">
        <v>3</v>
      </c>
      <c r="X2332">
        <f t="shared" si="36"/>
        <v>0</v>
      </c>
      <c r="Y2332" t="str">
        <f>VLOOKUP(A2332,uni_played_for!$A$2:$D$52,4,)</f>
        <v>Warm</v>
      </c>
    </row>
    <row r="2333" spans="1:25" x14ac:dyDescent="0.25">
      <c r="A2333" t="s">
        <v>988</v>
      </c>
      <c r="B2333" s="1">
        <v>42722</v>
      </c>
      <c r="C2333" t="s">
        <v>29</v>
      </c>
      <c r="D2333" t="s">
        <v>101</v>
      </c>
      <c r="E2333" t="s">
        <v>101</v>
      </c>
      <c r="F2333" t="s">
        <v>1021</v>
      </c>
      <c r="G2333">
        <v>61.54</v>
      </c>
      <c r="H2333">
        <v>273</v>
      </c>
      <c r="I2333">
        <v>0</v>
      </c>
      <c r="J2333">
        <v>1</v>
      </c>
      <c r="K2333">
        <v>71.8</v>
      </c>
      <c r="L2333" t="s">
        <v>83</v>
      </c>
      <c r="M2333">
        <v>100</v>
      </c>
      <c r="N2333">
        <v>0.02</v>
      </c>
      <c r="O2333">
        <v>0</v>
      </c>
      <c r="P2333" t="s">
        <v>35</v>
      </c>
      <c r="Q2333" t="s">
        <v>205</v>
      </c>
      <c r="R2333">
        <v>48</v>
      </c>
      <c r="S2333">
        <v>0</v>
      </c>
      <c r="T2333">
        <v>-74.074360999999996</v>
      </c>
      <c r="U2333">
        <v>40.813527999999998</v>
      </c>
      <c r="V2333">
        <v>0</v>
      </c>
      <c r="W2333">
        <v>-11</v>
      </c>
      <c r="X2333">
        <f t="shared" si="36"/>
        <v>1</v>
      </c>
      <c r="Y2333" t="str">
        <f>VLOOKUP(A2333,uni_played_for!$A$2:$D$52,4,)</f>
        <v>Warm</v>
      </c>
    </row>
    <row r="2334" spans="1:25" x14ac:dyDescent="0.25">
      <c r="A2334" t="s">
        <v>988</v>
      </c>
      <c r="B2334" s="1">
        <v>42730</v>
      </c>
      <c r="C2334" t="s">
        <v>29</v>
      </c>
      <c r="D2334" t="s">
        <v>107</v>
      </c>
      <c r="E2334" t="s">
        <v>107</v>
      </c>
      <c r="F2334" t="s">
        <v>1022</v>
      </c>
      <c r="G2334">
        <v>56.52</v>
      </c>
      <c r="H2334">
        <v>260</v>
      </c>
      <c r="I2334">
        <v>0</v>
      </c>
      <c r="J2334">
        <v>1</v>
      </c>
      <c r="K2334">
        <v>63.7</v>
      </c>
      <c r="L2334" t="s">
        <v>83</v>
      </c>
      <c r="M2334">
        <v>32</v>
      </c>
      <c r="N2334">
        <v>0</v>
      </c>
      <c r="O2334">
        <v>0</v>
      </c>
      <c r="P2334" t="s">
        <v>28</v>
      </c>
      <c r="Q2334" t="s">
        <v>275</v>
      </c>
      <c r="R2334">
        <v>63</v>
      </c>
      <c r="S2334">
        <v>1</v>
      </c>
      <c r="T2334">
        <v>-97.092777999999996</v>
      </c>
      <c r="U2334">
        <v>32.747777999999997</v>
      </c>
      <c r="V2334">
        <v>0</v>
      </c>
      <c r="W2334">
        <v>-21</v>
      </c>
      <c r="X2334">
        <f t="shared" si="36"/>
        <v>1</v>
      </c>
      <c r="Y2334" t="str">
        <f>VLOOKUP(A2334,uni_played_for!$A$2:$D$52,4,)</f>
        <v>Warm</v>
      </c>
    </row>
    <row r="2335" spans="1:25" x14ac:dyDescent="0.25">
      <c r="A2335" t="s">
        <v>988</v>
      </c>
      <c r="B2335" s="1">
        <v>42736</v>
      </c>
      <c r="C2335" t="s">
        <v>24</v>
      </c>
      <c r="D2335" t="s">
        <v>73</v>
      </c>
      <c r="E2335" t="s">
        <v>83</v>
      </c>
      <c r="F2335" t="s">
        <v>287</v>
      </c>
      <c r="G2335">
        <v>63.41</v>
      </c>
      <c r="H2335">
        <v>347</v>
      </c>
      <c r="I2335">
        <v>2</v>
      </c>
      <c r="J2335">
        <v>1</v>
      </c>
      <c r="K2335">
        <v>96.3</v>
      </c>
      <c r="L2335" t="s">
        <v>83</v>
      </c>
      <c r="M2335">
        <v>80</v>
      </c>
      <c r="O2335">
        <v>4.3499999999999996</v>
      </c>
      <c r="Q2335" t="s">
        <v>85</v>
      </c>
      <c r="R2335">
        <v>28</v>
      </c>
      <c r="S2335">
        <v>1</v>
      </c>
      <c r="T2335">
        <v>-83.045556000000005</v>
      </c>
      <c r="U2335">
        <v>42.34</v>
      </c>
      <c r="V2335">
        <v>0</v>
      </c>
      <c r="W2335">
        <v>-7</v>
      </c>
      <c r="X2335">
        <f t="shared" si="36"/>
        <v>0</v>
      </c>
      <c r="Y2335" t="str">
        <f>VLOOKUP(A2335,uni_played_for!$A$2:$D$52,4,)</f>
        <v>Warm</v>
      </c>
    </row>
    <row r="2336" spans="1:25" x14ac:dyDescent="0.25">
      <c r="A2336" t="s">
        <v>988</v>
      </c>
      <c r="B2336" s="1">
        <v>42742</v>
      </c>
      <c r="C2336" t="s">
        <v>29</v>
      </c>
      <c r="D2336" t="s">
        <v>123</v>
      </c>
      <c r="E2336" t="s">
        <v>123</v>
      </c>
      <c r="F2336" t="s">
        <v>718</v>
      </c>
      <c r="G2336">
        <v>56.25</v>
      </c>
      <c r="H2336">
        <v>205</v>
      </c>
      <c r="I2336">
        <v>0</v>
      </c>
      <c r="J2336">
        <v>0</v>
      </c>
      <c r="K2336">
        <v>75.7</v>
      </c>
      <c r="L2336" t="s">
        <v>83</v>
      </c>
      <c r="M2336">
        <v>93</v>
      </c>
      <c r="O2336">
        <v>5.84</v>
      </c>
      <c r="Q2336" t="s">
        <v>1637</v>
      </c>
      <c r="R2336">
        <v>33</v>
      </c>
      <c r="S2336">
        <v>0</v>
      </c>
      <c r="T2336">
        <v>-122.33159999999999</v>
      </c>
      <c r="U2336">
        <v>47.595199999999998</v>
      </c>
      <c r="V2336">
        <v>0</v>
      </c>
      <c r="W2336">
        <v>-20</v>
      </c>
      <c r="X2336">
        <f t="shared" si="36"/>
        <v>1</v>
      </c>
      <c r="Y2336" t="str">
        <f>VLOOKUP(A2336,uni_played_for!$A$2:$D$52,4,)</f>
        <v>Warm</v>
      </c>
    </row>
    <row r="2337" spans="1:25" x14ac:dyDescent="0.25">
      <c r="A2337" t="s">
        <v>988</v>
      </c>
      <c r="B2337" s="1">
        <v>42988</v>
      </c>
      <c r="C2337" t="s">
        <v>24</v>
      </c>
      <c r="D2337" t="s">
        <v>119</v>
      </c>
      <c r="E2337" t="s">
        <v>83</v>
      </c>
      <c r="F2337" t="s">
        <v>1023</v>
      </c>
      <c r="G2337">
        <v>70.73</v>
      </c>
      <c r="H2337">
        <v>292</v>
      </c>
      <c r="I2337">
        <v>4</v>
      </c>
      <c r="J2337">
        <v>1</v>
      </c>
      <c r="K2337">
        <v>113.1</v>
      </c>
      <c r="L2337" t="s">
        <v>83</v>
      </c>
      <c r="M2337">
        <v>65</v>
      </c>
      <c r="N2337">
        <v>0</v>
      </c>
      <c r="O2337">
        <v>4.72</v>
      </c>
      <c r="P2337" t="s">
        <v>28</v>
      </c>
      <c r="Q2337" t="s">
        <v>85</v>
      </c>
      <c r="R2337">
        <v>65</v>
      </c>
      <c r="S2337">
        <v>1</v>
      </c>
      <c r="T2337">
        <v>-83.045556000000005</v>
      </c>
      <c r="U2337">
        <v>42.34</v>
      </c>
      <c r="V2337">
        <v>1</v>
      </c>
      <c r="W2337">
        <v>12</v>
      </c>
      <c r="X2337">
        <f t="shared" si="36"/>
        <v>0</v>
      </c>
      <c r="Y2337" t="str">
        <f>VLOOKUP(A2337,uni_played_for!$A$2:$D$52,4,)</f>
        <v>Warm</v>
      </c>
    </row>
    <row r="2338" spans="1:25" x14ac:dyDescent="0.25">
      <c r="A2338" t="s">
        <v>988</v>
      </c>
      <c r="B2338" s="1">
        <v>42996</v>
      </c>
      <c r="C2338" t="s">
        <v>29</v>
      </c>
      <c r="D2338" t="s">
        <v>101</v>
      </c>
      <c r="E2338" t="s">
        <v>101</v>
      </c>
      <c r="F2338" t="s">
        <v>42</v>
      </c>
      <c r="G2338">
        <v>71.430000000000007</v>
      </c>
      <c r="H2338">
        <v>122</v>
      </c>
      <c r="I2338">
        <v>2</v>
      </c>
      <c r="J2338">
        <v>0</v>
      </c>
      <c r="K2338">
        <v>117.6</v>
      </c>
      <c r="L2338" t="s">
        <v>83</v>
      </c>
      <c r="M2338">
        <v>82</v>
      </c>
      <c r="N2338">
        <v>0</v>
      </c>
      <c r="O2338">
        <v>4.72</v>
      </c>
      <c r="P2338" t="s">
        <v>28</v>
      </c>
      <c r="Q2338" t="s">
        <v>205</v>
      </c>
      <c r="R2338">
        <v>72</v>
      </c>
      <c r="S2338">
        <v>0</v>
      </c>
      <c r="T2338">
        <v>-74.074360999999996</v>
      </c>
      <c r="U2338">
        <v>40.813527999999998</v>
      </c>
      <c r="V2338">
        <v>1</v>
      </c>
      <c r="W2338">
        <v>14</v>
      </c>
      <c r="X2338">
        <f t="shared" si="36"/>
        <v>1</v>
      </c>
      <c r="Y2338" t="str">
        <f>VLOOKUP(A2338,uni_played_for!$A$2:$D$52,4,)</f>
        <v>Warm</v>
      </c>
    </row>
    <row r="2339" spans="1:25" x14ac:dyDescent="0.25">
      <c r="A2339" t="s">
        <v>988</v>
      </c>
      <c r="B2339" s="1">
        <v>43002</v>
      </c>
      <c r="C2339" t="s">
        <v>24</v>
      </c>
      <c r="D2339" t="s">
        <v>41</v>
      </c>
      <c r="E2339" t="s">
        <v>83</v>
      </c>
      <c r="F2339" t="s">
        <v>872</v>
      </c>
      <c r="G2339">
        <v>55.56</v>
      </c>
      <c r="H2339">
        <v>264</v>
      </c>
      <c r="I2339">
        <v>1</v>
      </c>
      <c r="J2339">
        <v>0</v>
      </c>
      <c r="K2339">
        <v>80.2</v>
      </c>
      <c r="L2339" t="s">
        <v>83</v>
      </c>
      <c r="M2339">
        <v>48</v>
      </c>
      <c r="N2339">
        <v>0</v>
      </c>
      <c r="O2339">
        <v>3.36</v>
      </c>
      <c r="P2339" t="s">
        <v>28</v>
      </c>
      <c r="Q2339" t="s">
        <v>85</v>
      </c>
      <c r="R2339">
        <v>87</v>
      </c>
      <c r="S2339">
        <v>1</v>
      </c>
      <c r="T2339">
        <v>-83.045556000000005</v>
      </c>
      <c r="U2339">
        <v>42.34</v>
      </c>
      <c r="V2339">
        <v>0</v>
      </c>
      <c r="W2339">
        <v>-4</v>
      </c>
      <c r="X2339">
        <f t="shared" si="36"/>
        <v>0</v>
      </c>
      <c r="Y2339" t="str">
        <f>VLOOKUP(A2339,uni_played_for!$A$2:$D$52,4,)</f>
        <v>Warm</v>
      </c>
    </row>
    <row r="2340" spans="1:25" x14ac:dyDescent="0.25">
      <c r="A2340" t="s">
        <v>988</v>
      </c>
      <c r="B2340" s="1">
        <v>43009</v>
      </c>
      <c r="C2340" t="s">
        <v>29</v>
      </c>
      <c r="D2340" t="s">
        <v>82</v>
      </c>
      <c r="E2340" t="s">
        <v>82</v>
      </c>
      <c r="F2340" t="s">
        <v>808</v>
      </c>
      <c r="G2340">
        <v>61.29</v>
      </c>
      <c r="H2340">
        <v>209</v>
      </c>
      <c r="I2340">
        <v>0</v>
      </c>
      <c r="J2340">
        <v>0</v>
      </c>
      <c r="K2340">
        <v>81.2</v>
      </c>
      <c r="L2340" t="s">
        <v>83</v>
      </c>
      <c r="M2340">
        <v>62</v>
      </c>
      <c r="N2340">
        <v>0.02</v>
      </c>
      <c r="O2340">
        <v>11.43</v>
      </c>
      <c r="P2340" t="s">
        <v>35</v>
      </c>
      <c r="Q2340" t="s">
        <v>164</v>
      </c>
      <c r="R2340">
        <v>58</v>
      </c>
      <c r="S2340">
        <v>1</v>
      </c>
      <c r="T2340">
        <v>-93.258055999999996</v>
      </c>
      <c r="U2340">
        <v>44.973889</v>
      </c>
      <c r="V2340">
        <v>1</v>
      </c>
      <c r="W2340">
        <v>7</v>
      </c>
      <c r="X2340">
        <f t="shared" si="36"/>
        <v>1</v>
      </c>
      <c r="Y2340" t="str">
        <f>VLOOKUP(A2340,uni_played_for!$A$2:$D$52,4,)</f>
        <v>Warm</v>
      </c>
    </row>
    <row r="2341" spans="1:25" x14ac:dyDescent="0.25">
      <c r="A2341" t="s">
        <v>988</v>
      </c>
      <c r="B2341" s="1">
        <v>43016</v>
      </c>
      <c r="C2341" t="s">
        <v>24</v>
      </c>
      <c r="D2341" t="s">
        <v>57</v>
      </c>
      <c r="E2341" t="s">
        <v>83</v>
      </c>
      <c r="F2341" t="s">
        <v>324</v>
      </c>
      <c r="G2341">
        <v>65.709999999999994</v>
      </c>
      <c r="H2341">
        <v>229</v>
      </c>
      <c r="I2341">
        <v>2</v>
      </c>
      <c r="J2341">
        <v>0</v>
      </c>
      <c r="K2341">
        <v>103.2</v>
      </c>
      <c r="L2341" t="s">
        <v>83</v>
      </c>
      <c r="M2341">
        <v>61</v>
      </c>
      <c r="N2341">
        <v>0</v>
      </c>
      <c r="O2341">
        <v>0</v>
      </c>
      <c r="P2341" t="s">
        <v>28</v>
      </c>
      <c r="Q2341" t="s">
        <v>85</v>
      </c>
      <c r="R2341">
        <v>72</v>
      </c>
      <c r="S2341">
        <v>1</v>
      </c>
      <c r="T2341">
        <v>-83.045556000000005</v>
      </c>
      <c r="U2341">
        <v>42.34</v>
      </c>
      <c r="V2341">
        <v>0</v>
      </c>
      <c r="W2341">
        <v>-3</v>
      </c>
      <c r="X2341">
        <f t="shared" si="36"/>
        <v>0</v>
      </c>
      <c r="Y2341" t="str">
        <f>VLOOKUP(A2341,uni_played_for!$A$2:$D$52,4,)</f>
        <v>Warm</v>
      </c>
    </row>
    <row r="2342" spans="1:25" x14ac:dyDescent="0.25">
      <c r="A2342" t="s">
        <v>988</v>
      </c>
      <c r="B2342" s="1">
        <v>43023</v>
      </c>
      <c r="C2342" t="s">
        <v>29</v>
      </c>
      <c r="D2342" t="s">
        <v>48</v>
      </c>
      <c r="E2342" t="s">
        <v>48</v>
      </c>
      <c r="F2342" t="s">
        <v>1024</v>
      </c>
      <c r="G2342">
        <v>48.08</v>
      </c>
      <c r="H2342">
        <v>312</v>
      </c>
      <c r="I2342">
        <v>3</v>
      </c>
      <c r="J2342">
        <v>3</v>
      </c>
      <c r="K2342">
        <v>62.3</v>
      </c>
      <c r="L2342" t="s">
        <v>83</v>
      </c>
      <c r="M2342">
        <v>85</v>
      </c>
      <c r="N2342">
        <v>1.2E-2</v>
      </c>
      <c r="O2342">
        <v>8.08</v>
      </c>
      <c r="P2342" t="s">
        <v>35</v>
      </c>
      <c r="Q2342" t="s">
        <v>1636</v>
      </c>
      <c r="R2342">
        <v>82</v>
      </c>
      <c r="S2342">
        <v>1</v>
      </c>
      <c r="T2342">
        <v>-90.811110999999997</v>
      </c>
      <c r="U2342">
        <v>29.950832999999999</v>
      </c>
      <c r="V2342">
        <v>0</v>
      </c>
      <c r="W2342">
        <v>-14</v>
      </c>
      <c r="X2342">
        <f t="shared" si="36"/>
        <v>1</v>
      </c>
      <c r="Y2342" t="str">
        <f>VLOOKUP(A2342,uni_played_for!$A$2:$D$52,4,)</f>
        <v>Warm</v>
      </c>
    </row>
    <row r="2343" spans="1:25" x14ac:dyDescent="0.25">
      <c r="A2343" t="s">
        <v>988</v>
      </c>
      <c r="B2343" s="1">
        <v>43037</v>
      </c>
      <c r="C2343" t="s">
        <v>24</v>
      </c>
      <c r="D2343" t="s">
        <v>63</v>
      </c>
      <c r="E2343" t="s">
        <v>83</v>
      </c>
      <c r="F2343" t="s">
        <v>612</v>
      </c>
      <c r="G2343">
        <v>60</v>
      </c>
      <c r="H2343">
        <v>423</v>
      </c>
      <c r="I2343">
        <v>0</v>
      </c>
      <c r="J2343">
        <v>0</v>
      </c>
      <c r="K2343">
        <v>91.2</v>
      </c>
      <c r="L2343" t="s">
        <v>83</v>
      </c>
      <c r="M2343">
        <v>71</v>
      </c>
      <c r="O2343">
        <v>5.59</v>
      </c>
      <c r="Q2343" t="s">
        <v>85</v>
      </c>
      <c r="R2343">
        <v>43</v>
      </c>
      <c r="S2343">
        <v>1</v>
      </c>
      <c r="T2343">
        <v>-83.045556000000005</v>
      </c>
      <c r="U2343">
        <v>42.34</v>
      </c>
      <c r="V2343">
        <v>0</v>
      </c>
      <c r="W2343">
        <v>-5</v>
      </c>
      <c r="X2343">
        <f t="shared" si="36"/>
        <v>0</v>
      </c>
      <c r="Y2343" t="str">
        <f>VLOOKUP(A2343,uni_played_for!$A$2:$D$52,4,)</f>
        <v>Warm</v>
      </c>
    </row>
    <row r="2344" spans="1:25" x14ac:dyDescent="0.25">
      <c r="A2344" t="s">
        <v>988</v>
      </c>
      <c r="B2344" s="1">
        <v>43045</v>
      </c>
      <c r="C2344" t="s">
        <v>29</v>
      </c>
      <c r="D2344" t="s">
        <v>73</v>
      </c>
      <c r="E2344" t="s">
        <v>73</v>
      </c>
      <c r="F2344" t="s">
        <v>288</v>
      </c>
      <c r="G2344">
        <v>78.790000000000006</v>
      </c>
      <c r="H2344">
        <v>361</v>
      </c>
      <c r="I2344">
        <v>2</v>
      </c>
      <c r="J2344">
        <v>0</v>
      </c>
      <c r="K2344">
        <v>132.4</v>
      </c>
      <c r="L2344" t="s">
        <v>83</v>
      </c>
      <c r="M2344">
        <v>69</v>
      </c>
      <c r="N2344">
        <v>0</v>
      </c>
      <c r="O2344">
        <v>5.84</v>
      </c>
      <c r="P2344" t="s">
        <v>28</v>
      </c>
      <c r="Q2344" t="s">
        <v>167</v>
      </c>
      <c r="R2344">
        <v>34</v>
      </c>
      <c r="S2344">
        <v>0</v>
      </c>
      <c r="T2344">
        <v>-88.062222000000006</v>
      </c>
      <c r="U2344">
        <v>44.501389000000003</v>
      </c>
      <c r="V2344">
        <v>1</v>
      </c>
      <c r="W2344">
        <v>13</v>
      </c>
      <c r="X2344">
        <f t="shared" si="36"/>
        <v>1</v>
      </c>
      <c r="Y2344" t="str">
        <f>VLOOKUP(A2344,uni_played_for!$A$2:$D$52,4,)</f>
        <v>Warm</v>
      </c>
    </row>
    <row r="2345" spans="1:25" x14ac:dyDescent="0.25">
      <c r="A2345" t="s">
        <v>988</v>
      </c>
      <c r="B2345" s="1">
        <v>43051</v>
      </c>
      <c r="C2345" t="s">
        <v>24</v>
      </c>
      <c r="D2345" t="s">
        <v>53</v>
      </c>
      <c r="E2345" t="s">
        <v>83</v>
      </c>
      <c r="F2345" t="s">
        <v>203</v>
      </c>
      <c r="G2345">
        <v>65.38</v>
      </c>
      <c r="H2345">
        <v>249</v>
      </c>
      <c r="I2345">
        <v>3</v>
      </c>
      <c r="J2345">
        <v>1</v>
      </c>
      <c r="K2345">
        <v>118.9</v>
      </c>
      <c r="L2345" t="s">
        <v>83</v>
      </c>
      <c r="M2345">
        <v>65</v>
      </c>
      <c r="N2345">
        <v>1.2E-2</v>
      </c>
      <c r="O2345">
        <v>5.84</v>
      </c>
      <c r="P2345" t="s">
        <v>35</v>
      </c>
      <c r="Q2345" t="s">
        <v>85</v>
      </c>
      <c r="R2345">
        <v>38</v>
      </c>
      <c r="S2345">
        <v>1</v>
      </c>
      <c r="T2345">
        <v>-83.045556000000005</v>
      </c>
      <c r="U2345">
        <v>42.34</v>
      </c>
      <c r="V2345">
        <v>1</v>
      </c>
      <c r="W2345">
        <v>14</v>
      </c>
      <c r="X2345">
        <f t="shared" si="36"/>
        <v>0</v>
      </c>
      <c r="Y2345" t="str">
        <f>VLOOKUP(A2345,uni_played_for!$A$2:$D$52,4,)</f>
        <v>Warm</v>
      </c>
    </row>
    <row r="2346" spans="1:25" x14ac:dyDescent="0.25">
      <c r="A2346" t="s">
        <v>988</v>
      </c>
      <c r="B2346" s="1">
        <v>43058</v>
      </c>
      <c r="C2346" t="s">
        <v>29</v>
      </c>
      <c r="D2346" t="s">
        <v>77</v>
      </c>
      <c r="E2346" t="s">
        <v>77</v>
      </c>
      <c r="F2346" t="s">
        <v>91</v>
      </c>
      <c r="G2346">
        <v>67.739999999999995</v>
      </c>
      <c r="H2346">
        <v>299</v>
      </c>
      <c r="I2346">
        <v>2</v>
      </c>
      <c r="J2346">
        <v>0</v>
      </c>
      <c r="K2346">
        <v>120.2</v>
      </c>
      <c r="L2346" t="s">
        <v>83</v>
      </c>
      <c r="M2346">
        <v>58</v>
      </c>
      <c r="N2346">
        <v>0</v>
      </c>
      <c r="O2346">
        <v>16.09</v>
      </c>
      <c r="P2346" t="s">
        <v>28</v>
      </c>
      <c r="Q2346" t="s">
        <v>213</v>
      </c>
      <c r="R2346">
        <v>35</v>
      </c>
      <c r="S2346">
        <v>0</v>
      </c>
      <c r="T2346">
        <v>-87.616699999999994</v>
      </c>
      <c r="U2346">
        <v>41.862299999999998</v>
      </c>
      <c r="V2346">
        <v>1</v>
      </c>
      <c r="W2346">
        <v>3</v>
      </c>
      <c r="X2346">
        <f t="shared" si="36"/>
        <v>1</v>
      </c>
      <c r="Y2346" t="str">
        <f>VLOOKUP(A2346,uni_played_for!$A$2:$D$52,4,)</f>
        <v>Warm</v>
      </c>
    </row>
    <row r="2347" spans="1:25" x14ac:dyDescent="0.25">
      <c r="A2347" t="s">
        <v>988</v>
      </c>
      <c r="B2347" s="1">
        <v>43062</v>
      </c>
      <c r="C2347" t="s">
        <v>24</v>
      </c>
      <c r="D2347" t="s">
        <v>82</v>
      </c>
      <c r="E2347" t="s">
        <v>83</v>
      </c>
      <c r="F2347" t="s">
        <v>786</v>
      </c>
      <c r="G2347">
        <v>57.14</v>
      </c>
      <c r="H2347">
        <v>250</v>
      </c>
      <c r="I2347">
        <v>2</v>
      </c>
      <c r="J2347">
        <v>1</v>
      </c>
      <c r="K2347">
        <v>86.6</v>
      </c>
      <c r="L2347" t="s">
        <v>83</v>
      </c>
      <c r="M2347">
        <v>65</v>
      </c>
      <c r="O2347">
        <v>16.16</v>
      </c>
      <c r="Q2347" t="s">
        <v>85</v>
      </c>
      <c r="R2347">
        <v>37</v>
      </c>
      <c r="S2347">
        <v>1</v>
      </c>
      <c r="T2347">
        <v>-83.045556000000005</v>
      </c>
      <c r="U2347">
        <v>42.34</v>
      </c>
      <c r="V2347">
        <v>0</v>
      </c>
      <c r="W2347">
        <v>-7</v>
      </c>
      <c r="X2347">
        <f t="shared" si="36"/>
        <v>0</v>
      </c>
      <c r="Y2347" t="str">
        <f>VLOOKUP(A2347,uni_played_for!$A$2:$D$52,4,)</f>
        <v>Warm</v>
      </c>
    </row>
    <row r="2348" spans="1:25" x14ac:dyDescent="0.25">
      <c r="A2348" t="s">
        <v>988</v>
      </c>
      <c r="B2348" s="1">
        <v>43072</v>
      </c>
      <c r="C2348" t="s">
        <v>29</v>
      </c>
      <c r="D2348" t="s">
        <v>132</v>
      </c>
      <c r="E2348" t="s">
        <v>132</v>
      </c>
      <c r="F2348" t="s">
        <v>1025</v>
      </c>
      <c r="G2348">
        <v>82.76</v>
      </c>
      <c r="H2348">
        <v>292</v>
      </c>
      <c r="I2348">
        <v>1</v>
      </c>
      <c r="J2348">
        <v>1</v>
      </c>
      <c r="K2348">
        <v>105.7</v>
      </c>
      <c r="L2348" t="s">
        <v>83</v>
      </c>
      <c r="M2348">
        <v>57</v>
      </c>
      <c r="N2348">
        <v>0</v>
      </c>
      <c r="O2348">
        <v>4.72</v>
      </c>
      <c r="P2348" t="s">
        <v>28</v>
      </c>
      <c r="Q2348" t="s">
        <v>185</v>
      </c>
      <c r="R2348">
        <v>55</v>
      </c>
      <c r="S2348">
        <v>0</v>
      </c>
      <c r="T2348">
        <v>-76.622777999999997</v>
      </c>
      <c r="U2348">
        <v>39.278055999999999</v>
      </c>
      <c r="V2348">
        <v>0</v>
      </c>
      <c r="W2348">
        <v>-24</v>
      </c>
      <c r="X2348">
        <f t="shared" si="36"/>
        <v>1</v>
      </c>
      <c r="Y2348" t="str">
        <f>VLOOKUP(A2348,uni_played_for!$A$2:$D$52,4,)</f>
        <v>Warm</v>
      </c>
    </row>
    <row r="2349" spans="1:25" x14ac:dyDescent="0.25">
      <c r="A2349" t="s">
        <v>988</v>
      </c>
      <c r="B2349" s="1">
        <v>43079</v>
      </c>
      <c r="C2349" t="s">
        <v>29</v>
      </c>
      <c r="D2349" t="s">
        <v>152</v>
      </c>
      <c r="E2349" t="s">
        <v>152</v>
      </c>
      <c r="F2349" t="s">
        <v>172</v>
      </c>
      <c r="G2349">
        <v>81.819999999999993</v>
      </c>
      <c r="H2349">
        <v>381</v>
      </c>
      <c r="I2349">
        <v>1</v>
      </c>
      <c r="J2349">
        <v>2</v>
      </c>
      <c r="K2349">
        <v>91.4</v>
      </c>
      <c r="L2349" t="s">
        <v>83</v>
      </c>
      <c r="M2349">
        <v>42</v>
      </c>
      <c r="N2349">
        <v>0</v>
      </c>
      <c r="O2349">
        <v>6.96</v>
      </c>
      <c r="P2349" t="s">
        <v>28</v>
      </c>
      <c r="Q2349" t="s">
        <v>301</v>
      </c>
      <c r="R2349">
        <v>58</v>
      </c>
      <c r="S2349">
        <v>0</v>
      </c>
      <c r="T2349">
        <v>-82.503332999999998</v>
      </c>
      <c r="U2349">
        <v>27.975833000000002</v>
      </c>
      <c r="V2349">
        <v>1</v>
      </c>
      <c r="W2349">
        <v>3</v>
      </c>
      <c r="X2349">
        <f t="shared" si="36"/>
        <v>1</v>
      </c>
      <c r="Y2349" t="str">
        <f>VLOOKUP(A2349,uni_played_for!$A$2:$D$52,4,)</f>
        <v>Warm</v>
      </c>
    </row>
    <row r="2350" spans="1:25" x14ac:dyDescent="0.25">
      <c r="A2350" t="s">
        <v>988</v>
      </c>
      <c r="B2350" s="1">
        <v>43085</v>
      </c>
      <c r="C2350" t="s">
        <v>24</v>
      </c>
      <c r="D2350" t="s">
        <v>77</v>
      </c>
      <c r="E2350" t="s">
        <v>83</v>
      </c>
      <c r="F2350" t="s">
        <v>161</v>
      </c>
      <c r="G2350">
        <v>75.760000000000005</v>
      </c>
      <c r="H2350">
        <v>237</v>
      </c>
      <c r="I2350">
        <v>2</v>
      </c>
      <c r="J2350">
        <v>0</v>
      </c>
      <c r="K2350">
        <v>115.3</v>
      </c>
      <c r="L2350" t="s">
        <v>83</v>
      </c>
      <c r="M2350">
        <v>75</v>
      </c>
      <c r="O2350">
        <v>10.56</v>
      </c>
      <c r="Q2350" t="s">
        <v>85</v>
      </c>
      <c r="R2350">
        <v>29</v>
      </c>
      <c r="S2350">
        <v>1</v>
      </c>
      <c r="T2350">
        <v>-83.045556000000005</v>
      </c>
      <c r="U2350">
        <v>42.34</v>
      </c>
      <c r="V2350">
        <v>1</v>
      </c>
      <c r="W2350">
        <v>10</v>
      </c>
      <c r="X2350">
        <f t="shared" si="36"/>
        <v>0</v>
      </c>
      <c r="Y2350" t="str">
        <f>VLOOKUP(A2350,uni_played_for!$A$2:$D$52,4,)</f>
        <v>Warm</v>
      </c>
    </row>
    <row r="2351" spans="1:25" x14ac:dyDescent="0.25">
      <c r="A2351" t="s">
        <v>988</v>
      </c>
      <c r="B2351" s="1">
        <v>43093</v>
      </c>
      <c r="C2351" t="s">
        <v>29</v>
      </c>
      <c r="D2351" t="s">
        <v>136</v>
      </c>
      <c r="E2351" t="s">
        <v>136</v>
      </c>
      <c r="F2351" t="s">
        <v>548</v>
      </c>
      <c r="G2351">
        <v>54.29</v>
      </c>
      <c r="H2351">
        <v>203</v>
      </c>
      <c r="I2351">
        <v>1</v>
      </c>
      <c r="J2351">
        <v>1</v>
      </c>
      <c r="K2351">
        <v>69.099999999999994</v>
      </c>
      <c r="L2351" t="s">
        <v>83</v>
      </c>
      <c r="M2351">
        <v>73</v>
      </c>
      <c r="N2351">
        <v>0</v>
      </c>
      <c r="O2351">
        <v>5.84</v>
      </c>
      <c r="P2351" t="s">
        <v>28</v>
      </c>
      <c r="Q2351" t="s">
        <v>1635</v>
      </c>
      <c r="R2351">
        <v>36</v>
      </c>
      <c r="S2351">
        <v>0</v>
      </c>
      <c r="T2351">
        <v>-84.516000000000005</v>
      </c>
      <c r="U2351">
        <v>39.094999999999999</v>
      </c>
      <c r="V2351">
        <v>0</v>
      </c>
      <c r="W2351">
        <v>-9</v>
      </c>
      <c r="X2351">
        <f t="shared" si="36"/>
        <v>1</v>
      </c>
      <c r="Y2351" t="str">
        <f>VLOOKUP(A2351,uni_played_for!$A$2:$D$52,4,)</f>
        <v>Warm</v>
      </c>
    </row>
    <row r="2352" spans="1:25" x14ac:dyDescent="0.25">
      <c r="A2352" t="s">
        <v>988</v>
      </c>
      <c r="B2352" s="1">
        <v>43100</v>
      </c>
      <c r="C2352" t="s">
        <v>24</v>
      </c>
      <c r="D2352" t="s">
        <v>73</v>
      </c>
      <c r="E2352" t="s">
        <v>83</v>
      </c>
      <c r="F2352" t="s">
        <v>1026</v>
      </c>
      <c r="G2352">
        <v>68.97</v>
      </c>
      <c r="H2352">
        <v>323</v>
      </c>
      <c r="I2352">
        <v>3</v>
      </c>
      <c r="J2352">
        <v>0</v>
      </c>
      <c r="K2352">
        <v>140.4</v>
      </c>
      <c r="L2352" t="s">
        <v>83</v>
      </c>
      <c r="M2352">
        <v>51</v>
      </c>
      <c r="N2352">
        <v>0</v>
      </c>
      <c r="O2352">
        <v>5.84</v>
      </c>
      <c r="P2352" t="s">
        <v>28</v>
      </c>
      <c r="Q2352" t="s">
        <v>85</v>
      </c>
      <c r="R2352">
        <v>16</v>
      </c>
      <c r="S2352">
        <v>1</v>
      </c>
      <c r="T2352">
        <v>-83.045556000000005</v>
      </c>
      <c r="U2352">
        <v>42.34</v>
      </c>
      <c r="V2352">
        <v>1</v>
      </c>
      <c r="W2352">
        <v>24</v>
      </c>
      <c r="X2352">
        <f t="shared" si="36"/>
        <v>0</v>
      </c>
      <c r="Y2352" t="str">
        <f>VLOOKUP(A2352,uni_played_for!$A$2:$D$52,4,)</f>
        <v>Warm</v>
      </c>
    </row>
    <row r="2353" spans="1:25" x14ac:dyDescent="0.25">
      <c r="A2353" t="s">
        <v>988</v>
      </c>
      <c r="B2353" s="1">
        <v>43353</v>
      </c>
      <c r="C2353" t="s">
        <v>24</v>
      </c>
      <c r="D2353" t="s">
        <v>50</v>
      </c>
      <c r="E2353" t="s">
        <v>83</v>
      </c>
      <c r="F2353" t="s">
        <v>1027</v>
      </c>
      <c r="G2353">
        <v>58.7</v>
      </c>
      <c r="H2353">
        <v>286</v>
      </c>
      <c r="I2353">
        <v>1</v>
      </c>
      <c r="J2353">
        <v>4</v>
      </c>
      <c r="K2353">
        <v>47.9</v>
      </c>
      <c r="L2353" t="s">
        <v>83</v>
      </c>
      <c r="M2353">
        <v>80</v>
      </c>
      <c r="N2353">
        <v>0</v>
      </c>
      <c r="O2353">
        <v>8.08</v>
      </c>
      <c r="P2353" t="s">
        <v>28</v>
      </c>
      <c r="Q2353" t="s">
        <v>85</v>
      </c>
      <c r="R2353">
        <v>62</v>
      </c>
      <c r="S2353">
        <v>1</v>
      </c>
      <c r="T2353">
        <v>-83.045556000000005</v>
      </c>
      <c r="U2353">
        <v>42.34</v>
      </c>
      <c r="V2353">
        <v>0</v>
      </c>
      <c r="W2353">
        <v>-31</v>
      </c>
      <c r="X2353">
        <f t="shared" si="36"/>
        <v>0</v>
      </c>
      <c r="Y2353" t="str">
        <f>VLOOKUP(A2353,uni_played_for!$A$2:$D$52,4,)</f>
        <v>Warm</v>
      </c>
    </row>
    <row r="2354" spans="1:25" x14ac:dyDescent="0.25">
      <c r="A2354" t="s">
        <v>988</v>
      </c>
      <c r="B2354" s="1">
        <v>43359</v>
      </c>
      <c r="C2354" t="s">
        <v>29</v>
      </c>
      <c r="D2354" t="s">
        <v>140</v>
      </c>
      <c r="E2354" t="s">
        <v>140</v>
      </c>
      <c r="F2354" t="s">
        <v>247</v>
      </c>
      <c r="G2354">
        <v>64.150000000000006</v>
      </c>
      <c r="H2354">
        <v>347</v>
      </c>
      <c r="I2354">
        <v>3</v>
      </c>
      <c r="J2354">
        <v>0</v>
      </c>
      <c r="K2354">
        <v>101.7</v>
      </c>
      <c r="L2354" t="s">
        <v>83</v>
      </c>
      <c r="M2354">
        <v>50</v>
      </c>
      <c r="O2354">
        <v>13.67</v>
      </c>
      <c r="Q2354" t="s">
        <v>289</v>
      </c>
      <c r="R2354">
        <v>73</v>
      </c>
      <c r="S2354">
        <v>0</v>
      </c>
      <c r="T2354">
        <v>-121.97</v>
      </c>
      <c r="U2354">
        <v>37.402999999999999</v>
      </c>
      <c r="V2354">
        <v>0</v>
      </c>
      <c r="W2354">
        <v>-3</v>
      </c>
      <c r="X2354">
        <f t="shared" si="36"/>
        <v>1</v>
      </c>
      <c r="Y2354" t="str">
        <f>VLOOKUP(A2354,uni_played_for!$A$2:$D$52,4,)</f>
        <v>Warm</v>
      </c>
    </row>
    <row r="2355" spans="1:25" x14ac:dyDescent="0.25">
      <c r="A2355" t="s">
        <v>988</v>
      </c>
      <c r="B2355" s="1">
        <v>43366</v>
      </c>
      <c r="C2355" t="s">
        <v>24</v>
      </c>
      <c r="D2355" t="s">
        <v>26</v>
      </c>
      <c r="E2355" t="s">
        <v>83</v>
      </c>
      <c r="F2355" t="s">
        <v>193</v>
      </c>
      <c r="G2355">
        <v>75</v>
      </c>
      <c r="H2355">
        <v>262</v>
      </c>
      <c r="I2355">
        <v>2</v>
      </c>
      <c r="J2355">
        <v>1</v>
      </c>
      <c r="K2355">
        <v>101.9</v>
      </c>
      <c r="L2355" t="s">
        <v>83</v>
      </c>
      <c r="M2355">
        <v>64</v>
      </c>
      <c r="N2355">
        <v>0</v>
      </c>
      <c r="O2355">
        <v>4.72</v>
      </c>
      <c r="P2355" t="s">
        <v>28</v>
      </c>
      <c r="Q2355" t="s">
        <v>85</v>
      </c>
      <c r="R2355">
        <v>60</v>
      </c>
      <c r="S2355">
        <v>1</v>
      </c>
      <c r="T2355">
        <v>-83.045556000000005</v>
      </c>
      <c r="U2355">
        <v>42.34</v>
      </c>
      <c r="V2355">
        <v>1</v>
      </c>
      <c r="W2355">
        <v>16</v>
      </c>
      <c r="X2355">
        <f t="shared" si="36"/>
        <v>0</v>
      </c>
      <c r="Y2355" t="str">
        <f>VLOOKUP(A2355,uni_played_for!$A$2:$D$52,4,)</f>
        <v>Warm</v>
      </c>
    </row>
    <row r="2356" spans="1:25" x14ac:dyDescent="0.25">
      <c r="A2356" t="s">
        <v>988</v>
      </c>
      <c r="B2356" s="1">
        <v>43373</v>
      </c>
      <c r="C2356" t="s">
        <v>29</v>
      </c>
      <c r="D2356" t="s">
        <v>107</v>
      </c>
      <c r="E2356" t="s">
        <v>107</v>
      </c>
      <c r="F2356" t="s">
        <v>451</v>
      </c>
      <c r="G2356">
        <v>80</v>
      </c>
      <c r="H2356">
        <v>307</v>
      </c>
      <c r="I2356">
        <v>2</v>
      </c>
      <c r="J2356">
        <v>0</v>
      </c>
      <c r="K2356">
        <v>131.5</v>
      </c>
      <c r="L2356" t="s">
        <v>83</v>
      </c>
      <c r="M2356">
        <v>70</v>
      </c>
      <c r="N2356">
        <v>0</v>
      </c>
      <c r="O2356">
        <v>6.96</v>
      </c>
      <c r="P2356" t="s">
        <v>28</v>
      </c>
      <c r="Q2356" t="s">
        <v>275</v>
      </c>
      <c r="R2356">
        <v>81</v>
      </c>
      <c r="S2356">
        <v>1</v>
      </c>
      <c r="T2356">
        <v>-97.092777999999996</v>
      </c>
      <c r="U2356">
        <v>32.747777999999997</v>
      </c>
      <c r="V2356">
        <v>0</v>
      </c>
      <c r="W2356">
        <v>-2</v>
      </c>
      <c r="X2356">
        <f t="shared" si="36"/>
        <v>1</v>
      </c>
      <c r="Y2356" t="str">
        <f>VLOOKUP(A2356,uni_played_for!$A$2:$D$52,4,)</f>
        <v>Warm</v>
      </c>
    </row>
    <row r="2357" spans="1:25" x14ac:dyDescent="0.25">
      <c r="A2357" t="s">
        <v>988</v>
      </c>
      <c r="B2357" s="1">
        <v>43380</v>
      </c>
      <c r="C2357" t="s">
        <v>24</v>
      </c>
      <c r="D2357" t="s">
        <v>73</v>
      </c>
      <c r="E2357" t="s">
        <v>83</v>
      </c>
      <c r="F2357" t="s">
        <v>340</v>
      </c>
      <c r="G2357">
        <v>53.85</v>
      </c>
      <c r="H2357">
        <v>183</v>
      </c>
      <c r="I2357">
        <v>2</v>
      </c>
      <c r="J2357">
        <v>0</v>
      </c>
      <c r="K2357">
        <v>101.9</v>
      </c>
      <c r="L2357" t="s">
        <v>83</v>
      </c>
      <c r="M2357">
        <v>83</v>
      </c>
      <c r="N2357">
        <v>0</v>
      </c>
      <c r="O2357">
        <v>10.31</v>
      </c>
      <c r="P2357" t="s">
        <v>28</v>
      </c>
      <c r="Q2357" t="s">
        <v>85</v>
      </c>
      <c r="R2357">
        <v>60</v>
      </c>
      <c r="S2357">
        <v>1</v>
      </c>
      <c r="T2357">
        <v>-83.045556000000005</v>
      </c>
      <c r="U2357">
        <v>42.34</v>
      </c>
      <c r="V2357">
        <v>1</v>
      </c>
      <c r="W2357">
        <v>8</v>
      </c>
      <c r="X2357">
        <f t="shared" si="36"/>
        <v>0</v>
      </c>
      <c r="Y2357" t="str">
        <f>VLOOKUP(A2357,uni_played_for!$A$2:$D$52,4,)</f>
        <v>Warm</v>
      </c>
    </row>
    <row r="2358" spans="1:25" x14ac:dyDescent="0.25">
      <c r="A2358" t="s">
        <v>988</v>
      </c>
      <c r="B2358" s="1">
        <v>43394</v>
      </c>
      <c r="C2358" t="s">
        <v>29</v>
      </c>
      <c r="D2358" t="s">
        <v>30</v>
      </c>
      <c r="E2358" t="s">
        <v>30</v>
      </c>
      <c r="F2358" t="s">
        <v>974</v>
      </c>
      <c r="G2358">
        <v>81.819999999999993</v>
      </c>
      <c r="H2358">
        <v>217</v>
      </c>
      <c r="I2358">
        <v>2</v>
      </c>
      <c r="J2358">
        <v>0</v>
      </c>
      <c r="K2358">
        <v>138.1</v>
      </c>
      <c r="L2358" t="s">
        <v>83</v>
      </c>
      <c r="M2358">
        <v>44</v>
      </c>
      <c r="N2358">
        <v>0</v>
      </c>
      <c r="O2358">
        <v>8.08</v>
      </c>
      <c r="P2358" t="s">
        <v>28</v>
      </c>
      <c r="Q2358" t="s">
        <v>32</v>
      </c>
      <c r="R2358">
        <v>91</v>
      </c>
      <c r="S2358">
        <v>0</v>
      </c>
      <c r="T2358">
        <v>-80.238889</v>
      </c>
      <c r="U2358">
        <v>25.958055999999999</v>
      </c>
      <c r="V2358">
        <v>1</v>
      </c>
      <c r="W2358">
        <v>11</v>
      </c>
      <c r="X2358">
        <f t="shared" si="36"/>
        <v>1</v>
      </c>
      <c r="Y2358" t="str">
        <f>VLOOKUP(A2358,uni_played_for!$A$2:$D$52,4,)</f>
        <v>Warm</v>
      </c>
    </row>
    <row r="2359" spans="1:25" x14ac:dyDescent="0.25">
      <c r="A2359" t="s">
        <v>988</v>
      </c>
      <c r="B2359" s="1">
        <v>43401</v>
      </c>
      <c r="C2359" t="s">
        <v>24</v>
      </c>
      <c r="D2359" t="s">
        <v>123</v>
      </c>
      <c r="E2359" t="s">
        <v>83</v>
      </c>
      <c r="F2359" t="s">
        <v>204</v>
      </c>
      <c r="G2359">
        <v>67.5</v>
      </c>
      <c r="H2359">
        <v>310</v>
      </c>
      <c r="I2359">
        <v>2</v>
      </c>
      <c r="J2359">
        <v>1</v>
      </c>
      <c r="K2359">
        <v>96.9</v>
      </c>
      <c r="L2359" t="s">
        <v>83</v>
      </c>
      <c r="M2359">
        <v>86</v>
      </c>
      <c r="N2359">
        <v>1.2E-2</v>
      </c>
      <c r="O2359">
        <v>9.1999999999999993</v>
      </c>
      <c r="P2359" t="s">
        <v>35</v>
      </c>
      <c r="Q2359" t="s">
        <v>85</v>
      </c>
      <c r="R2359">
        <v>45</v>
      </c>
      <c r="S2359">
        <v>1</v>
      </c>
      <c r="T2359">
        <v>-83.045556000000005</v>
      </c>
      <c r="U2359">
        <v>42.34</v>
      </c>
      <c r="V2359">
        <v>0</v>
      </c>
      <c r="W2359">
        <v>-14</v>
      </c>
      <c r="X2359">
        <f t="shared" si="36"/>
        <v>0</v>
      </c>
      <c r="Y2359" t="str">
        <f>VLOOKUP(A2359,uni_played_for!$A$2:$D$52,4,)</f>
        <v>Warm</v>
      </c>
    </row>
    <row r="2360" spans="1:25" x14ac:dyDescent="0.25">
      <c r="A2360" t="s">
        <v>988</v>
      </c>
      <c r="B2360" s="1">
        <v>43408</v>
      </c>
      <c r="C2360" t="s">
        <v>29</v>
      </c>
      <c r="D2360" t="s">
        <v>82</v>
      </c>
      <c r="E2360" t="s">
        <v>82</v>
      </c>
      <c r="F2360" t="s">
        <v>822</v>
      </c>
      <c r="G2360">
        <v>69.44</v>
      </c>
      <c r="H2360">
        <v>199</v>
      </c>
      <c r="I2360">
        <v>0</v>
      </c>
      <c r="J2360">
        <v>0</v>
      </c>
      <c r="K2360">
        <v>83</v>
      </c>
      <c r="L2360" t="s">
        <v>83</v>
      </c>
      <c r="M2360">
        <v>92</v>
      </c>
      <c r="N2360">
        <v>1.2E-2</v>
      </c>
      <c r="O2360">
        <v>9.1999999999999993</v>
      </c>
      <c r="P2360" t="s">
        <v>35</v>
      </c>
      <c r="Q2360" t="s">
        <v>164</v>
      </c>
      <c r="R2360">
        <v>37</v>
      </c>
      <c r="S2360">
        <v>1</v>
      </c>
      <c r="T2360">
        <v>-93.258055999999996</v>
      </c>
      <c r="U2360">
        <v>44.973889</v>
      </c>
      <c r="V2360">
        <v>0</v>
      </c>
      <c r="W2360">
        <v>-15</v>
      </c>
      <c r="X2360">
        <f t="shared" si="36"/>
        <v>1</v>
      </c>
      <c r="Y2360" t="str">
        <f>VLOOKUP(A2360,uni_played_for!$A$2:$D$52,4,)</f>
        <v>Warm</v>
      </c>
    </row>
    <row r="2361" spans="1:25" x14ac:dyDescent="0.25">
      <c r="A2361" t="s">
        <v>988</v>
      </c>
      <c r="B2361" s="1">
        <v>43415</v>
      </c>
      <c r="C2361" t="s">
        <v>29</v>
      </c>
      <c r="D2361" t="s">
        <v>77</v>
      </c>
      <c r="E2361" t="s">
        <v>77</v>
      </c>
      <c r="F2361" t="s">
        <v>1028</v>
      </c>
      <c r="G2361">
        <v>59.52</v>
      </c>
      <c r="H2361">
        <v>274</v>
      </c>
      <c r="I2361">
        <v>2</v>
      </c>
      <c r="J2361">
        <v>2</v>
      </c>
      <c r="K2361">
        <v>74.900000000000006</v>
      </c>
      <c r="L2361" t="s">
        <v>83</v>
      </c>
      <c r="M2361">
        <v>48</v>
      </c>
      <c r="N2361">
        <v>0</v>
      </c>
      <c r="O2361">
        <v>10.31</v>
      </c>
      <c r="P2361" t="s">
        <v>28</v>
      </c>
      <c r="Q2361" t="s">
        <v>213</v>
      </c>
      <c r="R2361">
        <v>40</v>
      </c>
      <c r="S2361">
        <v>0</v>
      </c>
      <c r="T2361">
        <v>-87.616699999999994</v>
      </c>
      <c r="U2361">
        <v>41.862299999999998</v>
      </c>
      <c r="V2361">
        <v>0</v>
      </c>
      <c r="W2361">
        <v>-12</v>
      </c>
      <c r="X2361">
        <f t="shared" si="36"/>
        <v>1</v>
      </c>
      <c r="Y2361" t="str">
        <f>VLOOKUP(A2361,uni_played_for!$A$2:$D$52,4,)</f>
        <v>Warm</v>
      </c>
    </row>
    <row r="2362" spans="1:25" x14ac:dyDescent="0.25">
      <c r="A2362" t="s">
        <v>988</v>
      </c>
      <c r="B2362" s="1">
        <v>43422</v>
      </c>
      <c r="C2362" t="s">
        <v>24</v>
      </c>
      <c r="D2362" t="s">
        <v>57</v>
      </c>
      <c r="E2362" t="s">
        <v>83</v>
      </c>
      <c r="F2362" t="s">
        <v>683</v>
      </c>
      <c r="G2362">
        <v>62.16</v>
      </c>
      <c r="H2362">
        <v>220</v>
      </c>
      <c r="I2362">
        <v>1</v>
      </c>
      <c r="J2362">
        <v>0</v>
      </c>
      <c r="K2362">
        <v>87.7</v>
      </c>
      <c r="L2362" t="s">
        <v>83</v>
      </c>
      <c r="M2362">
        <v>85</v>
      </c>
      <c r="N2362">
        <v>4.0000000000000001E-3</v>
      </c>
      <c r="O2362">
        <v>0</v>
      </c>
      <c r="P2362" t="s">
        <v>35</v>
      </c>
      <c r="Q2362" t="s">
        <v>85</v>
      </c>
      <c r="R2362">
        <v>35</v>
      </c>
      <c r="S2362">
        <v>1</v>
      </c>
      <c r="T2362">
        <v>-83.045556000000005</v>
      </c>
      <c r="U2362">
        <v>42.34</v>
      </c>
      <c r="V2362">
        <v>1</v>
      </c>
      <c r="W2362">
        <v>1</v>
      </c>
      <c r="X2362">
        <f t="shared" si="36"/>
        <v>0</v>
      </c>
      <c r="Y2362" t="str">
        <f>VLOOKUP(A2362,uni_played_for!$A$2:$D$52,4,)</f>
        <v>Warm</v>
      </c>
    </row>
    <row r="2363" spans="1:25" x14ac:dyDescent="0.25">
      <c r="A2363" t="s">
        <v>988</v>
      </c>
      <c r="B2363" s="1">
        <v>43426</v>
      </c>
      <c r="C2363" t="s">
        <v>24</v>
      </c>
      <c r="D2363" t="s">
        <v>77</v>
      </c>
      <c r="E2363" t="s">
        <v>83</v>
      </c>
      <c r="F2363" t="s">
        <v>323</v>
      </c>
      <c r="G2363">
        <v>73.680000000000007</v>
      </c>
      <c r="H2363">
        <v>236</v>
      </c>
      <c r="I2363">
        <v>0</v>
      </c>
      <c r="J2363">
        <v>2</v>
      </c>
      <c r="K2363">
        <v>67.400000000000006</v>
      </c>
      <c r="L2363" t="s">
        <v>83</v>
      </c>
      <c r="M2363">
        <v>53</v>
      </c>
      <c r="N2363">
        <v>0</v>
      </c>
      <c r="O2363">
        <v>14.98</v>
      </c>
      <c r="P2363" t="s">
        <v>28</v>
      </c>
      <c r="Q2363" t="s">
        <v>85</v>
      </c>
      <c r="R2363">
        <v>25</v>
      </c>
      <c r="S2363">
        <v>1</v>
      </c>
      <c r="T2363">
        <v>-83.045556000000005</v>
      </c>
      <c r="U2363">
        <v>42.34</v>
      </c>
      <c r="V2363">
        <v>0</v>
      </c>
      <c r="W2363">
        <v>-7</v>
      </c>
      <c r="X2363">
        <f t="shared" si="36"/>
        <v>0</v>
      </c>
      <c r="Y2363" t="str">
        <f>VLOOKUP(A2363,uni_played_for!$A$2:$D$52,4,)</f>
        <v>Warm</v>
      </c>
    </row>
    <row r="2364" spans="1:25" x14ac:dyDescent="0.25">
      <c r="A2364" t="s">
        <v>988</v>
      </c>
      <c r="B2364" s="1">
        <v>43436</v>
      </c>
      <c r="C2364" t="s">
        <v>24</v>
      </c>
      <c r="D2364" t="s">
        <v>291</v>
      </c>
      <c r="E2364" t="s">
        <v>83</v>
      </c>
      <c r="F2364" t="s">
        <v>761</v>
      </c>
      <c r="G2364">
        <v>60.61</v>
      </c>
      <c r="H2364">
        <v>245</v>
      </c>
      <c r="I2364">
        <v>1</v>
      </c>
      <c r="J2364">
        <v>1</v>
      </c>
      <c r="K2364">
        <v>81</v>
      </c>
      <c r="L2364" t="s">
        <v>83</v>
      </c>
      <c r="M2364">
        <v>67</v>
      </c>
      <c r="N2364">
        <v>0</v>
      </c>
      <c r="O2364">
        <v>16.09</v>
      </c>
      <c r="P2364" t="s">
        <v>28</v>
      </c>
      <c r="Q2364" t="s">
        <v>85</v>
      </c>
      <c r="R2364">
        <v>57</v>
      </c>
      <c r="S2364">
        <v>1</v>
      </c>
      <c r="T2364">
        <v>-83.045556000000005</v>
      </c>
      <c r="U2364">
        <v>42.34</v>
      </c>
      <c r="V2364">
        <v>0</v>
      </c>
      <c r="W2364">
        <v>-14</v>
      </c>
      <c r="X2364">
        <f t="shared" si="36"/>
        <v>0</v>
      </c>
      <c r="Y2364" t="str">
        <f>VLOOKUP(A2364,uni_played_for!$A$2:$D$52,4,)</f>
        <v>Warm</v>
      </c>
    </row>
    <row r="2365" spans="1:25" x14ac:dyDescent="0.25">
      <c r="A2365" t="s">
        <v>988</v>
      </c>
      <c r="B2365" s="1">
        <v>43443</v>
      </c>
      <c r="C2365" t="s">
        <v>29</v>
      </c>
      <c r="D2365" t="s">
        <v>119</v>
      </c>
      <c r="E2365" t="s">
        <v>119</v>
      </c>
      <c r="F2365" t="s">
        <v>908</v>
      </c>
      <c r="G2365">
        <v>65.22</v>
      </c>
      <c r="H2365">
        <v>101</v>
      </c>
      <c r="I2365">
        <v>0</v>
      </c>
      <c r="J2365">
        <v>0</v>
      </c>
      <c r="K2365">
        <v>74.7</v>
      </c>
      <c r="L2365" t="s">
        <v>83</v>
      </c>
      <c r="M2365">
        <v>37</v>
      </c>
      <c r="N2365">
        <v>0</v>
      </c>
      <c r="O2365">
        <v>0</v>
      </c>
      <c r="P2365" t="s">
        <v>28</v>
      </c>
      <c r="Q2365" t="s">
        <v>422</v>
      </c>
      <c r="R2365">
        <v>69</v>
      </c>
      <c r="S2365">
        <v>1</v>
      </c>
      <c r="T2365">
        <v>-112.26300000000001</v>
      </c>
      <c r="U2365">
        <v>33.527999999999999</v>
      </c>
      <c r="V2365">
        <v>1</v>
      </c>
      <c r="W2365">
        <v>14</v>
      </c>
      <c r="X2365">
        <f t="shared" si="36"/>
        <v>1</v>
      </c>
      <c r="Y2365" t="str">
        <f>VLOOKUP(A2365,uni_played_for!$A$2:$D$52,4,)</f>
        <v>Warm</v>
      </c>
    </row>
    <row r="2366" spans="1:25" x14ac:dyDescent="0.25">
      <c r="A2366" t="s">
        <v>988</v>
      </c>
      <c r="B2366" s="1">
        <v>43450</v>
      </c>
      <c r="C2366" t="s">
        <v>29</v>
      </c>
      <c r="D2366" t="s">
        <v>44</v>
      </c>
      <c r="E2366" t="s">
        <v>44</v>
      </c>
      <c r="F2366" t="s">
        <v>1011</v>
      </c>
      <c r="G2366">
        <v>75.86</v>
      </c>
      <c r="H2366">
        <v>208</v>
      </c>
      <c r="I2366">
        <v>1</v>
      </c>
      <c r="J2366">
        <v>0</v>
      </c>
      <c r="K2366">
        <v>106.7</v>
      </c>
      <c r="L2366" t="s">
        <v>83</v>
      </c>
      <c r="M2366">
        <v>79</v>
      </c>
      <c r="N2366">
        <v>0</v>
      </c>
      <c r="O2366">
        <v>10.31</v>
      </c>
      <c r="P2366" t="s">
        <v>28</v>
      </c>
      <c r="Q2366" t="s">
        <v>1633</v>
      </c>
      <c r="R2366">
        <v>40</v>
      </c>
      <c r="S2366">
        <v>0</v>
      </c>
      <c r="T2366">
        <v>-78.787000000000006</v>
      </c>
      <c r="U2366">
        <v>42.774000000000001</v>
      </c>
      <c r="V2366">
        <v>0</v>
      </c>
      <c r="W2366">
        <v>-1</v>
      </c>
      <c r="X2366">
        <f t="shared" si="36"/>
        <v>1</v>
      </c>
      <c r="Y2366" t="str">
        <f>VLOOKUP(A2366,uni_played_for!$A$2:$D$52,4,)</f>
        <v>Warm</v>
      </c>
    </row>
    <row r="2367" spans="1:25" x14ac:dyDescent="0.25">
      <c r="A2367" t="s">
        <v>988</v>
      </c>
      <c r="B2367" s="1">
        <v>43457</v>
      </c>
      <c r="C2367" t="s">
        <v>24</v>
      </c>
      <c r="D2367" t="s">
        <v>82</v>
      </c>
      <c r="E2367" t="s">
        <v>83</v>
      </c>
      <c r="F2367" t="s">
        <v>493</v>
      </c>
      <c r="G2367">
        <v>56.25</v>
      </c>
      <c r="H2367">
        <v>116</v>
      </c>
      <c r="I2367">
        <v>0</v>
      </c>
      <c r="J2367">
        <v>0</v>
      </c>
      <c r="K2367">
        <v>64.099999999999994</v>
      </c>
      <c r="L2367" t="s">
        <v>83</v>
      </c>
      <c r="M2367">
        <v>75</v>
      </c>
      <c r="N2367">
        <v>0</v>
      </c>
      <c r="O2367">
        <v>6.96</v>
      </c>
      <c r="P2367" t="s">
        <v>28</v>
      </c>
      <c r="Q2367" t="s">
        <v>85</v>
      </c>
      <c r="R2367">
        <v>36</v>
      </c>
      <c r="S2367">
        <v>1</v>
      </c>
      <c r="T2367">
        <v>-83.045556000000005</v>
      </c>
      <c r="U2367">
        <v>42.34</v>
      </c>
      <c r="V2367">
        <v>0</v>
      </c>
      <c r="W2367">
        <v>-18</v>
      </c>
      <c r="X2367">
        <f t="shared" si="36"/>
        <v>0</v>
      </c>
      <c r="Y2367" t="str">
        <f>VLOOKUP(A2367,uni_played_for!$A$2:$D$52,4,)</f>
        <v>Warm</v>
      </c>
    </row>
    <row r="2368" spans="1:25" x14ac:dyDescent="0.25">
      <c r="A2368" t="s">
        <v>988</v>
      </c>
      <c r="B2368" s="1">
        <v>43464</v>
      </c>
      <c r="C2368" t="s">
        <v>29</v>
      </c>
      <c r="D2368" t="s">
        <v>73</v>
      </c>
      <c r="E2368" t="s">
        <v>73</v>
      </c>
      <c r="F2368" t="s">
        <v>116</v>
      </c>
      <c r="G2368">
        <v>62.5</v>
      </c>
      <c r="H2368">
        <v>266</v>
      </c>
      <c r="I2368">
        <v>2</v>
      </c>
      <c r="J2368">
        <v>0</v>
      </c>
      <c r="K2368">
        <v>109.6</v>
      </c>
      <c r="L2368" t="s">
        <v>83</v>
      </c>
      <c r="M2368">
        <v>71</v>
      </c>
      <c r="N2368">
        <v>0</v>
      </c>
      <c r="O2368">
        <v>9.1999999999999993</v>
      </c>
      <c r="P2368" t="s">
        <v>28</v>
      </c>
      <c r="Q2368" t="s">
        <v>167</v>
      </c>
      <c r="R2368">
        <v>28</v>
      </c>
      <c r="S2368">
        <v>0</v>
      </c>
      <c r="T2368">
        <v>-88.062222000000006</v>
      </c>
      <c r="U2368">
        <v>44.501389000000003</v>
      </c>
      <c r="V2368">
        <v>1</v>
      </c>
      <c r="W2368">
        <v>31</v>
      </c>
      <c r="X2368">
        <f t="shared" si="36"/>
        <v>1</v>
      </c>
      <c r="Y2368" t="str">
        <f>VLOOKUP(A2368,uni_played_for!$A$2:$D$52,4,)</f>
        <v>Warm</v>
      </c>
    </row>
    <row r="2369" spans="1:25" x14ac:dyDescent="0.25">
      <c r="A2369" t="s">
        <v>988</v>
      </c>
      <c r="B2369" s="1">
        <v>43716</v>
      </c>
      <c r="C2369" t="s">
        <v>29</v>
      </c>
      <c r="D2369" t="s">
        <v>119</v>
      </c>
      <c r="E2369" t="s">
        <v>119</v>
      </c>
      <c r="F2369" t="s">
        <v>1029</v>
      </c>
      <c r="G2369">
        <v>60</v>
      </c>
      <c r="H2369">
        <v>385</v>
      </c>
      <c r="I2369">
        <v>3</v>
      </c>
      <c r="J2369">
        <v>0</v>
      </c>
      <c r="K2369">
        <v>110</v>
      </c>
      <c r="L2369" t="s">
        <v>83</v>
      </c>
      <c r="M2369">
        <v>33</v>
      </c>
      <c r="N2369">
        <v>0</v>
      </c>
      <c r="O2369">
        <v>13.86</v>
      </c>
      <c r="P2369" t="s">
        <v>28</v>
      </c>
      <c r="Q2369" t="s">
        <v>422</v>
      </c>
      <c r="R2369">
        <v>99</v>
      </c>
      <c r="S2369">
        <v>1</v>
      </c>
      <c r="T2369">
        <v>-112.26300000000001</v>
      </c>
      <c r="U2369">
        <v>33.527999999999999</v>
      </c>
      <c r="V2369">
        <v>0</v>
      </c>
      <c r="W2369">
        <v>0</v>
      </c>
      <c r="X2369">
        <f t="shared" si="36"/>
        <v>1</v>
      </c>
      <c r="Y2369" t="str">
        <f>VLOOKUP(A2369,uni_played_for!$A$2:$D$52,4,)</f>
        <v>Warm</v>
      </c>
    </row>
    <row r="2370" spans="1:25" x14ac:dyDescent="0.25">
      <c r="A2370" t="s">
        <v>988</v>
      </c>
      <c r="B2370" s="1">
        <v>43723</v>
      </c>
      <c r="C2370" t="s">
        <v>24</v>
      </c>
      <c r="D2370" t="s">
        <v>302</v>
      </c>
      <c r="E2370" t="s">
        <v>83</v>
      </c>
      <c r="F2370" t="s">
        <v>242</v>
      </c>
      <c r="G2370">
        <v>73.33</v>
      </c>
      <c r="H2370">
        <v>245</v>
      </c>
      <c r="I2370">
        <v>2</v>
      </c>
      <c r="J2370">
        <v>2</v>
      </c>
      <c r="K2370">
        <v>91.7</v>
      </c>
      <c r="L2370" t="s">
        <v>83</v>
      </c>
      <c r="M2370">
        <v>78</v>
      </c>
      <c r="N2370">
        <v>0</v>
      </c>
      <c r="O2370">
        <v>6.96</v>
      </c>
      <c r="P2370" t="s">
        <v>28</v>
      </c>
      <c r="Q2370" t="s">
        <v>85</v>
      </c>
      <c r="R2370">
        <v>71</v>
      </c>
      <c r="S2370">
        <v>1</v>
      </c>
      <c r="T2370">
        <v>-83.045556000000005</v>
      </c>
      <c r="U2370">
        <v>42.34</v>
      </c>
      <c r="V2370">
        <v>1</v>
      </c>
      <c r="W2370">
        <v>3</v>
      </c>
      <c r="X2370">
        <f t="shared" si="36"/>
        <v>0</v>
      </c>
      <c r="Y2370" t="str">
        <f>VLOOKUP(A2370,uni_played_for!$A$2:$D$52,4,)</f>
        <v>Warm</v>
      </c>
    </row>
    <row r="2371" spans="1:25" x14ac:dyDescent="0.25">
      <c r="A2371" t="s">
        <v>988</v>
      </c>
      <c r="B2371" s="1">
        <v>43730</v>
      </c>
      <c r="C2371" t="s">
        <v>29</v>
      </c>
      <c r="D2371" t="s">
        <v>93</v>
      </c>
      <c r="E2371" t="s">
        <v>93</v>
      </c>
      <c r="F2371" t="s">
        <v>91</v>
      </c>
      <c r="G2371">
        <v>56.25</v>
      </c>
      <c r="H2371">
        <v>201</v>
      </c>
      <c r="I2371">
        <v>1</v>
      </c>
      <c r="J2371">
        <v>0</v>
      </c>
      <c r="K2371">
        <v>85.5</v>
      </c>
      <c r="L2371" t="s">
        <v>83</v>
      </c>
      <c r="M2371">
        <v>50</v>
      </c>
      <c r="N2371">
        <v>0</v>
      </c>
      <c r="O2371">
        <v>8.08</v>
      </c>
      <c r="P2371" t="s">
        <v>28</v>
      </c>
      <c r="Q2371" t="s">
        <v>95</v>
      </c>
      <c r="R2371">
        <v>87</v>
      </c>
      <c r="S2371">
        <v>0</v>
      </c>
      <c r="T2371">
        <v>-75.167500000000004</v>
      </c>
      <c r="U2371">
        <v>39.900832999999999</v>
      </c>
      <c r="V2371">
        <v>1</v>
      </c>
      <c r="W2371">
        <v>3</v>
      </c>
      <c r="X2371">
        <f t="shared" ref="X2371:X2434" si="37">IF(C2371="H",0,1)</f>
        <v>1</v>
      </c>
      <c r="Y2371" t="str">
        <f>VLOOKUP(A2371,uni_played_for!$A$2:$D$52,4,)</f>
        <v>Warm</v>
      </c>
    </row>
    <row r="2372" spans="1:25" x14ac:dyDescent="0.25">
      <c r="A2372" t="s">
        <v>988</v>
      </c>
      <c r="B2372" s="1">
        <v>43737</v>
      </c>
      <c r="C2372" t="s">
        <v>24</v>
      </c>
      <c r="D2372" t="s">
        <v>68</v>
      </c>
      <c r="E2372" t="s">
        <v>83</v>
      </c>
      <c r="F2372" t="s">
        <v>901</v>
      </c>
      <c r="G2372">
        <v>61.76</v>
      </c>
      <c r="H2372">
        <v>291</v>
      </c>
      <c r="I2372">
        <v>3</v>
      </c>
      <c r="J2372">
        <v>0</v>
      </c>
      <c r="K2372">
        <v>118.6</v>
      </c>
      <c r="L2372" t="s">
        <v>83</v>
      </c>
      <c r="M2372">
        <v>96</v>
      </c>
      <c r="N2372">
        <v>1.2E-2</v>
      </c>
      <c r="O2372">
        <v>5.84</v>
      </c>
      <c r="P2372" t="s">
        <v>35</v>
      </c>
      <c r="Q2372" t="s">
        <v>85</v>
      </c>
      <c r="R2372">
        <v>62</v>
      </c>
      <c r="S2372">
        <v>1</v>
      </c>
      <c r="T2372">
        <v>-83.045556000000005</v>
      </c>
      <c r="U2372">
        <v>42.34</v>
      </c>
      <c r="V2372">
        <v>0</v>
      </c>
      <c r="W2372">
        <v>-4</v>
      </c>
      <c r="X2372">
        <f t="shared" si="37"/>
        <v>0</v>
      </c>
      <c r="Y2372" t="str">
        <f>VLOOKUP(A2372,uni_played_for!$A$2:$D$52,4,)</f>
        <v>Warm</v>
      </c>
    </row>
    <row r="2373" spans="1:25" x14ac:dyDescent="0.25">
      <c r="A2373" t="s">
        <v>988</v>
      </c>
      <c r="B2373" s="1">
        <v>43752</v>
      </c>
      <c r="C2373" t="s">
        <v>29</v>
      </c>
      <c r="D2373" t="s">
        <v>73</v>
      </c>
      <c r="E2373" t="s">
        <v>73</v>
      </c>
      <c r="F2373" t="s">
        <v>811</v>
      </c>
      <c r="G2373">
        <v>56.25</v>
      </c>
      <c r="H2373">
        <v>265</v>
      </c>
      <c r="I2373">
        <v>0</v>
      </c>
      <c r="J2373">
        <v>0</v>
      </c>
      <c r="K2373">
        <v>83.5</v>
      </c>
      <c r="L2373" t="s">
        <v>83</v>
      </c>
      <c r="M2373">
        <v>70</v>
      </c>
      <c r="N2373">
        <v>0</v>
      </c>
      <c r="O2373">
        <v>4.72</v>
      </c>
      <c r="P2373" t="s">
        <v>28</v>
      </c>
      <c r="Q2373" t="s">
        <v>167</v>
      </c>
      <c r="R2373">
        <v>41</v>
      </c>
      <c r="S2373">
        <v>0</v>
      </c>
      <c r="T2373">
        <v>-88.062222000000006</v>
      </c>
      <c r="U2373">
        <v>44.501389000000003</v>
      </c>
      <c r="V2373">
        <v>0</v>
      </c>
      <c r="W2373">
        <v>-1</v>
      </c>
      <c r="X2373">
        <f t="shared" si="37"/>
        <v>1</v>
      </c>
      <c r="Y2373" t="str">
        <f>VLOOKUP(A2373,uni_played_for!$A$2:$D$52,4,)</f>
        <v>Warm</v>
      </c>
    </row>
    <row r="2374" spans="1:25" x14ac:dyDescent="0.25">
      <c r="A2374" t="s">
        <v>988</v>
      </c>
      <c r="B2374" s="1">
        <v>43758</v>
      </c>
      <c r="C2374" t="s">
        <v>24</v>
      </c>
      <c r="D2374" t="s">
        <v>82</v>
      </c>
      <c r="E2374" t="s">
        <v>83</v>
      </c>
      <c r="F2374" t="s">
        <v>940</v>
      </c>
      <c r="G2374">
        <v>66.67</v>
      </c>
      <c r="H2374">
        <v>364</v>
      </c>
      <c r="I2374">
        <v>4</v>
      </c>
      <c r="J2374">
        <v>1</v>
      </c>
      <c r="K2374">
        <v>111.7</v>
      </c>
      <c r="L2374" t="s">
        <v>83</v>
      </c>
      <c r="M2374">
        <v>54</v>
      </c>
      <c r="N2374">
        <v>0</v>
      </c>
      <c r="O2374">
        <v>0</v>
      </c>
      <c r="P2374" t="s">
        <v>28</v>
      </c>
      <c r="Q2374" t="s">
        <v>85</v>
      </c>
      <c r="R2374">
        <v>64</v>
      </c>
      <c r="S2374">
        <v>1</v>
      </c>
      <c r="T2374">
        <v>-83.045556000000005</v>
      </c>
      <c r="U2374">
        <v>42.34</v>
      </c>
      <c r="V2374">
        <v>0</v>
      </c>
      <c r="W2374">
        <v>-12</v>
      </c>
      <c r="X2374">
        <f t="shared" si="37"/>
        <v>0</v>
      </c>
      <c r="Y2374" t="str">
        <f>VLOOKUP(A2374,uni_played_for!$A$2:$D$52,4,)</f>
        <v>Warm</v>
      </c>
    </row>
    <row r="2375" spans="1:25" x14ac:dyDescent="0.25">
      <c r="A2375" t="s">
        <v>988</v>
      </c>
      <c r="B2375" s="1">
        <v>43765</v>
      </c>
      <c r="C2375" t="s">
        <v>24</v>
      </c>
      <c r="D2375" t="s">
        <v>101</v>
      </c>
      <c r="E2375" t="s">
        <v>83</v>
      </c>
      <c r="F2375" t="s">
        <v>341</v>
      </c>
      <c r="G2375">
        <v>78.13</v>
      </c>
      <c r="H2375">
        <v>342</v>
      </c>
      <c r="I2375">
        <v>3</v>
      </c>
      <c r="J2375">
        <v>1</v>
      </c>
      <c r="K2375">
        <v>129.4</v>
      </c>
      <c r="L2375" t="s">
        <v>83</v>
      </c>
      <c r="M2375">
        <v>74</v>
      </c>
      <c r="N2375">
        <v>0</v>
      </c>
      <c r="O2375">
        <v>16.09</v>
      </c>
      <c r="P2375" t="s">
        <v>28</v>
      </c>
      <c r="Q2375" t="s">
        <v>85</v>
      </c>
      <c r="R2375">
        <v>55</v>
      </c>
      <c r="S2375">
        <v>1</v>
      </c>
      <c r="T2375">
        <v>-83.045556000000005</v>
      </c>
      <c r="U2375">
        <v>42.34</v>
      </c>
      <c r="V2375">
        <v>1</v>
      </c>
      <c r="W2375">
        <v>5</v>
      </c>
      <c r="X2375">
        <f t="shared" si="37"/>
        <v>0</v>
      </c>
      <c r="Y2375" t="str">
        <f>VLOOKUP(A2375,uni_played_for!$A$2:$D$52,4,)</f>
        <v>Warm</v>
      </c>
    </row>
    <row r="2376" spans="1:25" x14ac:dyDescent="0.25">
      <c r="A2376" t="s">
        <v>988</v>
      </c>
      <c r="B2376" s="1">
        <v>43772</v>
      </c>
      <c r="C2376" t="s">
        <v>29</v>
      </c>
      <c r="D2376" t="s">
        <v>60</v>
      </c>
      <c r="E2376" t="s">
        <v>60</v>
      </c>
      <c r="F2376" t="s">
        <v>287</v>
      </c>
      <c r="G2376">
        <v>63.41</v>
      </c>
      <c r="H2376">
        <v>406</v>
      </c>
      <c r="I2376">
        <v>3</v>
      </c>
      <c r="J2376">
        <v>1</v>
      </c>
      <c r="K2376">
        <v>110.4</v>
      </c>
      <c r="L2376" t="s">
        <v>83</v>
      </c>
      <c r="M2376">
        <v>29</v>
      </c>
      <c r="O2376">
        <v>5.59</v>
      </c>
      <c r="Q2376" t="s">
        <v>81</v>
      </c>
      <c r="R2376">
        <v>73</v>
      </c>
      <c r="S2376">
        <v>0</v>
      </c>
      <c r="T2376">
        <v>-122.20055600000001</v>
      </c>
      <c r="U2376">
        <v>37.751666999999998</v>
      </c>
      <c r="V2376">
        <v>0</v>
      </c>
      <c r="W2376">
        <v>-7</v>
      </c>
      <c r="X2376">
        <f t="shared" si="37"/>
        <v>1</v>
      </c>
      <c r="Y2376" t="str">
        <f>VLOOKUP(A2376,uni_played_for!$A$2:$D$52,4,)</f>
        <v>Warm</v>
      </c>
    </row>
    <row r="2377" spans="1:25" x14ac:dyDescent="0.25">
      <c r="A2377" t="s">
        <v>988</v>
      </c>
      <c r="B2377" s="1">
        <v>44087</v>
      </c>
      <c r="C2377" t="s">
        <v>24</v>
      </c>
      <c r="D2377" t="s">
        <v>77</v>
      </c>
      <c r="E2377" t="s">
        <v>83</v>
      </c>
      <c r="F2377" t="s">
        <v>397</v>
      </c>
      <c r="G2377">
        <v>57.14</v>
      </c>
      <c r="H2377">
        <v>297</v>
      </c>
      <c r="I2377">
        <v>1</v>
      </c>
      <c r="J2377">
        <v>1</v>
      </c>
      <c r="K2377">
        <v>77.2</v>
      </c>
      <c r="L2377" t="s">
        <v>83</v>
      </c>
      <c r="M2377">
        <v>57</v>
      </c>
      <c r="N2377">
        <v>0</v>
      </c>
      <c r="O2377">
        <v>13.05</v>
      </c>
      <c r="P2377" t="s">
        <v>28</v>
      </c>
      <c r="Q2377" t="s">
        <v>85</v>
      </c>
      <c r="R2377">
        <v>75</v>
      </c>
      <c r="S2377">
        <v>1</v>
      </c>
      <c r="T2377">
        <v>-83.045556000000005</v>
      </c>
      <c r="U2377">
        <v>42.34</v>
      </c>
      <c r="V2377">
        <v>0</v>
      </c>
      <c r="W2377">
        <v>-4</v>
      </c>
      <c r="X2377">
        <f t="shared" si="37"/>
        <v>0</v>
      </c>
      <c r="Y2377" t="str">
        <f>VLOOKUP(A2377,uni_played_for!$A$2:$D$52,4,)</f>
        <v>Warm</v>
      </c>
    </row>
    <row r="2378" spans="1:25" x14ac:dyDescent="0.25">
      <c r="A2378" t="s">
        <v>988</v>
      </c>
      <c r="B2378" s="1">
        <v>44094</v>
      </c>
      <c r="C2378" t="s">
        <v>29</v>
      </c>
      <c r="D2378" t="s">
        <v>73</v>
      </c>
      <c r="E2378" t="s">
        <v>73</v>
      </c>
      <c r="F2378" t="s">
        <v>1022</v>
      </c>
      <c r="G2378">
        <v>60.61</v>
      </c>
      <c r="H2378">
        <v>244</v>
      </c>
      <c r="I2378">
        <v>2</v>
      </c>
      <c r="J2378">
        <v>1</v>
      </c>
      <c r="K2378">
        <v>91</v>
      </c>
      <c r="L2378" t="s">
        <v>83</v>
      </c>
      <c r="M2378">
        <v>39</v>
      </c>
      <c r="N2378">
        <v>0</v>
      </c>
      <c r="O2378">
        <v>9.32</v>
      </c>
      <c r="P2378" t="s">
        <v>28</v>
      </c>
      <c r="Q2378" t="s">
        <v>167</v>
      </c>
      <c r="R2378">
        <v>69</v>
      </c>
      <c r="S2378">
        <v>0</v>
      </c>
      <c r="T2378">
        <v>-88.062222000000006</v>
      </c>
      <c r="U2378">
        <v>44.501389000000003</v>
      </c>
      <c r="V2378">
        <v>0</v>
      </c>
      <c r="W2378">
        <v>-21</v>
      </c>
      <c r="X2378">
        <f t="shared" si="37"/>
        <v>1</v>
      </c>
      <c r="Y2378" t="str">
        <f>VLOOKUP(A2378,uni_played_for!$A$2:$D$52,4,)</f>
        <v>Warm</v>
      </c>
    </row>
    <row r="2379" spans="1:25" x14ac:dyDescent="0.25">
      <c r="A2379" t="s">
        <v>988</v>
      </c>
      <c r="B2379" s="1">
        <v>44101</v>
      </c>
      <c r="C2379" t="s">
        <v>29</v>
      </c>
      <c r="D2379" t="s">
        <v>119</v>
      </c>
      <c r="E2379" t="s">
        <v>119</v>
      </c>
      <c r="F2379" t="s">
        <v>416</v>
      </c>
      <c r="G2379">
        <v>70.97</v>
      </c>
      <c r="H2379">
        <v>270</v>
      </c>
      <c r="I2379">
        <v>2</v>
      </c>
      <c r="J2379">
        <v>0</v>
      </c>
      <c r="K2379">
        <v>119</v>
      </c>
      <c r="L2379" t="s">
        <v>83</v>
      </c>
      <c r="M2379">
        <v>9</v>
      </c>
      <c r="N2379">
        <v>0</v>
      </c>
      <c r="O2379">
        <v>3.11</v>
      </c>
      <c r="P2379" t="s">
        <v>28</v>
      </c>
      <c r="Q2379" t="s">
        <v>422</v>
      </c>
      <c r="R2379">
        <v>100</v>
      </c>
      <c r="S2379">
        <v>1</v>
      </c>
      <c r="T2379">
        <v>-112.26300000000001</v>
      </c>
      <c r="U2379">
        <v>33.527999999999999</v>
      </c>
      <c r="V2379">
        <v>1</v>
      </c>
      <c r="W2379">
        <v>3</v>
      </c>
      <c r="X2379">
        <f t="shared" si="37"/>
        <v>1</v>
      </c>
      <c r="Y2379" t="str">
        <f>VLOOKUP(A2379,uni_played_for!$A$2:$D$52,4,)</f>
        <v>Warm</v>
      </c>
    </row>
    <row r="2380" spans="1:25" x14ac:dyDescent="0.25">
      <c r="A2380" t="s">
        <v>988</v>
      </c>
      <c r="B2380" s="1">
        <v>44108</v>
      </c>
      <c r="C2380" t="s">
        <v>24</v>
      </c>
      <c r="D2380" t="s">
        <v>48</v>
      </c>
      <c r="E2380" t="s">
        <v>83</v>
      </c>
      <c r="F2380" t="s">
        <v>1030</v>
      </c>
      <c r="G2380">
        <v>54.84</v>
      </c>
      <c r="H2380">
        <v>206</v>
      </c>
      <c r="I2380">
        <v>3</v>
      </c>
      <c r="J2380">
        <v>1</v>
      </c>
      <c r="K2380">
        <v>94.3</v>
      </c>
      <c r="L2380" t="s">
        <v>83</v>
      </c>
      <c r="M2380">
        <v>86</v>
      </c>
      <c r="N2380">
        <v>0.02</v>
      </c>
      <c r="O2380">
        <v>8.08</v>
      </c>
      <c r="P2380" t="s">
        <v>35</v>
      </c>
      <c r="Q2380" t="s">
        <v>85</v>
      </c>
      <c r="R2380">
        <v>53</v>
      </c>
      <c r="S2380">
        <v>1</v>
      </c>
      <c r="T2380">
        <v>-83.045556000000005</v>
      </c>
      <c r="U2380">
        <v>42.34</v>
      </c>
      <c r="V2380">
        <v>0</v>
      </c>
      <c r="W2380">
        <v>-6</v>
      </c>
      <c r="X2380">
        <f t="shared" si="37"/>
        <v>0</v>
      </c>
      <c r="Y2380" t="str">
        <f>VLOOKUP(A2380,uni_played_for!$A$2:$D$52,4,)</f>
        <v>Warm</v>
      </c>
    </row>
    <row r="2381" spans="1:25" x14ac:dyDescent="0.25">
      <c r="A2381" t="s">
        <v>988</v>
      </c>
      <c r="B2381" s="1">
        <v>44122</v>
      </c>
      <c r="C2381" t="s">
        <v>29</v>
      </c>
      <c r="D2381" t="s">
        <v>113</v>
      </c>
      <c r="E2381" t="s">
        <v>113</v>
      </c>
      <c r="F2381" t="s">
        <v>294</v>
      </c>
      <c r="G2381">
        <v>61.29</v>
      </c>
      <c r="H2381">
        <v>223</v>
      </c>
      <c r="I2381">
        <v>1</v>
      </c>
      <c r="J2381">
        <v>1</v>
      </c>
      <c r="K2381">
        <v>80.400000000000006</v>
      </c>
      <c r="L2381" t="s">
        <v>83</v>
      </c>
      <c r="M2381">
        <v>76</v>
      </c>
      <c r="N2381">
        <v>0</v>
      </c>
      <c r="O2381">
        <v>17.399999999999999</v>
      </c>
      <c r="P2381" t="s">
        <v>28</v>
      </c>
      <c r="Q2381" t="s">
        <v>173</v>
      </c>
      <c r="R2381">
        <v>80</v>
      </c>
      <c r="S2381">
        <v>0</v>
      </c>
      <c r="T2381">
        <v>-81.637500000000003</v>
      </c>
      <c r="U2381">
        <v>30.323889000000001</v>
      </c>
      <c r="V2381">
        <v>1</v>
      </c>
      <c r="W2381">
        <v>18</v>
      </c>
      <c r="X2381">
        <f t="shared" si="37"/>
        <v>1</v>
      </c>
      <c r="Y2381" t="str">
        <f>VLOOKUP(A2381,uni_played_for!$A$2:$D$52,4,)</f>
        <v>Warm</v>
      </c>
    </row>
    <row r="2382" spans="1:25" x14ac:dyDescent="0.25">
      <c r="A2382" t="s">
        <v>988</v>
      </c>
      <c r="B2382" s="1">
        <v>44129</v>
      </c>
      <c r="C2382" t="s">
        <v>29</v>
      </c>
      <c r="D2382" t="s">
        <v>41</v>
      </c>
      <c r="E2382" t="s">
        <v>41</v>
      </c>
      <c r="F2382" t="s">
        <v>701</v>
      </c>
      <c r="G2382">
        <v>69.44</v>
      </c>
      <c r="H2382">
        <v>340</v>
      </c>
      <c r="I2382">
        <v>1</v>
      </c>
      <c r="J2382">
        <v>0</v>
      </c>
      <c r="K2382">
        <v>108.6</v>
      </c>
      <c r="L2382" t="s">
        <v>83</v>
      </c>
      <c r="M2382">
        <v>76</v>
      </c>
      <c r="N2382">
        <v>4.0000000000000001E-3</v>
      </c>
      <c r="O2382">
        <v>4.3499999999999996</v>
      </c>
      <c r="P2382" t="s">
        <v>35</v>
      </c>
      <c r="Q2382" t="s">
        <v>337</v>
      </c>
      <c r="R2382">
        <v>72</v>
      </c>
      <c r="S2382">
        <v>1</v>
      </c>
      <c r="T2382">
        <v>-84.4</v>
      </c>
      <c r="U2382">
        <v>33.755555999999999</v>
      </c>
      <c r="V2382">
        <v>1</v>
      </c>
      <c r="W2382">
        <v>1</v>
      </c>
      <c r="X2382">
        <f t="shared" si="37"/>
        <v>1</v>
      </c>
      <c r="Y2382" t="str">
        <f>VLOOKUP(A2382,uni_played_for!$A$2:$D$52,4,)</f>
        <v>Warm</v>
      </c>
    </row>
    <row r="2383" spans="1:25" x14ac:dyDescent="0.25">
      <c r="A2383" t="s">
        <v>988</v>
      </c>
      <c r="B2383" s="1">
        <v>44136</v>
      </c>
      <c r="C2383" t="s">
        <v>24</v>
      </c>
      <c r="D2383" t="s">
        <v>25</v>
      </c>
      <c r="E2383" t="s">
        <v>83</v>
      </c>
      <c r="F2383" t="s">
        <v>1031</v>
      </c>
      <c r="G2383">
        <v>57.14</v>
      </c>
      <c r="H2383">
        <v>336</v>
      </c>
      <c r="I2383">
        <v>3</v>
      </c>
      <c r="J2383">
        <v>1</v>
      </c>
      <c r="K2383">
        <v>96.9</v>
      </c>
      <c r="L2383" t="s">
        <v>83</v>
      </c>
      <c r="M2383">
        <v>46</v>
      </c>
      <c r="N2383">
        <v>0</v>
      </c>
      <c r="O2383">
        <v>16.16</v>
      </c>
      <c r="P2383" t="s">
        <v>28</v>
      </c>
      <c r="Q2383" t="s">
        <v>85</v>
      </c>
      <c r="R2383">
        <v>38</v>
      </c>
      <c r="S2383">
        <v>1</v>
      </c>
      <c r="T2383">
        <v>-83.045556000000005</v>
      </c>
      <c r="U2383">
        <v>42.34</v>
      </c>
      <c r="V2383">
        <v>0</v>
      </c>
      <c r="W2383">
        <v>-20</v>
      </c>
      <c r="X2383">
        <f t="shared" si="37"/>
        <v>0</v>
      </c>
      <c r="Y2383" t="str">
        <f>VLOOKUP(A2383,uni_played_for!$A$2:$D$52,4,)</f>
        <v>Warm</v>
      </c>
    </row>
    <row r="2384" spans="1:25" x14ac:dyDescent="0.25">
      <c r="A2384" t="s">
        <v>988</v>
      </c>
      <c r="B2384" s="1">
        <v>44143</v>
      </c>
      <c r="C2384" t="s">
        <v>29</v>
      </c>
      <c r="D2384" t="s">
        <v>82</v>
      </c>
      <c r="E2384" t="s">
        <v>82</v>
      </c>
      <c r="F2384" t="s">
        <v>126</v>
      </c>
      <c r="G2384">
        <v>71.88</v>
      </c>
      <c r="H2384">
        <v>211</v>
      </c>
      <c r="I2384">
        <v>1</v>
      </c>
      <c r="J2384">
        <v>2</v>
      </c>
      <c r="K2384">
        <v>73.8</v>
      </c>
      <c r="L2384" t="s">
        <v>83</v>
      </c>
      <c r="M2384">
        <v>58</v>
      </c>
      <c r="N2384">
        <v>0</v>
      </c>
      <c r="O2384">
        <v>22.37</v>
      </c>
      <c r="P2384" t="s">
        <v>28</v>
      </c>
      <c r="Q2384" t="s">
        <v>164</v>
      </c>
      <c r="R2384">
        <v>71</v>
      </c>
      <c r="S2384">
        <v>1</v>
      </c>
      <c r="T2384">
        <v>-93.258055999999996</v>
      </c>
      <c r="U2384">
        <v>44.973889</v>
      </c>
      <c r="V2384">
        <v>0</v>
      </c>
      <c r="W2384">
        <v>-14</v>
      </c>
      <c r="X2384">
        <f t="shared" si="37"/>
        <v>1</v>
      </c>
      <c r="Y2384" t="str">
        <f>VLOOKUP(A2384,uni_played_for!$A$2:$D$52,4,)</f>
        <v>Warm</v>
      </c>
    </row>
    <row r="2385" spans="1:25" x14ac:dyDescent="0.25">
      <c r="A2385" t="s">
        <v>988</v>
      </c>
      <c r="B2385" s="1">
        <v>44150</v>
      </c>
      <c r="C2385" t="s">
        <v>24</v>
      </c>
      <c r="D2385" t="s">
        <v>97</v>
      </c>
      <c r="E2385" t="s">
        <v>83</v>
      </c>
      <c r="F2385" t="s">
        <v>246</v>
      </c>
      <c r="G2385">
        <v>72.73</v>
      </c>
      <c r="H2385">
        <v>276</v>
      </c>
      <c r="I2385">
        <v>3</v>
      </c>
      <c r="J2385">
        <v>0</v>
      </c>
      <c r="K2385">
        <v>127.8</v>
      </c>
      <c r="L2385" t="s">
        <v>83</v>
      </c>
      <c r="M2385">
        <v>64</v>
      </c>
      <c r="N2385">
        <v>0.02</v>
      </c>
      <c r="O2385">
        <v>32.31</v>
      </c>
      <c r="P2385" t="s">
        <v>35</v>
      </c>
      <c r="Q2385" t="s">
        <v>85</v>
      </c>
      <c r="R2385">
        <v>48</v>
      </c>
      <c r="S2385">
        <v>1</v>
      </c>
      <c r="T2385">
        <v>-83.045556000000005</v>
      </c>
      <c r="U2385">
        <v>42.34</v>
      </c>
      <c r="V2385">
        <v>1</v>
      </c>
      <c r="W2385">
        <v>3</v>
      </c>
      <c r="X2385">
        <f t="shared" si="37"/>
        <v>0</v>
      </c>
      <c r="Y2385" t="str">
        <f>VLOOKUP(A2385,uni_played_for!$A$2:$D$52,4,)</f>
        <v>Warm</v>
      </c>
    </row>
    <row r="2386" spans="1:25" x14ac:dyDescent="0.25">
      <c r="A2386" t="s">
        <v>988</v>
      </c>
      <c r="B2386" s="1">
        <v>44157</v>
      </c>
      <c r="C2386" t="s">
        <v>29</v>
      </c>
      <c r="D2386" t="s">
        <v>57</v>
      </c>
      <c r="E2386" t="s">
        <v>57</v>
      </c>
      <c r="F2386" t="s">
        <v>1032</v>
      </c>
      <c r="G2386">
        <v>54.55</v>
      </c>
      <c r="H2386">
        <v>178</v>
      </c>
      <c r="I2386">
        <v>0</v>
      </c>
      <c r="J2386">
        <v>0</v>
      </c>
      <c r="K2386">
        <v>70</v>
      </c>
      <c r="L2386" t="s">
        <v>83</v>
      </c>
      <c r="M2386">
        <v>66</v>
      </c>
      <c r="N2386">
        <v>0</v>
      </c>
      <c r="O2386">
        <v>6.84</v>
      </c>
      <c r="P2386" t="s">
        <v>28</v>
      </c>
      <c r="Q2386" t="s">
        <v>59</v>
      </c>
      <c r="R2386">
        <v>65</v>
      </c>
      <c r="S2386">
        <v>0</v>
      </c>
      <c r="T2386">
        <v>-80.852778000000001</v>
      </c>
      <c r="U2386">
        <v>35.225833000000002</v>
      </c>
      <c r="V2386">
        <v>0</v>
      </c>
      <c r="W2386">
        <v>-20</v>
      </c>
      <c r="X2386">
        <f t="shared" si="37"/>
        <v>1</v>
      </c>
      <c r="Y2386" t="str">
        <f>VLOOKUP(A2386,uni_played_for!$A$2:$D$52,4,)</f>
        <v>Warm</v>
      </c>
    </row>
    <row r="2387" spans="1:25" x14ac:dyDescent="0.25">
      <c r="A2387" t="s">
        <v>988</v>
      </c>
      <c r="B2387" s="1">
        <v>44161</v>
      </c>
      <c r="C2387" t="s">
        <v>24</v>
      </c>
      <c r="D2387" t="s">
        <v>109</v>
      </c>
      <c r="E2387" t="s">
        <v>83</v>
      </c>
      <c r="F2387" t="s">
        <v>1033</v>
      </c>
      <c r="G2387">
        <v>66.67</v>
      </c>
      <c r="H2387">
        <v>295</v>
      </c>
      <c r="I2387">
        <v>1</v>
      </c>
      <c r="J2387">
        <v>1</v>
      </c>
      <c r="K2387">
        <v>84.9</v>
      </c>
      <c r="L2387" t="s">
        <v>83</v>
      </c>
      <c r="M2387">
        <v>80</v>
      </c>
      <c r="N2387">
        <v>0</v>
      </c>
      <c r="O2387">
        <v>8.08</v>
      </c>
      <c r="P2387" t="s">
        <v>28</v>
      </c>
      <c r="Q2387" t="s">
        <v>85</v>
      </c>
      <c r="R2387">
        <v>48</v>
      </c>
      <c r="S2387">
        <v>1</v>
      </c>
      <c r="T2387">
        <v>-83.045556000000005</v>
      </c>
      <c r="U2387">
        <v>42.34</v>
      </c>
      <c r="V2387">
        <v>0</v>
      </c>
      <c r="W2387">
        <v>-16</v>
      </c>
      <c r="X2387">
        <f t="shared" si="37"/>
        <v>0</v>
      </c>
      <c r="Y2387" t="str">
        <f>VLOOKUP(A2387,uni_played_for!$A$2:$D$52,4,)</f>
        <v>Warm</v>
      </c>
    </row>
    <row r="2388" spans="1:25" x14ac:dyDescent="0.25">
      <c r="A2388" t="s">
        <v>988</v>
      </c>
      <c r="B2388" s="1">
        <v>44171</v>
      </c>
      <c r="C2388" t="s">
        <v>29</v>
      </c>
      <c r="D2388" t="s">
        <v>77</v>
      </c>
      <c r="E2388" t="s">
        <v>77</v>
      </c>
      <c r="F2388" t="s">
        <v>424</v>
      </c>
      <c r="G2388">
        <v>64.290000000000006</v>
      </c>
      <c r="H2388">
        <v>402</v>
      </c>
      <c r="I2388">
        <v>3</v>
      </c>
      <c r="J2388">
        <v>1</v>
      </c>
      <c r="K2388">
        <v>109.4</v>
      </c>
      <c r="L2388" t="s">
        <v>83</v>
      </c>
      <c r="M2388">
        <v>73</v>
      </c>
      <c r="N2388">
        <v>0</v>
      </c>
      <c r="O2388">
        <v>0.62</v>
      </c>
      <c r="P2388" t="s">
        <v>28</v>
      </c>
      <c r="Q2388" t="s">
        <v>213</v>
      </c>
      <c r="R2388">
        <v>36</v>
      </c>
      <c r="S2388">
        <v>0</v>
      </c>
      <c r="T2388">
        <v>-87.616699999999994</v>
      </c>
      <c r="U2388">
        <v>41.862299999999998</v>
      </c>
      <c r="V2388">
        <v>1</v>
      </c>
      <c r="W2388">
        <v>4</v>
      </c>
      <c r="X2388">
        <f t="shared" si="37"/>
        <v>1</v>
      </c>
      <c r="Y2388" t="str">
        <f>VLOOKUP(A2388,uni_played_for!$A$2:$D$52,4,)</f>
        <v>Warm</v>
      </c>
    </row>
    <row r="2389" spans="1:25" x14ac:dyDescent="0.25">
      <c r="A2389" t="s">
        <v>988</v>
      </c>
      <c r="B2389" s="1">
        <v>44178</v>
      </c>
      <c r="C2389" t="s">
        <v>24</v>
      </c>
      <c r="D2389" t="s">
        <v>73</v>
      </c>
      <c r="E2389" t="s">
        <v>83</v>
      </c>
      <c r="F2389" t="s">
        <v>287</v>
      </c>
      <c r="G2389">
        <v>70.59</v>
      </c>
      <c r="H2389">
        <v>244</v>
      </c>
      <c r="I2389">
        <v>1</v>
      </c>
      <c r="J2389">
        <v>0</v>
      </c>
      <c r="K2389">
        <v>100.6</v>
      </c>
      <c r="L2389" t="s">
        <v>83</v>
      </c>
      <c r="M2389">
        <v>67</v>
      </c>
      <c r="N2389">
        <v>0</v>
      </c>
      <c r="O2389">
        <v>4.97</v>
      </c>
      <c r="P2389" t="s">
        <v>28</v>
      </c>
      <c r="Q2389" t="s">
        <v>85</v>
      </c>
      <c r="R2389">
        <v>36</v>
      </c>
      <c r="S2389">
        <v>1</v>
      </c>
      <c r="T2389">
        <v>-83.045556000000005</v>
      </c>
      <c r="U2389">
        <v>42.34</v>
      </c>
      <c r="V2389">
        <v>0</v>
      </c>
      <c r="W2389">
        <v>-7</v>
      </c>
      <c r="X2389">
        <f t="shared" si="37"/>
        <v>0</v>
      </c>
      <c r="Y2389" t="str">
        <f>VLOOKUP(A2389,uni_played_for!$A$2:$D$52,4,)</f>
        <v>Warm</v>
      </c>
    </row>
    <row r="2390" spans="1:25" x14ac:dyDescent="0.25">
      <c r="A2390" t="s">
        <v>988</v>
      </c>
      <c r="B2390" s="1">
        <v>44185</v>
      </c>
      <c r="C2390" t="s">
        <v>29</v>
      </c>
      <c r="D2390" t="s">
        <v>87</v>
      </c>
      <c r="E2390" t="s">
        <v>87</v>
      </c>
      <c r="F2390" t="s">
        <v>1034</v>
      </c>
      <c r="G2390">
        <v>68.75</v>
      </c>
      <c r="H2390">
        <v>252</v>
      </c>
      <c r="I2390">
        <v>1</v>
      </c>
      <c r="J2390">
        <v>0</v>
      </c>
      <c r="K2390">
        <v>102.6</v>
      </c>
      <c r="L2390" t="s">
        <v>83</v>
      </c>
      <c r="M2390">
        <v>89</v>
      </c>
      <c r="N2390">
        <v>0</v>
      </c>
      <c r="O2390">
        <v>4.97</v>
      </c>
      <c r="P2390" t="s">
        <v>28</v>
      </c>
      <c r="Q2390" t="s">
        <v>89</v>
      </c>
      <c r="R2390">
        <v>48</v>
      </c>
      <c r="S2390">
        <v>0</v>
      </c>
      <c r="T2390">
        <v>-86.771388999999999</v>
      </c>
      <c r="U2390">
        <v>36.166389000000002</v>
      </c>
      <c r="V2390">
        <v>0</v>
      </c>
      <c r="W2390">
        <v>-21</v>
      </c>
      <c r="X2390">
        <f t="shared" si="37"/>
        <v>1</v>
      </c>
      <c r="Y2390" t="str">
        <f>VLOOKUP(A2390,uni_played_for!$A$2:$D$52,4,)</f>
        <v>Warm</v>
      </c>
    </row>
    <row r="2391" spans="1:25" x14ac:dyDescent="0.25">
      <c r="A2391" t="s">
        <v>988</v>
      </c>
      <c r="B2391" s="1">
        <v>44191</v>
      </c>
      <c r="C2391" t="s">
        <v>24</v>
      </c>
      <c r="D2391" t="s">
        <v>152</v>
      </c>
      <c r="E2391" t="s">
        <v>83</v>
      </c>
      <c r="F2391" t="s">
        <v>1035</v>
      </c>
      <c r="G2391">
        <v>66.67</v>
      </c>
      <c r="H2391">
        <v>17</v>
      </c>
      <c r="I2391">
        <v>0</v>
      </c>
      <c r="J2391">
        <v>0</v>
      </c>
      <c r="K2391">
        <v>81.2</v>
      </c>
      <c r="L2391" t="s">
        <v>83</v>
      </c>
      <c r="M2391">
        <v>74</v>
      </c>
      <c r="N2391">
        <v>0</v>
      </c>
      <c r="O2391">
        <v>10.56</v>
      </c>
      <c r="P2391" t="s">
        <v>28</v>
      </c>
      <c r="Q2391" t="s">
        <v>85</v>
      </c>
      <c r="R2391">
        <v>26</v>
      </c>
      <c r="S2391">
        <v>1</v>
      </c>
      <c r="T2391">
        <v>-83.045556000000005</v>
      </c>
      <c r="U2391">
        <v>42.34</v>
      </c>
      <c r="V2391">
        <v>0</v>
      </c>
      <c r="W2391">
        <v>-40</v>
      </c>
      <c r="X2391">
        <f t="shared" si="37"/>
        <v>0</v>
      </c>
      <c r="Y2391" t="str">
        <f>VLOOKUP(A2391,uni_played_for!$A$2:$D$52,4,)</f>
        <v>Warm</v>
      </c>
    </row>
    <row r="2392" spans="1:25" x14ac:dyDescent="0.25">
      <c r="A2392" t="s">
        <v>988</v>
      </c>
      <c r="B2392" s="1">
        <v>44199</v>
      </c>
      <c r="C2392" t="s">
        <v>24</v>
      </c>
      <c r="D2392" t="s">
        <v>82</v>
      </c>
      <c r="E2392" t="s">
        <v>83</v>
      </c>
      <c r="F2392" t="s">
        <v>1036</v>
      </c>
      <c r="G2392">
        <v>64.52</v>
      </c>
      <c r="H2392">
        <v>293</v>
      </c>
      <c r="I2392">
        <v>3</v>
      </c>
      <c r="J2392">
        <v>1</v>
      </c>
      <c r="K2392">
        <v>114</v>
      </c>
      <c r="L2392" t="s">
        <v>83</v>
      </c>
      <c r="M2392">
        <v>92</v>
      </c>
      <c r="N2392">
        <v>0</v>
      </c>
      <c r="O2392">
        <v>0</v>
      </c>
      <c r="P2392" t="s">
        <v>28</v>
      </c>
      <c r="Q2392" t="s">
        <v>85</v>
      </c>
      <c r="R2392">
        <v>35</v>
      </c>
      <c r="S2392">
        <v>1</v>
      </c>
      <c r="T2392">
        <v>-83.045556000000005</v>
      </c>
      <c r="U2392">
        <v>42.34</v>
      </c>
      <c r="V2392">
        <v>0</v>
      </c>
      <c r="W2392">
        <v>-2</v>
      </c>
      <c r="X2392">
        <f t="shared" si="37"/>
        <v>0</v>
      </c>
      <c r="Y2392" t="str">
        <f>VLOOKUP(A2392,uni_played_for!$A$2:$D$52,4,)</f>
        <v>Warm</v>
      </c>
    </row>
    <row r="2393" spans="1:25" x14ac:dyDescent="0.25">
      <c r="A2393" t="s">
        <v>1037</v>
      </c>
      <c r="B2393" s="1">
        <v>38242</v>
      </c>
      <c r="C2393" t="s">
        <v>29</v>
      </c>
      <c r="D2393" t="s">
        <v>50</v>
      </c>
      <c r="E2393" t="s">
        <v>50</v>
      </c>
      <c r="F2393" t="s">
        <v>287</v>
      </c>
      <c r="G2393">
        <v>66.67</v>
      </c>
      <c r="H2393">
        <v>248</v>
      </c>
      <c r="I2393">
        <v>2</v>
      </c>
      <c r="J2393">
        <v>1</v>
      </c>
      <c r="K2393">
        <v>105.2</v>
      </c>
      <c r="L2393" t="s">
        <v>136</v>
      </c>
      <c r="M2393">
        <v>50</v>
      </c>
      <c r="N2393">
        <v>0</v>
      </c>
      <c r="O2393">
        <v>0</v>
      </c>
      <c r="P2393" t="s">
        <v>28</v>
      </c>
      <c r="Q2393" t="s">
        <v>52</v>
      </c>
      <c r="R2393">
        <v>78</v>
      </c>
      <c r="S2393">
        <v>0</v>
      </c>
      <c r="T2393">
        <v>-74.076943999999997</v>
      </c>
      <c r="U2393">
        <v>40.812221999999998</v>
      </c>
      <c r="V2393">
        <v>0</v>
      </c>
      <c r="W2393">
        <v>-7</v>
      </c>
      <c r="X2393">
        <f t="shared" si="37"/>
        <v>1</v>
      </c>
      <c r="Y2393" t="str">
        <f>VLOOKUP(A2393,uni_played_for!$A$2:$D$52,4,)</f>
        <v>Warm</v>
      </c>
    </row>
    <row r="2394" spans="1:25" x14ac:dyDescent="0.25">
      <c r="A2394" t="s">
        <v>1037</v>
      </c>
      <c r="B2394" s="1">
        <v>38249</v>
      </c>
      <c r="C2394" t="s">
        <v>24</v>
      </c>
      <c r="D2394" t="s">
        <v>30</v>
      </c>
      <c r="E2394" t="s">
        <v>136</v>
      </c>
      <c r="F2394" t="s">
        <v>61</v>
      </c>
      <c r="G2394">
        <v>55.26</v>
      </c>
      <c r="H2394">
        <v>147</v>
      </c>
      <c r="I2394">
        <v>0</v>
      </c>
      <c r="J2394">
        <v>1</v>
      </c>
      <c r="K2394">
        <v>53.3</v>
      </c>
      <c r="L2394" t="s">
        <v>136</v>
      </c>
      <c r="M2394">
        <v>84</v>
      </c>
      <c r="N2394">
        <v>0</v>
      </c>
      <c r="O2394">
        <v>0</v>
      </c>
      <c r="P2394" t="s">
        <v>28</v>
      </c>
      <c r="Q2394" t="s">
        <v>1635</v>
      </c>
      <c r="R2394">
        <v>56</v>
      </c>
      <c r="S2394">
        <v>0</v>
      </c>
      <c r="T2394">
        <v>-84.516000000000005</v>
      </c>
      <c r="U2394">
        <v>39.094999999999999</v>
      </c>
      <c r="V2394">
        <v>1</v>
      </c>
      <c r="W2394">
        <v>3</v>
      </c>
      <c r="X2394">
        <f t="shared" si="37"/>
        <v>0</v>
      </c>
      <c r="Y2394" t="str">
        <f>VLOOKUP(A2394,uni_played_for!$A$2:$D$52,4,)</f>
        <v>Warm</v>
      </c>
    </row>
    <row r="2395" spans="1:25" x14ac:dyDescent="0.25">
      <c r="A2395" t="s">
        <v>1037</v>
      </c>
      <c r="B2395" s="1">
        <v>38256</v>
      </c>
      <c r="C2395" t="s">
        <v>24</v>
      </c>
      <c r="D2395" t="s">
        <v>132</v>
      </c>
      <c r="E2395" t="s">
        <v>136</v>
      </c>
      <c r="F2395" t="s">
        <v>1038</v>
      </c>
      <c r="G2395">
        <v>48.08</v>
      </c>
      <c r="H2395">
        <v>316</v>
      </c>
      <c r="I2395">
        <v>0</v>
      </c>
      <c r="J2395">
        <v>3</v>
      </c>
      <c r="K2395">
        <v>43.4</v>
      </c>
      <c r="L2395" t="s">
        <v>136</v>
      </c>
      <c r="M2395">
        <v>57</v>
      </c>
      <c r="N2395">
        <v>0</v>
      </c>
      <c r="O2395">
        <v>6.96</v>
      </c>
      <c r="P2395" t="s">
        <v>28</v>
      </c>
      <c r="Q2395" t="s">
        <v>1635</v>
      </c>
      <c r="R2395">
        <v>72</v>
      </c>
      <c r="S2395">
        <v>0</v>
      </c>
      <c r="T2395">
        <v>-84.516000000000005</v>
      </c>
      <c r="U2395">
        <v>39.094999999999999</v>
      </c>
      <c r="V2395">
        <v>0</v>
      </c>
      <c r="W2395">
        <v>-14</v>
      </c>
      <c r="X2395">
        <f t="shared" si="37"/>
        <v>0</v>
      </c>
      <c r="Y2395" t="str">
        <f>VLOOKUP(A2395,uni_played_for!$A$2:$D$52,4,)</f>
        <v>Warm</v>
      </c>
    </row>
    <row r="2396" spans="1:25" x14ac:dyDescent="0.25">
      <c r="A2396" t="s">
        <v>1037</v>
      </c>
      <c r="B2396" s="1">
        <v>38263</v>
      </c>
      <c r="C2396" t="s">
        <v>29</v>
      </c>
      <c r="D2396" t="s">
        <v>63</v>
      </c>
      <c r="E2396" t="s">
        <v>63</v>
      </c>
      <c r="F2396" t="s">
        <v>1039</v>
      </c>
      <c r="G2396">
        <v>54.05</v>
      </c>
      <c r="H2396">
        <v>164</v>
      </c>
      <c r="I2396">
        <v>1</v>
      </c>
      <c r="J2396">
        <v>2</v>
      </c>
      <c r="K2396">
        <v>52.1</v>
      </c>
      <c r="L2396" t="s">
        <v>136</v>
      </c>
      <c r="M2396">
        <v>57</v>
      </c>
      <c r="N2396">
        <v>0</v>
      </c>
      <c r="O2396">
        <v>3.36</v>
      </c>
      <c r="P2396" t="s">
        <v>28</v>
      </c>
      <c r="Q2396" t="s">
        <v>1634</v>
      </c>
      <c r="R2396">
        <v>61</v>
      </c>
      <c r="S2396">
        <v>0</v>
      </c>
      <c r="T2396">
        <v>-80.015833000000001</v>
      </c>
      <c r="U2396">
        <v>40.446666999999998</v>
      </c>
      <c r="V2396">
        <v>0</v>
      </c>
      <c r="W2396">
        <v>-11</v>
      </c>
      <c r="X2396">
        <f t="shared" si="37"/>
        <v>1</v>
      </c>
      <c r="Y2396" t="str">
        <f>VLOOKUP(A2396,uni_played_for!$A$2:$D$52,4,)</f>
        <v>Warm</v>
      </c>
    </row>
    <row r="2397" spans="1:25" x14ac:dyDescent="0.25">
      <c r="A2397" t="s">
        <v>1037</v>
      </c>
      <c r="B2397" s="1">
        <v>38277</v>
      </c>
      <c r="C2397" t="s">
        <v>29</v>
      </c>
      <c r="D2397" t="s">
        <v>53</v>
      </c>
      <c r="E2397" t="s">
        <v>53</v>
      </c>
      <c r="F2397" t="s">
        <v>663</v>
      </c>
      <c r="G2397">
        <v>55.56</v>
      </c>
      <c r="H2397">
        <v>148</v>
      </c>
      <c r="I2397">
        <v>1</v>
      </c>
      <c r="J2397">
        <v>1</v>
      </c>
      <c r="K2397">
        <v>63.2</v>
      </c>
      <c r="L2397" t="s">
        <v>136</v>
      </c>
      <c r="M2397">
        <v>67</v>
      </c>
      <c r="N2397">
        <v>0</v>
      </c>
      <c r="O2397">
        <v>16.09</v>
      </c>
      <c r="P2397" t="s">
        <v>28</v>
      </c>
      <c r="Q2397" t="s">
        <v>135</v>
      </c>
      <c r="R2397">
        <v>43</v>
      </c>
      <c r="S2397">
        <v>0</v>
      </c>
      <c r="T2397">
        <v>-81.699444</v>
      </c>
      <c r="U2397">
        <v>41.506110999999997</v>
      </c>
      <c r="V2397">
        <v>0</v>
      </c>
      <c r="W2397">
        <v>-17</v>
      </c>
      <c r="X2397">
        <f t="shared" si="37"/>
        <v>1</v>
      </c>
      <c r="Y2397" t="str">
        <f>VLOOKUP(A2397,uni_played_for!$A$2:$D$52,4,)</f>
        <v>Warm</v>
      </c>
    </row>
    <row r="2398" spans="1:25" x14ac:dyDescent="0.25">
      <c r="A2398" t="s">
        <v>1037</v>
      </c>
      <c r="B2398" s="1">
        <v>38285</v>
      </c>
      <c r="C2398" t="s">
        <v>24</v>
      </c>
      <c r="D2398" t="s">
        <v>38</v>
      </c>
      <c r="E2398" t="s">
        <v>136</v>
      </c>
      <c r="F2398" t="s">
        <v>429</v>
      </c>
      <c r="G2398">
        <v>57.14</v>
      </c>
      <c r="H2398">
        <v>198</v>
      </c>
      <c r="I2398">
        <v>1</v>
      </c>
      <c r="J2398">
        <v>1</v>
      </c>
      <c r="K2398">
        <v>85</v>
      </c>
      <c r="L2398" t="s">
        <v>136</v>
      </c>
      <c r="M2398">
        <v>97</v>
      </c>
      <c r="N2398">
        <v>0</v>
      </c>
      <c r="O2398">
        <v>0</v>
      </c>
      <c r="P2398" t="s">
        <v>28</v>
      </c>
      <c r="Q2398" t="s">
        <v>1635</v>
      </c>
      <c r="R2398">
        <v>50</v>
      </c>
      <c r="S2398">
        <v>0</v>
      </c>
      <c r="T2398">
        <v>-84.516000000000005</v>
      </c>
      <c r="U2398">
        <v>39.094999999999999</v>
      </c>
      <c r="V2398">
        <v>1</v>
      </c>
      <c r="W2398">
        <v>13</v>
      </c>
      <c r="X2398">
        <f t="shared" si="37"/>
        <v>0</v>
      </c>
      <c r="Y2398" t="str">
        <f>VLOOKUP(A2398,uni_played_for!$A$2:$D$52,4,)</f>
        <v>Warm</v>
      </c>
    </row>
    <row r="2399" spans="1:25" x14ac:dyDescent="0.25">
      <c r="A2399" t="s">
        <v>1037</v>
      </c>
      <c r="B2399" s="1">
        <v>38291</v>
      </c>
      <c r="C2399" t="s">
        <v>29</v>
      </c>
      <c r="D2399" t="s">
        <v>87</v>
      </c>
      <c r="E2399" t="s">
        <v>87</v>
      </c>
      <c r="F2399" t="s">
        <v>80</v>
      </c>
      <c r="G2399">
        <v>55.56</v>
      </c>
      <c r="H2399">
        <v>247</v>
      </c>
      <c r="I2399">
        <v>0</v>
      </c>
      <c r="J2399">
        <v>1</v>
      </c>
      <c r="K2399">
        <v>65.400000000000006</v>
      </c>
      <c r="L2399" t="s">
        <v>136</v>
      </c>
      <c r="M2399">
        <v>45</v>
      </c>
      <c r="N2399">
        <v>0</v>
      </c>
      <c r="O2399">
        <v>0</v>
      </c>
      <c r="P2399" t="s">
        <v>28</v>
      </c>
      <c r="Q2399" t="s">
        <v>89</v>
      </c>
      <c r="R2399">
        <v>72</v>
      </c>
      <c r="S2399">
        <v>0</v>
      </c>
      <c r="T2399">
        <v>-86.771388999999999</v>
      </c>
      <c r="U2399">
        <v>36.166389000000002</v>
      </c>
      <c r="V2399">
        <v>0</v>
      </c>
      <c r="W2399">
        <v>-7</v>
      </c>
      <c r="X2399">
        <f t="shared" si="37"/>
        <v>1</v>
      </c>
      <c r="Y2399" t="str">
        <f>VLOOKUP(A2399,uni_played_for!$A$2:$D$52,4,)</f>
        <v>Warm</v>
      </c>
    </row>
    <row r="2400" spans="1:25" x14ac:dyDescent="0.25">
      <c r="A2400" t="s">
        <v>1037</v>
      </c>
      <c r="B2400" s="1">
        <v>38298</v>
      </c>
      <c r="C2400" t="s">
        <v>24</v>
      </c>
      <c r="D2400" t="s">
        <v>107</v>
      </c>
      <c r="E2400" t="s">
        <v>136</v>
      </c>
      <c r="F2400" t="s">
        <v>689</v>
      </c>
      <c r="G2400">
        <v>65.63</v>
      </c>
      <c r="H2400">
        <v>212</v>
      </c>
      <c r="I2400">
        <v>1</v>
      </c>
      <c r="J2400">
        <v>0</v>
      </c>
      <c r="K2400">
        <v>94.8</v>
      </c>
      <c r="L2400" t="s">
        <v>136</v>
      </c>
      <c r="M2400">
        <v>61</v>
      </c>
      <c r="N2400">
        <v>0</v>
      </c>
      <c r="O2400">
        <v>8.08</v>
      </c>
      <c r="P2400" t="s">
        <v>28</v>
      </c>
      <c r="Q2400" t="s">
        <v>1635</v>
      </c>
      <c r="R2400">
        <v>68</v>
      </c>
      <c r="S2400">
        <v>0</v>
      </c>
      <c r="T2400">
        <v>-84.516000000000005</v>
      </c>
      <c r="U2400">
        <v>39.094999999999999</v>
      </c>
      <c r="V2400">
        <v>1</v>
      </c>
      <c r="W2400">
        <v>23</v>
      </c>
      <c r="X2400">
        <f t="shared" si="37"/>
        <v>0</v>
      </c>
      <c r="Y2400" t="str">
        <f>VLOOKUP(A2400,uni_played_for!$A$2:$D$52,4,)</f>
        <v>Warm</v>
      </c>
    </row>
    <row r="2401" spans="1:25" x14ac:dyDescent="0.25">
      <c r="A2401" t="s">
        <v>1037</v>
      </c>
      <c r="B2401" s="1">
        <v>38305</v>
      </c>
      <c r="C2401" t="s">
        <v>29</v>
      </c>
      <c r="D2401" t="s">
        <v>97</v>
      </c>
      <c r="E2401" t="s">
        <v>97</v>
      </c>
      <c r="F2401" t="s">
        <v>190</v>
      </c>
      <c r="G2401">
        <v>61.54</v>
      </c>
      <c r="H2401">
        <v>217</v>
      </c>
      <c r="I2401">
        <v>1</v>
      </c>
      <c r="J2401">
        <v>2</v>
      </c>
      <c r="K2401">
        <v>63.7</v>
      </c>
      <c r="L2401" t="s">
        <v>136</v>
      </c>
      <c r="M2401">
        <v>37</v>
      </c>
      <c r="N2401">
        <v>0</v>
      </c>
      <c r="O2401">
        <v>6.96</v>
      </c>
      <c r="P2401" t="s">
        <v>28</v>
      </c>
      <c r="Q2401" t="s">
        <v>99</v>
      </c>
      <c r="R2401">
        <v>48</v>
      </c>
      <c r="S2401">
        <v>0</v>
      </c>
      <c r="T2401">
        <v>-76.864444000000006</v>
      </c>
      <c r="U2401">
        <v>38.907778</v>
      </c>
      <c r="V2401">
        <v>1</v>
      </c>
      <c r="W2401">
        <v>7</v>
      </c>
      <c r="X2401">
        <f t="shared" si="37"/>
        <v>1</v>
      </c>
      <c r="Y2401" t="str">
        <f>VLOOKUP(A2401,uni_played_for!$A$2:$D$52,4,)</f>
        <v>Warm</v>
      </c>
    </row>
    <row r="2402" spans="1:25" x14ac:dyDescent="0.25">
      <c r="A2402" t="s">
        <v>1037</v>
      </c>
      <c r="B2402" s="1">
        <v>38312</v>
      </c>
      <c r="C2402" t="s">
        <v>24</v>
      </c>
      <c r="D2402" t="s">
        <v>63</v>
      </c>
      <c r="E2402" t="s">
        <v>136</v>
      </c>
      <c r="F2402" t="s">
        <v>644</v>
      </c>
      <c r="G2402">
        <v>52</v>
      </c>
      <c r="H2402">
        <v>165</v>
      </c>
      <c r="I2402">
        <v>2</v>
      </c>
      <c r="J2402">
        <v>1</v>
      </c>
      <c r="K2402">
        <v>82.9</v>
      </c>
      <c r="L2402" t="s">
        <v>136</v>
      </c>
      <c r="M2402">
        <v>77</v>
      </c>
      <c r="N2402">
        <v>0</v>
      </c>
      <c r="O2402">
        <v>3.36</v>
      </c>
      <c r="P2402" t="s">
        <v>28</v>
      </c>
      <c r="Q2402" t="s">
        <v>1635</v>
      </c>
      <c r="R2402">
        <v>51</v>
      </c>
      <c r="S2402">
        <v>0</v>
      </c>
      <c r="T2402">
        <v>-84.516000000000005</v>
      </c>
      <c r="U2402">
        <v>39.094999999999999</v>
      </c>
      <c r="V2402">
        <v>0</v>
      </c>
      <c r="W2402">
        <v>-5</v>
      </c>
      <c r="X2402">
        <f t="shared" si="37"/>
        <v>0</v>
      </c>
      <c r="Y2402" t="str">
        <f>VLOOKUP(A2402,uni_played_for!$A$2:$D$52,4,)</f>
        <v>Warm</v>
      </c>
    </row>
    <row r="2403" spans="1:25" x14ac:dyDescent="0.25">
      <c r="A2403" t="s">
        <v>1037</v>
      </c>
      <c r="B2403" s="1">
        <v>38319</v>
      </c>
      <c r="C2403" t="s">
        <v>24</v>
      </c>
      <c r="D2403" t="s">
        <v>53</v>
      </c>
      <c r="E2403" t="s">
        <v>136</v>
      </c>
      <c r="F2403" t="s">
        <v>1040</v>
      </c>
      <c r="G2403">
        <v>75.86</v>
      </c>
      <c r="H2403">
        <v>251</v>
      </c>
      <c r="I2403">
        <v>4</v>
      </c>
      <c r="J2403">
        <v>3</v>
      </c>
      <c r="K2403">
        <v>101.4</v>
      </c>
      <c r="L2403" t="s">
        <v>136</v>
      </c>
      <c r="M2403">
        <v>67</v>
      </c>
      <c r="N2403">
        <v>0</v>
      </c>
      <c r="O2403">
        <v>9.1999999999999993</v>
      </c>
      <c r="P2403" t="s">
        <v>28</v>
      </c>
      <c r="Q2403" t="s">
        <v>1635</v>
      </c>
      <c r="R2403">
        <v>43</v>
      </c>
      <c r="S2403">
        <v>0</v>
      </c>
      <c r="T2403">
        <v>-84.516000000000005</v>
      </c>
      <c r="U2403">
        <v>39.094999999999999</v>
      </c>
      <c r="V2403">
        <v>1</v>
      </c>
      <c r="W2403">
        <v>10</v>
      </c>
      <c r="X2403">
        <f t="shared" si="37"/>
        <v>0</v>
      </c>
      <c r="Y2403" t="str">
        <f>VLOOKUP(A2403,uni_played_for!$A$2:$D$52,4,)</f>
        <v>Warm</v>
      </c>
    </row>
    <row r="2404" spans="1:25" x14ac:dyDescent="0.25">
      <c r="A2404" t="s">
        <v>1037</v>
      </c>
      <c r="B2404" s="1">
        <v>38326</v>
      </c>
      <c r="C2404" t="s">
        <v>29</v>
      </c>
      <c r="D2404" t="s">
        <v>132</v>
      </c>
      <c r="E2404" t="s">
        <v>132</v>
      </c>
      <c r="F2404" t="s">
        <v>250</v>
      </c>
      <c r="G2404">
        <v>80.56</v>
      </c>
      <c r="H2404">
        <v>382</v>
      </c>
      <c r="I2404">
        <v>3</v>
      </c>
      <c r="J2404">
        <v>1</v>
      </c>
      <c r="K2404">
        <v>127.1</v>
      </c>
      <c r="L2404" t="s">
        <v>136</v>
      </c>
      <c r="M2404">
        <v>41</v>
      </c>
      <c r="N2404">
        <v>0</v>
      </c>
      <c r="O2404">
        <v>5.84</v>
      </c>
      <c r="P2404" t="s">
        <v>28</v>
      </c>
      <c r="Q2404" t="s">
        <v>185</v>
      </c>
      <c r="R2404">
        <v>55</v>
      </c>
      <c r="S2404">
        <v>0</v>
      </c>
      <c r="T2404">
        <v>-76.622777999999997</v>
      </c>
      <c r="U2404">
        <v>39.278055999999999</v>
      </c>
      <c r="V2404">
        <v>1</v>
      </c>
      <c r="W2404">
        <v>1</v>
      </c>
      <c r="X2404">
        <f t="shared" si="37"/>
        <v>1</v>
      </c>
      <c r="Y2404" t="str">
        <f>VLOOKUP(A2404,uni_played_for!$A$2:$D$52,4,)</f>
        <v>Warm</v>
      </c>
    </row>
    <row r="2405" spans="1:25" x14ac:dyDescent="0.25">
      <c r="A2405" t="s">
        <v>1037</v>
      </c>
      <c r="B2405" s="1">
        <v>38333</v>
      </c>
      <c r="C2405" t="s">
        <v>29</v>
      </c>
      <c r="D2405" t="s">
        <v>26</v>
      </c>
      <c r="E2405" t="s">
        <v>26</v>
      </c>
      <c r="F2405" t="s">
        <v>278</v>
      </c>
      <c r="G2405">
        <v>75</v>
      </c>
      <c r="H2405">
        <v>202</v>
      </c>
      <c r="I2405">
        <v>2</v>
      </c>
      <c r="J2405">
        <v>1</v>
      </c>
      <c r="K2405">
        <v>110.1</v>
      </c>
      <c r="L2405" t="s">
        <v>136</v>
      </c>
      <c r="M2405">
        <v>53</v>
      </c>
      <c r="N2405">
        <v>0</v>
      </c>
      <c r="O2405">
        <v>17.21</v>
      </c>
      <c r="P2405" t="s">
        <v>28</v>
      </c>
      <c r="Q2405" t="s">
        <v>66</v>
      </c>
      <c r="R2405">
        <v>40</v>
      </c>
      <c r="S2405">
        <v>0</v>
      </c>
      <c r="T2405">
        <v>-71.263999999999996</v>
      </c>
      <c r="U2405">
        <v>42.091000000000001</v>
      </c>
      <c r="V2405">
        <v>0</v>
      </c>
      <c r="W2405">
        <v>-7</v>
      </c>
      <c r="X2405">
        <f t="shared" si="37"/>
        <v>1</v>
      </c>
      <c r="Y2405" t="str">
        <f>VLOOKUP(A2405,uni_played_for!$A$2:$D$52,4,)</f>
        <v>Warm</v>
      </c>
    </row>
    <row r="2406" spans="1:25" x14ac:dyDescent="0.25">
      <c r="A2406" t="s">
        <v>1037</v>
      </c>
      <c r="B2406" s="1">
        <v>38606</v>
      </c>
      <c r="C2406" t="s">
        <v>29</v>
      </c>
      <c r="D2406" t="s">
        <v>53</v>
      </c>
      <c r="E2406" t="s">
        <v>53</v>
      </c>
      <c r="F2406" t="s">
        <v>114</v>
      </c>
      <c r="G2406">
        <v>76.47</v>
      </c>
      <c r="H2406">
        <v>280</v>
      </c>
      <c r="I2406">
        <v>2</v>
      </c>
      <c r="J2406">
        <v>1</v>
      </c>
      <c r="K2406">
        <v>107.5</v>
      </c>
      <c r="L2406" t="s">
        <v>136</v>
      </c>
      <c r="M2406">
        <v>45</v>
      </c>
      <c r="N2406">
        <v>0</v>
      </c>
      <c r="O2406">
        <v>4.72</v>
      </c>
      <c r="P2406" t="s">
        <v>28</v>
      </c>
      <c r="Q2406" t="s">
        <v>135</v>
      </c>
      <c r="R2406">
        <v>81</v>
      </c>
      <c r="S2406">
        <v>0</v>
      </c>
      <c r="T2406">
        <v>-81.699444</v>
      </c>
      <c r="U2406">
        <v>41.506110999999997</v>
      </c>
      <c r="V2406">
        <v>1</v>
      </c>
      <c r="W2406">
        <v>14</v>
      </c>
      <c r="X2406">
        <f t="shared" si="37"/>
        <v>1</v>
      </c>
      <c r="Y2406" t="str">
        <f>VLOOKUP(A2406,uni_played_for!$A$2:$D$52,4,)</f>
        <v>Warm</v>
      </c>
    </row>
    <row r="2407" spans="1:25" x14ac:dyDescent="0.25">
      <c r="A2407" t="s">
        <v>1037</v>
      </c>
      <c r="B2407" s="1">
        <v>38613</v>
      </c>
      <c r="C2407" t="s">
        <v>24</v>
      </c>
      <c r="D2407" t="s">
        <v>82</v>
      </c>
      <c r="E2407" t="s">
        <v>136</v>
      </c>
      <c r="F2407" t="s">
        <v>1041</v>
      </c>
      <c r="G2407">
        <v>67.5</v>
      </c>
      <c r="H2407">
        <v>337</v>
      </c>
      <c r="I2407">
        <v>3</v>
      </c>
      <c r="J2407">
        <v>1</v>
      </c>
      <c r="K2407">
        <v>108</v>
      </c>
      <c r="L2407" t="s">
        <v>136</v>
      </c>
      <c r="M2407">
        <v>58</v>
      </c>
      <c r="N2407">
        <v>0</v>
      </c>
      <c r="O2407">
        <v>4.72</v>
      </c>
      <c r="P2407" t="s">
        <v>28</v>
      </c>
      <c r="Q2407" t="s">
        <v>1635</v>
      </c>
      <c r="R2407">
        <v>76</v>
      </c>
      <c r="S2407">
        <v>0</v>
      </c>
      <c r="T2407">
        <v>-84.516000000000005</v>
      </c>
      <c r="U2407">
        <v>39.094999999999999</v>
      </c>
      <c r="V2407">
        <v>1</v>
      </c>
      <c r="W2407">
        <v>29</v>
      </c>
      <c r="X2407">
        <f t="shared" si="37"/>
        <v>0</v>
      </c>
      <c r="Y2407" t="str">
        <f>VLOOKUP(A2407,uni_played_for!$A$2:$D$52,4,)</f>
        <v>Warm</v>
      </c>
    </row>
    <row r="2408" spans="1:25" x14ac:dyDescent="0.25">
      <c r="A2408" t="s">
        <v>1037</v>
      </c>
      <c r="B2408" s="1">
        <v>38620</v>
      </c>
      <c r="C2408" t="s">
        <v>29</v>
      </c>
      <c r="D2408" t="s">
        <v>77</v>
      </c>
      <c r="E2408" t="s">
        <v>77</v>
      </c>
      <c r="F2408" t="s">
        <v>541</v>
      </c>
      <c r="G2408">
        <v>69.569999999999993</v>
      </c>
      <c r="H2408">
        <v>169</v>
      </c>
      <c r="I2408">
        <v>3</v>
      </c>
      <c r="J2408">
        <v>0</v>
      </c>
      <c r="K2408">
        <v>130.30000000000001</v>
      </c>
      <c r="L2408" t="s">
        <v>136</v>
      </c>
      <c r="M2408">
        <v>83</v>
      </c>
      <c r="N2408">
        <v>0</v>
      </c>
      <c r="O2408">
        <v>9</v>
      </c>
      <c r="P2408" t="s">
        <v>28</v>
      </c>
      <c r="Q2408" t="s">
        <v>213</v>
      </c>
      <c r="R2408">
        <v>73</v>
      </c>
      <c r="S2408">
        <v>0</v>
      </c>
      <c r="T2408">
        <v>-87.616699999999994</v>
      </c>
      <c r="U2408">
        <v>41.862299999999998</v>
      </c>
      <c r="V2408">
        <v>1</v>
      </c>
      <c r="W2408">
        <v>17</v>
      </c>
      <c r="X2408">
        <f t="shared" si="37"/>
        <v>1</v>
      </c>
      <c r="Y2408" t="str">
        <f>VLOOKUP(A2408,uni_played_for!$A$2:$D$52,4,)</f>
        <v>Warm</v>
      </c>
    </row>
    <row r="2409" spans="1:25" x14ac:dyDescent="0.25">
      <c r="A2409" t="s">
        <v>1037</v>
      </c>
      <c r="B2409" s="1">
        <v>38627</v>
      </c>
      <c r="C2409" t="s">
        <v>24</v>
      </c>
      <c r="D2409" t="s">
        <v>109</v>
      </c>
      <c r="E2409" t="s">
        <v>136</v>
      </c>
      <c r="F2409" t="s">
        <v>317</v>
      </c>
      <c r="G2409">
        <v>73.53</v>
      </c>
      <c r="H2409">
        <v>276</v>
      </c>
      <c r="I2409">
        <v>1</v>
      </c>
      <c r="J2409">
        <v>0</v>
      </c>
      <c r="K2409">
        <v>107</v>
      </c>
      <c r="L2409" t="s">
        <v>136</v>
      </c>
      <c r="M2409">
        <v>69</v>
      </c>
      <c r="N2409">
        <v>0</v>
      </c>
      <c r="O2409">
        <v>5.84</v>
      </c>
      <c r="P2409" t="s">
        <v>28</v>
      </c>
      <c r="Q2409" t="s">
        <v>1635</v>
      </c>
      <c r="R2409">
        <v>83</v>
      </c>
      <c r="S2409">
        <v>0</v>
      </c>
      <c r="T2409">
        <v>-84.516000000000005</v>
      </c>
      <c r="U2409">
        <v>39.094999999999999</v>
      </c>
      <c r="V2409">
        <v>1</v>
      </c>
      <c r="W2409">
        <v>6</v>
      </c>
      <c r="X2409">
        <f t="shared" si="37"/>
        <v>0</v>
      </c>
      <c r="Y2409" t="str">
        <f>VLOOKUP(A2409,uni_played_for!$A$2:$D$52,4,)</f>
        <v>Warm</v>
      </c>
    </row>
    <row r="2410" spans="1:25" x14ac:dyDescent="0.25">
      <c r="A2410" t="s">
        <v>1037</v>
      </c>
      <c r="B2410" s="1">
        <v>38634</v>
      </c>
      <c r="C2410" t="s">
        <v>29</v>
      </c>
      <c r="D2410" t="s">
        <v>113</v>
      </c>
      <c r="E2410" t="s">
        <v>113</v>
      </c>
      <c r="F2410" t="s">
        <v>405</v>
      </c>
      <c r="G2410">
        <v>66.67</v>
      </c>
      <c r="H2410">
        <v>239</v>
      </c>
      <c r="I2410">
        <v>2</v>
      </c>
      <c r="J2410">
        <v>0</v>
      </c>
      <c r="K2410">
        <v>108</v>
      </c>
      <c r="L2410" t="s">
        <v>136</v>
      </c>
      <c r="M2410">
        <v>89</v>
      </c>
      <c r="N2410">
        <v>0</v>
      </c>
      <c r="O2410">
        <v>3.36</v>
      </c>
      <c r="P2410" t="s">
        <v>28</v>
      </c>
      <c r="Q2410" t="s">
        <v>173</v>
      </c>
      <c r="R2410">
        <v>78</v>
      </c>
      <c r="S2410">
        <v>0</v>
      </c>
      <c r="T2410">
        <v>-81.637500000000003</v>
      </c>
      <c r="U2410">
        <v>30.323889000000001</v>
      </c>
      <c r="V2410">
        <v>0</v>
      </c>
      <c r="W2410">
        <v>-3</v>
      </c>
      <c r="X2410">
        <f t="shared" si="37"/>
        <v>1</v>
      </c>
      <c r="Y2410" t="str">
        <f>VLOOKUP(A2410,uni_played_for!$A$2:$D$52,4,)</f>
        <v>Warm</v>
      </c>
    </row>
    <row r="2411" spans="1:25" x14ac:dyDescent="0.25">
      <c r="A2411" t="s">
        <v>1037</v>
      </c>
      <c r="B2411" s="1">
        <v>38641</v>
      </c>
      <c r="C2411" t="s">
        <v>29</v>
      </c>
      <c r="D2411" t="s">
        <v>87</v>
      </c>
      <c r="E2411" t="s">
        <v>87</v>
      </c>
      <c r="F2411" t="s">
        <v>340</v>
      </c>
      <c r="G2411">
        <v>81.819999999999993</v>
      </c>
      <c r="H2411">
        <v>272</v>
      </c>
      <c r="I2411">
        <v>2</v>
      </c>
      <c r="J2411">
        <v>0</v>
      </c>
      <c r="K2411">
        <v>121.2</v>
      </c>
      <c r="L2411" t="s">
        <v>136</v>
      </c>
      <c r="M2411">
        <v>23</v>
      </c>
      <c r="N2411">
        <v>0</v>
      </c>
      <c r="O2411">
        <v>4.72</v>
      </c>
      <c r="P2411" t="s">
        <v>28</v>
      </c>
      <c r="Q2411" t="s">
        <v>89</v>
      </c>
      <c r="R2411">
        <v>72</v>
      </c>
      <c r="S2411">
        <v>0</v>
      </c>
      <c r="T2411">
        <v>-86.771388999999999</v>
      </c>
      <c r="U2411">
        <v>36.166389000000002</v>
      </c>
      <c r="V2411">
        <v>1</v>
      </c>
      <c r="W2411">
        <v>8</v>
      </c>
      <c r="X2411">
        <f t="shared" si="37"/>
        <v>1</v>
      </c>
      <c r="Y2411" t="str">
        <f>VLOOKUP(A2411,uni_played_for!$A$2:$D$52,4,)</f>
        <v>Warm</v>
      </c>
    </row>
    <row r="2412" spans="1:25" x14ac:dyDescent="0.25">
      <c r="A2412" t="s">
        <v>1037</v>
      </c>
      <c r="B2412" s="1">
        <v>38648</v>
      </c>
      <c r="C2412" t="s">
        <v>24</v>
      </c>
      <c r="D2412" t="s">
        <v>63</v>
      </c>
      <c r="E2412" t="s">
        <v>136</v>
      </c>
      <c r="F2412" t="s">
        <v>157</v>
      </c>
      <c r="G2412">
        <v>58.33</v>
      </c>
      <c r="H2412">
        <v>227</v>
      </c>
      <c r="I2412">
        <v>0</v>
      </c>
      <c r="J2412">
        <v>2</v>
      </c>
      <c r="K2412">
        <v>53.8</v>
      </c>
      <c r="L2412" t="s">
        <v>136</v>
      </c>
      <c r="M2412">
        <v>93</v>
      </c>
      <c r="N2412">
        <v>3.1E-2</v>
      </c>
      <c r="O2412">
        <v>0</v>
      </c>
      <c r="P2412" t="s">
        <v>35</v>
      </c>
      <c r="Q2412" t="s">
        <v>1635</v>
      </c>
      <c r="R2412">
        <v>48</v>
      </c>
      <c r="S2412">
        <v>0</v>
      </c>
      <c r="T2412">
        <v>-84.516000000000005</v>
      </c>
      <c r="U2412">
        <v>39.094999999999999</v>
      </c>
      <c r="V2412">
        <v>0</v>
      </c>
      <c r="W2412">
        <v>-14</v>
      </c>
      <c r="X2412">
        <f t="shared" si="37"/>
        <v>0</v>
      </c>
      <c r="Y2412" t="str">
        <f>VLOOKUP(A2412,uni_played_for!$A$2:$D$52,4,)</f>
        <v>Warm</v>
      </c>
    </row>
    <row r="2413" spans="1:25" x14ac:dyDescent="0.25">
      <c r="A2413" t="s">
        <v>1037</v>
      </c>
      <c r="B2413" s="1">
        <v>38655</v>
      </c>
      <c r="C2413" t="s">
        <v>24</v>
      </c>
      <c r="D2413" t="s">
        <v>73</v>
      </c>
      <c r="E2413" t="s">
        <v>136</v>
      </c>
      <c r="F2413" t="s">
        <v>345</v>
      </c>
      <c r="G2413">
        <v>64.709999999999994</v>
      </c>
      <c r="H2413">
        <v>237</v>
      </c>
      <c r="I2413">
        <v>3</v>
      </c>
      <c r="J2413">
        <v>1</v>
      </c>
      <c r="K2413">
        <v>102.2</v>
      </c>
      <c r="L2413" t="s">
        <v>136</v>
      </c>
      <c r="M2413">
        <v>43</v>
      </c>
      <c r="N2413">
        <v>0</v>
      </c>
      <c r="O2413">
        <v>5.84</v>
      </c>
      <c r="P2413" t="s">
        <v>28</v>
      </c>
      <c r="Q2413" t="s">
        <v>1635</v>
      </c>
      <c r="R2413">
        <v>63</v>
      </c>
      <c r="S2413">
        <v>0</v>
      </c>
      <c r="T2413">
        <v>-84.516000000000005</v>
      </c>
      <c r="U2413">
        <v>39.094999999999999</v>
      </c>
      <c r="V2413">
        <v>1</v>
      </c>
      <c r="W2413">
        <v>7</v>
      </c>
      <c r="X2413">
        <f t="shared" si="37"/>
        <v>0</v>
      </c>
      <c r="Y2413" t="str">
        <f>VLOOKUP(A2413,uni_played_for!$A$2:$D$52,4,)</f>
        <v>Warm</v>
      </c>
    </row>
    <row r="2414" spans="1:25" x14ac:dyDescent="0.25">
      <c r="A2414" t="s">
        <v>1037</v>
      </c>
      <c r="B2414" s="1">
        <v>38662</v>
      </c>
      <c r="C2414" t="s">
        <v>29</v>
      </c>
      <c r="D2414" t="s">
        <v>132</v>
      </c>
      <c r="E2414" t="s">
        <v>132</v>
      </c>
      <c r="F2414" t="s">
        <v>505</v>
      </c>
      <c r="G2414">
        <v>73.08</v>
      </c>
      <c r="H2414">
        <v>248</v>
      </c>
      <c r="I2414">
        <v>2</v>
      </c>
      <c r="J2414">
        <v>0</v>
      </c>
      <c r="K2414">
        <v>128.4</v>
      </c>
      <c r="L2414" t="s">
        <v>136</v>
      </c>
      <c r="M2414">
        <v>43</v>
      </c>
      <c r="N2414">
        <v>0</v>
      </c>
      <c r="O2414">
        <v>17.21</v>
      </c>
      <c r="P2414" t="s">
        <v>28</v>
      </c>
      <c r="Q2414" t="s">
        <v>185</v>
      </c>
      <c r="R2414">
        <v>78</v>
      </c>
      <c r="S2414">
        <v>0</v>
      </c>
      <c r="T2414">
        <v>-76.622777999999997</v>
      </c>
      <c r="U2414">
        <v>39.278055999999999</v>
      </c>
      <c r="V2414">
        <v>1</v>
      </c>
      <c r="W2414">
        <v>12</v>
      </c>
      <c r="X2414">
        <f t="shared" si="37"/>
        <v>1</v>
      </c>
      <c r="Y2414" t="str">
        <f>VLOOKUP(A2414,uni_played_for!$A$2:$D$52,4,)</f>
        <v>Warm</v>
      </c>
    </row>
    <row r="2415" spans="1:25" x14ac:dyDescent="0.25">
      <c r="A2415" t="s">
        <v>1037</v>
      </c>
      <c r="B2415" s="1">
        <v>38676</v>
      </c>
      <c r="C2415" t="s">
        <v>24</v>
      </c>
      <c r="D2415" t="s">
        <v>25</v>
      </c>
      <c r="E2415" t="s">
        <v>136</v>
      </c>
      <c r="F2415" t="s">
        <v>1042</v>
      </c>
      <c r="G2415">
        <v>65.790000000000006</v>
      </c>
      <c r="H2415">
        <v>335</v>
      </c>
      <c r="I2415">
        <v>2</v>
      </c>
      <c r="J2415">
        <v>1</v>
      </c>
      <c r="K2415">
        <v>100.2</v>
      </c>
      <c r="L2415" t="s">
        <v>136</v>
      </c>
      <c r="M2415">
        <v>46</v>
      </c>
      <c r="N2415">
        <v>0</v>
      </c>
      <c r="O2415">
        <v>4.72</v>
      </c>
      <c r="P2415" t="s">
        <v>28</v>
      </c>
      <c r="Q2415" t="s">
        <v>1635</v>
      </c>
      <c r="R2415">
        <v>48</v>
      </c>
      <c r="S2415">
        <v>0</v>
      </c>
      <c r="T2415">
        <v>-84.516000000000005</v>
      </c>
      <c r="U2415">
        <v>39.094999999999999</v>
      </c>
      <c r="V2415">
        <v>0</v>
      </c>
      <c r="W2415">
        <v>-8</v>
      </c>
      <c r="X2415">
        <f t="shared" si="37"/>
        <v>0</v>
      </c>
      <c r="Y2415" t="str">
        <f>VLOOKUP(A2415,uni_played_for!$A$2:$D$52,4,)</f>
        <v>Warm</v>
      </c>
    </row>
    <row r="2416" spans="1:25" x14ac:dyDescent="0.25">
      <c r="A2416" t="s">
        <v>1037</v>
      </c>
      <c r="B2416" s="1">
        <v>38683</v>
      </c>
      <c r="C2416" t="s">
        <v>24</v>
      </c>
      <c r="D2416" t="s">
        <v>132</v>
      </c>
      <c r="E2416" t="s">
        <v>136</v>
      </c>
      <c r="F2416" t="s">
        <v>1043</v>
      </c>
      <c r="G2416">
        <v>73.33</v>
      </c>
      <c r="H2416">
        <v>302</v>
      </c>
      <c r="I2416">
        <v>3</v>
      </c>
      <c r="J2416">
        <v>1</v>
      </c>
      <c r="K2416">
        <v>124.6</v>
      </c>
      <c r="L2416" t="s">
        <v>136</v>
      </c>
      <c r="M2416">
        <v>49</v>
      </c>
      <c r="N2416">
        <v>0</v>
      </c>
      <c r="O2416">
        <v>6.96</v>
      </c>
      <c r="P2416" t="s">
        <v>28</v>
      </c>
      <c r="Q2416" t="s">
        <v>1635</v>
      </c>
      <c r="R2416">
        <v>55</v>
      </c>
      <c r="S2416">
        <v>0</v>
      </c>
      <c r="T2416">
        <v>-84.516000000000005</v>
      </c>
      <c r="U2416">
        <v>39.094999999999999</v>
      </c>
      <c r="V2416">
        <v>1</v>
      </c>
      <c r="W2416">
        <v>13</v>
      </c>
      <c r="X2416">
        <f t="shared" si="37"/>
        <v>0</v>
      </c>
      <c r="Y2416" t="str">
        <f>VLOOKUP(A2416,uni_played_for!$A$2:$D$52,4,)</f>
        <v>Warm</v>
      </c>
    </row>
    <row r="2417" spans="1:25" x14ac:dyDescent="0.25">
      <c r="A2417" t="s">
        <v>1037</v>
      </c>
      <c r="B2417" s="1">
        <v>38690</v>
      </c>
      <c r="C2417" t="s">
        <v>29</v>
      </c>
      <c r="D2417" t="s">
        <v>63</v>
      </c>
      <c r="E2417" t="s">
        <v>63</v>
      </c>
      <c r="F2417" t="s">
        <v>308</v>
      </c>
      <c r="G2417">
        <v>57.89</v>
      </c>
      <c r="H2417">
        <v>227</v>
      </c>
      <c r="I2417">
        <v>3</v>
      </c>
      <c r="J2417">
        <v>0</v>
      </c>
      <c r="K2417">
        <v>101.5</v>
      </c>
      <c r="L2417" t="s">
        <v>136</v>
      </c>
      <c r="M2417">
        <v>85</v>
      </c>
      <c r="O2417">
        <v>10.31</v>
      </c>
      <c r="Q2417" t="s">
        <v>1634</v>
      </c>
      <c r="R2417">
        <v>30</v>
      </c>
      <c r="S2417">
        <v>0</v>
      </c>
      <c r="T2417">
        <v>-80.015833000000001</v>
      </c>
      <c r="U2417">
        <v>40.446666999999998</v>
      </c>
      <c r="V2417">
        <v>1</v>
      </c>
      <c r="W2417">
        <v>7</v>
      </c>
      <c r="X2417">
        <f t="shared" si="37"/>
        <v>1</v>
      </c>
      <c r="Y2417" t="str">
        <f>VLOOKUP(A2417,uni_played_for!$A$2:$D$52,4,)</f>
        <v>Warm</v>
      </c>
    </row>
    <row r="2418" spans="1:25" x14ac:dyDescent="0.25">
      <c r="A2418" t="s">
        <v>1037</v>
      </c>
      <c r="B2418" s="1">
        <v>38697</v>
      </c>
      <c r="C2418" t="s">
        <v>24</v>
      </c>
      <c r="D2418" t="s">
        <v>53</v>
      </c>
      <c r="E2418" t="s">
        <v>136</v>
      </c>
      <c r="F2418" t="s">
        <v>110</v>
      </c>
      <c r="G2418">
        <v>48.15</v>
      </c>
      <c r="H2418">
        <v>93</v>
      </c>
      <c r="I2418">
        <v>1</v>
      </c>
      <c r="J2418">
        <v>1</v>
      </c>
      <c r="K2418">
        <v>53.5</v>
      </c>
      <c r="L2418" t="s">
        <v>136</v>
      </c>
      <c r="M2418">
        <v>52</v>
      </c>
      <c r="N2418">
        <v>0</v>
      </c>
      <c r="O2418">
        <v>24.17</v>
      </c>
      <c r="P2418" t="s">
        <v>28</v>
      </c>
      <c r="Q2418" t="s">
        <v>1635</v>
      </c>
      <c r="R2418">
        <v>37</v>
      </c>
      <c r="S2418">
        <v>0</v>
      </c>
      <c r="T2418">
        <v>-84.516000000000005</v>
      </c>
      <c r="U2418">
        <v>39.094999999999999</v>
      </c>
      <c r="V2418">
        <v>1</v>
      </c>
      <c r="W2418">
        <v>3</v>
      </c>
      <c r="X2418">
        <f t="shared" si="37"/>
        <v>0</v>
      </c>
      <c r="Y2418" t="str">
        <f>VLOOKUP(A2418,uni_played_for!$A$2:$D$52,4,)</f>
        <v>Warm</v>
      </c>
    </row>
    <row r="2419" spans="1:25" x14ac:dyDescent="0.25">
      <c r="A2419" t="s">
        <v>1037</v>
      </c>
      <c r="B2419" s="1">
        <v>38704</v>
      </c>
      <c r="C2419" t="s">
        <v>29</v>
      </c>
      <c r="D2419" t="s">
        <v>83</v>
      </c>
      <c r="E2419" t="s">
        <v>83</v>
      </c>
      <c r="F2419" t="s">
        <v>370</v>
      </c>
      <c r="G2419">
        <v>71.790000000000006</v>
      </c>
      <c r="H2419">
        <v>274</v>
      </c>
      <c r="I2419">
        <v>3</v>
      </c>
      <c r="J2419">
        <v>2</v>
      </c>
      <c r="K2419">
        <v>95.5</v>
      </c>
      <c r="L2419" t="s">
        <v>136</v>
      </c>
      <c r="M2419">
        <v>65</v>
      </c>
      <c r="N2419">
        <v>0</v>
      </c>
      <c r="O2419">
        <v>10.31</v>
      </c>
      <c r="P2419" t="s">
        <v>28</v>
      </c>
      <c r="Q2419" t="s">
        <v>85</v>
      </c>
      <c r="R2419">
        <v>24</v>
      </c>
      <c r="S2419">
        <v>1</v>
      </c>
      <c r="T2419">
        <v>-83.045556000000005</v>
      </c>
      <c r="U2419">
        <v>42.34</v>
      </c>
      <c r="V2419">
        <v>1</v>
      </c>
      <c r="W2419">
        <v>24</v>
      </c>
      <c r="X2419">
        <f t="shared" si="37"/>
        <v>1</v>
      </c>
      <c r="Y2419" t="str">
        <f>VLOOKUP(A2419,uni_played_for!$A$2:$D$52,4,)</f>
        <v>Warm</v>
      </c>
    </row>
    <row r="2420" spans="1:25" x14ac:dyDescent="0.25">
      <c r="A2420" t="s">
        <v>1037</v>
      </c>
      <c r="B2420" s="1">
        <v>38710</v>
      </c>
      <c r="C2420" t="s">
        <v>24</v>
      </c>
      <c r="D2420" t="s">
        <v>44</v>
      </c>
      <c r="E2420" t="s">
        <v>136</v>
      </c>
      <c r="F2420" t="s">
        <v>656</v>
      </c>
      <c r="G2420">
        <v>69.44</v>
      </c>
      <c r="H2420">
        <v>266</v>
      </c>
      <c r="I2420">
        <v>2</v>
      </c>
      <c r="J2420">
        <v>2</v>
      </c>
      <c r="K2420">
        <v>86.1</v>
      </c>
      <c r="L2420" t="s">
        <v>136</v>
      </c>
      <c r="M2420">
        <v>52</v>
      </c>
      <c r="N2420">
        <v>0</v>
      </c>
      <c r="O2420">
        <v>5.84</v>
      </c>
      <c r="P2420" t="s">
        <v>28</v>
      </c>
      <c r="Q2420" t="s">
        <v>1635</v>
      </c>
      <c r="R2420">
        <v>53</v>
      </c>
      <c r="S2420">
        <v>0</v>
      </c>
      <c r="T2420">
        <v>-84.516000000000005</v>
      </c>
      <c r="U2420">
        <v>39.094999999999999</v>
      </c>
      <c r="V2420">
        <v>0</v>
      </c>
      <c r="W2420">
        <v>-10</v>
      </c>
      <c r="X2420">
        <f t="shared" si="37"/>
        <v>0</v>
      </c>
      <c r="Y2420" t="str">
        <f>VLOOKUP(A2420,uni_played_for!$A$2:$D$52,4,)</f>
        <v>Warm</v>
      </c>
    </row>
    <row r="2421" spans="1:25" x14ac:dyDescent="0.25">
      <c r="A2421" t="s">
        <v>1037</v>
      </c>
      <c r="B2421" s="1">
        <v>38718</v>
      </c>
      <c r="C2421" t="s">
        <v>29</v>
      </c>
      <c r="D2421" t="s">
        <v>68</v>
      </c>
      <c r="E2421" t="s">
        <v>68</v>
      </c>
      <c r="F2421" t="s">
        <v>1044</v>
      </c>
      <c r="G2421">
        <v>62.5</v>
      </c>
      <c r="H2421">
        <v>54</v>
      </c>
      <c r="I2421">
        <v>0</v>
      </c>
      <c r="J2421">
        <v>0</v>
      </c>
      <c r="K2421">
        <v>82.3</v>
      </c>
      <c r="L2421" t="s">
        <v>136</v>
      </c>
      <c r="M2421">
        <v>57</v>
      </c>
      <c r="N2421">
        <v>0</v>
      </c>
      <c r="O2421">
        <v>9.1999999999999993</v>
      </c>
      <c r="P2421" t="s">
        <v>28</v>
      </c>
      <c r="Q2421" t="s">
        <v>131</v>
      </c>
      <c r="R2421">
        <v>59</v>
      </c>
      <c r="S2421">
        <v>0</v>
      </c>
      <c r="T2421">
        <v>-94.483889000000005</v>
      </c>
      <c r="U2421">
        <v>39.048889000000003</v>
      </c>
      <c r="V2421">
        <v>0</v>
      </c>
      <c r="W2421">
        <v>-34</v>
      </c>
      <c r="X2421">
        <f t="shared" si="37"/>
        <v>1</v>
      </c>
      <c r="Y2421" t="str">
        <f>VLOOKUP(A2421,uni_played_for!$A$2:$D$52,4,)</f>
        <v>Warm</v>
      </c>
    </row>
    <row r="2422" spans="1:25" x14ac:dyDescent="0.25">
      <c r="A2422" t="s">
        <v>1037</v>
      </c>
      <c r="B2422" s="1">
        <v>38725</v>
      </c>
      <c r="C2422" t="s">
        <v>24</v>
      </c>
      <c r="D2422" t="s">
        <v>63</v>
      </c>
      <c r="E2422" t="s">
        <v>136</v>
      </c>
      <c r="F2422" t="s">
        <v>532</v>
      </c>
      <c r="G2422">
        <v>100</v>
      </c>
      <c r="H2422">
        <v>66</v>
      </c>
      <c r="I2422">
        <v>0</v>
      </c>
      <c r="J2422">
        <v>0</v>
      </c>
      <c r="K2422">
        <v>118.7</v>
      </c>
      <c r="L2422" t="s">
        <v>136</v>
      </c>
      <c r="M2422">
        <v>35</v>
      </c>
      <c r="N2422">
        <v>0</v>
      </c>
      <c r="O2422">
        <v>17.21</v>
      </c>
      <c r="P2422" t="s">
        <v>28</v>
      </c>
      <c r="Q2422" t="s">
        <v>1635</v>
      </c>
      <c r="R2422">
        <v>61</v>
      </c>
      <c r="S2422">
        <v>0</v>
      </c>
      <c r="T2422">
        <v>-84.516000000000005</v>
      </c>
      <c r="U2422">
        <v>39.094999999999999</v>
      </c>
      <c r="V2422">
        <v>0</v>
      </c>
      <c r="W2422">
        <v>-14</v>
      </c>
      <c r="X2422">
        <f t="shared" si="37"/>
        <v>0</v>
      </c>
      <c r="Y2422" t="str">
        <f>VLOOKUP(A2422,uni_played_for!$A$2:$D$52,4,)</f>
        <v>Warm</v>
      </c>
    </row>
    <row r="2423" spans="1:25" x14ac:dyDescent="0.25">
      <c r="A2423" t="s">
        <v>1037</v>
      </c>
      <c r="B2423" s="1">
        <v>38970</v>
      </c>
      <c r="C2423" t="s">
        <v>29</v>
      </c>
      <c r="D2423" t="s">
        <v>68</v>
      </c>
      <c r="E2423" t="s">
        <v>68</v>
      </c>
      <c r="F2423" t="s">
        <v>429</v>
      </c>
      <c r="G2423">
        <v>68.42</v>
      </c>
      <c r="H2423">
        <v>127</v>
      </c>
      <c r="I2423">
        <v>0</v>
      </c>
      <c r="J2423">
        <v>0</v>
      </c>
      <c r="K2423">
        <v>87</v>
      </c>
      <c r="L2423" t="s">
        <v>136</v>
      </c>
      <c r="M2423">
        <v>81</v>
      </c>
      <c r="N2423">
        <v>0</v>
      </c>
      <c r="O2423">
        <v>6.96</v>
      </c>
      <c r="P2423" t="s">
        <v>28</v>
      </c>
      <c r="Q2423" t="s">
        <v>131</v>
      </c>
      <c r="R2423">
        <v>69</v>
      </c>
      <c r="S2423">
        <v>0</v>
      </c>
      <c r="T2423">
        <v>-94.483889000000005</v>
      </c>
      <c r="U2423">
        <v>39.048889000000003</v>
      </c>
      <c r="V2423">
        <v>1</v>
      </c>
      <c r="W2423">
        <v>13</v>
      </c>
      <c r="X2423">
        <f t="shared" si="37"/>
        <v>1</v>
      </c>
      <c r="Y2423" t="str">
        <f>VLOOKUP(A2423,uni_played_for!$A$2:$D$52,4,)</f>
        <v>Warm</v>
      </c>
    </row>
    <row r="2424" spans="1:25" x14ac:dyDescent="0.25">
      <c r="A2424" t="s">
        <v>1037</v>
      </c>
      <c r="B2424" s="1">
        <v>38977</v>
      </c>
      <c r="C2424" t="s">
        <v>24</v>
      </c>
      <c r="D2424" t="s">
        <v>53</v>
      </c>
      <c r="E2424" t="s">
        <v>136</v>
      </c>
      <c r="F2424" t="s">
        <v>49</v>
      </c>
      <c r="G2424">
        <v>60</v>
      </c>
      <c r="H2424">
        <v>352</v>
      </c>
      <c r="I2424">
        <v>2</v>
      </c>
      <c r="J2424">
        <v>2</v>
      </c>
      <c r="K2424">
        <v>84.6</v>
      </c>
      <c r="L2424" t="s">
        <v>136</v>
      </c>
      <c r="M2424">
        <v>58</v>
      </c>
      <c r="N2424">
        <v>0</v>
      </c>
      <c r="O2424">
        <v>5.84</v>
      </c>
      <c r="P2424" t="s">
        <v>28</v>
      </c>
      <c r="Q2424" t="s">
        <v>1635</v>
      </c>
      <c r="R2424">
        <v>83</v>
      </c>
      <c r="S2424">
        <v>0</v>
      </c>
      <c r="T2424">
        <v>-84.516000000000005</v>
      </c>
      <c r="U2424">
        <v>39.094999999999999</v>
      </c>
      <c r="V2424">
        <v>1</v>
      </c>
      <c r="W2424">
        <v>17</v>
      </c>
      <c r="X2424">
        <f t="shared" si="37"/>
        <v>0</v>
      </c>
      <c r="Y2424" t="str">
        <f>VLOOKUP(A2424,uni_played_for!$A$2:$D$52,4,)</f>
        <v>Warm</v>
      </c>
    </row>
    <row r="2425" spans="1:25" x14ac:dyDescent="0.25">
      <c r="A2425" t="s">
        <v>1037</v>
      </c>
      <c r="B2425" s="1">
        <v>38984</v>
      </c>
      <c r="C2425" t="s">
        <v>29</v>
      </c>
      <c r="D2425" t="s">
        <v>63</v>
      </c>
      <c r="E2425" t="s">
        <v>63</v>
      </c>
      <c r="F2425" t="s">
        <v>372</v>
      </c>
      <c r="G2425">
        <v>69.23</v>
      </c>
      <c r="H2425">
        <v>193</v>
      </c>
      <c r="I2425">
        <v>4</v>
      </c>
      <c r="J2425">
        <v>2</v>
      </c>
      <c r="K2425">
        <v>98.2</v>
      </c>
      <c r="L2425" t="s">
        <v>136</v>
      </c>
      <c r="M2425">
        <v>55</v>
      </c>
      <c r="N2425">
        <v>0</v>
      </c>
      <c r="O2425">
        <v>18.329999999999998</v>
      </c>
      <c r="P2425" t="s">
        <v>28</v>
      </c>
      <c r="Q2425" t="s">
        <v>1634</v>
      </c>
      <c r="R2425">
        <v>68</v>
      </c>
      <c r="S2425">
        <v>0</v>
      </c>
      <c r="T2425">
        <v>-80.015833000000001</v>
      </c>
      <c r="U2425">
        <v>40.446666999999998</v>
      </c>
      <c r="V2425">
        <v>1</v>
      </c>
      <c r="W2425">
        <v>8</v>
      </c>
      <c r="X2425">
        <f t="shared" si="37"/>
        <v>1</v>
      </c>
      <c r="Y2425" t="str">
        <f>VLOOKUP(A2425,uni_played_for!$A$2:$D$52,4,)</f>
        <v>Warm</v>
      </c>
    </row>
    <row r="2426" spans="1:25" x14ac:dyDescent="0.25">
      <c r="A2426" t="s">
        <v>1037</v>
      </c>
      <c r="B2426" s="1">
        <v>38991</v>
      </c>
      <c r="C2426" t="s">
        <v>24</v>
      </c>
      <c r="D2426" t="s">
        <v>26</v>
      </c>
      <c r="E2426" t="s">
        <v>136</v>
      </c>
      <c r="F2426" t="s">
        <v>977</v>
      </c>
      <c r="G2426">
        <v>57.14</v>
      </c>
      <c r="H2426">
        <v>245</v>
      </c>
      <c r="I2426">
        <v>0</v>
      </c>
      <c r="J2426">
        <v>0</v>
      </c>
      <c r="K2426">
        <v>78.900000000000006</v>
      </c>
      <c r="L2426" t="s">
        <v>136</v>
      </c>
      <c r="M2426">
        <v>36</v>
      </c>
      <c r="N2426">
        <v>0</v>
      </c>
      <c r="O2426">
        <v>9.1999999999999993</v>
      </c>
      <c r="P2426" t="s">
        <v>28</v>
      </c>
      <c r="Q2426" t="s">
        <v>1635</v>
      </c>
      <c r="R2426">
        <v>73</v>
      </c>
      <c r="S2426">
        <v>0</v>
      </c>
      <c r="T2426">
        <v>-84.516000000000005</v>
      </c>
      <c r="U2426">
        <v>39.094999999999999</v>
      </c>
      <c r="V2426">
        <v>0</v>
      </c>
      <c r="W2426">
        <v>-25</v>
      </c>
      <c r="X2426">
        <f t="shared" si="37"/>
        <v>0</v>
      </c>
      <c r="Y2426" t="str">
        <f>VLOOKUP(A2426,uni_played_for!$A$2:$D$52,4,)</f>
        <v>Warm</v>
      </c>
    </row>
    <row r="2427" spans="1:25" x14ac:dyDescent="0.25">
      <c r="A2427" t="s">
        <v>1037</v>
      </c>
      <c r="B2427" s="1">
        <v>39005</v>
      </c>
      <c r="C2427" t="s">
        <v>29</v>
      </c>
      <c r="D2427" t="s">
        <v>152</v>
      </c>
      <c r="E2427" t="s">
        <v>152</v>
      </c>
      <c r="F2427" t="s">
        <v>1011</v>
      </c>
      <c r="G2427">
        <v>64.86</v>
      </c>
      <c r="H2427">
        <v>261</v>
      </c>
      <c r="I2427">
        <v>1</v>
      </c>
      <c r="J2427">
        <v>0</v>
      </c>
      <c r="K2427">
        <v>94.5</v>
      </c>
      <c r="L2427" t="s">
        <v>136</v>
      </c>
      <c r="M2427">
        <v>41</v>
      </c>
      <c r="N2427">
        <v>0</v>
      </c>
      <c r="O2427">
        <v>9.1999999999999993</v>
      </c>
      <c r="P2427" t="s">
        <v>28</v>
      </c>
      <c r="Q2427" t="s">
        <v>301</v>
      </c>
      <c r="R2427">
        <v>82</v>
      </c>
      <c r="S2427">
        <v>0</v>
      </c>
      <c r="T2427">
        <v>-82.503332999999998</v>
      </c>
      <c r="U2427">
        <v>27.975833000000002</v>
      </c>
      <c r="V2427">
        <v>0</v>
      </c>
      <c r="W2427">
        <v>-1</v>
      </c>
      <c r="X2427">
        <f t="shared" si="37"/>
        <v>1</v>
      </c>
      <c r="Y2427" t="str">
        <f>VLOOKUP(A2427,uni_played_for!$A$2:$D$52,4,)</f>
        <v>Warm</v>
      </c>
    </row>
    <row r="2428" spans="1:25" x14ac:dyDescent="0.25">
      <c r="A2428" t="s">
        <v>1037</v>
      </c>
      <c r="B2428" s="1">
        <v>39012</v>
      </c>
      <c r="C2428" t="s">
        <v>24</v>
      </c>
      <c r="D2428" t="s">
        <v>57</v>
      </c>
      <c r="E2428" t="s">
        <v>136</v>
      </c>
      <c r="F2428" t="s">
        <v>117</v>
      </c>
      <c r="G2428">
        <v>58.97</v>
      </c>
      <c r="H2428">
        <v>240</v>
      </c>
      <c r="I2428">
        <v>2</v>
      </c>
      <c r="J2428">
        <v>0</v>
      </c>
      <c r="K2428">
        <v>94</v>
      </c>
      <c r="L2428" t="s">
        <v>136</v>
      </c>
      <c r="M2428">
        <v>71</v>
      </c>
      <c r="N2428">
        <v>0</v>
      </c>
      <c r="O2428">
        <v>20.82</v>
      </c>
      <c r="P2428" t="s">
        <v>28</v>
      </c>
      <c r="Q2428" t="s">
        <v>1635</v>
      </c>
      <c r="R2428">
        <v>45</v>
      </c>
      <c r="S2428">
        <v>0</v>
      </c>
      <c r="T2428">
        <v>-84.516000000000005</v>
      </c>
      <c r="U2428">
        <v>39.094999999999999</v>
      </c>
      <c r="V2428">
        <v>1</v>
      </c>
      <c r="W2428">
        <v>3</v>
      </c>
      <c r="X2428">
        <f t="shared" si="37"/>
        <v>0</v>
      </c>
      <c r="Y2428" t="str">
        <f>VLOOKUP(A2428,uni_played_for!$A$2:$D$52,4,)</f>
        <v>Warm</v>
      </c>
    </row>
    <row r="2429" spans="1:25" x14ac:dyDescent="0.25">
      <c r="A2429" t="s">
        <v>1037</v>
      </c>
      <c r="B2429" s="1">
        <v>39019</v>
      </c>
      <c r="C2429" t="s">
        <v>24</v>
      </c>
      <c r="D2429" t="s">
        <v>41</v>
      </c>
      <c r="E2429" t="s">
        <v>136</v>
      </c>
      <c r="F2429" t="s">
        <v>921</v>
      </c>
      <c r="G2429">
        <v>66.67</v>
      </c>
      <c r="H2429">
        <v>266</v>
      </c>
      <c r="I2429">
        <v>2</v>
      </c>
      <c r="J2429">
        <v>0</v>
      </c>
      <c r="K2429">
        <v>106.9</v>
      </c>
      <c r="L2429" t="s">
        <v>136</v>
      </c>
      <c r="M2429">
        <v>37</v>
      </c>
      <c r="N2429">
        <v>0</v>
      </c>
      <c r="O2429">
        <v>12.74</v>
      </c>
      <c r="P2429" t="s">
        <v>28</v>
      </c>
      <c r="Q2429" t="s">
        <v>1635</v>
      </c>
      <c r="R2429">
        <v>60</v>
      </c>
      <c r="S2429">
        <v>0</v>
      </c>
      <c r="T2429">
        <v>-84.516000000000005</v>
      </c>
      <c r="U2429">
        <v>39.094999999999999</v>
      </c>
      <c r="V2429">
        <v>0</v>
      </c>
      <c r="W2429">
        <v>-2</v>
      </c>
      <c r="X2429">
        <f t="shared" si="37"/>
        <v>0</v>
      </c>
      <c r="Y2429" t="str">
        <f>VLOOKUP(A2429,uni_played_for!$A$2:$D$52,4,)</f>
        <v>Warm</v>
      </c>
    </row>
    <row r="2430" spans="1:25" x14ac:dyDescent="0.25">
      <c r="A2430" t="s">
        <v>1037</v>
      </c>
      <c r="B2430" s="1">
        <v>39026</v>
      </c>
      <c r="C2430" t="s">
        <v>29</v>
      </c>
      <c r="D2430" t="s">
        <v>132</v>
      </c>
      <c r="E2430" t="s">
        <v>132</v>
      </c>
      <c r="F2430" t="s">
        <v>281</v>
      </c>
      <c r="G2430">
        <v>46.15</v>
      </c>
      <c r="H2430">
        <v>194</v>
      </c>
      <c r="I2430">
        <v>1</v>
      </c>
      <c r="J2430">
        <v>2</v>
      </c>
      <c r="K2430">
        <v>52.4</v>
      </c>
      <c r="L2430" t="s">
        <v>136</v>
      </c>
      <c r="M2430">
        <v>35</v>
      </c>
      <c r="N2430">
        <v>0</v>
      </c>
      <c r="O2430">
        <v>4.72</v>
      </c>
      <c r="P2430" t="s">
        <v>28</v>
      </c>
      <c r="Q2430" t="s">
        <v>185</v>
      </c>
      <c r="R2430">
        <v>52</v>
      </c>
      <c r="S2430">
        <v>0</v>
      </c>
      <c r="T2430">
        <v>-76.622777999999997</v>
      </c>
      <c r="U2430">
        <v>39.278055999999999</v>
      </c>
      <c r="V2430">
        <v>0</v>
      </c>
      <c r="W2430">
        <v>-6</v>
      </c>
      <c r="X2430">
        <f t="shared" si="37"/>
        <v>1</v>
      </c>
      <c r="Y2430" t="str">
        <f>VLOOKUP(A2430,uni_played_for!$A$2:$D$52,4,)</f>
        <v>Warm</v>
      </c>
    </row>
    <row r="2431" spans="1:25" x14ac:dyDescent="0.25">
      <c r="A2431" t="s">
        <v>1037</v>
      </c>
      <c r="B2431" s="1">
        <v>39033</v>
      </c>
      <c r="C2431" t="s">
        <v>24</v>
      </c>
      <c r="D2431" t="s">
        <v>33</v>
      </c>
      <c r="E2431" t="s">
        <v>136</v>
      </c>
      <c r="F2431" t="s">
        <v>1045</v>
      </c>
      <c r="G2431">
        <v>73.81</v>
      </c>
      <c r="H2431">
        <v>440</v>
      </c>
      <c r="I2431">
        <v>3</v>
      </c>
      <c r="J2431">
        <v>0</v>
      </c>
      <c r="K2431">
        <v>131.1</v>
      </c>
      <c r="L2431" t="s">
        <v>136</v>
      </c>
      <c r="M2431">
        <v>67</v>
      </c>
      <c r="N2431">
        <v>0</v>
      </c>
      <c r="O2431">
        <v>3.36</v>
      </c>
      <c r="P2431" t="s">
        <v>28</v>
      </c>
      <c r="Q2431" t="s">
        <v>1635</v>
      </c>
      <c r="R2431">
        <v>42</v>
      </c>
      <c r="S2431">
        <v>0</v>
      </c>
      <c r="T2431">
        <v>-84.516000000000005</v>
      </c>
      <c r="U2431">
        <v>39.094999999999999</v>
      </c>
      <c r="V2431">
        <v>0</v>
      </c>
      <c r="W2431">
        <v>-8</v>
      </c>
      <c r="X2431">
        <f t="shared" si="37"/>
        <v>0</v>
      </c>
      <c r="Y2431" t="str">
        <f>VLOOKUP(A2431,uni_played_for!$A$2:$D$52,4,)</f>
        <v>Warm</v>
      </c>
    </row>
    <row r="2432" spans="1:25" x14ac:dyDescent="0.25">
      <c r="A2432" t="s">
        <v>1037</v>
      </c>
      <c r="B2432" s="1">
        <v>39040</v>
      </c>
      <c r="C2432" t="s">
        <v>29</v>
      </c>
      <c r="D2432" t="s">
        <v>48</v>
      </c>
      <c r="E2432" t="s">
        <v>48</v>
      </c>
      <c r="F2432" t="s">
        <v>1046</v>
      </c>
      <c r="G2432">
        <v>63.64</v>
      </c>
      <c r="H2432">
        <v>275</v>
      </c>
      <c r="I2432">
        <v>3</v>
      </c>
      <c r="J2432">
        <v>1</v>
      </c>
      <c r="K2432">
        <v>127.8</v>
      </c>
      <c r="L2432" t="s">
        <v>136</v>
      </c>
      <c r="M2432">
        <v>47</v>
      </c>
      <c r="N2432">
        <v>0</v>
      </c>
      <c r="O2432">
        <v>13.86</v>
      </c>
      <c r="P2432" t="s">
        <v>28</v>
      </c>
      <c r="Q2432" t="s">
        <v>1636</v>
      </c>
      <c r="R2432">
        <v>59</v>
      </c>
      <c r="S2432">
        <v>1</v>
      </c>
      <c r="T2432">
        <v>-90.811110999999997</v>
      </c>
      <c r="U2432">
        <v>29.950832999999999</v>
      </c>
      <c r="V2432">
        <v>1</v>
      </c>
      <c r="W2432">
        <v>15</v>
      </c>
      <c r="X2432">
        <f t="shared" si="37"/>
        <v>1</v>
      </c>
      <c r="Y2432" t="str">
        <f>VLOOKUP(A2432,uni_played_for!$A$2:$D$52,4,)</f>
        <v>Warm</v>
      </c>
    </row>
    <row r="2433" spans="1:25" x14ac:dyDescent="0.25">
      <c r="A2433" t="s">
        <v>1037</v>
      </c>
      <c r="B2433" s="1">
        <v>39047</v>
      </c>
      <c r="C2433" t="s">
        <v>29</v>
      </c>
      <c r="D2433" t="s">
        <v>53</v>
      </c>
      <c r="E2433" t="s">
        <v>53</v>
      </c>
      <c r="F2433" t="s">
        <v>1047</v>
      </c>
      <c r="G2433">
        <v>78.13</v>
      </c>
      <c r="H2433">
        <v>275</v>
      </c>
      <c r="I2433">
        <v>3</v>
      </c>
      <c r="J2433">
        <v>1</v>
      </c>
      <c r="K2433">
        <v>120.7</v>
      </c>
      <c r="L2433" t="s">
        <v>136</v>
      </c>
      <c r="M2433">
        <v>43</v>
      </c>
      <c r="N2433">
        <v>0</v>
      </c>
      <c r="O2433">
        <v>13.86</v>
      </c>
      <c r="P2433" t="s">
        <v>28</v>
      </c>
      <c r="Q2433" t="s">
        <v>135</v>
      </c>
      <c r="R2433">
        <v>65</v>
      </c>
      <c r="S2433">
        <v>0</v>
      </c>
      <c r="T2433">
        <v>-81.699444</v>
      </c>
      <c r="U2433">
        <v>41.506110999999997</v>
      </c>
      <c r="V2433">
        <v>1</v>
      </c>
      <c r="W2433">
        <v>30</v>
      </c>
      <c r="X2433">
        <f t="shared" si="37"/>
        <v>1</v>
      </c>
      <c r="Y2433" t="str">
        <f>VLOOKUP(A2433,uni_played_for!$A$2:$D$52,4,)</f>
        <v>Warm</v>
      </c>
    </row>
    <row r="2434" spans="1:25" x14ac:dyDescent="0.25">
      <c r="A2434" t="s">
        <v>1037</v>
      </c>
      <c r="B2434" s="1">
        <v>39051</v>
      </c>
      <c r="C2434" t="s">
        <v>24</v>
      </c>
      <c r="D2434" t="s">
        <v>132</v>
      </c>
      <c r="E2434" t="s">
        <v>136</v>
      </c>
      <c r="F2434" t="s">
        <v>125</v>
      </c>
      <c r="G2434">
        <v>65.63</v>
      </c>
      <c r="H2434">
        <v>234</v>
      </c>
      <c r="I2434">
        <v>1</v>
      </c>
      <c r="J2434">
        <v>0</v>
      </c>
      <c r="K2434">
        <v>97.7</v>
      </c>
      <c r="L2434" t="s">
        <v>136</v>
      </c>
      <c r="M2434">
        <v>90</v>
      </c>
      <c r="N2434">
        <v>0.02</v>
      </c>
      <c r="O2434">
        <v>3.36</v>
      </c>
      <c r="P2434" t="s">
        <v>35</v>
      </c>
      <c r="Q2434" t="s">
        <v>1635</v>
      </c>
      <c r="R2434">
        <v>56</v>
      </c>
      <c r="S2434">
        <v>0</v>
      </c>
      <c r="T2434">
        <v>-84.516000000000005</v>
      </c>
      <c r="U2434">
        <v>39.094999999999999</v>
      </c>
      <c r="V2434">
        <v>1</v>
      </c>
      <c r="W2434">
        <v>6</v>
      </c>
      <c r="X2434">
        <f t="shared" si="37"/>
        <v>0</v>
      </c>
      <c r="Y2434" t="str">
        <f>VLOOKUP(A2434,uni_played_for!$A$2:$D$52,4,)</f>
        <v>Warm</v>
      </c>
    </row>
    <row r="2435" spans="1:25" x14ac:dyDescent="0.25">
      <c r="A2435" t="s">
        <v>1037</v>
      </c>
      <c r="B2435" s="1">
        <v>39061</v>
      </c>
      <c r="C2435" t="s">
        <v>24</v>
      </c>
      <c r="D2435" t="s">
        <v>60</v>
      </c>
      <c r="E2435" t="s">
        <v>136</v>
      </c>
      <c r="F2435" t="s">
        <v>276</v>
      </c>
      <c r="G2435">
        <v>71.430000000000007</v>
      </c>
      <c r="H2435">
        <v>297</v>
      </c>
      <c r="I2435">
        <v>2</v>
      </c>
      <c r="J2435">
        <v>3</v>
      </c>
      <c r="K2435">
        <v>90</v>
      </c>
      <c r="L2435" t="s">
        <v>136</v>
      </c>
      <c r="M2435">
        <v>20</v>
      </c>
      <c r="N2435">
        <v>0</v>
      </c>
      <c r="O2435">
        <v>12.74</v>
      </c>
      <c r="P2435" t="s">
        <v>28</v>
      </c>
      <c r="Q2435" t="s">
        <v>1635</v>
      </c>
      <c r="R2435">
        <v>50</v>
      </c>
      <c r="S2435">
        <v>0</v>
      </c>
      <c r="T2435">
        <v>-84.516000000000005</v>
      </c>
      <c r="U2435">
        <v>39.094999999999999</v>
      </c>
      <c r="V2435">
        <v>1</v>
      </c>
      <c r="W2435">
        <v>17</v>
      </c>
      <c r="X2435">
        <f t="shared" ref="X2435:X2498" si="38">IF(C2435="H",0,1)</f>
        <v>0</v>
      </c>
      <c r="Y2435" t="str">
        <f>VLOOKUP(A2435,uni_played_for!$A$2:$D$52,4,)</f>
        <v>Warm</v>
      </c>
    </row>
    <row r="2436" spans="1:25" x14ac:dyDescent="0.25">
      <c r="A2436" t="s">
        <v>1037</v>
      </c>
      <c r="B2436" s="1">
        <v>39069</v>
      </c>
      <c r="C2436" t="s">
        <v>29</v>
      </c>
      <c r="D2436" t="s">
        <v>25</v>
      </c>
      <c r="E2436" t="s">
        <v>25</v>
      </c>
      <c r="F2436" t="s">
        <v>1048</v>
      </c>
      <c r="G2436">
        <v>50</v>
      </c>
      <c r="H2436">
        <v>176</v>
      </c>
      <c r="I2436">
        <v>0</v>
      </c>
      <c r="J2436">
        <v>0</v>
      </c>
      <c r="K2436">
        <v>69.900000000000006</v>
      </c>
      <c r="L2436" t="s">
        <v>136</v>
      </c>
      <c r="M2436">
        <v>73</v>
      </c>
      <c r="N2436">
        <v>0</v>
      </c>
      <c r="O2436">
        <v>6.96</v>
      </c>
      <c r="P2436" t="s">
        <v>28</v>
      </c>
      <c r="Q2436" t="s">
        <v>37</v>
      </c>
      <c r="R2436">
        <v>36</v>
      </c>
      <c r="S2436">
        <v>1</v>
      </c>
      <c r="T2436">
        <v>-86.16333333</v>
      </c>
      <c r="U2436">
        <v>39.763611109999999</v>
      </c>
      <c r="V2436">
        <v>0</v>
      </c>
      <c r="W2436">
        <v>-18</v>
      </c>
      <c r="X2436">
        <f t="shared" si="38"/>
        <v>1</v>
      </c>
      <c r="Y2436" t="str">
        <f>VLOOKUP(A2436,uni_played_for!$A$2:$D$52,4,)</f>
        <v>Warm</v>
      </c>
    </row>
    <row r="2437" spans="1:25" x14ac:dyDescent="0.25">
      <c r="A2437" t="s">
        <v>1037</v>
      </c>
      <c r="B2437" s="1">
        <v>39075</v>
      </c>
      <c r="C2437" t="s">
        <v>29</v>
      </c>
      <c r="D2437" t="s">
        <v>38</v>
      </c>
      <c r="E2437" t="s">
        <v>38</v>
      </c>
      <c r="F2437" t="s">
        <v>233</v>
      </c>
      <c r="G2437">
        <v>52.5</v>
      </c>
      <c r="H2437">
        <v>209</v>
      </c>
      <c r="I2437">
        <v>2</v>
      </c>
      <c r="J2437">
        <v>2</v>
      </c>
      <c r="K2437">
        <v>63.4</v>
      </c>
      <c r="L2437" t="s">
        <v>136</v>
      </c>
      <c r="M2437">
        <v>86</v>
      </c>
      <c r="N2437">
        <v>0</v>
      </c>
      <c r="O2437">
        <v>11.43</v>
      </c>
      <c r="P2437" t="s">
        <v>28</v>
      </c>
      <c r="Q2437" t="s">
        <v>40</v>
      </c>
      <c r="R2437">
        <v>29</v>
      </c>
      <c r="S2437">
        <v>0</v>
      </c>
      <c r="T2437">
        <v>-105.02</v>
      </c>
      <c r="U2437">
        <v>39.743889000000003</v>
      </c>
      <c r="V2437">
        <v>0</v>
      </c>
      <c r="W2437">
        <v>-1</v>
      </c>
      <c r="X2437">
        <f t="shared" si="38"/>
        <v>1</v>
      </c>
      <c r="Y2437" t="str">
        <f>VLOOKUP(A2437,uni_played_for!$A$2:$D$52,4,)</f>
        <v>Warm</v>
      </c>
    </row>
    <row r="2438" spans="1:25" x14ac:dyDescent="0.25">
      <c r="A2438" t="s">
        <v>1037</v>
      </c>
      <c r="B2438" s="1">
        <v>39082</v>
      </c>
      <c r="C2438" t="s">
        <v>24</v>
      </c>
      <c r="D2438" t="s">
        <v>63</v>
      </c>
      <c r="E2438" t="s">
        <v>136</v>
      </c>
      <c r="F2438" t="s">
        <v>513</v>
      </c>
      <c r="G2438">
        <v>52.63</v>
      </c>
      <c r="H2438">
        <v>251</v>
      </c>
      <c r="I2438">
        <v>2</v>
      </c>
      <c r="J2438">
        <v>0</v>
      </c>
      <c r="K2438">
        <v>91</v>
      </c>
      <c r="L2438" t="s">
        <v>136</v>
      </c>
      <c r="M2438">
        <v>83</v>
      </c>
      <c r="N2438">
        <v>0</v>
      </c>
      <c r="O2438">
        <v>3.36</v>
      </c>
      <c r="P2438" t="s">
        <v>28</v>
      </c>
      <c r="Q2438" t="s">
        <v>1635</v>
      </c>
      <c r="R2438">
        <v>60</v>
      </c>
      <c r="S2438">
        <v>0</v>
      </c>
      <c r="T2438">
        <v>-84.516000000000005</v>
      </c>
      <c r="U2438">
        <v>39.094999999999999</v>
      </c>
      <c r="V2438">
        <v>0</v>
      </c>
      <c r="W2438">
        <v>-6</v>
      </c>
      <c r="X2438">
        <f t="shared" si="38"/>
        <v>0</v>
      </c>
      <c r="Y2438" t="str">
        <f>VLOOKUP(A2438,uni_played_for!$A$2:$D$52,4,)</f>
        <v>Warm</v>
      </c>
    </row>
    <row r="2439" spans="1:25" x14ac:dyDescent="0.25">
      <c r="A2439" t="s">
        <v>1037</v>
      </c>
      <c r="B2439" s="1">
        <v>39335</v>
      </c>
      <c r="C2439" t="s">
        <v>24</v>
      </c>
      <c r="D2439" t="s">
        <v>132</v>
      </c>
      <c r="E2439" t="s">
        <v>136</v>
      </c>
      <c r="F2439" t="s">
        <v>283</v>
      </c>
      <c r="G2439">
        <v>62.5</v>
      </c>
      <c r="H2439">
        <v>194</v>
      </c>
      <c r="I2439">
        <v>2</v>
      </c>
      <c r="J2439">
        <v>0</v>
      </c>
      <c r="K2439">
        <v>100.3</v>
      </c>
      <c r="L2439" t="s">
        <v>136</v>
      </c>
      <c r="M2439">
        <v>55</v>
      </c>
      <c r="N2439">
        <v>0</v>
      </c>
      <c r="O2439">
        <v>0</v>
      </c>
      <c r="P2439" t="s">
        <v>28</v>
      </c>
      <c r="Q2439" t="s">
        <v>1635</v>
      </c>
      <c r="R2439">
        <v>80</v>
      </c>
      <c r="S2439">
        <v>0</v>
      </c>
      <c r="T2439">
        <v>-84.516000000000005</v>
      </c>
      <c r="U2439">
        <v>39.094999999999999</v>
      </c>
      <c r="V2439">
        <v>1</v>
      </c>
      <c r="W2439">
        <v>7</v>
      </c>
      <c r="X2439">
        <f t="shared" si="38"/>
        <v>0</v>
      </c>
      <c r="Y2439" t="str">
        <f>VLOOKUP(A2439,uni_played_for!$A$2:$D$52,4,)</f>
        <v>Warm</v>
      </c>
    </row>
    <row r="2440" spans="1:25" x14ac:dyDescent="0.25">
      <c r="A2440" t="s">
        <v>1037</v>
      </c>
      <c r="B2440" s="1">
        <v>39341</v>
      </c>
      <c r="C2440" t="s">
        <v>29</v>
      </c>
      <c r="D2440" t="s">
        <v>53</v>
      </c>
      <c r="E2440" t="s">
        <v>53</v>
      </c>
      <c r="F2440" t="s">
        <v>884</v>
      </c>
      <c r="G2440">
        <v>66</v>
      </c>
      <c r="H2440">
        <v>401</v>
      </c>
      <c r="I2440">
        <v>6</v>
      </c>
      <c r="J2440">
        <v>2</v>
      </c>
      <c r="K2440">
        <v>113.4</v>
      </c>
      <c r="L2440" t="s">
        <v>136</v>
      </c>
      <c r="M2440">
        <v>49</v>
      </c>
      <c r="N2440">
        <v>0</v>
      </c>
      <c r="O2440">
        <v>5.84</v>
      </c>
      <c r="P2440" t="s">
        <v>28</v>
      </c>
      <c r="Q2440" t="s">
        <v>135</v>
      </c>
      <c r="R2440">
        <v>62</v>
      </c>
      <c r="S2440">
        <v>0</v>
      </c>
      <c r="T2440">
        <v>-81.699444</v>
      </c>
      <c r="U2440">
        <v>41.506110999999997</v>
      </c>
      <c r="V2440">
        <v>0</v>
      </c>
      <c r="W2440">
        <v>-6</v>
      </c>
      <c r="X2440">
        <f t="shared" si="38"/>
        <v>1</v>
      </c>
      <c r="Y2440" t="str">
        <f>VLOOKUP(A2440,uni_played_for!$A$2:$D$52,4,)</f>
        <v>Warm</v>
      </c>
    </row>
    <row r="2441" spans="1:25" x14ac:dyDescent="0.25">
      <c r="A2441" t="s">
        <v>1037</v>
      </c>
      <c r="B2441" s="1">
        <v>39348</v>
      </c>
      <c r="C2441" t="s">
        <v>29</v>
      </c>
      <c r="D2441" t="s">
        <v>123</v>
      </c>
      <c r="E2441" t="s">
        <v>123</v>
      </c>
      <c r="F2441" t="s">
        <v>749</v>
      </c>
      <c r="G2441">
        <v>62.79</v>
      </c>
      <c r="H2441">
        <v>342</v>
      </c>
      <c r="I2441">
        <v>1</v>
      </c>
      <c r="J2441">
        <v>2</v>
      </c>
      <c r="K2441">
        <v>75.900000000000006</v>
      </c>
      <c r="L2441" t="s">
        <v>136</v>
      </c>
      <c r="M2441">
        <v>57</v>
      </c>
      <c r="N2441">
        <v>0</v>
      </c>
      <c r="O2441">
        <v>5.84</v>
      </c>
      <c r="P2441" t="s">
        <v>28</v>
      </c>
      <c r="Q2441" t="s">
        <v>1637</v>
      </c>
      <c r="R2441">
        <v>60</v>
      </c>
      <c r="S2441">
        <v>0</v>
      </c>
      <c r="T2441">
        <v>-122.33159999999999</v>
      </c>
      <c r="U2441">
        <v>47.595199999999998</v>
      </c>
      <c r="V2441">
        <v>0</v>
      </c>
      <c r="W2441">
        <v>-3</v>
      </c>
      <c r="X2441">
        <f t="shared" si="38"/>
        <v>1</v>
      </c>
      <c r="Y2441" t="str">
        <f>VLOOKUP(A2441,uni_played_for!$A$2:$D$52,4,)</f>
        <v>Warm</v>
      </c>
    </row>
    <row r="2442" spans="1:25" x14ac:dyDescent="0.25">
      <c r="A2442" t="s">
        <v>1037</v>
      </c>
      <c r="B2442" s="1">
        <v>39356</v>
      </c>
      <c r="C2442" t="s">
        <v>24</v>
      </c>
      <c r="D2442" t="s">
        <v>26</v>
      </c>
      <c r="E2442" t="s">
        <v>136</v>
      </c>
      <c r="F2442" t="s">
        <v>692</v>
      </c>
      <c r="G2442">
        <v>60</v>
      </c>
      <c r="H2442">
        <v>234</v>
      </c>
      <c r="I2442">
        <v>1</v>
      </c>
      <c r="J2442">
        <v>2</v>
      </c>
      <c r="K2442">
        <v>65.7</v>
      </c>
      <c r="L2442" t="s">
        <v>136</v>
      </c>
      <c r="M2442">
        <v>59</v>
      </c>
      <c r="N2442">
        <v>0</v>
      </c>
      <c r="O2442">
        <v>5.84</v>
      </c>
      <c r="P2442" t="s">
        <v>28</v>
      </c>
      <c r="Q2442" t="s">
        <v>1635</v>
      </c>
      <c r="R2442">
        <v>65</v>
      </c>
      <c r="S2442">
        <v>0</v>
      </c>
      <c r="T2442">
        <v>-84.516000000000005</v>
      </c>
      <c r="U2442">
        <v>39.094999999999999</v>
      </c>
      <c r="V2442">
        <v>0</v>
      </c>
      <c r="W2442">
        <v>-21</v>
      </c>
      <c r="X2442">
        <f t="shared" si="38"/>
        <v>0</v>
      </c>
      <c r="Y2442" t="str">
        <f>VLOOKUP(A2442,uni_played_for!$A$2:$D$52,4,)</f>
        <v>Warm</v>
      </c>
    </row>
    <row r="2443" spans="1:25" x14ac:dyDescent="0.25">
      <c r="A2443" t="s">
        <v>1037</v>
      </c>
      <c r="B2443" s="1">
        <v>39369</v>
      </c>
      <c r="C2443" t="s">
        <v>29</v>
      </c>
      <c r="D2443" t="s">
        <v>68</v>
      </c>
      <c r="E2443" t="s">
        <v>68</v>
      </c>
      <c r="F2443" t="s">
        <v>80</v>
      </c>
      <c r="G2443">
        <v>60.47</v>
      </c>
      <c r="H2443">
        <v>320</v>
      </c>
      <c r="I2443">
        <v>2</v>
      </c>
      <c r="J2443">
        <v>2</v>
      </c>
      <c r="K2443">
        <v>79.599999999999994</v>
      </c>
      <c r="L2443" t="s">
        <v>136</v>
      </c>
      <c r="M2443">
        <v>55</v>
      </c>
      <c r="N2443">
        <v>0</v>
      </c>
      <c r="O2443">
        <v>9.1999999999999993</v>
      </c>
      <c r="P2443" t="s">
        <v>28</v>
      </c>
      <c r="Q2443" t="s">
        <v>131</v>
      </c>
      <c r="R2443">
        <v>74</v>
      </c>
      <c r="S2443">
        <v>0</v>
      </c>
      <c r="T2443">
        <v>-94.483889000000005</v>
      </c>
      <c r="U2443">
        <v>39.048889000000003</v>
      </c>
      <c r="V2443">
        <v>0</v>
      </c>
      <c r="W2443">
        <v>-7</v>
      </c>
      <c r="X2443">
        <f t="shared" si="38"/>
        <v>1</v>
      </c>
      <c r="Y2443" t="str">
        <f>VLOOKUP(A2443,uni_played_for!$A$2:$D$52,4,)</f>
        <v>Warm</v>
      </c>
    </row>
    <row r="2444" spans="1:25" x14ac:dyDescent="0.25">
      <c r="A2444" t="s">
        <v>1037</v>
      </c>
      <c r="B2444" s="1">
        <v>39376</v>
      </c>
      <c r="C2444" t="s">
        <v>24</v>
      </c>
      <c r="D2444" t="s">
        <v>50</v>
      </c>
      <c r="E2444" t="s">
        <v>136</v>
      </c>
      <c r="F2444" t="s">
        <v>308</v>
      </c>
      <c r="G2444">
        <v>66.67</v>
      </c>
      <c r="H2444">
        <v>226</v>
      </c>
      <c r="I2444">
        <v>1</v>
      </c>
      <c r="J2444">
        <v>1</v>
      </c>
      <c r="K2444">
        <v>98.5</v>
      </c>
      <c r="L2444" t="s">
        <v>136</v>
      </c>
      <c r="M2444">
        <v>28</v>
      </c>
      <c r="N2444">
        <v>0</v>
      </c>
      <c r="O2444">
        <v>12.74</v>
      </c>
      <c r="P2444" t="s">
        <v>28</v>
      </c>
      <c r="Q2444" t="s">
        <v>1635</v>
      </c>
      <c r="R2444">
        <v>76</v>
      </c>
      <c r="S2444">
        <v>0</v>
      </c>
      <c r="T2444">
        <v>-84.516000000000005</v>
      </c>
      <c r="U2444">
        <v>39.094999999999999</v>
      </c>
      <c r="V2444">
        <v>1</v>
      </c>
      <c r="W2444">
        <v>7</v>
      </c>
      <c r="X2444">
        <f t="shared" si="38"/>
        <v>0</v>
      </c>
      <c r="Y2444" t="str">
        <f>VLOOKUP(A2444,uni_played_for!$A$2:$D$52,4,)</f>
        <v>Warm</v>
      </c>
    </row>
    <row r="2445" spans="1:25" x14ac:dyDescent="0.25">
      <c r="A2445" t="s">
        <v>1037</v>
      </c>
      <c r="B2445" s="1">
        <v>39383</v>
      </c>
      <c r="C2445" t="s">
        <v>24</v>
      </c>
      <c r="D2445" t="s">
        <v>63</v>
      </c>
      <c r="E2445" t="s">
        <v>136</v>
      </c>
      <c r="F2445" t="s">
        <v>604</v>
      </c>
      <c r="G2445">
        <v>74.19</v>
      </c>
      <c r="H2445">
        <v>205</v>
      </c>
      <c r="I2445">
        <v>1</v>
      </c>
      <c r="J2445">
        <v>0</v>
      </c>
      <c r="K2445">
        <v>102.2</v>
      </c>
      <c r="L2445" t="s">
        <v>136</v>
      </c>
      <c r="M2445">
        <v>38</v>
      </c>
      <c r="N2445">
        <v>0</v>
      </c>
      <c r="O2445">
        <v>6.96</v>
      </c>
      <c r="P2445" t="s">
        <v>28</v>
      </c>
      <c r="Q2445" t="s">
        <v>1635</v>
      </c>
      <c r="R2445">
        <v>56</v>
      </c>
      <c r="S2445">
        <v>0</v>
      </c>
      <c r="T2445">
        <v>-84.516000000000005</v>
      </c>
      <c r="U2445">
        <v>39.094999999999999</v>
      </c>
      <c r="V2445">
        <v>0</v>
      </c>
      <c r="W2445">
        <v>-11</v>
      </c>
      <c r="X2445">
        <f t="shared" si="38"/>
        <v>0</v>
      </c>
      <c r="Y2445" t="str">
        <f>VLOOKUP(A2445,uni_played_for!$A$2:$D$52,4,)</f>
        <v>Warm</v>
      </c>
    </row>
    <row r="2446" spans="1:25" x14ac:dyDescent="0.25">
      <c r="A2446" t="s">
        <v>1037</v>
      </c>
      <c r="B2446" s="1">
        <v>39390</v>
      </c>
      <c r="C2446" t="s">
        <v>29</v>
      </c>
      <c r="D2446" t="s">
        <v>44</v>
      </c>
      <c r="E2446" t="s">
        <v>44</v>
      </c>
      <c r="F2446" t="s">
        <v>1049</v>
      </c>
      <c r="G2446">
        <v>66.67</v>
      </c>
      <c r="H2446">
        <v>271</v>
      </c>
      <c r="I2446">
        <v>2</v>
      </c>
      <c r="J2446">
        <v>1</v>
      </c>
      <c r="K2446">
        <v>93</v>
      </c>
      <c r="L2446" t="s">
        <v>136</v>
      </c>
      <c r="M2446">
        <v>50</v>
      </c>
      <c r="N2446">
        <v>0</v>
      </c>
      <c r="O2446">
        <v>14.98</v>
      </c>
      <c r="P2446" t="s">
        <v>28</v>
      </c>
      <c r="Q2446" t="s">
        <v>1633</v>
      </c>
      <c r="R2446">
        <v>48</v>
      </c>
      <c r="S2446">
        <v>0</v>
      </c>
      <c r="T2446">
        <v>-78.787000000000006</v>
      </c>
      <c r="U2446">
        <v>42.774000000000001</v>
      </c>
      <c r="V2446">
        <v>0</v>
      </c>
      <c r="W2446">
        <v>-12</v>
      </c>
      <c r="X2446">
        <f t="shared" si="38"/>
        <v>1</v>
      </c>
      <c r="Y2446" t="str">
        <f>VLOOKUP(A2446,uni_played_for!$A$2:$D$52,4,)</f>
        <v>Warm</v>
      </c>
    </row>
    <row r="2447" spans="1:25" x14ac:dyDescent="0.25">
      <c r="A2447" t="s">
        <v>1037</v>
      </c>
      <c r="B2447" s="1">
        <v>39397</v>
      </c>
      <c r="C2447" t="s">
        <v>29</v>
      </c>
      <c r="D2447" t="s">
        <v>132</v>
      </c>
      <c r="E2447" t="s">
        <v>132</v>
      </c>
      <c r="F2447" t="s">
        <v>141</v>
      </c>
      <c r="G2447">
        <v>67.650000000000006</v>
      </c>
      <c r="H2447">
        <v>271</v>
      </c>
      <c r="I2447">
        <v>0</v>
      </c>
      <c r="J2447">
        <v>0</v>
      </c>
      <c r="K2447">
        <v>91.7</v>
      </c>
      <c r="L2447" t="s">
        <v>136</v>
      </c>
      <c r="M2447">
        <v>48</v>
      </c>
      <c r="N2447">
        <v>0</v>
      </c>
      <c r="O2447">
        <v>3.36</v>
      </c>
      <c r="P2447" t="s">
        <v>28</v>
      </c>
      <c r="Q2447" t="s">
        <v>185</v>
      </c>
      <c r="R2447">
        <v>49</v>
      </c>
      <c r="S2447">
        <v>0</v>
      </c>
      <c r="T2447">
        <v>-76.622777999999997</v>
      </c>
      <c r="U2447">
        <v>39.278055999999999</v>
      </c>
      <c r="V2447">
        <v>1</v>
      </c>
      <c r="W2447">
        <v>14</v>
      </c>
      <c r="X2447">
        <f t="shared" si="38"/>
        <v>1</v>
      </c>
      <c r="Y2447" t="str">
        <f>VLOOKUP(A2447,uni_played_for!$A$2:$D$52,4,)</f>
        <v>Warm</v>
      </c>
    </row>
    <row r="2448" spans="1:25" x14ac:dyDescent="0.25">
      <c r="A2448" t="s">
        <v>1037</v>
      </c>
      <c r="B2448" s="1">
        <v>39404</v>
      </c>
      <c r="C2448" t="s">
        <v>24</v>
      </c>
      <c r="D2448" t="s">
        <v>119</v>
      </c>
      <c r="E2448" t="s">
        <v>136</v>
      </c>
      <c r="F2448" t="s">
        <v>437</v>
      </c>
      <c r="G2448">
        <v>71.150000000000006</v>
      </c>
      <c r="H2448">
        <v>329</v>
      </c>
      <c r="I2448">
        <v>2</v>
      </c>
      <c r="J2448">
        <v>4</v>
      </c>
      <c r="K2448">
        <v>68.5</v>
      </c>
      <c r="L2448" t="s">
        <v>136</v>
      </c>
      <c r="M2448">
        <v>63</v>
      </c>
      <c r="N2448">
        <v>0</v>
      </c>
      <c r="O2448">
        <v>4.72</v>
      </c>
      <c r="P2448" t="s">
        <v>28</v>
      </c>
      <c r="Q2448" t="s">
        <v>1635</v>
      </c>
      <c r="R2448">
        <v>47</v>
      </c>
      <c r="S2448">
        <v>0</v>
      </c>
      <c r="T2448">
        <v>-84.516000000000005</v>
      </c>
      <c r="U2448">
        <v>39.094999999999999</v>
      </c>
      <c r="V2448">
        <v>0</v>
      </c>
      <c r="W2448">
        <v>-8</v>
      </c>
      <c r="X2448">
        <f t="shared" si="38"/>
        <v>0</v>
      </c>
      <c r="Y2448" t="str">
        <f>VLOOKUP(A2448,uni_played_for!$A$2:$D$52,4,)</f>
        <v>Warm</v>
      </c>
    </row>
    <row r="2449" spans="1:25" x14ac:dyDescent="0.25">
      <c r="A2449" t="s">
        <v>1037</v>
      </c>
      <c r="B2449" s="1">
        <v>39411</v>
      </c>
      <c r="C2449" t="s">
        <v>24</v>
      </c>
      <c r="D2449" t="s">
        <v>87</v>
      </c>
      <c r="E2449" t="s">
        <v>136</v>
      </c>
      <c r="F2449" t="s">
        <v>1050</v>
      </c>
      <c r="G2449">
        <v>84.21</v>
      </c>
      <c r="H2449">
        <v>283</v>
      </c>
      <c r="I2449">
        <v>3</v>
      </c>
      <c r="J2449">
        <v>1</v>
      </c>
      <c r="K2449">
        <v>113</v>
      </c>
      <c r="L2449" t="s">
        <v>136</v>
      </c>
      <c r="M2449">
        <v>62</v>
      </c>
      <c r="N2449">
        <v>0</v>
      </c>
      <c r="O2449">
        <v>0</v>
      </c>
      <c r="P2449" t="s">
        <v>28</v>
      </c>
      <c r="Q2449" t="s">
        <v>1635</v>
      </c>
      <c r="R2449">
        <v>46</v>
      </c>
      <c r="S2449">
        <v>0</v>
      </c>
      <c r="T2449">
        <v>-84.516000000000005</v>
      </c>
      <c r="U2449">
        <v>39.094999999999999</v>
      </c>
      <c r="V2449">
        <v>1</v>
      </c>
      <c r="W2449">
        <v>29</v>
      </c>
      <c r="X2449">
        <f t="shared" si="38"/>
        <v>0</v>
      </c>
      <c r="Y2449" t="str">
        <f>VLOOKUP(A2449,uni_played_for!$A$2:$D$52,4,)</f>
        <v>Warm</v>
      </c>
    </row>
    <row r="2450" spans="1:25" x14ac:dyDescent="0.25">
      <c r="A2450" t="s">
        <v>1037</v>
      </c>
      <c r="B2450" s="1">
        <v>39418</v>
      </c>
      <c r="C2450" t="s">
        <v>29</v>
      </c>
      <c r="D2450" t="s">
        <v>63</v>
      </c>
      <c r="E2450" t="s">
        <v>63</v>
      </c>
      <c r="F2450" t="s">
        <v>357</v>
      </c>
      <c r="G2450">
        <v>38.64</v>
      </c>
      <c r="H2450">
        <v>183</v>
      </c>
      <c r="I2450">
        <v>0</v>
      </c>
      <c r="J2450">
        <v>0</v>
      </c>
      <c r="K2450">
        <v>51.6</v>
      </c>
      <c r="L2450" t="s">
        <v>136</v>
      </c>
      <c r="M2450">
        <v>89</v>
      </c>
      <c r="N2450">
        <v>5.0999999999999997E-2</v>
      </c>
      <c r="O2450">
        <v>12.74</v>
      </c>
      <c r="P2450" t="s">
        <v>35</v>
      </c>
      <c r="Q2450" t="s">
        <v>1634</v>
      </c>
      <c r="R2450">
        <v>51</v>
      </c>
      <c r="S2450">
        <v>0</v>
      </c>
      <c r="T2450">
        <v>-80.015833000000001</v>
      </c>
      <c r="U2450">
        <v>40.446666999999998</v>
      </c>
      <c r="V2450">
        <v>0</v>
      </c>
      <c r="W2450">
        <v>-14</v>
      </c>
      <c r="X2450">
        <f t="shared" si="38"/>
        <v>1</v>
      </c>
      <c r="Y2450" t="str">
        <f>VLOOKUP(A2450,uni_played_for!$A$2:$D$52,4,)</f>
        <v>Warm</v>
      </c>
    </row>
    <row r="2451" spans="1:25" x14ac:dyDescent="0.25">
      <c r="A2451" t="s">
        <v>1037</v>
      </c>
      <c r="B2451" s="1">
        <v>39425</v>
      </c>
      <c r="C2451" t="s">
        <v>24</v>
      </c>
      <c r="D2451" t="s">
        <v>46</v>
      </c>
      <c r="E2451" t="s">
        <v>136</v>
      </c>
      <c r="F2451" t="s">
        <v>806</v>
      </c>
      <c r="G2451">
        <v>72.41</v>
      </c>
      <c r="H2451">
        <v>189</v>
      </c>
      <c r="I2451">
        <v>0</v>
      </c>
      <c r="J2451">
        <v>2</v>
      </c>
      <c r="K2451">
        <v>60.8</v>
      </c>
      <c r="L2451" t="s">
        <v>136</v>
      </c>
      <c r="M2451">
        <v>89</v>
      </c>
      <c r="N2451">
        <v>7.0999999999999994E-2</v>
      </c>
      <c r="O2451">
        <v>5.84</v>
      </c>
      <c r="P2451" t="s">
        <v>35</v>
      </c>
      <c r="Q2451" t="s">
        <v>1635</v>
      </c>
      <c r="R2451">
        <v>42</v>
      </c>
      <c r="S2451">
        <v>0</v>
      </c>
      <c r="T2451">
        <v>-84.516000000000005</v>
      </c>
      <c r="U2451">
        <v>39.094999999999999</v>
      </c>
      <c r="V2451">
        <v>1</v>
      </c>
      <c r="W2451">
        <v>9</v>
      </c>
      <c r="X2451">
        <f t="shared" si="38"/>
        <v>0</v>
      </c>
      <c r="Y2451" t="str">
        <f>VLOOKUP(A2451,uni_played_for!$A$2:$D$52,4,)</f>
        <v>Warm</v>
      </c>
    </row>
    <row r="2452" spans="1:25" x14ac:dyDescent="0.25">
      <c r="A2452" t="s">
        <v>1037</v>
      </c>
      <c r="B2452" s="1">
        <v>39431</v>
      </c>
      <c r="C2452" t="s">
        <v>29</v>
      </c>
      <c r="D2452" t="s">
        <v>140</v>
      </c>
      <c r="E2452" t="s">
        <v>140</v>
      </c>
      <c r="F2452" t="s">
        <v>325</v>
      </c>
      <c r="G2452">
        <v>61.29</v>
      </c>
      <c r="H2452">
        <v>252</v>
      </c>
      <c r="I2452">
        <v>1</v>
      </c>
      <c r="J2452">
        <v>0</v>
      </c>
      <c r="K2452">
        <v>97.8</v>
      </c>
      <c r="L2452" t="s">
        <v>136</v>
      </c>
      <c r="M2452">
        <v>77</v>
      </c>
      <c r="N2452">
        <v>0</v>
      </c>
      <c r="O2452">
        <v>6.96</v>
      </c>
      <c r="P2452" t="s">
        <v>28</v>
      </c>
      <c r="Q2452" t="s">
        <v>392</v>
      </c>
      <c r="R2452">
        <v>50</v>
      </c>
      <c r="S2452">
        <v>0</v>
      </c>
      <c r="T2452">
        <v>-122.386111</v>
      </c>
      <c r="U2452">
        <v>37.713611</v>
      </c>
      <c r="V2452">
        <v>0</v>
      </c>
      <c r="W2452">
        <v>-7</v>
      </c>
      <c r="X2452">
        <f t="shared" si="38"/>
        <v>1</v>
      </c>
      <c r="Y2452" t="str">
        <f>VLOOKUP(A2452,uni_played_for!$A$2:$D$52,4,)</f>
        <v>Warm</v>
      </c>
    </row>
    <row r="2453" spans="1:25" x14ac:dyDescent="0.25">
      <c r="A2453" t="s">
        <v>1037</v>
      </c>
      <c r="B2453" s="1">
        <v>39439</v>
      </c>
      <c r="C2453" t="s">
        <v>24</v>
      </c>
      <c r="D2453" t="s">
        <v>53</v>
      </c>
      <c r="E2453" t="s">
        <v>136</v>
      </c>
      <c r="F2453" t="s">
        <v>300</v>
      </c>
      <c r="G2453">
        <v>52.38</v>
      </c>
      <c r="H2453">
        <v>115</v>
      </c>
      <c r="I2453">
        <v>1</v>
      </c>
      <c r="J2453">
        <v>2</v>
      </c>
      <c r="K2453">
        <v>44.8</v>
      </c>
      <c r="L2453" t="s">
        <v>136</v>
      </c>
      <c r="M2453">
        <v>52</v>
      </c>
      <c r="N2453">
        <v>0</v>
      </c>
      <c r="O2453">
        <v>23.05</v>
      </c>
      <c r="P2453" t="s">
        <v>28</v>
      </c>
      <c r="Q2453" t="s">
        <v>1635</v>
      </c>
      <c r="R2453">
        <v>36</v>
      </c>
      <c r="S2453">
        <v>0</v>
      </c>
      <c r="T2453">
        <v>-84.516000000000005</v>
      </c>
      <c r="U2453">
        <v>39.094999999999999</v>
      </c>
      <c r="V2453">
        <v>1</v>
      </c>
      <c r="W2453">
        <v>5</v>
      </c>
      <c r="X2453">
        <f t="shared" si="38"/>
        <v>0</v>
      </c>
      <c r="Y2453" t="str">
        <f>VLOOKUP(A2453,uni_played_for!$A$2:$D$52,4,)</f>
        <v>Warm</v>
      </c>
    </row>
    <row r="2454" spans="1:25" x14ac:dyDescent="0.25">
      <c r="A2454" t="s">
        <v>1037</v>
      </c>
      <c r="B2454" s="1">
        <v>39446</v>
      </c>
      <c r="C2454" t="s">
        <v>29</v>
      </c>
      <c r="D2454" t="s">
        <v>30</v>
      </c>
      <c r="E2454" t="s">
        <v>30</v>
      </c>
      <c r="F2454" t="s">
        <v>916</v>
      </c>
      <c r="G2454">
        <v>71.88</v>
      </c>
      <c r="H2454">
        <v>316</v>
      </c>
      <c r="I2454">
        <v>3</v>
      </c>
      <c r="J2454">
        <v>1</v>
      </c>
      <c r="K2454">
        <v>121.4</v>
      </c>
      <c r="L2454" t="s">
        <v>136</v>
      </c>
      <c r="M2454">
        <v>56</v>
      </c>
      <c r="N2454">
        <v>0</v>
      </c>
      <c r="O2454">
        <v>13.86</v>
      </c>
      <c r="P2454" t="s">
        <v>28</v>
      </c>
      <c r="Q2454" t="s">
        <v>32</v>
      </c>
      <c r="R2454">
        <v>81</v>
      </c>
      <c r="S2454">
        <v>0</v>
      </c>
      <c r="T2454">
        <v>-80.238889</v>
      </c>
      <c r="U2454">
        <v>25.958055999999999</v>
      </c>
      <c r="V2454">
        <v>1</v>
      </c>
      <c r="W2454">
        <v>13</v>
      </c>
      <c r="X2454">
        <f t="shared" si="38"/>
        <v>1</v>
      </c>
      <c r="Y2454" t="str">
        <f>VLOOKUP(A2454,uni_played_for!$A$2:$D$52,4,)</f>
        <v>Warm</v>
      </c>
    </row>
    <row r="2455" spans="1:25" x14ac:dyDescent="0.25">
      <c r="A2455" t="s">
        <v>1037</v>
      </c>
      <c r="B2455" s="1">
        <v>39698</v>
      </c>
      <c r="C2455" t="s">
        <v>29</v>
      </c>
      <c r="D2455" t="s">
        <v>132</v>
      </c>
      <c r="E2455" t="s">
        <v>132</v>
      </c>
      <c r="F2455" t="s">
        <v>312</v>
      </c>
      <c r="G2455">
        <v>37.5</v>
      </c>
      <c r="H2455">
        <v>94</v>
      </c>
      <c r="I2455">
        <v>0</v>
      </c>
      <c r="J2455">
        <v>1</v>
      </c>
      <c r="K2455">
        <v>32.299999999999997</v>
      </c>
      <c r="L2455" t="s">
        <v>136</v>
      </c>
      <c r="M2455">
        <v>42</v>
      </c>
      <c r="N2455">
        <v>0</v>
      </c>
      <c r="O2455">
        <v>0</v>
      </c>
      <c r="P2455" t="s">
        <v>28</v>
      </c>
      <c r="Q2455" t="s">
        <v>185</v>
      </c>
      <c r="R2455">
        <v>81</v>
      </c>
      <c r="S2455">
        <v>0</v>
      </c>
      <c r="T2455">
        <v>-76.622777999999997</v>
      </c>
      <c r="U2455">
        <v>39.278055999999999</v>
      </c>
      <c r="V2455">
        <v>0</v>
      </c>
      <c r="W2455">
        <v>-7</v>
      </c>
      <c r="X2455">
        <f t="shared" si="38"/>
        <v>1</v>
      </c>
      <c r="Y2455" t="str">
        <f>VLOOKUP(A2455,uni_played_for!$A$2:$D$52,4,)</f>
        <v>Warm</v>
      </c>
    </row>
    <row r="2456" spans="1:25" x14ac:dyDescent="0.25">
      <c r="A2456" t="s">
        <v>1037</v>
      </c>
      <c r="B2456" s="1">
        <v>39705</v>
      </c>
      <c r="C2456" t="s">
        <v>24</v>
      </c>
      <c r="D2456" t="s">
        <v>87</v>
      </c>
      <c r="E2456" t="s">
        <v>136</v>
      </c>
      <c r="F2456" t="s">
        <v>88</v>
      </c>
      <c r="G2456">
        <v>59.26</v>
      </c>
      <c r="H2456">
        <v>134</v>
      </c>
      <c r="I2456">
        <v>0</v>
      </c>
      <c r="J2456">
        <v>2</v>
      </c>
      <c r="K2456">
        <v>41.3</v>
      </c>
      <c r="L2456" t="s">
        <v>136</v>
      </c>
      <c r="M2456">
        <v>47</v>
      </c>
      <c r="N2456">
        <v>0</v>
      </c>
      <c r="O2456">
        <v>27.71</v>
      </c>
      <c r="P2456" t="s">
        <v>28</v>
      </c>
      <c r="Q2456" t="s">
        <v>1635</v>
      </c>
      <c r="R2456">
        <v>89</v>
      </c>
      <c r="S2456">
        <v>0</v>
      </c>
      <c r="T2456">
        <v>-84.516000000000005</v>
      </c>
      <c r="U2456">
        <v>39.094999999999999</v>
      </c>
      <c r="V2456">
        <v>0</v>
      </c>
      <c r="W2456">
        <v>-17</v>
      </c>
      <c r="X2456">
        <f t="shared" si="38"/>
        <v>0</v>
      </c>
      <c r="Y2456" t="str">
        <f>VLOOKUP(A2456,uni_played_for!$A$2:$D$52,4,)</f>
        <v>Warm</v>
      </c>
    </row>
    <row r="2457" spans="1:25" x14ac:dyDescent="0.25">
      <c r="A2457" t="s">
        <v>1037</v>
      </c>
      <c r="B2457" s="1">
        <v>39712</v>
      </c>
      <c r="C2457" t="s">
        <v>29</v>
      </c>
      <c r="D2457" t="s">
        <v>101</v>
      </c>
      <c r="E2457" t="s">
        <v>101</v>
      </c>
      <c r="F2457" t="s">
        <v>491</v>
      </c>
      <c r="G2457">
        <v>69.23</v>
      </c>
      <c r="H2457">
        <v>286</v>
      </c>
      <c r="I2457">
        <v>1</v>
      </c>
      <c r="J2457">
        <v>0</v>
      </c>
      <c r="K2457">
        <v>98.9</v>
      </c>
      <c r="L2457" t="s">
        <v>136</v>
      </c>
      <c r="M2457">
        <v>42</v>
      </c>
      <c r="N2457">
        <v>0</v>
      </c>
      <c r="O2457">
        <v>0</v>
      </c>
      <c r="P2457" t="s">
        <v>28</v>
      </c>
      <c r="Q2457" t="s">
        <v>52</v>
      </c>
      <c r="R2457">
        <v>80</v>
      </c>
      <c r="S2457">
        <v>0</v>
      </c>
      <c r="T2457">
        <v>-74.076943999999997</v>
      </c>
      <c r="U2457">
        <v>40.812221999999998</v>
      </c>
      <c r="V2457">
        <v>0</v>
      </c>
      <c r="W2457">
        <v>-3</v>
      </c>
      <c r="X2457">
        <f t="shared" si="38"/>
        <v>1</v>
      </c>
      <c r="Y2457" t="str">
        <f>VLOOKUP(A2457,uni_played_for!$A$2:$D$52,4,)</f>
        <v>Warm</v>
      </c>
    </row>
    <row r="2458" spans="1:25" x14ac:dyDescent="0.25">
      <c r="A2458" t="s">
        <v>1037</v>
      </c>
      <c r="B2458" s="1">
        <v>39726</v>
      </c>
      <c r="C2458" t="s">
        <v>29</v>
      </c>
      <c r="D2458" t="s">
        <v>107</v>
      </c>
      <c r="E2458" t="s">
        <v>107</v>
      </c>
      <c r="F2458" t="s">
        <v>1051</v>
      </c>
      <c r="G2458">
        <v>58.97</v>
      </c>
      <c r="H2458">
        <v>217</v>
      </c>
      <c r="I2458">
        <v>2</v>
      </c>
      <c r="J2458">
        <v>1</v>
      </c>
      <c r="K2458">
        <v>80.8</v>
      </c>
      <c r="L2458" t="s">
        <v>136</v>
      </c>
      <c r="M2458">
        <v>31</v>
      </c>
      <c r="N2458">
        <v>0</v>
      </c>
      <c r="O2458">
        <v>13.86</v>
      </c>
      <c r="P2458" t="s">
        <v>28</v>
      </c>
      <c r="Q2458" t="s">
        <v>180</v>
      </c>
      <c r="R2458">
        <v>85</v>
      </c>
      <c r="S2458">
        <v>1</v>
      </c>
      <c r="T2458">
        <v>-96.911000000000001</v>
      </c>
      <c r="U2458">
        <v>32.840000000000003</v>
      </c>
      <c r="V2458">
        <v>0</v>
      </c>
      <c r="W2458">
        <v>-9</v>
      </c>
      <c r="X2458">
        <f t="shared" si="38"/>
        <v>1</v>
      </c>
      <c r="Y2458" t="str">
        <f>VLOOKUP(A2458,uni_played_for!$A$2:$D$52,4,)</f>
        <v>Warm</v>
      </c>
    </row>
    <row r="2459" spans="1:25" x14ac:dyDescent="0.25">
      <c r="A2459" t="s">
        <v>1037</v>
      </c>
      <c r="B2459" s="1">
        <v>40069</v>
      </c>
      <c r="C2459" t="s">
        <v>24</v>
      </c>
      <c r="D2459" t="s">
        <v>38</v>
      </c>
      <c r="E2459" t="s">
        <v>136</v>
      </c>
      <c r="F2459" t="s">
        <v>1052</v>
      </c>
      <c r="G2459">
        <v>63.64</v>
      </c>
      <c r="H2459">
        <v>247</v>
      </c>
      <c r="I2459">
        <v>0</v>
      </c>
      <c r="J2459">
        <v>2</v>
      </c>
      <c r="K2459">
        <v>61</v>
      </c>
      <c r="L2459" t="s">
        <v>136</v>
      </c>
      <c r="M2459">
        <v>45</v>
      </c>
      <c r="N2459">
        <v>0</v>
      </c>
      <c r="O2459">
        <v>4.72</v>
      </c>
      <c r="P2459" t="s">
        <v>28</v>
      </c>
      <c r="Q2459" t="s">
        <v>1635</v>
      </c>
      <c r="R2459">
        <v>76</v>
      </c>
      <c r="S2459">
        <v>0</v>
      </c>
      <c r="T2459">
        <v>-84.516000000000005</v>
      </c>
      <c r="U2459">
        <v>39.094999999999999</v>
      </c>
      <c r="V2459">
        <v>0</v>
      </c>
      <c r="W2459">
        <v>-5</v>
      </c>
      <c r="X2459">
        <f t="shared" si="38"/>
        <v>0</v>
      </c>
      <c r="Y2459" t="str">
        <f>VLOOKUP(A2459,uni_played_for!$A$2:$D$52,4,)</f>
        <v>Warm</v>
      </c>
    </row>
    <row r="2460" spans="1:25" x14ac:dyDescent="0.25">
      <c r="A2460" t="s">
        <v>1037</v>
      </c>
      <c r="B2460" s="1">
        <v>40076</v>
      </c>
      <c r="C2460" t="s">
        <v>29</v>
      </c>
      <c r="D2460" t="s">
        <v>73</v>
      </c>
      <c r="E2460" t="s">
        <v>73</v>
      </c>
      <c r="F2460" t="s">
        <v>225</v>
      </c>
      <c r="G2460">
        <v>65.22</v>
      </c>
      <c r="H2460">
        <v>185</v>
      </c>
      <c r="I2460">
        <v>3</v>
      </c>
      <c r="J2460">
        <v>2</v>
      </c>
      <c r="K2460">
        <v>93.3</v>
      </c>
      <c r="L2460" t="s">
        <v>136</v>
      </c>
      <c r="M2460">
        <v>51</v>
      </c>
      <c r="N2460">
        <v>0</v>
      </c>
      <c r="O2460">
        <v>5.84</v>
      </c>
      <c r="P2460" t="s">
        <v>28</v>
      </c>
      <c r="Q2460" t="s">
        <v>167</v>
      </c>
      <c r="R2460">
        <v>71</v>
      </c>
      <c r="S2460">
        <v>0</v>
      </c>
      <c r="T2460">
        <v>-88.062222000000006</v>
      </c>
      <c r="U2460">
        <v>44.501389000000003</v>
      </c>
      <c r="V2460">
        <v>1</v>
      </c>
      <c r="W2460">
        <v>7</v>
      </c>
      <c r="X2460">
        <f t="shared" si="38"/>
        <v>1</v>
      </c>
      <c r="Y2460" t="str">
        <f>VLOOKUP(A2460,uni_played_for!$A$2:$D$52,4,)</f>
        <v>Warm</v>
      </c>
    </row>
    <row r="2461" spans="1:25" x14ac:dyDescent="0.25">
      <c r="A2461" t="s">
        <v>1037</v>
      </c>
      <c r="B2461" s="1">
        <v>40083</v>
      </c>
      <c r="C2461" t="s">
        <v>24</v>
      </c>
      <c r="D2461" t="s">
        <v>63</v>
      </c>
      <c r="E2461" t="s">
        <v>136</v>
      </c>
      <c r="F2461" t="s">
        <v>110</v>
      </c>
      <c r="G2461">
        <v>54.05</v>
      </c>
      <c r="H2461">
        <v>183</v>
      </c>
      <c r="I2461">
        <v>1</v>
      </c>
      <c r="J2461">
        <v>0</v>
      </c>
      <c r="K2461">
        <v>76.7</v>
      </c>
      <c r="L2461" t="s">
        <v>136</v>
      </c>
      <c r="M2461">
        <v>65</v>
      </c>
      <c r="N2461">
        <v>0</v>
      </c>
      <c r="O2461">
        <v>9.1999999999999993</v>
      </c>
      <c r="P2461" t="s">
        <v>28</v>
      </c>
      <c r="Q2461" t="s">
        <v>1635</v>
      </c>
      <c r="R2461">
        <v>67</v>
      </c>
      <c r="S2461">
        <v>0</v>
      </c>
      <c r="T2461">
        <v>-84.516000000000005</v>
      </c>
      <c r="U2461">
        <v>39.094999999999999</v>
      </c>
      <c r="V2461">
        <v>1</v>
      </c>
      <c r="W2461">
        <v>3</v>
      </c>
      <c r="X2461">
        <f t="shared" si="38"/>
        <v>0</v>
      </c>
      <c r="Y2461" t="str">
        <f>VLOOKUP(A2461,uni_played_for!$A$2:$D$52,4,)</f>
        <v>Warm</v>
      </c>
    </row>
    <row r="2462" spans="1:25" x14ac:dyDescent="0.25">
      <c r="A2462" t="s">
        <v>1037</v>
      </c>
      <c r="B2462" s="1">
        <v>40090</v>
      </c>
      <c r="C2462" t="s">
        <v>29</v>
      </c>
      <c r="D2462" t="s">
        <v>53</v>
      </c>
      <c r="E2462" t="s">
        <v>53</v>
      </c>
      <c r="F2462" t="s">
        <v>110</v>
      </c>
      <c r="G2462">
        <v>52.27</v>
      </c>
      <c r="H2462">
        <v>230</v>
      </c>
      <c r="I2462">
        <v>2</v>
      </c>
      <c r="J2462">
        <v>1</v>
      </c>
      <c r="K2462">
        <v>73.099999999999994</v>
      </c>
      <c r="L2462" t="s">
        <v>136</v>
      </c>
      <c r="M2462">
        <v>62</v>
      </c>
      <c r="N2462">
        <v>0</v>
      </c>
      <c r="O2462">
        <v>12.74</v>
      </c>
      <c r="P2462" t="s">
        <v>28</v>
      </c>
      <c r="Q2462" t="s">
        <v>135</v>
      </c>
      <c r="R2462">
        <v>57</v>
      </c>
      <c r="S2462">
        <v>0</v>
      </c>
      <c r="T2462">
        <v>-81.699444</v>
      </c>
      <c r="U2462">
        <v>41.506110999999997</v>
      </c>
      <c r="V2462">
        <v>1</v>
      </c>
      <c r="W2462">
        <v>3</v>
      </c>
      <c r="X2462">
        <f t="shared" si="38"/>
        <v>1</v>
      </c>
      <c r="Y2462" t="str">
        <f>VLOOKUP(A2462,uni_played_for!$A$2:$D$52,4,)</f>
        <v>Warm</v>
      </c>
    </row>
    <row r="2463" spans="1:25" x14ac:dyDescent="0.25">
      <c r="A2463" t="s">
        <v>1037</v>
      </c>
      <c r="B2463" s="1">
        <v>40097</v>
      </c>
      <c r="C2463" t="s">
        <v>29</v>
      </c>
      <c r="D2463" t="s">
        <v>132</v>
      </c>
      <c r="E2463" t="s">
        <v>132</v>
      </c>
      <c r="F2463" t="s">
        <v>117</v>
      </c>
      <c r="G2463">
        <v>58.06</v>
      </c>
      <c r="H2463">
        <v>271</v>
      </c>
      <c r="I2463">
        <v>1</v>
      </c>
      <c r="J2463">
        <v>1</v>
      </c>
      <c r="K2463">
        <v>84.2</v>
      </c>
      <c r="L2463" t="s">
        <v>136</v>
      </c>
      <c r="M2463">
        <v>38</v>
      </c>
      <c r="N2463">
        <v>0</v>
      </c>
      <c r="O2463">
        <v>8.08</v>
      </c>
      <c r="P2463" t="s">
        <v>28</v>
      </c>
      <c r="Q2463" t="s">
        <v>185</v>
      </c>
      <c r="R2463">
        <v>65</v>
      </c>
      <c r="S2463">
        <v>0</v>
      </c>
      <c r="T2463">
        <v>-76.622777999999997</v>
      </c>
      <c r="U2463">
        <v>39.278055999999999</v>
      </c>
      <c r="V2463">
        <v>1</v>
      </c>
      <c r="W2463">
        <v>3</v>
      </c>
      <c r="X2463">
        <f t="shared" si="38"/>
        <v>1</v>
      </c>
      <c r="Y2463" t="str">
        <f>VLOOKUP(A2463,uni_played_for!$A$2:$D$52,4,)</f>
        <v>Warm</v>
      </c>
    </row>
    <row r="2464" spans="1:25" x14ac:dyDescent="0.25">
      <c r="A2464" t="s">
        <v>1037</v>
      </c>
      <c r="B2464" s="1">
        <v>40104</v>
      </c>
      <c r="C2464" t="s">
        <v>24</v>
      </c>
      <c r="D2464" t="s">
        <v>109</v>
      </c>
      <c r="E2464" t="s">
        <v>136</v>
      </c>
      <c r="F2464" t="s">
        <v>1039</v>
      </c>
      <c r="G2464">
        <v>65.709999999999994</v>
      </c>
      <c r="H2464">
        <v>259</v>
      </c>
      <c r="I2464">
        <v>1</v>
      </c>
      <c r="J2464">
        <v>1</v>
      </c>
      <c r="K2464">
        <v>85.3</v>
      </c>
      <c r="L2464" t="s">
        <v>136</v>
      </c>
      <c r="M2464">
        <v>38</v>
      </c>
      <c r="N2464">
        <v>0</v>
      </c>
      <c r="O2464">
        <v>3.36</v>
      </c>
      <c r="P2464" t="s">
        <v>28</v>
      </c>
      <c r="Q2464" t="s">
        <v>1635</v>
      </c>
      <c r="R2464">
        <v>52</v>
      </c>
      <c r="S2464">
        <v>0</v>
      </c>
      <c r="T2464">
        <v>-84.516000000000005</v>
      </c>
      <c r="U2464">
        <v>39.094999999999999</v>
      </c>
      <c r="V2464">
        <v>0</v>
      </c>
      <c r="W2464">
        <v>-11</v>
      </c>
      <c r="X2464">
        <f t="shared" si="38"/>
        <v>0</v>
      </c>
      <c r="Y2464" t="str">
        <f>VLOOKUP(A2464,uni_played_for!$A$2:$D$52,4,)</f>
        <v>Warm</v>
      </c>
    </row>
    <row r="2465" spans="1:25" x14ac:dyDescent="0.25">
      <c r="A2465" t="s">
        <v>1037</v>
      </c>
      <c r="B2465" s="1">
        <v>40111</v>
      </c>
      <c r="C2465" t="s">
        <v>24</v>
      </c>
      <c r="D2465" t="s">
        <v>77</v>
      </c>
      <c r="E2465" t="s">
        <v>136</v>
      </c>
      <c r="F2465" t="s">
        <v>229</v>
      </c>
      <c r="G2465">
        <v>83.33</v>
      </c>
      <c r="H2465">
        <v>233</v>
      </c>
      <c r="I2465">
        <v>5</v>
      </c>
      <c r="J2465">
        <v>0</v>
      </c>
      <c r="K2465">
        <v>146.69999999999999</v>
      </c>
      <c r="L2465" t="s">
        <v>136</v>
      </c>
      <c r="M2465">
        <v>46</v>
      </c>
      <c r="N2465">
        <v>0</v>
      </c>
      <c r="O2465">
        <v>5.84</v>
      </c>
      <c r="P2465" t="s">
        <v>28</v>
      </c>
      <c r="Q2465" t="s">
        <v>1635</v>
      </c>
      <c r="R2465">
        <v>58</v>
      </c>
      <c r="S2465">
        <v>0</v>
      </c>
      <c r="T2465">
        <v>-84.516000000000005</v>
      </c>
      <c r="U2465">
        <v>39.094999999999999</v>
      </c>
      <c r="V2465">
        <v>1</v>
      </c>
      <c r="W2465">
        <v>35</v>
      </c>
      <c r="X2465">
        <f t="shared" si="38"/>
        <v>0</v>
      </c>
      <c r="Y2465" t="str">
        <f>VLOOKUP(A2465,uni_played_for!$A$2:$D$52,4,)</f>
        <v>Warm</v>
      </c>
    </row>
    <row r="2466" spans="1:25" x14ac:dyDescent="0.25">
      <c r="A2466" t="s">
        <v>1037</v>
      </c>
      <c r="B2466" s="1">
        <v>40125</v>
      </c>
      <c r="C2466" t="s">
        <v>24</v>
      </c>
      <c r="D2466" t="s">
        <v>132</v>
      </c>
      <c r="E2466" t="s">
        <v>136</v>
      </c>
      <c r="F2466" t="s">
        <v>618</v>
      </c>
      <c r="G2466">
        <v>60.61</v>
      </c>
      <c r="H2466">
        <v>224</v>
      </c>
      <c r="I2466">
        <v>1</v>
      </c>
      <c r="J2466">
        <v>0</v>
      </c>
      <c r="K2466">
        <v>91</v>
      </c>
      <c r="L2466" t="s">
        <v>136</v>
      </c>
      <c r="M2466">
        <v>45</v>
      </c>
      <c r="N2466">
        <v>0</v>
      </c>
      <c r="O2466">
        <v>4.72</v>
      </c>
      <c r="P2466" t="s">
        <v>28</v>
      </c>
      <c r="Q2466" t="s">
        <v>1635</v>
      </c>
      <c r="R2466">
        <v>71</v>
      </c>
      <c r="S2466">
        <v>0</v>
      </c>
      <c r="T2466">
        <v>-84.516000000000005</v>
      </c>
      <c r="U2466">
        <v>39.094999999999999</v>
      </c>
      <c r="V2466">
        <v>1</v>
      </c>
      <c r="W2466">
        <v>10</v>
      </c>
      <c r="X2466">
        <f t="shared" si="38"/>
        <v>0</v>
      </c>
      <c r="Y2466" t="str">
        <f>VLOOKUP(A2466,uni_played_for!$A$2:$D$52,4,)</f>
        <v>Warm</v>
      </c>
    </row>
    <row r="2467" spans="1:25" x14ac:dyDescent="0.25">
      <c r="A2467" t="s">
        <v>1037</v>
      </c>
      <c r="B2467" s="1">
        <v>40132</v>
      </c>
      <c r="C2467" t="s">
        <v>29</v>
      </c>
      <c r="D2467" t="s">
        <v>63</v>
      </c>
      <c r="E2467" t="s">
        <v>63</v>
      </c>
      <c r="F2467" t="s">
        <v>1053</v>
      </c>
      <c r="G2467">
        <v>60</v>
      </c>
      <c r="H2467">
        <v>178</v>
      </c>
      <c r="I2467">
        <v>0</v>
      </c>
      <c r="J2467">
        <v>0</v>
      </c>
      <c r="K2467">
        <v>76.8</v>
      </c>
      <c r="L2467" t="s">
        <v>136</v>
      </c>
      <c r="M2467">
        <v>62</v>
      </c>
      <c r="N2467">
        <v>0</v>
      </c>
      <c r="O2467">
        <v>4.72</v>
      </c>
      <c r="P2467" t="s">
        <v>28</v>
      </c>
      <c r="Q2467" t="s">
        <v>1634</v>
      </c>
      <c r="R2467">
        <v>64</v>
      </c>
      <c r="S2467">
        <v>0</v>
      </c>
      <c r="T2467">
        <v>-80.015833000000001</v>
      </c>
      <c r="U2467">
        <v>40.446666999999998</v>
      </c>
      <c r="V2467">
        <v>1</v>
      </c>
      <c r="W2467">
        <v>6</v>
      </c>
      <c r="X2467">
        <f t="shared" si="38"/>
        <v>1</v>
      </c>
      <c r="Y2467" t="str">
        <f>VLOOKUP(A2467,uni_played_for!$A$2:$D$52,4,)</f>
        <v>Warm</v>
      </c>
    </row>
    <row r="2468" spans="1:25" x14ac:dyDescent="0.25">
      <c r="A2468" t="s">
        <v>1037</v>
      </c>
      <c r="B2468" s="1">
        <v>40139</v>
      </c>
      <c r="C2468" t="s">
        <v>29</v>
      </c>
      <c r="D2468" t="s">
        <v>60</v>
      </c>
      <c r="E2468" t="s">
        <v>60</v>
      </c>
      <c r="F2468" t="s">
        <v>98</v>
      </c>
      <c r="G2468">
        <v>63.64</v>
      </c>
      <c r="H2468">
        <v>207</v>
      </c>
      <c r="I2468">
        <v>0</v>
      </c>
      <c r="J2468">
        <v>1</v>
      </c>
      <c r="K2468">
        <v>75.400000000000006</v>
      </c>
      <c r="L2468" t="s">
        <v>136</v>
      </c>
      <c r="M2468">
        <v>77</v>
      </c>
      <c r="N2468">
        <v>0</v>
      </c>
      <c r="O2468">
        <v>9.1999999999999993</v>
      </c>
      <c r="P2468" t="s">
        <v>28</v>
      </c>
      <c r="Q2468" t="s">
        <v>81</v>
      </c>
      <c r="R2468">
        <v>56</v>
      </c>
      <c r="S2468">
        <v>0</v>
      </c>
      <c r="T2468">
        <v>-122.20055600000001</v>
      </c>
      <c r="U2468">
        <v>37.751666999999998</v>
      </c>
      <c r="V2468">
        <v>0</v>
      </c>
      <c r="W2468">
        <v>-3</v>
      </c>
      <c r="X2468">
        <f t="shared" si="38"/>
        <v>1</v>
      </c>
      <c r="Y2468" t="str">
        <f>VLOOKUP(A2468,uni_played_for!$A$2:$D$52,4,)</f>
        <v>Warm</v>
      </c>
    </row>
    <row r="2469" spans="1:25" x14ac:dyDescent="0.25">
      <c r="A2469" t="s">
        <v>1037</v>
      </c>
      <c r="B2469" s="1">
        <v>40146</v>
      </c>
      <c r="C2469" t="s">
        <v>24</v>
      </c>
      <c r="D2469" t="s">
        <v>53</v>
      </c>
      <c r="E2469" t="s">
        <v>136</v>
      </c>
      <c r="F2469" t="s">
        <v>679</v>
      </c>
      <c r="G2469">
        <v>54.17</v>
      </c>
      <c r="H2469">
        <v>110</v>
      </c>
      <c r="I2469">
        <v>1</v>
      </c>
      <c r="J2469">
        <v>0</v>
      </c>
      <c r="K2469">
        <v>80.2</v>
      </c>
      <c r="L2469" t="s">
        <v>136</v>
      </c>
      <c r="M2469">
        <v>51</v>
      </c>
      <c r="N2469">
        <v>0</v>
      </c>
      <c r="O2469">
        <v>13.86</v>
      </c>
      <c r="P2469" t="s">
        <v>28</v>
      </c>
      <c r="Q2469" t="s">
        <v>1635</v>
      </c>
      <c r="R2469">
        <v>59</v>
      </c>
      <c r="S2469">
        <v>0</v>
      </c>
      <c r="T2469">
        <v>-84.516000000000005</v>
      </c>
      <c r="U2469">
        <v>39.094999999999999</v>
      </c>
      <c r="V2469">
        <v>1</v>
      </c>
      <c r="W2469">
        <v>9</v>
      </c>
      <c r="X2469">
        <f t="shared" si="38"/>
        <v>0</v>
      </c>
      <c r="Y2469" t="str">
        <f>VLOOKUP(A2469,uni_played_for!$A$2:$D$52,4,)</f>
        <v>Warm</v>
      </c>
    </row>
    <row r="2470" spans="1:25" x14ac:dyDescent="0.25">
      <c r="A2470" t="s">
        <v>1037</v>
      </c>
      <c r="B2470" s="1">
        <v>40153</v>
      </c>
      <c r="C2470" t="s">
        <v>24</v>
      </c>
      <c r="D2470" t="s">
        <v>83</v>
      </c>
      <c r="E2470" t="s">
        <v>136</v>
      </c>
      <c r="F2470" t="s">
        <v>478</v>
      </c>
      <c r="G2470">
        <v>58.62</v>
      </c>
      <c r="H2470">
        <v>220</v>
      </c>
      <c r="I2470">
        <v>1</v>
      </c>
      <c r="J2470">
        <v>2</v>
      </c>
      <c r="K2470">
        <v>65.3</v>
      </c>
      <c r="L2470" t="s">
        <v>136</v>
      </c>
      <c r="M2470">
        <v>50</v>
      </c>
      <c r="N2470">
        <v>0</v>
      </c>
      <c r="O2470">
        <v>4.72</v>
      </c>
      <c r="P2470" t="s">
        <v>28</v>
      </c>
      <c r="Q2470" t="s">
        <v>1635</v>
      </c>
      <c r="R2470">
        <v>35</v>
      </c>
      <c r="S2470">
        <v>0</v>
      </c>
      <c r="T2470">
        <v>-84.516000000000005</v>
      </c>
      <c r="U2470">
        <v>39.094999999999999</v>
      </c>
      <c r="V2470">
        <v>1</v>
      </c>
      <c r="W2470">
        <v>10</v>
      </c>
      <c r="X2470">
        <f t="shared" si="38"/>
        <v>0</v>
      </c>
      <c r="Y2470" t="str">
        <f>VLOOKUP(A2470,uni_played_for!$A$2:$D$52,4,)</f>
        <v>Warm</v>
      </c>
    </row>
    <row r="2471" spans="1:25" x14ac:dyDescent="0.25">
      <c r="A2471" t="s">
        <v>1037</v>
      </c>
      <c r="B2471" s="1">
        <v>40160</v>
      </c>
      <c r="C2471" t="s">
        <v>29</v>
      </c>
      <c r="D2471" t="s">
        <v>82</v>
      </c>
      <c r="E2471" t="s">
        <v>82</v>
      </c>
      <c r="F2471" t="s">
        <v>31</v>
      </c>
      <c r="G2471">
        <v>60</v>
      </c>
      <c r="H2471">
        <v>94</v>
      </c>
      <c r="I2471">
        <v>1</v>
      </c>
      <c r="J2471">
        <v>0</v>
      </c>
      <c r="K2471">
        <v>81.099999999999994</v>
      </c>
      <c r="L2471" t="s">
        <v>136</v>
      </c>
      <c r="M2471">
        <v>50</v>
      </c>
      <c r="N2471">
        <v>0</v>
      </c>
      <c r="O2471">
        <v>8.08</v>
      </c>
      <c r="P2471" t="s">
        <v>28</v>
      </c>
      <c r="Q2471" t="s">
        <v>164</v>
      </c>
      <c r="R2471">
        <v>13</v>
      </c>
      <c r="S2471">
        <v>1</v>
      </c>
      <c r="T2471">
        <v>-93.258055999999996</v>
      </c>
      <c r="U2471">
        <v>44.973889</v>
      </c>
      <c r="V2471">
        <v>0</v>
      </c>
      <c r="W2471">
        <v>-20</v>
      </c>
      <c r="X2471">
        <f t="shared" si="38"/>
        <v>1</v>
      </c>
      <c r="Y2471" t="str">
        <f>VLOOKUP(A2471,uni_played_for!$A$2:$D$52,4,)</f>
        <v>Warm</v>
      </c>
    </row>
    <row r="2472" spans="1:25" x14ac:dyDescent="0.25">
      <c r="A2472" t="s">
        <v>1037</v>
      </c>
      <c r="B2472" s="1">
        <v>40167</v>
      </c>
      <c r="C2472" t="s">
        <v>29</v>
      </c>
      <c r="D2472" t="s">
        <v>33</v>
      </c>
      <c r="E2472" t="s">
        <v>33</v>
      </c>
      <c r="F2472" t="s">
        <v>324</v>
      </c>
      <c r="G2472">
        <v>67.5</v>
      </c>
      <c r="H2472">
        <v>314</v>
      </c>
      <c r="I2472">
        <v>2</v>
      </c>
      <c r="J2472">
        <v>1</v>
      </c>
      <c r="K2472">
        <v>97.3</v>
      </c>
      <c r="L2472" t="s">
        <v>136</v>
      </c>
      <c r="M2472">
        <v>32</v>
      </c>
      <c r="N2472">
        <v>0</v>
      </c>
      <c r="O2472">
        <v>5.84</v>
      </c>
      <c r="P2472" t="s">
        <v>28</v>
      </c>
      <c r="Q2472" t="s">
        <v>71</v>
      </c>
      <c r="R2472">
        <v>68</v>
      </c>
      <c r="S2472">
        <v>0</v>
      </c>
      <c r="T2472">
        <v>-117.119444</v>
      </c>
      <c r="U2472">
        <v>32.783056000000002</v>
      </c>
      <c r="V2472">
        <v>0</v>
      </c>
      <c r="W2472">
        <v>-3</v>
      </c>
      <c r="X2472">
        <f t="shared" si="38"/>
        <v>1</v>
      </c>
      <c r="Y2472" t="str">
        <f>VLOOKUP(A2472,uni_played_for!$A$2:$D$52,4,)</f>
        <v>Warm</v>
      </c>
    </row>
    <row r="2473" spans="1:25" x14ac:dyDescent="0.25">
      <c r="A2473" t="s">
        <v>1037</v>
      </c>
      <c r="B2473" s="1">
        <v>40174</v>
      </c>
      <c r="C2473" t="s">
        <v>24</v>
      </c>
      <c r="D2473" t="s">
        <v>68</v>
      </c>
      <c r="E2473" t="s">
        <v>136</v>
      </c>
      <c r="F2473" t="s">
        <v>190</v>
      </c>
      <c r="G2473">
        <v>68</v>
      </c>
      <c r="H2473">
        <v>139</v>
      </c>
      <c r="I2473">
        <v>2</v>
      </c>
      <c r="J2473">
        <v>1</v>
      </c>
      <c r="K2473">
        <v>91.9</v>
      </c>
      <c r="L2473" t="s">
        <v>136</v>
      </c>
      <c r="M2473">
        <v>46</v>
      </c>
      <c r="N2473">
        <v>0</v>
      </c>
      <c r="O2473">
        <v>20.82</v>
      </c>
      <c r="P2473" t="s">
        <v>28</v>
      </c>
      <c r="Q2473" t="s">
        <v>1635</v>
      </c>
      <c r="R2473">
        <v>40</v>
      </c>
      <c r="S2473">
        <v>0</v>
      </c>
      <c r="T2473">
        <v>-84.516000000000005</v>
      </c>
      <c r="U2473">
        <v>39.094999999999999</v>
      </c>
      <c r="V2473">
        <v>1</v>
      </c>
      <c r="W2473">
        <v>7</v>
      </c>
      <c r="X2473">
        <f t="shared" si="38"/>
        <v>0</v>
      </c>
      <c r="Y2473" t="str">
        <f>VLOOKUP(A2473,uni_played_for!$A$2:$D$52,4,)</f>
        <v>Warm</v>
      </c>
    </row>
    <row r="2474" spans="1:25" x14ac:dyDescent="0.25">
      <c r="A2474" t="s">
        <v>1037</v>
      </c>
      <c r="B2474" s="1">
        <v>40181</v>
      </c>
      <c r="C2474" t="s">
        <v>29</v>
      </c>
      <c r="D2474" t="s">
        <v>50</v>
      </c>
      <c r="E2474" t="s">
        <v>50</v>
      </c>
      <c r="F2474" t="s">
        <v>790</v>
      </c>
      <c r="G2474">
        <v>9.09</v>
      </c>
      <c r="H2474">
        <v>0</v>
      </c>
      <c r="I2474">
        <v>0</v>
      </c>
      <c r="J2474">
        <v>1</v>
      </c>
      <c r="K2474">
        <v>1.7</v>
      </c>
      <c r="L2474" t="s">
        <v>136</v>
      </c>
      <c r="M2474">
        <v>53</v>
      </c>
      <c r="N2474">
        <v>0</v>
      </c>
      <c r="O2474">
        <v>13.86</v>
      </c>
      <c r="P2474" t="s">
        <v>28</v>
      </c>
      <c r="Q2474" t="s">
        <v>52</v>
      </c>
      <c r="R2474">
        <v>19</v>
      </c>
      <c r="S2474">
        <v>0</v>
      </c>
      <c r="T2474">
        <v>-74.076943999999997</v>
      </c>
      <c r="U2474">
        <v>40.812221999999998</v>
      </c>
      <c r="V2474">
        <v>0</v>
      </c>
      <c r="W2474">
        <v>-37</v>
      </c>
      <c r="X2474">
        <f t="shared" si="38"/>
        <v>1</v>
      </c>
      <c r="Y2474" t="str">
        <f>VLOOKUP(A2474,uni_played_for!$A$2:$D$52,4,)</f>
        <v>Warm</v>
      </c>
    </row>
    <row r="2475" spans="1:25" x14ac:dyDescent="0.25">
      <c r="A2475" t="s">
        <v>1037</v>
      </c>
      <c r="B2475" s="1">
        <v>40187</v>
      </c>
      <c r="C2475" t="s">
        <v>24</v>
      </c>
      <c r="D2475" t="s">
        <v>50</v>
      </c>
      <c r="E2475" t="s">
        <v>136</v>
      </c>
      <c r="F2475" t="s">
        <v>534</v>
      </c>
      <c r="G2475">
        <v>50</v>
      </c>
      <c r="H2475">
        <v>146</v>
      </c>
      <c r="I2475">
        <v>1</v>
      </c>
      <c r="J2475">
        <v>1</v>
      </c>
      <c r="K2475">
        <v>58.3</v>
      </c>
      <c r="L2475" t="s">
        <v>136</v>
      </c>
      <c r="M2475">
        <v>60</v>
      </c>
      <c r="N2475">
        <v>0</v>
      </c>
      <c r="O2475">
        <v>9.1999999999999993</v>
      </c>
      <c r="P2475" t="s">
        <v>28</v>
      </c>
      <c r="Q2475" t="s">
        <v>1635</v>
      </c>
      <c r="R2475">
        <v>20</v>
      </c>
      <c r="S2475">
        <v>0</v>
      </c>
      <c r="T2475">
        <v>-84.516000000000005</v>
      </c>
      <c r="U2475">
        <v>39.094999999999999</v>
      </c>
      <c r="V2475">
        <v>0</v>
      </c>
      <c r="W2475">
        <v>-10</v>
      </c>
      <c r="X2475">
        <f t="shared" si="38"/>
        <v>0</v>
      </c>
      <c r="Y2475" t="str">
        <f>VLOOKUP(A2475,uni_played_for!$A$2:$D$52,4,)</f>
        <v>Warm</v>
      </c>
    </row>
    <row r="2476" spans="1:25" x14ac:dyDescent="0.25">
      <c r="A2476" t="s">
        <v>1037</v>
      </c>
      <c r="B2476" s="1">
        <v>40433</v>
      </c>
      <c r="C2476" t="s">
        <v>29</v>
      </c>
      <c r="D2476" t="s">
        <v>26</v>
      </c>
      <c r="E2476" t="s">
        <v>26</v>
      </c>
      <c r="F2476" t="s">
        <v>1054</v>
      </c>
      <c r="G2476">
        <v>68</v>
      </c>
      <c r="H2476">
        <v>345</v>
      </c>
      <c r="I2476">
        <v>2</v>
      </c>
      <c r="J2476">
        <v>1</v>
      </c>
      <c r="K2476">
        <v>92.5</v>
      </c>
      <c r="L2476" t="s">
        <v>136</v>
      </c>
      <c r="M2476">
        <v>56</v>
      </c>
      <c r="N2476">
        <v>0</v>
      </c>
      <c r="O2476">
        <v>9.1999999999999993</v>
      </c>
      <c r="P2476" t="s">
        <v>28</v>
      </c>
      <c r="Q2476" t="s">
        <v>66</v>
      </c>
      <c r="R2476">
        <v>63</v>
      </c>
      <c r="S2476">
        <v>0</v>
      </c>
      <c r="T2476">
        <v>-71.263999999999996</v>
      </c>
      <c r="U2476">
        <v>42.091000000000001</v>
      </c>
      <c r="V2476">
        <v>0</v>
      </c>
      <c r="W2476">
        <v>-14</v>
      </c>
      <c r="X2476">
        <f t="shared" si="38"/>
        <v>1</v>
      </c>
      <c r="Y2476" t="str">
        <f>VLOOKUP(A2476,uni_played_for!$A$2:$D$52,4,)</f>
        <v>Warm</v>
      </c>
    </row>
    <row r="2477" spans="1:25" x14ac:dyDescent="0.25">
      <c r="A2477" t="s">
        <v>1037</v>
      </c>
      <c r="B2477" s="1">
        <v>40440</v>
      </c>
      <c r="C2477" t="s">
        <v>24</v>
      </c>
      <c r="D2477" t="s">
        <v>132</v>
      </c>
      <c r="E2477" t="s">
        <v>136</v>
      </c>
      <c r="F2477" t="s">
        <v>1055</v>
      </c>
      <c r="G2477">
        <v>45.71</v>
      </c>
      <c r="H2477">
        <v>167</v>
      </c>
      <c r="I2477">
        <v>0</v>
      </c>
      <c r="J2477">
        <v>0</v>
      </c>
      <c r="K2477">
        <v>60.1</v>
      </c>
      <c r="L2477" t="s">
        <v>136</v>
      </c>
      <c r="M2477">
        <v>56</v>
      </c>
      <c r="N2477">
        <v>0</v>
      </c>
      <c r="O2477">
        <v>0</v>
      </c>
      <c r="P2477" t="s">
        <v>28</v>
      </c>
      <c r="Q2477" t="s">
        <v>1635</v>
      </c>
      <c r="R2477">
        <v>83</v>
      </c>
      <c r="S2477">
        <v>0</v>
      </c>
      <c r="T2477">
        <v>-84.516000000000005</v>
      </c>
      <c r="U2477">
        <v>39.094999999999999</v>
      </c>
      <c r="V2477">
        <v>1</v>
      </c>
      <c r="W2477">
        <v>5</v>
      </c>
      <c r="X2477">
        <f t="shared" si="38"/>
        <v>0</v>
      </c>
      <c r="Y2477" t="str">
        <f>VLOOKUP(A2477,uni_played_for!$A$2:$D$52,4,)</f>
        <v>Warm</v>
      </c>
    </row>
    <row r="2478" spans="1:25" x14ac:dyDescent="0.25">
      <c r="A2478" t="s">
        <v>1037</v>
      </c>
      <c r="B2478" s="1">
        <v>40447</v>
      </c>
      <c r="C2478" t="s">
        <v>29</v>
      </c>
      <c r="D2478" t="s">
        <v>57</v>
      </c>
      <c r="E2478" t="s">
        <v>57</v>
      </c>
      <c r="F2478" t="s">
        <v>680</v>
      </c>
      <c r="G2478">
        <v>51.35</v>
      </c>
      <c r="H2478">
        <v>195</v>
      </c>
      <c r="I2478">
        <v>1</v>
      </c>
      <c r="J2478">
        <v>2</v>
      </c>
      <c r="K2478">
        <v>53.3</v>
      </c>
      <c r="L2478" t="s">
        <v>136</v>
      </c>
      <c r="M2478">
        <v>78</v>
      </c>
      <c r="N2478">
        <v>0.02</v>
      </c>
      <c r="O2478">
        <v>5.84</v>
      </c>
      <c r="P2478" t="s">
        <v>35</v>
      </c>
      <c r="Q2478" t="s">
        <v>59</v>
      </c>
      <c r="R2478">
        <v>69</v>
      </c>
      <c r="S2478">
        <v>0</v>
      </c>
      <c r="T2478">
        <v>-80.852778000000001</v>
      </c>
      <c r="U2478">
        <v>35.225833000000002</v>
      </c>
      <c r="V2478">
        <v>1</v>
      </c>
      <c r="W2478">
        <v>13</v>
      </c>
      <c r="X2478">
        <f t="shared" si="38"/>
        <v>1</v>
      </c>
      <c r="Y2478" t="str">
        <f>VLOOKUP(A2478,uni_played_for!$A$2:$D$52,4,)</f>
        <v>Warm</v>
      </c>
    </row>
    <row r="2479" spans="1:25" x14ac:dyDescent="0.25">
      <c r="A2479" t="s">
        <v>1037</v>
      </c>
      <c r="B2479" s="1">
        <v>40454</v>
      </c>
      <c r="C2479" t="s">
        <v>29</v>
      </c>
      <c r="D2479" t="s">
        <v>53</v>
      </c>
      <c r="E2479" t="s">
        <v>53</v>
      </c>
      <c r="F2479" t="s">
        <v>405</v>
      </c>
      <c r="G2479">
        <v>69.44</v>
      </c>
      <c r="H2479">
        <v>371</v>
      </c>
      <c r="I2479">
        <v>2</v>
      </c>
      <c r="J2479">
        <v>0</v>
      </c>
      <c r="K2479">
        <v>121.4</v>
      </c>
      <c r="L2479" t="s">
        <v>136</v>
      </c>
      <c r="M2479">
        <v>77</v>
      </c>
      <c r="N2479">
        <v>0</v>
      </c>
      <c r="O2479">
        <v>10.31</v>
      </c>
      <c r="P2479" t="s">
        <v>28</v>
      </c>
      <c r="Q2479" t="s">
        <v>135</v>
      </c>
      <c r="R2479">
        <v>53</v>
      </c>
      <c r="S2479">
        <v>0</v>
      </c>
      <c r="T2479">
        <v>-81.699444</v>
      </c>
      <c r="U2479">
        <v>41.506110999999997</v>
      </c>
      <c r="V2479">
        <v>0</v>
      </c>
      <c r="W2479">
        <v>-3</v>
      </c>
      <c r="X2479">
        <f t="shared" si="38"/>
        <v>1</v>
      </c>
      <c r="Y2479" t="str">
        <f>VLOOKUP(A2479,uni_played_for!$A$2:$D$52,4,)</f>
        <v>Warm</v>
      </c>
    </row>
    <row r="2480" spans="1:25" x14ac:dyDescent="0.25">
      <c r="A2480" t="s">
        <v>1037</v>
      </c>
      <c r="B2480" s="1">
        <v>40461</v>
      </c>
      <c r="C2480" t="s">
        <v>24</v>
      </c>
      <c r="D2480" t="s">
        <v>152</v>
      </c>
      <c r="E2480" t="s">
        <v>136</v>
      </c>
      <c r="F2480" t="s">
        <v>749</v>
      </c>
      <c r="G2480">
        <v>58.33</v>
      </c>
      <c r="H2480">
        <v>209</v>
      </c>
      <c r="I2480">
        <v>2</v>
      </c>
      <c r="J2480">
        <v>3</v>
      </c>
      <c r="K2480">
        <v>58.7</v>
      </c>
      <c r="L2480" t="s">
        <v>136</v>
      </c>
      <c r="M2480">
        <v>32</v>
      </c>
      <c r="N2480">
        <v>0</v>
      </c>
      <c r="O2480">
        <v>5.84</v>
      </c>
      <c r="P2480" t="s">
        <v>28</v>
      </c>
      <c r="Q2480" t="s">
        <v>1635</v>
      </c>
      <c r="R2480">
        <v>86</v>
      </c>
      <c r="S2480">
        <v>0</v>
      </c>
      <c r="T2480">
        <v>-84.516000000000005</v>
      </c>
      <c r="U2480">
        <v>39.094999999999999</v>
      </c>
      <c r="V2480">
        <v>0</v>
      </c>
      <c r="W2480">
        <v>-3</v>
      </c>
      <c r="X2480">
        <f t="shared" si="38"/>
        <v>0</v>
      </c>
      <c r="Y2480" t="str">
        <f>VLOOKUP(A2480,uni_played_for!$A$2:$D$52,4,)</f>
        <v>Warm</v>
      </c>
    </row>
    <row r="2481" spans="1:25" x14ac:dyDescent="0.25">
      <c r="A2481" t="s">
        <v>1037</v>
      </c>
      <c r="B2481" s="1">
        <v>40475</v>
      </c>
      <c r="C2481" t="s">
        <v>29</v>
      </c>
      <c r="D2481" t="s">
        <v>41</v>
      </c>
      <c r="E2481" t="s">
        <v>41</v>
      </c>
      <c r="F2481" t="s">
        <v>1056</v>
      </c>
      <c r="G2481">
        <v>72</v>
      </c>
      <c r="H2481">
        <v>412</v>
      </c>
      <c r="I2481">
        <v>3</v>
      </c>
      <c r="J2481">
        <v>0</v>
      </c>
      <c r="K2481">
        <v>116.4</v>
      </c>
      <c r="L2481" t="s">
        <v>136</v>
      </c>
      <c r="M2481">
        <v>52</v>
      </c>
      <c r="N2481">
        <v>0</v>
      </c>
      <c r="O2481">
        <v>4.72</v>
      </c>
      <c r="P2481" t="s">
        <v>28</v>
      </c>
      <c r="Q2481" t="s">
        <v>43</v>
      </c>
      <c r="R2481">
        <v>78</v>
      </c>
      <c r="S2481">
        <v>1</v>
      </c>
      <c r="T2481">
        <v>-84.400999999999996</v>
      </c>
      <c r="U2481">
        <v>33.758000000000003</v>
      </c>
      <c r="V2481">
        <v>0</v>
      </c>
      <c r="W2481">
        <v>-7</v>
      </c>
      <c r="X2481">
        <f t="shared" si="38"/>
        <v>1</v>
      </c>
      <c r="Y2481" t="str">
        <f>VLOOKUP(A2481,uni_played_for!$A$2:$D$52,4,)</f>
        <v>Warm</v>
      </c>
    </row>
    <row r="2482" spans="1:25" x14ac:dyDescent="0.25">
      <c r="A2482" t="s">
        <v>1037</v>
      </c>
      <c r="B2482" s="1">
        <v>40482</v>
      </c>
      <c r="C2482" t="s">
        <v>24</v>
      </c>
      <c r="D2482" t="s">
        <v>30</v>
      </c>
      <c r="E2482" t="s">
        <v>136</v>
      </c>
      <c r="F2482" t="s">
        <v>633</v>
      </c>
      <c r="G2482">
        <v>44.74</v>
      </c>
      <c r="H2482">
        <v>156</v>
      </c>
      <c r="I2482">
        <v>2</v>
      </c>
      <c r="J2482">
        <v>1</v>
      </c>
      <c r="K2482">
        <v>63</v>
      </c>
      <c r="L2482" t="s">
        <v>136</v>
      </c>
      <c r="M2482">
        <v>57</v>
      </c>
      <c r="N2482">
        <v>0</v>
      </c>
      <c r="O2482">
        <v>11.43</v>
      </c>
      <c r="P2482" t="s">
        <v>28</v>
      </c>
      <c r="Q2482" t="s">
        <v>1635</v>
      </c>
      <c r="R2482">
        <v>56</v>
      </c>
      <c r="S2482">
        <v>0</v>
      </c>
      <c r="T2482">
        <v>-84.516000000000005</v>
      </c>
      <c r="U2482">
        <v>39.094999999999999</v>
      </c>
      <c r="V2482">
        <v>0</v>
      </c>
      <c r="W2482">
        <v>-8</v>
      </c>
      <c r="X2482">
        <f t="shared" si="38"/>
        <v>0</v>
      </c>
      <c r="Y2482" t="str">
        <f>VLOOKUP(A2482,uni_played_for!$A$2:$D$52,4,)</f>
        <v>Warm</v>
      </c>
    </row>
    <row r="2483" spans="1:25" x14ac:dyDescent="0.25">
      <c r="A2483" t="s">
        <v>1037</v>
      </c>
      <c r="B2483" s="1">
        <v>40490</v>
      </c>
      <c r="C2483" t="s">
        <v>24</v>
      </c>
      <c r="D2483" t="s">
        <v>63</v>
      </c>
      <c r="E2483" t="s">
        <v>136</v>
      </c>
      <c r="F2483" t="s">
        <v>358</v>
      </c>
      <c r="G2483">
        <v>61.11</v>
      </c>
      <c r="H2483">
        <v>248</v>
      </c>
      <c r="I2483">
        <v>2</v>
      </c>
      <c r="J2483">
        <v>1</v>
      </c>
      <c r="K2483">
        <v>88.7</v>
      </c>
      <c r="L2483" t="s">
        <v>136</v>
      </c>
      <c r="M2483">
        <v>76</v>
      </c>
      <c r="N2483">
        <v>0</v>
      </c>
      <c r="O2483">
        <v>0</v>
      </c>
      <c r="P2483" t="s">
        <v>28</v>
      </c>
      <c r="Q2483" t="s">
        <v>1635</v>
      </c>
      <c r="R2483">
        <v>40</v>
      </c>
      <c r="S2483">
        <v>0</v>
      </c>
      <c r="T2483">
        <v>-84.516000000000005</v>
      </c>
      <c r="U2483">
        <v>39.094999999999999</v>
      </c>
      <c r="V2483">
        <v>0</v>
      </c>
      <c r="W2483">
        <v>-6</v>
      </c>
      <c r="X2483">
        <f t="shared" si="38"/>
        <v>0</v>
      </c>
      <c r="Y2483" t="str">
        <f>VLOOKUP(A2483,uni_played_for!$A$2:$D$52,4,)</f>
        <v>Warm</v>
      </c>
    </row>
    <row r="2484" spans="1:25" x14ac:dyDescent="0.25">
      <c r="A2484" t="s">
        <v>1037</v>
      </c>
      <c r="B2484" s="1">
        <v>40496</v>
      </c>
      <c r="C2484" t="s">
        <v>29</v>
      </c>
      <c r="D2484" t="s">
        <v>25</v>
      </c>
      <c r="E2484" t="s">
        <v>25</v>
      </c>
      <c r="F2484" t="s">
        <v>513</v>
      </c>
      <c r="G2484">
        <v>73.81</v>
      </c>
      <c r="H2484">
        <v>292</v>
      </c>
      <c r="I2484">
        <v>2</v>
      </c>
      <c r="J2484">
        <v>3</v>
      </c>
      <c r="K2484">
        <v>78.7</v>
      </c>
      <c r="L2484" t="s">
        <v>136</v>
      </c>
      <c r="M2484">
        <v>44</v>
      </c>
      <c r="N2484">
        <v>0</v>
      </c>
      <c r="O2484">
        <v>16.09</v>
      </c>
      <c r="P2484" t="s">
        <v>28</v>
      </c>
      <c r="Q2484" t="s">
        <v>197</v>
      </c>
      <c r="R2484">
        <v>49</v>
      </c>
      <c r="S2484">
        <v>1</v>
      </c>
      <c r="T2484">
        <v>-86.162806000000003</v>
      </c>
      <c r="U2484">
        <v>39.760055999999999</v>
      </c>
      <c r="V2484">
        <v>0</v>
      </c>
      <c r="W2484">
        <v>-6</v>
      </c>
      <c r="X2484">
        <f t="shared" si="38"/>
        <v>1</v>
      </c>
      <c r="Y2484" t="str">
        <f>VLOOKUP(A2484,uni_played_for!$A$2:$D$52,4,)</f>
        <v>Warm</v>
      </c>
    </row>
    <row r="2485" spans="1:25" x14ac:dyDescent="0.25">
      <c r="A2485" t="s">
        <v>1037</v>
      </c>
      <c r="B2485" s="1">
        <v>40503</v>
      </c>
      <c r="C2485" t="s">
        <v>24</v>
      </c>
      <c r="D2485" t="s">
        <v>44</v>
      </c>
      <c r="E2485" t="s">
        <v>136</v>
      </c>
      <c r="F2485" t="s">
        <v>1057</v>
      </c>
      <c r="G2485">
        <v>55.88</v>
      </c>
      <c r="H2485">
        <v>230</v>
      </c>
      <c r="I2485">
        <v>2</v>
      </c>
      <c r="J2485">
        <v>2</v>
      </c>
      <c r="K2485">
        <v>71.900000000000006</v>
      </c>
      <c r="L2485" t="s">
        <v>136</v>
      </c>
      <c r="M2485">
        <v>49</v>
      </c>
      <c r="N2485">
        <v>0</v>
      </c>
      <c r="O2485">
        <v>17.21</v>
      </c>
      <c r="P2485" t="s">
        <v>28</v>
      </c>
      <c r="Q2485" t="s">
        <v>1635</v>
      </c>
      <c r="R2485">
        <v>68</v>
      </c>
      <c r="S2485">
        <v>0</v>
      </c>
      <c r="T2485">
        <v>-84.516000000000005</v>
      </c>
      <c r="U2485">
        <v>39.094999999999999</v>
      </c>
      <c r="V2485">
        <v>0</v>
      </c>
      <c r="W2485">
        <v>-18</v>
      </c>
      <c r="X2485">
        <f t="shared" si="38"/>
        <v>0</v>
      </c>
      <c r="Y2485" t="str">
        <f>VLOOKUP(A2485,uni_played_for!$A$2:$D$52,4,)</f>
        <v>Warm</v>
      </c>
    </row>
    <row r="2486" spans="1:25" x14ac:dyDescent="0.25">
      <c r="A2486" t="s">
        <v>1037</v>
      </c>
      <c r="B2486" s="1">
        <v>40507</v>
      </c>
      <c r="C2486" t="s">
        <v>29</v>
      </c>
      <c r="D2486" t="s">
        <v>50</v>
      </c>
      <c r="E2486" t="s">
        <v>50</v>
      </c>
      <c r="F2486" t="s">
        <v>306</v>
      </c>
      <c r="G2486">
        <v>44.74</v>
      </c>
      <c r="H2486">
        <v>135</v>
      </c>
      <c r="I2486">
        <v>1</v>
      </c>
      <c r="J2486">
        <v>2</v>
      </c>
      <c r="K2486">
        <v>41</v>
      </c>
      <c r="L2486" t="s">
        <v>136</v>
      </c>
      <c r="M2486">
        <v>79</v>
      </c>
      <c r="N2486">
        <v>0</v>
      </c>
      <c r="O2486">
        <v>4.72</v>
      </c>
      <c r="P2486" t="s">
        <v>28</v>
      </c>
      <c r="Q2486" t="s">
        <v>205</v>
      </c>
      <c r="R2486">
        <v>41</v>
      </c>
      <c r="S2486">
        <v>0</v>
      </c>
      <c r="T2486">
        <v>-74.074360999999996</v>
      </c>
      <c r="U2486">
        <v>40.813527999999998</v>
      </c>
      <c r="V2486">
        <v>0</v>
      </c>
      <c r="W2486">
        <v>-16</v>
      </c>
      <c r="X2486">
        <f t="shared" si="38"/>
        <v>1</v>
      </c>
      <c r="Y2486" t="str">
        <f>VLOOKUP(A2486,uni_played_for!$A$2:$D$52,4,)</f>
        <v>Warm</v>
      </c>
    </row>
    <row r="2487" spans="1:25" x14ac:dyDescent="0.25">
      <c r="A2487" t="s">
        <v>1037</v>
      </c>
      <c r="B2487" s="1">
        <v>40517</v>
      </c>
      <c r="C2487" t="s">
        <v>24</v>
      </c>
      <c r="D2487" t="s">
        <v>48</v>
      </c>
      <c r="E2487" t="s">
        <v>136</v>
      </c>
      <c r="F2487" t="s">
        <v>901</v>
      </c>
      <c r="G2487">
        <v>69.7</v>
      </c>
      <c r="H2487">
        <v>249</v>
      </c>
      <c r="I2487">
        <v>1</v>
      </c>
      <c r="J2487">
        <v>0</v>
      </c>
      <c r="K2487">
        <v>101.7</v>
      </c>
      <c r="L2487" t="s">
        <v>136</v>
      </c>
      <c r="M2487">
        <v>66</v>
      </c>
      <c r="N2487">
        <v>0</v>
      </c>
      <c r="O2487">
        <v>4.72</v>
      </c>
      <c r="P2487" t="s">
        <v>28</v>
      </c>
      <c r="Q2487" t="s">
        <v>1635</v>
      </c>
      <c r="R2487">
        <v>31</v>
      </c>
      <c r="S2487">
        <v>0</v>
      </c>
      <c r="T2487">
        <v>-84.516000000000005</v>
      </c>
      <c r="U2487">
        <v>39.094999999999999</v>
      </c>
      <c r="V2487">
        <v>0</v>
      </c>
      <c r="W2487">
        <v>-4</v>
      </c>
      <c r="X2487">
        <f t="shared" si="38"/>
        <v>0</v>
      </c>
      <c r="Y2487" t="str">
        <f>VLOOKUP(A2487,uni_played_for!$A$2:$D$52,4,)</f>
        <v>Warm</v>
      </c>
    </row>
    <row r="2488" spans="1:25" x14ac:dyDescent="0.25">
      <c r="A2488" t="s">
        <v>1037</v>
      </c>
      <c r="B2488" s="1">
        <v>40524</v>
      </c>
      <c r="C2488" t="s">
        <v>29</v>
      </c>
      <c r="D2488" t="s">
        <v>63</v>
      </c>
      <c r="E2488" t="s">
        <v>63</v>
      </c>
      <c r="F2488" t="s">
        <v>377</v>
      </c>
      <c r="G2488">
        <v>62.5</v>
      </c>
      <c r="H2488">
        <v>178</v>
      </c>
      <c r="I2488">
        <v>1</v>
      </c>
      <c r="J2488">
        <v>3</v>
      </c>
      <c r="K2488">
        <v>48.7</v>
      </c>
      <c r="L2488" t="s">
        <v>136</v>
      </c>
      <c r="M2488">
        <v>83</v>
      </c>
      <c r="N2488">
        <v>3.1E-2</v>
      </c>
      <c r="O2488">
        <v>14.98</v>
      </c>
      <c r="P2488" t="s">
        <v>35</v>
      </c>
      <c r="Q2488" t="s">
        <v>1634</v>
      </c>
      <c r="R2488">
        <v>38</v>
      </c>
      <c r="S2488">
        <v>0</v>
      </c>
      <c r="T2488">
        <v>-80.015833000000001</v>
      </c>
      <c r="U2488">
        <v>40.446666999999998</v>
      </c>
      <c r="V2488">
        <v>0</v>
      </c>
      <c r="W2488">
        <v>-16</v>
      </c>
      <c r="X2488">
        <f t="shared" si="38"/>
        <v>1</v>
      </c>
      <c r="Y2488" t="str">
        <f>VLOOKUP(A2488,uni_played_for!$A$2:$D$52,4,)</f>
        <v>Warm</v>
      </c>
    </row>
    <row r="2489" spans="1:25" x14ac:dyDescent="0.25">
      <c r="A2489" t="s">
        <v>1037</v>
      </c>
      <c r="B2489" s="1">
        <v>40531</v>
      </c>
      <c r="C2489" t="s">
        <v>24</v>
      </c>
      <c r="D2489" t="s">
        <v>53</v>
      </c>
      <c r="E2489" t="s">
        <v>136</v>
      </c>
      <c r="F2489" t="s">
        <v>158</v>
      </c>
      <c r="G2489">
        <v>60.87</v>
      </c>
      <c r="H2489">
        <v>209</v>
      </c>
      <c r="I2489">
        <v>0</v>
      </c>
      <c r="J2489">
        <v>0</v>
      </c>
      <c r="K2489">
        <v>90.7</v>
      </c>
      <c r="L2489" t="s">
        <v>136</v>
      </c>
      <c r="M2489">
        <v>69</v>
      </c>
      <c r="N2489">
        <v>0</v>
      </c>
      <c r="O2489">
        <v>9.1999999999999993</v>
      </c>
      <c r="P2489" t="s">
        <v>28</v>
      </c>
      <c r="Q2489" t="s">
        <v>1635</v>
      </c>
      <c r="R2489">
        <v>29</v>
      </c>
      <c r="S2489">
        <v>0</v>
      </c>
      <c r="T2489">
        <v>-84.516000000000005</v>
      </c>
      <c r="U2489">
        <v>39.094999999999999</v>
      </c>
      <c r="V2489">
        <v>1</v>
      </c>
      <c r="W2489">
        <v>2</v>
      </c>
      <c r="X2489">
        <f t="shared" si="38"/>
        <v>0</v>
      </c>
      <c r="Y2489" t="str">
        <f>VLOOKUP(A2489,uni_played_for!$A$2:$D$52,4,)</f>
        <v>Warm</v>
      </c>
    </row>
    <row r="2490" spans="1:25" x14ac:dyDescent="0.25">
      <c r="A2490" t="s">
        <v>1037</v>
      </c>
      <c r="B2490" s="1">
        <v>40538</v>
      </c>
      <c r="C2490" t="s">
        <v>24</v>
      </c>
      <c r="D2490" t="s">
        <v>33</v>
      </c>
      <c r="E2490" t="s">
        <v>136</v>
      </c>
      <c r="F2490" t="s">
        <v>252</v>
      </c>
      <c r="G2490">
        <v>76.19</v>
      </c>
      <c r="H2490">
        <v>269</v>
      </c>
      <c r="I2490">
        <v>4</v>
      </c>
      <c r="J2490">
        <v>0</v>
      </c>
      <c r="K2490">
        <v>157.19999999999999</v>
      </c>
      <c r="L2490" t="s">
        <v>136</v>
      </c>
      <c r="M2490">
        <v>71</v>
      </c>
      <c r="O2490">
        <v>14.98</v>
      </c>
      <c r="Q2490" t="s">
        <v>1635</v>
      </c>
      <c r="R2490">
        <v>28</v>
      </c>
      <c r="S2490">
        <v>0</v>
      </c>
      <c r="T2490">
        <v>-84.516000000000005</v>
      </c>
      <c r="U2490">
        <v>39.094999999999999</v>
      </c>
      <c r="V2490">
        <v>1</v>
      </c>
      <c r="W2490">
        <v>14</v>
      </c>
      <c r="X2490">
        <f t="shared" si="38"/>
        <v>0</v>
      </c>
      <c r="Y2490" t="str">
        <f>VLOOKUP(A2490,uni_played_for!$A$2:$D$52,4,)</f>
        <v>Warm</v>
      </c>
    </row>
    <row r="2491" spans="1:25" x14ac:dyDescent="0.25">
      <c r="A2491" t="s">
        <v>1037</v>
      </c>
      <c r="B2491" s="1">
        <v>40545</v>
      </c>
      <c r="C2491" t="s">
        <v>29</v>
      </c>
      <c r="D2491" t="s">
        <v>132</v>
      </c>
      <c r="E2491" t="s">
        <v>132</v>
      </c>
      <c r="F2491" t="s">
        <v>1002</v>
      </c>
      <c r="G2491">
        <v>71.11</v>
      </c>
      <c r="H2491">
        <v>305</v>
      </c>
      <c r="I2491">
        <v>1</v>
      </c>
      <c r="J2491">
        <v>2</v>
      </c>
      <c r="K2491">
        <v>78.5</v>
      </c>
      <c r="L2491" t="s">
        <v>136</v>
      </c>
      <c r="M2491">
        <v>71</v>
      </c>
      <c r="N2491">
        <v>0</v>
      </c>
      <c r="O2491">
        <v>0</v>
      </c>
      <c r="P2491" t="s">
        <v>28</v>
      </c>
      <c r="Q2491" t="s">
        <v>185</v>
      </c>
      <c r="R2491">
        <v>50</v>
      </c>
      <c r="S2491">
        <v>0</v>
      </c>
      <c r="T2491">
        <v>-76.622777999999997</v>
      </c>
      <c r="U2491">
        <v>39.278055999999999</v>
      </c>
      <c r="V2491">
        <v>0</v>
      </c>
      <c r="W2491">
        <v>-6</v>
      </c>
      <c r="X2491">
        <f t="shared" si="38"/>
        <v>1</v>
      </c>
      <c r="Y2491" t="str">
        <f>VLOOKUP(A2491,uni_played_for!$A$2:$D$52,4,)</f>
        <v>Warm</v>
      </c>
    </row>
    <row r="2492" spans="1:25" x14ac:dyDescent="0.25">
      <c r="A2492" t="s">
        <v>1037</v>
      </c>
      <c r="B2492" s="1">
        <v>40853</v>
      </c>
      <c r="C2492" t="s">
        <v>24</v>
      </c>
      <c r="D2492" t="s">
        <v>38</v>
      </c>
      <c r="E2492" t="s">
        <v>60</v>
      </c>
      <c r="F2492" t="s">
        <v>1054</v>
      </c>
      <c r="G2492">
        <v>54.29</v>
      </c>
      <c r="H2492">
        <v>332</v>
      </c>
      <c r="I2492">
        <v>3</v>
      </c>
      <c r="J2492">
        <v>3</v>
      </c>
      <c r="K2492">
        <v>79.7</v>
      </c>
      <c r="L2492" t="s">
        <v>60</v>
      </c>
      <c r="M2492">
        <v>49</v>
      </c>
      <c r="N2492">
        <v>0</v>
      </c>
      <c r="O2492">
        <v>10.31</v>
      </c>
      <c r="P2492" t="s">
        <v>28</v>
      </c>
      <c r="Q2492" t="s">
        <v>81</v>
      </c>
      <c r="R2492">
        <v>57</v>
      </c>
      <c r="S2492">
        <v>0</v>
      </c>
      <c r="T2492">
        <v>-122.20055600000001</v>
      </c>
      <c r="U2492">
        <v>37.751666999999998</v>
      </c>
      <c r="V2492">
        <v>0</v>
      </c>
      <c r="W2492">
        <v>-14</v>
      </c>
      <c r="X2492">
        <f t="shared" si="38"/>
        <v>0</v>
      </c>
      <c r="Y2492" t="str">
        <f>VLOOKUP(A2492,uni_played_for!$A$2:$D$52,4,)</f>
        <v>Warm</v>
      </c>
    </row>
    <row r="2493" spans="1:25" x14ac:dyDescent="0.25">
      <c r="A2493" t="s">
        <v>1037</v>
      </c>
      <c r="B2493" s="1">
        <v>40857</v>
      </c>
      <c r="C2493" t="s">
        <v>29</v>
      </c>
      <c r="D2493" t="s">
        <v>33</v>
      </c>
      <c r="E2493" t="s">
        <v>33</v>
      </c>
      <c r="F2493" t="s">
        <v>64</v>
      </c>
      <c r="G2493">
        <v>70</v>
      </c>
      <c r="H2493">
        <v>299</v>
      </c>
      <c r="I2493">
        <v>2</v>
      </c>
      <c r="J2493">
        <v>1</v>
      </c>
      <c r="K2493">
        <v>125</v>
      </c>
      <c r="L2493" t="s">
        <v>60</v>
      </c>
      <c r="M2493">
        <v>58</v>
      </c>
      <c r="N2493">
        <v>0</v>
      </c>
      <c r="O2493">
        <v>5.84</v>
      </c>
      <c r="P2493" t="s">
        <v>28</v>
      </c>
      <c r="Q2493" t="s">
        <v>71</v>
      </c>
      <c r="R2493">
        <v>64</v>
      </c>
      <c r="S2493">
        <v>0</v>
      </c>
      <c r="T2493">
        <v>-117.119444</v>
      </c>
      <c r="U2493">
        <v>32.783056000000002</v>
      </c>
      <c r="V2493">
        <v>1</v>
      </c>
      <c r="W2493">
        <v>7</v>
      </c>
      <c r="X2493">
        <f t="shared" si="38"/>
        <v>1</v>
      </c>
      <c r="Y2493" t="str">
        <f>VLOOKUP(A2493,uni_played_for!$A$2:$D$52,4,)</f>
        <v>Warm</v>
      </c>
    </row>
    <row r="2494" spans="1:25" x14ac:dyDescent="0.25">
      <c r="A2494" t="s">
        <v>1037</v>
      </c>
      <c r="B2494" s="1">
        <v>40867</v>
      </c>
      <c r="C2494" t="s">
        <v>29</v>
      </c>
      <c r="D2494" t="s">
        <v>82</v>
      </c>
      <c r="E2494" t="s">
        <v>82</v>
      </c>
      <c r="F2494" t="s">
        <v>194</v>
      </c>
      <c r="G2494">
        <v>73.91</v>
      </c>
      <c r="H2494">
        <v>164</v>
      </c>
      <c r="I2494">
        <v>1</v>
      </c>
      <c r="J2494">
        <v>0</v>
      </c>
      <c r="K2494">
        <v>107.9</v>
      </c>
      <c r="L2494" t="s">
        <v>60</v>
      </c>
      <c r="M2494">
        <v>74</v>
      </c>
      <c r="N2494">
        <v>0</v>
      </c>
      <c r="O2494">
        <v>4.72</v>
      </c>
      <c r="P2494" t="s">
        <v>28</v>
      </c>
      <c r="Q2494" t="s">
        <v>164</v>
      </c>
      <c r="R2494">
        <v>24</v>
      </c>
      <c r="S2494">
        <v>1</v>
      </c>
      <c r="T2494">
        <v>-93.258055999999996</v>
      </c>
      <c r="U2494">
        <v>44.973889</v>
      </c>
      <c r="V2494">
        <v>1</v>
      </c>
      <c r="W2494">
        <v>6</v>
      </c>
      <c r="X2494">
        <f t="shared" si="38"/>
        <v>1</v>
      </c>
      <c r="Y2494" t="str">
        <f>VLOOKUP(A2494,uni_played_for!$A$2:$D$52,4,)</f>
        <v>Warm</v>
      </c>
    </row>
    <row r="2495" spans="1:25" x14ac:dyDescent="0.25">
      <c r="A2495" t="s">
        <v>1037</v>
      </c>
      <c r="B2495" s="1">
        <v>40874</v>
      </c>
      <c r="C2495" t="s">
        <v>24</v>
      </c>
      <c r="D2495" t="s">
        <v>77</v>
      </c>
      <c r="E2495" t="s">
        <v>60</v>
      </c>
      <c r="F2495" t="s">
        <v>467</v>
      </c>
      <c r="G2495">
        <v>56.76</v>
      </c>
      <c r="H2495">
        <v>301</v>
      </c>
      <c r="I2495">
        <v>0</v>
      </c>
      <c r="J2495">
        <v>1</v>
      </c>
      <c r="K2495">
        <v>72</v>
      </c>
      <c r="L2495" t="s">
        <v>60</v>
      </c>
      <c r="M2495">
        <v>67</v>
      </c>
      <c r="N2495">
        <v>0</v>
      </c>
      <c r="O2495">
        <v>5.84</v>
      </c>
      <c r="P2495" t="s">
        <v>28</v>
      </c>
      <c r="Q2495" t="s">
        <v>81</v>
      </c>
      <c r="R2495">
        <v>58</v>
      </c>
      <c r="S2495">
        <v>0</v>
      </c>
      <c r="T2495">
        <v>-122.20055600000001</v>
      </c>
      <c r="U2495">
        <v>37.751666999999998</v>
      </c>
      <c r="V2495">
        <v>1</v>
      </c>
      <c r="W2495">
        <v>5</v>
      </c>
      <c r="X2495">
        <f t="shared" si="38"/>
        <v>0</v>
      </c>
      <c r="Y2495" t="str">
        <f>VLOOKUP(A2495,uni_played_for!$A$2:$D$52,4,)</f>
        <v>Warm</v>
      </c>
    </row>
    <row r="2496" spans="1:25" x14ac:dyDescent="0.25">
      <c r="A2496" t="s">
        <v>1037</v>
      </c>
      <c r="B2496" s="1">
        <v>40881</v>
      </c>
      <c r="C2496" t="s">
        <v>29</v>
      </c>
      <c r="D2496" t="s">
        <v>30</v>
      </c>
      <c r="E2496" t="s">
        <v>30</v>
      </c>
      <c r="F2496" t="s">
        <v>208</v>
      </c>
      <c r="G2496">
        <v>48.78</v>
      </c>
      <c r="H2496">
        <v>273</v>
      </c>
      <c r="I2496">
        <v>2</v>
      </c>
      <c r="J2496">
        <v>1</v>
      </c>
      <c r="K2496">
        <v>76.599999999999994</v>
      </c>
      <c r="L2496" t="s">
        <v>60</v>
      </c>
      <c r="M2496">
        <v>51</v>
      </c>
      <c r="N2496">
        <v>0</v>
      </c>
      <c r="O2496">
        <v>18.329999999999998</v>
      </c>
      <c r="P2496" t="s">
        <v>28</v>
      </c>
      <c r="Q2496" t="s">
        <v>32</v>
      </c>
      <c r="R2496">
        <v>79</v>
      </c>
      <c r="S2496">
        <v>0</v>
      </c>
      <c r="T2496">
        <v>-80.238889</v>
      </c>
      <c r="U2496">
        <v>25.958055999999999</v>
      </c>
      <c r="V2496">
        <v>0</v>
      </c>
      <c r="W2496">
        <v>-20</v>
      </c>
      <c r="X2496">
        <f t="shared" si="38"/>
        <v>1</v>
      </c>
      <c r="Y2496" t="str">
        <f>VLOOKUP(A2496,uni_played_for!$A$2:$D$52,4,)</f>
        <v>Warm</v>
      </c>
    </row>
    <row r="2497" spans="1:25" x14ac:dyDescent="0.25">
      <c r="A2497" t="s">
        <v>1037</v>
      </c>
      <c r="B2497" s="1">
        <v>40888</v>
      </c>
      <c r="C2497" t="s">
        <v>29</v>
      </c>
      <c r="D2497" t="s">
        <v>73</v>
      </c>
      <c r="E2497" t="s">
        <v>73</v>
      </c>
      <c r="F2497" t="s">
        <v>1058</v>
      </c>
      <c r="G2497">
        <v>57.14</v>
      </c>
      <c r="H2497">
        <v>247</v>
      </c>
      <c r="I2497">
        <v>1</v>
      </c>
      <c r="J2497">
        <v>4</v>
      </c>
      <c r="K2497">
        <v>42.6</v>
      </c>
      <c r="L2497" t="s">
        <v>60</v>
      </c>
      <c r="M2497">
        <v>42</v>
      </c>
      <c r="N2497">
        <v>0</v>
      </c>
      <c r="O2497">
        <v>5.84</v>
      </c>
      <c r="P2497" t="s">
        <v>28</v>
      </c>
      <c r="Q2497" t="s">
        <v>167</v>
      </c>
      <c r="R2497">
        <v>43</v>
      </c>
      <c r="S2497">
        <v>0</v>
      </c>
      <c r="T2497">
        <v>-88.062222000000006</v>
      </c>
      <c r="U2497">
        <v>44.501389000000003</v>
      </c>
      <c r="V2497">
        <v>0</v>
      </c>
      <c r="W2497">
        <v>-30</v>
      </c>
      <c r="X2497">
        <f t="shared" si="38"/>
        <v>1</v>
      </c>
      <c r="Y2497" t="str">
        <f>VLOOKUP(A2497,uni_played_for!$A$2:$D$52,4,)</f>
        <v>Warm</v>
      </c>
    </row>
    <row r="2498" spans="1:25" x14ac:dyDescent="0.25">
      <c r="A2498" t="s">
        <v>1037</v>
      </c>
      <c r="B2498" s="1">
        <v>40895</v>
      </c>
      <c r="C2498" t="s">
        <v>24</v>
      </c>
      <c r="D2498" t="s">
        <v>83</v>
      </c>
      <c r="E2498" t="s">
        <v>60</v>
      </c>
      <c r="F2498" t="s">
        <v>438</v>
      </c>
      <c r="G2498">
        <v>80</v>
      </c>
      <c r="H2498">
        <v>367</v>
      </c>
      <c r="I2498">
        <v>1</v>
      </c>
      <c r="J2498">
        <v>0</v>
      </c>
      <c r="K2498">
        <v>113.2</v>
      </c>
      <c r="L2498" t="s">
        <v>60</v>
      </c>
      <c r="M2498">
        <v>59</v>
      </c>
      <c r="N2498">
        <v>0</v>
      </c>
      <c r="O2498">
        <v>12.74</v>
      </c>
      <c r="P2498" t="s">
        <v>28</v>
      </c>
      <c r="Q2498" t="s">
        <v>81</v>
      </c>
      <c r="R2498">
        <v>54</v>
      </c>
      <c r="S2498">
        <v>0</v>
      </c>
      <c r="T2498">
        <v>-122.20055600000001</v>
      </c>
      <c r="U2498">
        <v>37.751666999999998</v>
      </c>
      <c r="V2498">
        <v>0</v>
      </c>
      <c r="W2498">
        <v>-1</v>
      </c>
      <c r="X2498">
        <f t="shared" si="38"/>
        <v>0</v>
      </c>
      <c r="Y2498" t="str">
        <f>VLOOKUP(A2498,uni_played_for!$A$2:$D$52,4,)</f>
        <v>Warm</v>
      </c>
    </row>
    <row r="2499" spans="1:25" x14ac:dyDescent="0.25">
      <c r="A2499" t="s">
        <v>1037</v>
      </c>
      <c r="B2499" s="1">
        <v>40901</v>
      </c>
      <c r="C2499" t="s">
        <v>29</v>
      </c>
      <c r="D2499" t="s">
        <v>68</v>
      </c>
      <c r="E2499" t="s">
        <v>68</v>
      </c>
      <c r="F2499" t="s">
        <v>61</v>
      </c>
      <c r="G2499">
        <v>61.54</v>
      </c>
      <c r="H2499">
        <v>237</v>
      </c>
      <c r="I2499">
        <v>1</v>
      </c>
      <c r="J2499">
        <v>2</v>
      </c>
      <c r="K2499">
        <v>72.099999999999994</v>
      </c>
      <c r="L2499" t="s">
        <v>60</v>
      </c>
      <c r="M2499">
        <v>49</v>
      </c>
      <c r="N2499">
        <v>0</v>
      </c>
      <c r="O2499">
        <v>4.72</v>
      </c>
      <c r="P2499" t="s">
        <v>28</v>
      </c>
      <c r="Q2499" t="s">
        <v>131</v>
      </c>
      <c r="R2499">
        <v>47</v>
      </c>
      <c r="S2499">
        <v>0</v>
      </c>
      <c r="T2499">
        <v>-94.483889000000005</v>
      </c>
      <c r="U2499">
        <v>39.048889000000003</v>
      </c>
      <c r="V2499">
        <v>1</v>
      </c>
      <c r="W2499">
        <v>3</v>
      </c>
      <c r="X2499">
        <f t="shared" ref="X2499:X2562" si="39">IF(C2499="H",0,1)</f>
        <v>1</v>
      </c>
      <c r="Y2499" t="str">
        <f>VLOOKUP(A2499,uni_played_for!$A$2:$D$52,4,)</f>
        <v>Warm</v>
      </c>
    </row>
    <row r="2500" spans="1:25" x14ac:dyDescent="0.25">
      <c r="A2500" t="s">
        <v>1037</v>
      </c>
      <c r="B2500" s="1">
        <v>40909</v>
      </c>
      <c r="C2500" t="s">
        <v>24</v>
      </c>
      <c r="D2500" t="s">
        <v>33</v>
      </c>
      <c r="E2500" t="s">
        <v>60</v>
      </c>
      <c r="F2500" t="s">
        <v>883</v>
      </c>
      <c r="G2500">
        <v>65.12</v>
      </c>
      <c r="H2500">
        <v>417</v>
      </c>
      <c r="I2500">
        <v>2</v>
      </c>
      <c r="J2500">
        <v>1</v>
      </c>
      <c r="K2500">
        <v>102.6</v>
      </c>
      <c r="L2500" t="s">
        <v>60</v>
      </c>
      <c r="M2500">
        <v>62</v>
      </c>
      <c r="N2500">
        <v>0</v>
      </c>
      <c r="O2500">
        <v>3.36</v>
      </c>
      <c r="P2500" t="s">
        <v>28</v>
      </c>
      <c r="Q2500" t="s">
        <v>81</v>
      </c>
      <c r="R2500">
        <v>57</v>
      </c>
      <c r="S2500">
        <v>0</v>
      </c>
      <c r="T2500">
        <v>-122.20055600000001</v>
      </c>
      <c r="U2500">
        <v>37.751666999999998</v>
      </c>
      <c r="V2500">
        <v>0</v>
      </c>
      <c r="W2500">
        <v>-12</v>
      </c>
      <c r="X2500">
        <f t="shared" si="39"/>
        <v>0</v>
      </c>
      <c r="Y2500" t="str">
        <f>VLOOKUP(A2500,uni_played_for!$A$2:$D$52,4,)</f>
        <v>Warm</v>
      </c>
    </row>
    <row r="2501" spans="1:25" x14ac:dyDescent="0.25">
      <c r="A2501" t="s">
        <v>1037</v>
      </c>
      <c r="B2501" s="1">
        <v>41162</v>
      </c>
      <c r="C2501" t="s">
        <v>24</v>
      </c>
      <c r="D2501" t="s">
        <v>33</v>
      </c>
      <c r="E2501" t="s">
        <v>60</v>
      </c>
      <c r="F2501" t="s">
        <v>633</v>
      </c>
      <c r="G2501">
        <v>69.569999999999993</v>
      </c>
      <c r="H2501">
        <v>297</v>
      </c>
      <c r="I2501">
        <v>1</v>
      </c>
      <c r="J2501">
        <v>0</v>
      </c>
      <c r="K2501">
        <v>94.2</v>
      </c>
      <c r="L2501" t="s">
        <v>60</v>
      </c>
      <c r="M2501">
        <v>80</v>
      </c>
      <c r="N2501">
        <v>0</v>
      </c>
      <c r="O2501">
        <v>8.08</v>
      </c>
      <c r="P2501" t="s">
        <v>28</v>
      </c>
      <c r="Q2501" t="s">
        <v>81</v>
      </c>
      <c r="R2501">
        <v>59</v>
      </c>
      <c r="S2501">
        <v>0</v>
      </c>
      <c r="T2501">
        <v>-122.20055600000001</v>
      </c>
      <c r="U2501">
        <v>37.751666999999998</v>
      </c>
      <c r="V2501">
        <v>0</v>
      </c>
      <c r="W2501">
        <v>-8</v>
      </c>
      <c r="X2501">
        <f t="shared" si="39"/>
        <v>0</v>
      </c>
      <c r="Y2501" t="str">
        <f>VLOOKUP(A2501,uni_played_for!$A$2:$D$52,4,)</f>
        <v>Warm</v>
      </c>
    </row>
    <row r="2502" spans="1:25" x14ac:dyDescent="0.25">
      <c r="A2502" t="s">
        <v>1037</v>
      </c>
      <c r="B2502" s="1">
        <v>41168</v>
      </c>
      <c r="C2502" t="s">
        <v>29</v>
      </c>
      <c r="D2502" t="s">
        <v>30</v>
      </c>
      <c r="E2502" t="s">
        <v>30</v>
      </c>
      <c r="F2502" t="s">
        <v>616</v>
      </c>
      <c r="G2502">
        <v>50</v>
      </c>
      <c r="H2502">
        <v>373</v>
      </c>
      <c r="I2502">
        <v>1</v>
      </c>
      <c r="J2502">
        <v>1</v>
      </c>
      <c r="K2502">
        <v>74.400000000000006</v>
      </c>
      <c r="L2502" t="s">
        <v>60</v>
      </c>
      <c r="M2502">
        <v>88</v>
      </c>
      <c r="N2502">
        <v>5.8999999999999997E-2</v>
      </c>
      <c r="O2502">
        <v>6.96</v>
      </c>
      <c r="P2502" t="s">
        <v>35</v>
      </c>
      <c r="Q2502" t="s">
        <v>32</v>
      </c>
      <c r="R2502">
        <v>82</v>
      </c>
      <c r="S2502">
        <v>0</v>
      </c>
      <c r="T2502">
        <v>-80.238889</v>
      </c>
      <c r="U2502">
        <v>25.958055999999999</v>
      </c>
      <c r="V2502">
        <v>0</v>
      </c>
      <c r="W2502">
        <v>-22</v>
      </c>
      <c r="X2502">
        <f t="shared" si="39"/>
        <v>1</v>
      </c>
      <c r="Y2502" t="str">
        <f>VLOOKUP(A2502,uni_played_for!$A$2:$D$52,4,)</f>
        <v>Warm</v>
      </c>
    </row>
    <row r="2503" spans="1:25" x14ac:dyDescent="0.25">
      <c r="A2503" t="s">
        <v>1037</v>
      </c>
      <c r="B2503" s="1">
        <v>41175</v>
      </c>
      <c r="C2503" t="s">
        <v>24</v>
      </c>
      <c r="D2503" t="s">
        <v>63</v>
      </c>
      <c r="E2503" t="s">
        <v>60</v>
      </c>
      <c r="F2503" t="s">
        <v>249</v>
      </c>
      <c r="G2503">
        <v>70.59</v>
      </c>
      <c r="H2503">
        <v>209</v>
      </c>
      <c r="I2503">
        <v>3</v>
      </c>
      <c r="J2503">
        <v>1</v>
      </c>
      <c r="K2503">
        <v>103.7</v>
      </c>
      <c r="L2503" t="s">
        <v>60</v>
      </c>
      <c r="M2503">
        <v>61</v>
      </c>
      <c r="N2503">
        <v>0</v>
      </c>
      <c r="O2503">
        <v>17.21</v>
      </c>
      <c r="P2503" t="s">
        <v>28</v>
      </c>
      <c r="Q2503" t="s">
        <v>81</v>
      </c>
      <c r="R2503">
        <v>67</v>
      </c>
      <c r="S2503">
        <v>0</v>
      </c>
      <c r="T2503">
        <v>-122.20055600000001</v>
      </c>
      <c r="U2503">
        <v>37.751666999999998</v>
      </c>
      <c r="V2503">
        <v>1</v>
      </c>
      <c r="W2503">
        <v>3</v>
      </c>
      <c r="X2503">
        <f t="shared" si="39"/>
        <v>0</v>
      </c>
      <c r="Y2503" t="str">
        <f>VLOOKUP(A2503,uni_played_for!$A$2:$D$52,4,)</f>
        <v>Warm</v>
      </c>
    </row>
    <row r="2504" spans="1:25" x14ac:dyDescent="0.25">
      <c r="A2504" t="s">
        <v>1037</v>
      </c>
      <c r="B2504" s="1">
        <v>41182</v>
      </c>
      <c r="C2504" t="s">
        <v>29</v>
      </c>
      <c r="D2504" t="s">
        <v>38</v>
      </c>
      <c r="E2504" t="s">
        <v>38</v>
      </c>
      <c r="F2504" t="s">
        <v>1059</v>
      </c>
      <c r="G2504">
        <v>55.88</v>
      </c>
      <c r="H2504">
        <v>202</v>
      </c>
      <c r="I2504">
        <v>0</v>
      </c>
      <c r="J2504">
        <v>0</v>
      </c>
      <c r="K2504">
        <v>73.400000000000006</v>
      </c>
      <c r="L2504" t="s">
        <v>60</v>
      </c>
      <c r="M2504">
        <v>31</v>
      </c>
      <c r="N2504">
        <v>0</v>
      </c>
      <c r="O2504">
        <v>12.74</v>
      </c>
      <c r="P2504" t="s">
        <v>28</v>
      </c>
      <c r="Q2504" t="s">
        <v>40</v>
      </c>
      <c r="R2504">
        <v>71</v>
      </c>
      <c r="S2504">
        <v>0</v>
      </c>
      <c r="T2504">
        <v>-105.02</v>
      </c>
      <c r="U2504">
        <v>39.743889000000003</v>
      </c>
      <c r="V2504">
        <v>0</v>
      </c>
      <c r="W2504">
        <v>-31</v>
      </c>
      <c r="X2504">
        <f t="shared" si="39"/>
        <v>1</v>
      </c>
      <c r="Y2504" t="str">
        <f>VLOOKUP(A2504,uni_played_for!$A$2:$D$52,4,)</f>
        <v>Warm</v>
      </c>
    </row>
    <row r="2505" spans="1:25" x14ac:dyDescent="0.25">
      <c r="A2505" t="s">
        <v>1037</v>
      </c>
      <c r="B2505" s="1">
        <v>41196</v>
      </c>
      <c r="C2505" t="s">
        <v>29</v>
      </c>
      <c r="D2505" t="s">
        <v>41</v>
      </c>
      <c r="E2505" t="s">
        <v>41</v>
      </c>
      <c r="F2505" t="s">
        <v>405</v>
      </c>
      <c r="G2505">
        <v>69.7</v>
      </c>
      <c r="H2505">
        <v>353</v>
      </c>
      <c r="I2505">
        <v>1</v>
      </c>
      <c r="J2505">
        <v>1</v>
      </c>
      <c r="K2505">
        <v>102.2</v>
      </c>
      <c r="L2505" t="s">
        <v>60</v>
      </c>
      <c r="M2505">
        <v>70</v>
      </c>
      <c r="N2505">
        <v>0</v>
      </c>
      <c r="O2505">
        <v>0</v>
      </c>
      <c r="P2505" t="s">
        <v>28</v>
      </c>
      <c r="Q2505" t="s">
        <v>43</v>
      </c>
      <c r="R2505">
        <v>73</v>
      </c>
      <c r="S2505">
        <v>1</v>
      </c>
      <c r="T2505">
        <v>-84.400999999999996</v>
      </c>
      <c r="U2505">
        <v>33.758000000000003</v>
      </c>
      <c r="V2505">
        <v>0</v>
      </c>
      <c r="W2505">
        <v>-3</v>
      </c>
      <c r="X2505">
        <f t="shared" si="39"/>
        <v>1</v>
      </c>
      <c r="Y2505" t="str">
        <f>VLOOKUP(A2505,uni_played_for!$A$2:$D$52,4,)</f>
        <v>Warm</v>
      </c>
    </row>
    <row r="2506" spans="1:25" x14ac:dyDescent="0.25">
      <c r="A2506" t="s">
        <v>1037</v>
      </c>
      <c r="B2506" s="1">
        <v>41203</v>
      </c>
      <c r="C2506" t="s">
        <v>24</v>
      </c>
      <c r="D2506" t="s">
        <v>113</v>
      </c>
      <c r="E2506" t="s">
        <v>60</v>
      </c>
      <c r="F2506" t="s">
        <v>416</v>
      </c>
      <c r="G2506">
        <v>56.52</v>
      </c>
      <c r="H2506">
        <v>298</v>
      </c>
      <c r="I2506">
        <v>1</v>
      </c>
      <c r="J2506">
        <v>1</v>
      </c>
      <c r="K2506">
        <v>74.400000000000006</v>
      </c>
      <c r="L2506" t="s">
        <v>60</v>
      </c>
      <c r="M2506">
        <v>54</v>
      </c>
      <c r="N2506">
        <v>0</v>
      </c>
      <c r="O2506">
        <v>12.74</v>
      </c>
      <c r="P2506" t="s">
        <v>28</v>
      </c>
      <c r="Q2506" t="s">
        <v>81</v>
      </c>
      <c r="R2506">
        <v>63</v>
      </c>
      <c r="S2506">
        <v>0</v>
      </c>
      <c r="T2506">
        <v>-122.20055600000001</v>
      </c>
      <c r="U2506">
        <v>37.751666999999998</v>
      </c>
      <c r="V2506">
        <v>1</v>
      </c>
      <c r="W2506">
        <v>3</v>
      </c>
      <c r="X2506">
        <f t="shared" si="39"/>
        <v>0</v>
      </c>
      <c r="Y2506" t="str">
        <f>VLOOKUP(A2506,uni_played_for!$A$2:$D$52,4,)</f>
        <v>Warm</v>
      </c>
    </row>
    <row r="2507" spans="1:25" x14ac:dyDescent="0.25">
      <c r="A2507" t="s">
        <v>1037</v>
      </c>
      <c r="B2507" s="1">
        <v>41210</v>
      </c>
      <c r="C2507" t="s">
        <v>29</v>
      </c>
      <c r="D2507" t="s">
        <v>68</v>
      </c>
      <c r="E2507" t="s">
        <v>68</v>
      </c>
      <c r="F2507" t="s">
        <v>595</v>
      </c>
      <c r="G2507">
        <v>50</v>
      </c>
      <c r="H2507">
        <v>209</v>
      </c>
      <c r="I2507">
        <v>2</v>
      </c>
      <c r="J2507">
        <v>1</v>
      </c>
      <c r="K2507">
        <v>83.8</v>
      </c>
      <c r="L2507" t="s">
        <v>60</v>
      </c>
      <c r="M2507">
        <v>39</v>
      </c>
      <c r="N2507">
        <v>0</v>
      </c>
      <c r="O2507">
        <v>4.72</v>
      </c>
      <c r="P2507" t="s">
        <v>28</v>
      </c>
      <c r="Q2507" t="s">
        <v>131</v>
      </c>
      <c r="R2507">
        <v>50</v>
      </c>
      <c r="S2507">
        <v>0</v>
      </c>
      <c r="T2507">
        <v>-94.483889000000005</v>
      </c>
      <c r="U2507">
        <v>39.048889000000003</v>
      </c>
      <c r="V2507">
        <v>1</v>
      </c>
      <c r="W2507">
        <v>10</v>
      </c>
      <c r="X2507">
        <f t="shared" si="39"/>
        <v>1</v>
      </c>
      <c r="Y2507" t="str">
        <f>VLOOKUP(A2507,uni_played_for!$A$2:$D$52,4,)</f>
        <v>Warm</v>
      </c>
    </row>
    <row r="2508" spans="1:25" x14ac:dyDescent="0.25">
      <c r="A2508" t="s">
        <v>1037</v>
      </c>
      <c r="B2508" s="1">
        <v>41217</v>
      </c>
      <c r="C2508" t="s">
        <v>24</v>
      </c>
      <c r="D2508" t="s">
        <v>152</v>
      </c>
      <c r="E2508" t="s">
        <v>60</v>
      </c>
      <c r="F2508" t="s">
        <v>1060</v>
      </c>
      <c r="G2508">
        <v>63.93</v>
      </c>
      <c r="H2508">
        <v>414</v>
      </c>
      <c r="I2508">
        <v>4</v>
      </c>
      <c r="J2508">
        <v>3</v>
      </c>
      <c r="K2508">
        <v>85</v>
      </c>
      <c r="L2508" t="s">
        <v>60</v>
      </c>
      <c r="M2508">
        <v>45</v>
      </c>
      <c r="N2508">
        <v>0</v>
      </c>
      <c r="O2508">
        <v>8.08</v>
      </c>
      <c r="P2508" t="s">
        <v>28</v>
      </c>
      <c r="Q2508" t="s">
        <v>81</v>
      </c>
      <c r="R2508">
        <v>77</v>
      </c>
      <c r="S2508">
        <v>0</v>
      </c>
      <c r="T2508">
        <v>-122.20055600000001</v>
      </c>
      <c r="U2508">
        <v>37.751666999999998</v>
      </c>
      <c r="V2508">
        <v>0</v>
      </c>
      <c r="W2508">
        <v>-10</v>
      </c>
      <c r="X2508">
        <f t="shared" si="39"/>
        <v>0</v>
      </c>
      <c r="Y2508" t="str">
        <f>VLOOKUP(A2508,uni_played_for!$A$2:$D$52,4,)</f>
        <v>Warm</v>
      </c>
    </row>
    <row r="2509" spans="1:25" x14ac:dyDescent="0.25">
      <c r="A2509" t="s">
        <v>1037</v>
      </c>
      <c r="B2509" s="1">
        <v>41224</v>
      </c>
      <c r="C2509" t="s">
        <v>29</v>
      </c>
      <c r="D2509" t="s">
        <v>132</v>
      </c>
      <c r="E2509" t="s">
        <v>132</v>
      </c>
      <c r="F2509" t="s">
        <v>1061</v>
      </c>
      <c r="G2509">
        <v>64.44</v>
      </c>
      <c r="H2509">
        <v>368</v>
      </c>
      <c r="I2509">
        <v>2</v>
      </c>
      <c r="J2509">
        <v>1</v>
      </c>
      <c r="K2509">
        <v>95.4</v>
      </c>
      <c r="L2509" t="s">
        <v>60</v>
      </c>
      <c r="M2509">
        <v>56</v>
      </c>
      <c r="N2509">
        <v>0</v>
      </c>
      <c r="O2509">
        <v>5.84</v>
      </c>
      <c r="P2509" t="s">
        <v>28</v>
      </c>
      <c r="Q2509" t="s">
        <v>185</v>
      </c>
      <c r="R2509">
        <v>64</v>
      </c>
      <c r="S2509">
        <v>0</v>
      </c>
      <c r="T2509">
        <v>-76.622777999999997</v>
      </c>
      <c r="U2509">
        <v>39.278055999999999</v>
      </c>
      <c r="V2509">
        <v>0</v>
      </c>
      <c r="W2509">
        <v>-35</v>
      </c>
      <c r="X2509">
        <f t="shared" si="39"/>
        <v>1</v>
      </c>
      <c r="Y2509" t="str">
        <f>VLOOKUP(A2509,uni_played_for!$A$2:$D$52,4,)</f>
        <v>Warm</v>
      </c>
    </row>
    <row r="2510" spans="1:25" x14ac:dyDescent="0.25">
      <c r="A2510" t="s">
        <v>1037</v>
      </c>
      <c r="B2510" s="1">
        <v>41231</v>
      </c>
      <c r="C2510" t="s">
        <v>24</v>
      </c>
      <c r="D2510" t="s">
        <v>48</v>
      </c>
      <c r="E2510" t="s">
        <v>60</v>
      </c>
      <c r="F2510" t="s">
        <v>199</v>
      </c>
      <c r="G2510">
        <v>55</v>
      </c>
      <c r="H2510">
        <v>312</v>
      </c>
      <c r="I2510">
        <v>2</v>
      </c>
      <c r="J2510">
        <v>2</v>
      </c>
      <c r="K2510">
        <v>76.2</v>
      </c>
      <c r="L2510" t="s">
        <v>60</v>
      </c>
      <c r="M2510">
        <v>48</v>
      </c>
      <c r="N2510">
        <v>0</v>
      </c>
      <c r="O2510">
        <v>0</v>
      </c>
      <c r="P2510" t="s">
        <v>28</v>
      </c>
      <c r="Q2510" t="s">
        <v>81</v>
      </c>
      <c r="R2510">
        <v>62</v>
      </c>
      <c r="S2510">
        <v>0</v>
      </c>
      <c r="T2510">
        <v>-122.20055600000001</v>
      </c>
      <c r="U2510">
        <v>37.751666999999998</v>
      </c>
      <c r="V2510">
        <v>0</v>
      </c>
      <c r="W2510">
        <v>-21</v>
      </c>
      <c r="X2510">
        <f t="shared" si="39"/>
        <v>0</v>
      </c>
      <c r="Y2510" t="str">
        <f>VLOOKUP(A2510,uni_played_for!$A$2:$D$52,4,)</f>
        <v>Warm</v>
      </c>
    </row>
    <row r="2511" spans="1:25" x14ac:dyDescent="0.25">
      <c r="A2511" t="s">
        <v>1037</v>
      </c>
      <c r="B2511" s="1">
        <v>41238</v>
      </c>
      <c r="C2511" t="s">
        <v>29</v>
      </c>
      <c r="D2511" t="s">
        <v>136</v>
      </c>
      <c r="E2511" t="s">
        <v>136</v>
      </c>
      <c r="F2511" t="s">
        <v>310</v>
      </c>
      <c r="G2511">
        <v>55.88</v>
      </c>
      <c r="H2511">
        <v>146</v>
      </c>
      <c r="I2511">
        <v>1</v>
      </c>
      <c r="J2511">
        <v>1</v>
      </c>
      <c r="K2511">
        <v>64.099999999999994</v>
      </c>
      <c r="L2511" t="s">
        <v>60</v>
      </c>
      <c r="M2511">
        <v>44</v>
      </c>
      <c r="N2511">
        <v>0</v>
      </c>
      <c r="O2511">
        <v>14.98</v>
      </c>
      <c r="P2511" t="s">
        <v>28</v>
      </c>
      <c r="Q2511" t="s">
        <v>1635</v>
      </c>
      <c r="R2511">
        <v>47</v>
      </c>
      <c r="S2511">
        <v>0</v>
      </c>
      <c r="T2511">
        <v>-84.516000000000005</v>
      </c>
      <c r="U2511">
        <v>39.094999999999999</v>
      </c>
      <c r="V2511">
        <v>0</v>
      </c>
      <c r="W2511">
        <v>-24</v>
      </c>
      <c r="X2511">
        <f t="shared" si="39"/>
        <v>1</v>
      </c>
      <c r="Y2511" t="str">
        <f>VLOOKUP(A2511,uni_played_for!$A$2:$D$52,4,)</f>
        <v>Warm</v>
      </c>
    </row>
    <row r="2512" spans="1:25" x14ac:dyDescent="0.25">
      <c r="A2512" t="s">
        <v>1037</v>
      </c>
      <c r="B2512" s="1">
        <v>41245</v>
      </c>
      <c r="C2512" t="s">
        <v>24</v>
      </c>
      <c r="D2512" t="s">
        <v>53</v>
      </c>
      <c r="E2512" t="s">
        <v>60</v>
      </c>
      <c r="F2512" t="s">
        <v>98</v>
      </c>
      <c r="G2512">
        <v>62.96</v>
      </c>
      <c r="H2512">
        <v>351</v>
      </c>
      <c r="I2512">
        <v>2</v>
      </c>
      <c r="J2512">
        <v>1</v>
      </c>
      <c r="K2512">
        <v>86.3</v>
      </c>
      <c r="L2512" t="s">
        <v>60</v>
      </c>
      <c r="M2512">
        <v>72</v>
      </c>
      <c r="N2512">
        <v>0</v>
      </c>
      <c r="O2512">
        <v>9.1999999999999993</v>
      </c>
      <c r="P2512" t="s">
        <v>28</v>
      </c>
      <c r="Q2512" t="s">
        <v>81</v>
      </c>
      <c r="R2512">
        <v>61</v>
      </c>
      <c r="S2512">
        <v>0</v>
      </c>
      <c r="T2512">
        <v>-122.20055600000001</v>
      </c>
      <c r="U2512">
        <v>37.751666999999998</v>
      </c>
      <c r="V2512">
        <v>0</v>
      </c>
      <c r="W2512">
        <v>-3</v>
      </c>
      <c r="X2512">
        <f t="shared" si="39"/>
        <v>0</v>
      </c>
      <c r="Y2512" t="str">
        <f>VLOOKUP(A2512,uni_played_for!$A$2:$D$52,4,)</f>
        <v>Warm</v>
      </c>
    </row>
    <row r="2513" spans="1:25" x14ac:dyDescent="0.25">
      <c r="A2513" t="s">
        <v>1037</v>
      </c>
      <c r="B2513" s="1">
        <v>41249</v>
      </c>
      <c r="C2513" t="s">
        <v>24</v>
      </c>
      <c r="D2513" t="s">
        <v>38</v>
      </c>
      <c r="E2513" t="s">
        <v>60</v>
      </c>
      <c r="F2513" t="s">
        <v>72</v>
      </c>
      <c r="G2513">
        <v>63.33</v>
      </c>
      <c r="H2513">
        <v>273</v>
      </c>
      <c r="I2513">
        <v>2</v>
      </c>
      <c r="J2513">
        <v>1</v>
      </c>
      <c r="K2513">
        <v>101.1</v>
      </c>
      <c r="L2513" t="s">
        <v>60</v>
      </c>
      <c r="M2513">
        <v>75</v>
      </c>
      <c r="N2513">
        <v>0</v>
      </c>
      <c r="O2513">
        <v>6.96</v>
      </c>
      <c r="P2513" t="s">
        <v>28</v>
      </c>
      <c r="Q2513" t="s">
        <v>81</v>
      </c>
      <c r="R2513">
        <v>56</v>
      </c>
      <c r="S2513">
        <v>0</v>
      </c>
      <c r="T2513">
        <v>-122.20055600000001</v>
      </c>
      <c r="U2513">
        <v>37.751666999999998</v>
      </c>
      <c r="V2513">
        <v>0</v>
      </c>
      <c r="W2513">
        <v>-13</v>
      </c>
      <c r="X2513">
        <f t="shared" si="39"/>
        <v>0</v>
      </c>
      <c r="Y2513" t="str">
        <f>VLOOKUP(A2513,uni_played_for!$A$2:$D$52,4,)</f>
        <v>Warm</v>
      </c>
    </row>
    <row r="2514" spans="1:25" x14ac:dyDescent="0.25">
      <c r="A2514" t="s">
        <v>1037</v>
      </c>
      <c r="B2514" s="1">
        <v>41259</v>
      </c>
      <c r="C2514" t="s">
        <v>24</v>
      </c>
      <c r="D2514" t="s">
        <v>68</v>
      </c>
      <c r="E2514" t="s">
        <v>60</v>
      </c>
      <c r="F2514" t="s">
        <v>1062</v>
      </c>
      <c r="G2514">
        <v>62.07</v>
      </c>
      <c r="H2514">
        <v>182</v>
      </c>
      <c r="I2514">
        <v>0</v>
      </c>
      <c r="J2514">
        <v>0</v>
      </c>
      <c r="K2514">
        <v>80</v>
      </c>
      <c r="L2514" t="s">
        <v>60</v>
      </c>
      <c r="M2514">
        <v>69</v>
      </c>
      <c r="N2514">
        <v>0</v>
      </c>
      <c r="O2514">
        <v>5.84</v>
      </c>
      <c r="P2514" t="s">
        <v>28</v>
      </c>
      <c r="Q2514" t="s">
        <v>81</v>
      </c>
      <c r="R2514">
        <v>57</v>
      </c>
      <c r="S2514">
        <v>0</v>
      </c>
      <c r="T2514">
        <v>-122.20055600000001</v>
      </c>
      <c r="U2514">
        <v>37.751666999999998</v>
      </c>
      <c r="V2514">
        <v>1</v>
      </c>
      <c r="W2514">
        <v>15</v>
      </c>
      <c r="X2514">
        <f t="shared" si="39"/>
        <v>0</v>
      </c>
      <c r="Y2514" t="str">
        <f>VLOOKUP(A2514,uni_played_for!$A$2:$D$52,4,)</f>
        <v>Warm</v>
      </c>
    </row>
    <row r="2515" spans="1:25" x14ac:dyDescent="0.25">
      <c r="A2515" t="s">
        <v>1037</v>
      </c>
      <c r="B2515" s="1">
        <v>41266</v>
      </c>
      <c r="C2515" t="s">
        <v>29</v>
      </c>
      <c r="D2515" t="s">
        <v>57</v>
      </c>
      <c r="E2515" t="s">
        <v>57</v>
      </c>
      <c r="F2515" t="s">
        <v>1021</v>
      </c>
      <c r="G2515">
        <v>100</v>
      </c>
      <c r="H2515">
        <v>31</v>
      </c>
      <c r="I2515">
        <v>0</v>
      </c>
      <c r="J2515">
        <v>0</v>
      </c>
      <c r="K2515">
        <v>109.7</v>
      </c>
      <c r="L2515" t="s">
        <v>60</v>
      </c>
      <c r="M2515">
        <v>26</v>
      </c>
      <c r="N2515">
        <v>0</v>
      </c>
      <c r="O2515">
        <v>4.72</v>
      </c>
      <c r="P2515" t="s">
        <v>28</v>
      </c>
      <c r="Q2515" t="s">
        <v>59</v>
      </c>
      <c r="R2515">
        <v>53</v>
      </c>
      <c r="S2515">
        <v>0</v>
      </c>
      <c r="T2515">
        <v>-80.852778000000001</v>
      </c>
      <c r="U2515">
        <v>35.225833000000002</v>
      </c>
      <c r="V2515">
        <v>0</v>
      </c>
      <c r="W2515">
        <v>-11</v>
      </c>
      <c r="X2515">
        <f t="shared" si="39"/>
        <v>1</v>
      </c>
      <c r="Y2515" t="str">
        <f>VLOOKUP(A2515,uni_played_for!$A$2:$D$52,4,)</f>
        <v>Warm</v>
      </c>
    </row>
    <row r="2516" spans="1:25" x14ac:dyDescent="0.25">
      <c r="A2516" t="s">
        <v>1037</v>
      </c>
      <c r="B2516" s="1">
        <v>41525</v>
      </c>
      <c r="C2516" t="s">
        <v>29</v>
      </c>
      <c r="D2516" t="s">
        <v>46</v>
      </c>
      <c r="E2516" t="s">
        <v>46</v>
      </c>
      <c r="F2516" t="s">
        <v>324</v>
      </c>
      <c r="G2516">
        <v>65</v>
      </c>
      <c r="H2516">
        <v>327</v>
      </c>
      <c r="I2516">
        <v>2</v>
      </c>
      <c r="J2516">
        <v>1</v>
      </c>
      <c r="K2516">
        <v>96.6</v>
      </c>
      <c r="L2516" t="s">
        <v>119</v>
      </c>
      <c r="M2516">
        <v>76</v>
      </c>
      <c r="N2516">
        <v>0</v>
      </c>
      <c r="O2516">
        <v>10.31</v>
      </c>
      <c r="P2516" t="s">
        <v>28</v>
      </c>
      <c r="Q2516" t="s">
        <v>128</v>
      </c>
      <c r="R2516">
        <v>81</v>
      </c>
      <c r="S2516">
        <v>1</v>
      </c>
      <c r="T2516">
        <v>-90.188610999999995</v>
      </c>
      <c r="U2516">
        <v>38.632778000000002</v>
      </c>
      <c r="V2516">
        <v>0</v>
      </c>
      <c r="W2516">
        <v>-3</v>
      </c>
      <c r="X2516">
        <f t="shared" si="39"/>
        <v>1</v>
      </c>
      <c r="Y2516" t="str">
        <f>VLOOKUP(A2516,uni_played_for!$A$2:$D$52,4,)</f>
        <v>Warm</v>
      </c>
    </row>
    <row r="2517" spans="1:25" x14ac:dyDescent="0.25">
      <c r="A2517" t="s">
        <v>1037</v>
      </c>
      <c r="B2517" s="1">
        <v>41532</v>
      </c>
      <c r="C2517" t="s">
        <v>24</v>
      </c>
      <c r="D2517" t="s">
        <v>83</v>
      </c>
      <c r="E2517" t="s">
        <v>119</v>
      </c>
      <c r="F2517" t="s">
        <v>1063</v>
      </c>
      <c r="G2517">
        <v>56.41</v>
      </c>
      <c r="H2517">
        <v>248</v>
      </c>
      <c r="I2517">
        <v>1</v>
      </c>
      <c r="J2517">
        <v>1</v>
      </c>
      <c r="K2517">
        <v>73.5</v>
      </c>
      <c r="L2517" t="s">
        <v>119</v>
      </c>
      <c r="M2517">
        <v>23</v>
      </c>
      <c r="N2517">
        <v>0</v>
      </c>
      <c r="O2517">
        <v>5.84</v>
      </c>
      <c r="P2517" t="s">
        <v>28</v>
      </c>
      <c r="Q2517" t="s">
        <v>422</v>
      </c>
      <c r="R2517">
        <v>102</v>
      </c>
      <c r="S2517">
        <v>1</v>
      </c>
      <c r="T2517">
        <v>-112.26300000000001</v>
      </c>
      <c r="U2517">
        <v>33.527999999999999</v>
      </c>
      <c r="V2517">
        <v>1</v>
      </c>
      <c r="W2517">
        <v>4</v>
      </c>
      <c r="X2517">
        <f t="shared" si="39"/>
        <v>0</v>
      </c>
      <c r="Y2517" t="str">
        <f>VLOOKUP(A2517,uni_played_for!$A$2:$D$52,4,)</f>
        <v>Warm</v>
      </c>
    </row>
    <row r="2518" spans="1:25" x14ac:dyDescent="0.25">
      <c r="A2518" t="s">
        <v>1037</v>
      </c>
      <c r="B2518" s="1">
        <v>41539</v>
      </c>
      <c r="C2518" t="s">
        <v>29</v>
      </c>
      <c r="D2518" t="s">
        <v>48</v>
      </c>
      <c r="E2518" t="s">
        <v>48</v>
      </c>
      <c r="F2518" t="s">
        <v>688</v>
      </c>
      <c r="G2518">
        <v>51.43</v>
      </c>
      <c r="H2518">
        <v>187</v>
      </c>
      <c r="I2518">
        <v>0</v>
      </c>
      <c r="J2518">
        <v>2</v>
      </c>
      <c r="K2518">
        <v>43.4</v>
      </c>
      <c r="L2518" t="s">
        <v>119</v>
      </c>
      <c r="M2518">
        <v>94</v>
      </c>
      <c r="N2518">
        <v>0</v>
      </c>
      <c r="O2518">
        <v>9.1999999999999993</v>
      </c>
      <c r="P2518" t="s">
        <v>28</v>
      </c>
      <c r="Q2518" t="s">
        <v>1636</v>
      </c>
      <c r="R2518">
        <v>74</v>
      </c>
      <c r="S2518">
        <v>1</v>
      </c>
      <c r="T2518">
        <v>-90.811110999999997</v>
      </c>
      <c r="U2518">
        <v>29.950832999999999</v>
      </c>
      <c r="V2518">
        <v>0</v>
      </c>
      <c r="W2518">
        <v>-24</v>
      </c>
      <c r="X2518">
        <f t="shared" si="39"/>
        <v>1</v>
      </c>
      <c r="Y2518" t="str">
        <f>VLOOKUP(A2518,uni_played_for!$A$2:$D$52,4,)</f>
        <v>Warm</v>
      </c>
    </row>
    <row r="2519" spans="1:25" x14ac:dyDescent="0.25">
      <c r="A2519" t="s">
        <v>1037</v>
      </c>
      <c r="B2519" s="1">
        <v>41546</v>
      </c>
      <c r="C2519" t="s">
        <v>29</v>
      </c>
      <c r="D2519" t="s">
        <v>152</v>
      </c>
      <c r="E2519" t="s">
        <v>152</v>
      </c>
      <c r="F2519" t="s">
        <v>242</v>
      </c>
      <c r="G2519">
        <v>55.26</v>
      </c>
      <c r="H2519">
        <v>248</v>
      </c>
      <c r="I2519">
        <v>1</v>
      </c>
      <c r="J2519">
        <v>2</v>
      </c>
      <c r="K2519">
        <v>62.2</v>
      </c>
      <c r="L2519" t="s">
        <v>119</v>
      </c>
      <c r="M2519">
        <v>50</v>
      </c>
      <c r="N2519">
        <v>0</v>
      </c>
      <c r="O2519">
        <v>3.36</v>
      </c>
      <c r="P2519" t="s">
        <v>28</v>
      </c>
      <c r="Q2519" t="s">
        <v>301</v>
      </c>
      <c r="R2519">
        <v>85</v>
      </c>
      <c r="S2519">
        <v>0</v>
      </c>
      <c r="T2519">
        <v>-82.503332999999998</v>
      </c>
      <c r="U2519">
        <v>27.975833000000002</v>
      </c>
      <c r="V2519">
        <v>1</v>
      </c>
      <c r="W2519">
        <v>3</v>
      </c>
      <c r="X2519">
        <f t="shared" si="39"/>
        <v>1</v>
      </c>
      <c r="Y2519" t="str">
        <f>VLOOKUP(A2519,uni_played_for!$A$2:$D$52,4,)</f>
        <v>Warm</v>
      </c>
    </row>
    <row r="2520" spans="1:25" x14ac:dyDescent="0.25">
      <c r="A2520" t="s">
        <v>1037</v>
      </c>
      <c r="B2520" s="1">
        <v>41553</v>
      </c>
      <c r="C2520" t="s">
        <v>24</v>
      </c>
      <c r="D2520" t="s">
        <v>57</v>
      </c>
      <c r="E2520" t="s">
        <v>119</v>
      </c>
      <c r="F2520" t="s">
        <v>1064</v>
      </c>
      <c r="G2520">
        <v>67.86</v>
      </c>
      <c r="H2520">
        <v>175</v>
      </c>
      <c r="I2520">
        <v>1</v>
      </c>
      <c r="J2520">
        <v>3</v>
      </c>
      <c r="K2520">
        <v>57</v>
      </c>
      <c r="L2520" t="s">
        <v>119</v>
      </c>
      <c r="M2520">
        <v>8</v>
      </c>
      <c r="N2520">
        <v>0</v>
      </c>
      <c r="O2520">
        <v>5.84</v>
      </c>
      <c r="P2520" t="s">
        <v>28</v>
      </c>
      <c r="Q2520" t="s">
        <v>422</v>
      </c>
      <c r="R2520">
        <v>89</v>
      </c>
      <c r="S2520">
        <v>1</v>
      </c>
      <c r="T2520">
        <v>-112.26300000000001</v>
      </c>
      <c r="U2520">
        <v>33.527999999999999</v>
      </c>
      <c r="V2520">
        <v>1</v>
      </c>
      <c r="W2520">
        <v>16</v>
      </c>
      <c r="X2520">
        <f t="shared" si="39"/>
        <v>0</v>
      </c>
      <c r="Y2520" t="str">
        <f>VLOOKUP(A2520,uni_played_for!$A$2:$D$52,4,)</f>
        <v>Warm</v>
      </c>
    </row>
    <row r="2521" spans="1:25" x14ac:dyDescent="0.25">
      <c r="A2521" t="s">
        <v>1037</v>
      </c>
      <c r="B2521" s="1">
        <v>41560</v>
      </c>
      <c r="C2521" t="s">
        <v>29</v>
      </c>
      <c r="D2521" t="s">
        <v>140</v>
      </c>
      <c r="E2521" t="s">
        <v>140</v>
      </c>
      <c r="F2521" t="s">
        <v>991</v>
      </c>
      <c r="G2521">
        <v>60.98</v>
      </c>
      <c r="H2521">
        <v>298</v>
      </c>
      <c r="I2521">
        <v>2</v>
      </c>
      <c r="J2521">
        <v>2</v>
      </c>
      <c r="K2521">
        <v>79.099999999999994</v>
      </c>
      <c r="L2521" t="s">
        <v>119</v>
      </c>
      <c r="M2521">
        <v>34</v>
      </c>
      <c r="N2521">
        <v>0</v>
      </c>
      <c r="O2521">
        <v>0</v>
      </c>
      <c r="P2521" t="s">
        <v>28</v>
      </c>
      <c r="Q2521" t="s">
        <v>392</v>
      </c>
      <c r="R2521">
        <v>71</v>
      </c>
      <c r="S2521">
        <v>0</v>
      </c>
      <c r="T2521">
        <v>-122.386111</v>
      </c>
      <c r="U2521">
        <v>37.713611</v>
      </c>
      <c r="V2521">
        <v>0</v>
      </c>
      <c r="W2521">
        <v>-12</v>
      </c>
      <c r="X2521">
        <f t="shared" si="39"/>
        <v>1</v>
      </c>
      <c r="Y2521" t="str">
        <f>VLOOKUP(A2521,uni_played_for!$A$2:$D$52,4,)</f>
        <v>Warm</v>
      </c>
    </row>
    <row r="2522" spans="1:25" x14ac:dyDescent="0.25">
      <c r="A2522" t="s">
        <v>1037</v>
      </c>
      <c r="B2522" s="1">
        <v>41564</v>
      </c>
      <c r="C2522" t="s">
        <v>24</v>
      </c>
      <c r="D2522" t="s">
        <v>123</v>
      </c>
      <c r="E2522" t="s">
        <v>119</v>
      </c>
      <c r="F2522" t="s">
        <v>1028</v>
      </c>
      <c r="G2522">
        <v>66.67</v>
      </c>
      <c r="H2522">
        <v>258</v>
      </c>
      <c r="I2522">
        <v>1</v>
      </c>
      <c r="J2522">
        <v>2</v>
      </c>
      <c r="K2522">
        <v>70.400000000000006</v>
      </c>
      <c r="L2522" t="s">
        <v>119</v>
      </c>
      <c r="M2522">
        <v>16</v>
      </c>
      <c r="N2522">
        <v>0</v>
      </c>
      <c r="O2522">
        <v>5.84</v>
      </c>
      <c r="P2522" t="s">
        <v>28</v>
      </c>
      <c r="Q2522" t="s">
        <v>422</v>
      </c>
      <c r="R2522">
        <v>74</v>
      </c>
      <c r="S2522">
        <v>1</v>
      </c>
      <c r="T2522">
        <v>-112.26300000000001</v>
      </c>
      <c r="U2522">
        <v>33.527999999999999</v>
      </c>
      <c r="V2522">
        <v>0</v>
      </c>
      <c r="W2522">
        <v>-12</v>
      </c>
      <c r="X2522">
        <f t="shared" si="39"/>
        <v>0</v>
      </c>
      <c r="Y2522" t="str">
        <f>VLOOKUP(A2522,uni_played_for!$A$2:$D$52,4,)</f>
        <v>Warm</v>
      </c>
    </row>
    <row r="2523" spans="1:25" x14ac:dyDescent="0.25">
      <c r="A2523" t="s">
        <v>1037</v>
      </c>
      <c r="B2523" s="1">
        <v>41574</v>
      </c>
      <c r="C2523" t="s">
        <v>24</v>
      </c>
      <c r="D2523" t="s">
        <v>41</v>
      </c>
      <c r="E2523" t="s">
        <v>119</v>
      </c>
      <c r="F2523" t="s">
        <v>114</v>
      </c>
      <c r="G2523">
        <v>72.22</v>
      </c>
      <c r="H2523">
        <v>172</v>
      </c>
      <c r="I2523">
        <v>2</v>
      </c>
      <c r="J2523">
        <v>1</v>
      </c>
      <c r="K2523">
        <v>116</v>
      </c>
      <c r="L2523" t="s">
        <v>119</v>
      </c>
      <c r="M2523">
        <v>15</v>
      </c>
      <c r="N2523">
        <v>0</v>
      </c>
      <c r="O2523">
        <v>3.36</v>
      </c>
      <c r="P2523" t="s">
        <v>28</v>
      </c>
      <c r="Q2523" t="s">
        <v>422</v>
      </c>
      <c r="R2523">
        <v>87</v>
      </c>
      <c r="S2523">
        <v>1</v>
      </c>
      <c r="T2523">
        <v>-112.26300000000001</v>
      </c>
      <c r="U2523">
        <v>33.527999999999999</v>
      </c>
      <c r="V2523">
        <v>1</v>
      </c>
      <c r="W2523">
        <v>14</v>
      </c>
      <c r="X2523">
        <f t="shared" si="39"/>
        <v>0</v>
      </c>
      <c r="Y2523" t="str">
        <f>VLOOKUP(A2523,uni_played_for!$A$2:$D$52,4,)</f>
        <v>Warm</v>
      </c>
    </row>
    <row r="2524" spans="1:25" x14ac:dyDescent="0.25">
      <c r="A2524" t="s">
        <v>1037</v>
      </c>
      <c r="B2524" s="1">
        <v>41588</v>
      </c>
      <c r="C2524" t="s">
        <v>24</v>
      </c>
      <c r="D2524" t="s">
        <v>109</v>
      </c>
      <c r="E2524" t="s">
        <v>119</v>
      </c>
      <c r="F2524" t="s">
        <v>91</v>
      </c>
      <c r="G2524">
        <v>62.5</v>
      </c>
      <c r="H2524">
        <v>241</v>
      </c>
      <c r="I2524">
        <v>2</v>
      </c>
      <c r="J2524">
        <v>1</v>
      </c>
      <c r="K2524">
        <v>93.4</v>
      </c>
      <c r="L2524" t="s">
        <v>119</v>
      </c>
      <c r="M2524">
        <v>17</v>
      </c>
      <c r="N2524">
        <v>0</v>
      </c>
      <c r="O2524">
        <v>4.72</v>
      </c>
      <c r="P2524" t="s">
        <v>28</v>
      </c>
      <c r="Q2524" t="s">
        <v>422</v>
      </c>
      <c r="R2524">
        <v>82</v>
      </c>
      <c r="S2524">
        <v>1</v>
      </c>
      <c r="T2524">
        <v>-112.26300000000001</v>
      </c>
      <c r="U2524">
        <v>33.527999999999999</v>
      </c>
      <c r="V2524">
        <v>1</v>
      </c>
      <c r="W2524">
        <v>3</v>
      </c>
      <c r="X2524">
        <f t="shared" si="39"/>
        <v>0</v>
      </c>
      <c r="Y2524" t="str">
        <f>VLOOKUP(A2524,uni_played_for!$A$2:$D$52,4,)</f>
        <v>Warm</v>
      </c>
    </row>
    <row r="2525" spans="1:25" x14ac:dyDescent="0.25">
      <c r="A2525" t="s">
        <v>1037</v>
      </c>
      <c r="B2525" s="1">
        <v>41595</v>
      </c>
      <c r="C2525" t="s">
        <v>29</v>
      </c>
      <c r="D2525" t="s">
        <v>113</v>
      </c>
      <c r="E2525" t="s">
        <v>113</v>
      </c>
      <c r="F2525" t="s">
        <v>371</v>
      </c>
      <c r="G2525">
        <v>71.430000000000007</v>
      </c>
      <c r="H2525">
        <v>419</v>
      </c>
      <c r="I2525">
        <v>2</v>
      </c>
      <c r="J2525">
        <v>0</v>
      </c>
      <c r="K2525">
        <v>119</v>
      </c>
      <c r="L2525" t="s">
        <v>119</v>
      </c>
      <c r="M2525">
        <v>72</v>
      </c>
      <c r="N2525">
        <v>0</v>
      </c>
      <c r="O2525">
        <v>4.72</v>
      </c>
      <c r="P2525" t="s">
        <v>28</v>
      </c>
      <c r="Q2525" t="s">
        <v>173</v>
      </c>
      <c r="R2525">
        <v>79</v>
      </c>
      <c r="S2525">
        <v>0</v>
      </c>
      <c r="T2525">
        <v>-81.637500000000003</v>
      </c>
      <c r="U2525">
        <v>30.323889000000001</v>
      </c>
      <c r="V2525">
        <v>1</v>
      </c>
      <c r="W2525">
        <v>13</v>
      </c>
      <c r="X2525">
        <f t="shared" si="39"/>
        <v>1</v>
      </c>
      <c r="Y2525" t="str">
        <f>VLOOKUP(A2525,uni_played_for!$A$2:$D$52,4,)</f>
        <v>Warm</v>
      </c>
    </row>
    <row r="2526" spans="1:25" x14ac:dyDescent="0.25">
      <c r="A2526" t="s">
        <v>1037</v>
      </c>
      <c r="B2526" s="1">
        <v>41602</v>
      </c>
      <c r="C2526" t="s">
        <v>24</v>
      </c>
      <c r="D2526" t="s">
        <v>25</v>
      </c>
      <c r="E2526" t="s">
        <v>119</v>
      </c>
      <c r="F2526" t="s">
        <v>1065</v>
      </c>
      <c r="G2526">
        <v>70.27</v>
      </c>
      <c r="H2526">
        <v>314</v>
      </c>
      <c r="I2526">
        <v>2</v>
      </c>
      <c r="J2526">
        <v>0</v>
      </c>
      <c r="K2526">
        <v>114</v>
      </c>
      <c r="L2526" t="s">
        <v>119</v>
      </c>
      <c r="M2526">
        <v>55</v>
      </c>
      <c r="N2526">
        <v>0</v>
      </c>
      <c r="O2526">
        <v>3.36</v>
      </c>
      <c r="P2526" t="s">
        <v>28</v>
      </c>
      <c r="Q2526" t="s">
        <v>422</v>
      </c>
      <c r="R2526">
        <v>58</v>
      </c>
      <c r="S2526">
        <v>1</v>
      </c>
      <c r="T2526">
        <v>-112.26300000000001</v>
      </c>
      <c r="U2526">
        <v>33.527999999999999</v>
      </c>
      <c r="V2526">
        <v>1</v>
      </c>
      <c r="W2526">
        <v>29</v>
      </c>
      <c r="X2526">
        <f t="shared" si="39"/>
        <v>0</v>
      </c>
      <c r="Y2526" t="str">
        <f>VLOOKUP(A2526,uni_played_for!$A$2:$D$52,4,)</f>
        <v>Warm</v>
      </c>
    </row>
    <row r="2527" spans="1:25" x14ac:dyDescent="0.25">
      <c r="A2527" t="s">
        <v>1037</v>
      </c>
      <c r="B2527" s="1">
        <v>41609</v>
      </c>
      <c r="C2527" t="s">
        <v>29</v>
      </c>
      <c r="D2527" t="s">
        <v>93</v>
      </c>
      <c r="E2527" t="s">
        <v>93</v>
      </c>
      <c r="F2527" t="s">
        <v>749</v>
      </c>
      <c r="G2527">
        <v>58.54</v>
      </c>
      <c r="H2527">
        <v>302</v>
      </c>
      <c r="I2527">
        <v>3</v>
      </c>
      <c r="J2527">
        <v>2</v>
      </c>
      <c r="K2527">
        <v>85.6</v>
      </c>
      <c r="L2527" t="s">
        <v>119</v>
      </c>
      <c r="M2527">
        <v>49</v>
      </c>
      <c r="N2527">
        <v>0</v>
      </c>
      <c r="O2527">
        <v>4.72</v>
      </c>
      <c r="P2527" t="s">
        <v>28</v>
      </c>
      <c r="Q2527" t="s">
        <v>95</v>
      </c>
      <c r="R2527">
        <v>47</v>
      </c>
      <c r="S2527">
        <v>0</v>
      </c>
      <c r="T2527">
        <v>-75.167500000000004</v>
      </c>
      <c r="U2527">
        <v>39.900832999999999</v>
      </c>
      <c r="V2527">
        <v>0</v>
      </c>
      <c r="W2527">
        <v>-3</v>
      </c>
      <c r="X2527">
        <f t="shared" si="39"/>
        <v>1</v>
      </c>
      <c r="Y2527" t="str">
        <f>VLOOKUP(A2527,uni_played_for!$A$2:$D$52,4,)</f>
        <v>Warm</v>
      </c>
    </row>
    <row r="2528" spans="1:25" x14ac:dyDescent="0.25">
      <c r="A2528" t="s">
        <v>1037</v>
      </c>
      <c r="B2528" s="1">
        <v>41616</v>
      </c>
      <c r="C2528" t="s">
        <v>24</v>
      </c>
      <c r="D2528" t="s">
        <v>46</v>
      </c>
      <c r="E2528" t="s">
        <v>119</v>
      </c>
      <c r="F2528" t="s">
        <v>475</v>
      </c>
      <c r="G2528">
        <v>84.38</v>
      </c>
      <c r="H2528">
        <v>269</v>
      </c>
      <c r="I2528">
        <v>1</v>
      </c>
      <c r="J2528">
        <v>0</v>
      </c>
      <c r="K2528">
        <v>112.1</v>
      </c>
      <c r="L2528" t="s">
        <v>119</v>
      </c>
      <c r="M2528">
        <v>25</v>
      </c>
      <c r="N2528">
        <v>0</v>
      </c>
      <c r="O2528">
        <v>12.74</v>
      </c>
      <c r="P2528" t="s">
        <v>28</v>
      </c>
      <c r="Q2528" t="s">
        <v>422</v>
      </c>
      <c r="R2528">
        <v>55</v>
      </c>
      <c r="S2528">
        <v>1</v>
      </c>
      <c r="T2528">
        <v>-112.26300000000001</v>
      </c>
      <c r="U2528">
        <v>33.527999999999999</v>
      </c>
      <c r="V2528">
        <v>1</v>
      </c>
      <c r="W2528">
        <v>20</v>
      </c>
      <c r="X2528">
        <f t="shared" si="39"/>
        <v>0</v>
      </c>
      <c r="Y2528" t="str">
        <f>VLOOKUP(A2528,uni_played_for!$A$2:$D$52,4,)</f>
        <v>Warm</v>
      </c>
    </row>
    <row r="2529" spans="1:25" x14ac:dyDescent="0.25">
      <c r="A2529" t="s">
        <v>1037</v>
      </c>
      <c r="B2529" s="1">
        <v>41623</v>
      </c>
      <c r="C2529" t="s">
        <v>29</v>
      </c>
      <c r="D2529" t="s">
        <v>87</v>
      </c>
      <c r="E2529" t="s">
        <v>87</v>
      </c>
      <c r="F2529" t="s">
        <v>623</v>
      </c>
      <c r="G2529">
        <v>66.67</v>
      </c>
      <c r="H2529">
        <v>231</v>
      </c>
      <c r="I2529">
        <v>1</v>
      </c>
      <c r="J2529">
        <v>0</v>
      </c>
      <c r="K2529">
        <v>100.8</v>
      </c>
      <c r="L2529" t="s">
        <v>119</v>
      </c>
      <c r="M2529">
        <v>69</v>
      </c>
      <c r="N2529">
        <v>0</v>
      </c>
      <c r="O2529">
        <v>4.72</v>
      </c>
      <c r="P2529" t="s">
        <v>28</v>
      </c>
      <c r="Q2529" t="s">
        <v>89</v>
      </c>
      <c r="R2529">
        <v>34</v>
      </c>
      <c r="S2529">
        <v>0</v>
      </c>
      <c r="T2529">
        <v>-86.771388999999999</v>
      </c>
      <c r="U2529">
        <v>36.166389000000002</v>
      </c>
      <c r="V2529">
        <v>1</v>
      </c>
      <c r="W2529">
        <v>3</v>
      </c>
      <c r="X2529">
        <f t="shared" si="39"/>
        <v>1</v>
      </c>
      <c r="Y2529" t="str">
        <f>VLOOKUP(A2529,uni_played_for!$A$2:$D$52,4,)</f>
        <v>Warm</v>
      </c>
    </row>
    <row r="2530" spans="1:25" x14ac:dyDescent="0.25">
      <c r="A2530" t="s">
        <v>1037</v>
      </c>
      <c r="B2530" s="1">
        <v>41630</v>
      </c>
      <c r="C2530" t="s">
        <v>29</v>
      </c>
      <c r="D2530" t="s">
        <v>123</v>
      </c>
      <c r="E2530" t="s">
        <v>123</v>
      </c>
      <c r="F2530" t="s">
        <v>190</v>
      </c>
      <c r="G2530">
        <v>52</v>
      </c>
      <c r="H2530">
        <v>178</v>
      </c>
      <c r="I2530">
        <v>1</v>
      </c>
      <c r="J2530">
        <v>4</v>
      </c>
      <c r="K2530">
        <v>48.8</v>
      </c>
      <c r="L2530" t="s">
        <v>119</v>
      </c>
      <c r="M2530">
        <v>89</v>
      </c>
      <c r="N2530">
        <v>1.2E-2</v>
      </c>
      <c r="O2530">
        <v>0</v>
      </c>
      <c r="P2530" t="s">
        <v>35</v>
      </c>
      <c r="Q2530" t="s">
        <v>1637</v>
      </c>
      <c r="R2530">
        <v>51</v>
      </c>
      <c r="S2530">
        <v>0</v>
      </c>
      <c r="T2530">
        <v>-122.33159999999999</v>
      </c>
      <c r="U2530">
        <v>47.595199999999998</v>
      </c>
      <c r="V2530">
        <v>1</v>
      </c>
      <c r="W2530">
        <v>7</v>
      </c>
      <c r="X2530">
        <f t="shared" si="39"/>
        <v>1</v>
      </c>
      <c r="Y2530" t="str">
        <f>VLOOKUP(A2530,uni_played_for!$A$2:$D$52,4,)</f>
        <v>Warm</v>
      </c>
    </row>
    <row r="2531" spans="1:25" x14ac:dyDescent="0.25">
      <c r="A2531" t="s">
        <v>1037</v>
      </c>
      <c r="B2531" s="1">
        <v>41637</v>
      </c>
      <c r="C2531" t="s">
        <v>24</v>
      </c>
      <c r="D2531" t="s">
        <v>140</v>
      </c>
      <c r="E2531" t="s">
        <v>119</v>
      </c>
      <c r="F2531" t="s">
        <v>405</v>
      </c>
      <c r="G2531">
        <v>57.14</v>
      </c>
      <c r="H2531">
        <v>407</v>
      </c>
      <c r="I2531">
        <v>2</v>
      </c>
      <c r="J2531">
        <v>1</v>
      </c>
      <c r="K2531">
        <v>89.4</v>
      </c>
      <c r="L2531" t="s">
        <v>119</v>
      </c>
      <c r="M2531">
        <v>26</v>
      </c>
      <c r="N2531">
        <v>0</v>
      </c>
      <c r="O2531">
        <v>5.84</v>
      </c>
      <c r="P2531" t="s">
        <v>28</v>
      </c>
      <c r="Q2531" t="s">
        <v>422</v>
      </c>
      <c r="R2531">
        <v>67</v>
      </c>
      <c r="S2531">
        <v>1</v>
      </c>
      <c r="T2531">
        <v>-112.26300000000001</v>
      </c>
      <c r="U2531">
        <v>33.527999999999999</v>
      </c>
      <c r="V2531">
        <v>0</v>
      </c>
      <c r="W2531">
        <v>-3</v>
      </c>
      <c r="X2531">
        <f t="shared" si="39"/>
        <v>0</v>
      </c>
      <c r="Y2531" t="str">
        <f>VLOOKUP(A2531,uni_played_for!$A$2:$D$52,4,)</f>
        <v>Warm</v>
      </c>
    </row>
    <row r="2532" spans="1:25" x14ac:dyDescent="0.25">
      <c r="A2532" t="s">
        <v>1037</v>
      </c>
      <c r="B2532" s="1">
        <v>41890</v>
      </c>
      <c r="C2532" t="s">
        <v>24</v>
      </c>
      <c r="D2532" t="s">
        <v>33</v>
      </c>
      <c r="E2532" t="s">
        <v>119</v>
      </c>
      <c r="F2532" t="s">
        <v>1066</v>
      </c>
      <c r="G2532">
        <v>64.86</v>
      </c>
      <c r="H2532">
        <v>304</v>
      </c>
      <c r="I2532">
        <v>2</v>
      </c>
      <c r="J2532">
        <v>0</v>
      </c>
      <c r="K2532">
        <v>108.4</v>
      </c>
      <c r="L2532" t="s">
        <v>119</v>
      </c>
      <c r="M2532">
        <v>70</v>
      </c>
      <c r="N2532">
        <v>0</v>
      </c>
      <c r="O2532">
        <v>4.72</v>
      </c>
      <c r="P2532" t="s">
        <v>28</v>
      </c>
      <c r="Q2532" t="s">
        <v>422</v>
      </c>
      <c r="R2532">
        <v>82</v>
      </c>
      <c r="S2532">
        <v>1</v>
      </c>
      <c r="T2532">
        <v>-112.26300000000001</v>
      </c>
      <c r="U2532">
        <v>33.527999999999999</v>
      </c>
      <c r="V2532">
        <v>1</v>
      </c>
      <c r="W2532">
        <v>1</v>
      </c>
      <c r="X2532">
        <f t="shared" si="39"/>
        <v>0</v>
      </c>
      <c r="Y2532" t="str">
        <f>VLOOKUP(A2532,uni_played_for!$A$2:$D$52,4,)</f>
        <v>Warm</v>
      </c>
    </row>
    <row r="2533" spans="1:25" x14ac:dyDescent="0.25">
      <c r="A2533" t="s">
        <v>1037</v>
      </c>
      <c r="B2533" s="1">
        <v>41924</v>
      </c>
      <c r="C2533" t="s">
        <v>24</v>
      </c>
      <c r="D2533" t="s">
        <v>97</v>
      </c>
      <c r="E2533" t="s">
        <v>119</v>
      </c>
      <c r="F2533" t="s">
        <v>124</v>
      </c>
      <c r="G2533">
        <v>63.64</v>
      </c>
      <c r="H2533">
        <v>250</v>
      </c>
      <c r="I2533">
        <v>2</v>
      </c>
      <c r="J2533">
        <v>0</v>
      </c>
      <c r="K2533">
        <v>93.9</v>
      </c>
      <c r="L2533" t="s">
        <v>119</v>
      </c>
      <c r="M2533">
        <v>26</v>
      </c>
      <c r="N2533">
        <v>0</v>
      </c>
      <c r="O2533">
        <v>11.43</v>
      </c>
      <c r="P2533" t="s">
        <v>28</v>
      </c>
      <c r="Q2533" t="s">
        <v>422</v>
      </c>
      <c r="R2533">
        <v>93</v>
      </c>
      <c r="S2533">
        <v>1</v>
      </c>
      <c r="T2533">
        <v>-112.26300000000001</v>
      </c>
      <c r="U2533">
        <v>33.527999999999999</v>
      </c>
      <c r="V2533">
        <v>1</v>
      </c>
      <c r="W2533">
        <v>10</v>
      </c>
      <c r="X2533">
        <f t="shared" si="39"/>
        <v>0</v>
      </c>
      <c r="Y2533" t="str">
        <f>VLOOKUP(A2533,uni_played_for!$A$2:$D$52,4,)</f>
        <v>Warm</v>
      </c>
    </row>
    <row r="2534" spans="1:25" x14ac:dyDescent="0.25">
      <c r="A2534" t="s">
        <v>1037</v>
      </c>
      <c r="B2534" s="1">
        <v>41931</v>
      </c>
      <c r="C2534" t="s">
        <v>29</v>
      </c>
      <c r="D2534" t="s">
        <v>60</v>
      </c>
      <c r="E2534" t="s">
        <v>60</v>
      </c>
      <c r="F2534" t="s">
        <v>619</v>
      </c>
      <c r="G2534">
        <v>70.97</v>
      </c>
      <c r="H2534">
        <v>253</v>
      </c>
      <c r="I2534">
        <v>2</v>
      </c>
      <c r="J2534">
        <v>1</v>
      </c>
      <c r="K2534">
        <v>103.3</v>
      </c>
      <c r="L2534" t="s">
        <v>119</v>
      </c>
      <c r="M2534">
        <v>68</v>
      </c>
      <c r="N2534">
        <v>0</v>
      </c>
      <c r="O2534">
        <v>11.43</v>
      </c>
      <c r="P2534" t="s">
        <v>28</v>
      </c>
      <c r="Q2534" t="s">
        <v>81</v>
      </c>
      <c r="R2534">
        <v>69</v>
      </c>
      <c r="S2534">
        <v>0</v>
      </c>
      <c r="T2534">
        <v>-122.20055600000001</v>
      </c>
      <c r="U2534">
        <v>37.751666999999998</v>
      </c>
      <c r="V2534">
        <v>1</v>
      </c>
      <c r="W2534">
        <v>11</v>
      </c>
      <c r="X2534">
        <f t="shared" si="39"/>
        <v>1</v>
      </c>
      <c r="Y2534" t="str">
        <f>VLOOKUP(A2534,uni_played_for!$A$2:$D$52,4,)</f>
        <v>Warm</v>
      </c>
    </row>
    <row r="2535" spans="1:25" x14ac:dyDescent="0.25">
      <c r="A2535" t="s">
        <v>1037</v>
      </c>
      <c r="B2535" s="1">
        <v>41938</v>
      </c>
      <c r="C2535" t="s">
        <v>24</v>
      </c>
      <c r="D2535" t="s">
        <v>93</v>
      </c>
      <c r="E2535" t="s">
        <v>119</v>
      </c>
      <c r="F2535" t="s">
        <v>183</v>
      </c>
      <c r="G2535">
        <v>47.62</v>
      </c>
      <c r="H2535">
        <v>329</v>
      </c>
      <c r="I2535">
        <v>2</v>
      </c>
      <c r="J2535">
        <v>0</v>
      </c>
      <c r="K2535">
        <v>90.3</v>
      </c>
      <c r="L2535" t="s">
        <v>119</v>
      </c>
      <c r="M2535">
        <v>35</v>
      </c>
      <c r="N2535">
        <v>0</v>
      </c>
      <c r="O2535">
        <v>6.96</v>
      </c>
      <c r="P2535" t="s">
        <v>28</v>
      </c>
      <c r="Q2535" t="s">
        <v>422</v>
      </c>
      <c r="R2535">
        <v>87</v>
      </c>
      <c r="S2535">
        <v>1</v>
      </c>
      <c r="T2535">
        <v>-112.26300000000001</v>
      </c>
      <c r="U2535">
        <v>33.527999999999999</v>
      </c>
      <c r="V2535">
        <v>1</v>
      </c>
      <c r="W2535">
        <v>4</v>
      </c>
      <c r="X2535">
        <f t="shared" si="39"/>
        <v>0</v>
      </c>
      <c r="Y2535" t="str">
        <f>VLOOKUP(A2535,uni_played_for!$A$2:$D$52,4,)</f>
        <v>Warm</v>
      </c>
    </row>
    <row r="2536" spans="1:25" x14ac:dyDescent="0.25">
      <c r="A2536" t="s">
        <v>1037</v>
      </c>
      <c r="B2536" s="1">
        <v>41945</v>
      </c>
      <c r="C2536" t="s">
        <v>29</v>
      </c>
      <c r="D2536" t="s">
        <v>107</v>
      </c>
      <c r="E2536" t="s">
        <v>107</v>
      </c>
      <c r="F2536" t="s">
        <v>390</v>
      </c>
      <c r="G2536">
        <v>64.709999999999994</v>
      </c>
      <c r="H2536">
        <v>249</v>
      </c>
      <c r="I2536">
        <v>3</v>
      </c>
      <c r="J2536">
        <v>1</v>
      </c>
      <c r="K2536">
        <v>103.7</v>
      </c>
      <c r="L2536" t="s">
        <v>119</v>
      </c>
      <c r="M2536">
        <v>48</v>
      </c>
      <c r="N2536">
        <v>0</v>
      </c>
      <c r="O2536">
        <v>12.74</v>
      </c>
      <c r="P2536" t="s">
        <v>28</v>
      </c>
      <c r="Q2536" t="s">
        <v>275</v>
      </c>
      <c r="R2536">
        <v>64</v>
      </c>
      <c r="S2536">
        <v>1</v>
      </c>
      <c r="T2536">
        <v>-97.092777999999996</v>
      </c>
      <c r="U2536">
        <v>32.747777999999997</v>
      </c>
      <c r="V2536">
        <v>1</v>
      </c>
      <c r="W2536">
        <v>11</v>
      </c>
      <c r="X2536">
        <f t="shared" si="39"/>
        <v>1</v>
      </c>
      <c r="Y2536" t="str">
        <f>VLOOKUP(A2536,uni_played_for!$A$2:$D$52,4,)</f>
        <v>Warm</v>
      </c>
    </row>
    <row r="2537" spans="1:25" x14ac:dyDescent="0.25">
      <c r="A2537" t="s">
        <v>1037</v>
      </c>
      <c r="B2537" s="1">
        <v>41952</v>
      </c>
      <c r="C2537" t="s">
        <v>24</v>
      </c>
      <c r="D2537" t="s">
        <v>46</v>
      </c>
      <c r="E2537" t="s">
        <v>119</v>
      </c>
      <c r="F2537" t="s">
        <v>198</v>
      </c>
      <c r="G2537">
        <v>69.44</v>
      </c>
      <c r="H2537">
        <v>241</v>
      </c>
      <c r="I2537">
        <v>0</v>
      </c>
      <c r="J2537">
        <v>1</v>
      </c>
      <c r="K2537">
        <v>76.3</v>
      </c>
      <c r="L2537" t="s">
        <v>119</v>
      </c>
      <c r="M2537">
        <v>20</v>
      </c>
      <c r="N2537">
        <v>0</v>
      </c>
      <c r="O2537">
        <v>0</v>
      </c>
      <c r="P2537" t="s">
        <v>28</v>
      </c>
      <c r="Q2537" t="s">
        <v>422</v>
      </c>
      <c r="R2537">
        <v>84</v>
      </c>
      <c r="S2537">
        <v>1</v>
      </c>
      <c r="T2537">
        <v>-112.26300000000001</v>
      </c>
      <c r="U2537">
        <v>33.527999999999999</v>
      </c>
      <c r="V2537">
        <v>1</v>
      </c>
      <c r="W2537">
        <v>17</v>
      </c>
      <c r="X2537">
        <f t="shared" si="39"/>
        <v>0</v>
      </c>
      <c r="Y2537" t="str">
        <f>VLOOKUP(A2537,uni_played_for!$A$2:$D$52,4,)</f>
        <v>Warm</v>
      </c>
    </row>
    <row r="2538" spans="1:25" x14ac:dyDescent="0.25">
      <c r="A2538" t="s">
        <v>1037</v>
      </c>
      <c r="B2538" s="1">
        <v>42260</v>
      </c>
      <c r="C2538" t="s">
        <v>24</v>
      </c>
      <c r="D2538" t="s">
        <v>48</v>
      </c>
      <c r="E2538" t="s">
        <v>119</v>
      </c>
      <c r="F2538" t="s">
        <v>219</v>
      </c>
      <c r="G2538">
        <v>59.38</v>
      </c>
      <c r="H2538">
        <v>307</v>
      </c>
      <c r="I2538">
        <v>3</v>
      </c>
      <c r="J2538">
        <v>0</v>
      </c>
      <c r="K2538">
        <v>122.8</v>
      </c>
      <c r="L2538" t="s">
        <v>119</v>
      </c>
      <c r="M2538">
        <v>22</v>
      </c>
      <c r="N2538">
        <v>0</v>
      </c>
      <c r="O2538">
        <v>13.86</v>
      </c>
      <c r="P2538" t="s">
        <v>28</v>
      </c>
      <c r="Q2538" t="s">
        <v>422</v>
      </c>
      <c r="R2538">
        <v>101</v>
      </c>
      <c r="S2538">
        <v>1</v>
      </c>
      <c r="T2538">
        <v>-112.26300000000001</v>
      </c>
      <c r="U2538">
        <v>33.527999999999999</v>
      </c>
      <c r="V2538">
        <v>1</v>
      </c>
      <c r="W2538">
        <v>12</v>
      </c>
      <c r="X2538">
        <f t="shared" si="39"/>
        <v>0</v>
      </c>
      <c r="Y2538" t="str">
        <f>VLOOKUP(A2538,uni_played_for!$A$2:$D$52,4,)</f>
        <v>Warm</v>
      </c>
    </row>
    <row r="2539" spans="1:25" x14ac:dyDescent="0.25">
      <c r="A2539" t="s">
        <v>1037</v>
      </c>
      <c r="B2539" s="1">
        <v>42267</v>
      </c>
      <c r="C2539" t="s">
        <v>29</v>
      </c>
      <c r="D2539" t="s">
        <v>77</v>
      </c>
      <c r="E2539" t="s">
        <v>77</v>
      </c>
      <c r="F2539" t="s">
        <v>1067</v>
      </c>
      <c r="G2539">
        <v>70.83</v>
      </c>
      <c r="H2539">
        <v>185</v>
      </c>
      <c r="I2539">
        <v>4</v>
      </c>
      <c r="J2539">
        <v>1</v>
      </c>
      <c r="K2539">
        <v>115.5</v>
      </c>
      <c r="L2539" t="s">
        <v>119</v>
      </c>
      <c r="M2539">
        <v>47</v>
      </c>
      <c r="N2539">
        <v>0</v>
      </c>
      <c r="O2539">
        <v>9.1999999999999993</v>
      </c>
      <c r="P2539" t="s">
        <v>28</v>
      </c>
      <c r="Q2539" t="s">
        <v>213</v>
      </c>
      <c r="R2539">
        <v>70</v>
      </c>
      <c r="S2539">
        <v>0</v>
      </c>
      <c r="T2539">
        <v>-87.616699999999994</v>
      </c>
      <c r="U2539">
        <v>41.862299999999998</v>
      </c>
      <c r="V2539">
        <v>1</v>
      </c>
      <c r="W2539">
        <v>25</v>
      </c>
      <c r="X2539">
        <f t="shared" si="39"/>
        <v>1</v>
      </c>
      <c r="Y2539" t="str">
        <f>VLOOKUP(A2539,uni_played_for!$A$2:$D$52,4,)</f>
        <v>Warm</v>
      </c>
    </row>
    <row r="2540" spans="1:25" x14ac:dyDescent="0.25">
      <c r="A2540" t="s">
        <v>1037</v>
      </c>
      <c r="B2540" s="1">
        <v>42274</v>
      </c>
      <c r="C2540" t="s">
        <v>24</v>
      </c>
      <c r="D2540" t="s">
        <v>140</v>
      </c>
      <c r="E2540" t="s">
        <v>119</v>
      </c>
      <c r="F2540" t="s">
        <v>338</v>
      </c>
      <c r="G2540">
        <v>62.5</v>
      </c>
      <c r="H2540">
        <v>311</v>
      </c>
      <c r="I2540">
        <v>2</v>
      </c>
      <c r="J2540">
        <v>1</v>
      </c>
      <c r="K2540">
        <v>102.5</v>
      </c>
      <c r="L2540" t="s">
        <v>119</v>
      </c>
      <c r="M2540">
        <v>21</v>
      </c>
      <c r="N2540">
        <v>0</v>
      </c>
      <c r="O2540">
        <v>4.72</v>
      </c>
      <c r="P2540" t="s">
        <v>28</v>
      </c>
      <c r="Q2540" t="s">
        <v>422</v>
      </c>
      <c r="R2540">
        <v>101</v>
      </c>
      <c r="S2540">
        <v>1</v>
      </c>
      <c r="T2540">
        <v>-112.26300000000001</v>
      </c>
      <c r="U2540">
        <v>33.527999999999999</v>
      </c>
      <c r="V2540">
        <v>1</v>
      </c>
      <c r="W2540">
        <v>40</v>
      </c>
      <c r="X2540">
        <f t="shared" si="39"/>
        <v>0</v>
      </c>
      <c r="Y2540" t="str">
        <f>VLOOKUP(A2540,uni_played_for!$A$2:$D$52,4,)</f>
        <v>Warm</v>
      </c>
    </row>
    <row r="2541" spans="1:25" x14ac:dyDescent="0.25">
      <c r="A2541" t="s">
        <v>1037</v>
      </c>
      <c r="B2541" s="1">
        <v>42281</v>
      </c>
      <c r="C2541" t="s">
        <v>24</v>
      </c>
      <c r="D2541" t="s">
        <v>46</v>
      </c>
      <c r="E2541" t="s">
        <v>119</v>
      </c>
      <c r="F2541" t="s">
        <v>353</v>
      </c>
      <c r="G2541">
        <v>63.04</v>
      </c>
      <c r="H2541">
        <v>352</v>
      </c>
      <c r="I2541">
        <v>1</v>
      </c>
      <c r="J2541">
        <v>1</v>
      </c>
      <c r="K2541">
        <v>84.7</v>
      </c>
      <c r="L2541" t="s">
        <v>119</v>
      </c>
      <c r="M2541">
        <v>21</v>
      </c>
      <c r="N2541">
        <v>0</v>
      </c>
      <c r="O2541">
        <v>20.82</v>
      </c>
      <c r="P2541" t="s">
        <v>28</v>
      </c>
      <c r="Q2541" t="s">
        <v>422</v>
      </c>
      <c r="R2541">
        <v>93</v>
      </c>
      <c r="S2541">
        <v>1</v>
      </c>
      <c r="T2541">
        <v>-112.26300000000001</v>
      </c>
      <c r="U2541">
        <v>33.527999999999999</v>
      </c>
      <c r="V2541">
        <v>0</v>
      </c>
      <c r="W2541">
        <v>-2</v>
      </c>
      <c r="X2541">
        <f t="shared" si="39"/>
        <v>0</v>
      </c>
      <c r="Y2541" t="str">
        <f>VLOOKUP(A2541,uni_played_for!$A$2:$D$52,4,)</f>
        <v>Warm</v>
      </c>
    </row>
    <row r="2542" spans="1:25" x14ac:dyDescent="0.25">
      <c r="A2542" t="s">
        <v>1037</v>
      </c>
      <c r="B2542" s="1">
        <v>42288</v>
      </c>
      <c r="C2542" t="s">
        <v>29</v>
      </c>
      <c r="D2542" t="s">
        <v>83</v>
      </c>
      <c r="E2542" t="s">
        <v>83</v>
      </c>
      <c r="F2542" t="s">
        <v>383</v>
      </c>
      <c r="G2542">
        <v>78.569999999999993</v>
      </c>
      <c r="H2542">
        <v>161</v>
      </c>
      <c r="I2542">
        <v>3</v>
      </c>
      <c r="J2542">
        <v>0</v>
      </c>
      <c r="K2542">
        <v>154.19999999999999</v>
      </c>
      <c r="L2542" t="s">
        <v>119</v>
      </c>
      <c r="M2542">
        <v>37</v>
      </c>
      <c r="N2542">
        <v>0</v>
      </c>
      <c r="O2542">
        <v>19.7</v>
      </c>
      <c r="P2542" t="s">
        <v>28</v>
      </c>
      <c r="Q2542" t="s">
        <v>85</v>
      </c>
      <c r="R2542">
        <v>72</v>
      </c>
      <c r="S2542">
        <v>1</v>
      </c>
      <c r="T2542">
        <v>-83.045556000000005</v>
      </c>
      <c r="U2542">
        <v>42.34</v>
      </c>
      <c r="V2542">
        <v>1</v>
      </c>
      <c r="W2542">
        <v>25</v>
      </c>
      <c r="X2542">
        <f t="shared" si="39"/>
        <v>1</v>
      </c>
      <c r="Y2542" t="str">
        <f>VLOOKUP(A2542,uni_played_for!$A$2:$D$52,4,)</f>
        <v>Warm</v>
      </c>
    </row>
    <row r="2543" spans="1:25" x14ac:dyDescent="0.25">
      <c r="A2543" t="s">
        <v>1037</v>
      </c>
      <c r="B2543" s="1">
        <v>42295</v>
      </c>
      <c r="C2543" t="s">
        <v>29</v>
      </c>
      <c r="D2543" t="s">
        <v>63</v>
      </c>
      <c r="E2543" t="s">
        <v>63</v>
      </c>
      <c r="F2543" t="s">
        <v>1068</v>
      </c>
      <c r="G2543">
        <v>64.44</v>
      </c>
      <c r="H2543">
        <v>421</v>
      </c>
      <c r="I2543">
        <v>1</v>
      </c>
      <c r="J2543">
        <v>2</v>
      </c>
      <c r="K2543">
        <v>83.7</v>
      </c>
      <c r="L2543" t="s">
        <v>119</v>
      </c>
      <c r="M2543">
        <v>67</v>
      </c>
      <c r="O2543">
        <v>20.82</v>
      </c>
      <c r="Q2543" t="s">
        <v>1634</v>
      </c>
      <c r="R2543">
        <v>42</v>
      </c>
      <c r="S2543">
        <v>0</v>
      </c>
      <c r="T2543">
        <v>-80.015833000000001</v>
      </c>
      <c r="U2543">
        <v>40.446666999999998</v>
      </c>
      <c r="V2543">
        <v>0</v>
      </c>
      <c r="W2543">
        <v>-12</v>
      </c>
      <c r="X2543">
        <f t="shared" si="39"/>
        <v>1</v>
      </c>
      <c r="Y2543" t="str">
        <f>VLOOKUP(A2543,uni_played_for!$A$2:$D$52,4,)</f>
        <v>Warm</v>
      </c>
    </row>
    <row r="2544" spans="1:25" x14ac:dyDescent="0.25">
      <c r="A2544" t="s">
        <v>1037</v>
      </c>
      <c r="B2544" s="1">
        <v>42303</v>
      </c>
      <c r="C2544" t="s">
        <v>24</v>
      </c>
      <c r="D2544" t="s">
        <v>132</v>
      </c>
      <c r="E2544" t="s">
        <v>119</v>
      </c>
      <c r="F2544" t="s">
        <v>443</v>
      </c>
      <c r="G2544">
        <v>68.97</v>
      </c>
      <c r="H2544">
        <v>275</v>
      </c>
      <c r="I2544">
        <v>2</v>
      </c>
      <c r="J2544">
        <v>0</v>
      </c>
      <c r="K2544">
        <v>122.1</v>
      </c>
      <c r="L2544" t="s">
        <v>119</v>
      </c>
      <c r="M2544">
        <v>28</v>
      </c>
      <c r="N2544">
        <v>0</v>
      </c>
      <c r="O2544">
        <v>3.36</v>
      </c>
      <c r="P2544" t="s">
        <v>28</v>
      </c>
      <c r="Q2544" t="s">
        <v>422</v>
      </c>
      <c r="R2544">
        <v>80</v>
      </c>
      <c r="S2544">
        <v>1</v>
      </c>
      <c r="T2544">
        <v>-112.26300000000001</v>
      </c>
      <c r="U2544">
        <v>33.527999999999999</v>
      </c>
      <c r="V2544">
        <v>1</v>
      </c>
      <c r="W2544">
        <v>8</v>
      </c>
      <c r="X2544">
        <f t="shared" si="39"/>
        <v>0</v>
      </c>
      <c r="Y2544" t="str">
        <f>VLOOKUP(A2544,uni_played_for!$A$2:$D$52,4,)</f>
        <v>Warm</v>
      </c>
    </row>
    <row r="2545" spans="1:25" x14ac:dyDescent="0.25">
      <c r="A2545" t="s">
        <v>1037</v>
      </c>
      <c r="B2545" s="1">
        <v>42309</v>
      </c>
      <c r="C2545" t="s">
        <v>29</v>
      </c>
      <c r="D2545" t="s">
        <v>53</v>
      </c>
      <c r="E2545" t="s">
        <v>53</v>
      </c>
      <c r="F2545" t="s">
        <v>252</v>
      </c>
      <c r="G2545">
        <v>60.53</v>
      </c>
      <c r="H2545">
        <v>374</v>
      </c>
      <c r="I2545">
        <v>4</v>
      </c>
      <c r="J2545">
        <v>1</v>
      </c>
      <c r="K2545">
        <v>117.7</v>
      </c>
      <c r="L2545" t="s">
        <v>119</v>
      </c>
      <c r="M2545">
        <v>40</v>
      </c>
      <c r="N2545">
        <v>0</v>
      </c>
      <c r="O2545">
        <v>19.7</v>
      </c>
      <c r="P2545" t="s">
        <v>28</v>
      </c>
      <c r="Q2545" t="s">
        <v>135</v>
      </c>
      <c r="R2545">
        <v>64</v>
      </c>
      <c r="S2545">
        <v>0</v>
      </c>
      <c r="T2545">
        <v>-81.699444</v>
      </c>
      <c r="U2545">
        <v>41.506110999999997</v>
      </c>
      <c r="V2545">
        <v>1</v>
      </c>
      <c r="W2545">
        <v>14</v>
      </c>
      <c r="X2545">
        <f t="shared" si="39"/>
        <v>1</v>
      </c>
      <c r="Y2545" t="str">
        <f>VLOOKUP(A2545,uni_played_for!$A$2:$D$52,4,)</f>
        <v>Warm</v>
      </c>
    </row>
    <row r="2546" spans="1:25" x14ac:dyDescent="0.25">
      <c r="A2546" t="s">
        <v>1037</v>
      </c>
      <c r="B2546" s="1">
        <v>42323</v>
      </c>
      <c r="C2546" t="s">
        <v>29</v>
      </c>
      <c r="D2546" t="s">
        <v>123</v>
      </c>
      <c r="E2546" t="s">
        <v>123</v>
      </c>
      <c r="F2546" t="s">
        <v>829</v>
      </c>
      <c r="G2546">
        <v>61.7</v>
      </c>
      <c r="H2546">
        <v>363</v>
      </c>
      <c r="I2546">
        <v>3</v>
      </c>
      <c r="J2546">
        <v>1</v>
      </c>
      <c r="K2546">
        <v>98.1</v>
      </c>
      <c r="L2546" t="s">
        <v>119</v>
      </c>
      <c r="M2546">
        <v>76</v>
      </c>
      <c r="N2546">
        <v>0</v>
      </c>
      <c r="O2546">
        <v>0</v>
      </c>
      <c r="P2546" t="s">
        <v>28</v>
      </c>
      <c r="Q2546" t="s">
        <v>1637</v>
      </c>
      <c r="R2546">
        <v>40</v>
      </c>
      <c r="S2546">
        <v>0</v>
      </c>
      <c r="T2546">
        <v>-122.33159999999999</v>
      </c>
      <c r="U2546">
        <v>47.595199999999998</v>
      </c>
      <c r="V2546">
        <v>1</v>
      </c>
      <c r="W2546">
        <v>7</v>
      </c>
      <c r="X2546">
        <f t="shared" si="39"/>
        <v>1</v>
      </c>
      <c r="Y2546" t="str">
        <f>VLOOKUP(A2546,uni_played_for!$A$2:$D$52,4,)</f>
        <v>Warm</v>
      </c>
    </row>
    <row r="2547" spans="1:25" x14ac:dyDescent="0.25">
      <c r="A2547" t="s">
        <v>1037</v>
      </c>
      <c r="B2547" s="1">
        <v>42330</v>
      </c>
      <c r="C2547" t="s">
        <v>24</v>
      </c>
      <c r="D2547" t="s">
        <v>136</v>
      </c>
      <c r="E2547" t="s">
        <v>119</v>
      </c>
      <c r="F2547" t="s">
        <v>249</v>
      </c>
      <c r="G2547">
        <v>64.52</v>
      </c>
      <c r="H2547">
        <v>317</v>
      </c>
      <c r="I2547">
        <v>4</v>
      </c>
      <c r="J2547">
        <v>2</v>
      </c>
      <c r="K2547">
        <v>111.2</v>
      </c>
      <c r="L2547" t="s">
        <v>119</v>
      </c>
      <c r="M2547">
        <v>35</v>
      </c>
      <c r="N2547">
        <v>0</v>
      </c>
      <c r="O2547">
        <v>5.84</v>
      </c>
      <c r="P2547" t="s">
        <v>28</v>
      </c>
      <c r="Q2547" t="s">
        <v>422</v>
      </c>
      <c r="R2547">
        <v>61</v>
      </c>
      <c r="S2547">
        <v>1</v>
      </c>
      <c r="T2547">
        <v>-112.26300000000001</v>
      </c>
      <c r="U2547">
        <v>33.527999999999999</v>
      </c>
      <c r="V2547">
        <v>1</v>
      </c>
      <c r="W2547">
        <v>3</v>
      </c>
      <c r="X2547">
        <f t="shared" si="39"/>
        <v>0</v>
      </c>
      <c r="Y2547" t="str">
        <f>VLOOKUP(A2547,uni_played_for!$A$2:$D$52,4,)</f>
        <v>Warm</v>
      </c>
    </row>
    <row r="2548" spans="1:25" x14ac:dyDescent="0.25">
      <c r="A2548" t="s">
        <v>1037</v>
      </c>
      <c r="B2548" s="1">
        <v>42337</v>
      </c>
      <c r="C2548" t="s">
        <v>29</v>
      </c>
      <c r="D2548" t="s">
        <v>140</v>
      </c>
      <c r="E2548" t="s">
        <v>140</v>
      </c>
      <c r="F2548" t="s">
        <v>104</v>
      </c>
      <c r="G2548">
        <v>60</v>
      </c>
      <c r="H2548">
        <v>271</v>
      </c>
      <c r="I2548">
        <v>0</v>
      </c>
      <c r="J2548">
        <v>0</v>
      </c>
      <c r="K2548">
        <v>80.3</v>
      </c>
      <c r="L2548" t="s">
        <v>119</v>
      </c>
      <c r="M2548">
        <v>34</v>
      </c>
      <c r="N2548">
        <v>0</v>
      </c>
      <c r="O2548">
        <v>5.84</v>
      </c>
      <c r="P2548" t="s">
        <v>28</v>
      </c>
      <c r="Q2548" t="s">
        <v>289</v>
      </c>
      <c r="R2548">
        <v>57</v>
      </c>
      <c r="S2548">
        <v>0</v>
      </c>
      <c r="T2548">
        <v>-121.97</v>
      </c>
      <c r="U2548">
        <v>37.402999999999999</v>
      </c>
      <c r="V2548">
        <v>1</v>
      </c>
      <c r="W2548">
        <v>6</v>
      </c>
      <c r="X2548">
        <f t="shared" si="39"/>
        <v>1</v>
      </c>
      <c r="Y2548" t="str">
        <f>VLOOKUP(A2548,uni_played_for!$A$2:$D$52,4,)</f>
        <v>Warm</v>
      </c>
    </row>
    <row r="2549" spans="1:25" x14ac:dyDescent="0.25">
      <c r="A2549" t="s">
        <v>1037</v>
      </c>
      <c r="B2549" s="1">
        <v>42344</v>
      </c>
      <c r="C2549" t="s">
        <v>29</v>
      </c>
      <c r="D2549" t="s">
        <v>46</v>
      </c>
      <c r="E2549" t="s">
        <v>46</v>
      </c>
      <c r="F2549" t="s">
        <v>678</v>
      </c>
      <c r="G2549">
        <v>65</v>
      </c>
      <c r="H2549">
        <v>356</v>
      </c>
      <c r="I2549">
        <v>2</v>
      </c>
      <c r="J2549">
        <v>0</v>
      </c>
      <c r="K2549">
        <v>110</v>
      </c>
      <c r="L2549" t="s">
        <v>119</v>
      </c>
      <c r="M2549">
        <v>61</v>
      </c>
      <c r="N2549">
        <v>0</v>
      </c>
      <c r="O2549">
        <v>0</v>
      </c>
      <c r="P2549" t="s">
        <v>28</v>
      </c>
      <c r="Q2549" t="s">
        <v>128</v>
      </c>
      <c r="R2549">
        <v>51</v>
      </c>
      <c r="S2549">
        <v>1</v>
      </c>
      <c r="T2549">
        <v>-90.188610999999995</v>
      </c>
      <c r="U2549">
        <v>38.632778000000002</v>
      </c>
      <c r="V2549">
        <v>1</v>
      </c>
      <c r="W2549">
        <v>24</v>
      </c>
      <c r="X2549">
        <f t="shared" si="39"/>
        <v>1</v>
      </c>
      <c r="Y2549" t="str">
        <f>VLOOKUP(A2549,uni_played_for!$A$2:$D$52,4,)</f>
        <v>Warm</v>
      </c>
    </row>
    <row r="2550" spans="1:25" x14ac:dyDescent="0.25">
      <c r="A2550" t="s">
        <v>1037</v>
      </c>
      <c r="B2550" s="1">
        <v>42348</v>
      </c>
      <c r="C2550" t="s">
        <v>24</v>
      </c>
      <c r="D2550" t="s">
        <v>82</v>
      </c>
      <c r="E2550" t="s">
        <v>119</v>
      </c>
      <c r="F2550" t="s">
        <v>110</v>
      </c>
      <c r="G2550">
        <v>71.430000000000007</v>
      </c>
      <c r="H2550">
        <v>310</v>
      </c>
      <c r="I2550">
        <v>2</v>
      </c>
      <c r="J2550">
        <v>0</v>
      </c>
      <c r="K2550">
        <v>117.6</v>
      </c>
      <c r="L2550" t="s">
        <v>119</v>
      </c>
      <c r="M2550">
        <v>32</v>
      </c>
      <c r="N2550">
        <v>0</v>
      </c>
      <c r="O2550">
        <v>0</v>
      </c>
      <c r="P2550" t="s">
        <v>28</v>
      </c>
      <c r="Q2550" t="s">
        <v>422</v>
      </c>
      <c r="R2550">
        <v>59</v>
      </c>
      <c r="S2550">
        <v>1</v>
      </c>
      <c r="T2550">
        <v>-112.26300000000001</v>
      </c>
      <c r="U2550">
        <v>33.527999999999999</v>
      </c>
      <c r="V2550">
        <v>1</v>
      </c>
      <c r="W2550">
        <v>3</v>
      </c>
      <c r="X2550">
        <f t="shared" si="39"/>
        <v>0</v>
      </c>
      <c r="Y2550" t="str">
        <f>VLOOKUP(A2550,uni_played_for!$A$2:$D$52,4,)</f>
        <v>Warm</v>
      </c>
    </row>
    <row r="2551" spans="1:25" x14ac:dyDescent="0.25">
      <c r="A2551" t="s">
        <v>1037</v>
      </c>
      <c r="B2551" s="1">
        <v>42358</v>
      </c>
      <c r="C2551" t="s">
        <v>29</v>
      </c>
      <c r="D2551" t="s">
        <v>93</v>
      </c>
      <c r="E2551" t="s">
        <v>93</v>
      </c>
      <c r="F2551" t="s">
        <v>742</v>
      </c>
      <c r="G2551">
        <v>62.5</v>
      </c>
      <c r="H2551">
        <v>274</v>
      </c>
      <c r="I2551">
        <v>1</v>
      </c>
      <c r="J2551">
        <v>0</v>
      </c>
      <c r="K2551">
        <v>100.3</v>
      </c>
      <c r="L2551" t="s">
        <v>119</v>
      </c>
      <c r="M2551">
        <v>48</v>
      </c>
      <c r="N2551">
        <v>0</v>
      </c>
      <c r="O2551">
        <v>9.1999999999999993</v>
      </c>
      <c r="P2551" t="s">
        <v>28</v>
      </c>
      <c r="Q2551" t="s">
        <v>95</v>
      </c>
      <c r="R2551">
        <v>37</v>
      </c>
      <c r="S2551">
        <v>0</v>
      </c>
      <c r="T2551">
        <v>-75.167500000000004</v>
      </c>
      <c r="U2551">
        <v>39.900832999999999</v>
      </c>
      <c r="V2551">
        <v>1</v>
      </c>
      <c r="W2551">
        <v>23</v>
      </c>
      <c r="X2551">
        <f t="shared" si="39"/>
        <v>1</v>
      </c>
      <c r="Y2551" t="str">
        <f>VLOOKUP(A2551,uni_played_for!$A$2:$D$52,4,)</f>
        <v>Warm</v>
      </c>
    </row>
    <row r="2552" spans="1:25" x14ac:dyDescent="0.25">
      <c r="A2552" t="s">
        <v>1037</v>
      </c>
      <c r="B2552" s="1">
        <v>42365</v>
      </c>
      <c r="C2552" t="s">
        <v>24</v>
      </c>
      <c r="D2552" t="s">
        <v>73</v>
      </c>
      <c r="E2552" t="s">
        <v>119</v>
      </c>
      <c r="F2552" t="s">
        <v>1069</v>
      </c>
      <c r="G2552">
        <v>66.67</v>
      </c>
      <c r="H2552">
        <v>265</v>
      </c>
      <c r="I2552">
        <v>2</v>
      </c>
      <c r="J2552">
        <v>1</v>
      </c>
      <c r="K2552">
        <v>107.8</v>
      </c>
      <c r="L2552" t="s">
        <v>119</v>
      </c>
      <c r="M2552">
        <v>17</v>
      </c>
      <c r="N2552">
        <v>0</v>
      </c>
      <c r="O2552">
        <v>0</v>
      </c>
      <c r="P2552" t="s">
        <v>28</v>
      </c>
      <c r="Q2552" t="s">
        <v>422</v>
      </c>
      <c r="R2552">
        <v>58</v>
      </c>
      <c r="S2552">
        <v>1</v>
      </c>
      <c r="T2552">
        <v>-112.26300000000001</v>
      </c>
      <c r="U2552">
        <v>33.527999999999999</v>
      </c>
      <c r="V2552">
        <v>1</v>
      </c>
      <c r="W2552">
        <v>30</v>
      </c>
      <c r="X2552">
        <f t="shared" si="39"/>
        <v>0</v>
      </c>
      <c r="Y2552" t="str">
        <f>VLOOKUP(A2552,uni_played_for!$A$2:$D$52,4,)</f>
        <v>Warm</v>
      </c>
    </row>
    <row r="2553" spans="1:25" x14ac:dyDescent="0.25">
      <c r="A2553" t="s">
        <v>1037</v>
      </c>
      <c r="B2553" s="1">
        <v>42372</v>
      </c>
      <c r="C2553" t="s">
        <v>24</v>
      </c>
      <c r="D2553" t="s">
        <v>123</v>
      </c>
      <c r="E2553" t="s">
        <v>119</v>
      </c>
      <c r="F2553" t="s">
        <v>1070</v>
      </c>
      <c r="G2553">
        <v>48</v>
      </c>
      <c r="H2553">
        <v>129</v>
      </c>
      <c r="I2553">
        <v>1</v>
      </c>
      <c r="J2553">
        <v>1</v>
      </c>
      <c r="K2553">
        <v>60.2</v>
      </c>
      <c r="L2553" t="s">
        <v>119</v>
      </c>
      <c r="M2553">
        <v>26</v>
      </c>
      <c r="N2553">
        <v>0</v>
      </c>
      <c r="O2553">
        <v>10.31</v>
      </c>
      <c r="P2553" t="s">
        <v>28</v>
      </c>
      <c r="Q2553" t="s">
        <v>422</v>
      </c>
      <c r="R2553">
        <v>69</v>
      </c>
      <c r="S2553">
        <v>1</v>
      </c>
      <c r="T2553">
        <v>-112.26300000000001</v>
      </c>
      <c r="U2553">
        <v>33.527999999999999</v>
      </c>
      <c r="V2553">
        <v>0</v>
      </c>
      <c r="W2553">
        <v>-30</v>
      </c>
      <c r="X2553">
        <f t="shared" si="39"/>
        <v>0</v>
      </c>
      <c r="Y2553" t="str">
        <f>VLOOKUP(A2553,uni_played_for!$A$2:$D$52,4,)</f>
        <v>Warm</v>
      </c>
    </row>
    <row r="2554" spans="1:25" x14ac:dyDescent="0.25">
      <c r="A2554" t="s">
        <v>1037</v>
      </c>
      <c r="B2554" s="1">
        <v>42385</v>
      </c>
      <c r="C2554" t="s">
        <v>24</v>
      </c>
      <c r="D2554" t="s">
        <v>73</v>
      </c>
      <c r="E2554" t="s">
        <v>119</v>
      </c>
      <c r="F2554" t="s">
        <v>359</v>
      </c>
      <c r="G2554">
        <v>60.98</v>
      </c>
      <c r="H2554">
        <v>349</v>
      </c>
      <c r="I2554">
        <v>3</v>
      </c>
      <c r="J2554">
        <v>2</v>
      </c>
      <c r="K2554">
        <v>92.4</v>
      </c>
      <c r="L2554" t="s">
        <v>119</v>
      </c>
      <c r="M2554">
        <v>54</v>
      </c>
      <c r="N2554">
        <v>0</v>
      </c>
      <c r="O2554">
        <v>0</v>
      </c>
      <c r="P2554" t="s">
        <v>28</v>
      </c>
      <c r="Q2554" t="s">
        <v>422</v>
      </c>
      <c r="R2554">
        <v>55</v>
      </c>
      <c r="S2554">
        <v>1</v>
      </c>
      <c r="T2554">
        <v>-112.26300000000001</v>
      </c>
      <c r="U2554">
        <v>33.527999999999999</v>
      </c>
      <c r="V2554">
        <v>1</v>
      </c>
      <c r="W2554">
        <v>6</v>
      </c>
      <c r="X2554">
        <f t="shared" si="39"/>
        <v>0</v>
      </c>
      <c r="Y2554" t="str">
        <f>VLOOKUP(A2554,uni_played_for!$A$2:$D$52,4,)</f>
        <v>Warm</v>
      </c>
    </row>
    <row r="2555" spans="1:25" x14ac:dyDescent="0.25">
      <c r="A2555" t="s">
        <v>1037</v>
      </c>
      <c r="B2555" s="1">
        <v>42393</v>
      </c>
      <c r="C2555" t="s">
        <v>29</v>
      </c>
      <c r="D2555" t="s">
        <v>57</v>
      </c>
      <c r="E2555" t="s">
        <v>57</v>
      </c>
      <c r="F2555" t="s">
        <v>1071</v>
      </c>
      <c r="G2555">
        <v>57.5</v>
      </c>
      <c r="H2555">
        <v>235</v>
      </c>
      <c r="I2555">
        <v>1</v>
      </c>
      <c r="J2555">
        <v>4</v>
      </c>
      <c r="K2555">
        <v>43.2</v>
      </c>
      <c r="L2555" t="s">
        <v>119</v>
      </c>
      <c r="M2555">
        <v>51</v>
      </c>
      <c r="N2555">
        <v>0</v>
      </c>
      <c r="O2555">
        <v>0</v>
      </c>
      <c r="P2555" t="s">
        <v>28</v>
      </c>
      <c r="Q2555" t="s">
        <v>59</v>
      </c>
      <c r="R2555">
        <v>34</v>
      </c>
      <c r="S2555">
        <v>0</v>
      </c>
      <c r="T2555">
        <v>-80.852778000000001</v>
      </c>
      <c r="U2555">
        <v>35.225833000000002</v>
      </c>
      <c r="V2555">
        <v>0</v>
      </c>
      <c r="W2555">
        <v>-34</v>
      </c>
      <c r="X2555">
        <f t="shared" si="39"/>
        <v>1</v>
      </c>
      <c r="Y2555" t="str">
        <f>VLOOKUP(A2555,uni_played_for!$A$2:$D$52,4,)</f>
        <v>Warm</v>
      </c>
    </row>
    <row r="2556" spans="1:25" x14ac:dyDescent="0.25">
      <c r="A2556" t="s">
        <v>1037</v>
      </c>
      <c r="B2556" s="1">
        <v>42624</v>
      </c>
      <c r="C2556" t="s">
        <v>24</v>
      </c>
      <c r="D2556" t="s">
        <v>26</v>
      </c>
      <c r="E2556" t="s">
        <v>119</v>
      </c>
      <c r="F2556" t="s">
        <v>375</v>
      </c>
      <c r="G2556">
        <v>64.86</v>
      </c>
      <c r="H2556">
        <v>271</v>
      </c>
      <c r="I2556">
        <v>2</v>
      </c>
      <c r="J2556">
        <v>0</v>
      </c>
      <c r="K2556">
        <v>104.7</v>
      </c>
      <c r="L2556" t="s">
        <v>119</v>
      </c>
      <c r="M2556">
        <v>16</v>
      </c>
      <c r="N2556">
        <v>0</v>
      </c>
      <c r="O2556">
        <v>12.74</v>
      </c>
      <c r="P2556" t="s">
        <v>28</v>
      </c>
      <c r="Q2556" t="s">
        <v>422</v>
      </c>
      <c r="R2556">
        <v>97</v>
      </c>
      <c r="S2556">
        <v>1</v>
      </c>
      <c r="T2556">
        <v>-112.26300000000001</v>
      </c>
      <c r="U2556">
        <v>33.527999999999999</v>
      </c>
      <c r="V2556">
        <v>0</v>
      </c>
      <c r="W2556">
        <v>-2</v>
      </c>
      <c r="X2556">
        <f t="shared" si="39"/>
        <v>0</v>
      </c>
      <c r="Y2556" t="str">
        <f>VLOOKUP(A2556,uni_played_for!$A$2:$D$52,4,)</f>
        <v>Warm</v>
      </c>
    </row>
    <row r="2557" spans="1:25" x14ac:dyDescent="0.25">
      <c r="A2557" t="s">
        <v>1037</v>
      </c>
      <c r="B2557" s="1">
        <v>42631</v>
      </c>
      <c r="C2557" t="s">
        <v>24</v>
      </c>
      <c r="D2557" t="s">
        <v>152</v>
      </c>
      <c r="E2557" t="s">
        <v>119</v>
      </c>
      <c r="F2557" t="s">
        <v>171</v>
      </c>
      <c r="G2557">
        <v>56.67</v>
      </c>
      <c r="H2557">
        <v>304</v>
      </c>
      <c r="I2557">
        <v>3</v>
      </c>
      <c r="J2557">
        <v>0</v>
      </c>
      <c r="K2557">
        <v>124.9</v>
      </c>
      <c r="L2557" t="s">
        <v>119</v>
      </c>
      <c r="M2557">
        <v>7</v>
      </c>
      <c r="N2557">
        <v>0</v>
      </c>
      <c r="O2557">
        <v>0</v>
      </c>
      <c r="P2557" t="s">
        <v>28</v>
      </c>
      <c r="Q2557" t="s">
        <v>422</v>
      </c>
      <c r="R2557">
        <v>102</v>
      </c>
      <c r="S2557">
        <v>1</v>
      </c>
      <c r="T2557">
        <v>-112.26300000000001</v>
      </c>
      <c r="U2557">
        <v>33.527999999999999</v>
      </c>
      <c r="V2557">
        <v>1</v>
      </c>
      <c r="W2557">
        <v>33</v>
      </c>
      <c r="X2557">
        <f t="shared" si="39"/>
        <v>0</v>
      </c>
      <c r="Y2557" t="str">
        <f>VLOOKUP(A2557,uni_played_for!$A$2:$D$52,4,)</f>
        <v>Warm</v>
      </c>
    </row>
    <row r="2558" spans="1:25" x14ac:dyDescent="0.25">
      <c r="A2558" t="s">
        <v>1037</v>
      </c>
      <c r="B2558" s="1">
        <v>42638</v>
      </c>
      <c r="C2558" t="s">
        <v>29</v>
      </c>
      <c r="D2558" t="s">
        <v>44</v>
      </c>
      <c r="E2558" t="s">
        <v>44</v>
      </c>
      <c r="F2558" t="s">
        <v>983</v>
      </c>
      <c r="G2558">
        <v>52</v>
      </c>
      <c r="H2558">
        <v>287</v>
      </c>
      <c r="I2558">
        <v>0</v>
      </c>
      <c r="J2558">
        <v>4</v>
      </c>
      <c r="K2558">
        <v>36</v>
      </c>
      <c r="L2558" t="s">
        <v>119</v>
      </c>
      <c r="M2558">
        <v>46</v>
      </c>
      <c r="N2558">
        <v>0</v>
      </c>
      <c r="O2558">
        <v>6.96</v>
      </c>
      <c r="P2558" t="s">
        <v>28</v>
      </c>
      <c r="Q2558" t="s">
        <v>1633</v>
      </c>
      <c r="R2558">
        <v>65</v>
      </c>
      <c r="S2558">
        <v>0</v>
      </c>
      <c r="T2558">
        <v>-78.787000000000006</v>
      </c>
      <c r="U2558">
        <v>42.774000000000001</v>
      </c>
      <c r="V2558">
        <v>0</v>
      </c>
      <c r="W2558">
        <v>-15</v>
      </c>
      <c r="X2558">
        <f t="shared" si="39"/>
        <v>1</v>
      </c>
      <c r="Y2558" t="str">
        <f>VLOOKUP(A2558,uni_played_for!$A$2:$D$52,4,)</f>
        <v>Warm</v>
      </c>
    </row>
    <row r="2559" spans="1:25" x14ac:dyDescent="0.25">
      <c r="A2559" t="s">
        <v>1037</v>
      </c>
      <c r="B2559" s="1">
        <v>42645</v>
      </c>
      <c r="C2559" t="s">
        <v>24</v>
      </c>
      <c r="D2559" t="s">
        <v>291</v>
      </c>
      <c r="E2559" t="s">
        <v>119</v>
      </c>
      <c r="F2559" t="s">
        <v>447</v>
      </c>
      <c r="G2559">
        <v>63.89</v>
      </c>
      <c r="H2559">
        <v>288</v>
      </c>
      <c r="I2559">
        <v>1</v>
      </c>
      <c r="J2559">
        <v>1</v>
      </c>
      <c r="K2559">
        <v>86.3</v>
      </c>
      <c r="L2559" t="s">
        <v>119</v>
      </c>
      <c r="M2559">
        <v>49</v>
      </c>
      <c r="N2559">
        <v>1.2E-2</v>
      </c>
      <c r="O2559">
        <v>4.72</v>
      </c>
      <c r="P2559" t="s">
        <v>35</v>
      </c>
      <c r="Q2559" t="s">
        <v>422</v>
      </c>
      <c r="R2559">
        <v>78</v>
      </c>
      <c r="S2559">
        <v>1</v>
      </c>
      <c r="T2559">
        <v>-112.26300000000001</v>
      </c>
      <c r="U2559">
        <v>33.527999999999999</v>
      </c>
      <c r="V2559">
        <v>0</v>
      </c>
      <c r="W2559">
        <v>-4</v>
      </c>
      <c r="X2559">
        <f t="shared" si="39"/>
        <v>0</v>
      </c>
      <c r="Y2559" t="str">
        <f>VLOOKUP(A2559,uni_played_for!$A$2:$D$52,4,)</f>
        <v>Warm</v>
      </c>
    </row>
    <row r="2560" spans="1:25" x14ac:dyDescent="0.25">
      <c r="A2560" t="s">
        <v>1037</v>
      </c>
      <c r="B2560" s="1">
        <v>42660</v>
      </c>
      <c r="C2560" t="s">
        <v>24</v>
      </c>
      <c r="D2560" t="s">
        <v>50</v>
      </c>
      <c r="E2560" t="s">
        <v>119</v>
      </c>
      <c r="F2560" t="s">
        <v>156</v>
      </c>
      <c r="G2560">
        <v>67.650000000000006</v>
      </c>
      <c r="H2560">
        <v>213</v>
      </c>
      <c r="I2560">
        <v>1</v>
      </c>
      <c r="J2560">
        <v>0</v>
      </c>
      <c r="K2560">
        <v>94.4</v>
      </c>
      <c r="L2560" t="s">
        <v>119</v>
      </c>
      <c r="M2560">
        <v>23</v>
      </c>
      <c r="N2560">
        <v>0</v>
      </c>
      <c r="O2560">
        <v>8.08</v>
      </c>
      <c r="P2560" t="s">
        <v>28</v>
      </c>
      <c r="Q2560" t="s">
        <v>422</v>
      </c>
      <c r="R2560">
        <v>82</v>
      </c>
      <c r="S2560">
        <v>1</v>
      </c>
      <c r="T2560">
        <v>-112.26300000000001</v>
      </c>
      <c r="U2560">
        <v>33.527999999999999</v>
      </c>
      <c r="V2560">
        <v>1</v>
      </c>
      <c r="W2560">
        <v>25</v>
      </c>
      <c r="X2560">
        <f t="shared" si="39"/>
        <v>0</v>
      </c>
      <c r="Y2560" t="str">
        <f>VLOOKUP(A2560,uni_played_for!$A$2:$D$52,4,)</f>
        <v>Warm</v>
      </c>
    </row>
    <row r="2561" spans="1:25" x14ac:dyDescent="0.25">
      <c r="A2561" t="s">
        <v>1037</v>
      </c>
      <c r="B2561" s="1">
        <v>42666</v>
      </c>
      <c r="C2561" t="s">
        <v>24</v>
      </c>
      <c r="D2561" t="s">
        <v>123</v>
      </c>
      <c r="E2561" t="s">
        <v>119</v>
      </c>
      <c r="F2561" t="s">
        <v>1072</v>
      </c>
      <c r="G2561">
        <v>59.18</v>
      </c>
      <c r="H2561">
        <v>342</v>
      </c>
      <c r="I2561">
        <v>0</v>
      </c>
      <c r="J2561">
        <v>0</v>
      </c>
      <c r="K2561">
        <v>80.5</v>
      </c>
      <c r="L2561" t="s">
        <v>119</v>
      </c>
      <c r="M2561">
        <v>16</v>
      </c>
      <c r="N2561">
        <v>0</v>
      </c>
      <c r="O2561">
        <v>0</v>
      </c>
      <c r="P2561" t="s">
        <v>28</v>
      </c>
      <c r="Q2561" t="s">
        <v>422</v>
      </c>
      <c r="R2561">
        <v>86</v>
      </c>
      <c r="S2561">
        <v>1</v>
      </c>
      <c r="T2561">
        <v>-112.26300000000001</v>
      </c>
      <c r="U2561">
        <v>33.527999999999999</v>
      </c>
      <c r="V2561">
        <v>0</v>
      </c>
      <c r="W2561">
        <v>0</v>
      </c>
      <c r="X2561">
        <f t="shared" si="39"/>
        <v>0</v>
      </c>
      <c r="Y2561" t="str">
        <f>VLOOKUP(A2561,uni_played_for!$A$2:$D$52,4,)</f>
        <v>Warm</v>
      </c>
    </row>
    <row r="2562" spans="1:25" x14ac:dyDescent="0.25">
      <c r="A2562" t="s">
        <v>1037</v>
      </c>
      <c r="B2562" s="1">
        <v>42673</v>
      </c>
      <c r="C2562" t="s">
        <v>29</v>
      </c>
      <c r="D2562" t="s">
        <v>57</v>
      </c>
      <c r="E2562" t="s">
        <v>57</v>
      </c>
      <c r="F2562" t="s">
        <v>421</v>
      </c>
      <c r="G2562">
        <v>76.09</v>
      </c>
      <c r="H2562">
        <v>363</v>
      </c>
      <c r="I2562">
        <v>3</v>
      </c>
      <c r="J2562">
        <v>1</v>
      </c>
      <c r="K2562">
        <v>111.1</v>
      </c>
      <c r="L2562" t="s">
        <v>119</v>
      </c>
      <c r="M2562">
        <v>35</v>
      </c>
      <c r="N2562">
        <v>0</v>
      </c>
      <c r="O2562">
        <v>6.96</v>
      </c>
      <c r="P2562" t="s">
        <v>28</v>
      </c>
      <c r="Q2562" t="s">
        <v>59</v>
      </c>
      <c r="R2562">
        <v>83</v>
      </c>
      <c r="S2562">
        <v>0</v>
      </c>
      <c r="T2562">
        <v>-80.852778000000001</v>
      </c>
      <c r="U2562">
        <v>35.225833000000002</v>
      </c>
      <c r="V2562">
        <v>0</v>
      </c>
      <c r="W2562">
        <v>-10</v>
      </c>
      <c r="X2562">
        <f t="shared" si="39"/>
        <v>1</v>
      </c>
      <c r="Y2562" t="str">
        <f>VLOOKUP(A2562,uni_played_for!$A$2:$D$52,4,)</f>
        <v>Warm</v>
      </c>
    </row>
    <row r="2563" spans="1:25" x14ac:dyDescent="0.25">
      <c r="A2563" t="s">
        <v>1037</v>
      </c>
      <c r="B2563" s="1">
        <v>42687</v>
      </c>
      <c r="C2563" t="s">
        <v>24</v>
      </c>
      <c r="D2563" t="s">
        <v>140</v>
      </c>
      <c r="E2563" t="s">
        <v>119</v>
      </c>
      <c r="F2563" t="s">
        <v>110</v>
      </c>
      <c r="G2563">
        <v>61.22</v>
      </c>
      <c r="H2563">
        <v>376</v>
      </c>
      <c r="I2563">
        <v>1</v>
      </c>
      <c r="J2563">
        <v>2</v>
      </c>
      <c r="K2563">
        <v>74.900000000000006</v>
      </c>
      <c r="L2563" t="s">
        <v>119</v>
      </c>
      <c r="M2563">
        <v>20</v>
      </c>
      <c r="N2563">
        <v>0</v>
      </c>
      <c r="O2563">
        <v>3.36</v>
      </c>
      <c r="P2563" t="s">
        <v>28</v>
      </c>
      <c r="Q2563" t="s">
        <v>422</v>
      </c>
      <c r="R2563">
        <v>83</v>
      </c>
      <c r="S2563">
        <v>1</v>
      </c>
      <c r="T2563">
        <v>-112.26300000000001</v>
      </c>
      <c r="U2563">
        <v>33.527999999999999</v>
      </c>
      <c r="V2563">
        <v>1</v>
      </c>
      <c r="W2563">
        <v>3</v>
      </c>
      <c r="X2563">
        <f t="shared" ref="X2563:X2626" si="40">IF(C2563="H",0,1)</f>
        <v>0</v>
      </c>
      <c r="Y2563" t="str">
        <f>VLOOKUP(A2563,uni_played_for!$A$2:$D$52,4,)</f>
        <v>Warm</v>
      </c>
    </row>
    <row r="2564" spans="1:25" x14ac:dyDescent="0.25">
      <c r="A2564" t="s">
        <v>1037</v>
      </c>
      <c r="B2564" s="1">
        <v>42694</v>
      </c>
      <c r="C2564" t="s">
        <v>29</v>
      </c>
      <c r="D2564" t="s">
        <v>82</v>
      </c>
      <c r="E2564" t="s">
        <v>82</v>
      </c>
      <c r="F2564" t="s">
        <v>277</v>
      </c>
      <c r="G2564">
        <v>52.63</v>
      </c>
      <c r="H2564">
        <v>198</v>
      </c>
      <c r="I2564">
        <v>2</v>
      </c>
      <c r="J2564">
        <v>2</v>
      </c>
      <c r="K2564">
        <v>63.3</v>
      </c>
      <c r="L2564" t="s">
        <v>119</v>
      </c>
      <c r="M2564">
        <v>50</v>
      </c>
      <c r="N2564">
        <v>0</v>
      </c>
      <c r="O2564">
        <v>4.72</v>
      </c>
      <c r="P2564" t="s">
        <v>28</v>
      </c>
      <c r="Q2564" t="s">
        <v>164</v>
      </c>
      <c r="R2564">
        <v>28</v>
      </c>
      <c r="S2564">
        <v>1</v>
      </c>
      <c r="T2564">
        <v>-93.258055999999996</v>
      </c>
      <c r="U2564">
        <v>44.973889</v>
      </c>
      <c r="V2564">
        <v>0</v>
      </c>
      <c r="W2564">
        <v>-6</v>
      </c>
      <c r="X2564">
        <f t="shared" si="40"/>
        <v>1</v>
      </c>
      <c r="Y2564" t="str">
        <f>VLOOKUP(A2564,uni_played_for!$A$2:$D$52,4,)</f>
        <v>Warm</v>
      </c>
    </row>
    <row r="2565" spans="1:25" x14ac:dyDescent="0.25">
      <c r="A2565" t="s">
        <v>1037</v>
      </c>
      <c r="B2565" s="1">
        <v>42701</v>
      </c>
      <c r="C2565" t="s">
        <v>29</v>
      </c>
      <c r="D2565" t="s">
        <v>41</v>
      </c>
      <c r="E2565" t="s">
        <v>41</v>
      </c>
      <c r="F2565" t="s">
        <v>1073</v>
      </c>
      <c r="G2565">
        <v>55.56</v>
      </c>
      <c r="H2565">
        <v>289</v>
      </c>
      <c r="I2565">
        <v>2</v>
      </c>
      <c r="J2565">
        <v>1</v>
      </c>
      <c r="K2565">
        <v>80.7</v>
      </c>
      <c r="L2565" t="s">
        <v>119</v>
      </c>
      <c r="M2565">
        <v>33</v>
      </c>
      <c r="N2565">
        <v>0</v>
      </c>
      <c r="O2565">
        <v>3.36</v>
      </c>
      <c r="P2565" t="s">
        <v>28</v>
      </c>
      <c r="Q2565" t="s">
        <v>43</v>
      </c>
      <c r="R2565">
        <v>59</v>
      </c>
      <c r="S2565">
        <v>1</v>
      </c>
      <c r="T2565">
        <v>-84.400999999999996</v>
      </c>
      <c r="U2565">
        <v>33.758000000000003</v>
      </c>
      <c r="V2565">
        <v>0</v>
      </c>
      <c r="W2565">
        <v>-19</v>
      </c>
      <c r="X2565">
        <f t="shared" si="40"/>
        <v>1</v>
      </c>
      <c r="Y2565" t="str">
        <f>VLOOKUP(A2565,uni_played_for!$A$2:$D$52,4,)</f>
        <v>Warm</v>
      </c>
    </row>
    <row r="2566" spans="1:25" x14ac:dyDescent="0.25">
      <c r="A2566" t="s">
        <v>1037</v>
      </c>
      <c r="B2566" s="1">
        <v>42708</v>
      </c>
      <c r="C2566" t="s">
        <v>24</v>
      </c>
      <c r="D2566" t="s">
        <v>97</v>
      </c>
      <c r="E2566" t="s">
        <v>119</v>
      </c>
      <c r="F2566" t="s">
        <v>340</v>
      </c>
      <c r="G2566">
        <v>65.22</v>
      </c>
      <c r="H2566">
        <v>300</v>
      </c>
      <c r="I2566">
        <v>3</v>
      </c>
      <c r="J2566">
        <v>0</v>
      </c>
      <c r="K2566">
        <v>105.3</v>
      </c>
      <c r="L2566" t="s">
        <v>119</v>
      </c>
      <c r="M2566">
        <v>14</v>
      </c>
      <c r="N2566">
        <v>0</v>
      </c>
      <c r="O2566">
        <v>0</v>
      </c>
      <c r="P2566" t="s">
        <v>28</v>
      </c>
      <c r="Q2566" t="s">
        <v>422</v>
      </c>
      <c r="R2566">
        <v>69</v>
      </c>
      <c r="S2566">
        <v>1</v>
      </c>
      <c r="T2566">
        <v>-112.26300000000001</v>
      </c>
      <c r="U2566">
        <v>33.527999999999999</v>
      </c>
      <c r="V2566">
        <v>1</v>
      </c>
      <c r="W2566">
        <v>8</v>
      </c>
      <c r="X2566">
        <f t="shared" si="40"/>
        <v>0</v>
      </c>
      <c r="Y2566" t="str">
        <f>VLOOKUP(A2566,uni_played_for!$A$2:$D$52,4,)</f>
        <v>Warm</v>
      </c>
    </row>
    <row r="2567" spans="1:25" x14ac:dyDescent="0.25">
      <c r="A2567" t="s">
        <v>1037</v>
      </c>
      <c r="B2567" s="1">
        <v>42715</v>
      </c>
      <c r="C2567" t="s">
        <v>29</v>
      </c>
      <c r="D2567" t="s">
        <v>30</v>
      </c>
      <c r="E2567" t="s">
        <v>30</v>
      </c>
      <c r="F2567" t="s">
        <v>491</v>
      </c>
      <c r="G2567">
        <v>54.55</v>
      </c>
      <c r="H2567">
        <v>145</v>
      </c>
      <c r="I2567">
        <v>2</v>
      </c>
      <c r="J2567">
        <v>2</v>
      </c>
      <c r="K2567">
        <v>60.8</v>
      </c>
      <c r="L2567" t="s">
        <v>119</v>
      </c>
      <c r="M2567">
        <v>79</v>
      </c>
      <c r="N2567">
        <v>0.106</v>
      </c>
      <c r="O2567">
        <v>16.09</v>
      </c>
      <c r="P2567" t="s">
        <v>103</v>
      </c>
      <c r="Q2567" t="s">
        <v>32</v>
      </c>
      <c r="R2567">
        <v>74</v>
      </c>
      <c r="S2567">
        <v>0</v>
      </c>
      <c r="T2567">
        <v>-80.238889</v>
      </c>
      <c r="U2567">
        <v>25.958055999999999</v>
      </c>
      <c r="V2567">
        <v>0</v>
      </c>
      <c r="W2567">
        <v>-3</v>
      </c>
      <c r="X2567">
        <f t="shared" si="40"/>
        <v>1</v>
      </c>
      <c r="Y2567" t="str">
        <f>VLOOKUP(A2567,uni_played_for!$A$2:$D$52,4,)</f>
        <v>Warm</v>
      </c>
    </row>
    <row r="2568" spans="1:25" x14ac:dyDescent="0.25">
      <c r="A2568" t="s">
        <v>1037</v>
      </c>
      <c r="B2568" s="1">
        <v>42722</v>
      </c>
      <c r="C2568" t="s">
        <v>24</v>
      </c>
      <c r="D2568" t="s">
        <v>48</v>
      </c>
      <c r="E2568" t="s">
        <v>119</v>
      </c>
      <c r="F2568" t="s">
        <v>1074</v>
      </c>
      <c r="G2568">
        <v>70</v>
      </c>
      <c r="H2568">
        <v>318</v>
      </c>
      <c r="I2568">
        <v>2</v>
      </c>
      <c r="J2568">
        <v>0</v>
      </c>
      <c r="K2568">
        <v>110.2</v>
      </c>
      <c r="L2568" t="s">
        <v>119</v>
      </c>
      <c r="M2568">
        <v>22</v>
      </c>
      <c r="N2568">
        <v>0</v>
      </c>
      <c r="O2568">
        <v>0</v>
      </c>
      <c r="P2568" t="s">
        <v>28</v>
      </c>
      <c r="Q2568" t="s">
        <v>422</v>
      </c>
      <c r="R2568">
        <v>61</v>
      </c>
      <c r="S2568">
        <v>1</v>
      </c>
      <c r="T2568">
        <v>-112.26300000000001</v>
      </c>
      <c r="U2568">
        <v>33.527999999999999</v>
      </c>
      <c r="V2568">
        <v>0</v>
      </c>
      <c r="W2568">
        <v>-7</v>
      </c>
      <c r="X2568">
        <f t="shared" si="40"/>
        <v>0</v>
      </c>
      <c r="Y2568" t="str">
        <f>VLOOKUP(A2568,uni_played_for!$A$2:$D$52,4,)</f>
        <v>Warm</v>
      </c>
    </row>
    <row r="2569" spans="1:25" x14ac:dyDescent="0.25">
      <c r="A2569" t="s">
        <v>1037</v>
      </c>
      <c r="B2569" s="1">
        <v>42728</v>
      </c>
      <c r="C2569" t="s">
        <v>29</v>
      </c>
      <c r="D2569" t="s">
        <v>123</v>
      </c>
      <c r="E2569" t="s">
        <v>123</v>
      </c>
      <c r="F2569" t="s">
        <v>249</v>
      </c>
      <c r="G2569">
        <v>61.54</v>
      </c>
      <c r="H2569">
        <v>284</v>
      </c>
      <c r="I2569">
        <v>1</v>
      </c>
      <c r="J2569">
        <v>0</v>
      </c>
      <c r="K2569">
        <v>111.7</v>
      </c>
      <c r="L2569" t="s">
        <v>119</v>
      </c>
      <c r="M2569">
        <v>89</v>
      </c>
      <c r="N2569">
        <v>0</v>
      </c>
      <c r="O2569">
        <v>5.84</v>
      </c>
      <c r="P2569" t="s">
        <v>28</v>
      </c>
      <c r="Q2569" t="s">
        <v>1637</v>
      </c>
      <c r="R2569">
        <v>37</v>
      </c>
      <c r="S2569">
        <v>0</v>
      </c>
      <c r="T2569">
        <v>-122.33159999999999</v>
      </c>
      <c r="U2569">
        <v>47.595199999999998</v>
      </c>
      <c r="V2569">
        <v>1</v>
      </c>
      <c r="W2569">
        <v>3</v>
      </c>
      <c r="X2569">
        <f t="shared" si="40"/>
        <v>1</v>
      </c>
      <c r="Y2569" t="str">
        <f>VLOOKUP(A2569,uni_played_for!$A$2:$D$52,4,)</f>
        <v>Warm</v>
      </c>
    </row>
    <row r="2570" spans="1:25" x14ac:dyDescent="0.25">
      <c r="A2570" t="s">
        <v>1037</v>
      </c>
      <c r="B2570" s="1">
        <v>42736</v>
      </c>
      <c r="C2570" t="s">
        <v>29</v>
      </c>
      <c r="D2570" t="s">
        <v>291</v>
      </c>
      <c r="E2570" t="s">
        <v>291</v>
      </c>
      <c r="F2570" t="s">
        <v>947</v>
      </c>
      <c r="G2570">
        <v>52.63</v>
      </c>
      <c r="H2570">
        <v>255</v>
      </c>
      <c r="I2570">
        <v>3</v>
      </c>
      <c r="J2570">
        <v>1</v>
      </c>
      <c r="K2570">
        <v>89.3</v>
      </c>
      <c r="L2570" t="s">
        <v>119</v>
      </c>
      <c r="M2570">
        <v>57</v>
      </c>
      <c r="N2570">
        <v>0</v>
      </c>
      <c r="O2570">
        <v>6.96</v>
      </c>
      <c r="P2570" t="s">
        <v>28</v>
      </c>
      <c r="Q2570" t="s">
        <v>477</v>
      </c>
      <c r="R2570">
        <v>57</v>
      </c>
      <c r="S2570">
        <v>0</v>
      </c>
      <c r="T2570">
        <v>-118.287778</v>
      </c>
      <c r="U2570">
        <v>34.014167</v>
      </c>
      <c r="V2570">
        <v>1</v>
      </c>
      <c r="W2570">
        <v>38</v>
      </c>
      <c r="X2570">
        <f t="shared" si="40"/>
        <v>1</v>
      </c>
      <c r="Y2570" t="str">
        <f>VLOOKUP(A2570,uni_played_for!$A$2:$D$52,4,)</f>
        <v>Warm</v>
      </c>
    </row>
    <row r="2571" spans="1:25" x14ac:dyDescent="0.25">
      <c r="A2571" t="s">
        <v>1037</v>
      </c>
      <c r="B2571" s="1">
        <v>42988</v>
      </c>
      <c r="C2571" t="s">
        <v>29</v>
      </c>
      <c r="D2571" t="s">
        <v>83</v>
      </c>
      <c r="E2571" t="s">
        <v>83</v>
      </c>
      <c r="F2571" t="s">
        <v>809</v>
      </c>
      <c r="G2571">
        <v>56.25</v>
      </c>
      <c r="H2571">
        <v>268</v>
      </c>
      <c r="I2571">
        <v>1</v>
      </c>
      <c r="J2571">
        <v>3</v>
      </c>
      <c r="K2571">
        <v>53.1</v>
      </c>
      <c r="L2571" t="s">
        <v>119</v>
      </c>
      <c r="M2571">
        <v>65</v>
      </c>
      <c r="N2571">
        <v>0</v>
      </c>
      <c r="O2571">
        <v>4.72</v>
      </c>
      <c r="P2571" t="s">
        <v>28</v>
      </c>
      <c r="Q2571" t="s">
        <v>85</v>
      </c>
      <c r="R2571">
        <v>65</v>
      </c>
      <c r="S2571">
        <v>1</v>
      </c>
      <c r="T2571">
        <v>-83.045556000000005</v>
      </c>
      <c r="U2571">
        <v>42.34</v>
      </c>
      <c r="V2571">
        <v>0</v>
      </c>
      <c r="W2571">
        <v>-12</v>
      </c>
      <c r="X2571">
        <f t="shared" si="40"/>
        <v>1</v>
      </c>
      <c r="Y2571" t="str">
        <f>VLOOKUP(A2571,uni_played_for!$A$2:$D$52,4,)</f>
        <v>Warm</v>
      </c>
    </row>
    <row r="2572" spans="1:25" x14ac:dyDescent="0.25">
      <c r="A2572" t="s">
        <v>1037</v>
      </c>
      <c r="B2572" s="1">
        <v>42995</v>
      </c>
      <c r="C2572" t="s">
        <v>29</v>
      </c>
      <c r="D2572" t="s">
        <v>25</v>
      </c>
      <c r="E2572" t="s">
        <v>25</v>
      </c>
      <c r="F2572" t="s">
        <v>61</v>
      </c>
      <c r="G2572">
        <v>52.78</v>
      </c>
      <c r="H2572">
        <v>332</v>
      </c>
      <c r="I2572">
        <v>1</v>
      </c>
      <c r="J2572">
        <v>1</v>
      </c>
      <c r="K2572">
        <v>82.2</v>
      </c>
      <c r="L2572" t="s">
        <v>119</v>
      </c>
      <c r="M2572">
        <v>51</v>
      </c>
      <c r="N2572">
        <v>0</v>
      </c>
      <c r="O2572">
        <v>10.31</v>
      </c>
      <c r="P2572" t="s">
        <v>28</v>
      </c>
      <c r="Q2572" t="s">
        <v>197</v>
      </c>
      <c r="R2572">
        <v>87</v>
      </c>
      <c r="S2572">
        <v>1</v>
      </c>
      <c r="T2572">
        <v>-86.162806000000003</v>
      </c>
      <c r="U2572">
        <v>39.760055999999999</v>
      </c>
      <c r="V2572">
        <v>1</v>
      </c>
      <c r="W2572">
        <v>3</v>
      </c>
      <c r="X2572">
        <f t="shared" si="40"/>
        <v>1</v>
      </c>
      <c r="Y2572" t="str">
        <f>VLOOKUP(A2572,uni_played_for!$A$2:$D$52,4,)</f>
        <v>Warm</v>
      </c>
    </row>
    <row r="2573" spans="1:25" x14ac:dyDescent="0.25">
      <c r="A2573" t="s">
        <v>1037</v>
      </c>
      <c r="B2573" s="1">
        <v>43003</v>
      </c>
      <c r="C2573" t="s">
        <v>24</v>
      </c>
      <c r="D2573" t="s">
        <v>107</v>
      </c>
      <c r="E2573" t="s">
        <v>119</v>
      </c>
      <c r="F2573" t="s">
        <v>1039</v>
      </c>
      <c r="G2573">
        <v>60.42</v>
      </c>
      <c r="H2573">
        <v>325</v>
      </c>
      <c r="I2573">
        <v>2</v>
      </c>
      <c r="J2573">
        <v>0</v>
      </c>
      <c r="K2573">
        <v>94.5</v>
      </c>
      <c r="L2573" t="s">
        <v>119</v>
      </c>
      <c r="M2573">
        <v>9</v>
      </c>
      <c r="N2573">
        <v>0</v>
      </c>
      <c r="O2573">
        <v>8.08</v>
      </c>
      <c r="P2573" t="s">
        <v>28</v>
      </c>
      <c r="Q2573" t="s">
        <v>422</v>
      </c>
      <c r="R2573">
        <v>81</v>
      </c>
      <c r="S2573">
        <v>1</v>
      </c>
      <c r="T2573">
        <v>-112.26300000000001</v>
      </c>
      <c r="U2573">
        <v>33.527999999999999</v>
      </c>
      <c r="V2573">
        <v>0</v>
      </c>
      <c r="W2573">
        <v>-11</v>
      </c>
      <c r="X2573">
        <f t="shared" si="40"/>
        <v>0</v>
      </c>
      <c r="Y2573" t="str">
        <f>VLOOKUP(A2573,uni_played_for!$A$2:$D$52,4,)</f>
        <v>Warm</v>
      </c>
    </row>
    <row r="2574" spans="1:25" x14ac:dyDescent="0.25">
      <c r="A2574" t="s">
        <v>1037</v>
      </c>
      <c r="B2574" s="1">
        <v>43009</v>
      </c>
      <c r="C2574" t="s">
        <v>24</v>
      </c>
      <c r="D2574" t="s">
        <v>140</v>
      </c>
      <c r="E2574" t="s">
        <v>119</v>
      </c>
      <c r="F2574" t="s">
        <v>563</v>
      </c>
      <c r="G2574">
        <v>64.709999999999994</v>
      </c>
      <c r="H2574">
        <v>357</v>
      </c>
      <c r="I2574">
        <v>1</v>
      </c>
      <c r="J2574">
        <v>1</v>
      </c>
      <c r="K2574">
        <v>83.5</v>
      </c>
      <c r="L2574" t="s">
        <v>119</v>
      </c>
      <c r="M2574">
        <v>11</v>
      </c>
      <c r="N2574">
        <v>0</v>
      </c>
      <c r="O2574">
        <v>0</v>
      </c>
      <c r="P2574" t="s">
        <v>28</v>
      </c>
      <c r="Q2574" t="s">
        <v>422</v>
      </c>
      <c r="R2574">
        <v>94</v>
      </c>
      <c r="S2574">
        <v>1</v>
      </c>
      <c r="T2574">
        <v>-112.26300000000001</v>
      </c>
      <c r="U2574">
        <v>33.527999999999999</v>
      </c>
      <c r="V2574">
        <v>1</v>
      </c>
      <c r="W2574">
        <v>3</v>
      </c>
      <c r="X2574">
        <f t="shared" si="40"/>
        <v>0</v>
      </c>
      <c r="Y2574" t="str">
        <f>VLOOKUP(A2574,uni_played_for!$A$2:$D$52,4,)</f>
        <v>Warm</v>
      </c>
    </row>
    <row r="2575" spans="1:25" x14ac:dyDescent="0.25">
      <c r="A2575" t="s">
        <v>1037</v>
      </c>
      <c r="B2575" s="1">
        <v>43016</v>
      </c>
      <c r="C2575" t="s">
        <v>29</v>
      </c>
      <c r="D2575" t="s">
        <v>93</v>
      </c>
      <c r="E2575" t="s">
        <v>93</v>
      </c>
      <c r="F2575" t="s">
        <v>445</v>
      </c>
      <c r="G2575">
        <v>63.64</v>
      </c>
      <c r="H2575">
        <v>291</v>
      </c>
      <c r="I2575">
        <v>1</v>
      </c>
      <c r="J2575">
        <v>0</v>
      </c>
      <c r="K2575">
        <v>90.2</v>
      </c>
      <c r="L2575" t="s">
        <v>119</v>
      </c>
      <c r="M2575">
        <v>87</v>
      </c>
      <c r="N2575">
        <v>0</v>
      </c>
      <c r="O2575">
        <v>10.31</v>
      </c>
      <c r="P2575" t="s">
        <v>28</v>
      </c>
      <c r="Q2575" t="s">
        <v>95</v>
      </c>
      <c r="R2575">
        <v>80</v>
      </c>
      <c r="S2575">
        <v>0</v>
      </c>
      <c r="T2575">
        <v>-75.167500000000004</v>
      </c>
      <c r="U2575">
        <v>39.900832999999999</v>
      </c>
      <c r="V2575">
        <v>0</v>
      </c>
      <c r="W2575">
        <v>-27</v>
      </c>
      <c r="X2575">
        <f t="shared" si="40"/>
        <v>1</v>
      </c>
      <c r="Y2575" t="str">
        <f>VLOOKUP(A2575,uni_played_for!$A$2:$D$52,4,)</f>
        <v>Warm</v>
      </c>
    </row>
    <row r="2576" spans="1:25" x14ac:dyDescent="0.25">
      <c r="A2576" t="s">
        <v>1037</v>
      </c>
      <c r="B2576" s="1">
        <v>43023</v>
      </c>
      <c r="C2576" t="s">
        <v>24</v>
      </c>
      <c r="D2576" t="s">
        <v>152</v>
      </c>
      <c r="E2576" t="s">
        <v>119</v>
      </c>
      <c r="F2576" t="s">
        <v>1075</v>
      </c>
      <c r="G2576">
        <v>81.819999999999993</v>
      </c>
      <c r="H2576">
        <v>283</v>
      </c>
      <c r="I2576">
        <v>3</v>
      </c>
      <c r="J2576">
        <v>1</v>
      </c>
      <c r="K2576">
        <v>139.4</v>
      </c>
      <c r="L2576" t="s">
        <v>119</v>
      </c>
      <c r="M2576">
        <v>6</v>
      </c>
      <c r="N2576">
        <v>0</v>
      </c>
      <c r="O2576">
        <v>0</v>
      </c>
      <c r="P2576" t="s">
        <v>28</v>
      </c>
      <c r="Q2576" t="s">
        <v>422</v>
      </c>
      <c r="R2576">
        <v>95</v>
      </c>
      <c r="S2576">
        <v>1</v>
      </c>
      <c r="T2576">
        <v>-112.26300000000001</v>
      </c>
      <c r="U2576">
        <v>33.527999999999999</v>
      </c>
      <c r="V2576">
        <v>1</v>
      </c>
      <c r="W2576">
        <v>5</v>
      </c>
      <c r="X2576">
        <f t="shared" si="40"/>
        <v>0</v>
      </c>
      <c r="Y2576" t="str">
        <f>VLOOKUP(A2576,uni_played_for!$A$2:$D$52,4,)</f>
        <v>Warm</v>
      </c>
    </row>
    <row r="2577" spans="1:25" x14ac:dyDescent="0.25">
      <c r="A2577" t="s">
        <v>1076</v>
      </c>
      <c r="B2577" s="1">
        <v>39698</v>
      </c>
      <c r="C2577" t="s">
        <v>24</v>
      </c>
      <c r="D2577" t="s">
        <v>136</v>
      </c>
      <c r="E2577" t="s">
        <v>132</v>
      </c>
      <c r="F2577" t="s">
        <v>190</v>
      </c>
      <c r="G2577">
        <v>51.72</v>
      </c>
      <c r="H2577">
        <v>129</v>
      </c>
      <c r="I2577">
        <v>0</v>
      </c>
      <c r="J2577">
        <v>0</v>
      </c>
      <c r="K2577">
        <v>63.7</v>
      </c>
      <c r="L2577" t="s">
        <v>132</v>
      </c>
      <c r="M2577">
        <v>42</v>
      </c>
      <c r="N2577">
        <v>0</v>
      </c>
      <c r="O2577">
        <v>0</v>
      </c>
      <c r="P2577" t="s">
        <v>28</v>
      </c>
      <c r="Q2577" t="s">
        <v>185</v>
      </c>
      <c r="R2577">
        <v>81</v>
      </c>
      <c r="S2577">
        <v>0</v>
      </c>
      <c r="T2577">
        <v>-76.622777999999997</v>
      </c>
      <c r="U2577">
        <v>39.278055999999999</v>
      </c>
      <c r="V2577">
        <v>1</v>
      </c>
      <c r="W2577">
        <v>7</v>
      </c>
      <c r="X2577">
        <f t="shared" si="40"/>
        <v>0</v>
      </c>
      <c r="Y2577" t="str">
        <f>VLOOKUP(A2577,uni_played_for!$A$2:$D$52,4,)</f>
        <v>Neutral</v>
      </c>
    </row>
    <row r="2578" spans="1:25" x14ac:dyDescent="0.25">
      <c r="A2578" t="s">
        <v>1076</v>
      </c>
      <c r="B2578" s="1">
        <v>39712</v>
      </c>
      <c r="C2578" t="s">
        <v>24</v>
      </c>
      <c r="D2578" t="s">
        <v>53</v>
      </c>
      <c r="E2578" t="s">
        <v>132</v>
      </c>
      <c r="F2578" t="s">
        <v>327</v>
      </c>
      <c r="G2578">
        <v>68.42</v>
      </c>
      <c r="H2578">
        <v>129</v>
      </c>
      <c r="I2578">
        <v>0</v>
      </c>
      <c r="J2578">
        <v>2</v>
      </c>
      <c r="K2578">
        <v>47.8</v>
      </c>
      <c r="L2578" t="s">
        <v>132</v>
      </c>
      <c r="M2578">
        <v>45</v>
      </c>
      <c r="N2578">
        <v>0</v>
      </c>
      <c r="O2578">
        <v>3.36</v>
      </c>
      <c r="P2578" t="s">
        <v>28</v>
      </c>
      <c r="Q2578" t="s">
        <v>185</v>
      </c>
      <c r="R2578">
        <v>75</v>
      </c>
      <c r="S2578">
        <v>0</v>
      </c>
      <c r="T2578">
        <v>-76.622777999999997</v>
      </c>
      <c r="U2578">
        <v>39.278055999999999</v>
      </c>
      <c r="V2578">
        <v>1</v>
      </c>
      <c r="W2578">
        <v>18</v>
      </c>
      <c r="X2578">
        <f t="shared" si="40"/>
        <v>0</v>
      </c>
      <c r="Y2578" t="str">
        <f>VLOOKUP(A2578,uni_played_for!$A$2:$D$52,4,)</f>
        <v>Neutral</v>
      </c>
    </row>
    <row r="2579" spans="1:25" x14ac:dyDescent="0.25">
      <c r="A2579" t="s">
        <v>1076</v>
      </c>
      <c r="B2579" s="1">
        <v>39720</v>
      </c>
      <c r="C2579" t="s">
        <v>29</v>
      </c>
      <c r="D2579" t="s">
        <v>63</v>
      </c>
      <c r="E2579" t="s">
        <v>63</v>
      </c>
      <c r="F2579" t="s">
        <v>405</v>
      </c>
      <c r="G2579">
        <v>51.61</v>
      </c>
      <c r="H2579">
        <v>192</v>
      </c>
      <c r="I2579">
        <v>1</v>
      </c>
      <c r="J2579">
        <v>0</v>
      </c>
      <c r="K2579">
        <v>81.7</v>
      </c>
      <c r="L2579" t="s">
        <v>132</v>
      </c>
      <c r="M2579">
        <v>83</v>
      </c>
      <c r="N2579">
        <v>0</v>
      </c>
      <c r="O2579">
        <v>3.36</v>
      </c>
      <c r="P2579" t="s">
        <v>28</v>
      </c>
      <c r="Q2579" t="s">
        <v>1634</v>
      </c>
      <c r="R2579">
        <v>60</v>
      </c>
      <c r="S2579">
        <v>0</v>
      </c>
      <c r="T2579">
        <v>-80.015833000000001</v>
      </c>
      <c r="U2579">
        <v>40.446666999999998</v>
      </c>
      <c r="V2579">
        <v>0</v>
      </c>
      <c r="W2579">
        <v>-3</v>
      </c>
      <c r="X2579">
        <f t="shared" si="40"/>
        <v>1</v>
      </c>
      <c r="Y2579" t="str">
        <f>VLOOKUP(A2579,uni_played_for!$A$2:$D$52,4,)</f>
        <v>Neutral</v>
      </c>
    </row>
    <row r="2580" spans="1:25" x14ac:dyDescent="0.25">
      <c r="A2580" t="s">
        <v>1076</v>
      </c>
      <c r="B2580" s="1">
        <v>39726</v>
      </c>
      <c r="C2580" t="s">
        <v>24</v>
      </c>
      <c r="D2580" t="s">
        <v>87</v>
      </c>
      <c r="E2580" t="s">
        <v>132</v>
      </c>
      <c r="F2580" t="s">
        <v>488</v>
      </c>
      <c r="G2580">
        <v>66.67</v>
      </c>
      <c r="H2580">
        <v>153</v>
      </c>
      <c r="I2580">
        <v>0</v>
      </c>
      <c r="J2580">
        <v>2</v>
      </c>
      <c r="K2580">
        <v>50.4</v>
      </c>
      <c r="L2580" t="s">
        <v>132</v>
      </c>
      <c r="M2580">
        <v>47</v>
      </c>
      <c r="N2580">
        <v>0</v>
      </c>
      <c r="O2580">
        <v>8.08</v>
      </c>
      <c r="P2580" t="s">
        <v>28</v>
      </c>
      <c r="Q2580" t="s">
        <v>185</v>
      </c>
      <c r="R2580">
        <v>72</v>
      </c>
      <c r="S2580">
        <v>0</v>
      </c>
      <c r="T2580">
        <v>-76.622777999999997</v>
      </c>
      <c r="U2580">
        <v>39.278055999999999</v>
      </c>
      <c r="V2580">
        <v>0</v>
      </c>
      <c r="W2580">
        <v>-3</v>
      </c>
      <c r="X2580">
        <f t="shared" si="40"/>
        <v>0</v>
      </c>
      <c r="Y2580" t="str">
        <f>VLOOKUP(A2580,uni_played_for!$A$2:$D$52,4,)</f>
        <v>Neutral</v>
      </c>
    </row>
    <row r="2581" spans="1:25" x14ac:dyDescent="0.25">
      <c r="A2581" t="s">
        <v>1076</v>
      </c>
      <c r="B2581" s="1">
        <v>39733</v>
      </c>
      <c r="C2581" t="s">
        <v>29</v>
      </c>
      <c r="D2581" t="s">
        <v>25</v>
      </c>
      <c r="E2581" t="s">
        <v>25</v>
      </c>
      <c r="F2581" t="s">
        <v>674</v>
      </c>
      <c r="G2581">
        <v>73.680000000000007</v>
      </c>
      <c r="H2581">
        <v>241</v>
      </c>
      <c r="I2581">
        <v>0</v>
      </c>
      <c r="J2581">
        <v>3</v>
      </c>
      <c r="K2581">
        <v>57</v>
      </c>
      <c r="L2581" t="s">
        <v>132</v>
      </c>
      <c r="M2581">
        <v>45</v>
      </c>
      <c r="N2581">
        <v>0</v>
      </c>
      <c r="O2581">
        <v>10.31</v>
      </c>
      <c r="P2581" t="s">
        <v>28</v>
      </c>
      <c r="Q2581" t="s">
        <v>197</v>
      </c>
      <c r="R2581">
        <v>82</v>
      </c>
      <c r="S2581">
        <v>1</v>
      </c>
      <c r="T2581">
        <v>-86.162806000000003</v>
      </c>
      <c r="U2581">
        <v>39.760055999999999</v>
      </c>
      <c r="V2581">
        <v>0</v>
      </c>
      <c r="W2581">
        <v>-28</v>
      </c>
      <c r="X2581">
        <f t="shared" si="40"/>
        <v>1</v>
      </c>
      <c r="Y2581" t="str">
        <f>VLOOKUP(A2581,uni_played_for!$A$2:$D$52,4,)</f>
        <v>Neutral</v>
      </c>
    </row>
    <row r="2582" spans="1:25" x14ac:dyDescent="0.25">
      <c r="A2582" t="s">
        <v>1076</v>
      </c>
      <c r="B2582" s="1">
        <v>39740</v>
      </c>
      <c r="C2582" t="s">
        <v>29</v>
      </c>
      <c r="D2582" t="s">
        <v>30</v>
      </c>
      <c r="E2582" t="s">
        <v>30</v>
      </c>
      <c r="F2582" t="s">
        <v>114</v>
      </c>
      <c r="G2582">
        <v>73.91</v>
      </c>
      <c r="H2582">
        <v>232</v>
      </c>
      <c r="I2582">
        <v>1</v>
      </c>
      <c r="J2582">
        <v>0</v>
      </c>
      <c r="K2582">
        <v>120.2</v>
      </c>
      <c r="L2582" t="s">
        <v>132</v>
      </c>
      <c r="M2582">
        <v>67</v>
      </c>
      <c r="N2582">
        <v>0</v>
      </c>
      <c r="O2582">
        <v>13.86</v>
      </c>
      <c r="P2582" t="s">
        <v>28</v>
      </c>
      <c r="Q2582" t="s">
        <v>32</v>
      </c>
      <c r="R2582">
        <v>81</v>
      </c>
      <c r="S2582">
        <v>0</v>
      </c>
      <c r="T2582">
        <v>-80.238889</v>
      </c>
      <c r="U2582">
        <v>25.958055999999999</v>
      </c>
      <c r="V2582">
        <v>1</v>
      </c>
      <c r="W2582">
        <v>14</v>
      </c>
      <c r="X2582">
        <f t="shared" si="40"/>
        <v>1</v>
      </c>
      <c r="Y2582" t="str">
        <f>VLOOKUP(A2582,uni_played_for!$A$2:$D$52,4,)</f>
        <v>Neutral</v>
      </c>
    </row>
    <row r="2583" spans="1:25" x14ac:dyDescent="0.25">
      <c r="A2583" t="s">
        <v>1076</v>
      </c>
      <c r="B2583" s="1">
        <v>39747</v>
      </c>
      <c r="C2583" t="s">
        <v>24</v>
      </c>
      <c r="D2583" t="s">
        <v>60</v>
      </c>
      <c r="E2583" t="s">
        <v>132</v>
      </c>
      <c r="F2583" t="s">
        <v>519</v>
      </c>
      <c r="G2583">
        <v>50</v>
      </c>
      <c r="H2583">
        <v>140</v>
      </c>
      <c r="I2583">
        <v>1</v>
      </c>
      <c r="J2583">
        <v>0</v>
      </c>
      <c r="K2583">
        <v>81.900000000000006</v>
      </c>
      <c r="L2583" t="s">
        <v>132</v>
      </c>
      <c r="M2583">
        <v>41</v>
      </c>
      <c r="N2583">
        <v>0</v>
      </c>
      <c r="O2583">
        <v>12.74</v>
      </c>
      <c r="P2583" t="s">
        <v>28</v>
      </c>
      <c r="Q2583" t="s">
        <v>185</v>
      </c>
      <c r="R2583">
        <v>64</v>
      </c>
      <c r="S2583">
        <v>0</v>
      </c>
      <c r="T2583">
        <v>-76.622777999999997</v>
      </c>
      <c r="U2583">
        <v>39.278055999999999</v>
      </c>
      <c r="V2583">
        <v>1</v>
      </c>
      <c r="W2583">
        <v>19</v>
      </c>
      <c r="X2583">
        <f t="shared" si="40"/>
        <v>0</v>
      </c>
      <c r="Y2583" t="str">
        <f>VLOOKUP(A2583,uni_played_for!$A$2:$D$52,4,)</f>
        <v>Neutral</v>
      </c>
    </row>
    <row r="2584" spans="1:25" x14ac:dyDescent="0.25">
      <c r="A2584" t="s">
        <v>1076</v>
      </c>
      <c r="B2584" s="1">
        <v>39754</v>
      </c>
      <c r="C2584" t="s">
        <v>29</v>
      </c>
      <c r="D2584" t="s">
        <v>53</v>
      </c>
      <c r="E2584" t="s">
        <v>53</v>
      </c>
      <c r="F2584" t="s">
        <v>715</v>
      </c>
      <c r="G2584">
        <v>58.62</v>
      </c>
      <c r="H2584">
        <v>248</v>
      </c>
      <c r="I2584">
        <v>2</v>
      </c>
      <c r="J2584">
        <v>0</v>
      </c>
      <c r="K2584">
        <v>109.6</v>
      </c>
      <c r="L2584" t="s">
        <v>132</v>
      </c>
      <c r="M2584">
        <v>66</v>
      </c>
      <c r="N2584">
        <v>0</v>
      </c>
      <c r="O2584">
        <v>5.84</v>
      </c>
      <c r="P2584" t="s">
        <v>28</v>
      </c>
      <c r="Q2584" t="s">
        <v>135</v>
      </c>
      <c r="R2584">
        <v>53</v>
      </c>
      <c r="S2584">
        <v>0</v>
      </c>
      <c r="T2584">
        <v>-81.699444</v>
      </c>
      <c r="U2584">
        <v>41.506110999999997</v>
      </c>
      <c r="V2584">
        <v>1</v>
      </c>
      <c r="W2584">
        <v>10</v>
      </c>
      <c r="X2584">
        <f t="shared" si="40"/>
        <v>1</v>
      </c>
      <c r="Y2584" t="str">
        <f>VLOOKUP(A2584,uni_played_for!$A$2:$D$52,4,)</f>
        <v>Neutral</v>
      </c>
    </row>
    <row r="2585" spans="1:25" x14ac:dyDescent="0.25">
      <c r="A2585" t="s">
        <v>1076</v>
      </c>
      <c r="B2585" s="1">
        <v>39761</v>
      </c>
      <c r="C2585" t="s">
        <v>29</v>
      </c>
      <c r="D2585" t="s">
        <v>109</v>
      </c>
      <c r="E2585" t="s">
        <v>109</v>
      </c>
      <c r="F2585" t="s">
        <v>268</v>
      </c>
      <c r="G2585">
        <v>65.22</v>
      </c>
      <c r="H2585">
        <v>185</v>
      </c>
      <c r="I2585">
        <v>2</v>
      </c>
      <c r="J2585">
        <v>0</v>
      </c>
      <c r="K2585">
        <v>118.9</v>
      </c>
      <c r="L2585" t="s">
        <v>132</v>
      </c>
      <c r="M2585">
        <v>38</v>
      </c>
      <c r="N2585">
        <v>0</v>
      </c>
      <c r="O2585">
        <v>12.74</v>
      </c>
      <c r="P2585" t="s">
        <v>28</v>
      </c>
      <c r="Q2585" t="s">
        <v>111</v>
      </c>
      <c r="R2585">
        <v>73</v>
      </c>
      <c r="S2585">
        <v>1</v>
      </c>
      <c r="T2585">
        <v>-95.410832999999997</v>
      </c>
      <c r="U2585">
        <v>29.684722000000001</v>
      </c>
      <c r="V2585">
        <v>1</v>
      </c>
      <c r="W2585">
        <v>28</v>
      </c>
      <c r="X2585">
        <f t="shared" si="40"/>
        <v>1</v>
      </c>
      <c r="Y2585" t="str">
        <f>VLOOKUP(A2585,uni_played_for!$A$2:$D$52,4,)</f>
        <v>Neutral</v>
      </c>
    </row>
    <row r="2586" spans="1:25" x14ac:dyDescent="0.25">
      <c r="A2586" t="s">
        <v>1076</v>
      </c>
      <c r="B2586" s="1">
        <v>39768</v>
      </c>
      <c r="C2586" t="s">
        <v>29</v>
      </c>
      <c r="D2586" t="s">
        <v>101</v>
      </c>
      <c r="E2586" t="s">
        <v>101</v>
      </c>
      <c r="F2586" t="s">
        <v>31</v>
      </c>
      <c r="G2586">
        <v>60.61</v>
      </c>
      <c r="H2586">
        <v>164</v>
      </c>
      <c r="I2586">
        <v>1</v>
      </c>
      <c r="J2586">
        <v>2</v>
      </c>
      <c r="K2586">
        <v>58.1</v>
      </c>
      <c r="L2586" t="s">
        <v>132</v>
      </c>
      <c r="M2586">
        <v>50</v>
      </c>
      <c r="N2586">
        <v>0</v>
      </c>
      <c r="O2586">
        <v>17.21</v>
      </c>
      <c r="P2586" t="s">
        <v>28</v>
      </c>
      <c r="Q2586" t="s">
        <v>52</v>
      </c>
      <c r="R2586">
        <v>47</v>
      </c>
      <c r="S2586">
        <v>0</v>
      </c>
      <c r="T2586">
        <v>-74.076943999999997</v>
      </c>
      <c r="U2586">
        <v>40.812221999999998</v>
      </c>
      <c r="V2586">
        <v>0</v>
      </c>
      <c r="W2586">
        <v>-20</v>
      </c>
      <c r="X2586">
        <f t="shared" si="40"/>
        <v>1</v>
      </c>
      <c r="Y2586" t="str">
        <f>VLOOKUP(A2586,uni_played_for!$A$2:$D$52,4,)</f>
        <v>Neutral</v>
      </c>
    </row>
    <row r="2587" spans="1:25" x14ac:dyDescent="0.25">
      <c r="A2587" t="s">
        <v>1076</v>
      </c>
      <c r="B2587" s="1">
        <v>39775</v>
      </c>
      <c r="C2587" t="s">
        <v>24</v>
      </c>
      <c r="D2587" t="s">
        <v>93</v>
      </c>
      <c r="E2587" t="s">
        <v>132</v>
      </c>
      <c r="F2587" t="s">
        <v>212</v>
      </c>
      <c r="G2587">
        <v>46.15</v>
      </c>
      <c r="H2587">
        <v>183</v>
      </c>
      <c r="I2587">
        <v>2</v>
      </c>
      <c r="J2587">
        <v>0</v>
      </c>
      <c r="K2587">
        <v>95.5</v>
      </c>
      <c r="L2587" t="s">
        <v>132</v>
      </c>
      <c r="M2587">
        <v>29</v>
      </c>
      <c r="N2587">
        <v>0</v>
      </c>
      <c r="O2587">
        <v>9.1999999999999993</v>
      </c>
      <c r="P2587" t="s">
        <v>28</v>
      </c>
      <c r="Q2587" t="s">
        <v>185</v>
      </c>
      <c r="R2587">
        <v>42</v>
      </c>
      <c r="S2587">
        <v>0</v>
      </c>
      <c r="T2587">
        <v>-76.622777999999997</v>
      </c>
      <c r="U2587">
        <v>39.278055999999999</v>
      </c>
      <c r="V2587">
        <v>1</v>
      </c>
      <c r="W2587">
        <v>29</v>
      </c>
      <c r="X2587">
        <f t="shared" si="40"/>
        <v>0</v>
      </c>
      <c r="Y2587" t="str">
        <f>VLOOKUP(A2587,uni_played_for!$A$2:$D$52,4,)</f>
        <v>Neutral</v>
      </c>
    </row>
    <row r="2588" spans="1:25" x14ac:dyDescent="0.25">
      <c r="A2588" t="s">
        <v>1076</v>
      </c>
      <c r="B2588" s="1">
        <v>39782</v>
      </c>
      <c r="C2588" t="s">
        <v>29</v>
      </c>
      <c r="D2588" t="s">
        <v>136</v>
      </c>
      <c r="E2588" t="s">
        <v>136</v>
      </c>
      <c r="F2588" t="s">
        <v>215</v>
      </c>
      <c r="G2588">
        <v>65.52</v>
      </c>
      <c r="H2588">
        <v>280</v>
      </c>
      <c r="I2588">
        <v>2</v>
      </c>
      <c r="J2588">
        <v>0</v>
      </c>
      <c r="K2588">
        <v>119.9</v>
      </c>
      <c r="L2588" t="s">
        <v>132</v>
      </c>
      <c r="M2588">
        <v>89</v>
      </c>
      <c r="N2588">
        <v>1.2E-2</v>
      </c>
      <c r="O2588">
        <v>6.96</v>
      </c>
      <c r="P2588" t="s">
        <v>35</v>
      </c>
      <c r="Q2588" t="s">
        <v>1635</v>
      </c>
      <c r="R2588">
        <v>44</v>
      </c>
      <c r="S2588">
        <v>0</v>
      </c>
      <c r="T2588">
        <v>-84.516000000000005</v>
      </c>
      <c r="U2588">
        <v>39.094999999999999</v>
      </c>
      <c r="V2588">
        <v>1</v>
      </c>
      <c r="W2588">
        <v>31</v>
      </c>
      <c r="X2588">
        <f t="shared" si="40"/>
        <v>1</v>
      </c>
      <c r="Y2588" t="str">
        <f>VLOOKUP(A2588,uni_played_for!$A$2:$D$52,4,)</f>
        <v>Neutral</v>
      </c>
    </row>
    <row r="2589" spans="1:25" x14ac:dyDescent="0.25">
      <c r="A2589" t="s">
        <v>1076</v>
      </c>
      <c r="B2589" s="1">
        <v>39789</v>
      </c>
      <c r="C2589" t="s">
        <v>24</v>
      </c>
      <c r="D2589" t="s">
        <v>97</v>
      </c>
      <c r="E2589" t="s">
        <v>132</v>
      </c>
      <c r="F2589" t="s">
        <v>42</v>
      </c>
      <c r="G2589">
        <v>47.62</v>
      </c>
      <c r="H2589">
        <v>134</v>
      </c>
      <c r="I2589">
        <v>1</v>
      </c>
      <c r="J2589">
        <v>1</v>
      </c>
      <c r="K2589">
        <v>64.400000000000006</v>
      </c>
      <c r="L2589" t="s">
        <v>132</v>
      </c>
      <c r="M2589">
        <v>37</v>
      </c>
      <c r="N2589">
        <v>0</v>
      </c>
      <c r="O2589">
        <v>8.08</v>
      </c>
      <c r="P2589" t="s">
        <v>28</v>
      </c>
      <c r="Q2589" t="s">
        <v>185</v>
      </c>
      <c r="R2589">
        <v>25</v>
      </c>
      <c r="S2589">
        <v>0</v>
      </c>
      <c r="T2589">
        <v>-76.622777999999997</v>
      </c>
      <c r="U2589">
        <v>39.278055999999999</v>
      </c>
      <c r="V2589">
        <v>1</v>
      </c>
      <c r="W2589">
        <v>14</v>
      </c>
      <c r="X2589">
        <f t="shared" si="40"/>
        <v>0</v>
      </c>
      <c r="Y2589" t="str">
        <f>VLOOKUP(A2589,uni_played_for!$A$2:$D$52,4,)</f>
        <v>Neutral</v>
      </c>
    </row>
    <row r="2590" spans="1:25" x14ac:dyDescent="0.25">
      <c r="A2590" t="s">
        <v>1076</v>
      </c>
      <c r="B2590" s="1">
        <v>39796</v>
      </c>
      <c r="C2590" t="s">
        <v>24</v>
      </c>
      <c r="D2590" t="s">
        <v>63</v>
      </c>
      <c r="E2590" t="s">
        <v>132</v>
      </c>
      <c r="F2590" t="s">
        <v>1077</v>
      </c>
      <c r="G2590">
        <v>39.29</v>
      </c>
      <c r="H2590">
        <v>115</v>
      </c>
      <c r="I2590">
        <v>0</v>
      </c>
      <c r="J2590">
        <v>2</v>
      </c>
      <c r="K2590">
        <v>22.2</v>
      </c>
      <c r="L2590" t="s">
        <v>132</v>
      </c>
      <c r="M2590">
        <v>58</v>
      </c>
      <c r="N2590">
        <v>0</v>
      </c>
      <c r="O2590">
        <v>5.84</v>
      </c>
      <c r="P2590" t="s">
        <v>28</v>
      </c>
      <c r="Q2590" t="s">
        <v>185</v>
      </c>
      <c r="R2590">
        <v>45</v>
      </c>
      <c r="S2590">
        <v>0</v>
      </c>
      <c r="T2590">
        <v>-76.622777999999997</v>
      </c>
      <c r="U2590">
        <v>39.278055999999999</v>
      </c>
      <c r="V2590">
        <v>0</v>
      </c>
      <c r="W2590">
        <v>-4</v>
      </c>
      <c r="X2590">
        <f t="shared" si="40"/>
        <v>0</v>
      </c>
      <c r="Y2590" t="str">
        <f>VLOOKUP(A2590,uni_played_for!$A$2:$D$52,4,)</f>
        <v>Neutral</v>
      </c>
    </row>
    <row r="2591" spans="1:25" x14ac:dyDescent="0.25">
      <c r="A2591" t="s">
        <v>1076</v>
      </c>
      <c r="B2591" s="1">
        <v>39802</v>
      </c>
      <c r="C2591" t="s">
        <v>29</v>
      </c>
      <c r="D2591" t="s">
        <v>107</v>
      </c>
      <c r="E2591" t="s">
        <v>107</v>
      </c>
      <c r="F2591" t="s">
        <v>1078</v>
      </c>
      <c r="G2591">
        <v>68</v>
      </c>
      <c r="H2591">
        <v>149</v>
      </c>
      <c r="I2591">
        <v>1</v>
      </c>
      <c r="J2591">
        <v>0</v>
      </c>
      <c r="K2591">
        <v>96.9</v>
      </c>
      <c r="L2591" t="s">
        <v>132</v>
      </c>
      <c r="M2591">
        <v>60</v>
      </c>
      <c r="N2591">
        <v>0</v>
      </c>
      <c r="O2591">
        <v>16.09</v>
      </c>
      <c r="P2591" t="s">
        <v>28</v>
      </c>
      <c r="Q2591" t="s">
        <v>180</v>
      </c>
      <c r="R2591">
        <v>36</v>
      </c>
      <c r="S2591">
        <v>1</v>
      </c>
      <c r="T2591">
        <v>-96.911000000000001</v>
      </c>
      <c r="U2591">
        <v>32.840000000000003</v>
      </c>
      <c r="V2591">
        <v>1</v>
      </c>
      <c r="W2591">
        <v>9</v>
      </c>
      <c r="X2591">
        <f t="shared" si="40"/>
        <v>1</v>
      </c>
      <c r="Y2591" t="str">
        <f>VLOOKUP(A2591,uni_played_for!$A$2:$D$52,4,)</f>
        <v>Neutral</v>
      </c>
    </row>
    <row r="2592" spans="1:25" x14ac:dyDescent="0.25">
      <c r="A2592" t="s">
        <v>1076</v>
      </c>
      <c r="B2592" s="1">
        <v>39810</v>
      </c>
      <c r="C2592" t="s">
        <v>24</v>
      </c>
      <c r="D2592" t="s">
        <v>113</v>
      </c>
      <c r="E2592" t="s">
        <v>132</v>
      </c>
      <c r="F2592" t="s">
        <v>412</v>
      </c>
      <c r="G2592">
        <v>73.91</v>
      </c>
      <c r="H2592">
        <v>297</v>
      </c>
      <c r="I2592">
        <v>0</v>
      </c>
      <c r="J2592">
        <v>0</v>
      </c>
      <c r="K2592">
        <v>115.8</v>
      </c>
      <c r="L2592" t="s">
        <v>132</v>
      </c>
      <c r="M2592">
        <v>27</v>
      </c>
      <c r="N2592">
        <v>0</v>
      </c>
      <c r="O2592">
        <v>16.09</v>
      </c>
      <c r="P2592" t="s">
        <v>28</v>
      </c>
      <c r="Q2592" t="s">
        <v>185</v>
      </c>
      <c r="R2592">
        <v>60</v>
      </c>
      <c r="S2592">
        <v>0</v>
      </c>
      <c r="T2592">
        <v>-76.622777999999997</v>
      </c>
      <c r="U2592">
        <v>39.278055999999999</v>
      </c>
      <c r="V2592">
        <v>1</v>
      </c>
      <c r="W2592">
        <v>20</v>
      </c>
      <c r="X2592">
        <f t="shared" si="40"/>
        <v>0</v>
      </c>
      <c r="Y2592" t="str">
        <f>VLOOKUP(A2592,uni_played_for!$A$2:$D$52,4,)</f>
        <v>Neutral</v>
      </c>
    </row>
    <row r="2593" spans="1:25" x14ac:dyDescent="0.25">
      <c r="A2593" t="s">
        <v>1076</v>
      </c>
      <c r="B2593" s="1">
        <v>39817</v>
      </c>
      <c r="C2593" t="s">
        <v>29</v>
      </c>
      <c r="D2593" t="s">
        <v>30</v>
      </c>
      <c r="E2593" t="s">
        <v>30</v>
      </c>
      <c r="F2593" t="s">
        <v>1079</v>
      </c>
      <c r="G2593">
        <v>39.130000000000003</v>
      </c>
      <c r="H2593">
        <v>135</v>
      </c>
      <c r="I2593">
        <v>0</v>
      </c>
      <c r="J2593">
        <v>0</v>
      </c>
      <c r="K2593">
        <v>59.1</v>
      </c>
      <c r="L2593" t="s">
        <v>132</v>
      </c>
      <c r="M2593">
        <v>60</v>
      </c>
      <c r="N2593">
        <v>0</v>
      </c>
      <c r="O2593">
        <v>12.74</v>
      </c>
      <c r="P2593" t="s">
        <v>28</v>
      </c>
      <c r="Q2593" t="s">
        <v>32</v>
      </c>
      <c r="R2593">
        <v>79</v>
      </c>
      <c r="S2593">
        <v>0</v>
      </c>
      <c r="T2593">
        <v>-80.238889</v>
      </c>
      <c r="U2593">
        <v>25.958055999999999</v>
      </c>
      <c r="V2593">
        <v>1</v>
      </c>
      <c r="W2593">
        <v>18</v>
      </c>
      <c r="X2593">
        <f t="shared" si="40"/>
        <v>1</v>
      </c>
      <c r="Y2593" t="str">
        <f>VLOOKUP(A2593,uni_played_for!$A$2:$D$52,4,)</f>
        <v>Neutral</v>
      </c>
    </row>
    <row r="2594" spans="1:25" x14ac:dyDescent="0.25">
      <c r="A2594" t="s">
        <v>1076</v>
      </c>
      <c r="B2594" s="1">
        <v>39823</v>
      </c>
      <c r="C2594" t="s">
        <v>29</v>
      </c>
      <c r="D2594" t="s">
        <v>87</v>
      </c>
      <c r="E2594" t="s">
        <v>87</v>
      </c>
      <c r="F2594" t="s">
        <v>242</v>
      </c>
      <c r="G2594">
        <v>50</v>
      </c>
      <c r="H2594">
        <v>161</v>
      </c>
      <c r="I2594">
        <v>1</v>
      </c>
      <c r="J2594">
        <v>0</v>
      </c>
      <c r="K2594">
        <v>89.4</v>
      </c>
      <c r="L2594" t="s">
        <v>132</v>
      </c>
      <c r="M2594">
        <v>93</v>
      </c>
      <c r="N2594">
        <v>1.2E-2</v>
      </c>
      <c r="O2594">
        <v>11.43</v>
      </c>
      <c r="P2594" t="s">
        <v>35</v>
      </c>
      <c r="Q2594" t="s">
        <v>89</v>
      </c>
      <c r="R2594">
        <v>43</v>
      </c>
      <c r="S2594">
        <v>0</v>
      </c>
      <c r="T2594">
        <v>-86.771388999999999</v>
      </c>
      <c r="U2594">
        <v>36.166389000000002</v>
      </c>
      <c r="V2594">
        <v>1</v>
      </c>
      <c r="W2594">
        <v>3</v>
      </c>
      <c r="X2594">
        <f t="shared" si="40"/>
        <v>1</v>
      </c>
      <c r="Y2594" t="str">
        <f>VLOOKUP(A2594,uni_played_for!$A$2:$D$52,4,)</f>
        <v>Neutral</v>
      </c>
    </row>
    <row r="2595" spans="1:25" x14ac:dyDescent="0.25">
      <c r="A2595" t="s">
        <v>1076</v>
      </c>
      <c r="B2595" s="1">
        <v>39831</v>
      </c>
      <c r="C2595" t="s">
        <v>29</v>
      </c>
      <c r="D2595" t="s">
        <v>63</v>
      </c>
      <c r="E2595" t="s">
        <v>63</v>
      </c>
      <c r="F2595" t="s">
        <v>768</v>
      </c>
      <c r="G2595">
        <v>43.33</v>
      </c>
      <c r="H2595">
        <v>141</v>
      </c>
      <c r="I2595">
        <v>0</v>
      </c>
      <c r="J2595">
        <v>3</v>
      </c>
      <c r="K2595">
        <v>18.2</v>
      </c>
      <c r="L2595" t="s">
        <v>132</v>
      </c>
      <c r="M2595">
        <v>74</v>
      </c>
      <c r="O2595">
        <v>3.36</v>
      </c>
      <c r="Q2595" t="s">
        <v>1634</v>
      </c>
      <c r="R2595">
        <v>21</v>
      </c>
      <c r="S2595">
        <v>0</v>
      </c>
      <c r="T2595">
        <v>-80.015833000000001</v>
      </c>
      <c r="U2595">
        <v>40.446666999999998</v>
      </c>
      <c r="V2595">
        <v>0</v>
      </c>
      <c r="W2595">
        <v>-9</v>
      </c>
      <c r="X2595">
        <f t="shared" si="40"/>
        <v>1</v>
      </c>
      <c r="Y2595" t="str">
        <f>VLOOKUP(A2595,uni_played_for!$A$2:$D$52,4,)</f>
        <v>Neutral</v>
      </c>
    </row>
    <row r="2596" spans="1:25" x14ac:dyDescent="0.25">
      <c r="A2596" t="s">
        <v>1076</v>
      </c>
      <c r="B2596" s="1">
        <v>40069</v>
      </c>
      <c r="C2596" t="s">
        <v>24</v>
      </c>
      <c r="D2596" t="s">
        <v>68</v>
      </c>
      <c r="E2596" t="s">
        <v>132</v>
      </c>
      <c r="F2596" t="s">
        <v>203</v>
      </c>
      <c r="G2596">
        <v>60.47</v>
      </c>
      <c r="H2596">
        <v>307</v>
      </c>
      <c r="I2596">
        <v>3</v>
      </c>
      <c r="J2596">
        <v>1</v>
      </c>
      <c r="K2596">
        <v>95.8</v>
      </c>
      <c r="L2596" t="s">
        <v>132</v>
      </c>
      <c r="M2596">
        <v>56</v>
      </c>
      <c r="N2596">
        <v>0</v>
      </c>
      <c r="O2596">
        <v>4.72</v>
      </c>
      <c r="P2596" t="s">
        <v>28</v>
      </c>
      <c r="Q2596" t="s">
        <v>185</v>
      </c>
      <c r="R2596">
        <v>79</v>
      </c>
      <c r="S2596">
        <v>0</v>
      </c>
      <c r="T2596">
        <v>-76.622777999999997</v>
      </c>
      <c r="U2596">
        <v>39.278055999999999</v>
      </c>
      <c r="V2596">
        <v>1</v>
      </c>
      <c r="W2596">
        <v>14</v>
      </c>
      <c r="X2596">
        <f t="shared" si="40"/>
        <v>0</v>
      </c>
      <c r="Y2596" t="str">
        <f>VLOOKUP(A2596,uni_played_for!$A$2:$D$52,4,)</f>
        <v>Neutral</v>
      </c>
    </row>
    <row r="2597" spans="1:25" x14ac:dyDescent="0.25">
      <c r="A2597" t="s">
        <v>1076</v>
      </c>
      <c r="B2597" s="1">
        <v>40076</v>
      </c>
      <c r="C2597" t="s">
        <v>29</v>
      </c>
      <c r="D2597" t="s">
        <v>33</v>
      </c>
      <c r="E2597" t="s">
        <v>33</v>
      </c>
      <c r="F2597" t="s">
        <v>341</v>
      </c>
      <c r="G2597">
        <v>65.38</v>
      </c>
      <c r="H2597">
        <v>190</v>
      </c>
      <c r="I2597">
        <v>2</v>
      </c>
      <c r="J2597">
        <v>1</v>
      </c>
      <c r="K2597">
        <v>96.6</v>
      </c>
      <c r="L2597" t="s">
        <v>132</v>
      </c>
      <c r="M2597">
        <v>67</v>
      </c>
      <c r="N2597">
        <v>0</v>
      </c>
      <c r="O2597">
        <v>11.43</v>
      </c>
      <c r="P2597" t="s">
        <v>28</v>
      </c>
      <c r="Q2597" t="s">
        <v>71</v>
      </c>
      <c r="R2597">
        <v>75</v>
      </c>
      <c r="S2597">
        <v>0</v>
      </c>
      <c r="T2597">
        <v>-117.119444</v>
      </c>
      <c r="U2597">
        <v>32.783056000000002</v>
      </c>
      <c r="V2597">
        <v>1</v>
      </c>
      <c r="W2597">
        <v>5</v>
      </c>
      <c r="X2597">
        <f t="shared" si="40"/>
        <v>1</v>
      </c>
      <c r="Y2597" t="str">
        <f>VLOOKUP(A2597,uni_played_for!$A$2:$D$52,4,)</f>
        <v>Neutral</v>
      </c>
    </row>
    <row r="2598" spans="1:25" x14ac:dyDescent="0.25">
      <c r="A2598" t="s">
        <v>1076</v>
      </c>
      <c r="B2598" s="1">
        <v>40083</v>
      </c>
      <c r="C2598" t="s">
        <v>24</v>
      </c>
      <c r="D2598" t="s">
        <v>53</v>
      </c>
      <c r="E2598" t="s">
        <v>132</v>
      </c>
      <c r="F2598" t="s">
        <v>215</v>
      </c>
      <c r="G2598">
        <v>71.430000000000007</v>
      </c>
      <c r="H2598">
        <v>342</v>
      </c>
      <c r="I2598">
        <v>1</v>
      </c>
      <c r="J2598">
        <v>0</v>
      </c>
      <c r="K2598">
        <v>111.8</v>
      </c>
      <c r="L2598" t="s">
        <v>132</v>
      </c>
      <c r="M2598">
        <v>64</v>
      </c>
      <c r="N2598">
        <v>0</v>
      </c>
      <c r="O2598">
        <v>5.84</v>
      </c>
      <c r="P2598" t="s">
        <v>28</v>
      </c>
      <c r="Q2598" t="s">
        <v>185</v>
      </c>
      <c r="R2598">
        <v>75</v>
      </c>
      <c r="S2598">
        <v>0</v>
      </c>
      <c r="T2598">
        <v>-76.622777999999997</v>
      </c>
      <c r="U2598">
        <v>39.278055999999999</v>
      </c>
      <c r="V2598">
        <v>1</v>
      </c>
      <c r="W2598">
        <v>31</v>
      </c>
      <c r="X2598">
        <f t="shared" si="40"/>
        <v>0</v>
      </c>
      <c r="Y2598" t="str">
        <f>VLOOKUP(A2598,uni_played_for!$A$2:$D$52,4,)</f>
        <v>Neutral</v>
      </c>
    </row>
    <row r="2599" spans="1:25" x14ac:dyDescent="0.25">
      <c r="A2599" t="s">
        <v>1076</v>
      </c>
      <c r="B2599" s="1">
        <v>40090</v>
      </c>
      <c r="C2599" t="s">
        <v>29</v>
      </c>
      <c r="D2599" t="s">
        <v>26</v>
      </c>
      <c r="E2599" t="s">
        <v>26</v>
      </c>
      <c r="F2599" t="s">
        <v>358</v>
      </c>
      <c r="G2599">
        <v>57.45</v>
      </c>
      <c r="H2599">
        <v>264</v>
      </c>
      <c r="I2599">
        <v>2</v>
      </c>
      <c r="J2599">
        <v>1</v>
      </c>
      <c r="K2599">
        <v>78.7</v>
      </c>
      <c r="L2599" t="s">
        <v>132</v>
      </c>
      <c r="M2599">
        <v>75</v>
      </c>
      <c r="N2599">
        <v>0</v>
      </c>
      <c r="O2599">
        <v>8.08</v>
      </c>
      <c r="P2599" t="s">
        <v>28</v>
      </c>
      <c r="Q2599" t="s">
        <v>66</v>
      </c>
      <c r="R2599">
        <v>67</v>
      </c>
      <c r="S2599">
        <v>0</v>
      </c>
      <c r="T2599">
        <v>-71.263999999999996</v>
      </c>
      <c r="U2599">
        <v>42.091000000000001</v>
      </c>
      <c r="V2599">
        <v>0</v>
      </c>
      <c r="W2599">
        <v>-6</v>
      </c>
      <c r="X2599">
        <f t="shared" si="40"/>
        <v>1</v>
      </c>
      <c r="Y2599" t="str">
        <f>VLOOKUP(A2599,uni_played_for!$A$2:$D$52,4,)</f>
        <v>Neutral</v>
      </c>
    </row>
    <row r="2600" spans="1:25" x14ac:dyDescent="0.25">
      <c r="A2600" t="s">
        <v>1076</v>
      </c>
      <c r="B2600" s="1">
        <v>40097</v>
      </c>
      <c r="C2600" t="s">
        <v>24</v>
      </c>
      <c r="D2600" t="s">
        <v>136</v>
      </c>
      <c r="E2600" t="s">
        <v>132</v>
      </c>
      <c r="F2600" t="s">
        <v>165</v>
      </c>
      <c r="G2600">
        <v>70.97</v>
      </c>
      <c r="H2600">
        <v>186</v>
      </c>
      <c r="I2600">
        <v>1</v>
      </c>
      <c r="J2600">
        <v>2</v>
      </c>
      <c r="K2600">
        <v>70.099999999999994</v>
      </c>
      <c r="L2600" t="s">
        <v>132</v>
      </c>
      <c r="M2600">
        <v>38</v>
      </c>
      <c r="N2600">
        <v>0</v>
      </c>
      <c r="O2600">
        <v>8.08</v>
      </c>
      <c r="P2600" t="s">
        <v>28</v>
      </c>
      <c r="Q2600" t="s">
        <v>185</v>
      </c>
      <c r="R2600">
        <v>65</v>
      </c>
      <c r="S2600">
        <v>0</v>
      </c>
      <c r="T2600">
        <v>-76.622777999999997</v>
      </c>
      <c r="U2600">
        <v>39.278055999999999</v>
      </c>
      <c r="V2600">
        <v>0</v>
      </c>
      <c r="W2600">
        <v>-3</v>
      </c>
      <c r="X2600">
        <f t="shared" si="40"/>
        <v>0</v>
      </c>
      <c r="Y2600" t="str">
        <f>VLOOKUP(A2600,uni_played_for!$A$2:$D$52,4,)</f>
        <v>Neutral</v>
      </c>
    </row>
    <row r="2601" spans="1:25" x14ac:dyDescent="0.25">
      <c r="A2601" t="s">
        <v>1076</v>
      </c>
      <c r="B2601" s="1">
        <v>40104</v>
      </c>
      <c r="C2601" t="s">
        <v>29</v>
      </c>
      <c r="D2601" t="s">
        <v>82</v>
      </c>
      <c r="E2601" t="s">
        <v>82</v>
      </c>
      <c r="F2601" t="s">
        <v>408</v>
      </c>
      <c r="G2601">
        <v>65.12</v>
      </c>
      <c r="H2601">
        <v>385</v>
      </c>
      <c r="I2601">
        <v>2</v>
      </c>
      <c r="J2601">
        <v>0</v>
      </c>
      <c r="K2601">
        <v>109.2</v>
      </c>
      <c r="L2601" t="s">
        <v>132</v>
      </c>
      <c r="M2601">
        <v>59</v>
      </c>
      <c r="N2601">
        <v>0</v>
      </c>
      <c r="O2601">
        <v>12.74</v>
      </c>
      <c r="P2601" t="s">
        <v>28</v>
      </c>
      <c r="Q2601" t="s">
        <v>164</v>
      </c>
      <c r="R2601">
        <v>58</v>
      </c>
      <c r="S2601">
        <v>1</v>
      </c>
      <c r="T2601">
        <v>-93.258055999999996</v>
      </c>
      <c r="U2601">
        <v>44.973889</v>
      </c>
      <c r="V2601">
        <v>0</v>
      </c>
      <c r="W2601">
        <v>-2</v>
      </c>
      <c r="X2601">
        <f t="shared" si="40"/>
        <v>1</v>
      </c>
      <c r="Y2601" t="str">
        <f>VLOOKUP(A2601,uni_played_for!$A$2:$D$52,4,)</f>
        <v>Neutral</v>
      </c>
    </row>
    <row r="2602" spans="1:25" x14ac:dyDescent="0.25">
      <c r="A2602" t="s">
        <v>1076</v>
      </c>
      <c r="B2602" s="1">
        <v>40118</v>
      </c>
      <c r="C2602" t="s">
        <v>24</v>
      </c>
      <c r="D2602" t="s">
        <v>38</v>
      </c>
      <c r="E2602" t="s">
        <v>132</v>
      </c>
      <c r="F2602" t="s">
        <v>255</v>
      </c>
      <c r="G2602">
        <v>80</v>
      </c>
      <c r="H2602">
        <v>175</v>
      </c>
      <c r="I2602">
        <v>1</v>
      </c>
      <c r="J2602">
        <v>0</v>
      </c>
      <c r="K2602">
        <v>109.2</v>
      </c>
      <c r="L2602" t="s">
        <v>132</v>
      </c>
      <c r="M2602">
        <v>69</v>
      </c>
      <c r="N2602">
        <v>3.1E-2</v>
      </c>
      <c r="O2602">
        <v>4.72</v>
      </c>
      <c r="P2602" t="s">
        <v>35</v>
      </c>
      <c r="Q2602" t="s">
        <v>185</v>
      </c>
      <c r="R2602">
        <v>54</v>
      </c>
      <c r="S2602">
        <v>0</v>
      </c>
      <c r="T2602">
        <v>-76.622777999999997</v>
      </c>
      <c r="U2602">
        <v>39.278055999999999</v>
      </c>
      <c r="V2602">
        <v>1</v>
      </c>
      <c r="W2602">
        <v>23</v>
      </c>
      <c r="X2602">
        <f t="shared" si="40"/>
        <v>0</v>
      </c>
      <c r="Y2602" t="str">
        <f>VLOOKUP(A2602,uni_played_for!$A$2:$D$52,4,)</f>
        <v>Neutral</v>
      </c>
    </row>
    <row r="2603" spans="1:25" x14ac:dyDescent="0.25">
      <c r="A2603" t="s">
        <v>1076</v>
      </c>
      <c r="B2603" s="1">
        <v>40125</v>
      </c>
      <c r="C2603" t="s">
        <v>29</v>
      </c>
      <c r="D2603" t="s">
        <v>136</v>
      </c>
      <c r="E2603" t="s">
        <v>136</v>
      </c>
      <c r="F2603" t="s">
        <v>159</v>
      </c>
      <c r="G2603">
        <v>56.25</v>
      </c>
      <c r="H2603">
        <v>195</v>
      </c>
      <c r="I2603">
        <v>0</v>
      </c>
      <c r="J2603">
        <v>2</v>
      </c>
      <c r="K2603">
        <v>48.3</v>
      </c>
      <c r="L2603" t="s">
        <v>132</v>
      </c>
      <c r="M2603">
        <v>45</v>
      </c>
      <c r="N2603">
        <v>0</v>
      </c>
      <c r="O2603">
        <v>4.72</v>
      </c>
      <c r="P2603" t="s">
        <v>28</v>
      </c>
      <c r="Q2603" t="s">
        <v>1635</v>
      </c>
      <c r="R2603">
        <v>71</v>
      </c>
      <c r="S2603">
        <v>0</v>
      </c>
      <c r="T2603">
        <v>-84.516000000000005</v>
      </c>
      <c r="U2603">
        <v>39.094999999999999</v>
      </c>
      <c r="V2603">
        <v>0</v>
      </c>
      <c r="W2603">
        <v>-10</v>
      </c>
      <c r="X2603">
        <f t="shared" si="40"/>
        <v>1</v>
      </c>
      <c r="Y2603" t="str">
        <f>VLOOKUP(A2603,uni_played_for!$A$2:$D$52,4,)</f>
        <v>Neutral</v>
      </c>
    </row>
    <row r="2604" spans="1:25" x14ac:dyDescent="0.25">
      <c r="A2604" t="s">
        <v>1076</v>
      </c>
      <c r="B2604" s="1">
        <v>40133</v>
      </c>
      <c r="C2604" t="s">
        <v>29</v>
      </c>
      <c r="D2604" t="s">
        <v>53</v>
      </c>
      <c r="E2604" t="s">
        <v>53</v>
      </c>
      <c r="F2604" t="s">
        <v>1080</v>
      </c>
      <c r="G2604">
        <v>72.22</v>
      </c>
      <c r="H2604">
        <v>155</v>
      </c>
      <c r="I2604">
        <v>0</v>
      </c>
      <c r="J2604">
        <v>0</v>
      </c>
      <c r="K2604">
        <v>98.1</v>
      </c>
      <c r="L2604" t="s">
        <v>132</v>
      </c>
      <c r="M2604">
        <v>63</v>
      </c>
      <c r="N2604">
        <v>0</v>
      </c>
      <c r="O2604">
        <v>13.86</v>
      </c>
      <c r="P2604" t="s">
        <v>28</v>
      </c>
      <c r="Q2604" t="s">
        <v>135</v>
      </c>
      <c r="R2604">
        <v>46</v>
      </c>
      <c r="S2604">
        <v>0</v>
      </c>
      <c r="T2604">
        <v>-81.699444</v>
      </c>
      <c r="U2604">
        <v>41.506110999999997</v>
      </c>
      <c r="V2604">
        <v>1</v>
      </c>
      <c r="W2604">
        <v>16</v>
      </c>
      <c r="X2604">
        <f t="shared" si="40"/>
        <v>1</v>
      </c>
      <c r="Y2604" t="str">
        <f>VLOOKUP(A2604,uni_played_for!$A$2:$D$52,4,)</f>
        <v>Neutral</v>
      </c>
    </row>
    <row r="2605" spans="1:25" x14ac:dyDescent="0.25">
      <c r="A2605" t="s">
        <v>1076</v>
      </c>
      <c r="B2605" s="1">
        <v>40139</v>
      </c>
      <c r="C2605" t="s">
        <v>24</v>
      </c>
      <c r="D2605" t="s">
        <v>25</v>
      </c>
      <c r="E2605" t="s">
        <v>132</v>
      </c>
      <c r="F2605" t="s">
        <v>1081</v>
      </c>
      <c r="G2605">
        <v>65.709999999999994</v>
      </c>
      <c r="H2605">
        <v>256</v>
      </c>
      <c r="I2605">
        <v>0</v>
      </c>
      <c r="J2605">
        <v>1</v>
      </c>
      <c r="K2605">
        <v>75.400000000000006</v>
      </c>
      <c r="L2605" t="s">
        <v>132</v>
      </c>
      <c r="M2605">
        <v>53</v>
      </c>
      <c r="N2605">
        <v>0</v>
      </c>
      <c r="O2605">
        <v>6.96</v>
      </c>
      <c r="P2605" t="s">
        <v>28</v>
      </c>
      <c r="Q2605" t="s">
        <v>185</v>
      </c>
      <c r="R2605">
        <v>56</v>
      </c>
      <c r="S2605">
        <v>0</v>
      </c>
      <c r="T2605">
        <v>-76.622777999999997</v>
      </c>
      <c r="U2605">
        <v>39.278055999999999</v>
      </c>
      <c r="V2605">
        <v>0</v>
      </c>
      <c r="W2605">
        <v>-2</v>
      </c>
      <c r="X2605">
        <f t="shared" si="40"/>
        <v>0</v>
      </c>
      <c r="Y2605" t="str">
        <f>VLOOKUP(A2605,uni_played_for!$A$2:$D$52,4,)</f>
        <v>Neutral</v>
      </c>
    </row>
    <row r="2606" spans="1:25" x14ac:dyDescent="0.25">
      <c r="A2606" t="s">
        <v>1076</v>
      </c>
      <c r="B2606" s="1">
        <v>40146</v>
      </c>
      <c r="C2606" t="s">
        <v>24</v>
      </c>
      <c r="D2606" t="s">
        <v>63</v>
      </c>
      <c r="E2606" t="s">
        <v>132</v>
      </c>
      <c r="F2606" t="s">
        <v>350</v>
      </c>
      <c r="G2606">
        <v>65.709999999999994</v>
      </c>
      <c r="H2606">
        <v>289</v>
      </c>
      <c r="I2606">
        <v>1</v>
      </c>
      <c r="J2606">
        <v>0</v>
      </c>
      <c r="K2606">
        <v>100.8</v>
      </c>
      <c r="L2606" t="s">
        <v>132</v>
      </c>
      <c r="M2606">
        <v>66</v>
      </c>
      <c r="N2606">
        <v>0</v>
      </c>
      <c r="O2606">
        <v>3.36</v>
      </c>
      <c r="P2606" t="s">
        <v>28</v>
      </c>
      <c r="Q2606" t="s">
        <v>185</v>
      </c>
      <c r="R2606">
        <v>54</v>
      </c>
      <c r="S2606">
        <v>0</v>
      </c>
      <c r="T2606">
        <v>-76.622777999999997</v>
      </c>
      <c r="U2606">
        <v>39.278055999999999</v>
      </c>
      <c r="V2606">
        <v>1</v>
      </c>
      <c r="W2606">
        <v>3</v>
      </c>
      <c r="X2606">
        <f t="shared" si="40"/>
        <v>0</v>
      </c>
      <c r="Y2606" t="str">
        <f>VLOOKUP(A2606,uni_played_for!$A$2:$D$52,4,)</f>
        <v>Neutral</v>
      </c>
    </row>
    <row r="2607" spans="1:25" x14ac:dyDescent="0.25">
      <c r="A2607" t="s">
        <v>1076</v>
      </c>
      <c r="B2607" s="1">
        <v>40154</v>
      </c>
      <c r="C2607" t="s">
        <v>29</v>
      </c>
      <c r="D2607" t="s">
        <v>73</v>
      </c>
      <c r="E2607" t="s">
        <v>73</v>
      </c>
      <c r="F2607" t="s">
        <v>355</v>
      </c>
      <c r="G2607">
        <v>41.67</v>
      </c>
      <c r="H2607">
        <v>137</v>
      </c>
      <c r="I2607">
        <v>1</v>
      </c>
      <c r="J2607">
        <v>3</v>
      </c>
      <c r="K2607">
        <v>27.2</v>
      </c>
      <c r="L2607" t="s">
        <v>132</v>
      </c>
      <c r="M2607">
        <v>81</v>
      </c>
      <c r="N2607">
        <v>0</v>
      </c>
      <c r="O2607">
        <v>4.72</v>
      </c>
      <c r="P2607" t="s">
        <v>28</v>
      </c>
      <c r="Q2607" t="s">
        <v>167</v>
      </c>
      <c r="R2607">
        <v>20</v>
      </c>
      <c r="S2607">
        <v>0</v>
      </c>
      <c r="T2607">
        <v>-88.062222000000006</v>
      </c>
      <c r="U2607">
        <v>44.501389000000003</v>
      </c>
      <c r="V2607">
        <v>0</v>
      </c>
      <c r="W2607">
        <v>-13</v>
      </c>
      <c r="X2607">
        <f t="shared" si="40"/>
        <v>1</v>
      </c>
      <c r="Y2607" t="str">
        <f>VLOOKUP(A2607,uni_played_for!$A$2:$D$52,4,)</f>
        <v>Neutral</v>
      </c>
    </row>
    <row r="2608" spans="1:25" x14ac:dyDescent="0.25">
      <c r="A2608" t="s">
        <v>1076</v>
      </c>
      <c r="B2608" s="1">
        <v>40160</v>
      </c>
      <c r="C2608" t="s">
        <v>24</v>
      </c>
      <c r="D2608" t="s">
        <v>83</v>
      </c>
      <c r="E2608" t="s">
        <v>132</v>
      </c>
      <c r="F2608" t="s">
        <v>995</v>
      </c>
      <c r="G2608">
        <v>65</v>
      </c>
      <c r="H2608">
        <v>230</v>
      </c>
      <c r="I2608">
        <v>1</v>
      </c>
      <c r="J2608">
        <v>0</v>
      </c>
      <c r="K2608">
        <v>120.8</v>
      </c>
      <c r="L2608" t="s">
        <v>132</v>
      </c>
      <c r="M2608">
        <v>89</v>
      </c>
      <c r="N2608">
        <v>0.161</v>
      </c>
      <c r="O2608">
        <v>0</v>
      </c>
      <c r="P2608" t="s">
        <v>103</v>
      </c>
      <c r="Q2608" t="s">
        <v>185</v>
      </c>
      <c r="R2608">
        <v>41</v>
      </c>
      <c r="S2608">
        <v>0</v>
      </c>
      <c r="T2608">
        <v>-76.622777999999997</v>
      </c>
      <c r="U2608">
        <v>39.278055999999999</v>
      </c>
      <c r="V2608">
        <v>1</v>
      </c>
      <c r="W2608">
        <v>45</v>
      </c>
      <c r="X2608">
        <f t="shared" si="40"/>
        <v>0</v>
      </c>
      <c r="Y2608" t="str">
        <f>VLOOKUP(A2608,uni_played_for!$A$2:$D$52,4,)</f>
        <v>Neutral</v>
      </c>
    </row>
    <row r="2609" spans="1:25" x14ac:dyDescent="0.25">
      <c r="A2609" t="s">
        <v>1076</v>
      </c>
      <c r="B2609" s="1">
        <v>40167</v>
      </c>
      <c r="C2609" t="s">
        <v>24</v>
      </c>
      <c r="D2609" t="s">
        <v>77</v>
      </c>
      <c r="E2609" t="s">
        <v>132</v>
      </c>
      <c r="F2609" t="s">
        <v>163</v>
      </c>
      <c r="G2609">
        <v>72.41</v>
      </c>
      <c r="H2609">
        <v>234</v>
      </c>
      <c r="I2609">
        <v>4</v>
      </c>
      <c r="J2609">
        <v>0</v>
      </c>
      <c r="K2609">
        <v>135.6</v>
      </c>
      <c r="L2609" t="s">
        <v>132</v>
      </c>
      <c r="M2609">
        <v>47</v>
      </c>
      <c r="N2609">
        <v>0</v>
      </c>
      <c r="O2609">
        <v>11.43</v>
      </c>
      <c r="P2609" t="s">
        <v>28</v>
      </c>
      <c r="Q2609" t="s">
        <v>185</v>
      </c>
      <c r="R2609">
        <v>34</v>
      </c>
      <c r="S2609">
        <v>0</v>
      </c>
      <c r="T2609">
        <v>-76.622777999999997</v>
      </c>
      <c r="U2609">
        <v>39.278055999999999</v>
      </c>
      <c r="V2609">
        <v>1</v>
      </c>
      <c r="W2609">
        <v>24</v>
      </c>
      <c r="X2609">
        <f t="shared" si="40"/>
        <v>0</v>
      </c>
      <c r="Y2609" t="str">
        <f>VLOOKUP(A2609,uni_played_for!$A$2:$D$52,4,)</f>
        <v>Neutral</v>
      </c>
    </row>
    <row r="2610" spans="1:25" x14ac:dyDescent="0.25">
      <c r="A2610" t="s">
        <v>1076</v>
      </c>
      <c r="B2610" s="1">
        <v>40174</v>
      </c>
      <c r="C2610" t="s">
        <v>29</v>
      </c>
      <c r="D2610" t="s">
        <v>63</v>
      </c>
      <c r="E2610" t="s">
        <v>63</v>
      </c>
      <c r="F2610" t="s">
        <v>405</v>
      </c>
      <c r="G2610">
        <v>52</v>
      </c>
      <c r="H2610">
        <v>166</v>
      </c>
      <c r="I2610">
        <v>2</v>
      </c>
      <c r="J2610">
        <v>1</v>
      </c>
      <c r="K2610">
        <v>83.1</v>
      </c>
      <c r="L2610" t="s">
        <v>132</v>
      </c>
      <c r="M2610">
        <v>46</v>
      </c>
      <c r="N2610">
        <v>0</v>
      </c>
      <c r="O2610">
        <v>12.74</v>
      </c>
      <c r="P2610" t="s">
        <v>28</v>
      </c>
      <c r="Q2610" t="s">
        <v>1634</v>
      </c>
      <c r="R2610">
        <v>41</v>
      </c>
      <c r="S2610">
        <v>0</v>
      </c>
      <c r="T2610">
        <v>-80.015833000000001</v>
      </c>
      <c r="U2610">
        <v>40.446666999999998</v>
      </c>
      <c r="V2610">
        <v>0</v>
      </c>
      <c r="W2610">
        <v>-3</v>
      </c>
      <c r="X2610">
        <f t="shared" si="40"/>
        <v>1</v>
      </c>
      <c r="Y2610" t="str">
        <f>VLOOKUP(A2610,uni_played_for!$A$2:$D$52,4,)</f>
        <v>Neutral</v>
      </c>
    </row>
    <row r="2611" spans="1:25" x14ac:dyDescent="0.25">
      <c r="A2611" t="s">
        <v>1076</v>
      </c>
      <c r="B2611" s="1">
        <v>40181</v>
      </c>
      <c r="C2611" t="s">
        <v>29</v>
      </c>
      <c r="D2611" t="s">
        <v>60</v>
      </c>
      <c r="E2611" t="s">
        <v>60</v>
      </c>
      <c r="F2611" t="s">
        <v>303</v>
      </c>
      <c r="G2611">
        <v>57.89</v>
      </c>
      <c r="H2611">
        <v>102</v>
      </c>
      <c r="I2611">
        <v>0</v>
      </c>
      <c r="J2611">
        <v>0</v>
      </c>
      <c r="K2611">
        <v>72.7</v>
      </c>
      <c r="L2611" t="s">
        <v>132</v>
      </c>
      <c r="M2611">
        <v>74</v>
      </c>
      <c r="N2611">
        <v>0</v>
      </c>
      <c r="O2611">
        <v>5.84</v>
      </c>
      <c r="P2611" t="s">
        <v>28</v>
      </c>
      <c r="Q2611" t="s">
        <v>81</v>
      </c>
      <c r="R2611">
        <v>55</v>
      </c>
      <c r="S2611">
        <v>0</v>
      </c>
      <c r="T2611">
        <v>-122.20055600000001</v>
      </c>
      <c r="U2611">
        <v>37.751666999999998</v>
      </c>
      <c r="V2611">
        <v>1</v>
      </c>
      <c r="W2611">
        <v>8</v>
      </c>
      <c r="X2611">
        <f t="shared" si="40"/>
        <v>1</v>
      </c>
      <c r="Y2611" t="str">
        <f>VLOOKUP(A2611,uni_played_for!$A$2:$D$52,4,)</f>
        <v>Neutral</v>
      </c>
    </row>
    <row r="2612" spans="1:25" x14ac:dyDescent="0.25">
      <c r="A2612" t="s">
        <v>1076</v>
      </c>
      <c r="B2612" s="1">
        <v>40188</v>
      </c>
      <c r="C2612" t="s">
        <v>29</v>
      </c>
      <c r="D2612" t="s">
        <v>26</v>
      </c>
      <c r="E2612" t="s">
        <v>26</v>
      </c>
      <c r="F2612" t="s">
        <v>559</v>
      </c>
      <c r="G2612">
        <v>40</v>
      </c>
      <c r="H2612">
        <v>34</v>
      </c>
      <c r="I2612">
        <v>0</v>
      </c>
      <c r="J2612">
        <v>1</v>
      </c>
      <c r="K2612">
        <v>10</v>
      </c>
      <c r="L2612" t="s">
        <v>132</v>
      </c>
      <c r="M2612">
        <v>26</v>
      </c>
      <c r="N2612">
        <v>0</v>
      </c>
      <c r="O2612">
        <v>8.08</v>
      </c>
      <c r="P2612" t="s">
        <v>28</v>
      </c>
      <c r="Q2612" t="s">
        <v>66</v>
      </c>
      <c r="R2612">
        <v>27</v>
      </c>
      <c r="S2612">
        <v>0</v>
      </c>
      <c r="T2612">
        <v>-71.263999999999996</v>
      </c>
      <c r="U2612">
        <v>42.091000000000001</v>
      </c>
      <c r="V2612">
        <v>1</v>
      </c>
      <c r="W2612">
        <v>19</v>
      </c>
      <c r="X2612">
        <f t="shared" si="40"/>
        <v>1</v>
      </c>
      <c r="Y2612" t="str">
        <f>VLOOKUP(A2612,uni_played_for!$A$2:$D$52,4,)</f>
        <v>Neutral</v>
      </c>
    </row>
    <row r="2613" spans="1:25" x14ac:dyDescent="0.25">
      <c r="A2613" t="s">
        <v>1076</v>
      </c>
      <c r="B2613" s="1">
        <v>40194</v>
      </c>
      <c r="C2613" t="s">
        <v>29</v>
      </c>
      <c r="D2613" t="s">
        <v>25</v>
      </c>
      <c r="E2613" t="s">
        <v>25</v>
      </c>
      <c r="F2613" t="s">
        <v>540</v>
      </c>
      <c r="G2613">
        <v>57.14</v>
      </c>
      <c r="H2613">
        <v>189</v>
      </c>
      <c r="I2613">
        <v>0</v>
      </c>
      <c r="J2613">
        <v>2</v>
      </c>
      <c r="K2613">
        <v>48.4</v>
      </c>
      <c r="L2613" t="s">
        <v>132</v>
      </c>
      <c r="M2613">
        <v>92</v>
      </c>
      <c r="N2613">
        <v>0</v>
      </c>
      <c r="O2613">
        <v>4.72</v>
      </c>
      <c r="P2613" t="s">
        <v>28</v>
      </c>
      <c r="Q2613" t="s">
        <v>197</v>
      </c>
      <c r="R2613">
        <v>37</v>
      </c>
      <c r="S2613">
        <v>1</v>
      </c>
      <c r="T2613">
        <v>-86.162806000000003</v>
      </c>
      <c r="U2613">
        <v>39.760055999999999</v>
      </c>
      <c r="V2613">
        <v>0</v>
      </c>
      <c r="W2613">
        <v>-17</v>
      </c>
      <c r="X2613">
        <f t="shared" si="40"/>
        <v>1</v>
      </c>
      <c r="Y2613" t="str">
        <f>VLOOKUP(A2613,uni_played_for!$A$2:$D$52,4,)</f>
        <v>Neutral</v>
      </c>
    </row>
    <row r="2614" spans="1:25" x14ac:dyDescent="0.25">
      <c r="A2614" t="s">
        <v>1076</v>
      </c>
      <c r="B2614" s="1">
        <v>40434</v>
      </c>
      <c r="C2614" t="s">
        <v>29</v>
      </c>
      <c r="D2614" t="s">
        <v>50</v>
      </c>
      <c r="E2614" t="s">
        <v>50</v>
      </c>
      <c r="F2614" t="s">
        <v>1082</v>
      </c>
      <c r="G2614">
        <v>52.63</v>
      </c>
      <c r="H2614">
        <v>248</v>
      </c>
      <c r="I2614">
        <v>0</v>
      </c>
      <c r="J2614">
        <v>1</v>
      </c>
      <c r="K2614">
        <v>62.2</v>
      </c>
      <c r="L2614" t="s">
        <v>132</v>
      </c>
      <c r="M2614">
        <v>88</v>
      </c>
      <c r="N2614">
        <v>0.92900000000000005</v>
      </c>
      <c r="O2614">
        <v>3.36</v>
      </c>
      <c r="P2614" t="s">
        <v>410</v>
      </c>
      <c r="Q2614" t="s">
        <v>205</v>
      </c>
      <c r="R2614">
        <v>64</v>
      </c>
      <c r="S2614">
        <v>0</v>
      </c>
      <c r="T2614">
        <v>-74.074360999999996</v>
      </c>
      <c r="U2614">
        <v>40.813527999999998</v>
      </c>
      <c r="V2614">
        <v>1</v>
      </c>
      <c r="W2614">
        <v>1</v>
      </c>
      <c r="X2614">
        <f t="shared" si="40"/>
        <v>1</v>
      </c>
      <c r="Y2614" t="str">
        <f>VLOOKUP(A2614,uni_played_for!$A$2:$D$52,4,)</f>
        <v>Neutral</v>
      </c>
    </row>
    <row r="2615" spans="1:25" x14ac:dyDescent="0.25">
      <c r="A2615" t="s">
        <v>1076</v>
      </c>
      <c r="B2615" s="1">
        <v>40440</v>
      </c>
      <c r="C2615" t="s">
        <v>29</v>
      </c>
      <c r="D2615" t="s">
        <v>136</v>
      </c>
      <c r="E2615" t="s">
        <v>136</v>
      </c>
      <c r="F2615" t="s">
        <v>859</v>
      </c>
      <c r="G2615">
        <v>43.59</v>
      </c>
      <c r="H2615">
        <v>154</v>
      </c>
      <c r="I2615">
        <v>1</v>
      </c>
      <c r="J2615">
        <v>4</v>
      </c>
      <c r="K2615">
        <v>23.8</v>
      </c>
      <c r="L2615" t="s">
        <v>132</v>
      </c>
      <c r="M2615">
        <v>56</v>
      </c>
      <c r="N2615">
        <v>0</v>
      </c>
      <c r="O2615">
        <v>0</v>
      </c>
      <c r="P2615" t="s">
        <v>28</v>
      </c>
      <c r="Q2615" t="s">
        <v>1635</v>
      </c>
      <c r="R2615">
        <v>83</v>
      </c>
      <c r="S2615">
        <v>0</v>
      </c>
      <c r="T2615">
        <v>-84.516000000000005</v>
      </c>
      <c r="U2615">
        <v>39.094999999999999</v>
      </c>
      <c r="V2615">
        <v>0</v>
      </c>
      <c r="W2615">
        <v>-5</v>
      </c>
      <c r="X2615">
        <f t="shared" si="40"/>
        <v>1</v>
      </c>
      <c r="Y2615" t="str">
        <f>VLOOKUP(A2615,uni_played_for!$A$2:$D$52,4,)</f>
        <v>Neutral</v>
      </c>
    </row>
    <row r="2616" spans="1:25" x14ac:dyDescent="0.25">
      <c r="A2616" t="s">
        <v>1076</v>
      </c>
      <c r="B2616" s="1">
        <v>40447</v>
      </c>
      <c r="C2616" t="s">
        <v>24</v>
      </c>
      <c r="D2616" t="s">
        <v>53</v>
      </c>
      <c r="E2616" t="s">
        <v>132</v>
      </c>
      <c r="F2616" t="s">
        <v>64</v>
      </c>
      <c r="G2616">
        <v>70.97</v>
      </c>
      <c r="H2616">
        <v>262</v>
      </c>
      <c r="I2616">
        <v>3</v>
      </c>
      <c r="J2616">
        <v>0</v>
      </c>
      <c r="K2616">
        <v>128.69999999999999</v>
      </c>
      <c r="L2616" t="s">
        <v>132</v>
      </c>
      <c r="M2616">
        <v>73</v>
      </c>
      <c r="N2616">
        <v>0</v>
      </c>
      <c r="O2616">
        <v>4.72</v>
      </c>
      <c r="P2616" t="s">
        <v>28</v>
      </c>
      <c r="Q2616" t="s">
        <v>185</v>
      </c>
      <c r="R2616">
        <v>68</v>
      </c>
      <c r="S2616">
        <v>0</v>
      </c>
      <c r="T2616">
        <v>-76.622777999999997</v>
      </c>
      <c r="U2616">
        <v>39.278055999999999</v>
      </c>
      <c r="V2616">
        <v>1</v>
      </c>
      <c r="W2616">
        <v>7</v>
      </c>
      <c r="X2616">
        <f t="shared" si="40"/>
        <v>0</v>
      </c>
      <c r="Y2616" t="str">
        <f>VLOOKUP(A2616,uni_played_for!$A$2:$D$52,4,)</f>
        <v>Neutral</v>
      </c>
    </row>
    <row r="2617" spans="1:25" x14ac:dyDescent="0.25">
      <c r="A2617" t="s">
        <v>1076</v>
      </c>
      <c r="B2617" s="1">
        <v>40454</v>
      </c>
      <c r="C2617" t="s">
        <v>29</v>
      </c>
      <c r="D2617" t="s">
        <v>63</v>
      </c>
      <c r="E2617" t="s">
        <v>63</v>
      </c>
      <c r="F2617" t="s">
        <v>117</v>
      </c>
      <c r="G2617">
        <v>64.86</v>
      </c>
      <c r="H2617">
        <v>256</v>
      </c>
      <c r="I2617">
        <v>1</v>
      </c>
      <c r="J2617">
        <v>1</v>
      </c>
      <c r="K2617">
        <v>82.7</v>
      </c>
      <c r="L2617" t="s">
        <v>132</v>
      </c>
      <c r="M2617">
        <v>83</v>
      </c>
      <c r="N2617">
        <v>0</v>
      </c>
      <c r="O2617">
        <v>6.96</v>
      </c>
      <c r="P2617" t="s">
        <v>28</v>
      </c>
      <c r="Q2617" t="s">
        <v>1634</v>
      </c>
      <c r="R2617">
        <v>53</v>
      </c>
      <c r="S2617">
        <v>0</v>
      </c>
      <c r="T2617">
        <v>-80.015833000000001</v>
      </c>
      <c r="U2617">
        <v>40.446666999999998</v>
      </c>
      <c r="V2617">
        <v>1</v>
      </c>
      <c r="W2617">
        <v>3</v>
      </c>
      <c r="X2617">
        <f t="shared" si="40"/>
        <v>1</v>
      </c>
      <c r="Y2617" t="str">
        <f>VLOOKUP(A2617,uni_played_for!$A$2:$D$52,4,)</f>
        <v>Neutral</v>
      </c>
    </row>
    <row r="2618" spans="1:25" x14ac:dyDescent="0.25">
      <c r="A2618" t="s">
        <v>1076</v>
      </c>
      <c r="B2618" s="1">
        <v>40461</v>
      </c>
      <c r="C2618" t="s">
        <v>24</v>
      </c>
      <c r="D2618" t="s">
        <v>38</v>
      </c>
      <c r="E2618" t="s">
        <v>132</v>
      </c>
      <c r="F2618" t="s">
        <v>122</v>
      </c>
      <c r="G2618">
        <v>56</v>
      </c>
      <c r="H2618">
        <v>196</v>
      </c>
      <c r="I2618">
        <v>0</v>
      </c>
      <c r="J2618">
        <v>0</v>
      </c>
      <c r="K2618">
        <v>81.400000000000006</v>
      </c>
      <c r="L2618" t="s">
        <v>132</v>
      </c>
      <c r="M2618">
        <v>39</v>
      </c>
      <c r="N2618">
        <v>0</v>
      </c>
      <c r="O2618">
        <v>6.96</v>
      </c>
      <c r="P2618" t="s">
        <v>28</v>
      </c>
      <c r="Q2618" t="s">
        <v>185</v>
      </c>
      <c r="R2618">
        <v>71</v>
      </c>
      <c r="S2618">
        <v>0</v>
      </c>
      <c r="T2618">
        <v>-76.622777999999997</v>
      </c>
      <c r="U2618">
        <v>39.278055999999999</v>
      </c>
      <c r="V2618">
        <v>1</v>
      </c>
      <c r="W2618">
        <v>14</v>
      </c>
      <c r="X2618">
        <f t="shared" si="40"/>
        <v>0</v>
      </c>
      <c r="Y2618" t="str">
        <f>VLOOKUP(A2618,uni_played_for!$A$2:$D$52,4,)</f>
        <v>Neutral</v>
      </c>
    </row>
    <row r="2619" spans="1:25" x14ac:dyDescent="0.25">
      <c r="A2619" t="s">
        <v>1076</v>
      </c>
      <c r="B2619" s="1">
        <v>40468</v>
      </c>
      <c r="C2619" t="s">
        <v>29</v>
      </c>
      <c r="D2619" t="s">
        <v>26</v>
      </c>
      <c r="E2619" t="s">
        <v>26</v>
      </c>
      <c r="F2619" t="s">
        <v>405</v>
      </c>
      <c r="G2619">
        <v>77.14</v>
      </c>
      <c r="H2619">
        <v>285</v>
      </c>
      <c r="I2619">
        <v>2</v>
      </c>
      <c r="J2619">
        <v>0</v>
      </c>
      <c r="K2619">
        <v>119.3</v>
      </c>
      <c r="L2619" t="s">
        <v>132</v>
      </c>
      <c r="M2619">
        <v>41</v>
      </c>
      <c r="N2619">
        <v>0</v>
      </c>
      <c r="O2619">
        <v>12.74</v>
      </c>
      <c r="P2619" t="s">
        <v>28</v>
      </c>
      <c r="Q2619" t="s">
        <v>66</v>
      </c>
      <c r="R2619">
        <v>64</v>
      </c>
      <c r="S2619">
        <v>0</v>
      </c>
      <c r="T2619">
        <v>-71.263999999999996</v>
      </c>
      <c r="U2619">
        <v>42.091000000000001</v>
      </c>
      <c r="V2619">
        <v>0</v>
      </c>
      <c r="W2619">
        <v>-3</v>
      </c>
      <c r="X2619">
        <f t="shared" si="40"/>
        <v>1</v>
      </c>
      <c r="Y2619" t="str">
        <f>VLOOKUP(A2619,uni_played_for!$A$2:$D$52,4,)</f>
        <v>Neutral</v>
      </c>
    </row>
    <row r="2620" spans="1:25" x14ac:dyDescent="0.25">
      <c r="A2620" t="s">
        <v>1076</v>
      </c>
      <c r="B2620" s="1">
        <v>40475</v>
      </c>
      <c r="C2620" t="s">
        <v>24</v>
      </c>
      <c r="D2620" t="s">
        <v>44</v>
      </c>
      <c r="E2620" t="s">
        <v>132</v>
      </c>
      <c r="F2620" t="s">
        <v>623</v>
      </c>
      <c r="G2620">
        <v>51.61</v>
      </c>
      <c r="H2620">
        <v>250</v>
      </c>
      <c r="I2620">
        <v>3</v>
      </c>
      <c r="J2620">
        <v>0</v>
      </c>
      <c r="K2620">
        <v>111</v>
      </c>
      <c r="L2620" t="s">
        <v>132</v>
      </c>
      <c r="M2620">
        <v>44</v>
      </c>
      <c r="N2620">
        <v>0</v>
      </c>
      <c r="O2620">
        <v>6.96</v>
      </c>
      <c r="P2620" t="s">
        <v>28</v>
      </c>
      <c r="Q2620" t="s">
        <v>185</v>
      </c>
      <c r="R2620">
        <v>74</v>
      </c>
      <c r="S2620">
        <v>0</v>
      </c>
      <c r="T2620">
        <v>-76.622777999999997</v>
      </c>
      <c r="U2620">
        <v>39.278055999999999</v>
      </c>
      <c r="V2620">
        <v>1</v>
      </c>
      <c r="W2620">
        <v>3</v>
      </c>
      <c r="X2620">
        <f t="shared" si="40"/>
        <v>0</v>
      </c>
      <c r="Y2620" t="str">
        <f>VLOOKUP(A2620,uni_played_for!$A$2:$D$52,4,)</f>
        <v>Neutral</v>
      </c>
    </row>
    <row r="2621" spans="1:25" x14ac:dyDescent="0.25">
      <c r="A2621" t="s">
        <v>1076</v>
      </c>
      <c r="B2621" s="1">
        <v>40489</v>
      </c>
      <c r="C2621" t="s">
        <v>24</v>
      </c>
      <c r="D2621" t="s">
        <v>30</v>
      </c>
      <c r="E2621" t="s">
        <v>132</v>
      </c>
      <c r="F2621" t="s">
        <v>193</v>
      </c>
      <c r="G2621">
        <v>74.069999999999993</v>
      </c>
      <c r="H2621">
        <v>266</v>
      </c>
      <c r="I2621">
        <v>2</v>
      </c>
      <c r="J2621">
        <v>0</v>
      </c>
      <c r="K2621">
        <v>129.6</v>
      </c>
      <c r="L2621" t="s">
        <v>132</v>
      </c>
      <c r="M2621">
        <v>37</v>
      </c>
      <c r="N2621">
        <v>0</v>
      </c>
      <c r="O2621">
        <v>13.86</v>
      </c>
      <c r="P2621" t="s">
        <v>28</v>
      </c>
      <c r="Q2621" t="s">
        <v>185</v>
      </c>
      <c r="R2621">
        <v>51</v>
      </c>
      <c r="S2621">
        <v>0</v>
      </c>
      <c r="T2621">
        <v>-76.622777999999997</v>
      </c>
      <c r="U2621">
        <v>39.278055999999999</v>
      </c>
      <c r="V2621">
        <v>1</v>
      </c>
      <c r="W2621">
        <v>16</v>
      </c>
      <c r="X2621">
        <f t="shared" si="40"/>
        <v>0</v>
      </c>
      <c r="Y2621" t="str">
        <f>VLOOKUP(A2621,uni_played_for!$A$2:$D$52,4,)</f>
        <v>Neutral</v>
      </c>
    </row>
    <row r="2622" spans="1:25" x14ac:dyDescent="0.25">
      <c r="A2622" t="s">
        <v>1076</v>
      </c>
      <c r="B2622" s="1">
        <v>40493</v>
      </c>
      <c r="C2622" t="s">
        <v>29</v>
      </c>
      <c r="D2622" t="s">
        <v>41</v>
      </c>
      <c r="E2622" t="s">
        <v>41</v>
      </c>
      <c r="F2622" t="s">
        <v>266</v>
      </c>
      <c r="G2622">
        <v>64.709999999999994</v>
      </c>
      <c r="H2622">
        <v>215</v>
      </c>
      <c r="I2622">
        <v>3</v>
      </c>
      <c r="J2622">
        <v>1</v>
      </c>
      <c r="K2622">
        <v>99.5</v>
      </c>
      <c r="L2622" t="s">
        <v>132</v>
      </c>
      <c r="M2622">
        <v>83</v>
      </c>
      <c r="N2622">
        <v>0</v>
      </c>
      <c r="O2622">
        <v>0</v>
      </c>
      <c r="P2622" t="s">
        <v>28</v>
      </c>
      <c r="Q2622" t="s">
        <v>43</v>
      </c>
      <c r="R2622">
        <v>48</v>
      </c>
      <c r="S2622">
        <v>1</v>
      </c>
      <c r="T2622">
        <v>-84.400999999999996</v>
      </c>
      <c r="U2622">
        <v>33.758000000000003</v>
      </c>
      <c r="V2622">
        <v>0</v>
      </c>
      <c r="W2622">
        <v>-5</v>
      </c>
      <c r="X2622">
        <f t="shared" si="40"/>
        <v>1</v>
      </c>
      <c r="Y2622" t="str">
        <f>VLOOKUP(A2622,uni_played_for!$A$2:$D$52,4,)</f>
        <v>Neutral</v>
      </c>
    </row>
    <row r="2623" spans="1:25" x14ac:dyDescent="0.25">
      <c r="A2623" t="s">
        <v>1076</v>
      </c>
      <c r="B2623" s="1">
        <v>40503</v>
      </c>
      <c r="C2623" t="s">
        <v>29</v>
      </c>
      <c r="D2623" t="s">
        <v>57</v>
      </c>
      <c r="E2623" t="s">
        <v>57</v>
      </c>
      <c r="F2623" t="s">
        <v>594</v>
      </c>
      <c r="G2623">
        <v>72.73</v>
      </c>
      <c r="H2623">
        <v>301</v>
      </c>
      <c r="I2623">
        <v>1</v>
      </c>
      <c r="J2623">
        <v>0</v>
      </c>
      <c r="K2623">
        <v>110.8</v>
      </c>
      <c r="L2623" t="s">
        <v>132</v>
      </c>
      <c r="M2623">
        <v>33</v>
      </c>
      <c r="N2623">
        <v>0</v>
      </c>
      <c r="O2623">
        <v>0</v>
      </c>
      <c r="P2623" t="s">
        <v>28</v>
      </c>
      <c r="Q2623" t="s">
        <v>59</v>
      </c>
      <c r="R2623">
        <v>71</v>
      </c>
      <c r="S2623">
        <v>0</v>
      </c>
      <c r="T2623">
        <v>-80.852778000000001</v>
      </c>
      <c r="U2623">
        <v>35.225833000000002</v>
      </c>
      <c r="V2623">
        <v>1</v>
      </c>
      <c r="W2623">
        <v>24</v>
      </c>
      <c r="X2623">
        <f t="shared" si="40"/>
        <v>1</v>
      </c>
      <c r="Y2623" t="str">
        <f>VLOOKUP(A2623,uni_played_for!$A$2:$D$52,4,)</f>
        <v>Neutral</v>
      </c>
    </row>
    <row r="2624" spans="1:25" x14ac:dyDescent="0.25">
      <c r="A2624" t="s">
        <v>1076</v>
      </c>
      <c r="B2624" s="1">
        <v>40510</v>
      </c>
      <c r="C2624" t="s">
        <v>24</v>
      </c>
      <c r="D2624" t="s">
        <v>152</v>
      </c>
      <c r="E2624" t="s">
        <v>132</v>
      </c>
      <c r="F2624" t="s">
        <v>190</v>
      </c>
      <c r="G2624">
        <v>71.430000000000007</v>
      </c>
      <c r="H2624">
        <v>289</v>
      </c>
      <c r="I2624">
        <v>2</v>
      </c>
      <c r="J2624">
        <v>1</v>
      </c>
      <c r="K2624">
        <v>103.2</v>
      </c>
      <c r="L2624" t="s">
        <v>132</v>
      </c>
      <c r="M2624">
        <v>53</v>
      </c>
      <c r="N2624">
        <v>0</v>
      </c>
      <c r="O2624">
        <v>3.36</v>
      </c>
      <c r="P2624" t="s">
        <v>28</v>
      </c>
      <c r="Q2624" t="s">
        <v>185</v>
      </c>
      <c r="R2624">
        <v>44</v>
      </c>
      <c r="S2624">
        <v>0</v>
      </c>
      <c r="T2624">
        <v>-76.622777999999997</v>
      </c>
      <c r="U2624">
        <v>39.278055999999999</v>
      </c>
      <c r="V2624">
        <v>1</v>
      </c>
      <c r="W2624">
        <v>7</v>
      </c>
      <c r="X2624">
        <f t="shared" si="40"/>
        <v>0</v>
      </c>
      <c r="Y2624" t="str">
        <f>VLOOKUP(A2624,uni_played_for!$A$2:$D$52,4,)</f>
        <v>Neutral</v>
      </c>
    </row>
    <row r="2625" spans="1:25" x14ac:dyDescent="0.25">
      <c r="A2625" t="s">
        <v>1076</v>
      </c>
      <c r="B2625" s="1">
        <v>40517</v>
      </c>
      <c r="C2625" t="s">
        <v>24</v>
      </c>
      <c r="D2625" t="s">
        <v>63</v>
      </c>
      <c r="E2625" t="s">
        <v>132</v>
      </c>
      <c r="F2625" t="s">
        <v>488</v>
      </c>
      <c r="G2625">
        <v>51.52</v>
      </c>
      <c r="H2625">
        <v>266</v>
      </c>
      <c r="I2625">
        <v>1</v>
      </c>
      <c r="J2625">
        <v>0</v>
      </c>
      <c r="K2625">
        <v>88.7</v>
      </c>
      <c r="L2625" t="s">
        <v>132</v>
      </c>
      <c r="M2625">
        <v>45</v>
      </c>
      <c r="N2625">
        <v>0</v>
      </c>
      <c r="O2625">
        <v>18.329999999999998</v>
      </c>
      <c r="P2625" t="s">
        <v>28</v>
      </c>
      <c r="Q2625" t="s">
        <v>185</v>
      </c>
      <c r="R2625">
        <v>33</v>
      </c>
      <c r="S2625">
        <v>0</v>
      </c>
      <c r="T2625">
        <v>-76.622777999999997</v>
      </c>
      <c r="U2625">
        <v>39.278055999999999</v>
      </c>
      <c r="V2625">
        <v>0</v>
      </c>
      <c r="W2625">
        <v>-3</v>
      </c>
      <c r="X2625">
        <f t="shared" si="40"/>
        <v>0</v>
      </c>
      <c r="Y2625" t="str">
        <f>VLOOKUP(A2625,uni_played_for!$A$2:$D$52,4,)</f>
        <v>Neutral</v>
      </c>
    </row>
    <row r="2626" spans="1:25" x14ac:dyDescent="0.25">
      <c r="A2626" t="s">
        <v>1076</v>
      </c>
      <c r="B2626" s="1">
        <v>40525</v>
      </c>
      <c r="C2626" t="s">
        <v>29</v>
      </c>
      <c r="D2626" t="s">
        <v>109</v>
      </c>
      <c r="E2626" t="s">
        <v>109</v>
      </c>
      <c r="F2626" t="s">
        <v>944</v>
      </c>
      <c r="G2626">
        <v>66.67</v>
      </c>
      <c r="H2626">
        <v>235</v>
      </c>
      <c r="I2626">
        <v>2</v>
      </c>
      <c r="J2626">
        <v>0</v>
      </c>
      <c r="K2626">
        <v>107.5</v>
      </c>
      <c r="L2626" t="s">
        <v>132</v>
      </c>
      <c r="M2626">
        <v>60</v>
      </c>
      <c r="N2626">
        <v>0</v>
      </c>
      <c r="O2626">
        <v>3.36</v>
      </c>
      <c r="P2626" t="s">
        <v>28</v>
      </c>
      <c r="Q2626" t="s">
        <v>111</v>
      </c>
      <c r="R2626">
        <v>43</v>
      </c>
      <c r="S2626">
        <v>1</v>
      </c>
      <c r="T2626">
        <v>-95.410832999999997</v>
      </c>
      <c r="U2626">
        <v>29.684722000000001</v>
      </c>
      <c r="V2626">
        <v>1</v>
      </c>
      <c r="W2626">
        <v>6</v>
      </c>
      <c r="X2626">
        <f t="shared" si="40"/>
        <v>1</v>
      </c>
      <c r="Y2626" t="str">
        <f>VLOOKUP(A2626,uni_played_for!$A$2:$D$52,4,)</f>
        <v>Neutral</v>
      </c>
    </row>
    <row r="2627" spans="1:25" x14ac:dyDescent="0.25">
      <c r="A2627" t="s">
        <v>1076</v>
      </c>
      <c r="B2627" s="1">
        <v>40531</v>
      </c>
      <c r="C2627" t="s">
        <v>24</v>
      </c>
      <c r="D2627" t="s">
        <v>48</v>
      </c>
      <c r="E2627" t="s">
        <v>132</v>
      </c>
      <c r="F2627" t="s">
        <v>558</v>
      </c>
      <c r="G2627">
        <v>50</v>
      </c>
      <c r="H2627">
        <v>172</v>
      </c>
      <c r="I2627">
        <v>2</v>
      </c>
      <c r="J2627">
        <v>0</v>
      </c>
      <c r="K2627">
        <v>112.9</v>
      </c>
      <c r="L2627" t="s">
        <v>132</v>
      </c>
      <c r="M2627">
        <v>51</v>
      </c>
      <c r="N2627">
        <v>0</v>
      </c>
      <c r="O2627">
        <v>9.1999999999999993</v>
      </c>
      <c r="P2627" t="s">
        <v>28</v>
      </c>
      <c r="Q2627" t="s">
        <v>185</v>
      </c>
      <c r="R2627">
        <v>35</v>
      </c>
      <c r="S2627">
        <v>0</v>
      </c>
      <c r="T2627">
        <v>-76.622777999999997</v>
      </c>
      <c r="U2627">
        <v>39.278055999999999</v>
      </c>
      <c r="V2627">
        <v>1</v>
      </c>
      <c r="W2627">
        <v>6</v>
      </c>
      <c r="X2627">
        <f t="shared" ref="X2627:X2690" si="41">IF(C2627="H",0,1)</f>
        <v>0</v>
      </c>
      <c r="Y2627" t="str">
        <f>VLOOKUP(A2627,uni_played_for!$A$2:$D$52,4,)</f>
        <v>Neutral</v>
      </c>
    </row>
    <row r="2628" spans="1:25" x14ac:dyDescent="0.25">
      <c r="A2628" t="s">
        <v>1076</v>
      </c>
      <c r="B2628" s="1">
        <v>40538</v>
      </c>
      <c r="C2628" t="s">
        <v>29</v>
      </c>
      <c r="D2628" t="s">
        <v>53</v>
      </c>
      <c r="E2628" t="s">
        <v>53</v>
      </c>
      <c r="F2628" t="s">
        <v>161</v>
      </c>
      <c r="G2628">
        <v>63.16</v>
      </c>
      <c r="H2628">
        <v>102</v>
      </c>
      <c r="I2628">
        <v>2</v>
      </c>
      <c r="J2628">
        <v>1</v>
      </c>
      <c r="K2628">
        <v>90.2</v>
      </c>
      <c r="L2628" t="s">
        <v>132</v>
      </c>
      <c r="M2628">
        <v>78</v>
      </c>
      <c r="N2628">
        <v>0</v>
      </c>
      <c r="O2628">
        <v>16.09</v>
      </c>
      <c r="P2628" t="s">
        <v>28</v>
      </c>
      <c r="Q2628" t="s">
        <v>135</v>
      </c>
      <c r="R2628">
        <v>23</v>
      </c>
      <c r="S2628">
        <v>0</v>
      </c>
      <c r="T2628">
        <v>-81.699444</v>
      </c>
      <c r="U2628">
        <v>41.506110999999997</v>
      </c>
      <c r="V2628">
        <v>1</v>
      </c>
      <c r="W2628">
        <v>10</v>
      </c>
      <c r="X2628">
        <f t="shared" si="41"/>
        <v>1</v>
      </c>
      <c r="Y2628" t="str">
        <f>VLOOKUP(A2628,uni_played_for!$A$2:$D$52,4,)</f>
        <v>Neutral</v>
      </c>
    </row>
    <row r="2629" spans="1:25" x14ac:dyDescent="0.25">
      <c r="A2629" t="s">
        <v>1076</v>
      </c>
      <c r="B2629" s="1">
        <v>40545</v>
      </c>
      <c r="C2629" t="s">
        <v>24</v>
      </c>
      <c r="D2629" t="s">
        <v>136</v>
      </c>
      <c r="E2629" t="s">
        <v>132</v>
      </c>
      <c r="F2629" t="s">
        <v>125</v>
      </c>
      <c r="G2629">
        <v>73.680000000000007</v>
      </c>
      <c r="H2629">
        <v>125</v>
      </c>
      <c r="I2629">
        <v>0</v>
      </c>
      <c r="J2629">
        <v>1</v>
      </c>
      <c r="K2629">
        <v>69</v>
      </c>
      <c r="L2629" t="s">
        <v>132</v>
      </c>
      <c r="M2629">
        <v>71</v>
      </c>
      <c r="N2629">
        <v>0</v>
      </c>
      <c r="O2629">
        <v>0</v>
      </c>
      <c r="P2629" t="s">
        <v>28</v>
      </c>
      <c r="Q2629" t="s">
        <v>185</v>
      </c>
      <c r="R2629">
        <v>50</v>
      </c>
      <c r="S2629">
        <v>0</v>
      </c>
      <c r="T2629">
        <v>-76.622777999999997</v>
      </c>
      <c r="U2629">
        <v>39.278055999999999</v>
      </c>
      <c r="V2629">
        <v>1</v>
      </c>
      <c r="W2629">
        <v>6</v>
      </c>
      <c r="X2629">
        <f t="shared" si="41"/>
        <v>0</v>
      </c>
      <c r="Y2629" t="str">
        <f>VLOOKUP(A2629,uni_played_for!$A$2:$D$52,4,)</f>
        <v>Neutral</v>
      </c>
    </row>
    <row r="2630" spans="1:25" x14ac:dyDescent="0.25">
      <c r="A2630" t="s">
        <v>1076</v>
      </c>
      <c r="B2630" s="1">
        <v>40552</v>
      </c>
      <c r="C2630" t="s">
        <v>29</v>
      </c>
      <c r="D2630" t="s">
        <v>68</v>
      </c>
      <c r="E2630" t="s">
        <v>68</v>
      </c>
      <c r="F2630" t="s">
        <v>255</v>
      </c>
      <c r="G2630">
        <v>73.53</v>
      </c>
      <c r="H2630">
        <v>265</v>
      </c>
      <c r="I2630">
        <v>2</v>
      </c>
      <c r="J2630">
        <v>0</v>
      </c>
      <c r="K2630">
        <v>115.4</v>
      </c>
      <c r="L2630" t="s">
        <v>132</v>
      </c>
      <c r="M2630">
        <v>50</v>
      </c>
      <c r="N2630">
        <v>0</v>
      </c>
      <c r="O2630">
        <v>10.31</v>
      </c>
      <c r="P2630" t="s">
        <v>28</v>
      </c>
      <c r="Q2630" t="s">
        <v>131</v>
      </c>
      <c r="R2630">
        <v>27</v>
      </c>
      <c r="S2630">
        <v>0</v>
      </c>
      <c r="T2630">
        <v>-94.483889000000005</v>
      </c>
      <c r="U2630">
        <v>39.048889000000003</v>
      </c>
      <c r="V2630">
        <v>1</v>
      </c>
      <c r="W2630">
        <v>23</v>
      </c>
      <c r="X2630">
        <f t="shared" si="41"/>
        <v>1</v>
      </c>
      <c r="Y2630" t="str">
        <f>VLOOKUP(A2630,uni_played_for!$A$2:$D$52,4,)</f>
        <v>Neutral</v>
      </c>
    </row>
    <row r="2631" spans="1:25" x14ac:dyDescent="0.25">
      <c r="A2631" t="s">
        <v>1076</v>
      </c>
      <c r="B2631" s="1">
        <v>40558</v>
      </c>
      <c r="C2631" t="s">
        <v>29</v>
      </c>
      <c r="D2631" t="s">
        <v>63</v>
      </c>
      <c r="E2631" t="s">
        <v>63</v>
      </c>
      <c r="F2631" t="s">
        <v>287</v>
      </c>
      <c r="G2631">
        <v>53.33</v>
      </c>
      <c r="H2631">
        <v>125</v>
      </c>
      <c r="I2631">
        <v>1</v>
      </c>
      <c r="J2631">
        <v>1</v>
      </c>
      <c r="K2631">
        <v>61.1</v>
      </c>
      <c r="L2631" t="s">
        <v>132</v>
      </c>
      <c r="M2631">
        <v>69</v>
      </c>
      <c r="O2631">
        <v>10.31</v>
      </c>
      <c r="Q2631" t="s">
        <v>1634</v>
      </c>
      <c r="R2631">
        <v>31</v>
      </c>
      <c r="S2631">
        <v>0</v>
      </c>
      <c r="T2631">
        <v>-80.015833000000001</v>
      </c>
      <c r="U2631">
        <v>40.446666999999998</v>
      </c>
      <c r="V2631">
        <v>0</v>
      </c>
      <c r="W2631">
        <v>-7</v>
      </c>
      <c r="X2631">
        <f t="shared" si="41"/>
        <v>1</v>
      </c>
      <c r="Y2631" t="str">
        <f>VLOOKUP(A2631,uni_played_for!$A$2:$D$52,4,)</f>
        <v>Neutral</v>
      </c>
    </row>
    <row r="2632" spans="1:25" x14ac:dyDescent="0.25">
      <c r="A2632" t="s">
        <v>1076</v>
      </c>
      <c r="B2632" s="1">
        <v>40797</v>
      </c>
      <c r="C2632" t="s">
        <v>24</v>
      </c>
      <c r="D2632" t="s">
        <v>63</v>
      </c>
      <c r="E2632" t="s">
        <v>132</v>
      </c>
      <c r="F2632" t="s">
        <v>151</v>
      </c>
      <c r="G2632">
        <v>58.62</v>
      </c>
      <c r="H2632">
        <v>224</v>
      </c>
      <c r="I2632">
        <v>3</v>
      </c>
      <c r="J2632">
        <v>0</v>
      </c>
      <c r="K2632">
        <v>117.6</v>
      </c>
      <c r="L2632" t="s">
        <v>132</v>
      </c>
      <c r="M2632">
        <v>69</v>
      </c>
      <c r="N2632">
        <v>0</v>
      </c>
      <c r="O2632">
        <v>0</v>
      </c>
      <c r="P2632" t="s">
        <v>28</v>
      </c>
      <c r="Q2632" t="s">
        <v>185</v>
      </c>
      <c r="R2632">
        <v>80</v>
      </c>
      <c r="S2632">
        <v>0</v>
      </c>
      <c r="T2632">
        <v>-76.622777999999997</v>
      </c>
      <c r="U2632">
        <v>39.278055999999999</v>
      </c>
      <c r="V2632">
        <v>1</v>
      </c>
      <c r="W2632">
        <v>28</v>
      </c>
      <c r="X2632">
        <f t="shared" si="41"/>
        <v>0</v>
      </c>
      <c r="Y2632" t="str">
        <f>VLOOKUP(A2632,uni_played_for!$A$2:$D$52,4,)</f>
        <v>Neutral</v>
      </c>
    </row>
    <row r="2633" spans="1:25" x14ac:dyDescent="0.25">
      <c r="A2633" t="s">
        <v>1076</v>
      </c>
      <c r="B2633" s="1">
        <v>40804</v>
      </c>
      <c r="C2633" t="s">
        <v>29</v>
      </c>
      <c r="D2633" t="s">
        <v>87</v>
      </c>
      <c r="E2633" t="s">
        <v>87</v>
      </c>
      <c r="F2633" t="s">
        <v>72</v>
      </c>
      <c r="G2633">
        <v>46.88</v>
      </c>
      <c r="H2633">
        <v>197</v>
      </c>
      <c r="I2633">
        <v>1</v>
      </c>
      <c r="J2633">
        <v>2</v>
      </c>
      <c r="K2633">
        <v>51.2</v>
      </c>
      <c r="L2633" t="s">
        <v>132</v>
      </c>
      <c r="M2633">
        <v>52</v>
      </c>
      <c r="N2633">
        <v>0</v>
      </c>
      <c r="O2633">
        <v>8.08</v>
      </c>
      <c r="P2633" t="s">
        <v>28</v>
      </c>
      <c r="Q2633" t="s">
        <v>89</v>
      </c>
      <c r="R2633">
        <v>80</v>
      </c>
      <c r="S2633">
        <v>0</v>
      </c>
      <c r="T2633">
        <v>-86.771388999999999</v>
      </c>
      <c r="U2633">
        <v>36.166389000000002</v>
      </c>
      <c r="V2633">
        <v>0</v>
      </c>
      <c r="W2633">
        <v>-13</v>
      </c>
      <c r="X2633">
        <f t="shared" si="41"/>
        <v>1</v>
      </c>
      <c r="Y2633" t="str">
        <f>VLOOKUP(A2633,uni_played_for!$A$2:$D$52,4,)</f>
        <v>Neutral</v>
      </c>
    </row>
    <row r="2634" spans="1:25" x14ac:dyDescent="0.25">
      <c r="A2634" t="s">
        <v>1076</v>
      </c>
      <c r="B2634" s="1">
        <v>40811</v>
      </c>
      <c r="C2634" t="s">
        <v>29</v>
      </c>
      <c r="D2634" t="s">
        <v>46</v>
      </c>
      <c r="E2634" t="s">
        <v>46</v>
      </c>
      <c r="F2634" t="s">
        <v>775</v>
      </c>
      <c r="G2634">
        <v>56.25</v>
      </c>
      <c r="H2634">
        <v>389</v>
      </c>
      <c r="I2634">
        <v>3</v>
      </c>
      <c r="J2634">
        <v>0</v>
      </c>
      <c r="K2634">
        <v>103.6</v>
      </c>
      <c r="L2634" t="s">
        <v>132</v>
      </c>
      <c r="M2634">
        <v>56</v>
      </c>
      <c r="N2634">
        <v>0</v>
      </c>
      <c r="O2634">
        <v>8.08</v>
      </c>
      <c r="P2634" t="s">
        <v>28</v>
      </c>
      <c r="Q2634" t="s">
        <v>128</v>
      </c>
      <c r="R2634">
        <v>61</v>
      </c>
      <c r="S2634">
        <v>1</v>
      </c>
      <c r="T2634">
        <v>-90.188610999999995</v>
      </c>
      <c r="U2634">
        <v>38.632778000000002</v>
      </c>
      <c r="V2634">
        <v>1</v>
      </c>
      <c r="W2634">
        <v>30</v>
      </c>
      <c r="X2634">
        <f t="shared" si="41"/>
        <v>1</v>
      </c>
      <c r="Y2634" t="str">
        <f>VLOOKUP(A2634,uni_played_for!$A$2:$D$52,4,)</f>
        <v>Neutral</v>
      </c>
    </row>
    <row r="2635" spans="1:25" x14ac:dyDescent="0.25">
      <c r="A2635" t="s">
        <v>1076</v>
      </c>
      <c r="B2635" s="1">
        <v>40818</v>
      </c>
      <c r="C2635" t="s">
        <v>24</v>
      </c>
      <c r="D2635" t="s">
        <v>50</v>
      </c>
      <c r="E2635" t="s">
        <v>132</v>
      </c>
      <c r="F2635" t="s">
        <v>49</v>
      </c>
      <c r="G2635">
        <v>32.26</v>
      </c>
      <c r="H2635">
        <v>163</v>
      </c>
      <c r="I2635">
        <v>0</v>
      </c>
      <c r="J2635">
        <v>1</v>
      </c>
      <c r="K2635">
        <v>37.4</v>
      </c>
      <c r="L2635" t="s">
        <v>132</v>
      </c>
      <c r="M2635">
        <v>77</v>
      </c>
      <c r="N2635">
        <v>0</v>
      </c>
      <c r="O2635">
        <v>4.72</v>
      </c>
      <c r="P2635" t="s">
        <v>28</v>
      </c>
      <c r="Q2635" t="s">
        <v>185</v>
      </c>
      <c r="R2635">
        <v>51</v>
      </c>
      <c r="S2635">
        <v>0</v>
      </c>
      <c r="T2635">
        <v>-76.622777999999997</v>
      </c>
      <c r="U2635">
        <v>39.278055999999999</v>
      </c>
      <c r="V2635">
        <v>1</v>
      </c>
      <c r="W2635">
        <v>17</v>
      </c>
      <c r="X2635">
        <f t="shared" si="41"/>
        <v>0</v>
      </c>
      <c r="Y2635" t="str">
        <f>VLOOKUP(A2635,uni_played_for!$A$2:$D$52,4,)</f>
        <v>Neutral</v>
      </c>
    </row>
    <row r="2636" spans="1:25" x14ac:dyDescent="0.25">
      <c r="A2636" t="s">
        <v>1076</v>
      </c>
      <c r="B2636" s="1">
        <v>40832</v>
      </c>
      <c r="C2636" t="s">
        <v>24</v>
      </c>
      <c r="D2636" t="s">
        <v>109</v>
      </c>
      <c r="E2636" t="s">
        <v>132</v>
      </c>
      <c r="F2636" t="s">
        <v>740</v>
      </c>
      <c r="G2636">
        <v>60.61</v>
      </c>
      <c r="H2636">
        <v>305</v>
      </c>
      <c r="I2636">
        <v>0</v>
      </c>
      <c r="J2636">
        <v>1</v>
      </c>
      <c r="K2636">
        <v>78.5</v>
      </c>
      <c r="L2636" t="s">
        <v>132</v>
      </c>
      <c r="M2636">
        <v>30</v>
      </c>
      <c r="N2636">
        <v>0</v>
      </c>
      <c r="O2636">
        <v>12.74</v>
      </c>
      <c r="P2636" t="s">
        <v>28</v>
      </c>
      <c r="Q2636" t="s">
        <v>185</v>
      </c>
      <c r="R2636">
        <v>72</v>
      </c>
      <c r="S2636">
        <v>0</v>
      </c>
      <c r="T2636">
        <v>-76.622777999999997</v>
      </c>
      <c r="U2636">
        <v>39.278055999999999</v>
      </c>
      <c r="V2636">
        <v>1</v>
      </c>
      <c r="W2636">
        <v>15</v>
      </c>
      <c r="X2636">
        <f t="shared" si="41"/>
        <v>0</v>
      </c>
      <c r="Y2636" t="str">
        <f>VLOOKUP(A2636,uni_played_for!$A$2:$D$52,4,)</f>
        <v>Neutral</v>
      </c>
    </row>
    <row r="2637" spans="1:25" x14ac:dyDescent="0.25">
      <c r="A2637" t="s">
        <v>1076</v>
      </c>
      <c r="B2637" s="1">
        <v>40840</v>
      </c>
      <c r="C2637" t="s">
        <v>29</v>
      </c>
      <c r="D2637" t="s">
        <v>113</v>
      </c>
      <c r="E2637" t="s">
        <v>113</v>
      </c>
      <c r="F2637" t="s">
        <v>1052</v>
      </c>
      <c r="G2637">
        <v>55.26</v>
      </c>
      <c r="H2637">
        <v>137</v>
      </c>
      <c r="I2637">
        <v>1</v>
      </c>
      <c r="J2637">
        <v>1</v>
      </c>
      <c r="K2637">
        <v>61</v>
      </c>
      <c r="L2637" t="s">
        <v>132</v>
      </c>
      <c r="M2637">
        <v>83</v>
      </c>
      <c r="N2637">
        <v>0</v>
      </c>
      <c r="O2637">
        <v>0</v>
      </c>
      <c r="P2637" t="s">
        <v>28</v>
      </c>
      <c r="Q2637" t="s">
        <v>173</v>
      </c>
      <c r="R2637">
        <v>58</v>
      </c>
      <c r="S2637">
        <v>0</v>
      </c>
      <c r="T2637">
        <v>-81.637500000000003</v>
      </c>
      <c r="U2637">
        <v>30.323889000000001</v>
      </c>
      <c r="V2637">
        <v>0</v>
      </c>
      <c r="W2637">
        <v>-5</v>
      </c>
      <c r="X2637">
        <f t="shared" si="41"/>
        <v>1</v>
      </c>
      <c r="Y2637" t="str">
        <f>VLOOKUP(A2637,uni_played_for!$A$2:$D$52,4,)</f>
        <v>Neutral</v>
      </c>
    </row>
    <row r="2638" spans="1:25" x14ac:dyDescent="0.25">
      <c r="A2638" t="s">
        <v>1076</v>
      </c>
      <c r="B2638" s="1">
        <v>40846</v>
      </c>
      <c r="C2638" t="s">
        <v>24</v>
      </c>
      <c r="D2638" t="s">
        <v>119</v>
      </c>
      <c r="E2638" t="s">
        <v>132</v>
      </c>
      <c r="F2638" t="s">
        <v>246</v>
      </c>
      <c r="G2638">
        <v>60.78</v>
      </c>
      <c r="H2638">
        <v>336</v>
      </c>
      <c r="I2638">
        <v>0</v>
      </c>
      <c r="J2638">
        <v>1</v>
      </c>
      <c r="K2638">
        <v>72</v>
      </c>
      <c r="L2638" t="s">
        <v>132</v>
      </c>
      <c r="M2638">
        <v>41</v>
      </c>
      <c r="N2638">
        <v>0</v>
      </c>
      <c r="O2638">
        <v>11.43</v>
      </c>
      <c r="P2638" t="s">
        <v>28</v>
      </c>
      <c r="Q2638" t="s">
        <v>185</v>
      </c>
      <c r="R2638">
        <v>53</v>
      </c>
      <c r="S2638">
        <v>0</v>
      </c>
      <c r="T2638">
        <v>-76.622777999999997</v>
      </c>
      <c r="U2638">
        <v>39.278055999999999</v>
      </c>
      <c r="V2638">
        <v>1</v>
      </c>
      <c r="W2638">
        <v>3</v>
      </c>
      <c r="X2638">
        <f t="shared" si="41"/>
        <v>0</v>
      </c>
      <c r="Y2638" t="str">
        <f>VLOOKUP(A2638,uni_played_for!$A$2:$D$52,4,)</f>
        <v>Neutral</v>
      </c>
    </row>
    <row r="2639" spans="1:25" x14ac:dyDescent="0.25">
      <c r="A2639" t="s">
        <v>1076</v>
      </c>
      <c r="B2639" s="1">
        <v>40853</v>
      </c>
      <c r="C2639" t="s">
        <v>29</v>
      </c>
      <c r="D2639" t="s">
        <v>63</v>
      </c>
      <c r="E2639" t="s">
        <v>63</v>
      </c>
      <c r="F2639" t="s">
        <v>110</v>
      </c>
      <c r="G2639">
        <v>59.57</v>
      </c>
      <c r="H2639">
        <v>300</v>
      </c>
      <c r="I2639">
        <v>1</v>
      </c>
      <c r="J2639">
        <v>0</v>
      </c>
      <c r="K2639">
        <v>85.4</v>
      </c>
      <c r="L2639" t="s">
        <v>132</v>
      </c>
      <c r="M2639">
        <v>42</v>
      </c>
      <c r="O2639">
        <v>3.36</v>
      </c>
      <c r="Q2639" t="s">
        <v>1634</v>
      </c>
      <c r="R2639">
        <v>42</v>
      </c>
      <c r="S2639">
        <v>0</v>
      </c>
      <c r="T2639">
        <v>-80.015833000000001</v>
      </c>
      <c r="U2639">
        <v>40.446666999999998</v>
      </c>
      <c r="V2639">
        <v>1</v>
      </c>
      <c r="W2639">
        <v>3</v>
      </c>
      <c r="X2639">
        <f t="shared" si="41"/>
        <v>1</v>
      </c>
      <c r="Y2639" t="str">
        <f>VLOOKUP(A2639,uni_played_for!$A$2:$D$52,4,)</f>
        <v>Neutral</v>
      </c>
    </row>
    <row r="2640" spans="1:25" x14ac:dyDescent="0.25">
      <c r="A2640" t="s">
        <v>1076</v>
      </c>
      <c r="B2640" s="1">
        <v>40860</v>
      </c>
      <c r="C2640" t="s">
        <v>29</v>
      </c>
      <c r="D2640" t="s">
        <v>123</v>
      </c>
      <c r="E2640" t="s">
        <v>123</v>
      </c>
      <c r="F2640" t="s">
        <v>704</v>
      </c>
      <c r="G2640">
        <v>55.77</v>
      </c>
      <c r="H2640">
        <v>255</v>
      </c>
      <c r="I2640">
        <v>1</v>
      </c>
      <c r="J2640">
        <v>1</v>
      </c>
      <c r="K2640">
        <v>67.400000000000006</v>
      </c>
      <c r="L2640" t="s">
        <v>132</v>
      </c>
      <c r="M2640">
        <v>71</v>
      </c>
      <c r="N2640">
        <v>0</v>
      </c>
      <c r="O2640">
        <v>9.1999999999999993</v>
      </c>
      <c r="P2640" t="s">
        <v>28</v>
      </c>
      <c r="Q2640" t="s">
        <v>1637</v>
      </c>
      <c r="R2640">
        <v>50</v>
      </c>
      <c r="S2640">
        <v>0</v>
      </c>
      <c r="T2640">
        <v>-122.33159999999999</v>
      </c>
      <c r="U2640">
        <v>47.595199999999998</v>
      </c>
      <c r="V2640">
        <v>0</v>
      </c>
      <c r="W2640">
        <v>-5</v>
      </c>
      <c r="X2640">
        <f t="shared" si="41"/>
        <v>1</v>
      </c>
      <c r="Y2640" t="str">
        <f>VLOOKUP(A2640,uni_played_for!$A$2:$D$52,4,)</f>
        <v>Neutral</v>
      </c>
    </row>
    <row r="2641" spans="1:25" x14ac:dyDescent="0.25">
      <c r="A2641" t="s">
        <v>1076</v>
      </c>
      <c r="B2641" s="1">
        <v>40867</v>
      </c>
      <c r="C2641" t="s">
        <v>24</v>
      </c>
      <c r="D2641" t="s">
        <v>136</v>
      </c>
      <c r="E2641" t="s">
        <v>132</v>
      </c>
      <c r="F2641" t="s">
        <v>225</v>
      </c>
      <c r="G2641">
        <v>62.96</v>
      </c>
      <c r="H2641">
        <v>270</v>
      </c>
      <c r="I2641">
        <v>2</v>
      </c>
      <c r="J2641">
        <v>1</v>
      </c>
      <c r="K2641">
        <v>105.5</v>
      </c>
      <c r="L2641" t="s">
        <v>132</v>
      </c>
      <c r="M2641">
        <v>49</v>
      </c>
      <c r="N2641">
        <v>0</v>
      </c>
      <c r="O2641">
        <v>11.43</v>
      </c>
      <c r="P2641" t="s">
        <v>28</v>
      </c>
      <c r="Q2641" t="s">
        <v>185</v>
      </c>
      <c r="R2641">
        <v>69</v>
      </c>
      <c r="S2641">
        <v>0</v>
      </c>
      <c r="T2641">
        <v>-76.622777999999997</v>
      </c>
      <c r="U2641">
        <v>39.278055999999999</v>
      </c>
      <c r="V2641">
        <v>1</v>
      </c>
      <c r="W2641">
        <v>7</v>
      </c>
      <c r="X2641">
        <f t="shared" si="41"/>
        <v>0</v>
      </c>
      <c r="Y2641" t="str">
        <f>VLOOKUP(A2641,uni_played_for!$A$2:$D$52,4,)</f>
        <v>Neutral</v>
      </c>
    </row>
    <row r="2642" spans="1:25" x14ac:dyDescent="0.25">
      <c r="A2642" t="s">
        <v>1076</v>
      </c>
      <c r="B2642" s="1">
        <v>40871</v>
      </c>
      <c r="C2642" t="s">
        <v>24</v>
      </c>
      <c r="D2642" t="s">
        <v>140</v>
      </c>
      <c r="E2642" t="s">
        <v>132</v>
      </c>
      <c r="F2642" t="s">
        <v>1083</v>
      </c>
      <c r="G2642">
        <v>65.22</v>
      </c>
      <c r="H2642">
        <v>161</v>
      </c>
      <c r="I2642">
        <v>1</v>
      </c>
      <c r="J2642">
        <v>0</v>
      </c>
      <c r="K2642">
        <v>100.1</v>
      </c>
      <c r="L2642" t="s">
        <v>132</v>
      </c>
      <c r="M2642">
        <v>48</v>
      </c>
      <c r="N2642">
        <v>0</v>
      </c>
      <c r="O2642">
        <v>0</v>
      </c>
      <c r="P2642" t="s">
        <v>28</v>
      </c>
      <c r="Q2642" t="s">
        <v>185</v>
      </c>
      <c r="R2642">
        <v>51</v>
      </c>
      <c r="S2642">
        <v>0</v>
      </c>
      <c r="T2642">
        <v>-76.622777999999997</v>
      </c>
      <c r="U2642">
        <v>39.278055999999999</v>
      </c>
      <c r="V2642">
        <v>1</v>
      </c>
      <c r="W2642">
        <v>10</v>
      </c>
      <c r="X2642">
        <f t="shared" si="41"/>
        <v>0</v>
      </c>
      <c r="Y2642" t="str">
        <f>VLOOKUP(A2642,uni_played_for!$A$2:$D$52,4,)</f>
        <v>Neutral</v>
      </c>
    </row>
    <row r="2643" spans="1:25" x14ac:dyDescent="0.25">
      <c r="A2643" t="s">
        <v>1076</v>
      </c>
      <c r="B2643" s="1">
        <v>40881</v>
      </c>
      <c r="C2643" t="s">
        <v>29</v>
      </c>
      <c r="D2643" t="s">
        <v>53</v>
      </c>
      <c r="E2643" t="s">
        <v>53</v>
      </c>
      <c r="F2643" t="s">
        <v>42</v>
      </c>
      <c r="G2643">
        <v>43.48</v>
      </c>
      <c r="H2643">
        <v>158</v>
      </c>
      <c r="I2643">
        <v>0</v>
      </c>
      <c r="J2643">
        <v>0</v>
      </c>
      <c r="K2643">
        <v>66.900000000000006</v>
      </c>
      <c r="L2643" t="s">
        <v>132</v>
      </c>
      <c r="M2643">
        <v>86</v>
      </c>
      <c r="N2643">
        <v>3.1E-2</v>
      </c>
      <c r="O2643">
        <v>11.43</v>
      </c>
      <c r="P2643" t="s">
        <v>35</v>
      </c>
      <c r="Q2643" t="s">
        <v>135</v>
      </c>
      <c r="R2643">
        <v>51</v>
      </c>
      <c r="S2643">
        <v>0</v>
      </c>
      <c r="T2643">
        <v>-81.699444</v>
      </c>
      <c r="U2643">
        <v>41.506110999999997</v>
      </c>
      <c r="V2643">
        <v>1</v>
      </c>
      <c r="W2643">
        <v>14</v>
      </c>
      <c r="X2643">
        <f t="shared" si="41"/>
        <v>1</v>
      </c>
      <c r="Y2643" t="str">
        <f>VLOOKUP(A2643,uni_played_for!$A$2:$D$52,4,)</f>
        <v>Neutral</v>
      </c>
    </row>
    <row r="2644" spans="1:25" x14ac:dyDescent="0.25">
      <c r="A2644" t="s">
        <v>1076</v>
      </c>
      <c r="B2644" s="1">
        <v>40888</v>
      </c>
      <c r="C2644" t="s">
        <v>24</v>
      </c>
      <c r="D2644" t="s">
        <v>25</v>
      </c>
      <c r="E2644" t="s">
        <v>132</v>
      </c>
      <c r="F2644" t="s">
        <v>42</v>
      </c>
      <c r="G2644">
        <v>74.19</v>
      </c>
      <c r="H2644">
        <v>227</v>
      </c>
      <c r="I2644">
        <v>2</v>
      </c>
      <c r="J2644">
        <v>1</v>
      </c>
      <c r="K2644">
        <v>102.5</v>
      </c>
      <c r="L2644" t="s">
        <v>132</v>
      </c>
      <c r="M2644">
        <v>32</v>
      </c>
      <c r="N2644">
        <v>0</v>
      </c>
      <c r="O2644">
        <v>4.72</v>
      </c>
      <c r="P2644" t="s">
        <v>28</v>
      </c>
      <c r="Q2644" t="s">
        <v>185</v>
      </c>
      <c r="R2644">
        <v>44</v>
      </c>
      <c r="S2644">
        <v>0</v>
      </c>
      <c r="T2644">
        <v>-76.622777999999997</v>
      </c>
      <c r="U2644">
        <v>39.278055999999999</v>
      </c>
      <c r="V2644">
        <v>1</v>
      </c>
      <c r="W2644">
        <v>14</v>
      </c>
      <c r="X2644">
        <f t="shared" si="41"/>
        <v>0</v>
      </c>
      <c r="Y2644" t="str">
        <f>VLOOKUP(A2644,uni_played_for!$A$2:$D$52,4,)</f>
        <v>Neutral</v>
      </c>
    </row>
    <row r="2645" spans="1:25" x14ac:dyDescent="0.25">
      <c r="A2645" t="s">
        <v>1076</v>
      </c>
      <c r="B2645" s="1">
        <v>40895</v>
      </c>
      <c r="C2645" t="s">
        <v>29</v>
      </c>
      <c r="D2645" t="s">
        <v>33</v>
      </c>
      <c r="E2645" t="s">
        <v>33</v>
      </c>
      <c r="F2645" t="s">
        <v>208</v>
      </c>
      <c r="G2645">
        <v>67.650000000000006</v>
      </c>
      <c r="H2645">
        <v>226</v>
      </c>
      <c r="I2645">
        <v>2</v>
      </c>
      <c r="J2645">
        <v>2</v>
      </c>
      <c r="K2645">
        <v>81.3</v>
      </c>
      <c r="L2645" t="s">
        <v>132</v>
      </c>
      <c r="M2645">
        <v>74</v>
      </c>
      <c r="N2645">
        <v>0</v>
      </c>
      <c r="O2645">
        <v>4.72</v>
      </c>
      <c r="P2645" t="s">
        <v>28</v>
      </c>
      <c r="Q2645" t="s">
        <v>71</v>
      </c>
      <c r="R2645">
        <v>57</v>
      </c>
      <c r="S2645">
        <v>0</v>
      </c>
      <c r="T2645">
        <v>-117.119444</v>
      </c>
      <c r="U2645">
        <v>32.783056000000002</v>
      </c>
      <c r="V2645">
        <v>0</v>
      </c>
      <c r="W2645">
        <v>-20</v>
      </c>
      <c r="X2645">
        <f t="shared" si="41"/>
        <v>1</v>
      </c>
      <c r="Y2645" t="str">
        <f>VLOOKUP(A2645,uni_played_for!$A$2:$D$52,4,)</f>
        <v>Neutral</v>
      </c>
    </row>
    <row r="2646" spans="1:25" x14ac:dyDescent="0.25">
      <c r="A2646" t="s">
        <v>1076</v>
      </c>
      <c r="B2646" s="1">
        <v>40901</v>
      </c>
      <c r="C2646" t="s">
        <v>24</v>
      </c>
      <c r="D2646" t="s">
        <v>53</v>
      </c>
      <c r="E2646" t="s">
        <v>132</v>
      </c>
      <c r="F2646" t="s">
        <v>490</v>
      </c>
      <c r="G2646">
        <v>45.83</v>
      </c>
      <c r="H2646">
        <v>132</v>
      </c>
      <c r="I2646">
        <v>2</v>
      </c>
      <c r="J2646">
        <v>1</v>
      </c>
      <c r="K2646">
        <v>73.599999999999994</v>
      </c>
      <c r="L2646" t="s">
        <v>132</v>
      </c>
      <c r="M2646">
        <v>32</v>
      </c>
      <c r="N2646">
        <v>0</v>
      </c>
      <c r="O2646">
        <v>11.43</v>
      </c>
      <c r="P2646" t="s">
        <v>28</v>
      </c>
      <c r="Q2646" t="s">
        <v>185</v>
      </c>
      <c r="R2646">
        <v>45</v>
      </c>
      <c r="S2646">
        <v>0</v>
      </c>
      <c r="T2646">
        <v>-76.622777999999997</v>
      </c>
      <c r="U2646">
        <v>39.278055999999999</v>
      </c>
      <c r="V2646">
        <v>1</v>
      </c>
      <c r="W2646">
        <v>6</v>
      </c>
      <c r="X2646">
        <f t="shared" si="41"/>
        <v>0</v>
      </c>
      <c r="Y2646" t="str">
        <f>VLOOKUP(A2646,uni_played_for!$A$2:$D$52,4,)</f>
        <v>Neutral</v>
      </c>
    </row>
    <row r="2647" spans="1:25" x14ac:dyDescent="0.25">
      <c r="A2647" t="s">
        <v>1076</v>
      </c>
      <c r="B2647" s="1">
        <v>40909</v>
      </c>
      <c r="C2647" t="s">
        <v>29</v>
      </c>
      <c r="D2647" t="s">
        <v>136</v>
      </c>
      <c r="E2647" t="s">
        <v>136</v>
      </c>
      <c r="F2647" t="s">
        <v>731</v>
      </c>
      <c r="G2647">
        <v>78.95</v>
      </c>
      <c r="H2647">
        <v>130</v>
      </c>
      <c r="I2647">
        <v>1</v>
      </c>
      <c r="J2647">
        <v>0</v>
      </c>
      <c r="K2647">
        <v>112.7</v>
      </c>
      <c r="L2647" t="s">
        <v>132</v>
      </c>
      <c r="M2647">
        <v>53</v>
      </c>
      <c r="N2647">
        <v>0</v>
      </c>
      <c r="O2647">
        <v>23.05</v>
      </c>
      <c r="P2647" t="s">
        <v>28</v>
      </c>
      <c r="Q2647" t="s">
        <v>1635</v>
      </c>
      <c r="R2647">
        <v>42</v>
      </c>
      <c r="S2647">
        <v>0</v>
      </c>
      <c r="T2647">
        <v>-84.516000000000005</v>
      </c>
      <c r="U2647">
        <v>39.094999999999999</v>
      </c>
      <c r="V2647">
        <v>1</v>
      </c>
      <c r="W2647">
        <v>8</v>
      </c>
      <c r="X2647">
        <f t="shared" si="41"/>
        <v>1</v>
      </c>
      <c r="Y2647" t="str">
        <f>VLOOKUP(A2647,uni_played_for!$A$2:$D$52,4,)</f>
        <v>Neutral</v>
      </c>
    </row>
    <row r="2648" spans="1:25" x14ac:dyDescent="0.25">
      <c r="A2648" t="s">
        <v>1076</v>
      </c>
      <c r="B2648" s="1">
        <v>40923</v>
      </c>
      <c r="C2648" t="s">
        <v>24</v>
      </c>
      <c r="D2648" t="s">
        <v>109</v>
      </c>
      <c r="E2648" t="s">
        <v>132</v>
      </c>
      <c r="F2648" t="s">
        <v>56</v>
      </c>
      <c r="G2648">
        <v>51.85</v>
      </c>
      <c r="H2648">
        <v>176</v>
      </c>
      <c r="I2648">
        <v>2</v>
      </c>
      <c r="J2648">
        <v>0</v>
      </c>
      <c r="K2648">
        <v>97.1</v>
      </c>
      <c r="L2648" t="s">
        <v>132</v>
      </c>
      <c r="M2648">
        <v>26</v>
      </c>
      <c r="N2648">
        <v>0</v>
      </c>
      <c r="O2648">
        <v>11.43</v>
      </c>
      <c r="P2648" t="s">
        <v>28</v>
      </c>
      <c r="Q2648" t="s">
        <v>185</v>
      </c>
      <c r="R2648">
        <v>33</v>
      </c>
      <c r="S2648">
        <v>0</v>
      </c>
      <c r="T2648">
        <v>-76.622777999999997</v>
      </c>
      <c r="U2648">
        <v>39.278055999999999</v>
      </c>
      <c r="V2648">
        <v>1</v>
      </c>
      <c r="W2648">
        <v>7</v>
      </c>
      <c r="X2648">
        <f t="shared" si="41"/>
        <v>0</v>
      </c>
      <c r="Y2648" t="str">
        <f>VLOOKUP(A2648,uni_played_for!$A$2:$D$52,4,)</f>
        <v>Neutral</v>
      </c>
    </row>
    <row r="2649" spans="1:25" x14ac:dyDescent="0.25">
      <c r="A2649" t="s">
        <v>1076</v>
      </c>
      <c r="B2649" s="1">
        <v>40930</v>
      </c>
      <c r="C2649" t="s">
        <v>29</v>
      </c>
      <c r="D2649" t="s">
        <v>26</v>
      </c>
      <c r="E2649" t="s">
        <v>26</v>
      </c>
      <c r="F2649" t="s">
        <v>405</v>
      </c>
      <c r="G2649">
        <v>61.11</v>
      </c>
      <c r="H2649">
        <v>306</v>
      </c>
      <c r="I2649">
        <v>2</v>
      </c>
      <c r="J2649">
        <v>1</v>
      </c>
      <c r="K2649">
        <v>95.4</v>
      </c>
      <c r="L2649" t="s">
        <v>132</v>
      </c>
      <c r="M2649">
        <v>58</v>
      </c>
      <c r="N2649">
        <v>0</v>
      </c>
      <c r="O2649">
        <v>5.84</v>
      </c>
      <c r="P2649" t="s">
        <v>28</v>
      </c>
      <c r="Q2649" t="s">
        <v>66</v>
      </c>
      <c r="R2649">
        <v>30</v>
      </c>
      <c r="S2649">
        <v>0</v>
      </c>
      <c r="T2649">
        <v>-71.263999999999996</v>
      </c>
      <c r="U2649">
        <v>42.091000000000001</v>
      </c>
      <c r="V2649">
        <v>0</v>
      </c>
      <c r="W2649">
        <v>-3</v>
      </c>
      <c r="X2649">
        <f t="shared" si="41"/>
        <v>1</v>
      </c>
      <c r="Y2649" t="str">
        <f>VLOOKUP(A2649,uni_played_for!$A$2:$D$52,4,)</f>
        <v>Neutral</v>
      </c>
    </row>
    <row r="2650" spans="1:25" x14ac:dyDescent="0.25">
      <c r="A2650" t="s">
        <v>1076</v>
      </c>
      <c r="B2650" s="1">
        <v>41162</v>
      </c>
      <c r="C2650" t="s">
        <v>24</v>
      </c>
      <c r="D2650" t="s">
        <v>136</v>
      </c>
      <c r="E2650" t="s">
        <v>132</v>
      </c>
      <c r="F2650" t="s">
        <v>27</v>
      </c>
      <c r="G2650">
        <v>72.41</v>
      </c>
      <c r="H2650">
        <v>299</v>
      </c>
      <c r="I2650">
        <v>2</v>
      </c>
      <c r="J2650">
        <v>0</v>
      </c>
      <c r="K2650">
        <v>128.4</v>
      </c>
      <c r="L2650" t="s">
        <v>132</v>
      </c>
      <c r="M2650">
        <v>34</v>
      </c>
      <c r="N2650">
        <v>0</v>
      </c>
      <c r="O2650">
        <v>6.96</v>
      </c>
      <c r="P2650" t="s">
        <v>28</v>
      </c>
      <c r="Q2650" t="s">
        <v>185</v>
      </c>
      <c r="R2650">
        <v>72</v>
      </c>
      <c r="S2650">
        <v>0</v>
      </c>
      <c r="T2650">
        <v>-76.622777999999997</v>
      </c>
      <c r="U2650">
        <v>39.278055999999999</v>
      </c>
      <c r="V2650">
        <v>1</v>
      </c>
      <c r="W2650">
        <v>31</v>
      </c>
      <c r="X2650">
        <f t="shared" si="41"/>
        <v>0</v>
      </c>
      <c r="Y2650" t="str">
        <f>VLOOKUP(A2650,uni_played_for!$A$2:$D$52,4,)</f>
        <v>Neutral</v>
      </c>
    </row>
    <row r="2651" spans="1:25" x14ac:dyDescent="0.25">
      <c r="A2651" t="s">
        <v>1076</v>
      </c>
      <c r="B2651" s="1">
        <v>41168</v>
      </c>
      <c r="C2651" t="s">
        <v>29</v>
      </c>
      <c r="D2651" t="s">
        <v>93</v>
      </c>
      <c r="E2651" t="s">
        <v>93</v>
      </c>
      <c r="F2651" t="s">
        <v>233</v>
      </c>
      <c r="G2651">
        <v>52.38</v>
      </c>
      <c r="H2651">
        <v>232</v>
      </c>
      <c r="I2651">
        <v>1</v>
      </c>
      <c r="J2651">
        <v>1</v>
      </c>
      <c r="K2651">
        <v>66.8</v>
      </c>
      <c r="L2651" t="s">
        <v>132</v>
      </c>
      <c r="M2651">
        <v>38</v>
      </c>
      <c r="N2651">
        <v>0</v>
      </c>
      <c r="O2651">
        <v>9.1999999999999993</v>
      </c>
      <c r="P2651" t="s">
        <v>28</v>
      </c>
      <c r="Q2651" t="s">
        <v>95</v>
      </c>
      <c r="R2651">
        <v>74</v>
      </c>
      <c r="S2651">
        <v>0</v>
      </c>
      <c r="T2651">
        <v>-75.167500000000004</v>
      </c>
      <c r="U2651">
        <v>39.900832999999999</v>
      </c>
      <c r="V2651">
        <v>0</v>
      </c>
      <c r="W2651">
        <v>-1</v>
      </c>
      <c r="X2651">
        <f t="shared" si="41"/>
        <v>1</v>
      </c>
      <c r="Y2651" t="str">
        <f>VLOOKUP(A2651,uni_played_for!$A$2:$D$52,4,)</f>
        <v>Neutral</v>
      </c>
    </row>
    <row r="2652" spans="1:25" x14ac:dyDescent="0.25">
      <c r="A2652" t="s">
        <v>1076</v>
      </c>
      <c r="B2652" s="1">
        <v>41175</v>
      </c>
      <c r="C2652" t="s">
        <v>24</v>
      </c>
      <c r="D2652" t="s">
        <v>26</v>
      </c>
      <c r="E2652" t="s">
        <v>132</v>
      </c>
      <c r="F2652" t="s">
        <v>1007</v>
      </c>
      <c r="G2652">
        <v>71.790000000000006</v>
      </c>
      <c r="H2652">
        <v>382</v>
      </c>
      <c r="I2652">
        <v>3</v>
      </c>
      <c r="J2652">
        <v>1</v>
      </c>
      <c r="K2652">
        <v>117.7</v>
      </c>
      <c r="L2652" t="s">
        <v>132</v>
      </c>
      <c r="M2652">
        <v>42</v>
      </c>
      <c r="N2652">
        <v>0</v>
      </c>
      <c r="O2652">
        <v>0</v>
      </c>
      <c r="P2652" t="s">
        <v>28</v>
      </c>
      <c r="Q2652" t="s">
        <v>185</v>
      </c>
      <c r="R2652">
        <v>64</v>
      </c>
      <c r="S2652">
        <v>0</v>
      </c>
      <c r="T2652">
        <v>-76.622777999999997</v>
      </c>
      <c r="U2652">
        <v>39.278055999999999</v>
      </c>
      <c r="V2652">
        <v>1</v>
      </c>
      <c r="W2652">
        <v>1</v>
      </c>
      <c r="X2652">
        <f t="shared" si="41"/>
        <v>0</v>
      </c>
      <c r="Y2652" t="str">
        <f>VLOOKUP(A2652,uni_played_for!$A$2:$D$52,4,)</f>
        <v>Neutral</v>
      </c>
    </row>
    <row r="2653" spans="1:25" x14ac:dyDescent="0.25">
      <c r="A2653" t="s">
        <v>1076</v>
      </c>
      <c r="B2653" s="1">
        <v>41179</v>
      </c>
      <c r="C2653" t="s">
        <v>24</v>
      </c>
      <c r="D2653" t="s">
        <v>53</v>
      </c>
      <c r="E2653" t="s">
        <v>132</v>
      </c>
      <c r="F2653" t="s">
        <v>96</v>
      </c>
      <c r="G2653">
        <v>60.87</v>
      </c>
      <c r="H2653">
        <v>356</v>
      </c>
      <c r="I2653">
        <v>1</v>
      </c>
      <c r="J2653">
        <v>1</v>
      </c>
      <c r="K2653">
        <v>83.2</v>
      </c>
      <c r="L2653" t="s">
        <v>132</v>
      </c>
      <c r="M2653">
        <v>64</v>
      </c>
      <c r="N2653">
        <v>0</v>
      </c>
      <c r="O2653">
        <v>8.08</v>
      </c>
      <c r="P2653" t="s">
        <v>28</v>
      </c>
      <c r="Q2653" t="s">
        <v>185</v>
      </c>
      <c r="R2653">
        <v>74</v>
      </c>
      <c r="S2653">
        <v>0</v>
      </c>
      <c r="T2653">
        <v>-76.622777999999997</v>
      </c>
      <c r="U2653">
        <v>39.278055999999999</v>
      </c>
      <c r="V2653">
        <v>1</v>
      </c>
      <c r="W2653">
        <v>7</v>
      </c>
      <c r="X2653">
        <f t="shared" si="41"/>
        <v>0</v>
      </c>
      <c r="Y2653" t="str">
        <f>VLOOKUP(A2653,uni_played_for!$A$2:$D$52,4,)</f>
        <v>Neutral</v>
      </c>
    </row>
    <row r="2654" spans="1:25" x14ac:dyDescent="0.25">
      <c r="A2654" t="s">
        <v>1076</v>
      </c>
      <c r="B2654" s="1">
        <v>41189</v>
      </c>
      <c r="C2654" t="s">
        <v>29</v>
      </c>
      <c r="D2654" t="s">
        <v>68</v>
      </c>
      <c r="E2654" t="s">
        <v>68</v>
      </c>
      <c r="F2654" t="s">
        <v>528</v>
      </c>
      <c r="G2654">
        <v>48.15</v>
      </c>
      <c r="H2654">
        <v>187</v>
      </c>
      <c r="I2654">
        <v>0</v>
      </c>
      <c r="J2654">
        <v>1</v>
      </c>
      <c r="K2654">
        <v>55.6</v>
      </c>
      <c r="L2654" t="s">
        <v>132</v>
      </c>
      <c r="M2654">
        <v>42</v>
      </c>
      <c r="N2654">
        <v>0</v>
      </c>
      <c r="O2654">
        <v>0</v>
      </c>
      <c r="P2654" t="s">
        <v>28</v>
      </c>
      <c r="Q2654" t="s">
        <v>131</v>
      </c>
      <c r="R2654">
        <v>52</v>
      </c>
      <c r="S2654">
        <v>0</v>
      </c>
      <c r="T2654">
        <v>-94.483889000000005</v>
      </c>
      <c r="U2654">
        <v>39.048889000000003</v>
      </c>
      <c r="V2654">
        <v>1</v>
      </c>
      <c r="W2654">
        <v>3</v>
      </c>
      <c r="X2654">
        <f t="shared" si="41"/>
        <v>1</v>
      </c>
      <c r="Y2654" t="str">
        <f>VLOOKUP(A2654,uni_played_for!$A$2:$D$52,4,)</f>
        <v>Neutral</v>
      </c>
    </row>
    <row r="2655" spans="1:25" x14ac:dyDescent="0.25">
      <c r="A2655" t="s">
        <v>1076</v>
      </c>
      <c r="B2655" s="1">
        <v>41196</v>
      </c>
      <c r="C2655" t="s">
        <v>24</v>
      </c>
      <c r="D2655" t="s">
        <v>107</v>
      </c>
      <c r="E2655" t="s">
        <v>132</v>
      </c>
      <c r="F2655" t="s">
        <v>1084</v>
      </c>
      <c r="G2655">
        <v>65.38</v>
      </c>
      <c r="H2655">
        <v>234</v>
      </c>
      <c r="I2655">
        <v>1</v>
      </c>
      <c r="J2655">
        <v>0</v>
      </c>
      <c r="K2655">
        <v>106.9</v>
      </c>
      <c r="L2655" t="s">
        <v>132</v>
      </c>
      <c r="M2655">
        <v>45</v>
      </c>
      <c r="N2655">
        <v>0</v>
      </c>
      <c r="O2655">
        <v>9.1999999999999993</v>
      </c>
      <c r="P2655" t="s">
        <v>28</v>
      </c>
      <c r="Q2655" t="s">
        <v>185</v>
      </c>
      <c r="R2655">
        <v>75</v>
      </c>
      <c r="S2655">
        <v>0</v>
      </c>
      <c r="T2655">
        <v>-76.622777999999997</v>
      </c>
      <c r="U2655">
        <v>39.278055999999999</v>
      </c>
      <c r="V2655">
        <v>1</v>
      </c>
      <c r="W2655">
        <v>2</v>
      </c>
      <c r="X2655">
        <f t="shared" si="41"/>
        <v>0</v>
      </c>
      <c r="Y2655" t="str">
        <f>VLOOKUP(A2655,uni_played_for!$A$2:$D$52,4,)</f>
        <v>Neutral</v>
      </c>
    </row>
    <row r="2656" spans="1:25" x14ac:dyDescent="0.25">
      <c r="A2656" t="s">
        <v>1076</v>
      </c>
      <c r="B2656" s="1">
        <v>41203</v>
      </c>
      <c r="C2656" t="s">
        <v>29</v>
      </c>
      <c r="D2656" t="s">
        <v>109</v>
      </c>
      <c r="E2656" t="s">
        <v>109</v>
      </c>
      <c r="F2656" t="s">
        <v>1085</v>
      </c>
      <c r="G2656">
        <v>48.84</v>
      </c>
      <c r="H2656">
        <v>147</v>
      </c>
      <c r="I2656">
        <v>1</v>
      </c>
      <c r="J2656">
        <v>2</v>
      </c>
      <c r="K2656">
        <v>45.4</v>
      </c>
      <c r="L2656" t="s">
        <v>132</v>
      </c>
      <c r="M2656">
        <v>52</v>
      </c>
      <c r="N2656">
        <v>0</v>
      </c>
      <c r="O2656">
        <v>9.1999999999999993</v>
      </c>
      <c r="P2656" t="s">
        <v>28</v>
      </c>
      <c r="Q2656" t="s">
        <v>111</v>
      </c>
      <c r="R2656">
        <v>89</v>
      </c>
      <c r="S2656">
        <v>1</v>
      </c>
      <c r="T2656">
        <v>-95.410832999999997</v>
      </c>
      <c r="U2656">
        <v>29.684722000000001</v>
      </c>
      <c r="V2656">
        <v>0</v>
      </c>
      <c r="W2656">
        <v>-30</v>
      </c>
      <c r="X2656">
        <f t="shared" si="41"/>
        <v>1</v>
      </c>
      <c r="Y2656" t="str">
        <f>VLOOKUP(A2656,uni_played_for!$A$2:$D$52,4,)</f>
        <v>Neutral</v>
      </c>
    </row>
    <row r="2657" spans="1:25" x14ac:dyDescent="0.25">
      <c r="A2657" t="s">
        <v>1076</v>
      </c>
      <c r="B2657" s="1">
        <v>41217</v>
      </c>
      <c r="C2657" t="s">
        <v>29</v>
      </c>
      <c r="D2657" t="s">
        <v>53</v>
      </c>
      <c r="E2657" t="s">
        <v>53</v>
      </c>
      <c r="F2657" t="s">
        <v>621</v>
      </c>
      <c r="G2657">
        <v>62.5</v>
      </c>
      <c r="H2657">
        <v>153</v>
      </c>
      <c r="I2657">
        <v>1</v>
      </c>
      <c r="J2657">
        <v>0</v>
      </c>
      <c r="K2657">
        <v>94.6</v>
      </c>
      <c r="L2657" t="s">
        <v>132</v>
      </c>
      <c r="M2657">
        <v>62</v>
      </c>
      <c r="N2657">
        <v>0</v>
      </c>
      <c r="O2657">
        <v>6.96</v>
      </c>
      <c r="P2657" t="s">
        <v>28</v>
      </c>
      <c r="Q2657" t="s">
        <v>135</v>
      </c>
      <c r="R2657">
        <v>40</v>
      </c>
      <c r="S2657">
        <v>0</v>
      </c>
      <c r="T2657">
        <v>-81.699444</v>
      </c>
      <c r="U2657">
        <v>41.506110999999997</v>
      </c>
      <c r="V2657">
        <v>1</v>
      </c>
      <c r="W2657">
        <v>10</v>
      </c>
      <c r="X2657">
        <f t="shared" si="41"/>
        <v>1</v>
      </c>
      <c r="Y2657" t="str">
        <f>VLOOKUP(A2657,uni_played_for!$A$2:$D$52,4,)</f>
        <v>Neutral</v>
      </c>
    </row>
    <row r="2658" spans="1:25" x14ac:dyDescent="0.25">
      <c r="A2658" t="s">
        <v>1076</v>
      </c>
      <c r="B2658" s="1">
        <v>41224</v>
      </c>
      <c r="C2658" t="s">
        <v>24</v>
      </c>
      <c r="D2658" t="s">
        <v>60</v>
      </c>
      <c r="E2658" t="s">
        <v>132</v>
      </c>
      <c r="F2658" t="s">
        <v>1086</v>
      </c>
      <c r="G2658">
        <v>63.64</v>
      </c>
      <c r="H2658">
        <v>341</v>
      </c>
      <c r="I2658">
        <v>3</v>
      </c>
      <c r="J2658">
        <v>1</v>
      </c>
      <c r="K2658">
        <v>115.8</v>
      </c>
      <c r="L2658" t="s">
        <v>132</v>
      </c>
      <c r="M2658">
        <v>56</v>
      </c>
      <c r="N2658">
        <v>0</v>
      </c>
      <c r="O2658">
        <v>5.84</v>
      </c>
      <c r="P2658" t="s">
        <v>28</v>
      </c>
      <c r="Q2658" t="s">
        <v>185</v>
      </c>
      <c r="R2658">
        <v>64</v>
      </c>
      <c r="S2658">
        <v>0</v>
      </c>
      <c r="T2658">
        <v>-76.622777999999997</v>
      </c>
      <c r="U2658">
        <v>39.278055999999999</v>
      </c>
      <c r="V2658">
        <v>1</v>
      </c>
      <c r="W2658">
        <v>35</v>
      </c>
      <c r="X2658">
        <f t="shared" si="41"/>
        <v>0</v>
      </c>
      <c r="Y2658" t="str">
        <f>VLOOKUP(A2658,uni_played_for!$A$2:$D$52,4,)</f>
        <v>Neutral</v>
      </c>
    </row>
    <row r="2659" spans="1:25" x14ac:dyDescent="0.25">
      <c r="A2659" t="s">
        <v>1076</v>
      </c>
      <c r="B2659" s="1">
        <v>41231</v>
      </c>
      <c r="C2659" t="s">
        <v>29</v>
      </c>
      <c r="D2659" t="s">
        <v>63</v>
      </c>
      <c r="E2659" t="s">
        <v>63</v>
      </c>
      <c r="F2659" t="s">
        <v>242</v>
      </c>
      <c r="G2659">
        <v>62.5</v>
      </c>
      <c r="H2659">
        <v>164</v>
      </c>
      <c r="I2659">
        <v>0</v>
      </c>
      <c r="J2659">
        <v>0</v>
      </c>
      <c r="K2659">
        <v>75.5</v>
      </c>
      <c r="L2659" t="s">
        <v>132</v>
      </c>
      <c r="M2659">
        <v>47</v>
      </c>
      <c r="N2659">
        <v>0</v>
      </c>
      <c r="O2659">
        <v>4.72</v>
      </c>
      <c r="P2659" t="s">
        <v>28</v>
      </c>
      <c r="Q2659" t="s">
        <v>1634</v>
      </c>
      <c r="R2659">
        <v>42</v>
      </c>
      <c r="S2659">
        <v>0</v>
      </c>
      <c r="T2659">
        <v>-80.015833000000001</v>
      </c>
      <c r="U2659">
        <v>40.446666999999998</v>
      </c>
      <c r="V2659">
        <v>1</v>
      </c>
      <c r="W2659">
        <v>3</v>
      </c>
      <c r="X2659">
        <f t="shared" si="41"/>
        <v>1</v>
      </c>
      <c r="Y2659" t="str">
        <f>VLOOKUP(A2659,uni_played_for!$A$2:$D$52,4,)</f>
        <v>Neutral</v>
      </c>
    </row>
    <row r="2660" spans="1:25" x14ac:dyDescent="0.25">
      <c r="A2660" t="s">
        <v>1076</v>
      </c>
      <c r="B2660" s="1">
        <v>41238</v>
      </c>
      <c r="C2660" t="s">
        <v>29</v>
      </c>
      <c r="D2660" t="s">
        <v>33</v>
      </c>
      <c r="E2660" t="s">
        <v>33</v>
      </c>
      <c r="F2660" t="s">
        <v>61</v>
      </c>
      <c r="G2660">
        <v>58.82</v>
      </c>
      <c r="H2660">
        <v>355</v>
      </c>
      <c r="I2660">
        <v>1</v>
      </c>
      <c r="J2660">
        <v>0</v>
      </c>
      <c r="K2660">
        <v>86.6</v>
      </c>
      <c r="L2660" t="s">
        <v>132</v>
      </c>
      <c r="M2660">
        <v>78</v>
      </c>
      <c r="N2660">
        <v>0</v>
      </c>
      <c r="O2660">
        <v>5.84</v>
      </c>
      <c r="P2660" t="s">
        <v>28</v>
      </c>
      <c r="Q2660" t="s">
        <v>71</v>
      </c>
      <c r="R2660">
        <v>61</v>
      </c>
      <c r="S2660">
        <v>0</v>
      </c>
      <c r="T2660">
        <v>-117.119444</v>
      </c>
      <c r="U2660">
        <v>32.783056000000002</v>
      </c>
      <c r="V2660">
        <v>1</v>
      </c>
      <c r="W2660">
        <v>3</v>
      </c>
      <c r="X2660">
        <f t="shared" si="41"/>
        <v>1</v>
      </c>
      <c r="Y2660" t="str">
        <f>VLOOKUP(A2660,uni_played_for!$A$2:$D$52,4,)</f>
        <v>Neutral</v>
      </c>
    </row>
    <row r="2661" spans="1:25" x14ac:dyDescent="0.25">
      <c r="A2661" t="s">
        <v>1076</v>
      </c>
      <c r="B2661" s="1">
        <v>41245</v>
      </c>
      <c r="C2661" t="s">
        <v>24</v>
      </c>
      <c r="D2661" t="s">
        <v>63</v>
      </c>
      <c r="E2661" t="s">
        <v>132</v>
      </c>
      <c r="F2661" t="s">
        <v>405</v>
      </c>
      <c r="G2661">
        <v>47.06</v>
      </c>
      <c r="H2661">
        <v>188</v>
      </c>
      <c r="I2661">
        <v>1</v>
      </c>
      <c r="J2661">
        <v>1</v>
      </c>
      <c r="K2661">
        <v>61.9</v>
      </c>
      <c r="L2661" t="s">
        <v>132</v>
      </c>
      <c r="M2661">
        <v>77</v>
      </c>
      <c r="N2661">
        <v>0</v>
      </c>
      <c r="O2661">
        <v>0</v>
      </c>
      <c r="P2661" t="s">
        <v>28</v>
      </c>
      <c r="Q2661" t="s">
        <v>185</v>
      </c>
      <c r="R2661">
        <v>53</v>
      </c>
      <c r="S2661">
        <v>0</v>
      </c>
      <c r="T2661">
        <v>-76.622777999999997</v>
      </c>
      <c r="U2661">
        <v>39.278055999999999</v>
      </c>
      <c r="V2661">
        <v>0</v>
      </c>
      <c r="W2661">
        <v>-3</v>
      </c>
      <c r="X2661">
        <f t="shared" si="41"/>
        <v>0</v>
      </c>
      <c r="Y2661" t="str">
        <f>VLOOKUP(A2661,uni_played_for!$A$2:$D$52,4,)</f>
        <v>Neutral</v>
      </c>
    </row>
    <row r="2662" spans="1:25" x14ac:dyDescent="0.25">
      <c r="A2662" t="s">
        <v>1076</v>
      </c>
      <c r="B2662" s="1">
        <v>41252</v>
      </c>
      <c r="C2662" t="s">
        <v>29</v>
      </c>
      <c r="D2662" t="s">
        <v>97</v>
      </c>
      <c r="E2662" t="s">
        <v>97</v>
      </c>
      <c r="F2662" t="s">
        <v>354</v>
      </c>
      <c r="G2662">
        <v>76.19</v>
      </c>
      <c r="H2662">
        <v>182</v>
      </c>
      <c r="I2662">
        <v>3</v>
      </c>
      <c r="J2662">
        <v>1</v>
      </c>
      <c r="K2662">
        <v>121.4</v>
      </c>
      <c r="L2662" t="s">
        <v>132</v>
      </c>
      <c r="M2662">
        <v>87</v>
      </c>
      <c r="N2662">
        <v>0</v>
      </c>
      <c r="O2662">
        <v>4.72</v>
      </c>
      <c r="P2662" t="s">
        <v>28</v>
      </c>
      <c r="Q2662" t="s">
        <v>99</v>
      </c>
      <c r="R2662">
        <v>50</v>
      </c>
      <c r="S2662">
        <v>0</v>
      </c>
      <c r="T2662">
        <v>-76.864444000000006</v>
      </c>
      <c r="U2662">
        <v>38.907778</v>
      </c>
      <c r="V2662">
        <v>0</v>
      </c>
      <c r="W2662">
        <v>-3</v>
      </c>
      <c r="X2662">
        <f t="shared" si="41"/>
        <v>1</v>
      </c>
      <c r="Y2662" t="str">
        <f>VLOOKUP(A2662,uni_played_for!$A$2:$D$52,4,)</f>
        <v>Neutral</v>
      </c>
    </row>
    <row r="2663" spans="1:25" x14ac:dyDescent="0.25">
      <c r="A2663" t="s">
        <v>1076</v>
      </c>
      <c r="B2663" s="1">
        <v>41259</v>
      </c>
      <c r="C2663" t="s">
        <v>24</v>
      </c>
      <c r="D2663" t="s">
        <v>38</v>
      </c>
      <c r="E2663" t="s">
        <v>132</v>
      </c>
      <c r="F2663" t="s">
        <v>663</v>
      </c>
      <c r="G2663">
        <v>50</v>
      </c>
      <c r="H2663">
        <v>254</v>
      </c>
      <c r="I2663">
        <v>2</v>
      </c>
      <c r="J2663">
        <v>1</v>
      </c>
      <c r="K2663">
        <v>76.5</v>
      </c>
      <c r="L2663" t="s">
        <v>132</v>
      </c>
      <c r="M2663">
        <v>62</v>
      </c>
      <c r="N2663">
        <v>0</v>
      </c>
      <c r="O2663">
        <v>5.84</v>
      </c>
      <c r="P2663" t="s">
        <v>28</v>
      </c>
      <c r="Q2663" t="s">
        <v>185</v>
      </c>
      <c r="R2663">
        <v>54</v>
      </c>
      <c r="S2663">
        <v>0</v>
      </c>
      <c r="T2663">
        <v>-76.622777999999997</v>
      </c>
      <c r="U2663">
        <v>39.278055999999999</v>
      </c>
      <c r="V2663">
        <v>0</v>
      </c>
      <c r="W2663">
        <v>-17</v>
      </c>
      <c r="X2663">
        <f t="shared" si="41"/>
        <v>0</v>
      </c>
      <c r="Y2663" t="str">
        <f>VLOOKUP(A2663,uni_played_for!$A$2:$D$52,4,)</f>
        <v>Neutral</v>
      </c>
    </row>
    <row r="2664" spans="1:25" x14ac:dyDescent="0.25">
      <c r="A2664" t="s">
        <v>1076</v>
      </c>
      <c r="B2664" s="1">
        <v>41266</v>
      </c>
      <c r="C2664" t="s">
        <v>24</v>
      </c>
      <c r="D2664" t="s">
        <v>101</v>
      </c>
      <c r="E2664" t="s">
        <v>132</v>
      </c>
      <c r="F2664" t="s">
        <v>559</v>
      </c>
      <c r="G2664">
        <v>69.44</v>
      </c>
      <c r="H2664">
        <v>309</v>
      </c>
      <c r="I2664">
        <v>2</v>
      </c>
      <c r="J2664">
        <v>0</v>
      </c>
      <c r="K2664">
        <v>114.2</v>
      </c>
      <c r="L2664" t="s">
        <v>132</v>
      </c>
      <c r="M2664">
        <v>31</v>
      </c>
      <c r="N2664">
        <v>0</v>
      </c>
      <c r="O2664">
        <v>0</v>
      </c>
      <c r="P2664" t="s">
        <v>28</v>
      </c>
      <c r="Q2664" t="s">
        <v>185</v>
      </c>
      <c r="R2664">
        <v>46</v>
      </c>
      <c r="S2664">
        <v>0</v>
      </c>
      <c r="T2664">
        <v>-76.622777999999997</v>
      </c>
      <c r="U2664">
        <v>39.278055999999999</v>
      </c>
      <c r="V2664">
        <v>1</v>
      </c>
      <c r="W2664">
        <v>19</v>
      </c>
      <c r="X2664">
        <f t="shared" si="41"/>
        <v>0</v>
      </c>
      <c r="Y2664" t="str">
        <f>VLOOKUP(A2664,uni_played_for!$A$2:$D$52,4,)</f>
        <v>Neutral</v>
      </c>
    </row>
    <row r="2665" spans="1:25" x14ac:dyDescent="0.25">
      <c r="A2665" t="s">
        <v>1076</v>
      </c>
      <c r="B2665" s="1">
        <v>41273</v>
      </c>
      <c r="C2665" t="s">
        <v>29</v>
      </c>
      <c r="D2665" t="s">
        <v>136</v>
      </c>
      <c r="E2665" t="s">
        <v>136</v>
      </c>
      <c r="F2665" t="s">
        <v>513</v>
      </c>
      <c r="G2665">
        <v>50</v>
      </c>
      <c r="H2665">
        <v>34</v>
      </c>
      <c r="I2665">
        <v>0</v>
      </c>
      <c r="J2665">
        <v>0</v>
      </c>
      <c r="K2665">
        <v>61.5</v>
      </c>
      <c r="L2665" t="s">
        <v>132</v>
      </c>
      <c r="M2665">
        <v>74</v>
      </c>
      <c r="N2665">
        <v>0</v>
      </c>
      <c r="O2665">
        <v>6.96</v>
      </c>
      <c r="P2665" t="s">
        <v>28</v>
      </c>
      <c r="Q2665" t="s">
        <v>1635</v>
      </c>
      <c r="R2665">
        <v>28</v>
      </c>
      <c r="S2665">
        <v>0</v>
      </c>
      <c r="T2665">
        <v>-84.516000000000005</v>
      </c>
      <c r="U2665">
        <v>39.094999999999999</v>
      </c>
      <c r="V2665">
        <v>0</v>
      </c>
      <c r="W2665">
        <v>-6</v>
      </c>
      <c r="X2665">
        <f t="shared" si="41"/>
        <v>1</v>
      </c>
      <c r="Y2665" t="str">
        <f>VLOOKUP(A2665,uni_played_for!$A$2:$D$52,4,)</f>
        <v>Neutral</v>
      </c>
    </row>
    <row r="2666" spans="1:25" x14ac:dyDescent="0.25">
      <c r="A2666" t="s">
        <v>1076</v>
      </c>
      <c r="B2666" s="1">
        <v>41280</v>
      </c>
      <c r="C2666" t="s">
        <v>24</v>
      </c>
      <c r="D2666" t="s">
        <v>25</v>
      </c>
      <c r="E2666" t="s">
        <v>132</v>
      </c>
      <c r="F2666" t="s">
        <v>735</v>
      </c>
      <c r="G2666">
        <v>52.17</v>
      </c>
      <c r="H2666">
        <v>282</v>
      </c>
      <c r="I2666">
        <v>2</v>
      </c>
      <c r="J2666">
        <v>0</v>
      </c>
      <c r="K2666">
        <v>125.6</v>
      </c>
      <c r="L2666" t="s">
        <v>132</v>
      </c>
      <c r="M2666">
        <v>32</v>
      </c>
      <c r="N2666">
        <v>0</v>
      </c>
      <c r="O2666">
        <v>9.1999999999999993</v>
      </c>
      <c r="P2666" t="s">
        <v>28</v>
      </c>
      <c r="Q2666" t="s">
        <v>185</v>
      </c>
      <c r="R2666">
        <v>54</v>
      </c>
      <c r="S2666">
        <v>0</v>
      </c>
      <c r="T2666">
        <v>-76.622777999999997</v>
      </c>
      <c r="U2666">
        <v>39.278055999999999</v>
      </c>
      <c r="V2666">
        <v>1</v>
      </c>
      <c r="W2666">
        <v>15</v>
      </c>
      <c r="X2666">
        <f t="shared" si="41"/>
        <v>0</v>
      </c>
      <c r="Y2666" t="str">
        <f>VLOOKUP(A2666,uni_played_for!$A$2:$D$52,4,)</f>
        <v>Neutral</v>
      </c>
    </row>
    <row r="2667" spans="1:25" x14ac:dyDescent="0.25">
      <c r="A2667" t="s">
        <v>1076</v>
      </c>
      <c r="B2667" s="1">
        <v>41286</v>
      </c>
      <c r="C2667" t="s">
        <v>29</v>
      </c>
      <c r="D2667" t="s">
        <v>38</v>
      </c>
      <c r="E2667" t="s">
        <v>38</v>
      </c>
      <c r="F2667" t="s">
        <v>187</v>
      </c>
      <c r="G2667">
        <v>52.94</v>
      </c>
      <c r="H2667">
        <v>331</v>
      </c>
      <c r="I2667">
        <v>3</v>
      </c>
      <c r="J2667">
        <v>0</v>
      </c>
      <c r="K2667">
        <v>116.2</v>
      </c>
      <c r="L2667" t="s">
        <v>132</v>
      </c>
      <c r="M2667">
        <v>66</v>
      </c>
      <c r="N2667">
        <v>0</v>
      </c>
      <c r="O2667">
        <v>11.43</v>
      </c>
      <c r="P2667" t="s">
        <v>28</v>
      </c>
      <c r="Q2667" t="s">
        <v>40</v>
      </c>
      <c r="R2667">
        <v>5</v>
      </c>
      <c r="S2667">
        <v>0</v>
      </c>
      <c r="T2667">
        <v>-105.02</v>
      </c>
      <c r="U2667">
        <v>39.743889000000003</v>
      </c>
      <c r="V2667">
        <v>1</v>
      </c>
      <c r="W2667">
        <v>3</v>
      </c>
      <c r="X2667">
        <f t="shared" si="41"/>
        <v>1</v>
      </c>
      <c r="Y2667" t="str">
        <f>VLOOKUP(A2667,uni_played_for!$A$2:$D$52,4,)</f>
        <v>Neutral</v>
      </c>
    </row>
    <row r="2668" spans="1:25" x14ac:dyDescent="0.25">
      <c r="A2668" t="s">
        <v>1076</v>
      </c>
      <c r="B2668" s="1">
        <v>41294</v>
      </c>
      <c r="C2668" t="s">
        <v>29</v>
      </c>
      <c r="D2668" t="s">
        <v>26</v>
      </c>
      <c r="E2668" t="s">
        <v>26</v>
      </c>
      <c r="F2668" t="s">
        <v>439</v>
      </c>
      <c r="G2668">
        <v>58.33</v>
      </c>
      <c r="H2668">
        <v>240</v>
      </c>
      <c r="I2668">
        <v>3</v>
      </c>
      <c r="J2668">
        <v>0</v>
      </c>
      <c r="K2668">
        <v>106.2</v>
      </c>
      <c r="L2668" t="s">
        <v>132</v>
      </c>
      <c r="M2668">
        <v>40</v>
      </c>
      <c r="N2668">
        <v>0</v>
      </c>
      <c r="O2668">
        <v>18.329999999999998</v>
      </c>
      <c r="P2668" t="s">
        <v>28</v>
      </c>
      <c r="Q2668" t="s">
        <v>66</v>
      </c>
      <c r="R2668">
        <v>35</v>
      </c>
      <c r="S2668">
        <v>0</v>
      </c>
      <c r="T2668">
        <v>-71.263999999999996</v>
      </c>
      <c r="U2668">
        <v>42.091000000000001</v>
      </c>
      <c r="V2668">
        <v>1</v>
      </c>
      <c r="W2668">
        <v>15</v>
      </c>
      <c r="X2668">
        <f t="shared" si="41"/>
        <v>1</v>
      </c>
      <c r="Y2668" t="str">
        <f>VLOOKUP(A2668,uni_played_for!$A$2:$D$52,4,)</f>
        <v>Neutral</v>
      </c>
    </row>
    <row r="2669" spans="1:25" x14ac:dyDescent="0.25">
      <c r="A2669" t="s">
        <v>1076</v>
      </c>
      <c r="B2669" s="1">
        <v>41522</v>
      </c>
      <c r="C2669" t="s">
        <v>29</v>
      </c>
      <c r="D2669" t="s">
        <v>38</v>
      </c>
      <c r="E2669" t="s">
        <v>38</v>
      </c>
      <c r="F2669" t="s">
        <v>1087</v>
      </c>
      <c r="G2669">
        <v>54.84</v>
      </c>
      <c r="H2669">
        <v>362</v>
      </c>
      <c r="I2669">
        <v>2</v>
      </c>
      <c r="J2669">
        <v>2</v>
      </c>
      <c r="K2669">
        <v>69.400000000000006</v>
      </c>
      <c r="L2669" t="s">
        <v>132</v>
      </c>
      <c r="M2669">
        <v>27</v>
      </c>
      <c r="N2669">
        <v>0</v>
      </c>
      <c r="O2669">
        <v>5.84</v>
      </c>
      <c r="P2669" t="s">
        <v>28</v>
      </c>
      <c r="Q2669" t="s">
        <v>40</v>
      </c>
      <c r="R2669">
        <v>80</v>
      </c>
      <c r="S2669">
        <v>0</v>
      </c>
      <c r="T2669">
        <v>-105.02</v>
      </c>
      <c r="U2669">
        <v>39.743889000000003</v>
      </c>
      <c r="V2669">
        <v>0</v>
      </c>
      <c r="W2669">
        <v>-22</v>
      </c>
      <c r="X2669">
        <f t="shared" si="41"/>
        <v>1</v>
      </c>
      <c r="Y2669" t="str">
        <f>VLOOKUP(A2669,uni_played_for!$A$2:$D$52,4,)</f>
        <v>Neutral</v>
      </c>
    </row>
    <row r="2670" spans="1:25" x14ac:dyDescent="0.25">
      <c r="A2670" t="s">
        <v>1076</v>
      </c>
      <c r="B2670" s="1">
        <v>41532</v>
      </c>
      <c r="C2670" t="s">
        <v>24</v>
      </c>
      <c r="D2670" t="s">
        <v>53</v>
      </c>
      <c r="E2670" t="s">
        <v>132</v>
      </c>
      <c r="F2670" t="s">
        <v>1088</v>
      </c>
      <c r="G2670">
        <v>66.67</v>
      </c>
      <c r="H2670">
        <v>211</v>
      </c>
      <c r="I2670">
        <v>1</v>
      </c>
      <c r="J2670">
        <v>0</v>
      </c>
      <c r="K2670">
        <v>94.4</v>
      </c>
      <c r="L2670" t="s">
        <v>132</v>
      </c>
      <c r="M2670">
        <v>37</v>
      </c>
      <c r="N2670">
        <v>0</v>
      </c>
      <c r="O2670">
        <v>8.08</v>
      </c>
      <c r="P2670" t="s">
        <v>28</v>
      </c>
      <c r="Q2670" t="s">
        <v>185</v>
      </c>
      <c r="R2670">
        <v>76</v>
      </c>
      <c r="S2670">
        <v>0</v>
      </c>
      <c r="T2670">
        <v>-76.622777999999997</v>
      </c>
      <c r="U2670">
        <v>39.278055999999999</v>
      </c>
      <c r="V2670">
        <v>1</v>
      </c>
      <c r="W2670">
        <v>8</v>
      </c>
      <c r="X2670">
        <f t="shared" si="41"/>
        <v>0</v>
      </c>
      <c r="Y2670" t="str">
        <f>VLOOKUP(A2670,uni_played_for!$A$2:$D$52,4,)</f>
        <v>Neutral</v>
      </c>
    </row>
    <row r="2671" spans="1:25" x14ac:dyDescent="0.25">
      <c r="A2671" t="s">
        <v>1076</v>
      </c>
      <c r="B2671" s="1">
        <v>41539</v>
      </c>
      <c r="C2671" t="s">
        <v>24</v>
      </c>
      <c r="D2671" t="s">
        <v>109</v>
      </c>
      <c r="E2671" t="s">
        <v>132</v>
      </c>
      <c r="F2671" t="s">
        <v>625</v>
      </c>
      <c r="G2671">
        <v>66.67</v>
      </c>
      <c r="H2671">
        <v>171</v>
      </c>
      <c r="I2671">
        <v>0</v>
      </c>
      <c r="J2671">
        <v>0</v>
      </c>
      <c r="K2671">
        <v>87.3</v>
      </c>
      <c r="L2671" t="s">
        <v>132</v>
      </c>
      <c r="M2671">
        <v>44</v>
      </c>
      <c r="N2671">
        <v>0</v>
      </c>
      <c r="O2671">
        <v>11.43</v>
      </c>
      <c r="P2671" t="s">
        <v>28</v>
      </c>
      <c r="Q2671" t="s">
        <v>185</v>
      </c>
      <c r="R2671">
        <v>72</v>
      </c>
      <c r="S2671">
        <v>0</v>
      </c>
      <c r="T2671">
        <v>-76.622777999999997</v>
      </c>
      <c r="U2671">
        <v>39.278055999999999</v>
      </c>
      <c r="V2671">
        <v>1</v>
      </c>
      <c r="W2671">
        <v>21</v>
      </c>
      <c r="X2671">
        <f t="shared" si="41"/>
        <v>0</v>
      </c>
      <c r="Y2671" t="str">
        <f>VLOOKUP(A2671,uni_played_for!$A$2:$D$52,4,)</f>
        <v>Neutral</v>
      </c>
    </row>
    <row r="2672" spans="1:25" x14ac:dyDescent="0.25">
      <c r="A2672" t="s">
        <v>1076</v>
      </c>
      <c r="B2672" s="1">
        <v>41546</v>
      </c>
      <c r="C2672" t="s">
        <v>29</v>
      </c>
      <c r="D2672" t="s">
        <v>44</v>
      </c>
      <c r="E2672" t="s">
        <v>44</v>
      </c>
      <c r="F2672" t="s">
        <v>405</v>
      </c>
      <c r="G2672">
        <v>50</v>
      </c>
      <c r="H2672">
        <v>347</v>
      </c>
      <c r="I2672">
        <v>2</v>
      </c>
      <c r="J2672">
        <v>5</v>
      </c>
      <c r="K2672">
        <v>46.4</v>
      </c>
      <c r="L2672" t="s">
        <v>132</v>
      </c>
      <c r="M2672">
        <v>53</v>
      </c>
      <c r="N2672">
        <v>0</v>
      </c>
      <c r="O2672">
        <v>8.08</v>
      </c>
      <c r="P2672" t="s">
        <v>28</v>
      </c>
      <c r="Q2672" t="s">
        <v>1633</v>
      </c>
      <c r="R2672">
        <v>73</v>
      </c>
      <c r="S2672">
        <v>0</v>
      </c>
      <c r="T2672">
        <v>-78.787000000000006</v>
      </c>
      <c r="U2672">
        <v>42.774000000000001</v>
      </c>
      <c r="V2672">
        <v>0</v>
      </c>
      <c r="W2672">
        <v>-3</v>
      </c>
      <c r="X2672">
        <f t="shared" si="41"/>
        <v>1</v>
      </c>
      <c r="Y2672" t="str">
        <f>VLOOKUP(A2672,uni_played_for!$A$2:$D$52,4,)</f>
        <v>Neutral</v>
      </c>
    </row>
    <row r="2673" spans="1:25" x14ac:dyDescent="0.25">
      <c r="A2673" t="s">
        <v>1076</v>
      </c>
      <c r="B2673" s="1">
        <v>41553</v>
      </c>
      <c r="C2673" t="s">
        <v>29</v>
      </c>
      <c r="D2673" t="s">
        <v>30</v>
      </c>
      <c r="E2673" t="s">
        <v>30</v>
      </c>
      <c r="F2673" t="s">
        <v>416</v>
      </c>
      <c r="G2673">
        <v>59.38</v>
      </c>
      <c r="H2673">
        <v>269</v>
      </c>
      <c r="I2673">
        <v>0</v>
      </c>
      <c r="J2673">
        <v>1</v>
      </c>
      <c r="K2673">
        <v>73.599999999999994</v>
      </c>
      <c r="L2673" t="s">
        <v>132</v>
      </c>
      <c r="M2673">
        <v>52</v>
      </c>
      <c r="N2673">
        <v>0</v>
      </c>
      <c r="O2673">
        <v>5.84</v>
      </c>
      <c r="P2673" t="s">
        <v>28</v>
      </c>
      <c r="Q2673" t="s">
        <v>32</v>
      </c>
      <c r="R2673">
        <v>88</v>
      </c>
      <c r="S2673">
        <v>0</v>
      </c>
      <c r="T2673">
        <v>-80.238889</v>
      </c>
      <c r="U2673">
        <v>25.958055999999999</v>
      </c>
      <c r="V2673">
        <v>1</v>
      </c>
      <c r="W2673">
        <v>3</v>
      </c>
      <c r="X2673">
        <f t="shared" si="41"/>
        <v>1</v>
      </c>
      <c r="Y2673" t="str">
        <f>VLOOKUP(A2673,uni_played_for!$A$2:$D$52,4,)</f>
        <v>Neutral</v>
      </c>
    </row>
    <row r="2674" spans="1:25" x14ac:dyDescent="0.25">
      <c r="A2674" t="s">
        <v>1076</v>
      </c>
      <c r="B2674" s="1">
        <v>41560</v>
      </c>
      <c r="C2674" t="s">
        <v>24</v>
      </c>
      <c r="D2674" t="s">
        <v>73</v>
      </c>
      <c r="E2674" t="s">
        <v>132</v>
      </c>
      <c r="F2674" t="s">
        <v>803</v>
      </c>
      <c r="G2674">
        <v>58.82</v>
      </c>
      <c r="H2674">
        <v>342</v>
      </c>
      <c r="I2674">
        <v>2</v>
      </c>
      <c r="J2674">
        <v>0</v>
      </c>
      <c r="K2674">
        <v>112.6</v>
      </c>
      <c r="L2674" t="s">
        <v>132</v>
      </c>
      <c r="M2674">
        <v>70</v>
      </c>
      <c r="N2674">
        <v>0</v>
      </c>
      <c r="O2674">
        <v>11.43</v>
      </c>
      <c r="P2674" t="s">
        <v>28</v>
      </c>
      <c r="Q2674" t="s">
        <v>185</v>
      </c>
      <c r="R2674">
        <v>67</v>
      </c>
      <c r="S2674">
        <v>0</v>
      </c>
      <c r="T2674">
        <v>-76.622777999999997</v>
      </c>
      <c r="U2674">
        <v>39.278055999999999</v>
      </c>
      <c r="V2674">
        <v>0</v>
      </c>
      <c r="W2674">
        <v>-2</v>
      </c>
      <c r="X2674">
        <f t="shared" si="41"/>
        <v>0</v>
      </c>
      <c r="Y2674" t="str">
        <f>VLOOKUP(A2674,uni_played_for!$A$2:$D$52,4,)</f>
        <v>Neutral</v>
      </c>
    </row>
    <row r="2675" spans="1:25" x14ac:dyDescent="0.25">
      <c r="A2675" t="s">
        <v>1076</v>
      </c>
      <c r="B2675" s="1">
        <v>41567</v>
      </c>
      <c r="C2675" t="s">
        <v>29</v>
      </c>
      <c r="D2675" t="s">
        <v>63</v>
      </c>
      <c r="E2675" t="s">
        <v>63</v>
      </c>
      <c r="F2675" t="s">
        <v>690</v>
      </c>
      <c r="G2675">
        <v>70.59</v>
      </c>
      <c r="H2675">
        <v>215</v>
      </c>
      <c r="I2675">
        <v>1</v>
      </c>
      <c r="J2675">
        <v>0</v>
      </c>
      <c r="K2675">
        <v>97.1</v>
      </c>
      <c r="L2675" t="s">
        <v>132</v>
      </c>
      <c r="M2675">
        <v>44</v>
      </c>
      <c r="N2675">
        <v>0</v>
      </c>
      <c r="O2675">
        <v>10.31</v>
      </c>
      <c r="P2675" t="s">
        <v>28</v>
      </c>
      <c r="Q2675" t="s">
        <v>1634</v>
      </c>
      <c r="R2675">
        <v>57</v>
      </c>
      <c r="S2675">
        <v>0</v>
      </c>
      <c r="T2675">
        <v>-80.015833000000001</v>
      </c>
      <c r="U2675">
        <v>40.446666999999998</v>
      </c>
      <c r="V2675">
        <v>0</v>
      </c>
      <c r="W2675">
        <v>-3</v>
      </c>
      <c r="X2675">
        <f t="shared" si="41"/>
        <v>1</v>
      </c>
      <c r="Y2675" t="str">
        <f>VLOOKUP(A2675,uni_played_for!$A$2:$D$52,4,)</f>
        <v>Neutral</v>
      </c>
    </row>
    <row r="2676" spans="1:25" x14ac:dyDescent="0.25">
      <c r="A2676" t="s">
        <v>1076</v>
      </c>
      <c r="B2676" s="1">
        <v>41581</v>
      </c>
      <c r="C2676" t="s">
        <v>29</v>
      </c>
      <c r="D2676" t="s">
        <v>53</v>
      </c>
      <c r="E2676" t="s">
        <v>53</v>
      </c>
      <c r="F2676" t="s">
        <v>1089</v>
      </c>
      <c r="G2676">
        <v>58.54</v>
      </c>
      <c r="H2676">
        <v>250</v>
      </c>
      <c r="I2676">
        <v>2</v>
      </c>
      <c r="J2676">
        <v>1</v>
      </c>
      <c r="K2676">
        <v>82.4</v>
      </c>
      <c r="L2676" t="s">
        <v>132</v>
      </c>
      <c r="M2676">
        <v>60</v>
      </c>
      <c r="N2676">
        <v>0</v>
      </c>
      <c r="O2676">
        <v>17.21</v>
      </c>
      <c r="P2676" t="s">
        <v>28</v>
      </c>
      <c r="Q2676" t="s">
        <v>135</v>
      </c>
      <c r="R2676">
        <v>41</v>
      </c>
      <c r="S2676">
        <v>0</v>
      </c>
      <c r="T2676">
        <v>-81.699444</v>
      </c>
      <c r="U2676">
        <v>41.506110999999997</v>
      </c>
      <c r="V2676">
        <v>0</v>
      </c>
      <c r="W2676">
        <v>-6</v>
      </c>
      <c r="X2676">
        <f t="shared" si="41"/>
        <v>1</v>
      </c>
      <c r="Y2676" t="str">
        <f>VLOOKUP(A2676,uni_played_for!$A$2:$D$52,4,)</f>
        <v>Neutral</v>
      </c>
    </row>
    <row r="2677" spans="1:25" x14ac:dyDescent="0.25">
      <c r="A2677" t="s">
        <v>1076</v>
      </c>
      <c r="B2677" s="1">
        <v>41588</v>
      </c>
      <c r="C2677" t="s">
        <v>24</v>
      </c>
      <c r="D2677" t="s">
        <v>136</v>
      </c>
      <c r="E2677" t="s">
        <v>132</v>
      </c>
      <c r="F2677" t="s">
        <v>350</v>
      </c>
      <c r="G2677">
        <v>55.56</v>
      </c>
      <c r="H2677">
        <v>140</v>
      </c>
      <c r="I2677">
        <v>2</v>
      </c>
      <c r="J2677">
        <v>2</v>
      </c>
      <c r="K2677">
        <v>60</v>
      </c>
      <c r="L2677" t="s">
        <v>132</v>
      </c>
      <c r="M2677">
        <v>24</v>
      </c>
      <c r="N2677">
        <v>0</v>
      </c>
      <c r="O2677">
        <v>20.82</v>
      </c>
      <c r="P2677" t="s">
        <v>28</v>
      </c>
      <c r="Q2677" t="s">
        <v>185</v>
      </c>
      <c r="R2677">
        <v>62</v>
      </c>
      <c r="S2677">
        <v>0</v>
      </c>
      <c r="T2677">
        <v>-76.622777999999997</v>
      </c>
      <c r="U2677">
        <v>39.278055999999999</v>
      </c>
      <c r="V2677">
        <v>1</v>
      </c>
      <c r="W2677">
        <v>3</v>
      </c>
      <c r="X2677">
        <f t="shared" si="41"/>
        <v>0</v>
      </c>
      <c r="Y2677" t="str">
        <f>VLOOKUP(A2677,uni_played_for!$A$2:$D$52,4,)</f>
        <v>Neutral</v>
      </c>
    </row>
    <row r="2678" spans="1:25" x14ac:dyDescent="0.25">
      <c r="A2678" t="s">
        <v>1076</v>
      </c>
      <c r="B2678" s="1">
        <v>41595</v>
      </c>
      <c r="C2678" t="s">
        <v>29</v>
      </c>
      <c r="D2678" t="s">
        <v>77</v>
      </c>
      <c r="E2678" t="s">
        <v>77</v>
      </c>
      <c r="F2678" t="s">
        <v>405</v>
      </c>
      <c r="G2678">
        <v>54.84</v>
      </c>
      <c r="H2678">
        <v>162</v>
      </c>
      <c r="I2678">
        <v>1</v>
      </c>
      <c r="J2678">
        <v>2</v>
      </c>
      <c r="K2678">
        <v>53.4</v>
      </c>
      <c r="L2678" t="s">
        <v>132</v>
      </c>
      <c r="M2678">
        <v>81</v>
      </c>
      <c r="N2678">
        <v>0</v>
      </c>
      <c r="O2678">
        <v>27.71</v>
      </c>
      <c r="P2678" t="s">
        <v>28</v>
      </c>
      <c r="Q2678" t="s">
        <v>213</v>
      </c>
      <c r="R2678">
        <v>57</v>
      </c>
      <c r="S2678">
        <v>0</v>
      </c>
      <c r="T2678">
        <v>-87.616699999999994</v>
      </c>
      <c r="U2678">
        <v>41.862299999999998</v>
      </c>
      <c r="V2678">
        <v>0</v>
      </c>
      <c r="W2678">
        <v>-3</v>
      </c>
      <c r="X2678">
        <f t="shared" si="41"/>
        <v>1</v>
      </c>
      <c r="Y2678" t="str">
        <f>VLOOKUP(A2678,uni_played_for!$A$2:$D$52,4,)</f>
        <v>Neutral</v>
      </c>
    </row>
    <row r="2679" spans="1:25" x14ac:dyDescent="0.25">
      <c r="A2679" t="s">
        <v>1076</v>
      </c>
      <c r="B2679" s="1">
        <v>41602</v>
      </c>
      <c r="C2679" t="s">
        <v>24</v>
      </c>
      <c r="D2679" t="s">
        <v>50</v>
      </c>
      <c r="E2679" t="s">
        <v>132</v>
      </c>
      <c r="F2679" t="s">
        <v>525</v>
      </c>
      <c r="G2679">
        <v>65.38</v>
      </c>
      <c r="H2679">
        <v>273</v>
      </c>
      <c r="I2679">
        <v>1</v>
      </c>
      <c r="J2679">
        <v>1</v>
      </c>
      <c r="K2679">
        <v>97.1</v>
      </c>
      <c r="L2679" t="s">
        <v>132</v>
      </c>
      <c r="M2679">
        <v>32</v>
      </c>
      <c r="N2679">
        <v>0</v>
      </c>
      <c r="O2679">
        <v>17.21</v>
      </c>
      <c r="P2679" t="s">
        <v>28</v>
      </c>
      <c r="Q2679" t="s">
        <v>185</v>
      </c>
      <c r="R2679">
        <v>33</v>
      </c>
      <c r="S2679">
        <v>0</v>
      </c>
      <c r="T2679">
        <v>-76.622777999999997</v>
      </c>
      <c r="U2679">
        <v>39.278055999999999</v>
      </c>
      <c r="V2679">
        <v>1</v>
      </c>
      <c r="W2679">
        <v>16</v>
      </c>
      <c r="X2679">
        <f t="shared" si="41"/>
        <v>0</v>
      </c>
      <c r="Y2679" t="str">
        <f>VLOOKUP(A2679,uni_played_for!$A$2:$D$52,4,)</f>
        <v>Neutral</v>
      </c>
    </row>
    <row r="2680" spans="1:25" x14ac:dyDescent="0.25">
      <c r="A2680" t="s">
        <v>1076</v>
      </c>
      <c r="B2680" s="1">
        <v>41606</v>
      </c>
      <c r="C2680" t="s">
        <v>24</v>
      </c>
      <c r="D2680" t="s">
        <v>63</v>
      </c>
      <c r="E2680" t="s">
        <v>132</v>
      </c>
      <c r="F2680" t="s">
        <v>522</v>
      </c>
      <c r="G2680">
        <v>68.569999999999993</v>
      </c>
      <c r="H2680">
        <v>251</v>
      </c>
      <c r="I2680">
        <v>1</v>
      </c>
      <c r="J2680">
        <v>0</v>
      </c>
      <c r="K2680">
        <v>98.6</v>
      </c>
      <c r="L2680" t="s">
        <v>132</v>
      </c>
      <c r="M2680">
        <v>42</v>
      </c>
      <c r="N2680">
        <v>0</v>
      </c>
      <c r="O2680">
        <v>0</v>
      </c>
      <c r="P2680" t="s">
        <v>28</v>
      </c>
      <c r="Q2680" t="s">
        <v>185</v>
      </c>
      <c r="R2680">
        <v>37</v>
      </c>
      <c r="S2680">
        <v>0</v>
      </c>
      <c r="T2680">
        <v>-76.622777999999997</v>
      </c>
      <c r="U2680">
        <v>39.278055999999999</v>
      </c>
      <c r="V2680">
        <v>1</v>
      </c>
      <c r="W2680">
        <v>2</v>
      </c>
      <c r="X2680">
        <f t="shared" si="41"/>
        <v>0</v>
      </c>
      <c r="Y2680" t="str">
        <f>VLOOKUP(A2680,uni_played_for!$A$2:$D$52,4,)</f>
        <v>Neutral</v>
      </c>
    </row>
    <row r="2681" spans="1:25" x14ac:dyDescent="0.25">
      <c r="A2681" t="s">
        <v>1076</v>
      </c>
      <c r="B2681" s="1">
        <v>41616</v>
      </c>
      <c r="C2681" t="s">
        <v>24</v>
      </c>
      <c r="D2681" t="s">
        <v>82</v>
      </c>
      <c r="E2681" t="s">
        <v>132</v>
      </c>
      <c r="F2681" t="s">
        <v>34</v>
      </c>
      <c r="G2681">
        <v>56</v>
      </c>
      <c r="H2681">
        <v>245</v>
      </c>
      <c r="I2681">
        <v>3</v>
      </c>
      <c r="J2681">
        <v>3</v>
      </c>
      <c r="K2681">
        <v>64.2</v>
      </c>
      <c r="L2681" t="s">
        <v>132</v>
      </c>
      <c r="M2681">
        <v>85</v>
      </c>
      <c r="N2681">
        <v>7.9000000000000001E-2</v>
      </c>
      <c r="O2681">
        <v>5.84</v>
      </c>
      <c r="P2681" t="s">
        <v>62</v>
      </c>
      <c r="Q2681" t="s">
        <v>185</v>
      </c>
      <c r="R2681">
        <v>30</v>
      </c>
      <c r="S2681">
        <v>0</v>
      </c>
      <c r="T2681">
        <v>-76.622777999999997</v>
      </c>
      <c r="U2681">
        <v>39.278055999999999</v>
      </c>
      <c r="V2681">
        <v>1</v>
      </c>
      <c r="W2681">
        <v>3</v>
      </c>
      <c r="X2681">
        <f t="shared" si="41"/>
        <v>0</v>
      </c>
      <c r="Y2681" t="str">
        <f>VLOOKUP(A2681,uni_played_for!$A$2:$D$52,4,)</f>
        <v>Neutral</v>
      </c>
    </row>
    <row r="2682" spans="1:25" x14ac:dyDescent="0.25">
      <c r="A2682" t="s">
        <v>1076</v>
      </c>
      <c r="B2682" s="1">
        <v>41624</v>
      </c>
      <c r="C2682" t="s">
        <v>29</v>
      </c>
      <c r="D2682" t="s">
        <v>83</v>
      </c>
      <c r="E2682" t="s">
        <v>83</v>
      </c>
      <c r="F2682" t="s">
        <v>508</v>
      </c>
      <c r="G2682">
        <v>52.63</v>
      </c>
      <c r="H2682">
        <v>222</v>
      </c>
      <c r="I2682">
        <v>0</v>
      </c>
      <c r="J2682">
        <v>0</v>
      </c>
      <c r="K2682">
        <v>70.3</v>
      </c>
      <c r="L2682" t="s">
        <v>132</v>
      </c>
      <c r="M2682">
        <v>92</v>
      </c>
      <c r="N2682">
        <v>0</v>
      </c>
      <c r="O2682">
        <v>2.2400000000000002</v>
      </c>
      <c r="P2682" t="s">
        <v>28</v>
      </c>
      <c r="Q2682" t="s">
        <v>85</v>
      </c>
      <c r="R2682">
        <v>11</v>
      </c>
      <c r="S2682">
        <v>1</v>
      </c>
      <c r="T2682">
        <v>-83.045556000000005</v>
      </c>
      <c r="U2682">
        <v>42.34</v>
      </c>
      <c r="V2682">
        <v>1</v>
      </c>
      <c r="W2682">
        <v>2</v>
      </c>
      <c r="X2682">
        <f t="shared" si="41"/>
        <v>1</v>
      </c>
      <c r="Y2682" t="str">
        <f>VLOOKUP(A2682,uni_played_for!$A$2:$D$52,4,)</f>
        <v>Neutral</v>
      </c>
    </row>
    <row r="2683" spans="1:25" x14ac:dyDescent="0.25">
      <c r="A2683" t="s">
        <v>1076</v>
      </c>
      <c r="B2683" s="1">
        <v>41630</v>
      </c>
      <c r="C2683" t="s">
        <v>24</v>
      </c>
      <c r="D2683" t="s">
        <v>26</v>
      </c>
      <c r="E2683" t="s">
        <v>132</v>
      </c>
      <c r="F2683" t="s">
        <v>1090</v>
      </c>
      <c r="G2683">
        <v>57.89</v>
      </c>
      <c r="H2683">
        <v>260</v>
      </c>
      <c r="I2683">
        <v>0</v>
      </c>
      <c r="J2683">
        <v>2</v>
      </c>
      <c r="K2683">
        <v>56.9</v>
      </c>
      <c r="L2683" t="s">
        <v>132</v>
      </c>
      <c r="M2683">
        <v>81</v>
      </c>
      <c r="N2683">
        <v>0</v>
      </c>
      <c r="O2683">
        <v>11.43</v>
      </c>
      <c r="P2683" t="s">
        <v>28</v>
      </c>
      <c r="Q2683" t="s">
        <v>185</v>
      </c>
      <c r="R2683">
        <v>63</v>
      </c>
      <c r="S2683">
        <v>0</v>
      </c>
      <c r="T2683">
        <v>-76.622777999999997</v>
      </c>
      <c r="U2683">
        <v>39.278055999999999</v>
      </c>
      <c r="V2683">
        <v>0</v>
      </c>
      <c r="W2683">
        <v>-34</v>
      </c>
      <c r="X2683">
        <f t="shared" si="41"/>
        <v>0</v>
      </c>
      <c r="Y2683" t="str">
        <f>VLOOKUP(A2683,uni_played_for!$A$2:$D$52,4,)</f>
        <v>Neutral</v>
      </c>
    </row>
    <row r="2684" spans="1:25" x14ac:dyDescent="0.25">
      <c r="A2684" t="s">
        <v>1076</v>
      </c>
      <c r="B2684" s="1">
        <v>41637</v>
      </c>
      <c r="C2684" t="s">
        <v>29</v>
      </c>
      <c r="D2684" t="s">
        <v>136</v>
      </c>
      <c r="E2684" t="s">
        <v>136</v>
      </c>
      <c r="F2684" t="s">
        <v>663</v>
      </c>
      <c r="G2684">
        <v>60</v>
      </c>
      <c r="H2684">
        <v>192</v>
      </c>
      <c r="I2684">
        <v>1</v>
      </c>
      <c r="J2684">
        <v>3</v>
      </c>
      <c r="K2684">
        <v>49.7</v>
      </c>
      <c r="L2684" t="s">
        <v>132</v>
      </c>
      <c r="M2684">
        <v>51</v>
      </c>
      <c r="N2684">
        <v>0</v>
      </c>
      <c r="O2684">
        <v>8.08</v>
      </c>
      <c r="P2684" t="s">
        <v>28</v>
      </c>
      <c r="Q2684" t="s">
        <v>1635</v>
      </c>
      <c r="R2684">
        <v>60</v>
      </c>
      <c r="S2684">
        <v>0</v>
      </c>
      <c r="T2684">
        <v>-84.516000000000005</v>
      </c>
      <c r="U2684">
        <v>39.094999999999999</v>
      </c>
      <c r="V2684">
        <v>0</v>
      </c>
      <c r="W2684">
        <v>-17</v>
      </c>
      <c r="X2684">
        <f t="shared" si="41"/>
        <v>1</v>
      </c>
      <c r="Y2684" t="str">
        <f>VLOOKUP(A2684,uni_played_for!$A$2:$D$52,4,)</f>
        <v>Neutral</v>
      </c>
    </row>
    <row r="2685" spans="1:25" x14ac:dyDescent="0.25">
      <c r="A2685" t="s">
        <v>1076</v>
      </c>
      <c r="B2685" s="1">
        <v>41889</v>
      </c>
      <c r="C2685" t="s">
        <v>24</v>
      </c>
      <c r="D2685" t="s">
        <v>136</v>
      </c>
      <c r="E2685" t="s">
        <v>132</v>
      </c>
      <c r="F2685" t="s">
        <v>323</v>
      </c>
      <c r="G2685">
        <v>56.45</v>
      </c>
      <c r="H2685">
        <v>345</v>
      </c>
      <c r="I2685">
        <v>1</v>
      </c>
      <c r="J2685">
        <v>1</v>
      </c>
      <c r="K2685">
        <v>71</v>
      </c>
      <c r="L2685" t="s">
        <v>132</v>
      </c>
      <c r="M2685">
        <v>42</v>
      </c>
      <c r="N2685">
        <v>0</v>
      </c>
      <c r="O2685">
        <v>9.1999999999999993</v>
      </c>
      <c r="P2685" t="s">
        <v>28</v>
      </c>
      <c r="Q2685" t="s">
        <v>185</v>
      </c>
      <c r="R2685">
        <v>78</v>
      </c>
      <c r="S2685">
        <v>0</v>
      </c>
      <c r="T2685">
        <v>-76.622777999999997</v>
      </c>
      <c r="U2685">
        <v>39.278055999999999</v>
      </c>
      <c r="V2685">
        <v>0</v>
      </c>
      <c r="W2685">
        <v>-7</v>
      </c>
      <c r="X2685">
        <f t="shared" si="41"/>
        <v>0</v>
      </c>
      <c r="Y2685" t="str">
        <f>VLOOKUP(A2685,uni_played_for!$A$2:$D$52,4,)</f>
        <v>Neutral</v>
      </c>
    </row>
    <row r="2686" spans="1:25" x14ac:dyDescent="0.25">
      <c r="A2686" t="s">
        <v>1076</v>
      </c>
      <c r="B2686" s="1">
        <v>41893</v>
      </c>
      <c r="C2686" t="s">
        <v>24</v>
      </c>
      <c r="D2686" t="s">
        <v>63</v>
      </c>
      <c r="E2686" t="s">
        <v>132</v>
      </c>
      <c r="F2686" t="s">
        <v>305</v>
      </c>
      <c r="G2686">
        <v>72.41</v>
      </c>
      <c r="H2686">
        <v>166</v>
      </c>
      <c r="I2686">
        <v>2</v>
      </c>
      <c r="J2686">
        <v>0</v>
      </c>
      <c r="K2686">
        <v>109.3</v>
      </c>
      <c r="L2686" t="s">
        <v>132</v>
      </c>
      <c r="M2686">
        <v>63</v>
      </c>
      <c r="N2686">
        <v>0</v>
      </c>
      <c r="O2686">
        <v>3.36</v>
      </c>
      <c r="P2686" t="s">
        <v>28</v>
      </c>
      <c r="Q2686" t="s">
        <v>185</v>
      </c>
      <c r="R2686">
        <v>80</v>
      </c>
      <c r="S2686">
        <v>0</v>
      </c>
      <c r="T2686">
        <v>-76.622777999999997</v>
      </c>
      <c r="U2686">
        <v>39.278055999999999</v>
      </c>
      <c r="V2686">
        <v>1</v>
      </c>
      <c r="W2686">
        <v>20</v>
      </c>
      <c r="X2686">
        <f t="shared" si="41"/>
        <v>0</v>
      </c>
      <c r="Y2686" t="str">
        <f>VLOOKUP(A2686,uni_played_for!$A$2:$D$52,4,)</f>
        <v>Neutral</v>
      </c>
    </row>
    <row r="2687" spans="1:25" x14ac:dyDescent="0.25">
      <c r="A2687" t="s">
        <v>1076</v>
      </c>
      <c r="B2687" s="1">
        <v>41903</v>
      </c>
      <c r="C2687" t="s">
        <v>29</v>
      </c>
      <c r="D2687" t="s">
        <v>53</v>
      </c>
      <c r="E2687" t="s">
        <v>53</v>
      </c>
      <c r="F2687" t="s">
        <v>241</v>
      </c>
      <c r="G2687">
        <v>61.29</v>
      </c>
      <c r="H2687">
        <v>217</v>
      </c>
      <c r="I2687">
        <v>1</v>
      </c>
      <c r="J2687">
        <v>1</v>
      </c>
      <c r="K2687">
        <v>79.599999999999994</v>
      </c>
      <c r="L2687" t="s">
        <v>132</v>
      </c>
      <c r="M2687">
        <v>66</v>
      </c>
      <c r="N2687">
        <v>0</v>
      </c>
      <c r="O2687">
        <v>21.93</v>
      </c>
      <c r="P2687" t="s">
        <v>28</v>
      </c>
      <c r="Q2687" t="s">
        <v>135</v>
      </c>
      <c r="R2687">
        <v>70</v>
      </c>
      <c r="S2687">
        <v>0</v>
      </c>
      <c r="T2687">
        <v>-81.699444</v>
      </c>
      <c r="U2687">
        <v>41.506110999999997</v>
      </c>
      <c r="V2687">
        <v>1</v>
      </c>
      <c r="W2687">
        <v>2</v>
      </c>
      <c r="X2687">
        <f t="shared" si="41"/>
        <v>1</v>
      </c>
      <c r="Y2687" t="str">
        <f>VLOOKUP(A2687,uni_played_for!$A$2:$D$52,4,)</f>
        <v>Neutral</v>
      </c>
    </row>
    <row r="2688" spans="1:25" x14ac:dyDescent="0.25">
      <c r="A2688" t="s">
        <v>1076</v>
      </c>
      <c r="B2688" s="1">
        <v>41910</v>
      </c>
      <c r="C2688" t="s">
        <v>24</v>
      </c>
      <c r="D2688" t="s">
        <v>57</v>
      </c>
      <c r="E2688" t="s">
        <v>132</v>
      </c>
      <c r="F2688" t="s">
        <v>329</v>
      </c>
      <c r="G2688">
        <v>70.97</v>
      </c>
      <c r="H2688">
        <v>327</v>
      </c>
      <c r="I2688">
        <v>3</v>
      </c>
      <c r="J2688">
        <v>0</v>
      </c>
      <c r="K2688">
        <v>137.4</v>
      </c>
      <c r="L2688" t="s">
        <v>132</v>
      </c>
      <c r="M2688">
        <v>47</v>
      </c>
      <c r="N2688">
        <v>0</v>
      </c>
      <c r="O2688">
        <v>3.36</v>
      </c>
      <c r="P2688" t="s">
        <v>28</v>
      </c>
      <c r="Q2688" t="s">
        <v>185</v>
      </c>
      <c r="R2688">
        <v>79</v>
      </c>
      <c r="S2688">
        <v>0</v>
      </c>
      <c r="T2688">
        <v>-76.622777999999997</v>
      </c>
      <c r="U2688">
        <v>39.278055999999999</v>
      </c>
      <c r="V2688">
        <v>1</v>
      </c>
      <c r="W2688">
        <v>28</v>
      </c>
      <c r="X2688">
        <f t="shared" si="41"/>
        <v>0</v>
      </c>
      <c r="Y2688" t="str">
        <f>VLOOKUP(A2688,uni_played_for!$A$2:$D$52,4,)</f>
        <v>Neutral</v>
      </c>
    </row>
    <row r="2689" spans="1:25" x14ac:dyDescent="0.25">
      <c r="A2689" t="s">
        <v>1076</v>
      </c>
      <c r="B2689" s="1">
        <v>41917</v>
      </c>
      <c r="C2689" t="s">
        <v>29</v>
      </c>
      <c r="D2689" t="s">
        <v>25</v>
      </c>
      <c r="E2689" t="s">
        <v>25</v>
      </c>
      <c r="F2689" t="s">
        <v>325</v>
      </c>
      <c r="G2689">
        <v>57.89</v>
      </c>
      <c r="H2689">
        <v>235</v>
      </c>
      <c r="I2689">
        <v>0</v>
      </c>
      <c r="J2689">
        <v>1</v>
      </c>
      <c r="K2689">
        <v>65.099999999999994</v>
      </c>
      <c r="L2689" t="s">
        <v>132</v>
      </c>
      <c r="M2689">
        <v>41</v>
      </c>
      <c r="N2689">
        <v>0</v>
      </c>
      <c r="O2689">
        <v>18.329999999999998</v>
      </c>
      <c r="P2689" t="s">
        <v>28</v>
      </c>
      <c r="Q2689" t="s">
        <v>197</v>
      </c>
      <c r="R2689">
        <v>56</v>
      </c>
      <c r="S2689">
        <v>1</v>
      </c>
      <c r="T2689">
        <v>-86.162806000000003</v>
      </c>
      <c r="U2689">
        <v>39.760055999999999</v>
      </c>
      <c r="V2689">
        <v>0</v>
      </c>
      <c r="W2689">
        <v>-7</v>
      </c>
      <c r="X2689">
        <f t="shared" si="41"/>
        <v>1</v>
      </c>
      <c r="Y2689" t="str">
        <f>VLOOKUP(A2689,uni_played_for!$A$2:$D$52,4,)</f>
        <v>Neutral</v>
      </c>
    </row>
    <row r="2690" spans="1:25" x14ac:dyDescent="0.25">
      <c r="A2690" t="s">
        <v>1076</v>
      </c>
      <c r="B2690" s="1">
        <v>41924</v>
      </c>
      <c r="C2690" t="s">
        <v>29</v>
      </c>
      <c r="D2690" t="s">
        <v>152</v>
      </c>
      <c r="E2690" t="s">
        <v>152</v>
      </c>
      <c r="F2690" t="s">
        <v>1091</v>
      </c>
      <c r="G2690">
        <v>75</v>
      </c>
      <c r="H2690">
        <v>306</v>
      </c>
      <c r="I2690">
        <v>5</v>
      </c>
      <c r="J2690">
        <v>0</v>
      </c>
      <c r="K2690">
        <v>149.69999999999999</v>
      </c>
      <c r="L2690" t="s">
        <v>132</v>
      </c>
      <c r="M2690">
        <v>53</v>
      </c>
      <c r="N2690">
        <v>0</v>
      </c>
      <c r="O2690">
        <v>3.36</v>
      </c>
      <c r="P2690" t="s">
        <v>28</v>
      </c>
      <c r="Q2690" t="s">
        <v>301</v>
      </c>
      <c r="R2690">
        <v>87</v>
      </c>
      <c r="S2690">
        <v>0</v>
      </c>
      <c r="T2690">
        <v>-82.503332999999998</v>
      </c>
      <c r="U2690">
        <v>27.975833000000002</v>
      </c>
      <c r="V2690">
        <v>1</v>
      </c>
      <c r="W2690">
        <v>31</v>
      </c>
      <c r="X2690">
        <f t="shared" si="41"/>
        <v>1</v>
      </c>
      <c r="Y2690" t="str">
        <f>VLOOKUP(A2690,uni_played_for!$A$2:$D$52,4,)</f>
        <v>Neutral</v>
      </c>
    </row>
    <row r="2691" spans="1:25" x14ac:dyDescent="0.25">
      <c r="A2691" t="s">
        <v>1076</v>
      </c>
      <c r="B2691" s="1">
        <v>41931</v>
      </c>
      <c r="C2691" t="s">
        <v>24</v>
      </c>
      <c r="D2691" t="s">
        <v>41</v>
      </c>
      <c r="E2691" t="s">
        <v>132</v>
      </c>
      <c r="F2691" t="s">
        <v>560</v>
      </c>
      <c r="G2691">
        <v>64</v>
      </c>
      <c r="H2691">
        <v>258</v>
      </c>
      <c r="I2691">
        <v>2</v>
      </c>
      <c r="J2691">
        <v>2</v>
      </c>
      <c r="K2691">
        <v>91.7</v>
      </c>
      <c r="L2691" t="s">
        <v>132</v>
      </c>
      <c r="M2691">
        <v>38</v>
      </c>
      <c r="N2691">
        <v>0</v>
      </c>
      <c r="O2691">
        <v>16.09</v>
      </c>
      <c r="P2691" t="s">
        <v>28</v>
      </c>
      <c r="Q2691" t="s">
        <v>185</v>
      </c>
      <c r="R2691">
        <v>56</v>
      </c>
      <c r="S2691">
        <v>0</v>
      </c>
      <c r="T2691">
        <v>-76.622777999999997</v>
      </c>
      <c r="U2691">
        <v>39.278055999999999</v>
      </c>
      <c r="V2691">
        <v>1</v>
      </c>
      <c r="W2691">
        <v>22</v>
      </c>
      <c r="X2691">
        <f t="shared" ref="X2691:X2754" si="42">IF(C2691="H",0,1)</f>
        <v>0</v>
      </c>
      <c r="Y2691" t="str">
        <f>VLOOKUP(A2691,uni_played_for!$A$2:$D$52,4,)</f>
        <v>Neutral</v>
      </c>
    </row>
    <row r="2692" spans="1:25" x14ac:dyDescent="0.25">
      <c r="A2692" t="s">
        <v>1076</v>
      </c>
      <c r="B2692" s="1">
        <v>41938</v>
      </c>
      <c r="C2692" t="s">
        <v>29</v>
      </c>
      <c r="D2692" t="s">
        <v>136</v>
      </c>
      <c r="E2692" t="s">
        <v>136</v>
      </c>
      <c r="F2692" t="s">
        <v>324</v>
      </c>
      <c r="G2692">
        <v>50</v>
      </c>
      <c r="H2692">
        <v>195</v>
      </c>
      <c r="I2692">
        <v>0</v>
      </c>
      <c r="J2692">
        <v>2</v>
      </c>
      <c r="K2692">
        <v>43.1</v>
      </c>
      <c r="L2692" t="s">
        <v>132</v>
      </c>
      <c r="M2692">
        <v>37</v>
      </c>
      <c r="N2692">
        <v>0</v>
      </c>
      <c r="O2692">
        <v>3.36</v>
      </c>
      <c r="P2692" t="s">
        <v>28</v>
      </c>
      <c r="Q2692" t="s">
        <v>1635</v>
      </c>
      <c r="R2692">
        <v>65</v>
      </c>
      <c r="S2692">
        <v>0</v>
      </c>
      <c r="T2692">
        <v>-84.516000000000005</v>
      </c>
      <c r="U2692">
        <v>39.094999999999999</v>
      </c>
      <c r="V2692">
        <v>0</v>
      </c>
      <c r="W2692">
        <v>-3</v>
      </c>
      <c r="X2692">
        <f t="shared" si="42"/>
        <v>1</v>
      </c>
      <c r="Y2692" t="str">
        <f>VLOOKUP(A2692,uni_played_for!$A$2:$D$52,4,)</f>
        <v>Neutral</v>
      </c>
    </row>
    <row r="2693" spans="1:25" x14ac:dyDescent="0.25">
      <c r="A2693" t="s">
        <v>1076</v>
      </c>
      <c r="B2693" s="1">
        <v>41945</v>
      </c>
      <c r="C2693" t="s">
        <v>29</v>
      </c>
      <c r="D2693" t="s">
        <v>63</v>
      </c>
      <c r="E2693" t="s">
        <v>63</v>
      </c>
      <c r="F2693" t="s">
        <v>1092</v>
      </c>
      <c r="G2693">
        <v>66.67</v>
      </c>
      <c r="H2693">
        <v>303</v>
      </c>
      <c r="I2693">
        <v>2</v>
      </c>
      <c r="J2693">
        <v>1</v>
      </c>
      <c r="K2693">
        <v>91.2</v>
      </c>
      <c r="L2693" t="s">
        <v>132</v>
      </c>
      <c r="M2693">
        <v>62</v>
      </c>
      <c r="O2693">
        <v>5.84</v>
      </c>
      <c r="Q2693" t="s">
        <v>1634</v>
      </c>
      <c r="R2693">
        <v>35</v>
      </c>
      <c r="S2693">
        <v>0</v>
      </c>
      <c r="T2693">
        <v>-80.015833000000001</v>
      </c>
      <c r="U2693">
        <v>40.446666999999998</v>
      </c>
      <c r="V2693">
        <v>0</v>
      </c>
      <c r="W2693">
        <v>-20</v>
      </c>
      <c r="X2693">
        <f t="shared" si="42"/>
        <v>1</v>
      </c>
      <c r="Y2693" t="str">
        <f>VLOOKUP(A2693,uni_played_for!$A$2:$D$52,4,)</f>
        <v>Neutral</v>
      </c>
    </row>
    <row r="2694" spans="1:25" x14ac:dyDescent="0.25">
      <c r="A2694" t="s">
        <v>1076</v>
      </c>
      <c r="B2694" s="1">
        <v>41952</v>
      </c>
      <c r="C2694" t="s">
        <v>24</v>
      </c>
      <c r="D2694" t="s">
        <v>87</v>
      </c>
      <c r="E2694" t="s">
        <v>132</v>
      </c>
      <c r="F2694" t="s">
        <v>141</v>
      </c>
      <c r="G2694">
        <v>59.26</v>
      </c>
      <c r="H2694">
        <v>169</v>
      </c>
      <c r="I2694">
        <v>1</v>
      </c>
      <c r="J2694">
        <v>0</v>
      </c>
      <c r="K2694">
        <v>89.9</v>
      </c>
      <c r="L2694" t="s">
        <v>132</v>
      </c>
      <c r="M2694">
        <v>37</v>
      </c>
      <c r="N2694">
        <v>0</v>
      </c>
      <c r="O2694">
        <v>6.96</v>
      </c>
      <c r="P2694" t="s">
        <v>28</v>
      </c>
      <c r="Q2694" t="s">
        <v>185</v>
      </c>
      <c r="R2694">
        <v>57</v>
      </c>
      <c r="S2694">
        <v>0</v>
      </c>
      <c r="T2694">
        <v>-76.622777999999997</v>
      </c>
      <c r="U2694">
        <v>39.278055999999999</v>
      </c>
      <c r="V2694">
        <v>1</v>
      </c>
      <c r="W2694">
        <v>14</v>
      </c>
      <c r="X2694">
        <f t="shared" si="42"/>
        <v>0</v>
      </c>
      <c r="Y2694" t="str">
        <f>VLOOKUP(A2694,uni_played_for!$A$2:$D$52,4,)</f>
        <v>Neutral</v>
      </c>
    </row>
    <row r="2695" spans="1:25" x14ac:dyDescent="0.25">
      <c r="A2695" t="s">
        <v>1076</v>
      </c>
      <c r="B2695" s="1">
        <v>41967</v>
      </c>
      <c r="C2695" t="s">
        <v>29</v>
      </c>
      <c r="D2695" t="s">
        <v>48</v>
      </c>
      <c r="E2695" t="s">
        <v>48</v>
      </c>
      <c r="F2695" t="s">
        <v>226</v>
      </c>
      <c r="G2695">
        <v>75</v>
      </c>
      <c r="H2695">
        <v>243</v>
      </c>
      <c r="I2695">
        <v>1</v>
      </c>
      <c r="J2695">
        <v>0</v>
      </c>
      <c r="K2695">
        <v>120.7</v>
      </c>
      <c r="L2695" t="s">
        <v>132</v>
      </c>
      <c r="M2695">
        <v>67</v>
      </c>
      <c r="N2695">
        <v>0</v>
      </c>
      <c r="O2695">
        <v>9.1999999999999993</v>
      </c>
      <c r="P2695" t="s">
        <v>28</v>
      </c>
      <c r="Q2695" t="s">
        <v>1636</v>
      </c>
      <c r="R2695">
        <v>56</v>
      </c>
      <c r="S2695">
        <v>1</v>
      </c>
      <c r="T2695">
        <v>-90.811110999999997</v>
      </c>
      <c r="U2695">
        <v>29.950832999999999</v>
      </c>
      <c r="V2695">
        <v>1</v>
      </c>
      <c r="W2695">
        <v>7</v>
      </c>
      <c r="X2695">
        <f t="shared" si="42"/>
        <v>1</v>
      </c>
      <c r="Y2695" t="str">
        <f>VLOOKUP(A2695,uni_played_for!$A$2:$D$52,4,)</f>
        <v>Neutral</v>
      </c>
    </row>
    <row r="2696" spans="1:25" x14ac:dyDescent="0.25">
      <c r="A2696" t="s">
        <v>1076</v>
      </c>
      <c r="B2696" s="1">
        <v>41973</v>
      </c>
      <c r="C2696" t="s">
        <v>24</v>
      </c>
      <c r="D2696" t="s">
        <v>33</v>
      </c>
      <c r="E2696" t="s">
        <v>132</v>
      </c>
      <c r="F2696" t="s">
        <v>311</v>
      </c>
      <c r="G2696">
        <v>61.29</v>
      </c>
      <c r="H2696">
        <v>225</v>
      </c>
      <c r="I2696">
        <v>2</v>
      </c>
      <c r="J2696">
        <v>0</v>
      </c>
      <c r="K2696">
        <v>104.9</v>
      </c>
      <c r="L2696" t="s">
        <v>132</v>
      </c>
      <c r="M2696">
        <v>47</v>
      </c>
      <c r="N2696">
        <v>0</v>
      </c>
      <c r="O2696">
        <v>9.1999999999999993</v>
      </c>
      <c r="P2696" t="s">
        <v>28</v>
      </c>
      <c r="Q2696" t="s">
        <v>185</v>
      </c>
      <c r="R2696">
        <v>58</v>
      </c>
      <c r="S2696">
        <v>0</v>
      </c>
      <c r="T2696">
        <v>-76.622777999999997</v>
      </c>
      <c r="U2696">
        <v>39.278055999999999</v>
      </c>
      <c r="V2696">
        <v>0</v>
      </c>
      <c r="W2696">
        <v>-1</v>
      </c>
      <c r="X2696">
        <f t="shared" si="42"/>
        <v>0</v>
      </c>
      <c r="Y2696" t="str">
        <f>VLOOKUP(A2696,uni_played_for!$A$2:$D$52,4,)</f>
        <v>Neutral</v>
      </c>
    </row>
    <row r="2697" spans="1:25" x14ac:dyDescent="0.25">
      <c r="A2697" t="s">
        <v>1076</v>
      </c>
      <c r="B2697" s="1">
        <v>41980</v>
      </c>
      <c r="C2697" t="s">
        <v>29</v>
      </c>
      <c r="D2697" t="s">
        <v>30</v>
      </c>
      <c r="E2697" t="s">
        <v>30</v>
      </c>
      <c r="F2697" t="s">
        <v>439</v>
      </c>
      <c r="G2697">
        <v>75.760000000000005</v>
      </c>
      <c r="H2697">
        <v>269</v>
      </c>
      <c r="I2697">
        <v>2</v>
      </c>
      <c r="J2697">
        <v>1</v>
      </c>
      <c r="K2697">
        <v>106.8</v>
      </c>
      <c r="L2697" t="s">
        <v>132</v>
      </c>
      <c r="M2697">
        <v>67</v>
      </c>
      <c r="N2697">
        <v>0</v>
      </c>
      <c r="O2697">
        <v>13.86</v>
      </c>
      <c r="P2697" t="s">
        <v>28</v>
      </c>
      <c r="Q2697" t="s">
        <v>32</v>
      </c>
      <c r="R2697">
        <v>77</v>
      </c>
      <c r="S2697">
        <v>0</v>
      </c>
      <c r="T2697">
        <v>-80.238889</v>
      </c>
      <c r="U2697">
        <v>25.958055999999999</v>
      </c>
      <c r="V2697">
        <v>1</v>
      </c>
      <c r="W2697">
        <v>15</v>
      </c>
      <c r="X2697">
        <f t="shared" si="42"/>
        <v>1</v>
      </c>
      <c r="Y2697" t="str">
        <f>VLOOKUP(A2697,uni_played_for!$A$2:$D$52,4,)</f>
        <v>Neutral</v>
      </c>
    </row>
    <row r="2698" spans="1:25" x14ac:dyDescent="0.25">
      <c r="A2698" t="s">
        <v>1076</v>
      </c>
      <c r="B2698" s="1">
        <v>41987</v>
      </c>
      <c r="C2698" t="s">
        <v>24</v>
      </c>
      <c r="D2698" t="s">
        <v>113</v>
      </c>
      <c r="E2698" t="s">
        <v>132</v>
      </c>
      <c r="F2698" t="s">
        <v>84</v>
      </c>
      <c r="G2698">
        <v>66.67</v>
      </c>
      <c r="H2698">
        <v>221</v>
      </c>
      <c r="I2698">
        <v>1</v>
      </c>
      <c r="J2698">
        <v>0</v>
      </c>
      <c r="K2698">
        <v>99.4</v>
      </c>
      <c r="L2698" t="s">
        <v>132</v>
      </c>
      <c r="M2698">
        <v>61</v>
      </c>
      <c r="N2698">
        <v>0</v>
      </c>
      <c r="O2698">
        <v>8.08</v>
      </c>
      <c r="P2698" t="s">
        <v>28</v>
      </c>
      <c r="Q2698" t="s">
        <v>185</v>
      </c>
      <c r="R2698">
        <v>51</v>
      </c>
      <c r="S2698">
        <v>0</v>
      </c>
      <c r="T2698">
        <v>-76.622777999999997</v>
      </c>
      <c r="U2698">
        <v>39.278055999999999</v>
      </c>
      <c r="V2698">
        <v>1</v>
      </c>
      <c r="W2698">
        <v>8</v>
      </c>
      <c r="X2698">
        <f t="shared" si="42"/>
        <v>0</v>
      </c>
      <c r="Y2698" t="str">
        <f>VLOOKUP(A2698,uni_played_for!$A$2:$D$52,4,)</f>
        <v>Neutral</v>
      </c>
    </row>
    <row r="2699" spans="1:25" x14ac:dyDescent="0.25">
      <c r="A2699" t="s">
        <v>1076</v>
      </c>
      <c r="B2699" s="1">
        <v>41994</v>
      </c>
      <c r="C2699" t="s">
        <v>29</v>
      </c>
      <c r="D2699" t="s">
        <v>109</v>
      </c>
      <c r="E2699" t="s">
        <v>109</v>
      </c>
      <c r="F2699" t="s">
        <v>1068</v>
      </c>
      <c r="G2699">
        <v>42</v>
      </c>
      <c r="H2699">
        <v>195</v>
      </c>
      <c r="I2699">
        <v>2</v>
      </c>
      <c r="J2699">
        <v>3</v>
      </c>
      <c r="K2699">
        <v>41.7</v>
      </c>
      <c r="L2699" t="s">
        <v>132</v>
      </c>
      <c r="M2699">
        <v>79</v>
      </c>
      <c r="N2699">
        <v>0</v>
      </c>
      <c r="O2699">
        <v>0</v>
      </c>
      <c r="P2699" t="s">
        <v>28</v>
      </c>
      <c r="Q2699" t="s">
        <v>111</v>
      </c>
      <c r="R2699">
        <v>54</v>
      </c>
      <c r="S2699">
        <v>1</v>
      </c>
      <c r="T2699">
        <v>-95.410832999999997</v>
      </c>
      <c r="U2699">
        <v>29.684722000000001</v>
      </c>
      <c r="V2699">
        <v>0</v>
      </c>
      <c r="W2699">
        <v>-12</v>
      </c>
      <c r="X2699">
        <f t="shared" si="42"/>
        <v>1</v>
      </c>
      <c r="Y2699" t="str">
        <f>VLOOKUP(A2699,uni_played_for!$A$2:$D$52,4,)</f>
        <v>Neutral</v>
      </c>
    </row>
    <row r="2700" spans="1:25" x14ac:dyDescent="0.25">
      <c r="A2700" t="s">
        <v>1076</v>
      </c>
      <c r="B2700" s="1">
        <v>42001</v>
      </c>
      <c r="C2700" t="s">
        <v>24</v>
      </c>
      <c r="D2700" t="s">
        <v>53</v>
      </c>
      <c r="E2700" t="s">
        <v>132</v>
      </c>
      <c r="F2700" t="s">
        <v>161</v>
      </c>
      <c r="G2700">
        <v>61.11</v>
      </c>
      <c r="H2700">
        <v>312</v>
      </c>
      <c r="I2700">
        <v>2</v>
      </c>
      <c r="J2700">
        <v>0</v>
      </c>
      <c r="K2700">
        <v>107.6</v>
      </c>
      <c r="L2700" t="s">
        <v>132</v>
      </c>
      <c r="M2700">
        <v>53</v>
      </c>
      <c r="N2700">
        <v>0</v>
      </c>
      <c r="O2700">
        <v>10.31</v>
      </c>
      <c r="P2700" t="s">
        <v>28</v>
      </c>
      <c r="Q2700" t="s">
        <v>185</v>
      </c>
      <c r="R2700">
        <v>57</v>
      </c>
      <c r="S2700">
        <v>0</v>
      </c>
      <c r="T2700">
        <v>-76.622777999999997</v>
      </c>
      <c r="U2700">
        <v>39.278055999999999</v>
      </c>
      <c r="V2700">
        <v>1</v>
      </c>
      <c r="W2700">
        <v>10</v>
      </c>
      <c r="X2700">
        <f t="shared" si="42"/>
        <v>0</v>
      </c>
      <c r="Y2700" t="str">
        <f>VLOOKUP(A2700,uni_played_for!$A$2:$D$52,4,)</f>
        <v>Neutral</v>
      </c>
    </row>
    <row r="2701" spans="1:25" x14ac:dyDescent="0.25">
      <c r="A2701" t="s">
        <v>1076</v>
      </c>
      <c r="B2701" s="1">
        <v>42007</v>
      </c>
      <c r="C2701" t="s">
        <v>29</v>
      </c>
      <c r="D2701" t="s">
        <v>63</v>
      </c>
      <c r="E2701" t="s">
        <v>63</v>
      </c>
      <c r="F2701" t="s">
        <v>288</v>
      </c>
      <c r="G2701">
        <v>62.07</v>
      </c>
      <c r="H2701">
        <v>259</v>
      </c>
      <c r="I2701">
        <v>2</v>
      </c>
      <c r="J2701">
        <v>0</v>
      </c>
      <c r="K2701">
        <v>114</v>
      </c>
      <c r="L2701" t="s">
        <v>132</v>
      </c>
      <c r="M2701">
        <v>96</v>
      </c>
      <c r="N2701">
        <v>0</v>
      </c>
      <c r="O2701">
        <v>4.72</v>
      </c>
      <c r="P2701" t="s">
        <v>28</v>
      </c>
      <c r="Q2701" t="s">
        <v>1634</v>
      </c>
      <c r="R2701">
        <v>52</v>
      </c>
      <c r="S2701">
        <v>0</v>
      </c>
      <c r="T2701">
        <v>-80.015833000000001</v>
      </c>
      <c r="U2701">
        <v>40.446666999999998</v>
      </c>
      <c r="V2701">
        <v>1</v>
      </c>
      <c r="W2701">
        <v>13</v>
      </c>
      <c r="X2701">
        <f t="shared" si="42"/>
        <v>1</v>
      </c>
      <c r="Y2701" t="str">
        <f>VLOOKUP(A2701,uni_played_for!$A$2:$D$52,4,)</f>
        <v>Neutral</v>
      </c>
    </row>
    <row r="2702" spans="1:25" x14ac:dyDescent="0.25">
      <c r="A2702" t="s">
        <v>1076</v>
      </c>
      <c r="B2702" s="1">
        <v>42014</v>
      </c>
      <c r="C2702" t="s">
        <v>29</v>
      </c>
      <c r="D2702" t="s">
        <v>26</v>
      </c>
      <c r="E2702" t="s">
        <v>26</v>
      </c>
      <c r="F2702" t="s">
        <v>880</v>
      </c>
      <c r="G2702">
        <v>62.22</v>
      </c>
      <c r="H2702">
        <v>292</v>
      </c>
      <c r="I2702">
        <v>4</v>
      </c>
      <c r="J2702">
        <v>2</v>
      </c>
      <c r="K2702">
        <v>92.1</v>
      </c>
      <c r="L2702" t="s">
        <v>132</v>
      </c>
      <c r="M2702">
        <v>37</v>
      </c>
      <c r="N2702">
        <v>0</v>
      </c>
      <c r="O2702">
        <v>8.08</v>
      </c>
      <c r="P2702" t="s">
        <v>28</v>
      </c>
      <c r="Q2702" t="s">
        <v>66</v>
      </c>
      <c r="R2702">
        <v>17</v>
      </c>
      <c r="S2702">
        <v>0</v>
      </c>
      <c r="T2702">
        <v>-71.263999999999996</v>
      </c>
      <c r="U2702">
        <v>42.091000000000001</v>
      </c>
      <c r="V2702">
        <v>0</v>
      </c>
      <c r="W2702">
        <v>-4</v>
      </c>
      <c r="X2702">
        <f t="shared" si="42"/>
        <v>1</v>
      </c>
      <c r="Y2702" t="str">
        <f>VLOOKUP(A2702,uni_played_for!$A$2:$D$52,4,)</f>
        <v>Neutral</v>
      </c>
    </row>
    <row r="2703" spans="1:25" x14ac:dyDescent="0.25">
      <c r="A2703" t="s">
        <v>1076</v>
      </c>
      <c r="B2703" s="1">
        <v>42260</v>
      </c>
      <c r="C2703" t="s">
        <v>29</v>
      </c>
      <c r="D2703" t="s">
        <v>38</v>
      </c>
      <c r="E2703" t="s">
        <v>38</v>
      </c>
      <c r="F2703" t="s">
        <v>1093</v>
      </c>
      <c r="G2703">
        <v>56.25</v>
      </c>
      <c r="H2703">
        <v>117</v>
      </c>
      <c r="I2703">
        <v>0</v>
      </c>
      <c r="J2703">
        <v>2</v>
      </c>
      <c r="K2703">
        <v>38.200000000000003</v>
      </c>
      <c r="L2703" t="s">
        <v>132</v>
      </c>
      <c r="M2703">
        <v>7</v>
      </c>
      <c r="N2703">
        <v>0</v>
      </c>
      <c r="O2703">
        <v>11.43</v>
      </c>
      <c r="P2703" t="s">
        <v>28</v>
      </c>
      <c r="Q2703" t="s">
        <v>40</v>
      </c>
      <c r="R2703">
        <v>88</v>
      </c>
      <c r="S2703">
        <v>0</v>
      </c>
      <c r="T2703">
        <v>-105.02</v>
      </c>
      <c r="U2703">
        <v>39.743889000000003</v>
      </c>
      <c r="V2703">
        <v>0</v>
      </c>
      <c r="W2703">
        <v>-6</v>
      </c>
      <c r="X2703">
        <f t="shared" si="42"/>
        <v>1</v>
      </c>
      <c r="Y2703" t="str">
        <f>VLOOKUP(A2703,uni_played_for!$A$2:$D$52,4,)</f>
        <v>Neutral</v>
      </c>
    </row>
    <row r="2704" spans="1:25" x14ac:dyDescent="0.25">
      <c r="A2704" t="s">
        <v>1076</v>
      </c>
      <c r="B2704" s="1">
        <v>42267</v>
      </c>
      <c r="C2704" t="s">
        <v>29</v>
      </c>
      <c r="D2704" t="s">
        <v>60</v>
      </c>
      <c r="E2704" t="s">
        <v>60</v>
      </c>
      <c r="F2704" t="s">
        <v>1094</v>
      </c>
      <c r="G2704">
        <v>71.11</v>
      </c>
      <c r="H2704">
        <v>384</v>
      </c>
      <c r="I2704">
        <v>2</v>
      </c>
      <c r="J2704">
        <v>1</v>
      </c>
      <c r="K2704">
        <v>102.5</v>
      </c>
      <c r="L2704" t="s">
        <v>132</v>
      </c>
      <c r="M2704">
        <v>22</v>
      </c>
      <c r="N2704">
        <v>0</v>
      </c>
      <c r="O2704">
        <v>10.31</v>
      </c>
      <c r="P2704" t="s">
        <v>28</v>
      </c>
      <c r="Q2704" t="s">
        <v>81</v>
      </c>
      <c r="R2704">
        <v>90</v>
      </c>
      <c r="S2704">
        <v>0</v>
      </c>
      <c r="T2704">
        <v>-122.20055600000001</v>
      </c>
      <c r="U2704">
        <v>37.751666999999998</v>
      </c>
      <c r="V2704">
        <v>0</v>
      </c>
      <c r="W2704">
        <v>-4</v>
      </c>
      <c r="X2704">
        <f t="shared" si="42"/>
        <v>1</v>
      </c>
      <c r="Y2704" t="str">
        <f>VLOOKUP(A2704,uni_played_for!$A$2:$D$52,4,)</f>
        <v>Neutral</v>
      </c>
    </row>
    <row r="2705" spans="1:25" x14ac:dyDescent="0.25">
      <c r="A2705" t="s">
        <v>1076</v>
      </c>
      <c r="B2705" s="1">
        <v>42274</v>
      </c>
      <c r="C2705" t="s">
        <v>24</v>
      </c>
      <c r="D2705" t="s">
        <v>136</v>
      </c>
      <c r="E2705" t="s">
        <v>132</v>
      </c>
      <c r="F2705" t="s">
        <v>349</v>
      </c>
      <c r="G2705">
        <v>65.31</v>
      </c>
      <c r="H2705">
        <v>362</v>
      </c>
      <c r="I2705">
        <v>2</v>
      </c>
      <c r="J2705">
        <v>1</v>
      </c>
      <c r="K2705">
        <v>92.4</v>
      </c>
      <c r="L2705" t="s">
        <v>132</v>
      </c>
      <c r="M2705">
        <v>61</v>
      </c>
      <c r="N2705">
        <v>0</v>
      </c>
      <c r="O2705">
        <v>11.43</v>
      </c>
      <c r="P2705" t="s">
        <v>28</v>
      </c>
      <c r="Q2705" t="s">
        <v>185</v>
      </c>
      <c r="R2705">
        <v>72</v>
      </c>
      <c r="S2705">
        <v>0</v>
      </c>
      <c r="T2705">
        <v>-76.622777999999997</v>
      </c>
      <c r="U2705">
        <v>39.278055999999999</v>
      </c>
      <c r="V2705">
        <v>0</v>
      </c>
      <c r="W2705">
        <v>-4</v>
      </c>
      <c r="X2705">
        <f t="shared" si="42"/>
        <v>0</v>
      </c>
      <c r="Y2705" t="str">
        <f>VLOOKUP(A2705,uni_played_for!$A$2:$D$52,4,)</f>
        <v>Neutral</v>
      </c>
    </row>
    <row r="2706" spans="1:25" x14ac:dyDescent="0.25">
      <c r="A2706" t="s">
        <v>1076</v>
      </c>
      <c r="B2706" s="1">
        <v>42278</v>
      </c>
      <c r="C2706" t="s">
        <v>29</v>
      </c>
      <c r="D2706" t="s">
        <v>63</v>
      </c>
      <c r="E2706" t="s">
        <v>63</v>
      </c>
      <c r="F2706" t="s">
        <v>110</v>
      </c>
      <c r="G2706">
        <v>60.61</v>
      </c>
      <c r="H2706">
        <v>189</v>
      </c>
      <c r="I2706">
        <v>1</v>
      </c>
      <c r="J2706">
        <v>1</v>
      </c>
      <c r="K2706">
        <v>73.900000000000006</v>
      </c>
      <c r="L2706" t="s">
        <v>132</v>
      </c>
      <c r="M2706">
        <v>64</v>
      </c>
      <c r="N2706">
        <v>0</v>
      </c>
      <c r="O2706">
        <v>9.1999999999999993</v>
      </c>
      <c r="P2706" t="s">
        <v>28</v>
      </c>
      <c r="Q2706" t="s">
        <v>1634</v>
      </c>
      <c r="R2706">
        <v>59</v>
      </c>
      <c r="S2706">
        <v>0</v>
      </c>
      <c r="T2706">
        <v>-80.015833000000001</v>
      </c>
      <c r="U2706">
        <v>40.446666999999998</v>
      </c>
      <c r="V2706">
        <v>1</v>
      </c>
      <c r="W2706">
        <v>3</v>
      </c>
      <c r="X2706">
        <f t="shared" si="42"/>
        <v>1</v>
      </c>
      <c r="Y2706" t="str">
        <f>VLOOKUP(A2706,uni_played_for!$A$2:$D$52,4,)</f>
        <v>Neutral</v>
      </c>
    </row>
    <row r="2707" spans="1:25" x14ac:dyDescent="0.25">
      <c r="A2707" t="s">
        <v>1076</v>
      </c>
      <c r="B2707" s="1">
        <v>42288</v>
      </c>
      <c r="C2707" t="s">
        <v>24</v>
      </c>
      <c r="D2707" t="s">
        <v>53</v>
      </c>
      <c r="E2707" t="s">
        <v>132</v>
      </c>
      <c r="F2707" t="s">
        <v>299</v>
      </c>
      <c r="G2707">
        <v>54.29</v>
      </c>
      <c r="H2707">
        <v>210</v>
      </c>
      <c r="I2707">
        <v>1</v>
      </c>
      <c r="J2707">
        <v>0</v>
      </c>
      <c r="K2707">
        <v>81.8</v>
      </c>
      <c r="L2707" t="s">
        <v>132</v>
      </c>
      <c r="M2707">
        <v>45</v>
      </c>
      <c r="N2707">
        <v>0</v>
      </c>
      <c r="O2707">
        <v>3.36</v>
      </c>
      <c r="P2707" t="s">
        <v>28</v>
      </c>
      <c r="Q2707" t="s">
        <v>185</v>
      </c>
      <c r="R2707">
        <v>68</v>
      </c>
      <c r="S2707">
        <v>0</v>
      </c>
      <c r="T2707">
        <v>-76.622777999999997</v>
      </c>
      <c r="U2707">
        <v>39.278055999999999</v>
      </c>
      <c r="V2707">
        <v>0</v>
      </c>
      <c r="W2707">
        <v>-3</v>
      </c>
      <c r="X2707">
        <f t="shared" si="42"/>
        <v>0</v>
      </c>
      <c r="Y2707" t="str">
        <f>VLOOKUP(A2707,uni_played_for!$A$2:$D$52,4,)</f>
        <v>Neutral</v>
      </c>
    </row>
    <row r="2708" spans="1:25" x14ac:dyDescent="0.25">
      <c r="A2708" t="s">
        <v>1076</v>
      </c>
      <c r="B2708" s="1">
        <v>42295</v>
      </c>
      <c r="C2708" t="s">
        <v>29</v>
      </c>
      <c r="D2708" t="s">
        <v>140</v>
      </c>
      <c r="E2708" t="s">
        <v>140</v>
      </c>
      <c r="F2708" t="s">
        <v>1095</v>
      </c>
      <c r="G2708">
        <v>62.26</v>
      </c>
      <c r="H2708">
        <v>343</v>
      </c>
      <c r="I2708">
        <v>2</v>
      </c>
      <c r="J2708">
        <v>2</v>
      </c>
      <c r="K2708">
        <v>77.8</v>
      </c>
      <c r="L2708" t="s">
        <v>132</v>
      </c>
      <c r="M2708">
        <v>59</v>
      </c>
      <c r="N2708">
        <v>0</v>
      </c>
      <c r="O2708">
        <v>9.1999999999999993</v>
      </c>
      <c r="P2708" t="s">
        <v>28</v>
      </c>
      <c r="Q2708" t="s">
        <v>289</v>
      </c>
      <c r="R2708">
        <v>70</v>
      </c>
      <c r="S2708">
        <v>0</v>
      </c>
      <c r="T2708">
        <v>-121.97</v>
      </c>
      <c r="U2708">
        <v>37.402999999999999</v>
      </c>
      <c r="V2708">
        <v>0</v>
      </c>
      <c r="W2708">
        <v>-5</v>
      </c>
      <c r="X2708">
        <f t="shared" si="42"/>
        <v>1</v>
      </c>
      <c r="Y2708" t="str">
        <f>VLOOKUP(A2708,uni_played_for!$A$2:$D$52,4,)</f>
        <v>Neutral</v>
      </c>
    </row>
    <row r="2709" spans="1:25" x14ac:dyDescent="0.25">
      <c r="A2709" t="s">
        <v>1076</v>
      </c>
      <c r="B2709" s="1">
        <v>42303</v>
      </c>
      <c r="C2709" t="s">
        <v>29</v>
      </c>
      <c r="D2709" t="s">
        <v>119</v>
      </c>
      <c r="E2709" t="s">
        <v>119</v>
      </c>
      <c r="F2709" t="s">
        <v>866</v>
      </c>
      <c r="G2709">
        <v>65</v>
      </c>
      <c r="H2709">
        <v>252</v>
      </c>
      <c r="I2709">
        <v>1</v>
      </c>
      <c r="J2709">
        <v>1</v>
      </c>
      <c r="K2709">
        <v>80.400000000000006</v>
      </c>
      <c r="L2709" t="s">
        <v>132</v>
      </c>
      <c r="M2709">
        <v>28</v>
      </c>
      <c r="N2709">
        <v>0</v>
      </c>
      <c r="O2709">
        <v>3.36</v>
      </c>
      <c r="P2709" t="s">
        <v>28</v>
      </c>
      <c r="Q2709" t="s">
        <v>422</v>
      </c>
      <c r="R2709">
        <v>80</v>
      </c>
      <c r="S2709">
        <v>1</v>
      </c>
      <c r="T2709">
        <v>-112.26300000000001</v>
      </c>
      <c r="U2709">
        <v>33.527999999999999</v>
      </c>
      <c r="V2709">
        <v>0</v>
      </c>
      <c r="W2709">
        <v>-8</v>
      </c>
      <c r="X2709">
        <f t="shared" si="42"/>
        <v>1</v>
      </c>
      <c r="Y2709" t="str">
        <f>VLOOKUP(A2709,uni_played_for!$A$2:$D$52,4,)</f>
        <v>Neutral</v>
      </c>
    </row>
    <row r="2710" spans="1:25" x14ac:dyDescent="0.25">
      <c r="A2710" t="s">
        <v>1076</v>
      </c>
      <c r="B2710" s="1">
        <v>42309</v>
      </c>
      <c r="C2710" t="s">
        <v>24</v>
      </c>
      <c r="D2710" t="s">
        <v>33</v>
      </c>
      <c r="E2710" t="s">
        <v>132</v>
      </c>
      <c r="F2710" t="s">
        <v>34</v>
      </c>
      <c r="G2710">
        <v>67.569999999999993</v>
      </c>
      <c r="H2710">
        <v>319</v>
      </c>
      <c r="I2710">
        <v>1</v>
      </c>
      <c r="J2710">
        <v>0</v>
      </c>
      <c r="K2710">
        <v>103.3</v>
      </c>
      <c r="L2710" t="s">
        <v>132</v>
      </c>
      <c r="M2710">
        <v>70</v>
      </c>
      <c r="N2710">
        <v>0</v>
      </c>
      <c r="O2710">
        <v>9.1999999999999993</v>
      </c>
      <c r="P2710" t="s">
        <v>28</v>
      </c>
      <c r="Q2710" t="s">
        <v>185</v>
      </c>
      <c r="R2710">
        <v>66</v>
      </c>
      <c r="S2710">
        <v>0</v>
      </c>
      <c r="T2710">
        <v>-76.622777999999997</v>
      </c>
      <c r="U2710">
        <v>39.278055999999999</v>
      </c>
      <c r="V2710">
        <v>1</v>
      </c>
      <c r="W2710">
        <v>3</v>
      </c>
      <c r="X2710">
        <f t="shared" si="42"/>
        <v>0</v>
      </c>
      <c r="Y2710" t="str">
        <f>VLOOKUP(A2710,uni_played_for!$A$2:$D$52,4,)</f>
        <v>Neutral</v>
      </c>
    </row>
    <row r="2711" spans="1:25" x14ac:dyDescent="0.25">
      <c r="A2711" t="s">
        <v>1076</v>
      </c>
      <c r="B2711" s="1">
        <v>42323</v>
      </c>
      <c r="C2711" t="s">
        <v>24</v>
      </c>
      <c r="D2711" t="s">
        <v>113</v>
      </c>
      <c r="E2711" t="s">
        <v>132</v>
      </c>
      <c r="F2711" t="s">
        <v>717</v>
      </c>
      <c r="G2711">
        <v>75.56</v>
      </c>
      <c r="H2711">
        <v>316</v>
      </c>
      <c r="I2711">
        <v>3</v>
      </c>
      <c r="J2711">
        <v>2</v>
      </c>
      <c r="K2711">
        <v>98</v>
      </c>
      <c r="L2711" t="s">
        <v>132</v>
      </c>
      <c r="M2711">
        <v>27</v>
      </c>
      <c r="N2711">
        <v>0</v>
      </c>
      <c r="O2711">
        <v>13.86</v>
      </c>
      <c r="P2711" t="s">
        <v>28</v>
      </c>
      <c r="Q2711" t="s">
        <v>185</v>
      </c>
      <c r="R2711">
        <v>64</v>
      </c>
      <c r="S2711">
        <v>0</v>
      </c>
      <c r="T2711">
        <v>-76.622777999999997</v>
      </c>
      <c r="U2711">
        <v>39.278055999999999</v>
      </c>
      <c r="V2711">
        <v>0</v>
      </c>
      <c r="W2711">
        <v>-2</v>
      </c>
      <c r="X2711">
        <f t="shared" si="42"/>
        <v>0</v>
      </c>
      <c r="Y2711" t="str">
        <f>VLOOKUP(A2711,uni_played_for!$A$2:$D$52,4,)</f>
        <v>Neutral</v>
      </c>
    </row>
    <row r="2712" spans="1:25" x14ac:dyDescent="0.25">
      <c r="A2712" t="s">
        <v>1076</v>
      </c>
      <c r="B2712" s="1">
        <v>42330</v>
      </c>
      <c r="C2712" t="s">
        <v>24</v>
      </c>
      <c r="D2712" t="s">
        <v>46</v>
      </c>
      <c r="E2712" t="s">
        <v>132</v>
      </c>
      <c r="F2712" t="s">
        <v>61</v>
      </c>
      <c r="G2712">
        <v>61.36</v>
      </c>
      <c r="H2712">
        <v>299</v>
      </c>
      <c r="I2712">
        <v>1</v>
      </c>
      <c r="J2712">
        <v>2</v>
      </c>
      <c r="K2712">
        <v>70.2</v>
      </c>
      <c r="L2712" t="s">
        <v>132</v>
      </c>
      <c r="M2712">
        <v>40</v>
      </c>
      <c r="N2712">
        <v>0</v>
      </c>
      <c r="O2712">
        <v>14.98</v>
      </c>
      <c r="P2712" t="s">
        <v>28</v>
      </c>
      <c r="Q2712" t="s">
        <v>185</v>
      </c>
      <c r="R2712">
        <v>47</v>
      </c>
      <c r="S2712">
        <v>0</v>
      </c>
      <c r="T2712">
        <v>-76.622777999999997</v>
      </c>
      <c r="U2712">
        <v>39.278055999999999</v>
      </c>
      <c r="V2712">
        <v>1</v>
      </c>
      <c r="W2712">
        <v>3</v>
      </c>
      <c r="X2712">
        <f t="shared" si="42"/>
        <v>0</v>
      </c>
      <c r="Y2712" t="str">
        <f>VLOOKUP(A2712,uni_played_for!$A$2:$D$52,4,)</f>
        <v>Neutral</v>
      </c>
    </row>
    <row r="2713" spans="1:25" x14ac:dyDescent="0.25">
      <c r="A2713" t="s">
        <v>1076</v>
      </c>
      <c r="B2713" s="1">
        <v>42624</v>
      </c>
      <c r="C2713" t="s">
        <v>24</v>
      </c>
      <c r="D2713" t="s">
        <v>44</v>
      </c>
      <c r="E2713" t="s">
        <v>132</v>
      </c>
      <c r="F2713" t="s">
        <v>125</v>
      </c>
      <c r="G2713">
        <v>66.67</v>
      </c>
      <c r="H2713">
        <v>258</v>
      </c>
      <c r="I2713">
        <v>1</v>
      </c>
      <c r="J2713">
        <v>0</v>
      </c>
      <c r="K2713">
        <v>100.3</v>
      </c>
      <c r="L2713" t="s">
        <v>132</v>
      </c>
      <c r="M2713">
        <v>43</v>
      </c>
      <c r="N2713">
        <v>0</v>
      </c>
      <c r="O2713">
        <v>8.08</v>
      </c>
      <c r="P2713" t="s">
        <v>28</v>
      </c>
      <c r="Q2713" t="s">
        <v>185</v>
      </c>
      <c r="R2713">
        <v>82</v>
      </c>
      <c r="S2713">
        <v>0</v>
      </c>
      <c r="T2713">
        <v>-76.622777999999997</v>
      </c>
      <c r="U2713">
        <v>39.278055999999999</v>
      </c>
      <c r="V2713">
        <v>1</v>
      </c>
      <c r="W2713">
        <v>6</v>
      </c>
      <c r="X2713">
        <f t="shared" si="42"/>
        <v>0</v>
      </c>
      <c r="Y2713" t="str">
        <f>VLOOKUP(A2713,uni_played_for!$A$2:$D$52,4,)</f>
        <v>Neutral</v>
      </c>
    </row>
    <row r="2714" spans="1:25" x14ac:dyDescent="0.25">
      <c r="A2714" t="s">
        <v>1076</v>
      </c>
      <c r="B2714" s="1">
        <v>42631</v>
      </c>
      <c r="C2714" t="s">
        <v>29</v>
      </c>
      <c r="D2714" t="s">
        <v>53</v>
      </c>
      <c r="E2714" t="s">
        <v>53</v>
      </c>
      <c r="F2714" t="s">
        <v>467</v>
      </c>
      <c r="G2714">
        <v>55.56</v>
      </c>
      <c r="H2714">
        <v>302</v>
      </c>
      <c r="I2714">
        <v>2</v>
      </c>
      <c r="J2714">
        <v>2</v>
      </c>
      <c r="K2714">
        <v>72.599999999999994</v>
      </c>
      <c r="L2714" t="s">
        <v>132</v>
      </c>
      <c r="M2714">
        <v>76</v>
      </c>
      <c r="N2714">
        <v>0</v>
      </c>
      <c r="O2714">
        <v>5.84</v>
      </c>
      <c r="P2714" t="s">
        <v>28</v>
      </c>
      <c r="Q2714" t="s">
        <v>135</v>
      </c>
      <c r="R2714">
        <v>75</v>
      </c>
      <c r="S2714">
        <v>0</v>
      </c>
      <c r="T2714">
        <v>-81.699444</v>
      </c>
      <c r="U2714">
        <v>41.506110999999997</v>
      </c>
      <c r="V2714">
        <v>1</v>
      </c>
      <c r="W2714">
        <v>5</v>
      </c>
      <c r="X2714">
        <f t="shared" si="42"/>
        <v>1</v>
      </c>
      <c r="Y2714" t="str">
        <f>VLOOKUP(A2714,uni_played_for!$A$2:$D$52,4,)</f>
        <v>Neutral</v>
      </c>
    </row>
    <row r="2715" spans="1:25" x14ac:dyDescent="0.25">
      <c r="A2715" t="s">
        <v>1076</v>
      </c>
      <c r="B2715" s="1">
        <v>42638</v>
      </c>
      <c r="C2715" t="s">
        <v>29</v>
      </c>
      <c r="D2715" t="s">
        <v>113</v>
      </c>
      <c r="E2715" t="s">
        <v>113</v>
      </c>
      <c r="F2715" t="s">
        <v>158</v>
      </c>
      <c r="G2715">
        <v>72.5</v>
      </c>
      <c r="H2715">
        <v>214</v>
      </c>
      <c r="I2715">
        <v>0</v>
      </c>
      <c r="J2715">
        <v>2</v>
      </c>
      <c r="K2715">
        <v>64</v>
      </c>
      <c r="L2715" t="s">
        <v>132</v>
      </c>
      <c r="M2715">
        <v>61</v>
      </c>
      <c r="N2715">
        <v>0</v>
      </c>
      <c r="O2715">
        <v>10.31</v>
      </c>
      <c r="P2715" t="s">
        <v>28</v>
      </c>
      <c r="Q2715" t="s">
        <v>173</v>
      </c>
      <c r="R2715">
        <v>86</v>
      </c>
      <c r="S2715">
        <v>0</v>
      </c>
      <c r="T2715">
        <v>-81.637500000000003</v>
      </c>
      <c r="U2715">
        <v>30.323889000000001</v>
      </c>
      <c r="V2715">
        <v>1</v>
      </c>
      <c r="W2715">
        <v>2</v>
      </c>
      <c r="X2715">
        <f t="shared" si="42"/>
        <v>1</v>
      </c>
      <c r="Y2715" t="str">
        <f>VLOOKUP(A2715,uni_played_for!$A$2:$D$52,4,)</f>
        <v>Neutral</v>
      </c>
    </row>
    <row r="2716" spans="1:25" x14ac:dyDescent="0.25">
      <c r="A2716" t="s">
        <v>1076</v>
      </c>
      <c r="B2716" s="1">
        <v>42645</v>
      </c>
      <c r="C2716" t="s">
        <v>24</v>
      </c>
      <c r="D2716" t="s">
        <v>60</v>
      </c>
      <c r="E2716" t="s">
        <v>132</v>
      </c>
      <c r="F2716" t="s">
        <v>438</v>
      </c>
      <c r="G2716">
        <v>61.54</v>
      </c>
      <c r="H2716">
        <v>298</v>
      </c>
      <c r="I2716">
        <v>1</v>
      </c>
      <c r="J2716">
        <v>0</v>
      </c>
      <c r="K2716">
        <v>83.7</v>
      </c>
      <c r="L2716" t="s">
        <v>132</v>
      </c>
      <c r="M2716">
        <v>84</v>
      </c>
      <c r="N2716">
        <v>0</v>
      </c>
      <c r="O2716">
        <v>3.36</v>
      </c>
      <c r="P2716" t="s">
        <v>28</v>
      </c>
      <c r="Q2716" t="s">
        <v>185</v>
      </c>
      <c r="R2716">
        <v>69</v>
      </c>
      <c r="S2716">
        <v>0</v>
      </c>
      <c r="T2716">
        <v>-76.622777999999997</v>
      </c>
      <c r="U2716">
        <v>39.278055999999999</v>
      </c>
      <c r="V2716">
        <v>0</v>
      </c>
      <c r="W2716">
        <v>-1</v>
      </c>
      <c r="X2716">
        <f t="shared" si="42"/>
        <v>0</v>
      </c>
      <c r="Y2716" t="str">
        <f>VLOOKUP(A2716,uni_played_for!$A$2:$D$52,4,)</f>
        <v>Neutral</v>
      </c>
    </row>
    <row r="2717" spans="1:25" x14ac:dyDescent="0.25">
      <c r="A2717" t="s">
        <v>1076</v>
      </c>
      <c r="B2717" s="1">
        <v>42652</v>
      </c>
      <c r="C2717" t="s">
        <v>24</v>
      </c>
      <c r="D2717" t="s">
        <v>97</v>
      </c>
      <c r="E2717" t="s">
        <v>132</v>
      </c>
      <c r="F2717" t="s">
        <v>384</v>
      </c>
      <c r="G2717">
        <v>65.22</v>
      </c>
      <c r="H2717">
        <v>210</v>
      </c>
      <c r="I2717">
        <v>1</v>
      </c>
      <c r="J2717">
        <v>0</v>
      </c>
      <c r="K2717">
        <v>82.7</v>
      </c>
      <c r="L2717" t="s">
        <v>132</v>
      </c>
      <c r="M2717">
        <v>48</v>
      </c>
      <c r="N2717">
        <v>0</v>
      </c>
      <c r="O2717">
        <v>18.329999999999998</v>
      </c>
      <c r="P2717" t="s">
        <v>28</v>
      </c>
      <c r="Q2717" t="s">
        <v>185</v>
      </c>
      <c r="R2717">
        <v>64</v>
      </c>
      <c r="S2717">
        <v>0</v>
      </c>
      <c r="T2717">
        <v>-76.622777999999997</v>
      </c>
      <c r="U2717">
        <v>39.278055999999999</v>
      </c>
      <c r="V2717">
        <v>0</v>
      </c>
      <c r="W2717">
        <v>-6</v>
      </c>
      <c r="X2717">
        <f t="shared" si="42"/>
        <v>0</v>
      </c>
      <c r="Y2717" t="str">
        <f>VLOOKUP(A2717,uni_played_for!$A$2:$D$52,4,)</f>
        <v>Neutral</v>
      </c>
    </row>
    <row r="2718" spans="1:25" x14ac:dyDescent="0.25">
      <c r="A2718" t="s">
        <v>1076</v>
      </c>
      <c r="B2718" s="1">
        <v>42659</v>
      </c>
      <c r="C2718" t="s">
        <v>29</v>
      </c>
      <c r="D2718" t="s">
        <v>101</v>
      </c>
      <c r="E2718" t="s">
        <v>101</v>
      </c>
      <c r="F2718" t="s">
        <v>397</v>
      </c>
      <c r="G2718">
        <v>54.17</v>
      </c>
      <c r="H2718">
        <v>307</v>
      </c>
      <c r="I2718">
        <v>0</v>
      </c>
      <c r="J2718">
        <v>0</v>
      </c>
      <c r="K2718">
        <v>73.900000000000006</v>
      </c>
      <c r="L2718" t="s">
        <v>132</v>
      </c>
      <c r="M2718">
        <v>55</v>
      </c>
      <c r="N2718">
        <v>0</v>
      </c>
      <c r="O2718">
        <v>9.1999999999999993</v>
      </c>
      <c r="P2718" t="s">
        <v>28</v>
      </c>
      <c r="Q2718" t="s">
        <v>205</v>
      </c>
      <c r="R2718">
        <v>70</v>
      </c>
      <c r="S2718">
        <v>0</v>
      </c>
      <c r="T2718">
        <v>-74.074360999999996</v>
      </c>
      <c r="U2718">
        <v>40.813527999999998</v>
      </c>
      <c r="V2718">
        <v>0</v>
      </c>
      <c r="W2718">
        <v>-4</v>
      </c>
      <c r="X2718">
        <f t="shared" si="42"/>
        <v>1</v>
      </c>
      <c r="Y2718" t="str">
        <f>VLOOKUP(A2718,uni_played_for!$A$2:$D$52,4,)</f>
        <v>Neutral</v>
      </c>
    </row>
    <row r="2719" spans="1:25" x14ac:dyDescent="0.25">
      <c r="A2719" t="s">
        <v>1076</v>
      </c>
      <c r="B2719" s="1">
        <v>42666</v>
      </c>
      <c r="C2719" t="s">
        <v>29</v>
      </c>
      <c r="D2719" t="s">
        <v>50</v>
      </c>
      <c r="E2719" t="s">
        <v>50</v>
      </c>
      <c r="F2719" t="s">
        <v>75</v>
      </c>
      <c r="G2719">
        <v>56.82</v>
      </c>
      <c r="H2719">
        <v>248</v>
      </c>
      <c r="I2719">
        <v>0</v>
      </c>
      <c r="J2719">
        <v>2</v>
      </c>
      <c r="K2719">
        <v>54</v>
      </c>
      <c r="L2719" t="s">
        <v>132</v>
      </c>
      <c r="M2719">
        <v>39</v>
      </c>
      <c r="N2719">
        <v>0</v>
      </c>
      <c r="O2719">
        <v>17.21</v>
      </c>
      <c r="P2719" t="s">
        <v>28</v>
      </c>
      <c r="Q2719" t="s">
        <v>205</v>
      </c>
      <c r="R2719">
        <v>60</v>
      </c>
      <c r="S2719">
        <v>0</v>
      </c>
      <c r="T2719">
        <v>-74.074360999999996</v>
      </c>
      <c r="U2719">
        <v>40.813527999999998</v>
      </c>
      <c r="V2719">
        <v>0</v>
      </c>
      <c r="W2719">
        <v>-8</v>
      </c>
      <c r="X2719">
        <f t="shared" si="42"/>
        <v>1</v>
      </c>
      <c r="Y2719" t="str">
        <f>VLOOKUP(A2719,uni_played_for!$A$2:$D$52,4,)</f>
        <v>Neutral</v>
      </c>
    </row>
    <row r="2720" spans="1:25" x14ac:dyDescent="0.25">
      <c r="A2720" t="s">
        <v>1076</v>
      </c>
      <c r="B2720" s="1">
        <v>42680</v>
      </c>
      <c r="C2720" t="s">
        <v>24</v>
      </c>
      <c r="D2720" t="s">
        <v>63</v>
      </c>
      <c r="E2720" t="s">
        <v>132</v>
      </c>
      <c r="F2720" t="s">
        <v>345</v>
      </c>
      <c r="G2720">
        <v>60</v>
      </c>
      <c r="H2720">
        <v>241</v>
      </c>
      <c r="I2720">
        <v>1</v>
      </c>
      <c r="J2720">
        <v>1</v>
      </c>
      <c r="K2720">
        <v>82.8</v>
      </c>
      <c r="L2720" t="s">
        <v>132</v>
      </c>
      <c r="M2720">
        <v>25</v>
      </c>
      <c r="N2720">
        <v>0</v>
      </c>
      <c r="O2720">
        <v>10.31</v>
      </c>
      <c r="P2720" t="s">
        <v>28</v>
      </c>
      <c r="Q2720" t="s">
        <v>185</v>
      </c>
      <c r="R2720">
        <v>65</v>
      </c>
      <c r="S2720">
        <v>0</v>
      </c>
      <c r="T2720">
        <v>-76.622777999999997</v>
      </c>
      <c r="U2720">
        <v>39.278055999999999</v>
      </c>
      <c r="V2720">
        <v>1</v>
      </c>
      <c r="W2720">
        <v>7</v>
      </c>
      <c r="X2720">
        <f t="shared" si="42"/>
        <v>0</v>
      </c>
      <c r="Y2720" t="str">
        <f>VLOOKUP(A2720,uni_played_for!$A$2:$D$52,4,)</f>
        <v>Neutral</v>
      </c>
    </row>
    <row r="2721" spans="1:25" x14ac:dyDescent="0.25">
      <c r="A2721" t="s">
        <v>1076</v>
      </c>
      <c r="B2721" s="1">
        <v>42684</v>
      </c>
      <c r="C2721" t="s">
        <v>24</v>
      </c>
      <c r="D2721" t="s">
        <v>53</v>
      </c>
      <c r="E2721" t="s">
        <v>132</v>
      </c>
      <c r="F2721" t="s">
        <v>186</v>
      </c>
      <c r="G2721">
        <v>73.17</v>
      </c>
      <c r="H2721">
        <v>296</v>
      </c>
      <c r="I2721">
        <v>3</v>
      </c>
      <c r="J2721">
        <v>2</v>
      </c>
      <c r="K2721">
        <v>97.2</v>
      </c>
      <c r="L2721" t="s">
        <v>132</v>
      </c>
      <c r="M2721">
        <v>48</v>
      </c>
      <c r="N2721">
        <v>0</v>
      </c>
      <c r="O2721">
        <v>4.72</v>
      </c>
      <c r="P2721" t="s">
        <v>28</v>
      </c>
      <c r="Q2721" t="s">
        <v>185</v>
      </c>
      <c r="R2721">
        <v>51</v>
      </c>
      <c r="S2721">
        <v>0</v>
      </c>
      <c r="T2721">
        <v>-76.622777999999997</v>
      </c>
      <c r="U2721">
        <v>39.278055999999999</v>
      </c>
      <c r="V2721">
        <v>1</v>
      </c>
      <c r="W2721">
        <v>21</v>
      </c>
      <c r="X2721">
        <f t="shared" si="42"/>
        <v>0</v>
      </c>
      <c r="Y2721" t="str">
        <f>VLOOKUP(A2721,uni_played_for!$A$2:$D$52,4,)</f>
        <v>Neutral</v>
      </c>
    </row>
    <row r="2722" spans="1:25" x14ac:dyDescent="0.25">
      <c r="A2722" t="s">
        <v>1076</v>
      </c>
      <c r="B2722" s="1">
        <v>42694</v>
      </c>
      <c r="C2722" t="s">
        <v>29</v>
      </c>
      <c r="D2722" t="s">
        <v>107</v>
      </c>
      <c r="E2722" t="s">
        <v>107</v>
      </c>
      <c r="F2722" t="s">
        <v>144</v>
      </c>
      <c r="G2722">
        <v>65.709999999999994</v>
      </c>
      <c r="H2722">
        <v>269</v>
      </c>
      <c r="I2722">
        <v>1</v>
      </c>
      <c r="J2722">
        <v>0</v>
      </c>
      <c r="K2722">
        <v>98.4</v>
      </c>
      <c r="L2722" t="s">
        <v>132</v>
      </c>
      <c r="M2722">
        <v>29</v>
      </c>
      <c r="N2722">
        <v>0</v>
      </c>
      <c r="O2722">
        <v>9.1999999999999993</v>
      </c>
      <c r="P2722" t="s">
        <v>28</v>
      </c>
      <c r="Q2722" t="s">
        <v>275</v>
      </c>
      <c r="R2722">
        <v>61</v>
      </c>
      <c r="S2722">
        <v>1</v>
      </c>
      <c r="T2722">
        <v>-97.092777999999996</v>
      </c>
      <c r="U2722">
        <v>32.747777999999997</v>
      </c>
      <c r="V2722">
        <v>0</v>
      </c>
      <c r="W2722">
        <v>-10</v>
      </c>
      <c r="X2722">
        <f t="shared" si="42"/>
        <v>1</v>
      </c>
      <c r="Y2722" t="str">
        <f>VLOOKUP(A2722,uni_played_for!$A$2:$D$52,4,)</f>
        <v>Neutral</v>
      </c>
    </row>
    <row r="2723" spans="1:25" x14ac:dyDescent="0.25">
      <c r="A2723" t="s">
        <v>1076</v>
      </c>
      <c r="B2723" s="1">
        <v>42701</v>
      </c>
      <c r="C2723" t="s">
        <v>24</v>
      </c>
      <c r="D2723" t="s">
        <v>136</v>
      </c>
      <c r="E2723" t="s">
        <v>132</v>
      </c>
      <c r="F2723" t="s">
        <v>300</v>
      </c>
      <c r="G2723">
        <v>69.44</v>
      </c>
      <c r="H2723">
        <v>234</v>
      </c>
      <c r="I2723">
        <v>1</v>
      </c>
      <c r="J2723">
        <v>1</v>
      </c>
      <c r="K2723">
        <v>84.7</v>
      </c>
      <c r="L2723" t="s">
        <v>132</v>
      </c>
      <c r="M2723">
        <v>37</v>
      </c>
      <c r="N2723">
        <v>0</v>
      </c>
      <c r="O2723">
        <v>12.74</v>
      </c>
      <c r="P2723" t="s">
        <v>28</v>
      </c>
      <c r="Q2723" t="s">
        <v>185</v>
      </c>
      <c r="R2723">
        <v>50</v>
      </c>
      <c r="S2723">
        <v>0</v>
      </c>
      <c r="T2723">
        <v>-76.622777999999997</v>
      </c>
      <c r="U2723">
        <v>39.278055999999999</v>
      </c>
      <c r="V2723">
        <v>1</v>
      </c>
      <c r="W2723">
        <v>5</v>
      </c>
      <c r="X2723">
        <f t="shared" si="42"/>
        <v>0</v>
      </c>
      <c r="Y2723" t="str">
        <f>VLOOKUP(A2723,uni_played_for!$A$2:$D$52,4,)</f>
        <v>Neutral</v>
      </c>
    </row>
    <row r="2724" spans="1:25" x14ac:dyDescent="0.25">
      <c r="A2724" t="s">
        <v>1076</v>
      </c>
      <c r="B2724" s="1">
        <v>42708</v>
      </c>
      <c r="C2724" t="s">
        <v>24</v>
      </c>
      <c r="D2724" t="s">
        <v>30</v>
      </c>
      <c r="E2724" t="s">
        <v>132</v>
      </c>
      <c r="F2724" t="s">
        <v>58</v>
      </c>
      <c r="G2724">
        <v>76.599999999999994</v>
      </c>
      <c r="H2724">
        <v>381</v>
      </c>
      <c r="I2724">
        <v>4</v>
      </c>
      <c r="J2724">
        <v>1</v>
      </c>
      <c r="K2724">
        <v>119.2</v>
      </c>
      <c r="L2724" t="s">
        <v>132</v>
      </c>
      <c r="M2724">
        <v>48</v>
      </c>
      <c r="N2724">
        <v>0</v>
      </c>
      <c r="O2724">
        <v>8.08</v>
      </c>
      <c r="P2724" t="s">
        <v>28</v>
      </c>
      <c r="Q2724" t="s">
        <v>185</v>
      </c>
      <c r="R2724">
        <v>47</v>
      </c>
      <c r="S2724">
        <v>0</v>
      </c>
      <c r="T2724">
        <v>-76.622777999999997</v>
      </c>
      <c r="U2724">
        <v>39.278055999999999</v>
      </c>
      <c r="V2724">
        <v>1</v>
      </c>
      <c r="W2724">
        <v>32</v>
      </c>
      <c r="X2724">
        <f t="shared" si="42"/>
        <v>0</v>
      </c>
      <c r="Y2724" t="str">
        <f>VLOOKUP(A2724,uni_played_for!$A$2:$D$52,4,)</f>
        <v>Neutral</v>
      </c>
    </row>
    <row r="2725" spans="1:25" x14ac:dyDescent="0.25">
      <c r="A2725" t="s">
        <v>1076</v>
      </c>
      <c r="B2725" s="1">
        <v>42716</v>
      </c>
      <c r="C2725" t="s">
        <v>29</v>
      </c>
      <c r="D2725" t="s">
        <v>26</v>
      </c>
      <c r="E2725" t="s">
        <v>26</v>
      </c>
      <c r="F2725" t="s">
        <v>786</v>
      </c>
      <c r="G2725">
        <v>71.150000000000006</v>
      </c>
      <c r="H2725">
        <v>324</v>
      </c>
      <c r="I2725">
        <v>2</v>
      </c>
      <c r="J2725">
        <v>1</v>
      </c>
      <c r="K2725">
        <v>92.1</v>
      </c>
      <c r="L2725" t="s">
        <v>132</v>
      </c>
      <c r="M2725">
        <v>87</v>
      </c>
      <c r="O2725">
        <v>4.72</v>
      </c>
      <c r="Q2725" t="s">
        <v>66</v>
      </c>
      <c r="R2725">
        <v>38</v>
      </c>
      <c r="S2725">
        <v>0</v>
      </c>
      <c r="T2725">
        <v>-71.263999999999996</v>
      </c>
      <c r="U2725">
        <v>42.091000000000001</v>
      </c>
      <c r="V2725">
        <v>0</v>
      </c>
      <c r="W2725">
        <v>-7</v>
      </c>
      <c r="X2725">
        <f t="shared" si="42"/>
        <v>1</v>
      </c>
      <c r="Y2725" t="str">
        <f>VLOOKUP(A2725,uni_played_for!$A$2:$D$52,4,)</f>
        <v>Neutral</v>
      </c>
    </row>
    <row r="2726" spans="1:25" x14ac:dyDescent="0.25">
      <c r="A2726" t="s">
        <v>1076</v>
      </c>
      <c r="B2726" s="1">
        <v>42722</v>
      </c>
      <c r="C2726" t="s">
        <v>24</v>
      </c>
      <c r="D2726" t="s">
        <v>93</v>
      </c>
      <c r="E2726" t="s">
        <v>132</v>
      </c>
      <c r="F2726" t="s">
        <v>250</v>
      </c>
      <c r="G2726">
        <v>53.33</v>
      </c>
      <c r="H2726">
        <v>206</v>
      </c>
      <c r="I2726">
        <v>2</v>
      </c>
      <c r="J2726">
        <v>1</v>
      </c>
      <c r="K2726">
        <v>83.5</v>
      </c>
      <c r="L2726" t="s">
        <v>132</v>
      </c>
      <c r="M2726">
        <v>84</v>
      </c>
      <c r="N2726">
        <v>0</v>
      </c>
      <c r="O2726">
        <v>8.08</v>
      </c>
      <c r="P2726" t="s">
        <v>28</v>
      </c>
      <c r="Q2726" t="s">
        <v>185</v>
      </c>
      <c r="R2726">
        <v>51</v>
      </c>
      <c r="S2726">
        <v>0</v>
      </c>
      <c r="T2726">
        <v>-76.622777999999997</v>
      </c>
      <c r="U2726">
        <v>39.278055999999999</v>
      </c>
      <c r="V2726">
        <v>1</v>
      </c>
      <c r="W2726">
        <v>1</v>
      </c>
      <c r="X2726">
        <f t="shared" si="42"/>
        <v>0</v>
      </c>
      <c r="Y2726" t="str">
        <f>VLOOKUP(A2726,uni_played_for!$A$2:$D$52,4,)</f>
        <v>Neutral</v>
      </c>
    </row>
    <row r="2727" spans="1:25" x14ac:dyDescent="0.25">
      <c r="A2727" t="s">
        <v>1076</v>
      </c>
      <c r="B2727" s="1">
        <v>42729</v>
      </c>
      <c r="C2727" t="s">
        <v>29</v>
      </c>
      <c r="D2727" t="s">
        <v>63</v>
      </c>
      <c r="E2727" t="s">
        <v>63</v>
      </c>
      <c r="F2727" t="s">
        <v>837</v>
      </c>
      <c r="G2727">
        <v>68.180000000000007</v>
      </c>
      <c r="H2727">
        <v>262</v>
      </c>
      <c r="I2727">
        <v>1</v>
      </c>
      <c r="J2727">
        <v>1</v>
      </c>
      <c r="K2727">
        <v>81.8</v>
      </c>
      <c r="L2727" t="s">
        <v>132</v>
      </c>
      <c r="M2727">
        <v>85</v>
      </c>
      <c r="N2727">
        <v>0</v>
      </c>
      <c r="O2727">
        <v>8.08</v>
      </c>
      <c r="P2727" t="s">
        <v>28</v>
      </c>
      <c r="Q2727" t="s">
        <v>1634</v>
      </c>
      <c r="R2727">
        <v>34</v>
      </c>
      <c r="S2727">
        <v>0</v>
      </c>
      <c r="T2727">
        <v>-80.015833000000001</v>
      </c>
      <c r="U2727">
        <v>40.446666999999998</v>
      </c>
      <c r="V2727">
        <v>0</v>
      </c>
      <c r="W2727">
        <v>-4</v>
      </c>
      <c r="X2727">
        <f t="shared" si="42"/>
        <v>1</v>
      </c>
      <c r="Y2727" t="str">
        <f>VLOOKUP(A2727,uni_played_for!$A$2:$D$52,4,)</f>
        <v>Neutral</v>
      </c>
    </row>
    <row r="2728" spans="1:25" x14ac:dyDescent="0.25">
      <c r="A2728" t="s">
        <v>1076</v>
      </c>
      <c r="B2728" s="1">
        <v>42736</v>
      </c>
      <c r="C2728" t="s">
        <v>29</v>
      </c>
      <c r="D2728" t="s">
        <v>136</v>
      </c>
      <c r="E2728" t="s">
        <v>136</v>
      </c>
      <c r="F2728" t="s">
        <v>454</v>
      </c>
      <c r="G2728">
        <v>65.31</v>
      </c>
      <c r="H2728">
        <v>267</v>
      </c>
      <c r="I2728">
        <v>0</v>
      </c>
      <c r="J2728">
        <v>1</v>
      </c>
      <c r="K2728">
        <v>70.7</v>
      </c>
      <c r="L2728" t="s">
        <v>132</v>
      </c>
      <c r="M2728">
        <v>93</v>
      </c>
      <c r="N2728">
        <v>0</v>
      </c>
      <c r="O2728">
        <v>6.96</v>
      </c>
      <c r="P2728" t="s">
        <v>28</v>
      </c>
      <c r="Q2728" t="s">
        <v>1635</v>
      </c>
      <c r="R2728">
        <v>44</v>
      </c>
      <c r="S2728">
        <v>0</v>
      </c>
      <c r="T2728">
        <v>-84.516000000000005</v>
      </c>
      <c r="U2728">
        <v>39.094999999999999</v>
      </c>
      <c r="V2728">
        <v>0</v>
      </c>
      <c r="W2728">
        <v>-17</v>
      </c>
      <c r="X2728">
        <f t="shared" si="42"/>
        <v>1</v>
      </c>
      <c r="Y2728" t="str">
        <f>VLOOKUP(A2728,uni_played_for!$A$2:$D$52,4,)</f>
        <v>Neutral</v>
      </c>
    </row>
    <row r="2729" spans="1:25" x14ac:dyDescent="0.25">
      <c r="A2729" t="s">
        <v>1076</v>
      </c>
      <c r="B2729" s="1">
        <v>42988</v>
      </c>
      <c r="C2729" t="s">
        <v>29</v>
      </c>
      <c r="D2729" t="s">
        <v>136</v>
      </c>
      <c r="E2729" t="s">
        <v>136</v>
      </c>
      <c r="F2729" t="s">
        <v>1096</v>
      </c>
      <c r="G2729">
        <v>52.94</v>
      </c>
      <c r="H2729">
        <v>121</v>
      </c>
      <c r="I2729">
        <v>1</v>
      </c>
      <c r="J2729">
        <v>1</v>
      </c>
      <c r="K2729">
        <v>71</v>
      </c>
      <c r="L2729" t="s">
        <v>132</v>
      </c>
      <c r="M2729">
        <v>45</v>
      </c>
      <c r="N2729">
        <v>0</v>
      </c>
      <c r="O2729">
        <v>9.1999999999999993</v>
      </c>
      <c r="P2729" t="s">
        <v>28</v>
      </c>
      <c r="Q2729" t="s">
        <v>1635</v>
      </c>
      <c r="R2729">
        <v>72</v>
      </c>
      <c r="S2729">
        <v>0</v>
      </c>
      <c r="T2729">
        <v>-84.516000000000005</v>
      </c>
      <c r="U2729">
        <v>39.094999999999999</v>
      </c>
      <c r="V2729">
        <v>1</v>
      </c>
      <c r="W2729">
        <v>20</v>
      </c>
      <c r="X2729">
        <f t="shared" si="42"/>
        <v>1</v>
      </c>
      <c r="Y2729" t="str">
        <f>VLOOKUP(A2729,uni_played_for!$A$2:$D$52,4,)</f>
        <v>Neutral</v>
      </c>
    </row>
    <row r="2730" spans="1:25" x14ac:dyDescent="0.25">
      <c r="A2730" t="s">
        <v>1076</v>
      </c>
      <c r="B2730" s="1">
        <v>42995</v>
      </c>
      <c r="C2730" t="s">
        <v>24</v>
      </c>
      <c r="D2730" t="s">
        <v>53</v>
      </c>
      <c r="E2730" t="s">
        <v>132</v>
      </c>
      <c r="F2730" t="s">
        <v>42</v>
      </c>
      <c r="G2730">
        <v>73.53</v>
      </c>
      <c r="H2730">
        <v>217</v>
      </c>
      <c r="I2730">
        <v>2</v>
      </c>
      <c r="J2730">
        <v>1</v>
      </c>
      <c r="K2730">
        <v>97.3</v>
      </c>
      <c r="L2730" t="s">
        <v>132</v>
      </c>
      <c r="M2730">
        <v>67</v>
      </c>
      <c r="N2730">
        <v>0</v>
      </c>
      <c r="O2730">
        <v>5.84</v>
      </c>
      <c r="P2730" t="s">
        <v>28</v>
      </c>
      <c r="Q2730" t="s">
        <v>185</v>
      </c>
      <c r="R2730">
        <v>82</v>
      </c>
      <c r="S2730">
        <v>0</v>
      </c>
      <c r="T2730">
        <v>-76.622777999999997</v>
      </c>
      <c r="U2730">
        <v>39.278055999999999</v>
      </c>
      <c r="V2730">
        <v>1</v>
      </c>
      <c r="W2730">
        <v>14</v>
      </c>
      <c r="X2730">
        <f t="shared" si="42"/>
        <v>0</v>
      </c>
      <c r="Y2730" t="str">
        <f>VLOOKUP(A2730,uni_played_for!$A$2:$D$52,4,)</f>
        <v>Neutral</v>
      </c>
    </row>
    <row r="2731" spans="1:25" x14ac:dyDescent="0.25">
      <c r="A2731" t="s">
        <v>1076</v>
      </c>
      <c r="B2731" s="1">
        <v>43009</v>
      </c>
      <c r="C2731" t="s">
        <v>24</v>
      </c>
      <c r="D2731" t="s">
        <v>63</v>
      </c>
      <c r="E2731" t="s">
        <v>132</v>
      </c>
      <c r="F2731" t="s">
        <v>346</v>
      </c>
      <c r="G2731">
        <v>63.27</v>
      </c>
      <c r="H2731">
        <v>235</v>
      </c>
      <c r="I2731">
        <v>1</v>
      </c>
      <c r="J2731">
        <v>2</v>
      </c>
      <c r="K2731">
        <v>64.599999999999994</v>
      </c>
      <c r="L2731" t="s">
        <v>132</v>
      </c>
      <c r="M2731">
        <v>48</v>
      </c>
      <c r="N2731">
        <v>0</v>
      </c>
      <c r="O2731">
        <v>5.84</v>
      </c>
      <c r="P2731" t="s">
        <v>28</v>
      </c>
      <c r="Q2731" t="s">
        <v>185</v>
      </c>
      <c r="R2731">
        <v>68</v>
      </c>
      <c r="S2731">
        <v>0</v>
      </c>
      <c r="T2731">
        <v>-76.622777999999997</v>
      </c>
      <c r="U2731">
        <v>39.278055999999999</v>
      </c>
      <c r="V2731">
        <v>0</v>
      </c>
      <c r="W2731">
        <v>-17</v>
      </c>
      <c r="X2731">
        <f t="shared" si="42"/>
        <v>0</v>
      </c>
      <c r="Y2731" t="str">
        <f>VLOOKUP(A2731,uni_played_for!$A$2:$D$52,4,)</f>
        <v>Neutral</v>
      </c>
    </row>
    <row r="2732" spans="1:25" x14ac:dyDescent="0.25">
      <c r="A2732" t="s">
        <v>1076</v>
      </c>
      <c r="B2732" s="1">
        <v>43016</v>
      </c>
      <c r="C2732" t="s">
        <v>29</v>
      </c>
      <c r="D2732" t="s">
        <v>60</v>
      </c>
      <c r="E2732" t="s">
        <v>60</v>
      </c>
      <c r="F2732" t="s">
        <v>288</v>
      </c>
      <c r="G2732">
        <v>73.08</v>
      </c>
      <c r="H2732">
        <v>222</v>
      </c>
      <c r="I2732">
        <v>0</v>
      </c>
      <c r="J2732">
        <v>0</v>
      </c>
      <c r="K2732">
        <v>98.6</v>
      </c>
      <c r="L2732" t="s">
        <v>132</v>
      </c>
      <c r="M2732">
        <v>32</v>
      </c>
      <c r="O2732">
        <v>10.56</v>
      </c>
      <c r="Q2732" t="s">
        <v>81</v>
      </c>
      <c r="R2732">
        <v>78</v>
      </c>
      <c r="S2732">
        <v>0</v>
      </c>
      <c r="T2732">
        <v>-122.20055600000001</v>
      </c>
      <c r="U2732">
        <v>37.751666999999998</v>
      </c>
      <c r="V2732">
        <v>1</v>
      </c>
      <c r="W2732">
        <v>13</v>
      </c>
      <c r="X2732">
        <f t="shared" si="42"/>
        <v>1</v>
      </c>
      <c r="Y2732" t="str">
        <f>VLOOKUP(A2732,uni_played_for!$A$2:$D$52,4,)</f>
        <v>Neutral</v>
      </c>
    </row>
    <row r="2733" spans="1:25" x14ac:dyDescent="0.25">
      <c r="A2733" t="s">
        <v>1076</v>
      </c>
      <c r="B2733" s="1">
        <v>43023</v>
      </c>
      <c r="C2733" t="s">
        <v>24</v>
      </c>
      <c r="D2733" t="s">
        <v>77</v>
      </c>
      <c r="E2733" t="s">
        <v>132</v>
      </c>
      <c r="F2733" t="s">
        <v>324</v>
      </c>
      <c r="G2733">
        <v>58.54</v>
      </c>
      <c r="H2733">
        <v>180</v>
      </c>
      <c r="I2733">
        <v>0</v>
      </c>
      <c r="J2733">
        <v>2</v>
      </c>
      <c r="K2733">
        <v>48.8</v>
      </c>
      <c r="L2733" t="s">
        <v>132</v>
      </c>
      <c r="M2733">
        <v>84</v>
      </c>
      <c r="N2733">
        <v>0</v>
      </c>
      <c r="O2733">
        <v>5.84</v>
      </c>
      <c r="P2733" t="s">
        <v>28</v>
      </c>
      <c r="Q2733" t="s">
        <v>185</v>
      </c>
      <c r="R2733">
        <v>73</v>
      </c>
      <c r="S2733">
        <v>0</v>
      </c>
      <c r="T2733">
        <v>-76.622777999999997</v>
      </c>
      <c r="U2733">
        <v>39.278055999999999</v>
      </c>
      <c r="V2733">
        <v>0</v>
      </c>
      <c r="W2733">
        <v>-3</v>
      </c>
      <c r="X2733">
        <f t="shared" si="42"/>
        <v>0</v>
      </c>
      <c r="Y2733" t="str">
        <f>VLOOKUP(A2733,uni_played_for!$A$2:$D$52,4,)</f>
        <v>Neutral</v>
      </c>
    </row>
    <row r="2734" spans="1:25" x14ac:dyDescent="0.25">
      <c r="A2734" t="s">
        <v>1076</v>
      </c>
      <c r="B2734" s="1">
        <v>43030</v>
      </c>
      <c r="C2734" t="s">
        <v>29</v>
      </c>
      <c r="D2734" t="s">
        <v>82</v>
      </c>
      <c r="E2734" t="s">
        <v>82</v>
      </c>
      <c r="F2734" t="s">
        <v>75</v>
      </c>
      <c r="G2734">
        <v>69.23</v>
      </c>
      <c r="H2734">
        <v>186</v>
      </c>
      <c r="I2734">
        <v>1</v>
      </c>
      <c r="J2734">
        <v>0</v>
      </c>
      <c r="K2734">
        <v>88.2</v>
      </c>
      <c r="L2734" t="s">
        <v>132</v>
      </c>
      <c r="M2734">
        <v>49</v>
      </c>
      <c r="N2734">
        <v>0</v>
      </c>
      <c r="O2734">
        <v>10.31</v>
      </c>
      <c r="P2734" t="s">
        <v>28</v>
      </c>
      <c r="Q2734" t="s">
        <v>164</v>
      </c>
      <c r="R2734">
        <v>59</v>
      </c>
      <c r="S2734">
        <v>1</v>
      </c>
      <c r="T2734">
        <v>-93.258055999999996</v>
      </c>
      <c r="U2734">
        <v>44.973889</v>
      </c>
      <c r="V2734">
        <v>0</v>
      </c>
      <c r="W2734">
        <v>-8</v>
      </c>
      <c r="X2734">
        <f t="shared" si="42"/>
        <v>1</v>
      </c>
      <c r="Y2734" t="str">
        <f>VLOOKUP(A2734,uni_played_for!$A$2:$D$52,4,)</f>
        <v>Neutral</v>
      </c>
    </row>
    <row r="2735" spans="1:25" x14ac:dyDescent="0.25">
      <c r="A2735" t="s">
        <v>1076</v>
      </c>
      <c r="B2735" s="1">
        <v>43034</v>
      </c>
      <c r="C2735" t="s">
        <v>24</v>
      </c>
      <c r="D2735" t="s">
        <v>30</v>
      </c>
      <c r="E2735" t="s">
        <v>132</v>
      </c>
      <c r="F2735" t="s">
        <v>1097</v>
      </c>
      <c r="G2735">
        <v>66.67</v>
      </c>
      <c r="H2735">
        <v>101</v>
      </c>
      <c r="I2735">
        <v>1</v>
      </c>
      <c r="J2735">
        <v>0</v>
      </c>
      <c r="K2735">
        <v>107.9</v>
      </c>
      <c r="L2735" t="s">
        <v>132</v>
      </c>
      <c r="M2735">
        <v>49</v>
      </c>
      <c r="N2735">
        <v>0</v>
      </c>
      <c r="O2735">
        <v>4.72</v>
      </c>
      <c r="P2735" t="s">
        <v>28</v>
      </c>
      <c r="Q2735" t="s">
        <v>185</v>
      </c>
      <c r="R2735">
        <v>53</v>
      </c>
      <c r="S2735">
        <v>0</v>
      </c>
      <c r="T2735">
        <v>-76.622777999999997</v>
      </c>
      <c r="U2735">
        <v>39.278055999999999</v>
      </c>
      <c r="V2735">
        <v>1</v>
      </c>
      <c r="W2735">
        <v>40</v>
      </c>
      <c r="X2735">
        <f t="shared" si="42"/>
        <v>0</v>
      </c>
      <c r="Y2735" t="str">
        <f>VLOOKUP(A2735,uni_played_for!$A$2:$D$52,4,)</f>
        <v>Neutral</v>
      </c>
    </row>
    <row r="2736" spans="1:25" x14ac:dyDescent="0.25">
      <c r="A2736" t="s">
        <v>1076</v>
      </c>
      <c r="B2736" s="1">
        <v>43044</v>
      </c>
      <c r="C2736" t="s">
        <v>29</v>
      </c>
      <c r="D2736" t="s">
        <v>87</v>
      </c>
      <c r="E2736" t="s">
        <v>87</v>
      </c>
      <c r="F2736" t="s">
        <v>405</v>
      </c>
      <c r="G2736">
        <v>65.38</v>
      </c>
      <c r="H2736">
        <v>261</v>
      </c>
      <c r="I2736">
        <v>2</v>
      </c>
      <c r="J2736">
        <v>2</v>
      </c>
      <c r="K2736">
        <v>74.3</v>
      </c>
      <c r="L2736" t="s">
        <v>132</v>
      </c>
      <c r="M2736">
        <v>58</v>
      </c>
      <c r="N2736">
        <v>0</v>
      </c>
      <c r="O2736">
        <v>14.98</v>
      </c>
      <c r="P2736" t="s">
        <v>28</v>
      </c>
      <c r="Q2736" t="s">
        <v>89</v>
      </c>
      <c r="R2736">
        <v>78</v>
      </c>
      <c r="S2736">
        <v>0</v>
      </c>
      <c r="T2736">
        <v>-86.771388999999999</v>
      </c>
      <c r="U2736">
        <v>36.166389000000002</v>
      </c>
      <c r="V2736">
        <v>0</v>
      </c>
      <c r="W2736">
        <v>-3</v>
      </c>
      <c r="X2736">
        <f t="shared" si="42"/>
        <v>1</v>
      </c>
      <c r="Y2736" t="str">
        <f>VLOOKUP(A2736,uni_played_for!$A$2:$D$52,4,)</f>
        <v>Neutral</v>
      </c>
    </row>
    <row r="2737" spans="1:25" x14ac:dyDescent="0.25">
      <c r="A2737" t="s">
        <v>1076</v>
      </c>
      <c r="B2737" s="1">
        <v>43058</v>
      </c>
      <c r="C2737" t="s">
        <v>29</v>
      </c>
      <c r="D2737" t="s">
        <v>73</v>
      </c>
      <c r="E2737" t="s">
        <v>73</v>
      </c>
      <c r="F2737" t="s">
        <v>567</v>
      </c>
      <c r="G2737">
        <v>78.569999999999993</v>
      </c>
      <c r="H2737">
        <v>183</v>
      </c>
      <c r="I2737">
        <v>1</v>
      </c>
      <c r="J2737">
        <v>1</v>
      </c>
      <c r="K2737">
        <v>90.9</v>
      </c>
      <c r="L2737" t="s">
        <v>132</v>
      </c>
      <c r="M2737">
        <v>58</v>
      </c>
      <c r="N2737">
        <v>0</v>
      </c>
      <c r="O2737">
        <v>13.86</v>
      </c>
      <c r="P2737" t="s">
        <v>28</v>
      </c>
      <c r="Q2737" t="s">
        <v>167</v>
      </c>
      <c r="R2737">
        <v>31</v>
      </c>
      <c r="S2737">
        <v>0</v>
      </c>
      <c r="T2737">
        <v>-88.062222000000006</v>
      </c>
      <c r="U2737">
        <v>44.501389000000003</v>
      </c>
      <c r="V2737">
        <v>1</v>
      </c>
      <c r="W2737">
        <v>23</v>
      </c>
      <c r="X2737">
        <f t="shared" si="42"/>
        <v>1</v>
      </c>
      <c r="Y2737" t="str">
        <f>VLOOKUP(A2737,uni_played_for!$A$2:$D$52,4,)</f>
        <v>Neutral</v>
      </c>
    </row>
    <row r="2738" spans="1:25" x14ac:dyDescent="0.25">
      <c r="A2738" t="s">
        <v>1076</v>
      </c>
      <c r="B2738" s="1">
        <v>43066</v>
      </c>
      <c r="C2738" t="s">
        <v>24</v>
      </c>
      <c r="D2738" t="s">
        <v>109</v>
      </c>
      <c r="E2738" t="s">
        <v>132</v>
      </c>
      <c r="F2738" t="s">
        <v>96</v>
      </c>
      <c r="G2738">
        <v>62.5</v>
      </c>
      <c r="H2738">
        <v>141</v>
      </c>
      <c r="I2738">
        <v>0</v>
      </c>
      <c r="J2738">
        <v>0</v>
      </c>
      <c r="K2738">
        <v>72.5</v>
      </c>
      <c r="L2738" t="s">
        <v>132</v>
      </c>
      <c r="M2738">
        <v>50</v>
      </c>
      <c r="N2738">
        <v>0</v>
      </c>
      <c r="O2738">
        <v>0</v>
      </c>
      <c r="P2738" t="s">
        <v>28</v>
      </c>
      <c r="Q2738" t="s">
        <v>185</v>
      </c>
      <c r="R2738">
        <v>50</v>
      </c>
      <c r="S2738">
        <v>0</v>
      </c>
      <c r="T2738">
        <v>-76.622777999999997</v>
      </c>
      <c r="U2738">
        <v>39.278055999999999</v>
      </c>
      <c r="V2738">
        <v>1</v>
      </c>
      <c r="W2738">
        <v>7</v>
      </c>
      <c r="X2738">
        <f t="shared" si="42"/>
        <v>0</v>
      </c>
      <c r="Y2738" t="str">
        <f>VLOOKUP(A2738,uni_played_for!$A$2:$D$52,4,)</f>
        <v>Neutral</v>
      </c>
    </row>
    <row r="2739" spans="1:25" x14ac:dyDescent="0.25">
      <c r="A2739" t="s">
        <v>1076</v>
      </c>
      <c r="B2739" s="1">
        <v>43072</v>
      </c>
      <c r="C2739" t="s">
        <v>24</v>
      </c>
      <c r="D2739" t="s">
        <v>83</v>
      </c>
      <c r="E2739" t="s">
        <v>132</v>
      </c>
      <c r="F2739" t="s">
        <v>512</v>
      </c>
      <c r="G2739">
        <v>63.89</v>
      </c>
      <c r="H2739">
        <v>269</v>
      </c>
      <c r="I2739">
        <v>2</v>
      </c>
      <c r="J2739">
        <v>0</v>
      </c>
      <c r="K2739">
        <v>105</v>
      </c>
      <c r="L2739" t="s">
        <v>132</v>
      </c>
      <c r="M2739">
        <v>57</v>
      </c>
      <c r="N2739">
        <v>0</v>
      </c>
      <c r="O2739">
        <v>4.72</v>
      </c>
      <c r="P2739" t="s">
        <v>28</v>
      </c>
      <c r="Q2739" t="s">
        <v>185</v>
      </c>
      <c r="R2739">
        <v>55</v>
      </c>
      <c r="S2739">
        <v>0</v>
      </c>
      <c r="T2739">
        <v>-76.622777999999997</v>
      </c>
      <c r="U2739">
        <v>39.278055999999999</v>
      </c>
      <c r="V2739">
        <v>1</v>
      </c>
      <c r="W2739">
        <v>24</v>
      </c>
      <c r="X2739">
        <f t="shared" si="42"/>
        <v>0</v>
      </c>
      <c r="Y2739" t="str">
        <f>VLOOKUP(A2739,uni_played_for!$A$2:$D$52,4,)</f>
        <v>Neutral</v>
      </c>
    </row>
    <row r="2740" spans="1:25" x14ac:dyDescent="0.25">
      <c r="A2740" t="s">
        <v>1076</v>
      </c>
      <c r="B2740" s="1">
        <v>43079</v>
      </c>
      <c r="C2740" t="s">
        <v>29</v>
      </c>
      <c r="D2740" t="s">
        <v>63</v>
      </c>
      <c r="E2740" t="s">
        <v>63</v>
      </c>
      <c r="F2740" t="s">
        <v>766</v>
      </c>
      <c r="G2740">
        <v>57.14</v>
      </c>
      <c r="H2740">
        <v>269</v>
      </c>
      <c r="I2740">
        <v>2</v>
      </c>
      <c r="J2740">
        <v>1</v>
      </c>
      <c r="K2740">
        <v>88.9</v>
      </c>
      <c r="L2740" t="s">
        <v>132</v>
      </c>
      <c r="M2740">
        <v>53</v>
      </c>
      <c r="N2740">
        <v>0</v>
      </c>
      <c r="O2740">
        <v>13.86</v>
      </c>
      <c r="P2740" t="s">
        <v>28</v>
      </c>
      <c r="Q2740" t="s">
        <v>1634</v>
      </c>
      <c r="R2740">
        <v>33</v>
      </c>
      <c r="S2740">
        <v>0</v>
      </c>
      <c r="T2740">
        <v>-80.015833000000001</v>
      </c>
      <c r="U2740">
        <v>40.446666999999998</v>
      </c>
      <c r="V2740">
        <v>0</v>
      </c>
      <c r="W2740">
        <v>-1</v>
      </c>
      <c r="X2740">
        <f t="shared" si="42"/>
        <v>1</v>
      </c>
      <c r="Y2740" t="str">
        <f>VLOOKUP(A2740,uni_played_for!$A$2:$D$52,4,)</f>
        <v>Neutral</v>
      </c>
    </row>
    <row r="2741" spans="1:25" x14ac:dyDescent="0.25">
      <c r="A2741" t="s">
        <v>1076</v>
      </c>
      <c r="B2741" s="1">
        <v>43086</v>
      </c>
      <c r="C2741" t="s">
        <v>29</v>
      </c>
      <c r="D2741" t="s">
        <v>53</v>
      </c>
      <c r="E2741" t="s">
        <v>53</v>
      </c>
      <c r="F2741" t="s">
        <v>276</v>
      </c>
      <c r="G2741">
        <v>61.9</v>
      </c>
      <c r="H2741">
        <v>288</v>
      </c>
      <c r="I2741">
        <v>1</v>
      </c>
      <c r="J2741">
        <v>0</v>
      </c>
      <c r="K2741">
        <v>90.2</v>
      </c>
      <c r="L2741" t="s">
        <v>132</v>
      </c>
      <c r="M2741">
        <v>73</v>
      </c>
      <c r="N2741">
        <v>0</v>
      </c>
      <c r="O2741">
        <v>3.36</v>
      </c>
      <c r="P2741" t="s">
        <v>28</v>
      </c>
      <c r="Q2741" t="s">
        <v>135</v>
      </c>
      <c r="R2741">
        <v>36</v>
      </c>
      <c r="S2741">
        <v>0</v>
      </c>
      <c r="T2741">
        <v>-81.699444</v>
      </c>
      <c r="U2741">
        <v>41.506110999999997</v>
      </c>
      <c r="V2741">
        <v>1</v>
      </c>
      <c r="W2741">
        <v>17</v>
      </c>
      <c r="X2741">
        <f t="shared" si="42"/>
        <v>1</v>
      </c>
      <c r="Y2741" t="str">
        <f>VLOOKUP(A2741,uni_played_for!$A$2:$D$52,4,)</f>
        <v>Neutral</v>
      </c>
    </row>
    <row r="2742" spans="1:25" x14ac:dyDescent="0.25">
      <c r="A2742" t="s">
        <v>1076</v>
      </c>
      <c r="B2742" s="1">
        <v>43092</v>
      </c>
      <c r="C2742" t="s">
        <v>24</v>
      </c>
      <c r="D2742" t="s">
        <v>25</v>
      </c>
      <c r="E2742" t="s">
        <v>132</v>
      </c>
      <c r="F2742" t="s">
        <v>96</v>
      </c>
      <c r="G2742">
        <v>76.319999999999993</v>
      </c>
      <c r="H2742">
        <v>237</v>
      </c>
      <c r="I2742">
        <v>2</v>
      </c>
      <c r="J2742">
        <v>0</v>
      </c>
      <c r="K2742">
        <v>109.2</v>
      </c>
      <c r="L2742" t="s">
        <v>132</v>
      </c>
      <c r="M2742">
        <v>78</v>
      </c>
      <c r="N2742">
        <v>0</v>
      </c>
      <c r="O2742">
        <v>19.7</v>
      </c>
      <c r="P2742" t="s">
        <v>28</v>
      </c>
      <c r="Q2742" t="s">
        <v>185</v>
      </c>
      <c r="R2742">
        <v>62</v>
      </c>
      <c r="S2742">
        <v>0</v>
      </c>
      <c r="T2742">
        <v>-76.622777999999997</v>
      </c>
      <c r="U2742">
        <v>39.278055999999999</v>
      </c>
      <c r="V2742">
        <v>1</v>
      </c>
      <c r="W2742">
        <v>7</v>
      </c>
      <c r="X2742">
        <f t="shared" si="42"/>
        <v>0</v>
      </c>
      <c r="Y2742" t="str">
        <f>VLOOKUP(A2742,uni_played_for!$A$2:$D$52,4,)</f>
        <v>Neutral</v>
      </c>
    </row>
    <row r="2743" spans="1:25" x14ac:dyDescent="0.25">
      <c r="A2743" t="s">
        <v>1076</v>
      </c>
      <c r="B2743" s="1">
        <v>43100</v>
      </c>
      <c r="C2743" t="s">
        <v>24</v>
      </c>
      <c r="D2743" t="s">
        <v>136</v>
      </c>
      <c r="E2743" t="s">
        <v>132</v>
      </c>
      <c r="F2743" t="s">
        <v>837</v>
      </c>
      <c r="G2743">
        <v>53.19</v>
      </c>
      <c r="H2743">
        <v>203</v>
      </c>
      <c r="I2743">
        <v>2</v>
      </c>
      <c r="J2743">
        <v>1</v>
      </c>
      <c r="K2743">
        <v>69.7</v>
      </c>
      <c r="L2743" t="s">
        <v>132</v>
      </c>
      <c r="M2743">
        <v>39</v>
      </c>
      <c r="N2743">
        <v>0</v>
      </c>
      <c r="O2743">
        <v>12.74</v>
      </c>
      <c r="P2743" t="s">
        <v>28</v>
      </c>
      <c r="Q2743" t="s">
        <v>185</v>
      </c>
      <c r="R2743">
        <v>17</v>
      </c>
      <c r="S2743">
        <v>0</v>
      </c>
      <c r="T2743">
        <v>-76.622777999999997</v>
      </c>
      <c r="U2743">
        <v>39.278055999999999</v>
      </c>
      <c r="V2743">
        <v>0</v>
      </c>
      <c r="W2743">
        <v>-4</v>
      </c>
      <c r="X2743">
        <f t="shared" si="42"/>
        <v>0</v>
      </c>
      <c r="Y2743" t="str">
        <f>VLOOKUP(A2743,uni_played_for!$A$2:$D$52,4,)</f>
        <v>Neutral</v>
      </c>
    </row>
    <row r="2744" spans="1:25" x14ac:dyDescent="0.25">
      <c r="A2744" t="s">
        <v>1076</v>
      </c>
      <c r="B2744" s="1">
        <v>43352</v>
      </c>
      <c r="C2744" t="s">
        <v>24</v>
      </c>
      <c r="D2744" t="s">
        <v>44</v>
      </c>
      <c r="E2744" t="s">
        <v>132</v>
      </c>
      <c r="F2744" t="s">
        <v>662</v>
      </c>
      <c r="G2744">
        <v>73.53</v>
      </c>
      <c r="H2744">
        <v>236</v>
      </c>
      <c r="I2744">
        <v>3</v>
      </c>
      <c r="J2744">
        <v>0</v>
      </c>
      <c r="K2744">
        <v>121.7</v>
      </c>
      <c r="L2744" t="s">
        <v>132</v>
      </c>
      <c r="M2744">
        <v>93</v>
      </c>
      <c r="N2744">
        <v>0.13</v>
      </c>
      <c r="O2744">
        <v>21.93</v>
      </c>
      <c r="P2744" t="s">
        <v>103</v>
      </c>
      <c r="Q2744" t="s">
        <v>185</v>
      </c>
      <c r="R2744">
        <v>63</v>
      </c>
      <c r="S2744">
        <v>0</v>
      </c>
      <c r="T2744">
        <v>-76.622777999999997</v>
      </c>
      <c r="U2744">
        <v>39.278055999999999</v>
      </c>
      <c r="V2744">
        <v>1</v>
      </c>
      <c r="W2744">
        <v>44</v>
      </c>
      <c r="X2744">
        <f t="shared" si="42"/>
        <v>0</v>
      </c>
      <c r="Y2744" t="str">
        <f>VLOOKUP(A2744,uni_played_for!$A$2:$D$52,4,)</f>
        <v>Neutral</v>
      </c>
    </row>
    <row r="2745" spans="1:25" x14ac:dyDescent="0.25">
      <c r="A2745" t="s">
        <v>1076</v>
      </c>
      <c r="B2745" s="1">
        <v>43356</v>
      </c>
      <c r="C2745" t="s">
        <v>29</v>
      </c>
      <c r="D2745" t="s">
        <v>136</v>
      </c>
      <c r="E2745" t="s">
        <v>136</v>
      </c>
      <c r="F2745" t="s">
        <v>326</v>
      </c>
      <c r="G2745">
        <v>58.18</v>
      </c>
      <c r="H2745">
        <v>376</v>
      </c>
      <c r="I2745">
        <v>2</v>
      </c>
      <c r="J2745">
        <v>2</v>
      </c>
      <c r="K2745">
        <v>76</v>
      </c>
      <c r="L2745" t="s">
        <v>132</v>
      </c>
      <c r="M2745">
        <v>100</v>
      </c>
      <c r="N2745">
        <v>0</v>
      </c>
      <c r="O2745">
        <v>0</v>
      </c>
      <c r="P2745" t="s">
        <v>28</v>
      </c>
      <c r="Q2745" t="s">
        <v>1635</v>
      </c>
      <c r="R2745">
        <v>69</v>
      </c>
      <c r="S2745">
        <v>0</v>
      </c>
      <c r="T2745">
        <v>-84.516000000000005</v>
      </c>
      <c r="U2745">
        <v>39.094999999999999</v>
      </c>
      <c r="V2745">
        <v>0</v>
      </c>
      <c r="W2745">
        <v>-11</v>
      </c>
      <c r="X2745">
        <f t="shared" si="42"/>
        <v>1</v>
      </c>
      <c r="Y2745" t="str">
        <f>VLOOKUP(A2745,uni_played_for!$A$2:$D$52,4,)</f>
        <v>Neutral</v>
      </c>
    </row>
    <row r="2746" spans="1:25" x14ac:dyDescent="0.25">
      <c r="A2746" t="s">
        <v>1076</v>
      </c>
      <c r="B2746" s="1">
        <v>43366</v>
      </c>
      <c r="C2746" t="s">
        <v>24</v>
      </c>
      <c r="D2746" t="s">
        <v>38</v>
      </c>
      <c r="E2746" t="s">
        <v>132</v>
      </c>
      <c r="F2746" t="s">
        <v>371</v>
      </c>
      <c r="G2746">
        <v>62.5</v>
      </c>
      <c r="H2746">
        <v>277</v>
      </c>
      <c r="I2746">
        <v>1</v>
      </c>
      <c r="J2746">
        <v>0</v>
      </c>
      <c r="K2746">
        <v>91.4</v>
      </c>
      <c r="L2746" t="s">
        <v>132</v>
      </c>
      <c r="M2746">
        <v>93</v>
      </c>
      <c r="N2746">
        <v>3.9E-2</v>
      </c>
      <c r="O2746">
        <v>6.96</v>
      </c>
      <c r="P2746" t="s">
        <v>35</v>
      </c>
      <c r="Q2746" t="s">
        <v>185</v>
      </c>
      <c r="R2746">
        <v>64</v>
      </c>
      <c r="S2746">
        <v>0</v>
      </c>
      <c r="T2746">
        <v>-76.622777999999997</v>
      </c>
      <c r="U2746">
        <v>39.278055999999999</v>
      </c>
      <c r="V2746">
        <v>1</v>
      </c>
      <c r="W2746">
        <v>13</v>
      </c>
      <c r="X2746">
        <f t="shared" si="42"/>
        <v>0</v>
      </c>
      <c r="Y2746" t="str">
        <f>VLOOKUP(A2746,uni_played_for!$A$2:$D$52,4,)</f>
        <v>Neutral</v>
      </c>
    </row>
    <row r="2747" spans="1:25" x14ac:dyDescent="0.25">
      <c r="A2747" t="s">
        <v>1076</v>
      </c>
      <c r="B2747" s="1">
        <v>43373</v>
      </c>
      <c r="C2747" t="s">
        <v>29</v>
      </c>
      <c r="D2747" t="s">
        <v>63</v>
      </c>
      <c r="E2747" t="s">
        <v>63</v>
      </c>
      <c r="F2747" t="s">
        <v>336</v>
      </c>
      <c r="G2747">
        <v>66.67</v>
      </c>
      <c r="H2747">
        <v>363</v>
      </c>
      <c r="I2747">
        <v>2</v>
      </c>
      <c r="J2747">
        <v>0</v>
      </c>
      <c r="K2747">
        <v>109.5</v>
      </c>
      <c r="L2747" t="s">
        <v>132</v>
      </c>
      <c r="M2747">
        <v>84</v>
      </c>
      <c r="N2747">
        <v>0</v>
      </c>
      <c r="O2747">
        <v>0</v>
      </c>
      <c r="P2747" t="s">
        <v>28</v>
      </c>
      <c r="Q2747" t="s">
        <v>1634</v>
      </c>
      <c r="R2747">
        <v>63</v>
      </c>
      <c r="S2747">
        <v>0</v>
      </c>
      <c r="T2747">
        <v>-80.015833000000001</v>
      </c>
      <c r="U2747">
        <v>40.446666999999998</v>
      </c>
      <c r="V2747">
        <v>1</v>
      </c>
      <c r="W2747">
        <v>12</v>
      </c>
      <c r="X2747">
        <f t="shared" si="42"/>
        <v>1</v>
      </c>
      <c r="Y2747" t="str">
        <f>VLOOKUP(A2747,uni_played_for!$A$2:$D$52,4,)</f>
        <v>Neutral</v>
      </c>
    </row>
    <row r="2748" spans="1:25" x14ac:dyDescent="0.25">
      <c r="A2748" t="s">
        <v>1076</v>
      </c>
      <c r="B2748" s="1">
        <v>43380</v>
      </c>
      <c r="C2748" t="s">
        <v>29</v>
      </c>
      <c r="D2748" t="s">
        <v>53</v>
      </c>
      <c r="E2748" t="s">
        <v>53</v>
      </c>
      <c r="F2748" t="s">
        <v>1098</v>
      </c>
      <c r="G2748">
        <v>51.79</v>
      </c>
      <c r="H2748">
        <v>298</v>
      </c>
      <c r="I2748">
        <v>0</v>
      </c>
      <c r="J2748">
        <v>1</v>
      </c>
      <c r="K2748">
        <v>60</v>
      </c>
      <c r="L2748" t="s">
        <v>132</v>
      </c>
      <c r="M2748">
        <v>93</v>
      </c>
      <c r="N2748">
        <v>0</v>
      </c>
      <c r="O2748">
        <v>11.43</v>
      </c>
      <c r="P2748" t="s">
        <v>28</v>
      </c>
      <c r="Q2748" t="s">
        <v>135</v>
      </c>
      <c r="R2748">
        <v>67</v>
      </c>
      <c r="S2748">
        <v>0</v>
      </c>
      <c r="T2748">
        <v>-81.699444</v>
      </c>
      <c r="U2748">
        <v>41.506110999999997</v>
      </c>
      <c r="V2748">
        <v>0</v>
      </c>
      <c r="W2748">
        <v>-3</v>
      </c>
      <c r="X2748">
        <f t="shared" si="42"/>
        <v>1</v>
      </c>
      <c r="Y2748" t="str">
        <f>VLOOKUP(A2748,uni_played_for!$A$2:$D$52,4,)</f>
        <v>Neutral</v>
      </c>
    </row>
    <row r="2749" spans="1:25" x14ac:dyDescent="0.25">
      <c r="A2749" t="s">
        <v>1076</v>
      </c>
      <c r="B2749" s="1">
        <v>43387</v>
      </c>
      <c r="C2749" t="s">
        <v>29</v>
      </c>
      <c r="D2749" t="s">
        <v>87</v>
      </c>
      <c r="E2749" t="s">
        <v>87</v>
      </c>
      <c r="F2749" t="s">
        <v>368</v>
      </c>
      <c r="G2749">
        <v>67.569999999999993</v>
      </c>
      <c r="H2749">
        <v>238</v>
      </c>
      <c r="I2749">
        <v>1</v>
      </c>
      <c r="J2749">
        <v>1</v>
      </c>
      <c r="K2749">
        <v>82.9</v>
      </c>
      <c r="L2749" t="s">
        <v>132</v>
      </c>
      <c r="M2749">
        <v>94</v>
      </c>
      <c r="O2749">
        <v>6.84</v>
      </c>
      <c r="Q2749" t="s">
        <v>89</v>
      </c>
      <c r="R2749">
        <v>66</v>
      </c>
      <c r="S2749">
        <v>0</v>
      </c>
      <c r="T2749">
        <v>-86.771388999999999</v>
      </c>
      <c r="U2749">
        <v>36.166389000000002</v>
      </c>
      <c r="V2749">
        <v>1</v>
      </c>
      <c r="W2749">
        <v>21</v>
      </c>
      <c r="X2749">
        <f t="shared" si="42"/>
        <v>1</v>
      </c>
      <c r="Y2749" t="str">
        <f>VLOOKUP(A2749,uni_played_for!$A$2:$D$52,4,)</f>
        <v>Neutral</v>
      </c>
    </row>
    <row r="2750" spans="1:25" x14ac:dyDescent="0.25">
      <c r="A2750" t="s">
        <v>1076</v>
      </c>
      <c r="B2750" s="1">
        <v>43394</v>
      </c>
      <c r="C2750" t="s">
        <v>24</v>
      </c>
      <c r="D2750" t="s">
        <v>48</v>
      </c>
      <c r="E2750" t="s">
        <v>132</v>
      </c>
      <c r="F2750" t="s">
        <v>233</v>
      </c>
      <c r="G2750">
        <v>58.97</v>
      </c>
      <c r="H2750">
        <v>279</v>
      </c>
      <c r="I2750">
        <v>2</v>
      </c>
      <c r="J2750">
        <v>0</v>
      </c>
      <c r="K2750">
        <v>98.1</v>
      </c>
      <c r="L2750" t="s">
        <v>132</v>
      </c>
      <c r="M2750">
        <v>36</v>
      </c>
      <c r="N2750">
        <v>0</v>
      </c>
      <c r="O2750">
        <v>13.86</v>
      </c>
      <c r="P2750" t="s">
        <v>28</v>
      </c>
      <c r="Q2750" t="s">
        <v>185</v>
      </c>
      <c r="R2750">
        <v>51</v>
      </c>
      <c r="S2750">
        <v>0</v>
      </c>
      <c r="T2750">
        <v>-76.622777999999997</v>
      </c>
      <c r="U2750">
        <v>39.278055999999999</v>
      </c>
      <c r="V2750">
        <v>0</v>
      </c>
      <c r="W2750">
        <v>-1</v>
      </c>
      <c r="X2750">
        <f t="shared" si="42"/>
        <v>0</v>
      </c>
      <c r="Y2750" t="str">
        <f>VLOOKUP(A2750,uni_played_for!$A$2:$D$52,4,)</f>
        <v>Neutral</v>
      </c>
    </row>
    <row r="2751" spans="1:25" x14ac:dyDescent="0.25">
      <c r="A2751" t="s">
        <v>1076</v>
      </c>
      <c r="B2751" s="1">
        <v>43401</v>
      </c>
      <c r="C2751" t="s">
        <v>29</v>
      </c>
      <c r="D2751" t="s">
        <v>57</v>
      </c>
      <c r="E2751" t="s">
        <v>57</v>
      </c>
      <c r="F2751" t="s">
        <v>969</v>
      </c>
      <c r="G2751">
        <v>56.41</v>
      </c>
      <c r="H2751">
        <v>192</v>
      </c>
      <c r="I2751">
        <v>1</v>
      </c>
      <c r="J2751">
        <v>2</v>
      </c>
      <c r="K2751">
        <v>56.8</v>
      </c>
      <c r="L2751" t="s">
        <v>132</v>
      </c>
      <c r="M2751">
        <v>45</v>
      </c>
      <c r="N2751">
        <v>0</v>
      </c>
      <c r="O2751">
        <v>6.96</v>
      </c>
      <c r="P2751" t="s">
        <v>28</v>
      </c>
      <c r="Q2751" t="s">
        <v>59</v>
      </c>
      <c r="R2751">
        <v>64</v>
      </c>
      <c r="S2751">
        <v>0</v>
      </c>
      <c r="T2751">
        <v>-80.852778000000001</v>
      </c>
      <c r="U2751">
        <v>35.225833000000002</v>
      </c>
      <c r="V2751">
        <v>0</v>
      </c>
      <c r="W2751">
        <v>-15</v>
      </c>
      <c r="X2751">
        <f t="shared" si="42"/>
        <v>1</v>
      </c>
      <c r="Y2751" t="str">
        <f>VLOOKUP(A2751,uni_played_for!$A$2:$D$52,4,)</f>
        <v>Neutral</v>
      </c>
    </row>
    <row r="2752" spans="1:25" x14ac:dyDescent="0.25">
      <c r="A2752" t="s">
        <v>1076</v>
      </c>
      <c r="B2752" s="1">
        <v>43408</v>
      </c>
      <c r="C2752" t="s">
        <v>24</v>
      </c>
      <c r="D2752" t="s">
        <v>63</v>
      </c>
      <c r="E2752" t="s">
        <v>132</v>
      </c>
      <c r="F2752" t="s">
        <v>323</v>
      </c>
      <c r="G2752">
        <v>62.16</v>
      </c>
      <c r="H2752">
        <v>206</v>
      </c>
      <c r="I2752">
        <v>0</v>
      </c>
      <c r="J2752">
        <v>0</v>
      </c>
      <c r="K2752">
        <v>77.099999999999994</v>
      </c>
      <c r="L2752" t="s">
        <v>132</v>
      </c>
      <c r="M2752">
        <v>45</v>
      </c>
      <c r="N2752">
        <v>0</v>
      </c>
      <c r="O2752">
        <v>5.84</v>
      </c>
      <c r="P2752" t="s">
        <v>28</v>
      </c>
      <c r="Q2752" t="s">
        <v>185</v>
      </c>
      <c r="R2752">
        <v>55</v>
      </c>
      <c r="S2752">
        <v>0</v>
      </c>
      <c r="T2752">
        <v>-76.622777999999997</v>
      </c>
      <c r="U2752">
        <v>39.278055999999999</v>
      </c>
      <c r="V2752">
        <v>0</v>
      </c>
      <c r="W2752">
        <v>-7</v>
      </c>
      <c r="X2752">
        <f t="shared" si="42"/>
        <v>0</v>
      </c>
      <c r="Y2752" t="str">
        <f>VLOOKUP(A2752,uni_played_for!$A$2:$D$52,4,)</f>
        <v>Neutral</v>
      </c>
    </row>
    <row r="2753" spans="1:25" x14ac:dyDescent="0.25">
      <c r="A2753" t="s">
        <v>1076</v>
      </c>
      <c r="B2753" s="1">
        <v>43717</v>
      </c>
      <c r="C2753" t="s">
        <v>29</v>
      </c>
      <c r="D2753" t="s">
        <v>60</v>
      </c>
      <c r="E2753" t="s">
        <v>60</v>
      </c>
      <c r="F2753" t="s">
        <v>75</v>
      </c>
      <c r="G2753">
        <v>67.739999999999995</v>
      </c>
      <c r="H2753">
        <v>268</v>
      </c>
      <c r="I2753">
        <v>1</v>
      </c>
      <c r="J2753">
        <v>0</v>
      </c>
      <c r="K2753">
        <v>105.3</v>
      </c>
      <c r="L2753" t="s">
        <v>38</v>
      </c>
      <c r="M2753">
        <v>73</v>
      </c>
      <c r="O2753">
        <v>13.67</v>
      </c>
      <c r="Q2753" t="s">
        <v>81</v>
      </c>
      <c r="R2753">
        <v>64</v>
      </c>
      <c r="S2753">
        <v>0</v>
      </c>
      <c r="T2753">
        <v>-122.20055600000001</v>
      </c>
      <c r="U2753">
        <v>37.751666999999998</v>
      </c>
      <c r="V2753">
        <v>0</v>
      </c>
      <c r="W2753">
        <v>-8</v>
      </c>
      <c r="X2753">
        <f t="shared" si="42"/>
        <v>1</v>
      </c>
      <c r="Y2753" t="str">
        <f>VLOOKUP(A2753,uni_played_for!$A$2:$D$52,4,)</f>
        <v>Neutral</v>
      </c>
    </row>
    <row r="2754" spans="1:25" x14ac:dyDescent="0.25">
      <c r="A2754" t="s">
        <v>1076</v>
      </c>
      <c r="B2754" s="1">
        <v>43723</v>
      </c>
      <c r="C2754" t="s">
        <v>24</v>
      </c>
      <c r="D2754" t="s">
        <v>77</v>
      </c>
      <c r="E2754" t="s">
        <v>38</v>
      </c>
      <c r="F2754" t="s">
        <v>1099</v>
      </c>
      <c r="G2754">
        <v>70</v>
      </c>
      <c r="H2754">
        <v>292</v>
      </c>
      <c r="I2754">
        <v>1</v>
      </c>
      <c r="J2754">
        <v>1</v>
      </c>
      <c r="K2754">
        <v>83.1</v>
      </c>
      <c r="L2754" t="s">
        <v>38</v>
      </c>
      <c r="M2754">
        <v>17</v>
      </c>
      <c r="N2754">
        <v>0</v>
      </c>
      <c r="O2754">
        <v>11.5</v>
      </c>
      <c r="P2754" t="s">
        <v>28</v>
      </c>
      <c r="Q2754" t="s">
        <v>40</v>
      </c>
      <c r="R2754">
        <v>83</v>
      </c>
      <c r="S2754">
        <v>0</v>
      </c>
      <c r="T2754">
        <v>-105.02</v>
      </c>
      <c r="U2754">
        <v>39.743889000000003</v>
      </c>
      <c r="V2754">
        <v>0</v>
      </c>
      <c r="W2754">
        <v>-2</v>
      </c>
      <c r="X2754">
        <f t="shared" si="42"/>
        <v>0</v>
      </c>
      <c r="Y2754" t="str">
        <f>VLOOKUP(A2754,uni_played_for!$A$2:$D$52,4,)</f>
        <v>Neutral</v>
      </c>
    </row>
    <row r="2755" spans="1:25" x14ac:dyDescent="0.25">
      <c r="A2755" t="s">
        <v>1076</v>
      </c>
      <c r="B2755" s="1">
        <v>43730</v>
      </c>
      <c r="C2755" t="s">
        <v>29</v>
      </c>
      <c r="D2755" t="s">
        <v>73</v>
      </c>
      <c r="E2755" t="s">
        <v>73</v>
      </c>
      <c r="F2755" t="s">
        <v>446</v>
      </c>
      <c r="G2755">
        <v>68.97</v>
      </c>
      <c r="H2755">
        <v>213</v>
      </c>
      <c r="I2755">
        <v>0</v>
      </c>
      <c r="J2755">
        <v>1</v>
      </c>
      <c r="K2755">
        <v>75.8</v>
      </c>
      <c r="L2755" t="s">
        <v>38</v>
      </c>
      <c r="M2755">
        <v>90</v>
      </c>
      <c r="N2755">
        <v>1.2E-2</v>
      </c>
      <c r="O2755">
        <v>8.08</v>
      </c>
      <c r="P2755" t="s">
        <v>35</v>
      </c>
      <c r="Q2755" t="s">
        <v>167</v>
      </c>
      <c r="R2755">
        <v>70</v>
      </c>
      <c r="S2755">
        <v>0</v>
      </c>
      <c r="T2755">
        <v>-88.062222000000006</v>
      </c>
      <c r="U2755">
        <v>44.501389000000003</v>
      </c>
      <c r="V2755">
        <v>0</v>
      </c>
      <c r="W2755">
        <v>-11</v>
      </c>
      <c r="X2755">
        <f t="shared" ref="X2755:X2818" si="43">IF(C2755="H",0,1)</f>
        <v>1</v>
      </c>
      <c r="Y2755" t="str">
        <f>VLOOKUP(A2755,uni_played_for!$A$2:$D$52,4,)</f>
        <v>Neutral</v>
      </c>
    </row>
    <row r="2756" spans="1:25" x14ac:dyDescent="0.25">
      <c r="A2756" t="s">
        <v>1076</v>
      </c>
      <c r="B2756" s="1">
        <v>43737</v>
      </c>
      <c r="C2756" t="s">
        <v>24</v>
      </c>
      <c r="D2756" t="s">
        <v>113</v>
      </c>
      <c r="E2756" t="s">
        <v>38</v>
      </c>
      <c r="F2756" t="s">
        <v>451</v>
      </c>
      <c r="G2756">
        <v>57.89</v>
      </c>
      <c r="H2756">
        <v>303</v>
      </c>
      <c r="I2756">
        <v>3</v>
      </c>
      <c r="J2756">
        <v>1</v>
      </c>
      <c r="K2756">
        <v>98.9</v>
      </c>
      <c r="L2756" t="s">
        <v>38</v>
      </c>
      <c r="M2756">
        <v>20</v>
      </c>
      <c r="N2756">
        <v>0</v>
      </c>
      <c r="O2756">
        <v>26.47</v>
      </c>
      <c r="P2756" t="s">
        <v>28</v>
      </c>
      <c r="Q2756" t="s">
        <v>40</v>
      </c>
      <c r="R2756">
        <v>79</v>
      </c>
      <c r="S2756">
        <v>0</v>
      </c>
      <c r="T2756">
        <v>-105.02</v>
      </c>
      <c r="U2756">
        <v>39.743889000000003</v>
      </c>
      <c r="V2756">
        <v>0</v>
      </c>
      <c r="W2756">
        <v>-2</v>
      </c>
      <c r="X2756">
        <f t="shared" si="43"/>
        <v>0</v>
      </c>
      <c r="Y2756" t="str">
        <f>VLOOKUP(A2756,uni_played_for!$A$2:$D$52,4,)</f>
        <v>Neutral</v>
      </c>
    </row>
    <row r="2757" spans="1:25" x14ac:dyDescent="0.25">
      <c r="A2757" t="s">
        <v>1076</v>
      </c>
      <c r="B2757" s="1">
        <v>43744</v>
      </c>
      <c r="C2757" t="s">
        <v>29</v>
      </c>
      <c r="D2757" t="s">
        <v>302</v>
      </c>
      <c r="E2757" t="s">
        <v>302</v>
      </c>
      <c r="F2757" t="s">
        <v>56</v>
      </c>
      <c r="G2757">
        <v>70</v>
      </c>
      <c r="H2757">
        <v>182</v>
      </c>
      <c r="I2757">
        <v>1</v>
      </c>
      <c r="J2757">
        <v>1</v>
      </c>
      <c r="K2757">
        <v>94.2</v>
      </c>
      <c r="L2757" t="s">
        <v>38</v>
      </c>
      <c r="M2757">
        <v>54</v>
      </c>
      <c r="N2757">
        <v>0</v>
      </c>
      <c r="O2757">
        <v>9.1999999999999993</v>
      </c>
      <c r="P2757" t="s">
        <v>28</v>
      </c>
      <c r="Q2757" t="s">
        <v>804</v>
      </c>
      <c r="R2757">
        <v>77</v>
      </c>
      <c r="S2757">
        <v>0</v>
      </c>
      <c r="T2757">
        <v>-118.261</v>
      </c>
      <c r="U2757">
        <v>33.863999999999997</v>
      </c>
      <c r="V2757">
        <v>1</v>
      </c>
      <c r="W2757">
        <v>7</v>
      </c>
      <c r="X2757">
        <f t="shared" si="43"/>
        <v>1</v>
      </c>
      <c r="Y2757" t="str">
        <f>VLOOKUP(A2757,uni_played_for!$A$2:$D$52,4,)</f>
        <v>Neutral</v>
      </c>
    </row>
    <row r="2758" spans="1:25" x14ac:dyDescent="0.25">
      <c r="A2758" t="s">
        <v>1076</v>
      </c>
      <c r="B2758" s="1">
        <v>43751</v>
      </c>
      <c r="C2758" t="s">
        <v>24</v>
      </c>
      <c r="D2758" t="s">
        <v>87</v>
      </c>
      <c r="E2758" t="s">
        <v>38</v>
      </c>
      <c r="F2758" t="s">
        <v>1080</v>
      </c>
      <c r="G2758">
        <v>64.290000000000006</v>
      </c>
      <c r="H2758">
        <v>177</v>
      </c>
      <c r="I2758">
        <v>0</v>
      </c>
      <c r="J2758">
        <v>1</v>
      </c>
      <c r="K2758">
        <v>67.099999999999994</v>
      </c>
      <c r="L2758" t="s">
        <v>38</v>
      </c>
      <c r="M2758">
        <v>13</v>
      </c>
      <c r="N2758">
        <v>0</v>
      </c>
      <c r="O2758">
        <v>8.08</v>
      </c>
      <c r="P2758" t="s">
        <v>28</v>
      </c>
      <c r="Q2758" t="s">
        <v>40</v>
      </c>
      <c r="R2758">
        <v>61</v>
      </c>
      <c r="S2758">
        <v>0</v>
      </c>
      <c r="T2758">
        <v>-105.02</v>
      </c>
      <c r="U2758">
        <v>39.743889000000003</v>
      </c>
      <c r="V2758">
        <v>1</v>
      </c>
      <c r="W2758">
        <v>16</v>
      </c>
      <c r="X2758">
        <f t="shared" si="43"/>
        <v>0</v>
      </c>
      <c r="Y2758" t="str">
        <f>VLOOKUP(A2758,uni_played_for!$A$2:$D$52,4,)</f>
        <v>Neutral</v>
      </c>
    </row>
    <row r="2759" spans="1:25" x14ac:dyDescent="0.25">
      <c r="A2759" t="s">
        <v>1076</v>
      </c>
      <c r="B2759" s="1">
        <v>43755</v>
      </c>
      <c r="C2759" t="s">
        <v>24</v>
      </c>
      <c r="D2759" t="s">
        <v>68</v>
      </c>
      <c r="E2759" t="s">
        <v>38</v>
      </c>
      <c r="F2759" t="s">
        <v>1100</v>
      </c>
      <c r="G2759">
        <v>61.76</v>
      </c>
      <c r="H2759">
        <v>213</v>
      </c>
      <c r="I2759">
        <v>0</v>
      </c>
      <c r="J2759">
        <v>0</v>
      </c>
      <c r="K2759">
        <v>79.7</v>
      </c>
      <c r="L2759" t="s">
        <v>38</v>
      </c>
      <c r="M2759">
        <v>15</v>
      </c>
      <c r="N2759">
        <v>0</v>
      </c>
      <c r="O2759">
        <v>9.1999999999999993</v>
      </c>
      <c r="P2759" t="s">
        <v>28</v>
      </c>
      <c r="Q2759" t="s">
        <v>40</v>
      </c>
      <c r="R2759">
        <v>65</v>
      </c>
      <c r="S2759">
        <v>0</v>
      </c>
      <c r="T2759">
        <v>-105.02</v>
      </c>
      <c r="U2759">
        <v>39.743889000000003</v>
      </c>
      <c r="V2759">
        <v>0</v>
      </c>
      <c r="W2759">
        <v>-24</v>
      </c>
      <c r="X2759">
        <f t="shared" si="43"/>
        <v>0</v>
      </c>
      <c r="Y2759" t="str">
        <f>VLOOKUP(A2759,uni_played_for!$A$2:$D$52,4,)</f>
        <v>Neutral</v>
      </c>
    </row>
    <row r="2760" spans="1:25" x14ac:dyDescent="0.25">
      <c r="A2760" t="s">
        <v>1076</v>
      </c>
      <c r="B2760" s="1">
        <v>43765</v>
      </c>
      <c r="C2760" t="s">
        <v>29</v>
      </c>
      <c r="D2760" t="s">
        <v>25</v>
      </c>
      <c r="E2760" t="s">
        <v>25</v>
      </c>
      <c r="F2760" t="s">
        <v>1101</v>
      </c>
      <c r="G2760">
        <v>62.5</v>
      </c>
      <c r="H2760">
        <v>174</v>
      </c>
      <c r="I2760">
        <v>0</v>
      </c>
      <c r="J2760">
        <v>0</v>
      </c>
      <c r="K2760">
        <v>76.8</v>
      </c>
      <c r="L2760" t="s">
        <v>38</v>
      </c>
      <c r="M2760">
        <v>59</v>
      </c>
      <c r="N2760">
        <v>0</v>
      </c>
      <c r="O2760">
        <v>8.08</v>
      </c>
      <c r="P2760" t="s">
        <v>28</v>
      </c>
      <c r="Q2760" t="s">
        <v>197</v>
      </c>
      <c r="R2760">
        <v>61</v>
      </c>
      <c r="S2760">
        <v>1</v>
      </c>
      <c r="T2760">
        <v>-86.162806000000003</v>
      </c>
      <c r="U2760">
        <v>39.760055999999999</v>
      </c>
      <c r="V2760">
        <v>0</v>
      </c>
      <c r="W2760">
        <v>-2</v>
      </c>
      <c r="X2760">
        <f t="shared" si="43"/>
        <v>1</v>
      </c>
      <c r="Y2760" t="str">
        <f>VLOOKUP(A2760,uni_played_for!$A$2:$D$52,4,)</f>
        <v>Neutral</v>
      </c>
    </row>
    <row r="2761" spans="1:25" x14ac:dyDescent="0.25">
      <c r="A2761" t="s">
        <v>1076</v>
      </c>
      <c r="B2761" s="1">
        <v>44122</v>
      </c>
      <c r="C2761" t="s">
        <v>29</v>
      </c>
      <c r="D2761" t="s">
        <v>30</v>
      </c>
      <c r="E2761" t="s">
        <v>30</v>
      </c>
      <c r="F2761" t="s">
        <v>1102</v>
      </c>
      <c r="G2761">
        <v>47.73</v>
      </c>
      <c r="H2761">
        <v>186</v>
      </c>
      <c r="I2761">
        <v>0</v>
      </c>
      <c r="J2761">
        <v>1</v>
      </c>
      <c r="K2761">
        <v>50</v>
      </c>
      <c r="L2761" t="s">
        <v>50</v>
      </c>
      <c r="M2761">
        <v>67</v>
      </c>
      <c r="N2761">
        <v>0</v>
      </c>
      <c r="O2761">
        <v>17.399999999999999</v>
      </c>
      <c r="P2761" t="s">
        <v>28</v>
      </c>
      <c r="Q2761" t="s">
        <v>32</v>
      </c>
      <c r="R2761">
        <v>84</v>
      </c>
      <c r="S2761">
        <v>0</v>
      </c>
      <c r="T2761">
        <v>-80.238889</v>
      </c>
      <c r="U2761">
        <v>25.958055999999999</v>
      </c>
      <c r="V2761">
        <v>0</v>
      </c>
      <c r="W2761">
        <v>-24</v>
      </c>
      <c r="X2761">
        <f t="shared" si="43"/>
        <v>1</v>
      </c>
      <c r="Y2761" t="str">
        <f>VLOOKUP(A2761,uni_played_for!$A$2:$D$52,4,)</f>
        <v>Neutral</v>
      </c>
    </row>
    <row r="2762" spans="1:25" x14ac:dyDescent="0.25">
      <c r="A2762" t="s">
        <v>1076</v>
      </c>
      <c r="B2762" s="1">
        <v>44144</v>
      </c>
      <c r="C2762" t="s">
        <v>24</v>
      </c>
      <c r="D2762" t="s">
        <v>26</v>
      </c>
      <c r="E2762" t="s">
        <v>50</v>
      </c>
      <c r="F2762" t="s">
        <v>247</v>
      </c>
      <c r="G2762">
        <v>72</v>
      </c>
      <c r="H2762">
        <v>262</v>
      </c>
      <c r="I2762">
        <v>3</v>
      </c>
      <c r="J2762">
        <v>1</v>
      </c>
      <c r="K2762">
        <v>128.69999999999999</v>
      </c>
      <c r="L2762" t="s">
        <v>50</v>
      </c>
      <c r="M2762">
        <v>77</v>
      </c>
      <c r="N2762">
        <v>0</v>
      </c>
      <c r="O2762">
        <v>0</v>
      </c>
      <c r="P2762" t="s">
        <v>28</v>
      </c>
      <c r="Q2762" t="s">
        <v>205</v>
      </c>
      <c r="R2762">
        <v>55</v>
      </c>
      <c r="S2762">
        <v>0</v>
      </c>
      <c r="T2762">
        <v>-74.074360999999996</v>
      </c>
      <c r="U2762">
        <v>40.813527999999998</v>
      </c>
      <c r="V2762">
        <v>0</v>
      </c>
      <c r="W2762">
        <v>-3</v>
      </c>
      <c r="X2762">
        <f t="shared" si="43"/>
        <v>0</v>
      </c>
      <c r="Y2762" t="str">
        <f>VLOOKUP(A2762,uni_played_for!$A$2:$D$52,4,)</f>
        <v>Neutral</v>
      </c>
    </row>
    <row r="2763" spans="1:25" x14ac:dyDescent="0.25">
      <c r="A2763" t="s">
        <v>1076</v>
      </c>
      <c r="B2763" s="1">
        <v>44157</v>
      </c>
      <c r="C2763" t="s">
        <v>29</v>
      </c>
      <c r="D2763" t="s">
        <v>302</v>
      </c>
      <c r="E2763" t="s">
        <v>302</v>
      </c>
      <c r="F2763" t="s">
        <v>363</v>
      </c>
      <c r="G2763">
        <v>50</v>
      </c>
      <c r="H2763">
        <v>205</v>
      </c>
      <c r="I2763">
        <v>2</v>
      </c>
      <c r="J2763">
        <v>1</v>
      </c>
      <c r="K2763">
        <v>80.599999999999994</v>
      </c>
      <c r="L2763" t="s">
        <v>50</v>
      </c>
      <c r="M2763">
        <v>68</v>
      </c>
      <c r="N2763">
        <v>0</v>
      </c>
      <c r="O2763">
        <v>6.84</v>
      </c>
      <c r="P2763" t="s">
        <v>28</v>
      </c>
      <c r="Q2763" t="s">
        <v>875</v>
      </c>
      <c r="R2763">
        <v>65</v>
      </c>
      <c r="S2763">
        <v>0</v>
      </c>
      <c r="T2763">
        <v>-118.33920000000001</v>
      </c>
      <c r="U2763">
        <v>33.953449999999997</v>
      </c>
      <c r="V2763">
        <v>0</v>
      </c>
      <c r="W2763">
        <v>-6</v>
      </c>
      <c r="X2763">
        <f t="shared" si="43"/>
        <v>1</v>
      </c>
      <c r="Y2763" t="str">
        <f>VLOOKUP(A2763,uni_played_for!$A$2:$D$52,4,)</f>
        <v>Neutral</v>
      </c>
    </row>
    <row r="2764" spans="1:25" x14ac:dyDescent="0.25">
      <c r="A2764" t="s">
        <v>1103</v>
      </c>
      <c r="B2764" s="1">
        <v>36772</v>
      </c>
      <c r="C2764" t="s">
        <v>24</v>
      </c>
      <c r="D2764" t="s">
        <v>119</v>
      </c>
      <c r="E2764" t="s">
        <v>101</v>
      </c>
      <c r="F2764" t="s">
        <v>115</v>
      </c>
      <c r="G2764">
        <v>68</v>
      </c>
      <c r="H2764">
        <v>172</v>
      </c>
      <c r="I2764">
        <v>0</v>
      </c>
      <c r="J2764">
        <v>1</v>
      </c>
      <c r="K2764">
        <v>70.7</v>
      </c>
      <c r="L2764" t="s">
        <v>101</v>
      </c>
      <c r="M2764">
        <v>77</v>
      </c>
      <c r="N2764">
        <v>0</v>
      </c>
      <c r="O2764">
        <v>5.84</v>
      </c>
      <c r="P2764" t="s">
        <v>28</v>
      </c>
      <c r="Q2764" t="s">
        <v>52</v>
      </c>
      <c r="R2764">
        <v>80</v>
      </c>
      <c r="S2764">
        <v>0</v>
      </c>
      <c r="T2764">
        <v>-74.076943999999997</v>
      </c>
      <c r="U2764">
        <v>40.812221999999998</v>
      </c>
      <c r="V2764">
        <v>1</v>
      </c>
      <c r="W2764">
        <v>5</v>
      </c>
      <c r="X2764">
        <f t="shared" si="43"/>
        <v>0</v>
      </c>
      <c r="Y2764" t="str">
        <f>VLOOKUP(A2764,uni_played_for!$A$2:$D$52,4,)</f>
        <v>Cold</v>
      </c>
    </row>
    <row r="2765" spans="1:25" x14ac:dyDescent="0.25">
      <c r="A2765" t="s">
        <v>1103</v>
      </c>
      <c r="B2765" s="1">
        <v>36779</v>
      </c>
      <c r="C2765" t="s">
        <v>29</v>
      </c>
      <c r="D2765" t="s">
        <v>93</v>
      </c>
      <c r="E2765" t="s">
        <v>93</v>
      </c>
      <c r="F2765" t="s">
        <v>482</v>
      </c>
      <c r="G2765">
        <v>72.41</v>
      </c>
      <c r="H2765">
        <v>220</v>
      </c>
      <c r="I2765">
        <v>2</v>
      </c>
      <c r="J2765">
        <v>0</v>
      </c>
      <c r="K2765">
        <v>117</v>
      </c>
      <c r="L2765" t="s">
        <v>101</v>
      </c>
      <c r="M2765">
        <v>69</v>
      </c>
      <c r="N2765">
        <v>0</v>
      </c>
      <c r="O2765">
        <v>0</v>
      </c>
      <c r="P2765" t="s">
        <v>28</v>
      </c>
      <c r="Q2765" t="s">
        <v>524</v>
      </c>
      <c r="R2765">
        <v>84</v>
      </c>
      <c r="S2765">
        <v>0</v>
      </c>
      <c r="T2765">
        <v>-75.171110999999996</v>
      </c>
      <c r="U2765">
        <v>39.906666999999999</v>
      </c>
      <c r="V2765">
        <v>1</v>
      </c>
      <c r="W2765">
        <v>15</v>
      </c>
      <c r="X2765">
        <f t="shared" si="43"/>
        <v>1</v>
      </c>
      <c r="Y2765" t="str">
        <f>VLOOKUP(A2765,uni_played_for!$A$2:$D$52,4,)</f>
        <v>Cold</v>
      </c>
    </row>
    <row r="2766" spans="1:25" x14ac:dyDescent="0.25">
      <c r="A2766" t="s">
        <v>1103</v>
      </c>
      <c r="B2766" s="1">
        <v>36786</v>
      </c>
      <c r="C2766" t="s">
        <v>29</v>
      </c>
      <c r="D2766" t="s">
        <v>77</v>
      </c>
      <c r="E2766" t="s">
        <v>77</v>
      </c>
      <c r="F2766" t="s">
        <v>808</v>
      </c>
      <c r="G2766">
        <v>72.73</v>
      </c>
      <c r="H2766">
        <v>251</v>
      </c>
      <c r="I2766">
        <v>1</v>
      </c>
      <c r="J2766">
        <v>0</v>
      </c>
      <c r="K2766">
        <v>104.5</v>
      </c>
      <c r="L2766" t="s">
        <v>101</v>
      </c>
      <c r="M2766">
        <v>39</v>
      </c>
      <c r="N2766">
        <v>0</v>
      </c>
      <c r="O2766">
        <v>11.43</v>
      </c>
      <c r="P2766" t="s">
        <v>28</v>
      </c>
      <c r="Q2766" t="s">
        <v>213</v>
      </c>
      <c r="R2766">
        <v>79</v>
      </c>
      <c r="S2766">
        <v>0</v>
      </c>
      <c r="T2766">
        <v>-87.616699999999994</v>
      </c>
      <c r="U2766">
        <v>41.862299999999998</v>
      </c>
      <c r="V2766">
        <v>1</v>
      </c>
      <c r="W2766">
        <v>7</v>
      </c>
      <c r="X2766">
        <f t="shared" si="43"/>
        <v>1</v>
      </c>
      <c r="Y2766" t="str">
        <f>VLOOKUP(A2766,uni_played_for!$A$2:$D$52,4,)</f>
        <v>Cold</v>
      </c>
    </row>
    <row r="2767" spans="1:25" x14ac:dyDescent="0.25">
      <c r="A2767" t="s">
        <v>1103</v>
      </c>
      <c r="B2767" s="1">
        <v>36793</v>
      </c>
      <c r="C2767" t="s">
        <v>24</v>
      </c>
      <c r="D2767" t="s">
        <v>97</v>
      </c>
      <c r="E2767" t="s">
        <v>101</v>
      </c>
      <c r="F2767" t="s">
        <v>1104</v>
      </c>
      <c r="G2767">
        <v>47.73</v>
      </c>
      <c r="H2767">
        <v>210</v>
      </c>
      <c r="I2767">
        <v>1</v>
      </c>
      <c r="J2767">
        <v>1</v>
      </c>
      <c r="K2767">
        <v>59.8</v>
      </c>
      <c r="L2767" t="s">
        <v>101</v>
      </c>
      <c r="M2767">
        <v>65</v>
      </c>
      <c r="N2767">
        <v>0</v>
      </c>
      <c r="O2767">
        <v>5.84</v>
      </c>
      <c r="P2767" t="s">
        <v>28</v>
      </c>
      <c r="Q2767" t="s">
        <v>52</v>
      </c>
      <c r="R2767">
        <v>62</v>
      </c>
      <c r="S2767">
        <v>0</v>
      </c>
      <c r="T2767">
        <v>-74.076943999999997</v>
      </c>
      <c r="U2767">
        <v>40.812221999999998</v>
      </c>
      <c r="V2767">
        <v>0</v>
      </c>
      <c r="W2767">
        <v>-10</v>
      </c>
      <c r="X2767">
        <f t="shared" si="43"/>
        <v>0</v>
      </c>
      <c r="Y2767" t="str">
        <f>VLOOKUP(A2767,uni_played_for!$A$2:$D$52,4,)</f>
        <v>Cold</v>
      </c>
    </row>
    <row r="2768" spans="1:25" x14ac:dyDescent="0.25">
      <c r="A2768" t="s">
        <v>1103</v>
      </c>
      <c r="B2768" s="1">
        <v>36800</v>
      </c>
      <c r="C2768" t="s">
        <v>29</v>
      </c>
      <c r="D2768" t="s">
        <v>87</v>
      </c>
      <c r="E2768" t="s">
        <v>87</v>
      </c>
      <c r="F2768" t="s">
        <v>204</v>
      </c>
      <c r="G2768">
        <v>47.22</v>
      </c>
      <c r="H2768">
        <v>197</v>
      </c>
      <c r="I2768">
        <v>2</v>
      </c>
      <c r="J2768">
        <v>3</v>
      </c>
      <c r="K2768">
        <v>48</v>
      </c>
      <c r="L2768" t="s">
        <v>101</v>
      </c>
      <c r="M2768">
        <v>64</v>
      </c>
      <c r="N2768">
        <v>0</v>
      </c>
      <c r="O2768">
        <v>5.84</v>
      </c>
      <c r="P2768" t="s">
        <v>28</v>
      </c>
      <c r="Q2768" t="s">
        <v>89</v>
      </c>
      <c r="R2768">
        <v>77</v>
      </c>
      <c r="S2768">
        <v>0</v>
      </c>
      <c r="T2768">
        <v>-86.771388999999999</v>
      </c>
      <c r="U2768">
        <v>36.166389000000002</v>
      </c>
      <c r="V2768">
        <v>0</v>
      </c>
      <c r="W2768">
        <v>-14</v>
      </c>
      <c r="X2768">
        <f t="shared" si="43"/>
        <v>1</v>
      </c>
      <c r="Y2768" t="str">
        <f>VLOOKUP(A2768,uni_played_for!$A$2:$D$52,4,)</f>
        <v>Cold</v>
      </c>
    </row>
    <row r="2769" spans="1:25" x14ac:dyDescent="0.25">
      <c r="A2769" t="s">
        <v>1103</v>
      </c>
      <c r="B2769" s="1">
        <v>36807</v>
      </c>
      <c r="C2769" t="s">
        <v>29</v>
      </c>
      <c r="D2769" t="s">
        <v>41</v>
      </c>
      <c r="E2769" t="s">
        <v>41</v>
      </c>
      <c r="F2769" t="s">
        <v>543</v>
      </c>
      <c r="G2769">
        <v>56</v>
      </c>
      <c r="H2769">
        <v>151</v>
      </c>
      <c r="I2769">
        <v>0</v>
      </c>
      <c r="J2769">
        <v>2</v>
      </c>
      <c r="K2769">
        <v>40.6</v>
      </c>
      <c r="L2769" t="s">
        <v>101</v>
      </c>
      <c r="M2769">
        <v>35</v>
      </c>
      <c r="N2769">
        <v>0</v>
      </c>
      <c r="O2769">
        <v>18.329999999999998</v>
      </c>
      <c r="P2769" t="s">
        <v>28</v>
      </c>
      <c r="Q2769" t="s">
        <v>43</v>
      </c>
      <c r="R2769">
        <v>52</v>
      </c>
      <c r="S2769">
        <v>1</v>
      </c>
      <c r="T2769">
        <v>-84.400999999999996</v>
      </c>
      <c r="U2769">
        <v>33.758000000000003</v>
      </c>
      <c r="V2769">
        <v>1</v>
      </c>
      <c r="W2769">
        <v>7</v>
      </c>
      <c r="X2769">
        <f t="shared" si="43"/>
        <v>1</v>
      </c>
      <c r="Y2769" t="str">
        <f>VLOOKUP(A2769,uni_played_for!$A$2:$D$52,4,)</f>
        <v>Cold</v>
      </c>
    </row>
    <row r="2770" spans="1:25" x14ac:dyDescent="0.25">
      <c r="A2770" t="s">
        <v>1103</v>
      </c>
      <c r="B2770" s="1">
        <v>36814</v>
      </c>
      <c r="C2770" t="s">
        <v>24</v>
      </c>
      <c r="D2770" t="s">
        <v>107</v>
      </c>
      <c r="E2770" t="s">
        <v>101</v>
      </c>
      <c r="F2770" t="s">
        <v>300</v>
      </c>
      <c r="G2770">
        <v>56</v>
      </c>
      <c r="H2770">
        <v>119</v>
      </c>
      <c r="I2770">
        <v>1</v>
      </c>
      <c r="J2770">
        <v>0</v>
      </c>
      <c r="K2770">
        <v>81.900000000000006</v>
      </c>
      <c r="L2770" t="s">
        <v>101</v>
      </c>
      <c r="M2770">
        <v>50</v>
      </c>
      <c r="N2770">
        <v>0</v>
      </c>
      <c r="O2770">
        <v>4.72</v>
      </c>
      <c r="P2770" t="s">
        <v>28</v>
      </c>
      <c r="Q2770" t="s">
        <v>52</v>
      </c>
      <c r="R2770">
        <v>75</v>
      </c>
      <c r="S2770">
        <v>0</v>
      </c>
      <c r="T2770">
        <v>-74.076943999999997</v>
      </c>
      <c r="U2770">
        <v>40.812221999999998</v>
      </c>
      <c r="V2770">
        <v>1</v>
      </c>
      <c r="W2770">
        <v>5</v>
      </c>
      <c r="X2770">
        <f t="shared" si="43"/>
        <v>0</v>
      </c>
      <c r="Y2770" t="str">
        <f>VLOOKUP(A2770,uni_played_for!$A$2:$D$52,4,)</f>
        <v>Cold</v>
      </c>
    </row>
    <row r="2771" spans="1:25" x14ac:dyDescent="0.25">
      <c r="A2771" t="s">
        <v>1103</v>
      </c>
      <c r="B2771" s="1">
        <v>36828</v>
      </c>
      <c r="C2771" t="s">
        <v>24</v>
      </c>
      <c r="D2771" t="s">
        <v>93</v>
      </c>
      <c r="E2771" t="s">
        <v>101</v>
      </c>
      <c r="F2771" t="s">
        <v>541</v>
      </c>
      <c r="G2771">
        <v>59.46</v>
      </c>
      <c r="H2771">
        <v>253</v>
      </c>
      <c r="I2771">
        <v>1</v>
      </c>
      <c r="J2771">
        <v>0</v>
      </c>
      <c r="K2771">
        <v>89.1</v>
      </c>
      <c r="L2771" t="s">
        <v>101</v>
      </c>
      <c r="M2771">
        <v>89</v>
      </c>
      <c r="N2771">
        <v>0</v>
      </c>
      <c r="O2771">
        <v>10.31</v>
      </c>
      <c r="P2771" t="s">
        <v>28</v>
      </c>
      <c r="Q2771" t="s">
        <v>52</v>
      </c>
      <c r="R2771">
        <v>37</v>
      </c>
      <c r="S2771">
        <v>0</v>
      </c>
      <c r="T2771">
        <v>-74.076943999999997</v>
      </c>
      <c r="U2771">
        <v>40.812221999999998</v>
      </c>
      <c r="V2771">
        <v>1</v>
      </c>
      <c r="W2771">
        <v>17</v>
      </c>
      <c r="X2771">
        <f t="shared" si="43"/>
        <v>0</v>
      </c>
      <c r="Y2771" t="str">
        <f>VLOOKUP(A2771,uni_played_for!$A$2:$D$52,4,)</f>
        <v>Cold</v>
      </c>
    </row>
    <row r="2772" spans="1:25" x14ac:dyDescent="0.25">
      <c r="A2772" t="s">
        <v>1103</v>
      </c>
      <c r="B2772" s="1">
        <v>36835</v>
      </c>
      <c r="C2772" t="s">
        <v>29</v>
      </c>
      <c r="D2772" t="s">
        <v>53</v>
      </c>
      <c r="E2772" t="s">
        <v>53</v>
      </c>
      <c r="F2772" t="s">
        <v>133</v>
      </c>
      <c r="G2772">
        <v>61.29</v>
      </c>
      <c r="H2772">
        <v>257</v>
      </c>
      <c r="I2772">
        <v>3</v>
      </c>
      <c r="J2772">
        <v>0</v>
      </c>
      <c r="K2772">
        <v>120</v>
      </c>
      <c r="L2772" t="s">
        <v>101</v>
      </c>
      <c r="M2772">
        <v>63</v>
      </c>
      <c r="N2772">
        <v>0</v>
      </c>
      <c r="O2772">
        <v>10.31</v>
      </c>
      <c r="P2772" t="s">
        <v>28</v>
      </c>
      <c r="Q2772" t="s">
        <v>135</v>
      </c>
      <c r="R2772">
        <v>52</v>
      </c>
      <c r="S2772">
        <v>0</v>
      </c>
      <c r="T2772">
        <v>-81.699444</v>
      </c>
      <c r="U2772">
        <v>41.506110999999997</v>
      </c>
      <c r="V2772">
        <v>1</v>
      </c>
      <c r="W2772">
        <v>21</v>
      </c>
      <c r="X2772">
        <f t="shared" si="43"/>
        <v>1</v>
      </c>
      <c r="Y2772" t="str">
        <f>VLOOKUP(A2772,uni_played_for!$A$2:$D$52,4,)</f>
        <v>Cold</v>
      </c>
    </row>
    <row r="2773" spans="1:25" x14ac:dyDescent="0.25">
      <c r="A2773" t="s">
        <v>1103</v>
      </c>
      <c r="B2773" s="1">
        <v>36842</v>
      </c>
      <c r="C2773" t="s">
        <v>24</v>
      </c>
      <c r="D2773" t="s">
        <v>46</v>
      </c>
      <c r="E2773" t="s">
        <v>101</v>
      </c>
      <c r="F2773" t="s">
        <v>1054</v>
      </c>
      <c r="G2773">
        <v>50</v>
      </c>
      <c r="H2773">
        <v>240</v>
      </c>
      <c r="I2773">
        <v>3</v>
      </c>
      <c r="J2773">
        <v>2</v>
      </c>
      <c r="K2773">
        <v>78.099999999999994</v>
      </c>
      <c r="L2773" t="s">
        <v>101</v>
      </c>
      <c r="M2773">
        <v>63</v>
      </c>
      <c r="N2773">
        <v>0</v>
      </c>
      <c r="O2773">
        <v>3.36</v>
      </c>
      <c r="P2773" t="s">
        <v>28</v>
      </c>
      <c r="Q2773" t="s">
        <v>52</v>
      </c>
      <c r="R2773">
        <v>49</v>
      </c>
      <c r="S2773">
        <v>0</v>
      </c>
      <c r="T2773">
        <v>-74.076943999999997</v>
      </c>
      <c r="U2773">
        <v>40.812221999999998</v>
      </c>
      <c r="V2773">
        <v>0</v>
      </c>
      <c r="W2773">
        <v>-14</v>
      </c>
      <c r="X2773">
        <f t="shared" si="43"/>
        <v>0</v>
      </c>
      <c r="Y2773" t="str">
        <f>VLOOKUP(A2773,uni_played_for!$A$2:$D$52,4,)</f>
        <v>Cold</v>
      </c>
    </row>
    <row r="2774" spans="1:25" x14ac:dyDescent="0.25">
      <c r="A2774" t="s">
        <v>1103</v>
      </c>
      <c r="B2774" s="1">
        <v>36849</v>
      </c>
      <c r="C2774" t="s">
        <v>24</v>
      </c>
      <c r="D2774" t="s">
        <v>83</v>
      </c>
      <c r="E2774" t="s">
        <v>101</v>
      </c>
      <c r="F2774" t="s">
        <v>385</v>
      </c>
      <c r="G2774">
        <v>56.86</v>
      </c>
      <c r="H2774">
        <v>350</v>
      </c>
      <c r="I2774">
        <v>2</v>
      </c>
      <c r="J2774">
        <v>1</v>
      </c>
      <c r="K2774">
        <v>83</v>
      </c>
      <c r="L2774" t="s">
        <v>101</v>
      </c>
      <c r="M2774">
        <v>41</v>
      </c>
      <c r="N2774">
        <v>0</v>
      </c>
      <c r="O2774">
        <v>5.84</v>
      </c>
      <c r="P2774" t="s">
        <v>28</v>
      </c>
      <c r="Q2774" t="s">
        <v>52</v>
      </c>
      <c r="R2774">
        <v>40</v>
      </c>
      <c r="S2774">
        <v>0</v>
      </c>
      <c r="T2774">
        <v>-74.076943999999997</v>
      </c>
      <c r="U2774">
        <v>40.812221999999998</v>
      </c>
      <c r="V2774">
        <v>0</v>
      </c>
      <c r="W2774">
        <v>-10</v>
      </c>
      <c r="X2774">
        <f t="shared" si="43"/>
        <v>0</v>
      </c>
      <c r="Y2774" t="str">
        <f>VLOOKUP(A2774,uni_played_for!$A$2:$D$52,4,)</f>
        <v>Cold</v>
      </c>
    </row>
    <row r="2775" spans="1:25" x14ac:dyDescent="0.25">
      <c r="A2775" t="s">
        <v>1103</v>
      </c>
      <c r="B2775" s="1">
        <v>36856</v>
      </c>
      <c r="C2775" t="s">
        <v>29</v>
      </c>
      <c r="D2775" t="s">
        <v>119</v>
      </c>
      <c r="E2775" t="s">
        <v>119</v>
      </c>
      <c r="F2775" t="s">
        <v>163</v>
      </c>
      <c r="G2775">
        <v>66.67</v>
      </c>
      <c r="H2775">
        <v>232</v>
      </c>
      <c r="I2775">
        <v>1</v>
      </c>
      <c r="J2775">
        <v>0</v>
      </c>
      <c r="K2775">
        <v>101</v>
      </c>
      <c r="L2775" t="s">
        <v>101</v>
      </c>
      <c r="M2775">
        <v>30</v>
      </c>
      <c r="N2775">
        <v>0</v>
      </c>
      <c r="O2775">
        <v>3.36</v>
      </c>
      <c r="P2775" t="s">
        <v>28</v>
      </c>
      <c r="Q2775" t="s">
        <v>121</v>
      </c>
      <c r="R2775">
        <v>60</v>
      </c>
      <c r="S2775">
        <v>0</v>
      </c>
      <c r="T2775">
        <v>-111.9325</v>
      </c>
      <c r="U2775">
        <v>33.426388889999998</v>
      </c>
      <c r="V2775">
        <v>1</v>
      </c>
      <c r="W2775">
        <v>24</v>
      </c>
      <c r="X2775">
        <f t="shared" si="43"/>
        <v>1</v>
      </c>
      <c r="Y2775" t="str">
        <f>VLOOKUP(A2775,uni_played_for!$A$2:$D$52,4,)</f>
        <v>Cold</v>
      </c>
    </row>
    <row r="2776" spans="1:25" x14ac:dyDescent="0.25">
      <c r="A2776" t="s">
        <v>1103</v>
      </c>
      <c r="B2776" s="1">
        <v>36863</v>
      </c>
      <c r="C2776" t="s">
        <v>29</v>
      </c>
      <c r="D2776" t="s">
        <v>97</v>
      </c>
      <c r="E2776" t="s">
        <v>97</v>
      </c>
      <c r="F2776" t="s">
        <v>652</v>
      </c>
      <c r="G2776">
        <v>62.07</v>
      </c>
      <c r="H2776">
        <v>164</v>
      </c>
      <c r="I2776">
        <v>0</v>
      </c>
      <c r="J2776">
        <v>1</v>
      </c>
      <c r="K2776">
        <v>63</v>
      </c>
      <c r="L2776" t="s">
        <v>101</v>
      </c>
      <c r="M2776">
        <v>41</v>
      </c>
      <c r="N2776">
        <v>0</v>
      </c>
      <c r="O2776">
        <v>6.96</v>
      </c>
      <c r="P2776" t="s">
        <v>28</v>
      </c>
      <c r="Q2776" t="s">
        <v>99</v>
      </c>
      <c r="R2776">
        <v>34</v>
      </c>
      <c r="S2776">
        <v>0</v>
      </c>
      <c r="T2776">
        <v>-76.864444000000006</v>
      </c>
      <c r="U2776">
        <v>38.907778</v>
      </c>
      <c r="V2776">
        <v>1</v>
      </c>
      <c r="W2776">
        <v>2</v>
      </c>
      <c r="X2776">
        <f t="shared" si="43"/>
        <v>1</v>
      </c>
      <c r="Y2776" t="str">
        <f>VLOOKUP(A2776,uni_played_for!$A$2:$D$52,4,)</f>
        <v>Cold</v>
      </c>
    </row>
    <row r="2777" spans="1:25" x14ac:dyDescent="0.25">
      <c r="A2777" t="s">
        <v>1103</v>
      </c>
      <c r="B2777" s="1">
        <v>36870</v>
      </c>
      <c r="C2777" t="s">
        <v>24</v>
      </c>
      <c r="D2777" t="s">
        <v>63</v>
      </c>
      <c r="E2777" t="s">
        <v>101</v>
      </c>
      <c r="F2777" t="s">
        <v>475</v>
      </c>
      <c r="G2777">
        <v>68.569999999999993</v>
      </c>
      <c r="H2777">
        <v>333</v>
      </c>
      <c r="I2777">
        <v>2</v>
      </c>
      <c r="J2777">
        <v>0</v>
      </c>
      <c r="K2777">
        <v>117.9</v>
      </c>
      <c r="L2777" t="s">
        <v>101</v>
      </c>
      <c r="M2777">
        <v>57</v>
      </c>
      <c r="N2777">
        <v>0</v>
      </c>
      <c r="O2777">
        <v>9.1999999999999993</v>
      </c>
      <c r="P2777" t="s">
        <v>28</v>
      </c>
      <c r="Q2777" t="s">
        <v>52</v>
      </c>
      <c r="R2777">
        <v>40</v>
      </c>
      <c r="S2777">
        <v>0</v>
      </c>
      <c r="T2777">
        <v>-74.076943999999997</v>
      </c>
      <c r="U2777">
        <v>40.812221999999998</v>
      </c>
      <c r="V2777">
        <v>1</v>
      </c>
      <c r="W2777">
        <v>20</v>
      </c>
      <c r="X2777">
        <f t="shared" si="43"/>
        <v>0</v>
      </c>
      <c r="Y2777" t="str">
        <f>VLOOKUP(A2777,uni_played_for!$A$2:$D$52,4,)</f>
        <v>Cold</v>
      </c>
    </row>
    <row r="2778" spans="1:25" x14ac:dyDescent="0.25">
      <c r="A2778" t="s">
        <v>1103</v>
      </c>
      <c r="B2778" s="1">
        <v>36877</v>
      </c>
      <c r="C2778" t="s">
        <v>29</v>
      </c>
      <c r="D2778" t="s">
        <v>107</v>
      </c>
      <c r="E2778" t="s">
        <v>107</v>
      </c>
      <c r="F2778" t="s">
        <v>168</v>
      </c>
      <c r="G2778">
        <v>46.15</v>
      </c>
      <c r="H2778">
        <v>140</v>
      </c>
      <c r="I2778">
        <v>1</v>
      </c>
      <c r="J2778">
        <v>1</v>
      </c>
      <c r="K2778">
        <v>59.8</v>
      </c>
      <c r="L2778" t="s">
        <v>101</v>
      </c>
      <c r="M2778">
        <v>46</v>
      </c>
      <c r="N2778">
        <v>0</v>
      </c>
      <c r="O2778">
        <v>14.98</v>
      </c>
      <c r="P2778" t="s">
        <v>28</v>
      </c>
      <c r="Q2778" t="s">
        <v>180</v>
      </c>
      <c r="R2778">
        <v>40</v>
      </c>
      <c r="S2778">
        <v>1</v>
      </c>
      <c r="T2778">
        <v>-96.911000000000001</v>
      </c>
      <c r="U2778">
        <v>32.840000000000003</v>
      </c>
      <c r="V2778">
        <v>1</v>
      </c>
      <c r="W2778">
        <v>4</v>
      </c>
      <c r="X2778">
        <f t="shared" si="43"/>
        <v>1</v>
      </c>
      <c r="Y2778" t="str">
        <f>VLOOKUP(A2778,uni_played_for!$A$2:$D$52,4,)</f>
        <v>Cold</v>
      </c>
    </row>
    <row r="2779" spans="1:25" x14ac:dyDescent="0.25">
      <c r="A2779" t="s">
        <v>1103</v>
      </c>
      <c r="B2779" s="1">
        <v>36883</v>
      </c>
      <c r="C2779" t="s">
        <v>24</v>
      </c>
      <c r="D2779" t="s">
        <v>113</v>
      </c>
      <c r="E2779" t="s">
        <v>101</v>
      </c>
      <c r="F2779" t="s">
        <v>520</v>
      </c>
      <c r="G2779">
        <v>56.41</v>
      </c>
      <c r="H2779">
        <v>321</v>
      </c>
      <c r="I2779">
        <v>2</v>
      </c>
      <c r="J2779">
        <v>1</v>
      </c>
      <c r="K2779">
        <v>89.8</v>
      </c>
      <c r="L2779" t="s">
        <v>101</v>
      </c>
      <c r="M2779">
        <v>44</v>
      </c>
      <c r="N2779">
        <v>0</v>
      </c>
      <c r="O2779">
        <v>9.1999999999999993</v>
      </c>
      <c r="P2779" t="s">
        <v>28</v>
      </c>
      <c r="Q2779" t="s">
        <v>52</v>
      </c>
      <c r="R2779">
        <v>28</v>
      </c>
      <c r="S2779">
        <v>0</v>
      </c>
      <c r="T2779">
        <v>-74.076943999999997</v>
      </c>
      <c r="U2779">
        <v>40.812221999999998</v>
      </c>
      <c r="V2779">
        <v>1</v>
      </c>
      <c r="W2779">
        <v>3</v>
      </c>
      <c r="X2779">
        <f t="shared" si="43"/>
        <v>0</v>
      </c>
      <c r="Y2779" t="str">
        <f>VLOOKUP(A2779,uni_played_for!$A$2:$D$52,4,)</f>
        <v>Cold</v>
      </c>
    </row>
    <row r="2780" spans="1:25" x14ac:dyDescent="0.25">
      <c r="A2780" t="s">
        <v>1103</v>
      </c>
      <c r="B2780" s="1">
        <v>36898</v>
      </c>
      <c r="C2780" t="s">
        <v>24</v>
      </c>
      <c r="D2780" t="s">
        <v>93</v>
      </c>
      <c r="E2780" t="s">
        <v>101</v>
      </c>
      <c r="F2780" t="s">
        <v>161</v>
      </c>
      <c r="G2780">
        <v>63.16</v>
      </c>
      <c r="H2780">
        <v>125</v>
      </c>
      <c r="I2780">
        <v>0</v>
      </c>
      <c r="J2780">
        <v>0</v>
      </c>
      <c r="K2780">
        <v>82.1</v>
      </c>
      <c r="L2780" t="s">
        <v>101</v>
      </c>
      <c r="M2780">
        <v>57</v>
      </c>
      <c r="N2780">
        <v>0</v>
      </c>
      <c r="O2780">
        <v>3.36</v>
      </c>
      <c r="P2780" t="s">
        <v>28</v>
      </c>
      <c r="Q2780" t="s">
        <v>52</v>
      </c>
      <c r="R2780">
        <v>42</v>
      </c>
      <c r="S2780">
        <v>0</v>
      </c>
      <c r="T2780">
        <v>-74.076943999999997</v>
      </c>
      <c r="U2780">
        <v>40.812221999999998</v>
      </c>
      <c r="V2780">
        <v>1</v>
      </c>
      <c r="W2780">
        <v>10</v>
      </c>
      <c r="X2780">
        <f t="shared" si="43"/>
        <v>0</v>
      </c>
      <c r="Y2780" t="str">
        <f>VLOOKUP(A2780,uni_played_for!$A$2:$D$52,4,)</f>
        <v>Cold</v>
      </c>
    </row>
    <row r="2781" spans="1:25" x14ac:dyDescent="0.25">
      <c r="A2781" t="s">
        <v>1103</v>
      </c>
      <c r="B2781" s="1">
        <v>36905</v>
      </c>
      <c r="C2781" t="s">
        <v>24</v>
      </c>
      <c r="D2781" t="s">
        <v>82</v>
      </c>
      <c r="E2781" t="s">
        <v>101</v>
      </c>
      <c r="F2781" t="s">
        <v>441</v>
      </c>
      <c r="G2781">
        <v>71.790000000000006</v>
      </c>
      <c r="H2781">
        <v>381</v>
      </c>
      <c r="I2781">
        <v>5</v>
      </c>
      <c r="J2781">
        <v>2</v>
      </c>
      <c r="K2781">
        <v>120.8</v>
      </c>
      <c r="L2781" t="s">
        <v>101</v>
      </c>
      <c r="M2781">
        <v>67</v>
      </c>
      <c r="N2781">
        <v>0</v>
      </c>
      <c r="O2781">
        <v>3.36</v>
      </c>
      <c r="P2781" t="s">
        <v>28</v>
      </c>
      <c r="Q2781" t="s">
        <v>52</v>
      </c>
      <c r="R2781">
        <v>42</v>
      </c>
      <c r="S2781">
        <v>0</v>
      </c>
      <c r="T2781">
        <v>-74.076943999999997</v>
      </c>
      <c r="U2781">
        <v>40.812221999999998</v>
      </c>
      <c r="V2781">
        <v>1</v>
      </c>
      <c r="W2781">
        <v>41</v>
      </c>
      <c r="X2781">
        <f t="shared" si="43"/>
        <v>0</v>
      </c>
      <c r="Y2781" t="str">
        <f>VLOOKUP(A2781,uni_played_for!$A$2:$D$52,4,)</f>
        <v>Cold</v>
      </c>
    </row>
    <row r="2782" spans="1:25" x14ac:dyDescent="0.25">
      <c r="A2782" t="s">
        <v>1103</v>
      </c>
      <c r="B2782" s="1">
        <v>37144</v>
      </c>
      <c r="C2782" t="s">
        <v>29</v>
      </c>
      <c r="D2782" t="s">
        <v>38</v>
      </c>
      <c r="E2782" t="s">
        <v>38</v>
      </c>
      <c r="F2782" t="s">
        <v>39</v>
      </c>
      <c r="G2782">
        <v>55.88</v>
      </c>
      <c r="H2782">
        <v>258</v>
      </c>
      <c r="I2782">
        <v>3</v>
      </c>
      <c r="J2782">
        <v>0</v>
      </c>
      <c r="K2782">
        <v>109.7</v>
      </c>
      <c r="L2782" t="s">
        <v>101</v>
      </c>
      <c r="M2782">
        <v>27</v>
      </c>
      <c r="N2782">
        <v>0</v>
      </c>
      <c r="O2782">
        <v>9.1999999999999993</v>
      </c>
      <c r="P2782" t="s">
        <v>28</v>
      </c>
      <c r="Q2782" t="s">
        <v>40</v>
      </c>
      <c r="R2782">
        <v>66</v>
      </c>
      <c r="S2782">
        <v>0</v>
      </c>
      <c r="T2782">
        <v>-105.02</v>
      </c>
      <c r="U2782">
        <v>39.743889000000003</v>
      </c>
      <c r="V2782">
        <v>0</v>
      </c>
      <c r="W2782">
        <v>-11</v>
      </c>
      <c r="X2782">
        <f t="shared" si="43"/>
        <v>1</v>
      </c>
      <c r="Y2782" t="str">
        <f>VLOOKUP(A2782,uni_played_for!$A$2:$D$52,4,)</f>
        <v>Cold</v>
      </c>
    </row>
    <row r="2783" spans="1:25" x14ac:dyDescent="0.25">
      <c r="A2783" t="s">
        <v>1103</v>
      </c>
      <c r="B2783" s="1">
        <v>37157</v>
      </c>
      <c r="C2783" t="s">
        <v>29</v>
      </c>
      <c r="D2783" t="s">
        <v>68</v>
      </c>
      <c r="E2783" t="s">
        <v>68</v>
      </c>
      <c r="F2783" t="s">
        <v>677</v>
      </c>
      <c r="G2783">
        <v>58.82</v>
      </c>
      <c r="H2783">
        <v>208</v>
      </c>
      <c r="I2783">
        <v>0</v>
      </c>
      <c r="J2783">
        <v>3</v>
      </c>
      <c r="K2783">
        <v>39.799999999999997</v>
      </c>
      <c r="L2783" t="s">
        <v>101</v>
      </c>
      <c r="M2783">
        <v>75</v>
      </c>
      <c r="N2783">
        <v>0</v>
      </c>
      <c r="O2783">
        <v>19.7</v>
      </c>
      <c r="P2783" t="s">
        <v>28</v>
      </c>
      <c r="Q2783" t="s">
        <v>131</v>
      </c>
      <c r="R2783">
        <v>62</v>
      </c>
      <c r="S2783">
        <v>0</v>
      </c>
      <c r="T2783">
        <v>-94.483889000000005</v>
      </c>
      <c r="U2783">
        <v>39.048889000000003</v>
      </c>
      <c r="V2783">
        <v>1</v>
      </c>
      <c r="W2783">
        <v>10</v>
      </c>
      <c r="X2783">
        <f t="shared" si="43"/>
        <v>1</v>
      </c>
      <c r="Y2783" t="str">
        <f>VLOOKUP(A2783,uni_played_for!$A$2:$D$52,4,)</f>
        <v>Cold</v>
      </c>
    </row>
    <row r="2784" spans="1:25" x14ac:dyDescent="0.25">
      <c r="A2784" t="s">
        <v>1103</v>
      </c>
      <c r="B2784" s="1">
        <v>37164</v>
      </c>
      <c r="C2784" t="s">
        <v>24</v>
      </c>
      <c r="D2784" t="s">
        <v>48</v>
      </c>
      <c r="E2784" t="s">
        <v>101</v>
      </c>
      <c r="F2784" t="s">
        <v>303</v>
      </c>
      <c r="G2784">
        <v>50</v>
      </c>
      <c r="H2784">
        <v>135</v>
      </c>
      <c r="I2784">
        <v>1</v>
      </c>
      <c r="J2784">
        <v>0</v>
      </c>
      <c r="K2784">
        <v>93.5</v>
      </c>
      <c r="L2784" t="s">
        <v>101</v>
      </c>
      <c r="M2784">
        <v>57</v>
      </c>
      <c r="N2784">
        <v>0</v>
      </c>
      <c r="O2784">
        <v>16.09</v>
      </c>
      <c r="P2784" t="s">
        <v>28</v>
      </c>
      <c r="Q2784" t="s">
        <v>52</v>
      </c>
      <c r="R2784">
        <v>54</v>
      </c>
      <c r="S2784">
        <v>0</v>
      </c>
      <c r="T2784">
        <v>-74.076943999999997</v>
      </c>
      <c r="U2784">
        <v>40.812221999999998</v>
      </c>
      <c r="V2784">
        <v>1</v>
      </c>
      <c r="W2784">
        <v>8</v>
      </c>
      <c r="X2784">
        <f t="shared" si="43"/>
        <v>0</v>
      </c>
      <c r="Y2784" t="str">
        <f>VLOOKUP(A2784,uni_played_for!$A$2:$D$52,4,)</f>
        <v>Cold</v>
      </c>
    </row>
    <row r="2785" spans="1:25" x14ac:dyDescent="0.25">
      <c r="A2785" t="s">
        <v>1103</v>
      </c>
      <c r="B2785" s="1">
        <v>37171</v>
      </c>
      <c r="C2785" t="s">
        <v>24</v>
      </c>
      <c r="D2785" t="s">
        <v>97</v>
      </c>
      <c r="E2785" t="s">
        <v>101</v>
      </c>
      <c r="F2785" t="s">
        <v>813</v>
      </c>
      <c r="G2785">
        <v>51.72</v>
      </c>
      <c r="H2785">
        <v>177</v>
      </c>
      <c r="I2785">
        <v>1</v>
      </c>
      <c r="J2785">
        <v>2</v>
      </c>
      <c r="K2785">
        <v>53.4</v>
      </c>
      <c r="L2785" t="s">
        <v>101</v>
      </c>
      <c r="M2785">
        <v>37</v>
      </c>
      <c r="N2785">
        <v>0</v>
      </c>
      <c r="O2785">
        <v>13.86</v>
      </c>
      <c r="P2785" t="s">
        <v>28</v>
      </c>
      <c r="Q2785" t="s">
        <v>52</v>
      </c>
      <c r="R2785">
        <v>54</v>
      </c>
      <c r="S2785">
        <v>0</v>
      </c>
      <c r="T2785">
        <v>-74.076943999999997</v>
      </c>
      <c r="U2785">
        <v>40.812221999999998</v>
      </c>
      <c r="V2785">
        <v>1</v>
      </c>
      <c r="W2785">
        <v>14</v>
      </c>
      <c r="X2785">
        <f t="shared" si="43"/>
        <v>0</v>
      </c>
      <c r="Y2785" t="str">
        <f>VLOOKUP(A2785,uni_played_for!$A$2:$D$52,4,)</f>
        <v>Cold</v>
      </c>
    </row>
    <row r="2786" spans="1:25" x14ac:dyDescent="0.25">
      <c r="A2786" t="s">
        <v>1103</v>
      </c>
      <c r="B2786" s="1">
        <v>37178</v>
      </c>
      <c r="C2786" t="s">
        <v>29</v>
      </c>
      <c r="D2786" t="s">
        <v>46</v>
      </c>
      <c r="E2786" t="s">
        <v>46</v>
      </c>
      <c r="F2786" t="s">
        <v>1105</v>
      </c>
      <c r="G2786">
        <v>53.13</v>
      </c>
      <c r="H2786">
        <v>242</v>
      </c>
      <c r="I2786">
        <v>1</v>
      </c>
      <c r="J2786">
        <v>2</v>
      </c>
      <c r="K2786">
        <v>62.2</v>
      </c>
      <c r="L2786" t="s">
        <v>101</v>
      </c>
      <c r="M2786">
        <v>53</v>
      </c>
      <c r="O2786">
        <v>19.7</v>
      </c>
      <c r="Q2786" t="s">
        <v>128</v>
      </c>
      <c r="R2786">
        <v>62</v>
      </c>
      <c r="S2786">
        <v>1</v>
      </c>
      <c r="T2786">
        <v>-90.188610999999995</v>
      </c>
      <c r="U2786">
        <v>38.632778000000002</v>
      </c>
      <c r="V2786">
        <v>0</v>
      </c>
      <c r="W2786">
        <v>-1</v>
      </c>
      <c r="X2786">
        <f t="shared" si="43"/>
        <v>1</v>
      </c>
      <c r="Y2786" t="str">
        <f>VLOOKUP(A2786,uni_played_for!$A$2:$D$52,4,)</f>
        <v>Cold</v>
      </c>
    </row>
    <row r="2787" spans="1:25" x14ac:dyDescent="0.25">
      <c r="A2787" t="s">
        <v>1103</v>
      </c>
      <c r="B2787" s="1">
        <v>37186</v>
      </c>
      <c r="C2787" t="s">
        <v>24</v>
      </c>
      <c r="D2787" t="s">
        <v>93</v>
      </c>
      <c r="E2787" t="s">
        <v>101</v>
      </c>
      <c r="F2787" t="s">
        <v>1106</v>
      </c>
      <c r="G2787">
        <v>63.64</v>
      </c>
      <c r="H2787">
        <v>162</v>
      </c>
      <c r="I2787">
        <v>0</v>
      </c>
      <c r="J2787">
        <v>0</v>
      </c>
      <c r="K2787">
        <v>75.599999999999994</v>
      </c>
      <c r="L2787" t="s">
        <v>101</v>
      </c>
      <c r="M2787">
        <v>70</v>
      </c>
      <c r="N2787">
        <v>0</v>
      </c>
      <c r="O2787">
        <v>6.96</v>
      </c>
      <c r="P2787" t="s">
        <v>28</v>
      </c>
      <c r="Q2787" t="s">
        <v>52</v>
      </c>
      <c r="R2787">
        <v>60</v>
      </c>
      <c r="S2787">
        <v>0</v>
      </c>
      <c r="T2787">
        <v>-74.076943999999997</v>
      </c>
      <c r="U2787">
        <v>40.812221999999998</v>
      </c>
      <c r="V2787">
        <v>0</v>
      </c>
      <c r="W2787">
        <v>-1</v>
      </c>
      <c r="X2787">
        <f t="shared" si="43"/>
        <v>0</v>
      </c>
      <c r="Y2787" t="str">
        <f>VLOOKUP(A2787,uni_played_for!$A$2:$D$52,4,)</f>
        <v>Cold</v>
      </c>
    </row>
    <row r="2788" spans="1:25" x14ac:dyDescent="0.25">
      <c r="A2788" t="s">
        <v>1103</v>
      </c>
      <c r="B2788" s="1">
        <v>37192</v>
      </c>
      <c r="C2788" t="s">
        <v>29</v>
      </c>
      <c r="D2788" t="s">
        <v>97</v>
      </c>
      <c r="E2788" t="s">
        <v>97</v>
      </c>
      <c r="F2788" t="s">
        <v>778</v>
      </c>
      <c r="G2788">
        <v>61.54</v>
      </c>
      <c r="H2788">
        <v>346</v>
      </c>
      <c r="I2788">
        <v>3</v>
      </c>
      <c r="J2788">
        <v>1</v>
      </c>
      <c r="K2788">
        <v>92.3</v>
      </c>
      <c r="L2788" t="s">
        <v>101</v>
      </c>
      <c r="M2788">
        <v>36</v>
      </c>
      <c r="N2788">
        <v>0</v>
      </c>
      <c r="O2788">
        <v>11.62</v>
      </c>
      <c r="P2788" t="s">
        <v>28</v>
      </c>
      <c r="Q2788" t="s">
        <v>99</v>
      </c>
      <c r="R2788">
        <v>48</v>
      </c>
      <c r="S2788">
        <v>0</v>
      </c>
      <c r="T2788">
        <v>-76.864444000000006</v>
      </c>
      <c r="U2788">
        <v>38.907778</v>
      </c>
      <c r="V2788">
        <v>0</v>
      </c>
      <c r="W2788">
        <v>-14</v>
      </c>
      <c r="X2788">
        <f t="shared" si="43"/>
        <v>1</v>
      </c>
      <c r="Y2788" t="str">
        <f>VLOOKUP(A2788,uni_played_for!$A$2:$D$52,4,)</f>
        <v>Cold</v>
      </c>
    </row>
    <row r="2789" spans="1:25" x14ac:dyDescent="0.25">
      <c r="A2789" t="s">
        <v>1103</v>
      </c>
      <c r="B2789" s="1">
        <v>37199</v>
      </c>
      <c r="C2789" t="s">
        <v>24</v>
      </c>
      <c r="D2789" t="s">
        <v>107</v>
      </c>
      <c r="E2789" t="s">
        <v>101</v>
      </c>
      <c r="F2789" t="s">
        <v>91</v>
      </c>
      <c r="G2789">
        <v>70.59</v>
      </c>
      <c r="H2789">
        <v>280</v>
      </c>
      <c r="I2789">
        <v>3</v>
      </c>
      <c r="J2789">
        <v>2</v>
      </c>
      <c r="K2789">
        <v>100.1</v>
      </c>
      <c r="L2789" t="s">
        <v>101</v>
      </c>
      <c r="M2789">
        <v>49</v>
      </c>
      <c r="N2789">
        <v>0</v>
      </c>
      <c r="O2789">
        <v>6.96</v>
      </c>
      <c r="P2789" t="s">
        <v>28</v>
      </c>
      <c r="Q2789" t="s">
        <v>52</v>
      </c>
      <c r="R2789">
        <v>60</v>
      </c>
      <c r="S2789">
        <v>0</v>
      </c>
      <c r="T2789">
        <v>-74.076943999999997</v>
      </c>
      <c r="U2789">
        <v>40.812221999999998</v>
      </c>
      <c r="V2789">
        <v>1</v>
      </c>
      <c r="W2789">
        <v>3</v>
      </c>
      <c r="X2789">
        <f t="shared" si="43"/>
        <v>0</v>
      </c>
      <c r="Y2789" t="str">
        <f>VLOOKUP(A2789,uni_played_for!$A$2:$D$52,4,)</f>
        <v>Cold</v>
      </c>
    </row>
    <row r="2790" spans="1:25" x14ac:dyDescent="0.25">
      <c r="A2790" t="s">
        <v>1103</v>
      </c>
      <c r="B2790" s="1">
        <v>37206</v>
      </c>
      <c r="C2790" t="s">
        <v>29</v>
      </c>
      <c r="D2790" t="s">
        <v>119</v>
      </c>
      <c r="E2790" t="s">
        <v>119</v>
      </c>
      <c r="F2790" t="s">
        <v>190</v>
      </c>
      <c r="G2790">
        <v>62.5</v>
      </c>
      <c r="H2790">
        <v>155</v>
      </c>
      <c r="I2790">
        <v>1</v>
      </c>
      <c r="J2790">
        <v>1</v>
      </c>
      <c r="K2790">
        <v>77.599999999999994</v>
      </c>
      <c r="L2790" t="s">
        <v>101</v>
      </c>
      <c r="M2790">
        <v>34</v>
      </c>
      <c r="N2790">
        <v>0</v>
      </c>
      <c r="O2790">
        <v>6.96</v>
      </c>
      <c r="P2790" t="s">
        <v>28</v>
      </c>
      <c r="Q2790" t="s">
        <v>121</v>
      </c>
      <c r="R2790">
        <v>81</v>
      </c>
      <c r="S2790">
        <v>0</v>
      </c>
      <c r="T2790">
        <v>-111.9325</v>
      </c>
      <c r="U2790">
        <v>33.426388889999998</v>
      </c>
      <c r="V2790">
        <v>1</v>
      </c>
      <c r="W2790">
        <v>7</v>
      </c>
      <c r="X2790">
        <f t="shared" si="43"/>
        <v>1</v>
      </c>
      <c r="Y2790" t="str">
        <f>VLOOKUP(A2790,uni_played_for!$A$2:$D$52,4,)</f>
        <v>Cold</v>
      </c>
    </row>
    <row r="2791" spans="1:25" x14ac:dyDescent="0.25">
      <c r="A2791" t="s">
        <v>1103</v>
      </c>
      <c r="B2791" s="1">
        <v>37214</v>
      </c>
      <c r="C2791" t="s">
        <v>29</v>
      </c>
      <c r="D2791" t="s">
        <v>82</v>
      </c>
      <c r="E2791" t="s">
        <v>82</v>
      </c>
      <c r="F2791" t="s">
        <v>802</v>
      </c>
      <c r="G2791">
        <v>56.76</v>
      </c>
      <c r="H2791">
        <v>321</v>
      </c>
      <c r="I2791">
        <v>0</v>
      </c>
      <c r="J2791">
        <v>2</v>
      </c>
      <c r="K2791">
        <v>63</v>
      </c>
      <c r="L2791" t="s">
        <v>101</v>
      </c>
      <c r="M2791">
        <v>61</v>
      </c>
      <c r="N2791">
        <v>0</v>
      </c>
      <c r="O2791">
        <v>6.96</v>
      </c>
      <c r="P2791" t="s">
        <v>28</v>
      </c>
      <c r="Q2791" t="s">
        <v>164</v>
      </c>
      <c r="R2791">
        <v>32</v>
      </c>
      <c r="S2791">
        <v>1</v>
      </c>
      <c r="T2791">
        <v>-93.258055999999996</v>
      </c>
      <c r="U2791">
        <v>44.973889</v>
      </c>
      <c r="V2791">
        <v>0</v>
      </c>
      <c r="W2791">
        <v>-12</v>
      </c>
      <c r="X2791">
        <f t="shared" si="43"/>
        <v>1</v>
      </c>
      <c r="Y2791" t="str">
        <f>VLOOKUP(A2791,uni_played_for!$A$2:$D$52,4,)</f>
        <v>Cold</v>
      </c>
    </row>
    <row r="2792" spans="1:25" x14ac:dyDescent="0.25">
      <c r="A2792" t="s">
        <v>1103</v>
      </c>
      <c r="B2792" s="1">
        <v>37220</v>
      </c>
      <c r="C2792" t="s">
        <v>24</v>
      </c>
      <c r="D2792" t="s">
        <v>60</v>
      </c>
      <c r="E2792" t="s">
        <v>101</v>
      </c>
      <c r="F2792" t="s">
        <v>74</v>
      </c>
      <c r="G2792">
        <v>50</v>
      </c>
      <c r="H2792">
        <v>184</v>
      </c>
      <c r="I2792">
        <v>0</v>
      </c>
      <c r="J2792">
        <v>0</v>
      </c>
      <c r="K2792">
        <v>63.9</v>
      </c>
      <c r="L2792" t="s">
        <v>101</v>
      </c>
      <c r="M2792">
        <v>84</v>
      </c>
      <c r="N2792">
        <v>0</v>
      </c>
      <c r="O2792">
        <v>9.1999999999999993</v>
      </c>
      <c r="P2792" t="s">
        <v>28</v>
      </c>
      <c r="Q2792" t="s">
        <v>52</v>
      </c>
      <c r="R2792">
        <v>60</v>
      </c>
      <c r="S2792">
        <v>0</v>
      </c>
      <c r="T2792">
        <v>-74.076943999999997</v>
      </c>
      <c r="U2792">
        <v>40.812221999999998</v>
      </c>
      <c r="V2792">
        <v>0</v>
      </c>
      <c r="W2792">
        <v>-18</v>
      </c>
      <c r="X2792">
        <f t="shared" si="43"/>
        <v>0</v>
      </c>
      <c r="Y2792" t="str">
        <f>VLOOKUP(A2792,uni_played_for!$A$2:$D$52,4,)</f>
        <v>Cold</v>
      </c>
    </row>
    <row r="2793" spans="1:25" x14ac:dyDescent="0.25">
      <c r="A2793" t="s">
        <v>1103</v>
      </c>
      <c r="B2793" s="1">
        <v>37234</v>
      </c>
      <c r="C2793" t="s">
        <v>29</v>
      </c>
      <c r="D2793" t="s">
        <v>107</v>
      </c>
      <c r="E2793" t="s">
        <v>107</v>
      </c>
      <c r="F2793" t="s">
        <v>325</v>
      </c>
      <c r="G2793">
        <v>50</v>
      </c>
      <c r="H2793">
        <v>122</v>
      </c>
      <c r="I2793">
        <v>1</v>
      </c>
      <c r="J2793">
        <v>1</v>
      </c>
      <c r="K2793">
        <v>60.1</v>
      </c>
      <c r="L2793" t="s">
        <v>101</v>
      </c>
      <c r="M2793">
        <v>29</v>
      </c>
      <c r="N2793">
        <v>0</v>
      </c>
      <c r="O2793">
        <v>10.31</v>
      </c>
      <c r="P2793" t="s">
        <v>28</v>
      </c>
      <c r="Q2793" t="s">
        <v>180</v>
      </c>
      <c r="R2793">
        <v>51</v>
      </c>
      <c r="S2793">
        <v>1</v>
      </c>
      <c r="T2793">
        <v>-96.911000000000001</v>
      </c>
      <c r="U2793">
        <v>32.840000000000003</v>
      </c>
      <c r="V2793">
        <v>0</v>
      </c>
      <c r="W2793">
        <v>-7</v>
      </c>
      <c r="X2793">
        <f t="shared" si="43"/>
        <v>1</v>
      </c>
      <c r="Y2793" t="str">
        <f>VLOOKUP(A2793,uni_played_for!$A$2:$D$52,4,)</f>
        <v>Cold</v>
      </c>
    </row>
    <row r="2794" spans="1:25" x14ac:dyDescent="0.25">
      <c r="A2794" t="s">
        <v>1103</v>
      </c>
      <c r="B2794" s="1">
        <v>37240</v>
      </c>
      <c r="C2794" t="s">
        <v>24</v>
      </c>
      <c r="D2794" t="s">
        <v>119</v>
      </c>
      <c r="E2794" t="s">
        <v>101</v>
      </c>
      <c r="F2794" t="s">
        <v>168</v>
      </c>
      <c r="G2794">
        <v>43.75</v>
      </c>
      <c r="H2794">
        <v>147</v>
      </c>
      <c r="I2794">
        <v>2</v>
      </c>
      <c r="J2794">
        <v>0</v>
      </c>
      <c r="K2794">
        <v>78.5</v>
      </c>
      <c r="L2794" t="s">
        <v>101</v>
      </c>
      <c r="M2794">
        <v>51</v>
      </c>
      <c r="N2794">
        <v>0</v>
      </c>
      <c r="O2794">
        <v>16.09</v>
      </c>
      <c r="P2794" t="s">
        <v>28</v>
      </c>
      <c r="Q2794" t="s">
        <v>52</v>
      </c>
      <c r="R2794">
        <v>44</v>
      </c>
      <c r="S2794">
        <v>0</v>
      </c>
      <c r="T2794">
        <v>-74.076943999999997</v>
      </c>
      <c r="U2794">
        <v>40.812221999999998</v>
      </c>
      <c r="V2794">
        <v>1</v>
      </c>
      <c r="W2794">
        <v>4</v>
      </c>
      <c r="X2794">
        <f t="shared" si="43"/>
        <v>0</v>
      </c>
      <c r="Y2794" t="str">
        <f>VLOOKUP(A2794,uni_played_for!$A$2:$D$52,4,)</f>
        <v>Cold</v>
      </c>
    </row>
    <row r="2795" spans="1:25" x14ac:dyDescent="0.25">
      <c r="A2795" t="s">
        <v>1103</v>
      </c>
      <c r="B2795" s="1">
        <v>37248</v>
      </c>
      <c r="C2795" t="s">
        <v>24</v>
      </c>
      <c r="D2795" t="s">
        <v>123</v>
      </c>
      <c r="E2795" t="s">
        <v>101</v>
      </c>
      <c r="F2795" t="s">
        <v>91</v>
      </c>
      <c r="G2795">
        <v>63.83</v>
      </c>
      <c r="H2795">
        <v>338</v>
      </c>
      <c r="I2795">
        <v>1</v>
      </c>
      <c r="J2795">
        <v>0</v>
      </c>
      <c r="K2795">
        <v>92.3</v>
      </c>
      <c r="L2795" t="s">
        <v>101</v>
      </c>
      <c r="M2795">
        <v>42</v>
      </c>
      <c r="N2795">
        <v>0</v>
      </c>
      <c r="O2795">
        <v>4.72</v>
      </c>
      <c r="P2795" t="s">
        <v>28</v>
      </c>
      <c r="Q2795" t="s">
        <v>52</v>
      </c>
      <c r="R2795">
        <v>47</v>
      </c>
      <c r="S2795">
        <v>0</v>
      </c>
      <c r="T2795">
        <v>-74.076943999999997</v>
      </c>
      <c r="U2795">
        <v>40.812221999999998</v>
      </c>
      <c r="V2795">
        <v>1</v>
      </c>
      <c r="W2795">
        <v>3</v>
      </c>
      <c r="X2795">
        <f t="shared" si="43"/>
        <v>0</v>
      </c>
      <c r="Y2795" t="str">
        <f>VLOOKUP(A2795,uni_played_for!$A$2:$D$52,4,)</f>
        <v>Cold</v>
      </c>
    </row>
    <row r="2796" spans="1:25" x14ac:dyDescent="0.25">
      <c r="A2796" t="s">
        <v>1103</v>
      </c>
      <c r="B2796" s="1">
        <v>37255</v>
      </c>
      <c r="C2796" t="s">
        <v>29</v>
      </c>
      <c r="D2796" t="s">
        <v>93</v>
      </c>
      <c r="E2796" t="s">
        <v>93</v>
      </c>
      <c r="F2796" t="s">
        <v>749</v>
      </c>
      <c r="G2796">
        <v>56.41</v>
      </c>
      <c r="H2796">
        <v>303</v>
      </c>
      <c r="I2796">
        <v>1</v>
      </c>
      <c r="J2796">
        <v>0</v>
      </c>
      <c r="K2796">
        <v>90</v>
      </c>
      <c r="L2796" t="s">
        <v>101</v>
      </c>
      <c r="M2796">
        <v>37</v>
      </c>
      <c r="N2796">
        <v>0</v>
      </c>
      <c r="O2796">
        <v>14.98</v>
      </c>
      <c r="P2796" t="s">
        <v>28</v>
      </c>
      <c r="Q2796" t="s">
        <v>524</v>
      </c>
      <c r="R2796">
        <v>28</v>
      </c>
      <c r="S2796">
        <v>0</v>
      </c>
      <c r="T2796">
        <v>-75.171110999999996</v>
      </c>
      <c r="U2796">
        <v>39.906666999999999</v>
      </c>
      <c r="V2796">
        <v>0</v>
      </c>
      <c r="W2796">
        <v>-3</v>
      </c>
      <c r="X2796">
        <f t="shared" si="43"/>
        <v>1</v>
      </c>
      <c r="Y2796" t="str">
        <f>VLOOKUP(A2796,uni_played_for!$A$2:$D$52,4,)</f>
        <v>Cold</v>
      </c>
    </row>
    <row r="2797" spans="1:25" x14ac:dyDescent="0.25">
      <c r="A2797" t="s">
        <v>1103</v>
      </c>
      <c r="B2797" s="1">
        <v>37262</v>
      </c>
      <c r="C2797" t="s">
        <v>24</v>
      </c>
      <c r="D2797" t="s">
        <v>73</v>
      </c>
      <c r="E2797" t="s">
        <v>101</v>
      </c>
      <c r="F2797" t="s">
        <v>1107</v>
      </c>
      <c r="G2797">
        <v>61.02</v>
      </c>
      <c r="H2797">
        <v>386</v>
      </c>
      <c r="I2797">
        <v>1</v>
      </c>
      <c r="J2797">
        <v>2</v>
      </c>
      <c r="K2797">
        <v>71.7</v>
      </c>
      <c r="L2797" t="s">
        <v>101</v>
      </c>
      <c r="M2797">
        <v>55</v>
      </c>
      <c r="N2797">
        <v>0</v>
      </c>
      <c r="O2797">
        <v>4.72</v>
      </c>
      <c r="P2797" t="s">
        <v>28</v>
      </c>
      <c r="Q2797" t="s">
        <v>52</v>
      </c>
      <c r="R2797">
        <v>41</v>
      </c>
      <c r="S2797">
        <v>0</v>
      </c>
      <c r="T2797">
        <v>-74.076943999999997</v>
      </c>
      <c r="U2797">
        <v>40.812221999999998</v>
      </c>
      <c r="V2797">
        <v>0</v>
      </c>
      <c r="W2797">
        <v>-9</v>
      </c>
      <c r="X2797">
        <f t="shared" si="43"/>
        <v>0</v>
      </c>
      <c r="Y2797" t="str">
        <f>VLOOKUP(A2797,uni_played_for!$A$2:$D$52,4,)</f>
        <v>Cold</v>
      </c>
    </row>
    <row r="2798" spans="1:25" x14ac:dyDescent="0.25">
      <c r="A2798" t="s">
        <v>1103</v>
      </c>
      <c r="B2798" s="1">
        <v>37504</v>
      </c>
      <c r="C2798" t="s">
        <v>24</v>
      </c>
      <c r="D2798" t="s">
        <v>140</v>
      </c>
      <c r="E2798" t="s">
        <v>101</v>
      </c>
      <c r="F2798" t="s">
        <v>389</v>
      </c>
      <c r="G2798">
        <v>62.22</v>
      </c>
      <c r="H2798">
        <v>342</v>
      </c>
      <c r="I2798">
        <v>0</v>
      </c>
      <c r="J2798">
        <v>3</v>
      </c>
      <c r="K2798">
        <v>57.8</v>
      </c>
      <c r="L2798" t="s">
        <v>101</v>
      </c>
      <c r="M2798">
        <v>55</v>
      </c>
      <c r="N2798">
        <v>0</v>
      </c>
      <c r="O2798">
        <v>5.84</v>
      </c>
      <c r="P2798" t="s">
        <v>28</v>
      </c>
      <c r="Q2798" t="s">
        <v>52</v>
      </c>
      <c r="R2798">
        <v>70</v>
      </c>
      <c r="S2798">
        <v>0</v>
      </c>
      <c r="T2798">
        <v>-74.076943999999997</v>
      </c>
      <c r="U2798">
        <v>40.812221999999998</v>
      </c>
      <c r="V2798">
        <v>0</v>
      </c>
      <c r="W2798">
        <v>-3</v>
      </c>
      <c r="X2798">
        <f t="shared" si="43"/>
        <v>0</v>
      </c>
      <c r="Y2798" t="str">
        <f>VLOOKUP(A2798,uni_played_for!$A$2:$D$52,4,)</f>
        <v>Cold</v>
      </c>
    </row>
    <row r="2799" spans="1:25" x14ac:dyDescent="0.25">
      <c r="A2799" t="s">
        <v>1103</v>
      </c>
      <c r="B2799" s="1">
        <v>37514</v>
      </c>
      <c r="C2799" t="s">
        <v>29</v>
      </c>
      <c r="D2799" t="s">
        <v>46</v>
      </c>
      <c r="E2799" t="s">
        <v>46</v>
      </c>
      <c r="F2799" t="s">
        <v>549</v>
      </c>
      <c r="G2799">
        <v>84.62</v>
      </c>
      <c r="H2799">
        <v>307</v>
      </c>
      <c r="I2799">
        <v>1</v>
      </c>
      <c r="J2799">
        <v>1</v>
      </c>
      <c r="K2799">
        <v>112.7</v>
      </c>
      <c r="L2799" t="s">
        <v>101</v>
      </c>
      <c r="M2799">
        <v>84</v>
      </c>
      <c r="N2799">
        <v>0</v>
      </c>
      <c r="O2799">
        <v>11.62</v>
      </c>
      <c r="P2799" t="s">
        <v>28</v>
      </c>
      <c r="Q2799" t="s">
        <v>128</v>
      </c>
      <c r="R2799">
        <v>72</v>
      </c>
      <c r="S2799">
        <v>1</v>
      </c>
      <c r="T2799">
        <v>-90.188610999999995</v>
      </c>
      <c r="U2799">
        <v>38.632778000000002</v>
      </c>
      <c r="V2799">
        <v>1</v>
      </c>
      <c r="W2799">
        <v>5</v>
      </c>
      <c r="X2799">
        <f t="shared" si="43"/>
        <v>1</v>
      </c>
      <c r="Y2799" t="str">
        <f>VLOOKUP(A2799,uni_played_for!$A$2:$D$52,4,)</f>
        <v>Cold</v>
      </c>
    </row>
    <row r="2800" spans="1:25" x14ac:dyDescent="0.25">
      <c r="A2800" t="s">
        <v>1103</v>
      </c>
      <c r="B2800" s="1">
        <v>37521</v>
      </c>
      <c r="C2800" t="s">
        <v>24</v>
      </c>
      <c r="D2800" t="s">
        <v>123</v>
      </c>
      <c r="E2800" t="s">
        <v>101</v>
      </c>
      <c r="F2800" t="s">
        <v>528</v>
      </c>
      <c r="G2800">
        <v>60.53</v>
      </c>
      <c r="H2800">
        <v>282</v>
      </c>
      <c r="I2800">
        <v>0</v>
      </c>
      <c r="J2800">
        <v>0</v>
      </c>
      <c r="K2800">
        <v>83.4</v>
      </c>
      <c r="L2800" t="s">
        <v>101</v>
      </c>
      <c r="M2800">
        <v>64</v>
      </c>
      <c r="N2800">
        <v>0</v>
      </c>
      <c r="O2800">
        <v>6.96</v>
      </c>
      <c r="P2800" t="s">
        <v>28</v>
      </c>
      <c r="Q2800" t="s">
        <v>52</v>
      </c>
      <c r="R2800">
        <v>76</v>
      </c>
      <c r="S2800">
        <v>0</v>
      </c>
      <c r="T2800">
        <v>-74.076943999999997</v>
      </c>
      <c r="U2800">
        <v>40.812221999999998</v>
      </c>
      <c r="V2800">
        <v>1</v>
      </c>
      <c r="W2800">
        <v>3</v>
      </c>
      <c r="X2800">
        <f t="shared" si="43"/>
        <v>0</v>
      </c>
      <c r="Y2800" t="str">
        <f>VLOOKUP(A2800,uni_played_for!$A$2:$D$52,4,)</f>
        <v>Cold</v>
      </c>
    </row>
    <row r="2801" spans="1:25" x14ac:dyDescent="0.25">
      <c r="A2801" t="s">
        <v>1103</v>
      </c>
      <c r="B2801" s="1">
        <v>37528</v>
      </c>
      <c r="C2801" t="s">
        <v>29</v>
      </c>
      <c r="D2801" t="s">
        <v>119</v>
      </c>
      <c r="E2801" t="s">
        <v>119</v>
      </c>
      <c r="F2801" t="s">
        <v>627</v>
      </c>
      <c r="G2801">
        <v>52.78</v>
      </c>
      <c r="H2801">
        <v>199</v>
      </c>
      <c r="I2801">
        <v>0</v>
      </c>
      <c r="J2801">
        <v>2</v>
      </c>
      <c r="K2801">
        <v>45.9</v>
      </c>
      <c r="L2801" t="s">
        <v>101</v>
      </c>
      <c r="M2801">
        <v>20</v>
      </c>
      <c r="N2801">
        <v>0</v>
      </c>
      <c r="O2801">
        <v>10.31</v>
      </c>
      <c r="P2801" t="s">
        <v>28</v>
      </c>
      <c r="Q2801" t="s">
        <v>121</v>
      </c>
      <c r="R2801">
        <v>93</v>
      </c>
      <c r="S2801">
        <v>0</v>
      </c>
      <c r="T2801">
        <v>-111.9325</v>
      </c>
      <c r="U2801">
        <v>33.426388889999998</v>
      </c>
      <c r="V2801">
        <v>0</v>
      </c>
      <c r="W2801">
        <v>-14</v>
      </c>
      <c r="X2801">
        <f t="shared" si="43"/>
        <v>1</v>
      </c>
      <c r="Y2801" t="str">
        <f>VLOOKUP(A2801,uni_played_for!$A$2:$D$52,4,)</f>
        <v>Cold</v>
      </c>
    </row>
    <row r="2802" spans="1:25" x14ac:dyDescent="0.25">
      <c r="A2802" t="s">
        <v>1103</v>
      </c>
      <c r="B2802" s="1">
        <v>37535</v>
      </c>
      <c r="C2802" t="s">
        <v>29</v>
      </c>
      <c r="D2802" t="s">
        <v>107</v>
      </c>
      <c r="E2802" t="s">
        <v>107</v>
      </c>
      <c r="F2802" t="s">
        <v>946</v>
      </c>
      <c r="G2802">
        <v>66.67</v>
      </c>
      <c r="H2802">
        <v>228</v>
      </c>
      <c r="I2802">
        <v>3</v>
      </c>
      <c r="J2802">
        <v>1</v>
      </c>
      <c r="K2802">
        <v>114.4</v>
      </c>
      <c r="L2802" t="s">
        <v>101</v>
      </c>
      <c r="M2802">
        <v>59</v>
      </c>
      <c r="N2802">
        <v>0</v>
      </c>
      <c r="O2802">
        <v>12.74</v>
      </c>
      <c r="P2802" t="s">
        <v>28</v>
      </c>
      <c r="Q2802" t="s">
        <v>180</v>
      </c>
      <c r="R2802">
        <v>88</v>
      </c>
      <c r="S2802">
        <v>1</v>
      </c>
      <c r="T2802">
        <v>-96.911000000000001</v>
      </c>
      <c r="U2802">
        <v>32.840000000000003</v>
      </c>
      <c r="V2802">
        <v>1</v>
      </c>
      <c r="W2802">
        <v>4</v>
      </c>
      <c r="X2802">
        <f t="shared" si="43"/>
        <v>1</v>
      </c>
      <c r="Y2802" t="str">
        <f>VLOOKUP(A2802,uni_played_for!$A$2:$D$52,4,)</f>
        <v>Cold</v>
      </c>
    </row>
    <row r="2803" spans="1:25" x14ac:dyDescent="0.25">
      <c r="A2803" t="s">
        <v>1103</v>
      </c>
      <c r="B2803" s="1">
        <v>37542</v>
      </c>
      <c r="C2803" t="s">
        <v>24</v>
      </c>
      <c r="D2803" t="s">
        <v>41</v>
      </c>
      <c r="E2803" t="s">
        <v>101</v>
      </c>
      <c r="F2803" t="s">
        <v>312</v>
      </c>
      <c r="G2803">
        <v>64.52</v>
      </c>
      <c r="H2803">
        <v>204</v>
      </c>
      <c r="I2803">
        <v>1</v>
      </c>
      <c r="J2803">
        <v>1</v>
      </c>
      <c r="K2803">
        <v>80.599999999999994</v>
      </c>
      <c r="L2803" t="s">
        <v>101</v>
      </c>
      <c r="M2803">
        <v>100</v>
      </c>
      <c r="N2803">
        <v>0</v>
      </c>
      <c r="O2803">
        <v>3.36</v>
      </c>
      <c r="P2803" t="s">
        <v>28</v>
      </c>
      <c r="Q2803" t="s">
        <v>52</v>
      </c>
      <c r="R2803">
        <v>60</v>
      </c>
      <c r="S2803">
        <v>0</v>
      </c>
      <c r="T2803">
        <v>-74.076943999999997</v>
      </c>
      <c r="U2803">
        <v>40.812221999999998</v>
      </c>
      <c r="V2803">
        <v>0</v>
      </c>
      <c r="W2803">
        <v>-7</v>
      </c>
      <c r="X2803">
        <f t="shared" si="43"/>
        <v>0</v>
      </c>
      <c r="Y2803" t="str">
        <f>VLOOKUP(A2803,uni_played_for!$A$2:$D$52,4,)</f>
        <v>Cold</v>
      </c>
    </row>
    <row r="2804" spans="1:25" x14ac:dyDescent="0.25">
      <c r="A2804" t="s">
        <v>1103</v>
      </c>
      <c r="B2804" s="1">
        <v>37557</v>
      </c>
      <c r="C2804" t="s">
        <v>29</v>
      </c>
      <c r="D2804" t="s">
        <v>93</v>
      </c>
      <c r="E2804" t="s">
        <v>93</v>
      </c>
      <c r="F2804" t="s">
        <v>641</v>
      </c>
      <c r="G2804">
        <v>58.82</v>
      </c>
      <c r="H2804">
        <v>251</v>
      </c>
      <c r="I2804">
        <v>0</v>
      </c>
      <c r="J2804">
        <v>0</v>
      </c>
      <c r="K2804">
        <v>81.900000000000006</v>
      </c>
      <c r="L2804" t="s">
        <v>101</v>
      </c>
      <c r="M2804">
        <v>71</v>
      </c>
      <c r="N2804">
        <v>0</v>
      </c>
      <c r="O2804">
        <v>9.1999999999999993</v>
      </c>
      <c r="P2804" t="s">
        <v>28</v>
      </c>
      <c r="Q2804" t="s">
        <v>524</v>
      </c>
      <c r="R2804">
        <v>46</v>
      </c>
      <c r="S2804">
        <v>0</v>
      </c>
      <c r="T2804">
        <v>-75.171110999999996</v>
      </c>
      <c r="U2804">
        <v>39.906666999999999</v>
      </c>
      <c r="V2804">
        <v>0</v>
      </c>
      <c r="W2804">
        <v>-14</v>
      </c>
      <c r="X2804">
        <f t="shared" si="43"/>
        <v>1</v>
      </c>
      <c r="Y2804" t="str">
        <f>VLOOKUP(A2804,uni_played_for!$A$2:$D$52,4,)</f>
        <v>Cold</v>
      </c>
    </row>
    <row r="2805" spans="1:25" x14ac:dyDescent="0.25">
      <c r="A2805" t="s">
        <v>1103</v>
      </c>
      <c r="B2805" s="1">
        <v>37563</v>
      </c>
      <c r="C2805" t="s">
        <v>24</v>
      </c>
      <c r="D2805" t="s">
        <v>113</v>
      </c>
      <c r="E2805" t="s">
        <v>101</v>
      </c>
      <c r="F2805" t="s">
        <v>64</v>
      </c>
      <c r="G2805">
        <v>71.430000000000007</v>
      </c>
      <c r="H2805">
        <v>228</v>
      </c>
      <c r="I2805">
        <v>1</v>
      </c>
      <c r="J2805">
        <v>0</v>
      </c>
      <c r="K2805">
        <v>107.4</v>
      </c>
      <c r="L2805" t="s">
        <v>101</v>
      </c>
      <c r="M2805">
        <v>64</v>
      </c>
      <c r="N2805">
        <v>0</v>
      </c>
      <c r="O2805">
        <v>0</v>
      </c>
      <c r="P2805" t="s">
        <v>28</v>
      </c>
      <c r="Q2805" t="s">
        <v>52</v>
      </c>
      <c r="R2805">
        <v>41</v>
      </c>
      <c r="S2805">
        <v>0</v>
      </c>
      <c r="T2805">
        <v>-74.076943999999997</v>
      </c>
      <c r="U2805">
        <v>40.812221999999998</v>
      </c>
      <c r="V2805">
        <v>1</v>
      </c>
      <c r="W2805">
        <v>7</v>
      </c>
      <c r="X2805">
        <f t="shared" si="43"/>
        <v>0</v>
      </c>
      <c r="Y2805" t="str">
        <f>VLOOKUP(A2805,uni_played_for!$A$2:$D$52,4,)</f>
        <v>Cold</v>
      </c>
    </row>
    <row r="2806" spans="1:25" x14ac:dyDescent="0.25">
      <c r="A2806" t="s">
        <v>1103</v>
      </c>
      <c r="B2806" s="1">
        <v>37570</v>
      </c>
      <c r="C2806" t="s">
        <v>29</v>
      </c>
      <c r="D2806" t="s">
        <v>82</v>
      </c>
      <c r="E2806" t="s">
        <v>82</v>
      </c>
      <c r="F2806" t="s">
        <v>283</v>
      </c>
      <c r="G2806">
        <v>71.430000000000007</v>
      </c>
      <c r="H2806">
        <v>300</v>
      </c>
      <c r="I2806">
        <v>2</v>
      </c>
      <c r="J2806">
        <v>1</v>
      </c>
      <c r="K2806">
        <v>104.5</v>
      </c>
      <c r="L2806" t="s">
        <v>101</v>
      </c>
      <c r="M2806">
        <v>86</v>
      </c>
      <c r="N2806">
        <v>0</v>
      </c>
      <c r="O2806">
        <v>6.96</v>
      </c>
      <c r="P2806" t="s">
        <v>28</v>
      </c>
      <c r="Q2806" t="s">
        <v>164</v>
      </c>
      <c r="R2806">
        <v>43</v>
      </c>
      <c r="S2806">
        <v>1</v>
      </c>
      <c r="T2806">
        <v>-93.258055999999996</v>
      </c>
      <c r="U2806">
        <v>44.973889</v>
      </c>
      <c r="V2806">
        <v>1</v>
      </c>
      <c r="W2806">
        <v>7</v>
      </c>
      <c r="X2806">
        <f t="shared" si="43"/>
        <v>1</v>
      </c>
      <c r="Y2806" t="str">
        <f>VLOOKUP(A2806,uni_played_for!$A$2:$D$52,4,)</f>
        <v>Cold</v>
      </c>
    </row>
    <row r="2807" spans="1:25" x14ac:dyDescent="0.25">
      <c r="A2807" t="s">
        <v>1103</v>
      </c>
      <c r="B2807" s="1">
        <v>37577</v>
      </c>
      <c r="C2807" t="s">
        <v>24</v>
      </c>
      <c r="D2807" t="s">
        <v>97</v>
      </c>
      <c r="E2807" t="s">
        <v>101</v>
      </c>
      <c r="F2807" t="s">
        <v>158</v>
      </c>
      <c r="G2807">
        <v>47.83</v>
      </c>
      <c r="H2807">
        <v>211</v>
      </c>
      <c r="I2807">
        <v>1</v>
      </c>
      <c r="J2807">
        <v>2</v>
      </c>
      <c r="K2807">
        <v>50.2</v>
      </c>
      <c r="L2807" t="s">
        <v>101</v>
      </c>
      <c r="M2807">
        <v>92</v>
      </c>
      <c r="N2807">
        <v>0</v>
      </c>
      <c r="O2807">
        <v>8.08</v>
      </c>
      <c r="P2807" t="s">
        <v>28</v>
      </c>
      <c r="Q2807" t="s">
        <v>52</v>
      </c>
      <c r="R2807">
        <v>42</v>
      </c>
      <c r="S2807">
        <v>0</v>
      </c>
      <c r="T2807">
        <v>-74.076943999999997</v>
      </c>
      <c r="U2807">
        <v>40.812221999999998</v>
      </c>
      <c r="V2807">
        <v>1</v>
      </c>
      <c r="W2807">
        <v>2</v>
      </c>
      <c r="X2807">
        <f t="shared" si="43"/>
        <v>0</v>
      </c>
      <c r="Y2807" t="str">
        <f>VLOOKUP(A2807,uni_played_for!$A$2:$D$52,4,)</f>
        <v>Cold</v>
      </c>
    </row>
    <row r="2808" spans="1:25" x14ac:dyDescent="0.25">
      <c r="A2808" t="s">
        <v>1103</v>
      </c>
      <c r="B2808" s="1">
        <v>37584</v>
      </c>
      <c r="C2808" t="s">
        <v>29</v>
      </c>
      <c r="D2808" t="s">
        <v>109</v>
      </c>
      <c r="E2808" t="s">
        <v>109</v>
      </c>
      <c r="F2808" t="s">
        <v>1099</v>
      </c>
      <c r="G2808">
        <v>43.9</v>
      </c>
      <c r="H2808">
        <v>214</v>
      </c>
      <c r="I2808">
        <v>1</v>
      </c>
      <c r="J2808">
        <v>2</v>
      </c>
      <c r="K2808">
        <v>48.2</v>
      </c>
      <c r="L2808" t="s">
        <v>101</v>
      </c>
      <c r="M2808">
        <v>55</v>
      </c>
      <c r="N2808">
        <v>0</v>
      </c>
      <c r="O2808">
        <v>11.62</v>
      </c>
      <c r="P2808" t="s">
        <v>28</v>
      </c>
      <c r="Q2808" t="s">
        <v>111</v>
      </c>
      <c r="R2808">
        <v>71</v>
      </c>
      <c r="S2808">
        <v>1</v>
      </c>
      <c r="T2808">
        <v>-95.410832999999997</v>
      </c>
      <c r="U2808">
        <v>29.684722000000001</v>
      </c>
      <c r="V2808">
        <v>0</v>
      </c>
      <c r="W2808">
        <v>-2</v>
      </c>
      <c r="X2808">
        <f t="shared" si="43"/>
        <v>1</v>
      </c>
      <c r="Y2808" t="str">
        <f>VLOOKUP(A2808,uni_played_for!$A$2:$D$52,4,)</f>
        <v>Cold</v>
      </c>
    </row>
    <row r="2809" spans="1:25" x14ac:dyDescent="0.25">
      <c r="A2809" t="s">
        <v>1103</v>
      </c>
      <c r="B2809" s="1">
        <v>37591</v>
      </c>
      <c r="C2809" t="s">
        <v>24</v>
      </c>
      <c r="D2809" t="s">
        <v>87</v>
      </c>
      <c r="E2809" t="s">
        <v>101</v>
      </c>
      <c r="F2809" t="s">
        <v>503</v>
      </c>
      <c r="G2809">
        <v>61.11</v>
      </c>
      <c r="H2809">
        <v>283</v>
      </c>
      <c r="I2809">
        <v>2</v>
      </c>
      <c r="J2809">
        <v>0</v>
      </c>
      <c r="K2809">
        <v>104.3</v>
      </c>
      <c r="L2809" t="s">
        <v>101</v>
      </c>
      <c r="M2809">
        <v>32</v>
      </c>
      <c r="N2809">
        <v>0</v>
      </c>
      <c r="O2809">
        <v>12.74</v>
      </c>
      <c r="P2809" t="s">
        <v>28</v>
      </c>
      <c r="Q2809" t="s">
        <v>52</v>
      </c>
      <c r="R2809">
        <v>33</v>
      </c>
      <c r="S2809">
        <v>0</v>
      </c>
      <c r="T2809">
        <v>-74.076943999999997</v>
      </c>
      <c r="U2809">
        <v>40.812221999999998</v>
      </c>
      <c r="V2809">
        <v>0</v>
      </c>
      <c r="W2809">
        <v>-3</v>
      </c>
      <c r="X2809">
        <f t="shared" si="43"/>
        <v>0</v>
      </c>
      <c r="Y2809" t="str">
        <f>VLOOKUP(A2809,uni_played_for!$A$2:$D$52,4,)</f>
        <v>Cold</v>
      </c>
    </row>
    <row r="2810" spans="1:25" x14ac:dyDescent="0.25">
      <c r="A2810" t="s">
        <v>1103</v>
      </c>
      <c r="B2810" s="1">
        <v>37598</v>
      </c>
      <c r="C2810" t="s">
        <v>29</v>
      </c>
      <c r="D2810" t="s">
        <v>97</v>
      </c>
      <c r="E2810" t="s">
        <v>97</v>
      </c>
      <c r="F2810" t="s">
        <v>194</v>
      </c>
      <c r="G2810">
        <v>54.84</v>
      </c>
      <c r="H2810">
        <v>212</v>
      </c>
      <c r="I2810">
        <v>2</v>
      </c>
      <c r="J2810">
        <v>0</v>
      </c>
      <c r="K2810">
        <v>97.8</v>
      </c>
      <c r="L2810" t="s">
        <v>101</v>
      </c>
      <c r="M2810">
        <v>51</v>
      </c>
      <c r="N2810">
        <v>0</v>
      </c>
      <c r="O2810">
        <v>0</v>
      </c>
      <c r="P2810" t="s">
        <v>28</v>
      </c>
      <c r="Q2810" t="s">
        <v>99</v>
      </c>
      <c r="R2810">
        <v>44</v>
      </c>
      <c r="S2810">
        <v>0</v>
      </c>
      <c r="T2810">
        <v>-76.864444000000006</v>
      </c>
      <c r="U2810">
        <v>38.907778</v>
      </c>
      <c r="V2810">
        <v>1</v>
      </c>
      <c r="W2810">
        <v>6</v>
      </c>
      <c r="X2810">
        <f t="shared" si="43"/>
        <v>1</v>
      </c>
      <c r="Y2810" t="str">
        <f>VLOOKUP(A2810,uni_played_for!$A$2:$D$52,4,)</f>
        <v>Cold</v>
      </c>
    </row>
    <row r="2811" spans="1:25" x14ac:dyDescent="0.25">
      <c r="A2811" t="s">
        <v>1103</v>
      </c>
      <c r="B2811" s="1">
        <v>37605</v>
      </c>
      <c r="C2811" t="s">
        <v>24</v>
      </c>
      <c r="D2811" t="s">
        <v>107</v>
      </c>
      <c r="E2811" t="s">
        <v>101</v>
      </c>
      <c r="F2811" t="s">
        <v>775</v>
      </c>
      <c r="G2811">
        <v>48.15</v>
      </c>
      <c r="H2811">
        <v>190</v>
      </c>
      <c r="I2811">
        <v>0</v>
      </c>
      <c r="J2811">
        <v>0</v>
      </c>
      <c r="K2811">
        <v>71.5</v>
      </c>
      <c r="L2811" t="s">
        <v>101</v>
      </c>
      <c r="M2811">
        <v>60</v>
      </c>
      <c r="N2811">
        <v>0</v>
      </c>
      <c r="O2811">
        <v>9.1999999999999993</v>
      </c>
      <c r="P2811" t="s">
        <v>28</v>
      </c>
      <c r="Q2811" t="s">
        <v>52</v>
      </c>
      <c r="R2811">
        <v>43</v>
      </c>
      <c r="S2811">
        <v>0</v>
      </c>
      <c r="T2811">
        <v>-74.076943999999997</v>
      </c>
      <c r="U2811">
        <v>40.812221999999998</v>
      </c>
      <c r="V2811">
        <v>1</v>
      </c>
      <c r="W2811">
        <v>30</v>
      </c>
      <c r="X2811">
        <f t="shared" si="43"/>
        <v>0</v>
      </c>
      <c r="Y2811" t="str">
        <f>VLOOKUP(A2811,uni_played_for!$A$2:$D$52,4,)</f>
        <v>Cold</v>
      </c>
    </row>
    <row r="2812" spans="1:25" x14ac:dyDescent="0.25">
      <c r="A2812" t="s">
        <v>1103</v>
      </c>
      <c r="B2812" s="1">
        <v>37612</v>
      </c>
      <c r="C2812" t="s">
        <v>29</v>
      </c>
      <c r="D2812" t="s">
        <v>25</v>
      </c>
      <c r="E2812" t="s">
        <v>25</v>
      </c>
      <c r="F2812" t="s">
        <v>339</v>
      </c>
      <c r="G2812">
        <v>79.31</v>
      </c>
      <c r="H2812">
        <v>366</v>
      </c>
      <c r="I2812">
        <v>4</v>
      </c>
      <c r="J2812">
        <v>0</v>
      </c>
      <c r="K2812">
        <v>158.30000000000001</v>
      </c>
      <c r="L2812" t="s">
        <v>101</v>
      </c>
      <c r="M2812">
        <v>72</v>
      </c>
      <c r="N2812">
        <v>0</v>
      </c>
      <c r="O2812">
        <v>17.21</v>
      </c>
      <c r="P2812" t="s">
        <v>28</v>
      </c>
      <c r="Q2812" t="s">
        <v>37</v>
      </c>
      <c r="R2812">
        <v>35</v>
      </c>
      <c r="S2812">
        <v>1</v>
      </c>
      <c r="T2812">
        <v>-86.16333333</v>
      </c>
      <c r="U2812">
        <v>39.763611109999999</v>
      </c>
      <c r="V2812">
        <v>1</v>
      </c>
      <c r="W2812">
        <v>17</v>
      </c>
      <c r="X2812">
        <f t="shared" si="43"/>
        <v>1</v>
      </c>
      <c r="Y2812" t="str">
        <f>VLOOKUP(A2812,uni_played_for!$A$2:$D$52,4,)</f>
        <v>Cold</v>
      </c>
    </row>
    <row r="2813" spans="1:25" x14ac:dyDescent="0.25">
      <c r="A2813" t="s">
        <v>1103</v>
      </c>
      <c r="B2813" s="1">
        <v>37618</v>
      </c>
      <c r="C2813" t="s">
        <v>24</v>
      </c>
      <c r="D2813" t="s">
        <v>93</v>
      </c>
      <c r="E2813" t="s">
        <v>101</v>
      </c>
      <c r="F2813" t="s">
        <v>827</v>
      </c>
      <c r="G2813">
        <v>71.430000000000007</v>
      </c>
      <c r="H2813">
        <v>256</v>
      </c>
      <c r="I2813">
        <v>1</v>
      </c>
      <c r="J2813">
        <v>1</v>
      </c>
      <c r="K2813">
        <v>89.7</v>
      </c>
      <c r="L2813" t="s">
        <v>101</v>
      </c>
      <c r="M2813">
        <v>56</v>
      </c>
      <c r="N2813">
        <v>0</v>
      </c>
      <c r="O2813">
        <v>10.31</v>
      </c>
      <c r="P2813" t="s">
        <v>28</v>
      </c>
      <c r="Q2813" t="s">
        <v>52</v>
      </c>
      <c r="R2813">
        <v>36</v>
      </c>
      <c r="S2813">
        <v>0</v>
      </c>
      <c r="T2813">
        <v>-74.076943999999997</v>
      </c>
      <c r="U2813">
        <v>40.812221999999998</v>
      </c>
      <c r="V2813">
        <v>1</v>
      </c>
      <c r="W2813">
        <v>3</v>
      </c>
      <c r="X2813">
        <f t="shared" si="43"/>
        <v>0</v>
      </c>
      <c r="Y2813" t="str">
        <f>VLOOKUP(A2813,uni_played_for!$A$2:$D$52,4,)</f>
        <v>Cold</v>
      </c>
    </row>
    <row r="2814" spans="1:25" x14ac:dyDescent="0.25">
      <c r="A2814" t="s">
        <v>1103</v>
      </c>
      <c r="B2814" s="1">
        <v>37626</v>
      </c>
      <c r="C2814" t="s">
        <v>29</v>
      </c>
      <c r="D2814" t="s">
        <v>140</v>
      </c>
      <c r="E2814" t="s">
        <v>140</v>
      </c>
      <c r="F2814" t="s">
        <v>766</v>
      </c>
      <c r="G2814">
        <v>67.44</v>
      </c>
      <c r="H2814">
        <v>342</v>
      </c>
      <c r="I2814">
        <v>4</v>
      </c>
      <c r="J2814">
        <v>1</v>
      </c>
      <c r="K2814">
        <v>112.7</v>
      </c>
      <c r="L2814" t="s">
        <v>101</v>
      </c>
      <c r="M2814">
        <v>97</v>
      </c>
      <c r="N2814">
        <v>0</v>
      </c>
      <c r="O2814">
        <v>5.84</v>
      </c>
      <c r="P2814" t="s">
        <v>28</v>
      </c>
      <c r="Q2814" t="s">
        <v>392</v>
      </c>
      <c r="R2814">
        <v>55</v>
      </c>
      <c r="S2814">
        <v>0</v>
      </c>
      <c r="T2814">
        <v>-122.386111</v>
      </c>
      <c r="U2814">
        <v>37.713611</v>
      </c>
      <c r="V2814">
        <v>0</v>
      </c>
      <c r="W2814">
        <v>-1</v>
      </c>
      <c r="X2814">
        <f t="shared" si="43"/>
        <v>1</v>
      </c>
      <c r="Y2814" t="str">
        <f>VLOOKUP(A2814,uni_played_for!$A$2:$D$52,4,)</f>
        <v>Cold</v>
      </c>
    </row>
    <row r="2815" spans="1:25" x14ac:dyDescent="0.25">
      <c r="A2815" t="s">
        <v>1103</v>
      </c>
      <c r="B2815" s="1">
        <v>37871</v>
      </c>
      <c r="C2815" t="s">
        <v>24</v>
      </c>
      <c r="D2815" t="s">
        <v>46</v>
      </c>
      <c r="E2815" t="s">
        <v>101</v>
      </c>
      <c r="F2815" t="s">
        <v>478</v>
      </c>
      <c r="G2815">
        <v>53.85</v>
      </c>
      <c r="H2815">
        <v>202</v>
      </c>
      <c r="I2815">
        <v>0</v>
      </c>
      <c r="J2815">
        <v>0</v>
      </c>
      <c r="K2815">
        <v>79.3</v>
      </c>
      <c r="L2815" t="s">
        <v>101</v>
      </c>
      <c r="M2815">
        <v>40</v>
      </c>
      <c r="N2815">
        <v>0</v>
      </c>
      <c r="O2815">
        <v>0</v>
      </c>
      <c r="P2815" t="s">
        <v>28</v>
      </c>
      <c r="Q2815" t="s">
        <v>52</v>
      </c>
      <c r="R2815">
        <v>78</v>
      </c>
      <c r="S2815">
        <v>0</v>
      </c>
      <c r="T2815">
        <v>-74.076943999999997</v>
      </c>
      <c r="U2815">
        <v>40.812221999999998</v>
      </c>
      <c r="V2815">
        <v>1</v>
      </c>
      <c r="W2815">
        <v>10</v>
      </c>
      <c r="X2815">
        <f t="shared" si="43"/>
        <v>0</v>
      </c>
      <c r="Y2815" t="str">
        <f>VLOOKUP(A2815,uni_played_for!$A$2:$D$52,4,)</f>
        <v>Cold</v>
      </c>
    </row>
    <row r="2816" spans="1:25" x14ac:dyDescent="0.25">
      <c r="A2816" t="s">
        <v>1103</v>
      </c>
      <c r="B2816" s="1">
        <v>37879</v>
      </c>
      <c r="C2816" t="s">
        <v>24</v>
      </c>
      <c r="D2816" t="s">
        <v>107</v>
      </c>
      <c r="E2816" t="s">
        <v>101</v>
      </c>
      <c r="F2816" t="s">
        <v>723</v>
      </c>
      <c r="G2816">
        <v>41.18</v>
      </c>
      <c r="H2816">
        <v>265</v>
      </c>
      <c r="I2816">
        <v>3</v>
      </c>
      <c r="J2816">
        <v>2</v>
      </c>
      <c r="K2816">
        <v>61.3</v>
      </c>
      <c r="L2816" t="s">
        <v>101</v>
      </c>
      <c r="M2816">
        <v>93</v>
      </c>
      <c r="N2816">
        <v>3.1E-2</v>
      </c>
      <c r="O2816">
        <v>9.1999999999999993</v>
      </c>
      <c r="P2816" t="s">
        <v>35</v>
      </c>
      <c r="Q2816" t="s">
        <v>52</v>
      </c>
      <c r="R2816">
        <v>70</v>
      </c>
      <c r="S2816">
        <v>0</v>
      </c>
      <c r="T2816">
        <v>-74.076943999999997</v>
      </c>
      <c r="U2816">
        <v>40.812221999999998</v>
      </c>
      <c r="V2816">
        <v>0</v>
      </c>
      <c r="W2816">
        <v>-3</v>
      </c>
      <c r="X2816">
        <f t="shared" si="43"/>
        <v>0</v>
      </c>
      <c r="Y2816" t="str">
        <f>VLOOKUP(A2816,uni_played_for!$A$2:$D$52,4,)</f>
        <v>Cold</v>
      </c>
    </row>
    <row r="2817" spans="1:25" x14ac:dyDescent="0.25">
      <c r="A2817" t="s">
        <v>1103</v>
      </c>
      <c r="B2817" s="1">
        <v>37885</v>
      </c>
      <c r="C2817" t="s">
        <v>29</v>
      </c>
      <c r="D2817" t="s">
        <v>97</v>
      </c>
      <c r="E2817" t="s">
        <v>97</v>
      </c>
      <c r="F2817" t="s">
        <v>172</v>
      </c>
      <c r="G2817">
        <v>61.54</v>
      </c>
      <c r="H2817">
        <v>276</v>
      </c>
      <c r="I2817">
        <v>3</v>
      </c>
      <c r="J2817">
        <v>0</v>
      </c>
      <c r="K2817">
        <v>108.5</v>
      </c>
      <c r="L2817" t="s">
        <v>101</v>
      </c>
      <c r="M2817">
        <v>74</v>
      </c>
      <c r="N2817">
        <v>0</v>
      </c>
      <c r="O2817">
        <v>9.1999999999999993</v>
      </c>
      <c r="P2817" t="s">
        <v>28</v>
      </c>
      <c r="Q2817" t="s">
        <v>99</v>
      </c>
      <c r="R2817">
        <v>75</v>
      </c>
      <c r="S2817">
        <v>0</v>
      </c>
      <c r="T2817">
        <v>-76.864444000000006</v>
      </c>
      <c r="U2817">
        <v>38.907778</v>
      </c>
      <c r="V2817">
        <v>1</v>
      </c>
      <c r="W2817">
        <v>3</v>
      </c>
      <c r="X2817">
        <f t="shared" si="43"/>
        <v>1</v>
      </c>
      <c r="Y2817" t="str">
        <f>VLOOKUP(A2817,uni_played_for!$A$2:$D$52,4,)</f>
        <v>Cold</v>
      </c>
    </row>
    <row r="2818" spans="1:25" x14ac:dyDescent="0.25">
      <c r="A2818" t="s">
        <v>1103</v>
      </c>
      <c r="B2818" s="1">
        <v>37899</v>
      </c>
      <c r="C2818" t="s">
        <v>24</v>
      </c>
      <c r="D2818" t="s">
        <v>30</v>
      </c>
      <c r="E2818" t="s">
        <v>101</v>
      </c>
      <c r="F2818" t="s">
        <v>395</v>
      </c>
      <c r="G2818">
        <v>72.09</v>
      </c>
      <c r="H2818">
        <v>276</v>
      </c>
      <c r="I2818">
        <v>0</v>
      </c>
      <c r="J2818">
        <v>3</v>
      </c>
      <c r="K2818">
        <v>59.8</v>
      </c>
      <c r="L2818" t="s">
        <v>101</v>
      </c>
      <c r="M2818">
        <v>51</v>
      </c>
      <c r="N2818">
        <v>0</v>
      </c>
      <c r="O2818">
        <v>9.1999999999999993</v>
      </c>
      <c r="P2818" t="s">
        <v>28</v>
      </c>
      <c r="Q2818" t="s">
        <v>52</v>
      </c>
      <c r="R2818">
        <v>58</v>
      </c>
      <c r="S2818">
        <v>0</v>
      </c>
      <c r="T2818">
        <v>-74.076943999999997</v>
      </c>
      <c r="U2818">
        <v>40.812221999999998</v>
      </c>
      <c r="V2818">
        <v>0</v>
      </c>
      <c r="W2818">
        <v>-13</v>
      </c>
      <c r="X2818">
        <f t="shared" si="43"/>
        <v>0</v>
      </c>
      <c r="Y2818" t="str">
        <f>VLOOKUP(A2818,uni_played_for!$A$2:$D$52,4,)</f>
        <v>Cold</v>
      </c>
    </row>
    <row r="2819" spans="1:25" x14ac:dyDescent="0.25">
      <c r="A2819" t="s">
        <v>1103</v>
      </c>
      <c r="B2819" s="1">
        <v>37906</v>
      </c>
      <c r="C2819" t="s">
        <v>29</v>
      </c>
      <c r="D2819" t="s">
        <v>26</v>
      </c>
      <c r="E2819" t="s">
        <v>26</v>
      </c>
      <c r="F2819" t="s">
        <v>1021</v>
      </c>
      <c r="G2819">
        <v>59.32</v>
      </c>
      <c r="H2819">
        <v>314</v>
      </c>
      <c r="I2819">
        <v>0</v>
      </c>
      <c r="J2819">
        <v>4</v>
      </c>
      <c r="K2819">
        <v>45.4</v>
      </c>
      <c r="L2819" t="s">
        <v>101</v>
      </c>
      <c r="M2819">
        <v>100</v>
      </c>
      <c r="N2819">
        <v>0.11799999999999999</v>
      </c>
      <c r="O2819">
        <v>12.74</v>
      </c>
      <c r="P2819" t="s">
        <v>103</v>
      </c>
      <c r="Q2819" t="s">
        <v>66</v>
      </c>
      <c r="R2819">
        <v>56</v>
      </c>
      <c r="S2819">
        <v>0</v>
      </c>
      <c r="T2819">
        <v>-71.263999999999996</v>
      </c>
      <c r="U2819">
        <v>42.091000000000001</v>
      </c>
      <c r="V2819">
        <v>0</v>
      </c>
      <c r="W2819">
        <v>-11</v>
      </c>
      <c r="X2819">
        <f t="shared" ref="X2819:X2882" si="44">IF(C2819="H",0,1)</f>
        <v>1</v>
      </c>
      <c r="Y2819" t="str">
        <f>VLOOKUP(A2819,uni_played_for!$A$2:$D$52,4,)</f>
        <v>Cold</v>
      </c>
    </row>
    <row r="2820" spans="1:25" x14ac:dyDescent="0.25">
      <c r="A2820" t="s">
        <v>1103</v>
      </c>
      <c r="B2820" s="1">
        <v>37913</v>
      </c>
      <c r="C2820" t="s">
        <v>24</v>
      </c>
      <c r="D2820" t="s">
        <v>93</v>
      </c>
      <c r="E2820" t="s">
        <v>101</v>
      </c>
      <c r="F2820" t="s">
        <v>615</v>
      </c>
      <c r="G2820">
        <v>61.11</v>
      </c>
      <c r="H2820">
        <v>174</v>
      </c>
      <c r="I2820">
        <v>1</v>
      </c>
      <c r="J2820">
        <v>0</v>
      </c>
      <c r="K2820">
        <v>82.4</v>
      </c>
      <c r="L2820" t="s">
        <v>101</v>
      </c>
      <c r="M2820">
        <v>72</v>
      </c>
      <c r="N2820">
        <v>0</v>
      </c>
      <c r="O2820">
        <v>9.1999999999999993</v>
      </c>
      <c r="P2820" t="s">
        <v>28</v>
      </c>
      <c r="Q2820" t="s">
        <v>52</v>
      </c>
      <c r="R2820">
        <v>54</v>
      </c>
      <c r="S2820">
        <v>0</v>
      </c>
      <c r="T2820">
        <v>-74.076943999999997</v>
      </c>
      <c r="U2820">
        <v>40.812221999999998</v>
      </c>
      <c r="V2820">
        <v>0</v>
      </c>
      <c r="W2820">
        <v>-4</v>
      </c>
      <c r="X2820">
        <f t="shared" si="44"/>
        <v>0</v>
      </c>
      <c r="Y2820" t="str">
        <f>VLOOKUP(A2820,uni_played_for!$A$2:$D$52,4,)</f>
        <v>Cold</v>
      </c>
    </row>
    <row r="2821" spans="1:25" x14ac:dyDescent="0.25">
      <c r="A2821" t="s">
        <v>1103</v>
      </c>
      <c r="B2821" s="1">
        <v>37920</v>
      </c>
      <c r="C2821" t="s">
        <v>29</v>
      </c>
      <c r="D2821" t="s">
        <v>82</v>
      </c>
      <c r="E2821" t="s">
        <v>82</v>
      </c>
      <c r="F2821" t="s">
        <v>949</v>
      </c>
      <c r="G2821">
        <v>58.97</v>
      </c>
      <c r="H2821">
        <v>375</v>
      </c>
      <c r="I2821">
        <v>2</v>
      </c>
      <c r="J2821">
        <v>1</v>
      </c>
      <c r="K2821">
        <v>97.7</v>
      </c>
      <c r="L2821" t="s">
        <v>101</v>
      </c>
      <c r="M2821">
        <v>56</v>
      </c>
      <c r="N2821">
        <v>0</v>
      </c>
      <c r="O2821">
        <v>3.36</v>
      </c>
      <c r="P2821" t="s">
        <v>28</v>
      </c>
      <c r="Q2821" t="s">
        <v>164</v>
      </c>
      <c r="R2821">
        <v>36</v>
      </c>
      <c r="S2821">
        <v>1</v>
      </c>
      <c r="T2821">
        <v>-93.258055999999996</v>
      </c>
      <c r="U2821">
        <v>44.973889</v>
      </c>
      <c r="V2821">
        <v>1</v>
      </c>
      <c r="W2821">
        <v>12</v>
      </c>
      <c r="X2821">
        <f t="shared" si="44"/>
        <v>1</v>
      </c>
      <c r="Y2821" t="str">
        <f>VLOOKUP(A2821,uni_played_for!$A$2:$D$52,4,)</f>
        <v>Cold</v>
      </c>
    </row>
    <row r="2822" spans="1:25" x14ac:dyDescent="0.25">
      <c r="A2822" t="s">
        <v>1103</v>
      </c>
      <c r="B2822" s="1">
        <v>37927</v>
      </c>
      <c r="C2822" t="s">
        <v>29</v>
      </c>
      <c r="D2822" t="s">
        <v>50</v>
      </c>
      <c r="E2822" t="s">
        <v>50</v>
      </c>
      <c r="F2822" t="s">
        <v>146</v>
      </c>
      <c r="G2822">
        <v>60</v>
      </c>
      <c r="H2822">
        <v>303</v>
      </c>
      <c r="I2822">
        <v>2</v>
      </c>
      <c r="J2822">
        <v>0</v>
      </c>
      <c r="K2822">
        <v>100.3</v>
      </c>
      <c r="L2822" t="s">
        <v>101</v>
      </c>
      <c r="M2822">
        <v>64</v>
      </c>
      <c r="N2822">
        <v>0</v>
      </c>
      <c r="O2822">
        <v>0</v>
      </c>
      <c r="P2822" t="s">
        <v>28</v>
      </c>
      <c r="Q2822" t="s">
        <v>52</v>
      </c>
      <c r="R2822">
        <v>66</v>
      </c>
      <c r="S2822">
        <v>0</v>
      </c>
      <c r="T2822">
        <v>-74.076943999999997</v>
      </c>
      <c r="U2822">
        <v>40.812221999999998</v>
      </c>
      <c r="V2822">
        <v>1</v>
      </c>
      <c r="W2822">
        <v>3</v>
      </c>
      <c r="X2822">
        <f t="shared" si="44"/>
        <v>1</v>
      </c>
      <c r="Y2822" t="str">
        <f>VLOOKUP(A2822,uni_played_for!$A$2:$D$52,4,)</f>
        <v>Cold</v>
      </c>
    </row>
    <row r="2823" spans="1:25" x14ac:dyDescent="0.25">
      <c r="A2823" t="s">
        <v>1103</v>
      </c>
      <c r="B2823" s="1">
        <v>37934</v>
      </c>
      <c r="C2823" t="s">
        <v>24</v>
      </c>
      <c r="D2823" t="s">
        <v>41</v>
      </c>
      <c r="E2823" t="s">
        <v>101</v>
      </c>
      <c r="F2823" t="s">
        <v>352</v>
      </c>
      <c r="G2823">
        <v>62.5</v>
      </c>
      <c r="H2823">
        <v>202</v>
      </c>
      <c r="I2823">
        <v>0</v>
      </c>
      <c r="J2823">
        <v>2</v>
      </c>
      <c r="K2823">
        <v>54.4</v>
      </c>
      <c r="L2823" t="s">
        <v>101</v>
      </c>
      <c r="M2823">
        <v>28</v>
      </c>
      <c r="N2823">
        <v>0</v>
      </c>
      <c r="O2823">
        <v>6.96</v>
      </c>
      <c r="P2823" t="s">
        <v>28</v>
      </c>
      <c r="Q2823" t="s">
        <v>52</v>
      </c>
      <c r="R2823">
        <v>41</v>
      </c>
      <c r="S2823">
        <v>0</v>
      </c>
      <c r="T2823">
        <v>-74.076943999999997</v>
      </c>
      <c r="U2823">
        <v>40.812221999999998</v>
      </c>
      <c r="V2823">
        <v>0</v>
      </c>
      <c r="W2823">
        <v>-20</v>
      </c>
      <c r="X2823">
        <f t="shared" si="44"/>
        <v>0</v>
      </c>
      <c r="Y2823" t="str">
        <f>VLOOKUP(A2823,uni_played_for!$A$2:$D$52,4,)</f>
        <v>Cold</v>
      </c>
    </row>
    <row r="2824" spans="1:25" x14ac:dyDescent="0.25">
      <c r="A2824" t="s">
        <v>1103</v>
      </c>
      <c r="B2824" s="1">
        <v>37941</v>
      </c>
      <c r="C2824" t="s">
        <v>29</v>
      </c>
      <c r="D2824" t="s">
        <v>93</v>
      </c>
      <c r="E2824" t="s">
        <v>93</v>
      </c>
      <c r="F2824" t="s">
        <v>74</v>
      </c>
      <c r="G2824">
        <v>56.82</v>
      </c>
      <c r="H2824">
        <v>268</v>
      </c>
      <c r="I2824">
        <v>1</v>
      </c>
      <c r="J2824">
        <v>1</v>
      </c>
      <c r="K2824">
        <v>72.900000000000006</v>
      </c>
      <c r="L2824" t="s">
        <v>101</v>
      </c>
      <c r="M2824">
        <v>54</v>
      </c>
      <c r="N2824">
        <v>0</v>
      </c>
      <c r="O2824">
        <v>4.72</v>
      </c>
      <c r="P2824" t="s">
        <v>28</v>
      </c>
      <c r="Q2824" t="s">
        <v>95</v>
      </c>
      <c r="R2824">
        <v>54</v>
      </c>
      <c r="S2824">
        <v>0</v>
      </c>
      <c r="T2824">
        <v>-75.167500000000004</v>
      </c>
      <c r="U2824">
        <v>39.900832999999999</v>
      </c>
      <c r="V2824">
        <v>0</v>
      </c>
      <c r="W2824">
        <v>-18</v>
      </c>
      <c r="X2824">
        <f t="shared" si="44"/>
        <v>1</v>
      </c>
      <c r="Y2824" t="str">
        <f>VLOOKUP(A2824,uni_played_for!$A$2:$D$52,4,)</f>
        <v>Cold</v>
      </c>
    </row>
    <row r="2825" spans="1:25" x14ac:dyDescent="0.25">
      <c r="A2825" t="s">
        <v>1103</v>
      </c>
      <c r="B2825" s="1">
        <v>37949</v>
      </c>
      <c r="C2825" t="s">
        <v>29</v>
      </c>
      <c r="D2825" t="s">
        <v>152</v>
      </c>
      <c r="E2825" t="s">
        <v>152</v>
      </c>
      <c r="F2825" t="s">
        <v>1093</v>
      </c>
      <c r="G2825">
        <v>52.94</v>
      </c>
      <c r="H2825">
        <v>160</v>
      </c>
      <c r="I2825">
        <v>0</v>
      </c>
      <c r="J2825">
        <v>2</v>
      </c>
      <c r="K2825">
        <v>41.3</v>
      </c>
      <c r="L2825" t="s">
        <v>101</v>
      </c>
      <c r="M2825">
        <v>90</v>
      </c>
      <c r="N2825">
        <v>0</v>
      </c>
      <c r="O2825">
        <v>4.72</v>
      </c>
      <c r="P2825" t="s">
        <v>28</v>
      </c>
      <c r="Q2825" t="s">
        <v>301</v>
      </c>
      <c r="R2825">
        <v>70</v>
      </c>
      <c r="S2825">
        <v>0</v>
      </c>
      <c r="T2825">
        <v>-82.503332999999998</v>
      </c>
      <c r="U2825">
        <v>27.975833000000002</v>
      </c>
      <c r="V2825">
        <v>0</v>
      </c>
      <c r="W2825">
        <v>-6</v>
      </c>
      <c r="X2825">
        <f t="shared" si="44"/>
        <v>1</v>
      </c>
      <c r="Y2825" t="str">
        <f>VLOOKUP(A2825,uni_played_for!$A$2:$D$52,4,)</f>
        <v>Cold</v>
      </c>
    </row>
    <row r="2826" spans="1:25" x14ac:dyDescent="0.25">
      <c r="A2826" t="s">
        <v>1103</v>
      </c>
      <c r="B2826" s="1">
        <v>37955</v>
      </c>
      <c r="C2826" t="s">
        <v>24</v>
      </c>
      <c r="D2826" t="s">
        <v>44</v>
      </c>
      <c r="E2826" t="s">
        <v>101</v>
      </c>
      <c r="F2826" t="s">
        <v>88</v>
      </c>
      <c r="G2826">
        <v>48.57</v>
      </c>
      <c r="H2826">
        <v>233</v>
      </c>
      <c r="I2826">
        <v>1</v>
      </c>
      <c r="J2826">
        <v>0</v>
      </c>
      <c r="K2826">
        <v>79.8</v>
      </c>
      <c r="L2826" t="s">
        <v>101</v>
      </c>
      <c r="M2826">
        <v>40</v>
      </c>
      <c r="N2826">
        <v>0</v>
      </c>
      <c r="O2826">
        <v>8.08</v>
      </c>
      <c r="P2826" t="s">
        <v>28</v>
      </c>
      <c r="Q2826" t="s">
        <v>52</v>
      </c>
      <c r="R2826">
        <v>48</v>
      </c>
      <c r="S2826">
        <v>0</v>
      </c>
      <c r="T2826">
        <v>-74.076943999999997</v>
      </c>
      <c r="U2826">
        <v>40.812221999999998</v>
      </c>
      <c r="V2826">
        <v>0</v>
      </c>
      <c r="W2826">
        <v>-17</v>
      </c>
      <c r="X2826">
        <f t="shared" si="44"/>
        <v>0</v>
      </c>
      <c r="Y2826" t="str">
        <f>VLOOKUP(A2826,uni_played_for!$A$2:$D$52,4,)</f>
        <v>Cold</v>
      </c>
    </row>
    <row r="2827" spans="1:25" x14ac:dyDescent="0.25">
      <c r="A2827" t="s">
        <v>1103</v>
      </c>
      <c r="B2827" s="1">
        <v>37962</v>
      </c>
      <c r="C2827" t="s">
        <v>24</v>
      </c>
      <c r="D2827" t="s">
        <v>97</v>
      </c>
      <c r="E2827" t="s">
        <v>101</v>
      </c>
      <c r="F2827" t="s">
        <v>360</v>
      </c>
      <c r="G2827">
        <v>35.71</v>
      </c>
      <c r="H2827">
        <v>62</v>
      </c>
      <c r="I2827">
        <v>0</v>
      </c>
      <c r="J2827">
        <v>1</v>
      </c>
      <c r="K2827">
        <v>20.5</v>
      </c>
      <c r="L2827" t="s">
        <v>101</v>
      </c>
      <c r="M2827">
        <v>55</v>
      </c>
      <c r="N2827">
        <v>0</v>
      </c>
      <c r="O2827">
        <v>14.98</v>
      </c>
      <c r="P2827" t="s">
        <v>28</v>
      </c>
      <c r="Q2827" t="s">
        <v>52</v>
      </c>
      <c r="R2827">
        <v>29</v>
      </c>
      <c r="S2827">
        <v>0</v>
      </c>
      <c r="T2827">
        <v>-74.076943999999997</v>
      </c>
      <c r="U2827">
        <v>40.812221999999998</v>
      </c>
      <c r="V2827">
        <v>0</v>
      </c>
      <c r="W2827">
        <v>-13</v>
      </c>
      <c r="X2827">
        <f t="shared" si="44"/>
        <v>0</v>
      </c>
      <c r="Y2827" t="str">
        <f>VLOOKUP(A2827,uni_played_for!$A$2:$D$52,4,)</f>
        <v>Cold</v>
      </c>
    </row>
    <row r="2828" spans="1:25" x14ac:dyDescent="0.25">
      <c r="A2828" t="s">
        <v>1103</v>
      </c>
      <c r="B2828" s="1">
        <v>38263</v>
      </c>
      <c r="C2828" t="s">
        <v>29</v>
      </c>
      <c r="D2828" t="s">
        <v>109</v>
      </c>
      <c r="E2828" t="s">
        <v>109</v>
      </c>
      <c r="F2828" t="s">
        <v>90</v>
      </c>
      <c r="G2828">
        <v>55.26</v>
      </c>
      <c r="H2828">
        <v>237</v>
      </c>
      <c r="I2828">
        <v>0</v>
      </c>
      <c r="J2828">
        <v>3</v>
      </c>
      <c r="K2828">
        <v>41.2</v>
      </c>
      <c r="L2828" t="s">
        <v>60</v>
      </c>
      <c r="M2828">
        <v>57</v>
      </c>
      <c r="N2828">
        <v>0</v>
      </c>
      <c r="O2828">
        <v>4.72</v>
      </c>
      <c r="P2828" t="s">
        <v>28</v>
      </c>
      <c r="Q2828" t="s">
        <v>111</v>
      </c>
      <c r="R2828">
        <v>89</v>
      </c>
      <c r="S2828">
        <v>1</v>
      </c>
      <c r="T2828">
        <v>-95.410832999999997</v>
      </c>
      <c r="U2828">
        <v>29.684722000000001</v>
      </c>
      <c r="V2828">
        <v>0</v>
      </c>
      <c r="W2828">
        <v>-13</v>
      </c>
      <c r="X2828">
        <f t="shared" si="44"/>
        <v>1</v>
      </c>
      <c r="Y2828" t="str">
        <f>VLOOKUP(A2828,uni_played_for!$A$2:$D$52,4,)</f>
        <v>Cold</v>
      </c>
    </row>
    <row r="2829" spans="1:25" x14ac:dyDescent="0.25">
      <c r="A2829" t="s">
        <v>1103</v>
      </c>
      <c r="B2829" s="1">
        <v>38270</v>
      </c>
      <c r="C2829" t="s">
        <v>29</v>
      </c>
      <c r="D2829" t="s">
        <v>25</v>
      </c>
      <c r="E2829" t="s">
        <v>25</v>
      </c>
      <c r="F2829" t="s">
        <v>948</v>
      </c>
      <c r="G2829">
        <v>63.64</v>
      </c>
      <c r="H2829">
        <v>245</v>
      </c>
      <c r="I2829">
        <v>1</v>
      </c>
      <c r="J2829">
        <v>3</v>
      </c>
      <c r="K2829">
        <v>57.5</v>
      </c>
      <c r="L2829" t="s">
        <v>60</v>
      </c>
      <c r="M2829">
        <v>32</v>
      </c>
      <c r="N2829">
        <v>0</v>
      </c>
      <c r="O2829">
        <v>10.31</v>
      </c>
      <c r="P2829" t="s">
        <v>28</v>
      </c>
      <c r="Q2829" t="s">
        <v>37</v>
      </c>
      <c r="R2829">
        <v>67</v>
      </c>
      <c r="S2829">
        <v>1</v>
      </c>
      <c r="T2829">
        <v>-86.16333333</v>
      </c>
      <c r="U2829">
        <v>39.763611109999999</v>
      </c>
      <c r="V2829">
        <v>0</v>
      </c>
      <c r="W2829">
        <v>-21</v>
      </c>
      <c r="X2829">
        <f t="shared" si="44"/>
        <v>1</v>
      </c>
      <c r="Y2829" t="str">
        <f>VLOOKUP(A2829,uni_played_for!$A$2:$D$52,4,)</f>
        <v>Cold</v>
      </c>
    </row>
    <row r="2830" spans="1:25" x14ac:dyDescent="0.25">
      <c r="A2830" t="s">
        <v>1103</v>
      </c>
      <c r="B2830" s="1">
        <v>38277</v>
      </c>
      <c r="C2830" t="s">
        <v>24</v>
      </c>
      <c r="D2830" t="s">
        <v>38</v>
      </c>
      <c r="E2830" t="s">
        <v>60</v>
      </c>
      <c r="F2830" t="s">
        <v>674</v>
      </c>
      <c r="G2830">
        <v>48.39</v>
      </c>
      <c r="H2830">
        <v>136</v>
      </c>
      <c r="I2830">
        <v>0</v>
      </c>
      <c r="J2830">
        <v>1</v>
      </c>
      <c r="K2830">
        <v>47.2</v>
      </c>
      <c r="L2830" t="s">
        <v>60</v>
      </c>
      <c r="M2830">
        <v>68</v>
      </c>
      <c r="O2830">
        <v>18.329999999999998</v>
      </c>
      <c r="Q2830" t="s">
        <v>81</v>
      </c>
      <c r="R2830">
        <v>64</v>
      </c>
      <c r="S2830">
        <v>0</v>
      </c>
      <c r="T2830">
        <v>-122.20055600000001</v>
      </c>
      <c r="U2830">
        <v>37.751666999999998</v>
      </c>
      <c r="V2830">
        <v>0</v>
      </c>
      <c r="W2830">
        <v>-28</v>
      </c>
      <c r="X2830">
        <f t="shared" si="44"/>
        <v>0</v>
      </c>
      <c r="Y2830" t="str">
        <f>VLOOKUP(A2830,uni_played_for!$A$2:$D$52,4,)</f>
        <v>Cold</v>
      </c>
    </row>
    <row r="2831" spans="1:25" x14ac:dyDescent="0.25">
      <c r="A2831" t="s">
        <v>1103</v>
      </c>
      <c r="B2831" s="1">
        <v>38284</v>
      </c>
      <c r="C2831" t="s">
        <v>24</v>
      </c>
      <c r="D2831" t="s">
        <v>48</v>
      </c>
      <c r="E2831" t="s">
        <v>60</v>
      </c>
      <c r="F2831" t="s">
        <v>773</v>
      </c>
      <c r="G2831">
        <v>57.78</v>
      </c>
      <c r="H2831">
        <v>350</v>
      </c>
      <c r="I2831">
        <v>2</v>
      </c>
      <c r="J2831">
        <v>1</v>
      </c>
      <c r="K2831">
        <v>88.2</v>
      </c>
      <c r="L2831" t="s">
        <v>60</v>
      </c>
      <c r="M2831">
        <v>72</v>
      </c>
      <c r="N2831">
        <v>0</v>
      </c>
      <c r="O2831">
        <v>8.08</v>
      </c>
      <c r="P2831" t="s">
        <v>28</v>
      </c>
      <c r="Q2831" t="s">
        <v>81</v>
      </c>
      <c r="R2831">
        <v>63</v>
      </c>
      <c r="S2831">
        <v>0</v>
      </c>
      <c r="T2831">
        <v>-122.20055600000001</v>
      </c>
      <c r="U2831">
        <v>37.751666999999998</v>
      </c>
      <c r="V2831">
        <v>0</v>
      </c>
      <c r="W2831">
        <v>-5</v>
      </c>
      <c r="X2831">
        <f t="shared" si="44"/>
        <v>0</v>
      </c>
      <c r="Y2831" t="str">
        <f>VLOOKUP(A2831,uni_played_for!$A$2:$D$52,4,)</f>
        <v>Cold</v>
      </c>
    </row>
    <row r="2832" spans="1:25" x14ac:dyDescent="0.25">
      <c r="A2832" t="s">
        <v>1103</v>
      </c>
      <c r="B2832" s="1">
        <v>38291</v>
      </c>
      <c r="C2832" t="s">
        <v>29</v>
      </c>
      <c r="D2832" t="s">
        <v>33</v>
      </c>
      <c r="E2832" t="s">
        <v>33</v>
      </c>
      <c r="F2832" t="s">
        <v>1108</v>
      </c>
      <c r="G2832">
        <v>61.54</v>
      </c>
      <c r="H2832">
        <v>263</v>
      </c>
      <c r="I2832">
        <v>1</v>
      </c>
      <c r="J2832">
        <v>2</v>
      </c>
      <c r="K2832">
        <v>68.599999999999994</v>
      </c>
      <c r="L2832" t="s">
        <v>60</v>
      </c>
      <c r="M2832">
        <v>61</v>
      </c>
      <c r="N2832">
        <v>0</v>
      </c>
      <c r="O2832">
        <v>9.1999999999999993</v>
      </c>
      <c r="P2832" t="s">
        <v>28</v>
      </c>
      <c r="Q2832" t="s">
        <v>71</v>
      </c>
      <c r="R2832">
        <v>67</v>
      </c>
      <c r="S2832">
        <v>0</v>
      </c>
      <c r="T2832">
        <v>-117.119444</v>
      </c>
      <c r="U2832">
        <v>32.783056000000002</v>
      </c>
      <c r="V2832">
        <v>0</v>
      </c>
      <c r="W2832">
        <v>-28</v>
      </c>
      <c r="X2832">
        <f t="shared" si="44"/>
        <v>1</v>
      </c>
      <c r="Y2832" t="str">
        <f>VLOOKUP(A2832,uni_played_for!$A$2:$D$52,4,)</f>
        <v>Cold</v>
      </c>
    </row>
    <row r="2833" spans="1:25" x14ac:dyDescent="0.25">
      <c r="A2833" t="s">
        <v>1103</v>
      </c>
      <c r="B2833" s="1">
        <v>38298</v>
      </c>
      <c r="C2833" t="s">
        <v>29</v>
      </c>
      <c r="D2833" t="s">
        <v>57</v>
      </c>
      <c r="E2833" t="s">
        <v>57</v>
      </c>
      <c r="F2833" t="s">
        <v>91</v>
      </c>
      <c r="G2833">
        <v>62.5</v>
      </c>
      <c r="H2833">
        <v>231</v>
      </c>
      <c r="I2833">
        <v>0</v>
      </c>
      <c r="J2833">
        <v>1</v>
      </c>
      <c r="K2833">
        <v>71.2</v>
      </c>
      <c r="L2833" t="s">
        <v>60</v>
      </c>
      <c r="M2833">
        <v>33</v>
      </c>
      <c r="N2833">
        <v>0</v>
      </c>
      <c r="O2833">
        <v>6.96</v>
      </c>
      <c r="P2833" t="s">
        <v>28</v>
      </c>
      <c r="Q2833" t="s">
        <v>59</v>
      </c>
      <c r="R2833">
        <v>70</v>
      </c>
      <c r="S2833">
        <v>0</v>
      </c>
      <c r="T2833">
        <v>-80.852778000000001</v>
      </c>
      <c r="U2833">
        <v>35.225833000000002</v>
      </c>
      <c r="V2833">
        <v>1</v>
      </c>
      <c r="W2833">
        <v>3</v>
      </c>
      <c r="X2833">
        <f t="shared" si="44"/>
        <v>1</v>
      </c>
      <c r="Y2833" t="str">
        <f>VLOOKUP(A2833,uni_played_for!$A$2:$D$52,4,)</f>
        <v>Cold</v>
      </c>
    </row>
    <row r="2834" spans="1:25" x14ac:dyDescent="0.25">
      <c r="A2834" t="s">
        <v>1103</v>
      </c>
      <c r="B2834" s="1">
        <v>38312</v>
      </c>
      <c r="C2834" t="s">
        <v>24</v>
      </c>
      <c r="D2834" t="s">
        <v>33</v>
      </c>
      <c r="E2834" t="s">
        <v>60</v>
      </c>
      <c r="F2834" t="s">
        <v>513</v>
      </c>
      <c r="G2834">
        <v>60</v>
      </c>
      <c r="H2834">
        <v>227</v>
      </c>
      <c r="I2834">
        <v>2</v>
      </c>
      <c r="J2834">
        <v>0</v>
      </c>
      <c r="K2834">
        <v>105.8</v>
      </c>
      <c r="L2834" t="s">
        <v>60</v>
      </c>
      <c r="M2834">
        <v>22</v>
      </c>
      <c r="N2834">
        <v>0</v>
      </c>
      <c r="O2834">
        <v>16.09</v>
      </c>
      <c r="P2834" t="s">
        <v>28</v>
      </c>
      <c r="Q2834" t="s">
        <v>81</v>
      </c>
      <c r="R2834">
        <v>62</v>
      </c>
      <c r="S2834">
        <v>0</v>
      </c>
      <c r="T2834">
        <v>-122.20055600000001</v>
      </c>
      <c r="U2834">
        <v>37.751666999999998</v>
      </c>
      <c r="V2834">
        <v>0</v>
      </c>
      <c r="W2834">
        <v>-6</v>
      </c>
      <c r="X2834">
        <f t="shared" si="44"/>
        <v>0</v>
      </c>
      <c r="Y2834" t="str">
        <f>VLOOKUP(A2834,uni_played_for!$A$2:$D$52,4,)</f>
        <v>Cold</v>
      </c>
    </row>
    <row r="2835" spans="1:25" x14ac:dyDescent="0.25">
      <c r="A2835" t="s">
        <v>1103</v>
      </c>
      <c r="B2835" s="1">
        <v>38319</v>
      </c>
      <c r="C2835" t="s">
        <v>29</v>
      </c>
      <c r="D2835" t="s">
        <v>38</v>
      </c>
      <c r="E2835" t="s">
        <v>38</v>
      </c>
      <c r="F2835" t="s">
        <v>191</v>
      </c>
      <c r="G2835">
        <v>57.78</v>
      </c>
      <c r="H2835">
        <v>339</v>
      </c>
      <c r="I2835">
        <v>4</v>
      </c>
      <c r="J2835">
        <v>2</v>
      </c>
      <c r="K2835">
        <v>92.7</v>
      </c>
      <c r="L2835" t="s">
        <v>60</v>
      </c>
      <c r="M2835">
        <v>92</v>
      </c>
      <c r="N2835">
        <v>1.2E-2</v>
      </c>
      <c r="O2835">
        <v>12.74</v>
      </c>
      <c r="P2835" t="s">
        <v>62</v>
      </c>
      <c r="Q2835" t="s">
        <v>40</v>
      </c>
      <c r="R2835">
        <v>17</v>
      </c>
      <c r="S2835">
        <v>0</v>
      </c>
      <c r="T2835">
        <v>-105.02</v>
      </c>
      <c r="U2835">
        <v>39.743889000000003</v>
      </c>
      <c r="V2835">
        <v>1</v>
      </c>
      <c r="W2835">
        <v>1</v>
      </c>
      <c r="X2835">
        <f t="shared" si="44"/>
        <v>1</v>
      </c>
      <c r="Y2835" t="str">
        <f>VLOOKUP(A2835,uni_played_for!$A$2:$D$52,4,)</f>
        <v>Cold</v>
      </c>
    </row>
    <row r="2836" spans="1:25" x14ac:dyDescent="0.25">
      <c r="A2836" t="s">
        <v>1103</v>
      </c>
      <c r="B2836" s="1">
        <v>38326</v>
      </c>
      <c r="C2836" t="s">
        <v>24</v>
      </c>
      <c r="D2836" t="s">
        <v>68</v>
      </c>
      <c r="E2836" t="s">
        <v>60</v>
      </c>
      <c r="F2836" t="s">
        <v>201</v>
      </c>
      <c r="G2836">
        <v>65.849999999999994</v>
      </c>
      <c r="H2836">
        <v>343</v>
      </c>
      <c r="I2836">
        <v>3</v>
      </c>
      <c r="J2836">
        <v>0</v>
      </c>
      <c r="K2836">
        <v>116.2</v>
      </c>
      <c r="L2836" t="s">
        <v>60</v>
      </c>
      <c r="M2836">
        <v>62</v>
      </c>
      <c r="N2836">
        <v>0</v>
      </c>
      <c r="O2836">
        <v>8.08</v>
      </c>
      <c r="P2836" t="s">
        <v>28</v>
      </c>
      <c r="Q2836" t="s">
        <v>81</v>
      </c>
      <c r="R2836">
        <v>52</v>
      </c>
      <c r="S2836">
        <v>0</v>
      </c>
      <c r="T2836">
        <v>-122.20055600000001</v>
      </c>
      <c r="U2836">
        <v>37.751666999999998</v>
      </c>
      <c r="V2836">
        <v>0</v>
      </c>
      <c r="W2836">
        <v>-7</v>
      </c>
      <c r="X2836">
        <f t="shared" si="44"/>
        <v>0</v>
      </c>
      <c r="Y2836" t="str">
        <f>VLOOKUP(A2836,uni_played_for!$A$2:$D$52,4,)</f>
        <v>Cold</v>
      </c>
    </row>
    <row r="2837" spans="1:25" x14ac:dyDescent="0.25">
      <c r="A2837" t="s">
        <v>1103</v>
      </c>
      <c r="B2837" s="1">
        <v>38333</v>
      </c>
      <c r="C2837" t="s">
        <v>29</v>
      </c>
      <c r="D2837" t="s">
        <v>41</v>
      </c>
      <c r="E2837" t="s">
        <v>41</v>
      </c>
      <c r="F2837" t="s">
        <v>1109</v>
      </c>
      <c r="G2837">
        <v>50</v>
      </c>
      <c r="H2837">
        <v>166</v>
      </c>
      <c r="I2837">
        <v>0</v>
      </c>
      <c r="J2837">
        <v>1</v>
      </c>
      <c r="K2837">
        <v>53.6</v>
      </c>
      <c r="L2837" t="s">
        <v>60</v>
      </c>
      <c r="M2837">
        <v>54</v>
      </c>
      <c r="N2837">
        <v>0</v>
      </c>
      <c r="O2837">
        <v>8.08</v>
      </c>
      <c r="P2837" t="s">
        <v>28</v>
      </c>
      <c r="Q2837" t="s">
        <v>43</v>
      </c>
      <c r="R2837">
        <v>52</v>
      </c>
      <c r="S2837">
        <v>1</v>
      </c>
      <c r="T2837">
        <v>-84.400999999999996</v>
      </c>
      <c r="U2837">
        <v>33.758000000000003</v>
      </c>
      <c r="V2837">
        <v>0</v>
      </c>
      <c r="W2837">
        <v>-25</v>
      </c>
      <c r="X2837">
        <f t="shared" si="44"/>
        <v>1</v>
      </c>
      <c r="Y2837" t="str">
        <f>VLOOKUP(A2837,uni_played_for!$A$2:$D$52,4,)</f>
        <v>Cold</v>
      </c>
    </row>
    <row r="2838" spans="1:25" x14ac:dyDescent="0.25">
      <c r="A2838" t="s">
        <v>1103</v>
      </c>
      <c r="B2838" s="1">
        <v>38340</v>
      </c>
      <c r="C2838" t="s">
        <v>24</v>
      </c>
      <c r="D2838" t="s">
        <v>87</v>
      </c>
      <c r="E2838" t="s">
        <v>60</v>
      </c>
      <c r="F2838" t="s">
        <v>1110</v>
      </c>
      <c r="G2838">
        <v>56.76</v>
      </c>
      <c r="H2838">
        <v>371</v>
      </c>
      <c r="I2838">
        <v>5</v>
      </c>
      <c r="J2838">
        <v>1</v>
      </c>
      <c r="K2838">
        <v>119.5</v>
      </c>
      <c r="L2838" t="s">
        <v>60</v>
      </c>
      <c r="M2838">
        <v>72</v>
      </c>
      <c r="N2838">
        <v>0</v>
      </c>
      <c r="O2838">
        <v>11.43</v>
      </c>
      <c r="P2838" t="s">
        <v>28</v>
      </c>
      <c r="Q2838" t="s">
        <v>81</v>
      </c>
      <c r="R2838">
        <v>55</v>
      </c>
      <c r="S2838">
        <v>0</v>
      </c>
      <c r="T2838">
        <v>-122.20055600000001</v>
      </c>
      <c r="U2838">
        <v>37.751666999999998</v>
      </c>
      <c r="V2838">
        <v>1</v>
      </c>
      <c r="W2838">
        <v>5</v>
      </c>
      <c r="X2838">
        <f t="shared" si="44"/>
        <v>0</v>
      </c>
      <c r="Y2838" t="str">
        <f>VLOOKUP(A2838,uni_played_for!$A$2:$D$52,4,)</f>
        <v>Cold</v>
      </c>
    </row>
    <row r="2839" spans="1:25" x14ac:dyDescent="0.25">
      <c r="A2839" t="s">
        <v>1103</v>
      </c>
      <c r="B2839" s="1">
        <v>38346</v>
      </c>
      <c r="C2839" t="s">
        <v>29</v>
      </c>
      <c r="D2839" t="s">
        <v>68</v>
      </c>
      <c r="E2839" t="s">
        <v>68</v>
      </c>
      <c r="F2839" t="s">
        <v>231</v>
      </c>
      <c r="G2839">
        <v>48.65</v>
      </c>
      <c r="H2839">
        <v>217</v>
      </c>
      <c r="I2839">
        <v>2</v>
      </c>
      <c r="J2839">
        <v>1</v>
      </c>
      <c r="K2839">
        <v>73.8</v>
      </c>
      <c r="L2839" t="s">
        <v>60</v>
      </c>
      <c r="M2839">
        <v>39</v>
      </c>
      <c r="N2839">
        <v>0</v>
      </c>
      <c r="O2839">
        <v>8.08</v>
      </c>
      <c r="P2839" t="s">
        <v>28</v>
      </c>
      <c r="Q2839" t="s">
        <v>131</v>
      </c>
      <c r="R2839">
        <v>41</v>
      </c>
      <c r="S2839">
        <v>0</v>
      </c>
      <c r="T2839">
        <v>-94.483889000000005</v>
      </c>
      <c r="U2839">
        <v>39.048889000000003</v>
      </c>
      <c r="V2839">
        <v>0</v>
      </c>
      <c r="W2839">
        <v>-1</v>
      </c>
      <c r="X2839">
        <f t="shared" si="44"/>
        <v>1</v>
      </c>
      <c r="Y2839" t="str">
        <f>VLOOKUP(A2839,uni_played_for!$A$2:$D$52,4,)</f>
        <v>Cold</v>
      </c>
    </row>
    <row r="2840" spans="1:25" x14ac:dyDescent="0.25">
      <c r="A2840" t="s">
        <v>1103</v>
      </c>
      <c r="B2840" s="1">
        <v>38354</v>
      </c>
      <c r="C2840" t="s">
        <v>24</v>
      </c>
      <c r="D2840" t="s">
        <v>113</v>
      </c>
      <c r="E2840" t="s">
        <v>60</v>
      </c>
      <c r="F2840" t="s">
        <v>245</v>
      </c>
      <c r="G2840">
        <v>38.46</v>
      </c>
      <c r="H2840">
        <v>142</v>
      </c>
      <c r="I2840">
        <v>0</v>
      </c>
      <c r="J2840">
        <v>3</v>
      </c>
      <c r="K2840">
        <v>17.3</v>
      </c>
      <c r="L2840" t="s">
        <v>60</v>
      </c>
      <c r="M2840">
        <v>93</v>
      </c>
      <c r="N2840">
        <v>0.02</v>
      </c>
      <c r="O2840">
        <v>8.08</v>
      </c>
      <c r="P2840" t="s">
        <v>35</v>
      </c>
      <c r="Q2840" t="s">
        <v>81</v>
      </c>
      <c r="R2840">
        <v>48</v>
      </c>
      <c r="S2840">
        <v>0</v>
      </c>
      <c r="T2840">
        <v>-122.20055600000001</v>
      </c>
      <c r="U2840">
        <v>37.751666999999998</v>
      </c>
      <c r="V2840">
        <v>0</v>
      </c>
      <c r="W2840">
        <v>-7</v>
      </c>
      <c r="X2840">
        <f t="shared" si="44"/>
        <v>0</v>
      </c>
      <c r="Y2840" t="str">
        <f>VLOOKUP(A2840,uni_played_for!$A$2:$D$52,4,)</f>
        <v>Cold</v>
      </c>
    </row>
    <row r="2841" spans="1:25" x14ac:dyDescent="0.25">
      <c r="A2841" t="s">
        <v>1103</v>
      </c>
      <c r="B2841" s="1">
        <v>38603</v>
      </c>
      <c r="C2841" t="s">
        <v>29</v>
      </c>
      <c r="D2841" t="s">
        <v>26</v>
      </c>
      <c r="E2841" t="s">
        <v>26</v>
      </c>
      <c r="F2841" t="s">
        <v>421</v>
      </c>
      <c r="G2841">
        <v>46.15</v>
      </c>
      <c r="H2841">
        <v>265</v>
      </c>
      <c r="I2841">
        <v>3</v>
      </c>
      <c r="J2841">
        <v>0</v>
      </c>
      <c r="K2841">
        <v>94.5</v>
      </c>
      <c r="L2841" t="s">
        <v>60</v>
      </c>
      <c r="M2841">
        <v>68</v>
      </c>
      <c r="N2841">
        <v>0</v>
      </c>
      <c r="O2841">
        <v>10.31</v>
      </c>
      <c r="P2841" t="s">
        <v>28</v>
      </c>
      <c r="Q2841" t="s">
        <v>66</v>
      </c>
      <c r="R2841">
        <v>71</v>
      </c>
      <c r="S2841">
        <v>0</v>
      </c>
      <c r="T2841">
        <v>-71.263999999999996</v>
      </c>
      <c r="U2841">
        <v>42.091000000000001</v>
      </c>
      <c r="V2841">
        <v>0</v>
      </c>
      <c r="W2841">
        <v>-10</v>
      </c>
      <c r="X2841">
        <f t="shared" si="44"/>
        <v>1</v>
      </c>
      <c r="Y2841" t="str">
        <f>VLOOKUP(A2841,uni_played_for!$A$2:$D$52,4,)</f>
        <v>Cold</v>
      </c>
    </row>
    <row r="2842" spans="1:25" x14ac:dyDescent="0.25">
      <c r="A2842" t="s">
        <v>1103</v>
      </c>
      <c r="B2842" s="1">
        <v>38613</v>
      </c>
      <c r="C2842" t="s">
        <v>24</v>
      </c>
      <c r="D2842" t="s">
        <v>68</v>
      </c>
      <c r="E2842" t="s">
        <v>60</v>
      </c>
      <c r="F2842" t="s">
        <v>513</v>
      </c>
      <c r="G2842">
        <v>60</v>
      </c>
      <c r="H2842">
        <v>263</v>
      </c>
      <c r="I2842">
        <v>1</v>
      </c>
      <c r="J2842">
        <v>0</v>
      </c>
      <c r="K2842">
        <v>92.9</v>
      </c>
      <c r="L2842" t="s">
        <v>60</v>
      </c>
      <c r="M2842">
        <v>67</v>
      </c>
      <c r="N2842">
        <v>0</v>
      </c>
      <c r="O2842">
        <v>11.43</v>
      </c>
      <c r="P2842" t="s">
        <v>28</v>
      </c>
      <c r="Q2842" t="s">
        <v>81</v>
      </c>
      <c r="R2842">
        <v>61</v>
      </c>
      <c r="S2842">
        <v>0</v>
      </c>
      <c r="T2842">
        <v>-122.20055600000001</v>
      </c>
      <c r="U2842">
        <v>37.751666999999998</v>
      </c>
      <c r="V2842">
        <v>0</v>
      </c>
      <c r="W2842">
        <v>-6</v>
      </c>
      <c r="X2842">
        <f t="shared" si="44"/>
        <v>0</v>
      </c>
      <c r="Y2842" t="str">
        <f>VLOOKUP(A2842,uni_played_for!$A$2:$D$52,4,)</f>
        <v>Cold</v>
      </c>
    </row>
    <row r="2843" spans="1:25" x14ac:dyDescent="0.25">
      <c r="A2843" t="s">
        <v>1103</v>
      </c>
      <c r="B2843" s="1">
        <v>38620</v>
      </c>
      <c r="C2843" t="s">
        <v>29</v>
      </c>
      <c r="D2843" t="s">
        <v>93</v>
      </c>
      <c r="E2843" t="s">
        <v>93</v>
      </c>
      <c r="F2843" t="s">
        <v>405</v>
      </c>
      <c r="G2843">
        <v>57.14</v>
      </c>
      <c r="H2843">
        <v>345</v>
      </c>
      <c r="I2843">
        <v>2</v>
      </c>
      <c r="J2843">
        <v>0</v>
      </c>
      <c r="K2843">
        <v>99.8</v>
      </c>
      <c r="L2843" t="s">
        <v>60</v>
      </c>
      <c r="M2843">
        <v>52</v>
      </c>
      <c r="N2843">
        <v>0</v>
      </c>
      <c r="O2843">
        <v>8.08</v>
      </c>
      <c r="P2843" t="s">
        <v>28</v>
      </c>
      <c r="Q2843" t="s">
        <v>95</v>
      </c>
      <c r="R2843">
        <v>78</v>
      </c>
      <c r="S2843">
        <v>0</v>
      </c>
      <c r="T2843">
        <v>-75.167500000000004</v>
      </c>
      <c r="U2843">
        <v>39.900832999999999</v>
      </c>
      <c r="V2843">
        <v>0</v>
      </c>
      <c r="W2843">
        <v>-3</v>
      </c>
      <c r="X2843">
        <f t="shared" si="44"/>
        <v>1</v>
      </c>
      <c r="Y2843" t="str">
        <f>VLOOKUP(A2843,uni_played_for!$A$2:$D$52,4,)</f>
        <v>Cold</v>
      </c>
    </row>
    <row r="2844" spans="1:25" x14ac:dyDescent="0.25">
      <c r="A2844" t="s">
        <v>1103</v>
      </c>
      <c r="B2844" s="1">
        <v>38627</v>
      </c>
      <c r="C2844" t="s">
        <v>24</v>
      </c>
      <c r="D2844" t="s">
        <v>107</v>
      </c>
      <c r="E2844" t="s">
        <v>60</v>
      </c>
      <c r="F2844" t="s">
        <v>104</v>
      </c>
      <c r="G2844">
        <v>56.52</v>
      </c>
      <c r="H2844">
        <v>218</v>
      </c>
      <c r="I2844">
        <v>0</v>
      </c>
      <c r="J2844">
        <v>0</v>
      </c>
      <c r="K2844">
        <v>88.7</v>
      </c>
      <c r="L2844" t="s">
        <v>60</v>
      </c>
      <c r="M2844">
        <v>53</v>
      </c>
      <c r="N2844">
        <v>0</v>
      </c>
      <c r="O2844">
        <v>13.86</v>
      </c>
      <c r="P2844" t="s">
        <v>28</v>
      </c>
      <c r="Q2844" t="s">
        <v>81</v>
      </c>
      <c r="R2844">
        <v>68</v>
      </c>
      <c r="S2844">
        <v>0</v>
      </c>
      <c r="T2844">
        <v>-122.20055600000001</v>
      </c>
      <c r="U2844">
        <v>37.751666999999998</v>
      </c>
      <c r="V2844">
        <v>1</v>
      </c>
      <c r="W2844">
        <v>6</v>
      </c>
      <c r="X2844">
        <f t="shared" si="44"/>
        <v>0</v>
      </c>
      <c r="Y2844" t="str">
        <f>VLOOKUP(A2844,uni_played_for!$A$2:$D$52,4,)</f>
        <v>Cold</v>
      </c>
    </row>
    <row r="2845" spans="1:25" x14ac:dyDescent="0.25">
      <c r="A2845" t="s">
        <v>1103</v>
      </c>
      <c r="B2845" s="1">
        <v>38641</v>
      </c>
      <c r="C2845" t="s">
        <v>24</v>
      </c>
      <c r="D2845" t="s">
        <v>33</v>
      </c>
      <c r="E2845" t="s">
        <v>60</v>
      </c>
      <c r="F2845" t="s">
        <v>355</v>
      </c>
      <c r="G2845">
        <v>50</v>
      </c>
      <c r="H2845">
        <v>292</v>
      </c>
      <c r="I2845">
        <v>0</v>
      </c>
      <c r="J2845">
        <v>1</v>
      </c>
      <c r="K2845">
        <v>60.4</v>
      </c>
      <c r="L2845" t="s">
        <v>60</v>
      </c>
      <c r="M2845">
        <v>47</v>
      </c>
      <c r="N2845">
        <v>0</v>
      </c>
      <c r="O2845">
        <v>6.96</v>
      </c>
      <c r="P2845" t="s">
        <v>28</v>
      </c>
      <c r="Q2845" t="s">
        <v>81</v>
      </c>
      <c r="R2845">
        <v>73</v>
      </c>
      <c r="S2845">
        <v>0</v>
      </c>
      <c r="T2845">
        <v>-122.20055600000001</v>
      </c>
      <c r="U2845">
        <v>37.751666999999998</v>
      </c>
      <c r="V2845">
        <v>0</v>
      </c>
      <c r="W2845">
        <v>-13</v>
      </c>
      <c r="X2845">
        <f t="shared" si="44"/>
        <v>0</v>
      </c>
      <c r="Y2845" t="str">
        <f>VLOOKUP(A2845,uni_played_for!$A$2:$D$52,4,)</f>
        <v>Cold</v>
      </c>
    </row>
    <row r="2846" spans="1:25" x14ac:dyDescent="0.25">
      <c r="A2846" t="s">
        <v>1103</v>
      </c>
      <c r="B2846" s="1">
        <v>38648</v>
      </c>
      <c r="C2846" t="s">
        <v>24</v>
      </c>
      <c r="D2846" t="s">
        <v>44</v>
      </c>
      <c r="E2846" t="s">
        <v>60</v>
      </c>
      <c r="F2846" t="s">
        <v>36</v>
      </c>
      <c r="G2846">
        <v>70.37</v>
      </c>
      <c r="H2846">
        <v>261</v>
      </c>
      <c r="I2846">
        <v>1</v>
      </c>
      <c r="J2846">
        <v>0</v>
      </c>
      <c r="K2846">
        <v>113.3</v>
      </c>
      <c r="L2846" t="s">
        <v>60</v>
      </c>
      <c r="M2846">
        <v>70</v>
      </c>
      <c r="N2846">
        <v>0</v>
      </c>
      <c r="O2846">
        <v>6.96</v>
      </c>
      <c r="P2846" t="s">
        <v>28</v>
      </c>
      <c r="Q2846" t="s">
        <v>81</v>
      </c>
      <c r="R2846">
        <v>64</v>
      </c>
      <c r="S2846">
        <v>0</v>
      </c>
      <c r="T2846">
        <v>-122.20055600000001</v>
      </c>
      <c r="U2846">
        <v>37.751666999999998</v>
      </c>
      <c r="V2846">
        <v>1</v>
      </c>
      <c r="W2846">
        <v>21</v>
      </c>
      <c r="X2846">
        <f t="shared" si="44"/>
        <v>0</v>
      </c>
      <c r="Y2846" t="str">
        <f>VLOOKUP(A2846,uni_played_for!$A$2:$D$52,4,)</f>
        <v>Cold</v>
      </c>
    </row>
    <row r="2847" spans="1:25" x14ac:dyDescent="0.25">
      <c r="A2847" t="s">
        <v>1103</v>
      </c>
      <c r="B2847" s="1">
        <v>38655</v>
      </c>
      <c r="C2847" t="s">
        <v>29</v>
      </c>
      <c r="D2847" t="s">
        <v>87</v>
      </c>
      <c r="E2847" t="s">
        <v>87</v>
      </c>
      <c r="F2847" t="s">
        <v>620</v>
      </c>
      <c r="G2847">
        <v>58.62</v>
      </c>
      <c r="H2847">
        <v>238</v>
      </c>
      <c r="I2847">
        <v>3</v>
      </c>
      <c r="J2847">
        <v>1</v>
      </c>
      <c r="K2847">
        <v>105.2</v>
      </c>
      <c r="L2847" t="s">
        <v>60</v>
      </c>
      <c r="M2847">
        <v>25</v>
      </c>
      <c r="N2847">
        <v>0</v>
      </c>
      <c r="O2847">
        <v>8.08</v>
      </c>
      <c r="P2847" t="s">
        <v>28</v>
      </c>
      <c r="Q2847" t="s">
        <v>89</v>
      </c>
      <c r="R2847">
        <v>69</v>
      </c>
      <c r="S2847">
        <v>0</v>
      </c>
      <c r="T2847">
        <v>-86.771388999999999</v>
      </c>
      <c r="U2847">
        <v>36.166389000000002</v>
      </c>
      <c r="V2847">
        <v>1</v>
      </c>
      <c r="W2847">
        <v>9</v>
      </c>
      <c r="X2847">
        <f t="shared" si="44"/>
        <v>1</v>
      </c>
      <c r="Y2847" t="str">
        <f>VLOOKUP(A2847,uni_played_for!$A$2:$D$52,4,)</f>
        <v>Cold</v>
      </c>
    </row>
    <row r="2848" spans="1:25" x14ac:dyDescent="0.25">
      <c r="A2848" t="s">
        <v>1103</v>
      </c>
      <c r="B2848" s="1">
        <v>38662</v>
      </c>
      <c r="C2848" t="s">
        <v>29</v>
      </c>
      <c r="D2848" t="s">
        <v>68</v>
      </c>
      <c r="E2848" t="s">
        <v>68</v>
      </c>
      <c r="F2848" t="s">
        <v>397</v>
      </c>
      <c r="G2848">
        <v>52.5</v>
      </c>
      <c r="H2848">
        <v>175</v>
      </c>
      <c r="I2848">
        <v>2</v>
      </c>
      <c r="J2848">
        <v>1</v>
      </c>
      <c r="K2848">
        <v>70.3</v>
      </c>
      <c r="L2848" t="s">
        <v>60</v>
      </c>
      <c r="M2848">
        <v>57</v>
      </c>
      <c r="N2848">
        <v>0</v>
      </c>
      <c r="O2848">
        <v>4.72</v>
      </c>
      <c r="P2848" t="s">
        <v>28</v>
      </c>
      <c r="Q2848" t="s">
        <v>131</v>
      </c>
      <c r="R2848">
        <v>59</v>
      </c>
      <c r="S2848">
        <v>0</v>
      </c>
      <c r="T2848">
        <v>-94.483889000000005</v>
      </c>
      <c r="U2848">
        <v>39.048889000000003</v>
      </c>
      <c r="V2848">
        <v>0</v>
      </c>
      <c r="W2848">
        <v>-4</v>
      </c>
      <c r="X2848">
        <f t="shared" si="44"/>
        <v>1</v>
      </c>
      <c r="Y2848" t="str">
        <f>VLOOKUP(A2848,uni_played_for!$A$2:$D$52,4,)</f>
        <v>Cold</v>
      </c>
    </row>
    <row r="2849" spans="1:25" x14ac:dyDescent="0.25">
      <c r="A2849" t="s">
        <v>1103</v>
      </c>
      <c r="B2849" s="1">
        <v>38669</v>
      </c>
      <c r="C2849" t="s">
        <v>24</v>
      </c>
      <c r="D2849" t="s">
        <v>38</v>
      </c>
      <c r="E2849" t="s">
        <v>60</v>
      </c>
      <c r="F2849" t="s">
        <v>532</v>
      </c>
      <c r="G2849">
        <v>52</v>
      </c>
      <c r="H2849">
        <v>310</v>
      </c>
      <c r="I2849">
        <v>2</v>
      </c>
      <c r="J2849">
        <v>3</v>
      </c>
      <c r="K2849">
        <v>59.6</v>
      </c>
      <c r="L2849" t="s">
        <v>60</v>
      </c>
      <c r="M2849">
        <v>58</v>
      </c>
      <c r="N2849">
        <v>0</v>
      </c>
      <c r="O2849">
        <v>8.08</v>
      </c>
      <c r="P2849" t="s">
        <v>28</v>
      </c>
      <c r="Q2849" t="s">
        <v>81</v>
      </c>
      <c r="R2849">
        <v>63</v>
      </c>
      <c r="S2849">
        <v>0</v>
      </c>
      <c r="T2849">
        <v>-122.20055600000001</v>
      </c>
      <c r="U2849">
        <v>37.751666999999998</v>
      </c>
      <c r="V2849">
        <v>0</v>
      </c>
      <c r="W2849">
        <v>-14</v>
      </c>
      <c r="X2849">
        <f t="shared" si="44"/>
        <v>0</v>
      </c>
      <c r="Y2849" t="str">
        <f>VLOOKUP(A2849,uni_played_for!$A$2:$D$52,4,)</f>
        <v>Cold</v>
      </c>
    </row>
    <row r="2850" spans="1:25" x14ac:dyDescent="0.25">
      <c r="A2850" t="s">
        <v>1103</v>
      </c>
      <c r="B2850" s="1">
        <v>38676</v>
      </c>
      <c r="C2850" t="s">
        <v>29</v>
      </c>
      <c r="D2850" t="s">
        <v>97</v>
      </c>
      <c r="E2850" t="s">
        <v>97</v>
      </c>
      <c r="F2850" t="s">
        <v>61</v>
      </c>
      <c r="G2850">
        <v>52.78</v>
      </c>
      <c r="H2850">
        <v>289</v>
      </c>
      <c r="I2850">
        <v>1</v>
      </c>
      <c r="J2850">
        <v>1</v>
      </c>
      <c r="K2850">
        <v>77.2</v>
      </c>
      <c r="L2850" t="s">
        <v>60</v>
      </c>
      <c r="M2850">
        <v>33</v>
      </c>
      <c r="N2850">
        <v>0</v>
      </c>
      <c r="O2850">
        <v>3.36</v>
      </c>
      <c r="P2850" t="s">
        <v>28</v>
      </c>
      <c r="Q2850" t="s">
        <v>99</v>
      </c>
      <c r="R2850">
        <v>59</v>
      </c>
      <c r="S2850">
        <v>0</v>
      </c>
      <c r="T2850">
        <v>-76.864444000000006</v>
      </c>
      <c r="U2850">
        <v>38.907778</v>
      </c>
      <c r="V2850">
        <v>1</v>
      </c>
      <c r="W2850">
        <v>3</v>
      </c>
      <c r="X2850">
        <f t="shared" si="44"/>
        <v>1</v>
      </c>
      <c r="Y2850" t="str">
        <f>VLOOKUP(A2850,uni_played_for!$A$2:$D$52,4,)</f>
        <v>Cold</v>
      </c>
    </row>
    <row r="2851" spans="1:25" x14ac:dyDescent="0.25">
      <c r="A2851" t="s">
        <v>1103</v>
      </c>
      <c r="B2851" s="1">
        <v>38683</v>
      </c>
      <c r="C2851" t="s">
        <v>24</v>
      </c>
      <c r="D2851" t="s">
        <v>30</v>
      </c>
      <c r="E2851" t="s">
        <v>60</v>
      </c>
      <c r="F2851" t="s">
        <v>1049</v>
      </c>
      <c r="G2851">
        <v>56.76</v>
      </c>
      <c r="H2851">
        <v>226</v>
      </c>
      <c r="I2851">
        <v>0</v>
      </c>
      <c r="J2851">
        <v>2</v>
      </c>
      <c r="K2851">
        <v>52.3</v>
      </c>
      <c r="L2851" t="s">
        <v>60</v>
      </c>
      <c r="M2851">
        <v>45</v>
      </c>
      <c r="N2851">
        <v>0</v>
      </c>
      <c r="O2851">
        <v>8.08</v>
      </c>
      <c r="P2851" t="s">
        <v>28</v>
      </c>
      <c r="Q2851" t="s">
        <v>81</v>
      </c>
      <c r="R2851">
        <v>56</v>
      </c>
      <c r="S2851">
        <v>0</v>
      </c>
      <c r="T2851">
        <v>-122.20055600000001</v>
      </c>
      <c r="U2851">
        <v>37.751666999999998</v>
      </c>
      <c r="V2851">
        <v>0</v>
      </c>
      <c r="W2851">
        <v>-12</v>
      </c>
      <c r="X2851">
        <f t="shared" si="44"/>
        <v>0</v>
      </c>
      <c r="Y2851" t="str">
        <f>VLOOKUP(A2851,uni_played_for!$A$2:$D$52,4,)</f>
        <v>Cold</v>
      </c>
    </row>
    <row r="2852" spans="1:25" x14ac:dyDescent="0.25">
      <c r="A2852" t="s">
        <v>1103</v>
      </c>
      <c r="B2852" s="1">
        <v>38690</v>
      </c>
      <c r="C2852" t="s">
        <v>29</v>
      </c>
      <c r="D2852" t="s">
        <v>33</v>
      </c>
      <c r="E2852" t="s">
        <v>33</v>
      </c>
      <c r="F2852" t="s">
        <v>310</v>
      </c>
      <c r="G2852">
        <v>55</v>
      </c>
      <c r="H2852">
        <v>236</v>
      </c>
      <c r="I2852">
        <v>1</v>
      </c>
      <c r="J2852">
        <v>1</v>
      </c>
      <c r="K2852">
        <v>70.400000000000006</v>
      </c>
      <c r="L2852" t="s">
        <v>60</v>
      </c>
      <c r="M2852">
        <v>47</v>
      </c>
      <c r="N2852">
        <v>0</v>
      </c>
      <c r="O2852">
        <v>5.84</v>
      </c>
      <c r="P2852" t="s">
        <v>28</v>
      </c>
      <c r="Q2852" t="s">
        <v>71</v>
      </c>
      <c r="R2852">
        <v>58</v>
      </c>
      <c r="S2852">
        <v>0</v>
      </c>
      <c r="T2852">
        <v>-117.119444</v>
      </c>
      <c r="U2852">
        <v>32.783056000000002</v>
      </c>
      <c r="V2852">
        <v>0</v>
      </c>
      <c r="W2852">
        <v>-24</v>
      </c>
      <c r="X2852">
        <f t="shared" si="44"/>
        <v>1</v>
      </c>
      <c r="Y2852" t="str">
        <f>VLOOKUP(A2852,uni_played_for!$A$2:$D$52,4,)</f>
        <v>Cold</v>
      </c>
    </row>
    <row r="2853" spans="1:25" x14ac:dyDescent="0.25">
      <c r="A2853" t="s">
        <v>1103</v>
      </c>
      <c r="B2853" s="1">
        <v>38704</v>
      </c>
      <c r="C2853" t="s">
        <v>24</v>
      </c>
      <c r="D2853" t="s">
        <v>53</v>
      </c>
      <c r="E2853" t="s">
        <v>60</v>
      </c>
      <c r="F2853" t="s">
        <v>1111</v>
      </c>
      <c r="G2853">
        <v>46.67</v>
      </c>
      <c r="H2853">
        <v>132</v>
      </c>
      <c r="I2853">
        <v>1</v>
      </c>
      <c r="J2853">
        <v>1</v>
      </c>
      <c r="K2853">
        <v>56.5</v>
      </c>
      <c r="L2853" t="s">
        <v>60</v>
      </c>
      <c r="M2853">
        <v>89</v>
      </c>
      <c r="N2853">
        <v>1.2E-2</v>
      </c>
      <c r="O2853">
        <v>11.43</v>
      </c>
      <c r="P2853" t="s">
        <v>35</v>
      </c>
      <c r="Q2853" t="s">
        <v>81</v>
      </c>
      <c r="R2853">
        <v>58</v>
      </c>
      <c r="S2853">
        <v>0</v>
      </c>
      <c r="T2853">
        <v>-122.20055600000001</v>
      </c>
      <c r="U2853">
        <v>37.751666999999998</v>
      </c>
      <c r="V2853">
        <v>0</v>
      </c>
      <c r="W2853">
        <v>-2</v>
      </c>
      <c r="X2853">
        <f t="shared" si="44"/>
        <v>0</v>
      </c>
      <c r="Y2853" t="str">
        <f>VLOOKUP(A2853,uni_played_for!$A$2:$D$52,4,)</f>
        <v>Cold</v>
      </c>
    </row>
    <row r="2854" spans="1:25" x14ac:dyDescent="0.25">
      <c r="A2854" t="s">
        <v>1103</v>
      </c>
      <c r="B2854" s="1">
        <v>38710</v>
      </c>
      <c r="C2854" t="s">
        <v>29</v>
      </c>
      <c r="D2854" t="s">
        <v>38</v>
      </c>
      <c r="E2854" t="s">
        <v>38</v>
      </c>
      <c r="F2854" t="s">
        <v>1112</v>
      </c>
      <c r="G2854">
        <v>41.46</v>
      </c>
      <c r="H2854">
        <v>178</v>
      </c>
      <c r="I2854">
        <v>0</v>
      </c>
      <c r="J2854">
        <v>1</v>
      </c>
      <c r="K2854">
        <v>44.6</v>
      </c>
      <c r="L2854" t="s">
        <v>60</v>
      </c>
      <c r="M2854">
        <v>22</v>
      </c>
      <c r="N2854">
        <v>0</v>
      </c>
      <c r="O2854">
        <v>6.96</v>
      </c>
      <c r="P2854" t="s">
        <v>28</v>
      </c>
      <c r="Q2854" t="s">
        <v>40</v>
      </c>
      <c r="R2854">
        <v>45</v>
      </c>
      <c r="S2854">
        <v>0</v>
      </c>
      <c r="T2854">
        <v>-105.02</v>
      </c>
      <c r="U2854">
        <v>39.743889000000003</v>
      </c>
      <c r="V2854">
        <v>0</v>
      </c>
      <c r="W2854">
        <v>-19</v>
      </c>
      <c r="X2854">
        <f t="shared" si="44"/>
        <v>1</v>
      </c>
      <c r="Y2854" t="str">
        <f>VLOOKUP(A2854,uni_played_for!$A$2:$D$52,4,)</f>
        <v>Cold</v>
      </c>
    </row>
    <row r="2855" spans="1:25" x14ac:dyDescent="0.25">
      <c r="A2855" t="s">
        <v>1103</v>
      </c>
      <c r="B2855" s="1">
        <v>38717</v>
      </c>
      <c r="C2855" t="s">
        <v>24</v>
      </c>
      <c r="D2855" t="s">
        <v>101</v>
      </c>
      <c r="E2855" t="s">
        <v>60</v>
      </c>
      <c r="F2855" t="s">
        <v>878</v>
      </c>
      <c r="G2855">
        <v>54.17</v>
      </c>
      <c r="H2855">
        <v>331</v>
      </c>
      <c r="I2855">
        <v>3</v>
      </c>
      <c r="J2855">
        <v>0</v>
      </c>
      <c r="K2855">
        <v>96.8</v>
      </c>
      <c r="L2855" t="s">
        <v>60</v>
      </c>
      <c r="M2855">
        <v>77</v>
      </c>
      <c r="N2855">
        <v>0</v>
      </c>
      <c r="O2855">
        <v>11.43</v>
      </c>
      <c r="P2855" t="s">
        <v>28</v>
      </c>
      <c r="Q2855" t="s">
        <v>81</v>
      </c>
      <c r="R2855">
        <v>55</v>
      </c>
      <c r="S2855">
        <v>0</v>
      </c>
      <c r="T2855">
        <v>-122.20055600000001</v>
      </c>
      <c r="U2855">
        <v>37.751666999999998</v>
      </c>
      <c r="V2855">
        <v>0</v>
      </c>
      <c r="W2855">
        <v>-9</v>
      </c>
      <c r="X2855">
        <f t="shared" si="44"/>
        <v>0</v>
      </c>
      <c r="Y2855" t="str">
        <f>VLOOKUP(A2855,uni_played_for!$A$2:$D$52,4,)</f>
        <v>Cold</v>
      </c>
    </row>
    <row r="2856" spans="1:25" x14ac:dyDescent="0.25">
      <c r="A2856" t="s">
        <v>1103</v>
      </c>
      <c r="B2856" s="1">
        <v>38970</v>
      </c>
      <c r="C2856" t="s">
        <v>24</v>
      </c>
      <c r="D2856" t="s">
        <v>50</v>
      </c>
      <c r="E2856" t="s">
        <v>87</v>
      </c>
      <c r="F2856" t="s">
        <v>323</v>
      </c>
      <c r="G2856">
        <v>44.74</v>
      </c>
      <c r="H2856">
        <v>223</v>
      </c>
      <c r="I2856">
        <v>0</v>
      </c>
      <c r="J2856">
        <v>2</v>
      </c>
      <c r="K2856">
        <v>41.9</v>
      </c>
      <c r="L2856" t="s">
        <v>87</v>
      </c>
      <c r="M2856">
        <v>53</v>
      </c>
      <c r="N2856">
        <v>0</v>
      </c>
      <c r="O2856">
        <v>3.36</v>
      </c>
      <c r="P2856" t="s">
        <v>28</v>
      </c>
      <c r="Q2856" t="s">
        <v>89</v>
      </c>
      <c r="R2856">
        <v>86</v>
      </c>
      <c r="S2856">
        <v>0</v>
      </c>
      <c r="T2856">
        <v>-86.771388999999999</v>
      </c>
      <c r="U2856">
        <v>36.166389000000002</v>
      </c>
      <c r="V2856">
        <v>0</v>
      </c>
      <c r="W2856">
        <v>-7</v>
      </c>
      <c r="X2856">
        <f t="shared" si="44"/>
        <v>0</v>
      </c>
      <c r="Y2856" t="str">
        <f>VLOOKUP(A2856,uni_played_for!$A$2:$D$52,4,)</f>
        <v>Cold</v>
      </c>
    </row>
    <row r="2857" spans="1:25" x14ac:dyDescent="0.25">
      <c r="A2857" t="s">
        <v>1103</v>
      </c>
      <c r="B2857" s="1">
        <v>38977</v>
      </c>
      <c r="C2857" t="s">
        <v>29</v>
      </c>
      <c r="D2857" t="s">
        <v>33</v>
      </c>
      <c r="E2857" t="s">
        <v>33</v>
      </c>
      <c r="F2857" t="s">
        <v>1113</v>
      </c>
      <c r="G2857">
        <v>31.58</v>
      </c>
      <c r="H2857">
        <v>57</v>
      </c>
      <c r="I2857">
        <v>0</v>
      </c>
      <c r="J2857">
        <v>2</v>
      </c>
      <c r="K2857">
        <v>1.3</v>
      </c>
      <c r="L2857" t="s">
        <v>87</v>
      </c>
      <c r="M2857">
        <v>43</v>
      </c>
      <c r="N2857">
        <v>0</v>
      </c>
      <c r="O2857">
        <v>10.31</v>
      </c>
      <c r="P2857" t="s">
        <v>28</v>
      </c>
      <c r="Q2857" t="s">
        <v>71</v>
      </c>
      <c r="R2857">
        <v>76</v>
      </c>
      <c r="S2857">
        <v>0</v>
      </c>
      <c r="T2857">
        <v>-117.119444</v>
      </c>
      <c r="U2857">
        <v>32.783056000000002</v>
      </c>
      <c r="V2857">
        <v>0</v>
      </c>
      <c r="W2857">
        <v>-33</v>
      </c>
      <c r="X2857">
        <f t="shared" si="44"/>
        <v>1</v>
      </c>
      <c r="Y2857" t="str">
        <f>VLOOKUP(A2857,uni_played_for!$A$2:$D$52,4,)</f>
        <v>Cold</v>
      </c>
    </row>
    <row r="2858" spans="1:25" x14ac:dyDescent="0.25">
      <c r="A2858" t="s">
        <v>1103</v>
      </c>
      <c r="B2858" s="1">
        <v>38984</v>
      </c>
      <c r="C2858" t="s">
        <v>29</v>
      </c>
      <c r="D2858" t="s">
        <v>30</v>
      </c>
      <c r="E2858" t="s">
        <v>30</v>
      </c>
      <c r="F2858" t="s">
        <v>488</v>
      </c>
      <c r="G2858">
        <v>57.58</v>
      </c>
      <c r="H2858">
        <v>269</v>
      </c>
      <c r="I2858">
        <v>1</v>
      </c>
      <c r="J2858">
        <v>2</v>
      </c>
      <c r="K2858">
        <v>68.900000000000006</v>
      </c>
      <c r="L2858" t="s">
        <v>87</v>
      </c>
      <c r="M2858">
        <v>61</v>
      </c>
      <c r="N2858">
        <v>0</v>
      </c>
      <c r="O2858">
        <v>14.98</v>
      </c>
      <c r="P2858" t="s">
        <v>28</v>
      </c>
      <c r="Q2858" t="s">
        <v>32</v>
      </c>
      <c r="R2858">
        <v>88</v>
      </c>
      <c r="S2858">
        <v>0</v>
      </c>
      <c r="T2858">
        <v>-80.238889</v>
      </c>
      <c r="U2858">
        <v>25.958055999999999</v>
      </c>
      <c r="V2858">
        <v>0</v>
      </c>
      <c r="W2858">
        <v>-3</v>
      </c>
      <c r="X2858">
        <f t="shared" si="44"/>
        <v>1</v>
      </c>
      <c r="Y2858" t="str">
        <f>VLOOKUP(A2858,uni_played_for!$A$2:$D$52,4,)</f>
        <v>Cold</v>
      </c>
    </row>
    <row r="2859" spans="1:25" x14ac:dyDescent="0.25">
      <c r="A2859" t="s">
        <v>1103</v>
      </c>
      <c r="B2859" s="1">
        <v>39376</v>
      </c>
      <c r="C2859" t="s">
        <v>29</v>
      </c>
      <c r="D2859" t="s">
        <v>109</v>
      </c>
      <c r="E2859" t="s">
        <v>109</v>
      </c>
      <c r="F2859" t="s">
        <v>1114</v>
      </c>
      <c r="G2859">
        <v>59.52</v>
      </c>
      <c r="H2859">
        <v>280</v>
      </c>
      <c r="I2859">
        <v>0</v>
      </c>
      <c r="J2859">
        <v>0</v>
      </c>
      <c r="K2859">
        <v>79.5</v>
      </c>
      <c r="L2859" t="s">
        <v>87</v>
      </c>
      <c r="M2859">
        <v>55</v>
      </c>
      <c r="N2859">
        <v>0</v>
      </c>
      <c r="O2859">
        <v>13.86</v>
      </c>
      <c r="P2859" t="s">
        <v>28</v>
      </c>
      <c r="Q2859" t="s">
        <v>111</v>
      </c>
      <c r="R2859">
        <v>83</v>
      </c>
      <c r="S2859">
        <v>1</v>
      </c>
      <c r="T2859">
        <v>-95.410832999999997</v>
      </c>
      <c r="U2859">
        <v>29.684722000000001</v>
      </c>
      <c r="V2859">
        <v>1</v>
      </c>
      <c r="W2859">
        <v>2</v>
      </c>
      <c r="X2859">
        <f t="shared" si="44"/>
        <v>1</v>
      </c>
      <c r="Y2859" t="str">
        <f>VLOOKUP(A2859,uni_played_for!$A$2:$D$52,4,)</f>
        <v>Cold</v>
      </c>
    </row>
    <row r="2860" spans="1:25" x14ac:dyDescent="0.25">
      <c r="A2860" t="s">
        <v>1103</v>
      </c>
      <c r="B2860" s="1">
        <v>39705</v>
      </c>
      <c r="C2860" t="s">
        <v>29</v>
      </c>
      <c r="D2860" t="s">
        <v>136</v>
      </c>
      <c r="E2860" t="s">
        <v>136</v>
      </c>
      <c r="F2860" t="s">
        <v>541</v>
      </c>
      <c r="G2860">
        <v>66.67</v>
      </c>
      <c r="H2860">
        <v>128</v>
      </c>
      <c r="I2860">
        <v>1</v>
      </c>
      <c r="J2860">
        <v>0</v>
      </c>
      <c r="K2860">
        <v>98.9</v>
      </c>
      <c r="L2860" t="s">
        <v>87</v>
      </c>
      <c r="M2860">
        <v>47</v>
      </c>
      <c r="N2860">
        <v>0</v>
      </c>
      <c r="O2860">
        <v>27.71</v>
      </c>
      <c r="P2860" t="s">
        <v>28</v>
      </c>
      <c r="Q2860" t="s">
        <v>1635</v>
      </c>
      <c r="R2860">
        <v>89</v>
      </c>
      <c r="S2860">
        <v>0</v>
      </c>
      <c r="T2860">
        <v>-84.516000000000005</v>
      </c>
      <c r="U2860">
        <v>39.094999999999999</v>
      </c>
      <c r="V2860">
        <v>1</v>
      </c>
      <c r="W2860">
        <v>17</v>
      </c>
      <c r="X2860">
        <f t="shared" si="44"/>
        <v>1</v>
      </c>
      <c r="Y2860" t="str">
        <f>VLOOKUP(A2860,uni_played_for!$A$2:$D$52,4,)</f>
        <v>Cold</v>
      </c>
    </row>
    <row r="2861" spans="1:25" x14ac:dyDescent="0.25">
      <c r="A2861" t="s">
        <v>1103</v>
      </c>
      <c r="B2861" s="1">
        <v>39712</v>
      </c>
      <c r="C2861" t="s">
        <v>24</v>
      </c>
      <c r="D2861" t="s">
        <v>109</v>
      </c>
      <c r="E2861" t="s">
        <v>87</v>
      </c>
      <c r="F2861" t="s">
        <v>922</v>
      </c>
      <c r="G2861">
        <v>52</v>
      </c>
      <c r="H2861">
        <v>185</v>
      </c>
      <c r="I2861">
        <v>1</v>
      </c>
      <c r="J2861">
        <v>1</v>
      </c>
      <c r="K2861">
        <v>72.900000000000006</v>
      </c>
      <c r="L2861" t="s">
        <v>87</v>
      </c>
      <c r="M2861">
        <v>52</v>
      </c>
      <c r="N2861">
        <v>0</v>
      </c>
      <c r="O2861">
        <v>0</v>
      </c>
      <c r="P2861" t="s">
        <v>28</v>
      </c>
      <c r="Q2861" t="s">
        <v>89</v>
      </c>
      <c r="R2861">
        <v>82</v>
      </c>
      <c r="S2861">
        <v>0</v>
      </c>
      <c r="T2861">
        <v>-86.771388999999999</v>
      </c>
      <c r="U2861">
        <v>36.166389000000002</v>
      </c>
      <c r="V2861">
        <v>1</v>
      </c>
      <c r="W2861">
        <v>19</v>
      </c>
      <c r="X2861">
        <f t="shared" si="44"/>
        <v>0</v>
      </c>
      <c r="Y2861" t="str">
        <f>VLOOKUP(A2861,uni_played_for!$A$2:$D$52,4,)</f>
        <v>Cold</v>
      </c>
    </row>
    <row r="2862" spans="1:25" x14ac:dyDescent="0.25">
      <c r="A2862" t="s">
        <v>1103</v>
      </c>
      <c r="B2862" s="1">
        <v>39719</v>
      </c>
      <c r="C2862" t="s">
        <v>24</v>
      </c>
      <c r="D2862" t="s">
        <v>82</v>
      </c>
      <c r="E2862" t="s">
        <v>87</v>
      </c>
      <c r="F2862" t="s">
        <v>288</v>
      </c>
      <c r="G2862">
        <v>51.43</v>
      </c>
      <c r="H2862">
        <v>199</v>
      </c>
      <c r="I2862">
        <v>0</v>
      </c>
      <c r="J2862">
        <v>0</v>
      </c>
      <c r="K2862">
        <v>68.599999999999994</v>
      </c>
      <c r="L2862" t="s">
        <v>87</v>
      </c>
      <c r="M2862">
        <v>38</v>
      </c>
      <c r="N2862">
        <v>0</v>
      </c>
      <c r="O2862">
        <v>8.08</v>
      </c>
      <c r="P2862" t="s">
        <v>28</v>
      </c>
      <c r="Q2862" t="s">
        <v>89</v>
      </c>
      <c r="R2862">
        <v>82</v>
      </c>
      <c r="S2862">
        <v>0</v>
      </c>
      <c r="T2862">
        <v>-86.771388999999999</v>
      </c>
      <c r="U2862">
        <v>36.166389000000002</v>
      </c>
      <c r="V2862">
        <v>1</v>
      </c>
      <c r="W2862">
        <v>13</v>
      </c>
      <c r="X2862">
        <f t="shared" si="44"/>
        <v>0</v>
      </c>
      <c r="Y2862" t="str">
        <f>VLOOKUP(A2862,uni_played_for!$A$2:$D$52,4,)</f>
        <v>Cold</v>
      </c>
    </row>
    <row r="2863" spans="1:25" x14ac:dyDescent="0.25">
      <c r="A2863" t="s">
        <v>1103</v>
      </c>
      <c r="B2863" s="1">
        <v>39726</v>
      </c>
      <c r="C2863" t="s">
        <v>29</v>
      </c>
      <c r="D2863" t="s">
        <v>132</v>
      </c>
      <c r="E2863" t="s">
        <v>132</v>
      </c>
      <c r="F2863" t="s">
        <v>242</v>
      </c>
      <c r="G2863">
        <v>53.13</v>
      </c>
      <c r="H2863">
        <v>163</v>
      </c>
      <c r="I2863">
        <v>1</v>
      </c>
      <c r="J2863">
        <v>2</v>
      </c>
      <c r="K2863">
        <v>52</v>
      </c>
      <c r="L2863" t="s">
        <v>87</v>
      </c>
      <c r="M2863">
        <v>47</v>
      </c>
      <c r="N2863">
        <v>0</v>
      </c>
      <c r="O2863">
        <v>8.08</v>
      </c>
      <c r="P2863" t="s">
        <v>28</v>
      </c>
      <c r="Q2863" t="s">
        <v>185</v>
      </c>
      <c r="R2863">
        <v>72</v>
      </c>
      <c r="S2863">
        <v>0</v>
      </c>
      <c r="T2863">
        <v>-76.622777999999997</v>
      </c>
      <c r="U2863">
        <v>39.278055999999999</v>
      </c>
      <c r="V2863">
        <v>1</v>
      </c>
      <c r="W2863">
        <v>3</v>
      </c>
      <c r="X2863">
        <f t="shared" si="44"/>
        <v>1</v>
      </c>
      <c r="Y2863" t="str">
        <f>VLOOKUP(A2863,uni_played_for!$A$2:$D$52,4,)</f>
        <v>Cold</v>
      </c>
    </row>
    <row r="2864" spans="1:25" x14ac:dyDescent="0.25">
      <c r="A2864" t="s">
        <v>1103</v>
      </c>
      <c r="B2864" s="1">
        <v>39740</v>
      </c>
      <c r="C2864" t="s">
        <v>29</v>
      </c>
      <c r="D2864" t="s">
        <v>68</v>
      </c>
      <c r="E2864" t="s">
        <v>68</v>
      </c>
      <c r="F2864" t="s">
        <v>374</v>
      </c>
      <c r="G2864">
        <v>61.11</v>
      </c>
      <c r="H2864">
        <v>123</v>
      </c>
      <c r="I2864">
        <v>0</v>
      </c>
      <c r="J2864">
        <v>0</v>
      </c>
      <c r="K2864">
        <v>81.5</v>
      </c>
      <c r="L2864" t="s">
        <v>87</v>
      </c>
      <c r="M2864">
        <v>54</v>
      </c>
      <c r="N2864">
        <v>0</v>
      </c>
      <c r="O2864">
        <v>14.98</v>
      </c>
      <c r="P2864" t="s">
        <v>28</v>
      </c>
      <c r="Q2864" t="s">
        <v>131</v>
      </c>
      <c r="R2864">
        <v>69</v>
      </c>
      <c r="S2864">
        <v>0</v>
      </c>
      <c r="T2864">
        <v>-94.483889000000005</v>
      </c>
      <c r="U2864">
        <v>39.048889000000003</v>
      </c>
      <c r="V2864">
        <v>1</v>
      </c>
      <c r="W2864">
        <v>24</v>
      </c>
      <c r="X2864">
        <f t="shared" si="44"/>
        <v>1</v>
      </c>
      <c r="Y2864" t="str">
        <f>VLOOKUP(A2864,uni_played_for!$A$2:$D$52,4,)</f>
        <v>Cold</v>
      </c>
    </row>
    <row r="2865" spans="1:25" x14ac:dyDescent="0.25">
      <c r="A2865" t="s">
        <v>1103</v>
      </c>
      <c r="B2865" s="1">
        <v>39748</v>
      </c>
      <c r="C2865" t="s">
        <v>24</v>
      </c>
      <c r="D2865" t="s">
        <v>25</v>
      </c>
      <c r="E2865" t="s">
        <v>87</v>
      </c>
      <c r="F2865" t="s">
        <v>154</v>
      </c>
      <c r="G2865">
        <v>64.86</v>
      </c>
      <c r="H2865">
        <v>193</v>
      </c>
      <c r="I2865">
        <v>0</v>
      </c>
      <c r="J2865">
        <v>0</v>
      </c>
      <c r="K2865">
        <v>77.900000000000006</v>
      </c>
      <c r="L2865" t="s">
        <v>87</v>
      </c>
      <c r="M2865">
        <v>47</v>
      </c>
      <c r="N2865">
        <v>0</v>
      </c>
      <c r="O2865">
        <v>10.31</v>
      </c>
      <c r="P2865" t="s">
        <v>28</v>
      </c>
      <c r="Q2865" t="s">
        <v>89</v>
      </c>
      <c r="R2865">
        <v>44</v>
      </c>
      <c r="S2865">
        <v>0</v>
      </c>
      <c r="T2865">
        <v>-86.771388999999999</v>
      </c>
      <c r="U2865">
        <v>36.166389000000002</v>
      </c>
      <c r="V2865">
        <v>1</v>
      </c>
      <c r="W2865">
        <v>10</v>
      </c>
      <c r="X2865">
        <f t="shared" si="44"/>
        <v>0</v>
      </c>
      <c r="Y2865" t="str">
        <f>VLOOKUP(A2865,uni_played_for!$A$2:$D$52,4,)</f>
        <v>Cold</v>
      </c>
    </row>
    <row r="2866" spans="1:25" x14ac:dyDescent="0.25">
      <c r="A2866" t="s">
        <v>1103</v>
      </c>
      <c r="B2866" s="1">
        <v>39754</v>
      </c>
      <c r="C2866" t="s">
        <v>24</v>
      </c>
      <c r="D2866" t="s">
        <v>73</v>
      </c>
      <c r="E2866" t="s">
        <v>87</v>
      </c>
      <c r="F2866" t="s">
        <v>703</v>
      </c>
      <c r="G2866">
        <v>48.65</v>
      </c>
      <c r="H2866">
        <v>180</v>
      </c>
      <c r="I2866">
        <v>0</v>
      </c>
      <c r="J2866">
        <v>0</v>
      </c>
      <c r="K2866">
        <v>62.9</v>
      </c>
      <c r="L2866" t="s">
        <v>87</v>
      </c>
      <c r="M2866">
        <v>38</v>
      </c>
      <c r="N2866">
        <v>0</v>
      </c>
      <c r="O2866">
        <v>0</v>
      </c>
      <c r="P2866" t="s">
        <v>28</v>
      </c>
      <c r="Q2866" t="s">
        <v>89</v>
      </c>
      <c r="R2866">
        <v>72</v>
      </c>
      <c r="S2866">
        <v>0</v>
      </c>
      <c r="T2866">
        <v>-86.771388999999999</v>
      </c>
      <c r="U2866">
        <v>36.166389000000002</v>
      </c>
      <c r="V2866">
        <v>1</v>
      </c>
      <c r="W2866">
        <v>3</v>
      </c>
      <c r="X2866">
        <f t="shared" si="44"/>
        <v>0</v>
      </c>
      <c r="Y2866" t="str">
        <f>VLOOKUP(A2866,uni_played_for!$A$2:$D$52,4,)</f>
        <v>Cold</v>
      </c>
    </row>
    <row r="2867" spans="1:25" x14ac:dyDescent="0.25">
      <c r="A2867" t="s">
        <v>1103</v>
      </c>
      <c r="B2867" s="1">
        <v>39761</v>
      </c>
      <c r="C2867" t="s">
        <v>29</v>
      </c>
      <c r="D2867" t="s">
        <v>77</v>
      </c>
      <c r="E2867" t="s">
        <v>77</v>
      </c>
      <c r="F2867" t="s">
        <v>345</v>
      </c>
      <c r="G2867">
        <v>73.17</v>
      </c>
      <c r="H2867">
        <v>289</v>
      </c>
      <c r="I2867">
        <v>2</v>
      </c>
      <c r="J2867">
        <v>0</v>
      </c>
      <c r="K2867">
        <v>108.7</v>
      </c>
      <c r="L2867" t="s">
        <v>87</v>
      </c>
      <c r="M2867">
        <v>61</v>
      </c>
      <c r="N2867">
        <v>0</v>
      </c>
      <c r="O2867">
        <v>13.86</v>
      </c>
      <c r="P2867" t="s">
        <v>28</v>
      </c>
      <c r="Q2867" t="s">
        <v>213</v>
      </c>
      <c r="R2867">
        <v>34</v>
      </c>
      <c r="S2867">
        <v>0</v>
      </c>
      <c r="T2867">
        <v>-87.616699999999994</v>
      </c>
      <c r="U2867">
        <v>41.862299999999998</v>
      </c>
      <c r="V2867">
        <v>1</v>
      </c>
      <c r="W2867">
        <v>7</v>
      </c>
      <c r="X2867">
        <f t="shared" si="44"/>
        <v>1</v>
      </c>
      <c r="Y2867" t="str">
        <f>VLOOKUP(A2867,uni_played_for!$A$2:$D$52,4,)</f>
        <v>Cold</v>
      </c>
    </row>
    <row r="2868" spans="1:25" x14ac:dyDescent="0.25">
      <c r="A2868" t="s">
        <v>1103</v>
      </c>
      <c r="B2868" s="1">
        <v>39768</v>
      </c>
      <c r="C2868" t="s">
        <v>29</v>
      </c>
      <c r="D2868" t="s">
        <v>113</v>
      </c>
      <c r="E2868" t="s">
        <v>113</v>
      </c>
      <c r="F2868" t="s">
        <v>118</v>
      </c>
      <c r="G2868">
        <v>56.52</v>
      </c>
      <c r="H2868">
        <v>230</v>
      </c>
      <c r="I2868">
        <v>3</v>
      </c>
      <c r="J2868">
        <v>1</v>
      </c>
      <c r="K2868">
        <v>112.3</v>
      </c>
      <c r="L2868" t="s">
        <v>87</v>
      </c>
      <c r="M2868">
        <v>40</v>
      </c>
      <c r="N2868">
        <v>0</v>
      </c>
      <c r="O2868">
        <v>4.72</v>
      </c>
      <c r="P2868" t="s">
        <v>28</v>
      </c>
      <c r="Q2868" t="s">
        <v>173</v>
      </c>
      <c r="R2868">
        <v>55</v>
      </c>
      <c r="S2868">
        <v>0</v>
      </c>
      <c r="T2868">
        <v>-81.637500000000003</v>
      </c>
      <c r="U2868">
        <v>30.323889000000001</v>
      </c>
      <c r="V2868">
        <v>1</v>
      </c>
      <c r="W2868">
        <v>10</v>
      </c>
      <c r="X2868">
        <f t="shared" si="44"/>
        <v>1</v>
      </c>
      <c r="Y2868" t="str">
        <f>VLOOKUP(A2868,uni_played_for!$A$2:$D$52,4,)</f>
        <v>Cold</v>
      </c>
    </row>
    <row r="2869" spans="1:25" x14ac:dyDescent="0.25">
      <c r="A2869" t="s">
        <v>1103</v>
      </c>
      <c r="B2869" s="1">
        <v>39775</v>
      </c>
      <c r="C2869" t="s">
        <v>24</v>
      </c>
      <c r="D2869" t="s">
        <v>50</v>
      </c>
      <c r="E2869" t="s">
        <v>87</v>
      </c>
      <c r="F2869" t="s">
        <v>692</v>
      </c>
      <c r="G2869">
        <v>53.85</v>
      </c>
      <c r="H2869">
        <v>243</v>
      </c>
      <c r="I2869">
        <v>1</v>
      </c>
      <c r="J2869">
        <v>0</v>
      </c>
      <c r="K2869">
        <v>81.5</v>
      </c>
      <c r="L2869" t="s">
        <v>87</v>
      </c>
      <c r="M2869">
        <v>27</v>
      </c>
      <c r="N2869">
        <v>0</v>
      </c>
      <c r="O2869">
        <v>6.96</v>
      </c>
      <c r="P2869" t="s">
        <v>28</v>
      </c>
      <c r="Q2869" t="s">
        <v>89</v>
      </c>
      <c r="R2869">
        <v>53</v>
      </c>
      <c r="S2869">
        <v>0</v>
      </c>
      <c r="T2869">
        <v>-86.771388999999999</v>
      </c>
      <c r="U2869">
        <v>36.166389000000002</v>
      </c>
      <c r="V2869">
        <v>0</v>
      </c>
      <c r="W2869">
        <v>-21</v>
      </c>
      <c r="X2869">
        <f t="shared" si="44"/>
        <v>0</v>
      </c>
      <c r="Y2869" t="str">
        <f>VLOOKUP(A2869,uni_played_for!$A$2:$D$52,4,)</f>
        <v>Cold</v>
      </c>
    </row>
    <row r="2870" spans="1:25" x14ac:dyDescent="0.25">
      <c r="A2870" t="s">
        <v>1103</v>
      </c>
      <c r="B2870" s="1">
        <v>39779</v>
      </c>
      <c r="C2870" t="s">
        <v>29</v>
      </c>
      <c r="D2870" t="s">
        <v>83</v>
      </c>
      <c r="E2870" t="s">
        <v>83</v>
      </c>
      <c r="F2870" t="s">
        <v>476</v>
      </c>
      <c r="G2870">
        <v>61.11</v>
      </c>
      <c r="H2870">
        <v>127</v>
      </c>
      <c r="I2870">
        <v>0</v>
      </c>
      <c r="J2870">
        <v>0</v>
      </c>
      <c r="K2870">
        <v>82.4</v>
      </c>
      <c r="L2870" t="s">
        <v>87</v>
      </c>
      <c r="M2870">
        <v>59</v>
      </c>
      <c r="N2870">
        <v>0</v>
      </c>
      <c r="O2870">
        <v>9.1999999999999993</v>
      </c>
      <c r="P2870" t="s">
        <v>28</v>
      </c>
      <c r="Q2870" t="s">
        <v>85</v>
      </c>
      <c r="R2870">
        <v>38</v>
      </c>
      <c r="S2870">
        <v>1</v>
      </c>
      <c r="T2870">
        <v>-83.045556000000005</v>
      </c>
      <c r="U2870">
        <v>42.34</v>
      </c>
      <c r="V2870">
        <v>1</v>
      </c>
      <c r="W2870">
        <v>37</v>
      </c>
      <c r="X2870">
        <f t="shared" si="44"/>
        <v>1</v>
      </c>
      <c r="Y2870" t="str">
        <f>VLOOKUP(A2870,uni_played_for!$A$2:$D$52,4,)</f>
        <v>Cold</v>
      </c>
    </row>
    <row r="2871" spans="1:25" x14ac:dyDescent="0.25">
      <c r="A2871" t="s">
        <v>1103</v>
      </c>
      <c r="B2871" s="1">
        <v>39789</v>
      </c>
      <c r="C2871" t="s">
        <v>24</v>
      </c>
      <c r="D2871" t="s">
        <v>53</v>
      </c>
      <c r="E2871" t="s">
        <v>87</v>
      </c>
      <c r="F2871" t="s">
        <v>1115</v>
      </c>
      <c r="G2871">
        <v>60.87</v>
      </c>
      <c r="H2871">
        <v>155</v>
      </c>
      <c r="I2871">
        <v>2</v>
      </c>
      <c r="J2871">
        <v>2</v>
      </c>
      <c r="K2871">
        <v>73.599999999999994</v>
      </c>
      <c r="L2871" t="s">
        <v>87</v>
      </c>
      <c r="M2871">
        <v>47</v>
      </c>
      <c r="N2871">
        <v>0</v>
      </c>
      <c r="O2871">
        <v>3.36</v>
      </c>
      <c r="P2871" t="s">
        <v>28</v>
      </c>
      <c r="Q2871" t="s">
        <v>89</v>
      </c>
      <c r="R2871">
        <v>32</v>
      </c>
      <c r="S2871">
        <v>0</v>
      </c>
      <c r="T2871">
        <v>-86.771388999999999</v>
      </c>
      <c r="U2871">
        <v>36.166389000000002</v>
      </c>
      <c r="V2871">
        <v>1</v>
      </c>
      <c r="W2871">
        <v>19</v>
      </c>
      <c r="X2871">
        <f t="shared" si="44"/>
        <v>0</v>
      </c>
      <c r="Y2871" t="str">
        <f>VLOOKUP(A2871,uni_played_for!$A$2:$D$52,4,)</f>
        <v>Cold</v>
      </c>
    </row>
    <row r="2872" spans="1:25" x14ac:dyDescent="0.25">
      <c r="A2872" t="s">
        <v>1103</v>
      </c>
      <c r="B2872" s="1">
        <v>39796</v>
      </c>
      <c r="C2872" t="s">
        <v>29</v>
      </c>
      <c r="D2872" t="s">
        <v>109</v>
      </c>
      <c r="E2872" t="s">
        <v>109</v>
      </c>
      <c r="F2872" t="s">
        <v>1116</v>
      </c>
      <c r="G2872">
        <v>45.45</v>
      </c>
      <c r="H2872">
        <v>181</v>
      </c>
      <c r="I2872">
        <v>0</v>
      </c>
      <c r="J2872">
        <v>1</v>
      </c>
      <c r="K2872">
        <v>50.2</v>
      </c>
      <c r="L2872" t="s">
        <v>87</v>
      </c>
      <c r="M2872">
        <v>71</v>
      </c>
      <c r="N2872">
        <v>0</v>
      </c>
      <c r="O2872">
        <v>17.21</v>
      </c>
      <c r="P2872" t="s">
        <v>28</v>
      </c>
      <c r="Q2872" t="s">
        <v>111</v>
      </c>
      <c r="R2872">
        <v>74</v>
      </c>
      <c r="S2872">
        <v>1</v>
      </c>
      <c r="T2872">
        <v>-95.410832999999997</v>
      </c>
      <c r="U2872">
        <v>29.684722000000001</v>
      </c>
      <c r="V2872">
        <v>0</v>
      </c>
      <c r="W2872">
        <v>-1</v>
      </c>
      <c r="X2872">
        <f t="shared" si="44"/>
        <v>1</v>
      </c>
      <c r="Y2872" t="str">
        <f>VLOOKUP(A2872,uni_played_for!$A$2:$D$52,4,)</f>
        <v>Cold</v>
      </c>
    </row>
    <row r="2873" spans="1:25" x14ac:dyDescent="0.25">
      <c r="A2873" t="s">
        <v>1103</v>
      </c>
      <c r="B2873" s="1">
        <v>39803</v>
      </c>
      <c r="C2873" t="s">
        <v>24</v>
      </c>
      <c r="D2873" t="s">
        <v>63</v>
      </c>
      <c r="E2873" t="s">
        <v>87</v>
      </c>
      <c r="F2873" t="s">
        <v>198</v>
      </c>
      <c r="G2873">
        <v>68.97</v>
      </c>
      <c r="H2873">
        <v>215</v>
      </c>
      <c r="I2873">
        <v>1</v>
      </c>
      <c r="J2873">
        <v>0</v>
      </c>
      <c r="K2873">
        <v>101.9</v>
      </c>
      <c r="L2873" t="s">
        <v>87</v>
      </c>
      <c r="M2873">
        <v>34</v>
      </c>
      <c r="N2873">
        <v>0</v>
      </c>
      <c r="O2873">
        <v>10.31</v>
      </c>
      <c r="P2873" t="s">
        <v>28</v>
      </c>
      <c r="Q2873" t="s">
        <v>89</v>
      </c>
      <c r="R2873">
        <v>31</v>
      </c>
      <c r="S2873">
        <v>0</v>
      </c>
      <c r="T2873">
        <v>-86.771388999999999</v>
      </c>
      <c r="U2873">
        <v>36.166389000000002</v>
      </c>
      <c r="V2873">
        <v>1</v>
      </c>
      <c r="W2873">
        <v>17</v>
      </c>
      <c r="X2873">
        <f t="shared" si="44"/>
        <v>0</v>
      </c>
      <c r="Y2873" t="str">
        <f>VLOOKUP(A2873,uni_played_for!$A$2:$D$52,4,)</f>
        <v>Cold</v>
      </c>
    </row>
    <row r="2874" spans="1:25" x14ac:dyDescent="0.25">
      <c r="A2874" t="s">
        <v>1103</v>
      </c>
      <c r="B2874" s="1">
        <v>39810</v>
      </c>
      <c r="C2874" t="s">
        <v>29</v>
      </c>
      <c r="D2874" t="s">
        <v>25</v>
      </c>
      <c r="E2874" t="s">
        <v>25</v>
      </c>
      <c r="F2874" t="s">
        <v>939</v>
      </c>
      <c r="G2874">
        <v>50</v>
      </c>
      <c r="H2874">
        <v>0</v>
      </c>
      <c r="I2874">
        <v>0</v>
      </c>
      <c r="J2874">
        <v>0</v>
      </c>
      <c r="K2874">
        <v>56.2</v>
      </c>
      <c r="L2874" t="s">
        <v>87</v>
      </c>
      <c r="M2874">
        <v>57</v>
      </c>
      <c r="N2874">
        <v>0</v>
      </c>
      <c r="O2874">
        <v>16.09</v>
      </c>
      <c r="P2874" t="s">
        <v>28</v>
      </c>
      <c r="Q2874" t="s">
        <v>197</v>
      </c>
      <c r="R2874">
        <v>41</v>
      </c>
      <c r="S2874">
        <v>1</v>
      </c>
      <c r="T2874">
        <v>-86.162806000000003</v>
      </c>
      <c r="U2874">
        <v>39.760055999999999</v>
      </c>
      <c r="V2874">
        <v>0</v>
      </c>
      <c r="W2874">
        <v>-23</v>
      </c>
      <c r="X2874">
        <f t="shared" si="44"/>
        <v>1</v>
      </c>
      <c r="Y2874" t="str">
        <f>VLOOKUP(A2874,uni_played_for!$A$2:$D$52,4,)</f>
        <v>Cold</v>
      </c>
    </row>
    <row r="2875" spans="1:25" x14ac:dyDescent="0.25">
      <c r="A2875" t="s">
        <v>1103</v>
      </c>
      <c r="B2875" s="1">
        <v>39823</v>
      </c>
      <c r="C2875" t="s">
        <v>24</v>
      </c>
      <c r="D2875" t="s">
        <v>132</v>
      </c>
      <c r="E2875" t="s">
        <v>87</v>
      </c>
      <c r="F2875" t="s">
        <v>488</v>
      </c>
      <c r="G2875">
        <v>61.9</v>
      </c>
      <c r="H2875">
        <v>281</v>
      </c>
      <c r="I2875">
        <v>0</v>
      </c>
      <c r="J2875">
        <v>1</v>
      </c>
      <c r="K2875">
        <v>71.599999999999994</v>
      </c>
      <c r="L2875" t="s">
        <v>87</v>
      </c>
      <c r="M2875">
        <v>93</v>
      </c>
      <c r="N2875">
        <v>1.2E-2</v>
      </c>
      <c r="O2875">
        <v>11.43</v>
      </c>
      <c r="P2875" t="s">
        <v>35</v>
      </c>
      <c r="Q2875" t="s">
        <v>89</v>
      </c>
      <c r="R2875">
        <v>43</v>
      </c>
      <c r="S2875">
        <v>0</v>
      </c>
      <c r="T2875">
        <v>-86.771388999999999</v>
      </c>
      <c r="U2875">
        <v>36.166389000000002</v>
      </c>
      <c r="V2875">
        <v>0</v>
      </c>
      <c r="W2875">
        <v>-3</v>
      </c>
      <c r="X2875">
        <f t="shared" si="44"/>
        <v>0</v>
      </c>
      <c r="Y2875" t="str">
        <f>VLOOKUP(A2875,uni_played_for!$A$2:$D$52,4,)</f>
        <v>Cold</v>
      </c>
    </row>
    <row r="2876" spans="1:25" x14ac:dyDescent="0.25">
      <c r="A2876" t="s">
        <v>1103</v>
      </c>
      <c r="B2876" s="1">
        <v>40066</v>
      </c>
      <c r="C2876" t="s">
        <v>29</v>
      </c>
      <c r="D2876" t="s">
        <v>63</v>
      </c>
      <c r="E2876" t="s">
        <v>63</v>
      </c>
      <c r="F2876" t="s">
        <v>488</v>
      </c>
      <c r="G2876">
        <v>62.86</v>
      </c>
      <c r="H2876">
        <v>244</v>
      </c>
      <c r="I2876">
        <v>1</v>
      </c>
      <c r="J2876">
        <v>1</v>
      </c>
      <c r="K2876">
        <v>81.099999999999994</v>
      </c>
      <c r="L2876" t="s">
        <v>87</v>
      </c>
      <c r="M2876">
        <v>60</v>
      </c>
      <c r="N2876">
        <v>0</v>
      </c>
      <c r="O2876">
        <v>5.84</v>
      </c>
      <c r="P2876" t="s">
        <v>28</v>
      </c>
      <c r="Q2876" t="s">
        <v>1634</v>
      </c>
      <c r="R2876">
        <v>62</v>
      </c>
      <c r="S2876">
        <v>0</v>
      </c>
      <c r="T2876">
        <v>-80.015833000000001</v>
      </c>
      <c r="U2876">
        <v>40.446666999999998</v>
      </c>
      <c r="V2876">
        <v>0</v>
      </c>
      <c r="W2876">
        <v>-3</v>
      </c>
      <c r="X2876">
        <f t="shared" si="44"/>
        <v>1</v>
      </c>
      <c r="Y2876" t="str">
        <f>VLOOKUP(A2876,uni_played_for!$A$2:$D$52,4,)</f>
        <v>Cold</v>
      </c>
    </row>
    <row r="2877" spans="1:25" x14ac:dyDescent="0.25">
      <c r="A2877" t="s">
        <v>1103</v>
      </c>
      <c r="B2877" s="1">
        <v>40076</v>
      </c>
      <c r="C2877" t="s">
        <v>24</v>
      </c>
      <c r="D2877" t="s">
        <v>109</v>
      </c>
      <c r="E2877" t="s">
        <v>87</v>
      </c>
      <c r="F2877" t="s">
        <v>218</v>
      </c>
      <c r="G2877">
        <v>63.64</v>
      </c>
      <c r="H2877">
        <v>216</v>
      </c>
      <c r="I2877">
        <v>2</v>
      </c>
      <c r="J2877">
        <v>1</v>
      </c>
      <c r="K2877">
        <v>90</v>
      </c>
      <c r="L2877" t="s">
        <v>87</v>
      </c>
      <c r="M2877">
        <v>82</v>
      </c>
      <c r="O2877">
        <v>14.98</v>
      </c>
      <c r="Q2877" t="s">
        <v>89</v>
      </c>
      <c r="R2877">
        <v>79</v>
      </c>
      <c r="S2877">
        <v>0</v>
      </c>
      <c r="T2877">
        <v>-86.771388999999999</v>
      </c>
      <c r="U2877">
        <v>36.166389000000002</v>
      </c>
      <c r="V2877">
        <v>0</v>
      </c>
      <c r="W2877">
        <v>-3</v>
      </c>
      <c r="X2877">
        <f t="shared" si="44"/>
        <v>0</v>
      </c>
      <c r="Y2877" t="str">
        <f>VLOOKUP(A2877,uni_played_for!$A$2:$D$52,4,)</f>
        <v>Cold</v>
      </c>
    </row>
    <row r="2878" spans="1:25" x14ac:dyDescent="0.25">
      <c r="A2878" t="s">
        <v>1103</v>
      </c>
      <c r="B2878" s="1">
        <v>40083</v>
      </c>
      <c r="C2878" t="s">
        <v>29</v>
      </c>
      <c r="D2878" t="s">
        <v>50</v>
      </c>
      <c r="E2878" t="s">
        <v>50</v>
      </c>
      <c r="F2878" t="s">
        <v>47</v>
      </c>
      <c r="G2878">
        <v>40.54</v>
      </c>
      <c r="H2878">
        <v>170</v>
      </c>
      <c r="I2878">
        <v>1</v>
      </c>
      <c r="J2878">
        <v>2</v>
      </c>
      <c r="K2878">
        <v>41.5</v>
      </c>
      <c r="L2878" t="s">
        <v>87</v>
      </c>
      <c r="M2878">
        <v>87</v>
      </c>
      <c r="N2878">
        <v>1.2E-2</v>
      </c>
      <c r="O2878">
        <v>11.43</v>
      </c>
      <c r="P2878" t="s">
        <v>35</v>
      </c>
      <c r="Q2878" t="s">
        <v>52</v>
      </c>
      <c r="R2878">
        <v>67</v>
      </c>
      <c r="S2878">
        <v>0</v>
      </c>
      <c r="T2878">
        <v>-74.076943999999997</v>
      </c>
      <c r="U2878">
        <v>40.812221999999998</v>
      </c>
      <c r="V2878">
        <v>0</v>
      </c>
      <c r="W2878">
        <v>-7</v>
      </c>
      <c r="X2878">
        <f t="shared" si="44"/>
        <v>1</v>
      </c>
      <c r="Y2878" t="str">
        <f>VLOOKUP(A2878,uni_played_for!$A$2:$D$52,4,)</f>
        <v>Cold</v>
      </c>
    </row>
    <row r="2879" spans="1:25" x14ac:dyDescent="0.25">
      <c r="A2879" t="s">
        <v>1103</v>
      </c>
      <c r="B2879" s="1">
        <v>40090</v>
      </c>
      <c r="C2879" t="s">
        <v>29</v>
      </c>
      <c r="D2879" t="s">
        <v>113</v>
      </c>
      <c r="E2879" t="s">
        <v>113</v>
      </c>
      <c r="F2879" t="s">
        <v>1117</v>
      </c>
      <c r="G2879">
        <v>60.42</v>
      </c>
      <c r="H2879">
        <v>284</v>
      </c>
      <c r="I2879">
        <v>1</v>
      </c>
      <c r="J2879">
        <v>2</v>
      </c>
      <c r="K2879">
        <v>66.7</v>
      </c>
      <c r="L2879" t="s">
        <v>87</v>
      </c>
      <c r="M2879">
        <v>70</v>
      </c>
      <c r="N2879">
        <v>0</v>
      </c>
      <c r="O2879">
        <v>6.96</v>
      </c>
      <c r="P2879" t="s">
        <v>28</v>
      </c>
      <c r="Q2879" t="s">
        <v>173</v>
      </c>
      <c r="R2879">
        <v>82</v>
      </c>
      <c r="S2879">
        <v>0</v>
      </c>
      <c r="T2879">
        <v>-81.637500000000003</v>
      </c>
      <c r="U2879">
        <v>30.323889000000001</v>
      </c>
      <c r="V2879">
        <v>0</v>
      </c>
      <c r="W2879">
        <v>-20</v>
      </c>
      <c r="X2879">
        <f t="shared" si="44"/>
        <v>1</v>
      </c>
      <c r="Y2879" t="str">
        <f>VLOOKUP(A2879,uni_played_for!$A$2:$D$52,4,)</f>
        <v>Cold</v>
      </c>
    </row>
    <row r="2880" spans="1:25" x14ac:dyDescent="0.25">
      <c r="A2880" t="s">
        <v>1103</v>
      </c>
      <c r="B2880" s="1">
        <v>40097</v>
      </c>
      <c r="C2880" t="s">
        <v>24</v>
      </c>
      <c r="D2880" t="s">
        <v>25</v>
      </c>
      <c r="E2880" t="s">
        <v>87</v>
      </c>
      <c r="F2880" t="s">
        <v>648</v>
      </c>
      <c r="G2880">
        <v>59.38</v>
      </c>
      <c r="H2880">
        <v>164</v>
      </c>
      <c r="I2880">
        <v>0</v>
      </c>
      <c r="J2880">
        <v>1</v>
      </c>
      <c r="K2880">
        <v>59.9</v>
      </c>
      <c r="L2880" t="s">
        <v>87</v>
      </c>
      <c r="M2880">
        <v>77</v>
      </c>
      <c r="N2880">
        <v>0</v>
      </c>
      <c r="O2880">
        <v>6.96</v>
      </c>
      <c r="P2880" t="s">
        <v>28</v>
      </c>
      <c r="Q2880" t="s">
        <v>89</v>
      </c>
      <c r="R2880">
        <v>55</v>
      </c>
      <c r="S2880">
        <v>0</v>
      </c>
      <c r="T2880">
        <v>-86.771388999999999</v>
      </c>
      <c r="U2880">
        <v>36.166389000000002</v>
      </c>
      <c r="V2880">
        <v>0</v>
      </c>
      <c r="W2880">
        <v>-22</v>
      </c>
      <c r="X2880">
        <f t="shared" si="44"/>
        <v>0</v>
      </c>
      <c r="Y2880" t="str">
        <f>VLOOKUP(A2880,uni_played_for!$A$2:$D$52,4,)</f>
        <v>Cold</v>
      </c>
    </row>
    <row r="2881" spans="1:25" x14ac:dyDescent="0.25">
      <c r="A2881" t="s">
        <v>1103</v>
      </c>
      <c r="B2881" s="1">
        <v>40104</v>
      </c>
      <c r="C2881" t="s">
        <v>29</v>
      </c>
      <c r="D2881" t="s">
        <v>26</v>
      </c>
      <c r="E2881" t="s">
        <v>26</v>
      </c>
      <c r="F2881" t="s">
        <v>1118</v>
      </c>
      <c r="G2881">
        <v>16.670000000000002</v>
      </c>
      <c r="H2881">
        <v>-7</v>
      </c>
      <c r="I2881">
        <v>0</v>
      </c>
      <c r="J2881">
        <v>1</v>
      </c>
      <c r="K2881">
        <v>4.9000000000000004</v>
      </c>
      <c r="L2881" t="s">
        <v>87</v>
      </c>
      <c r="M2881">
        <v>100</v>
      </c>
      <c r="N2881">
        <v>1.2E-2</v>
      </c>
      <c r="O2881">
        <v>6.96</v>
      </c>
      <c r="P2881" t="s">
        <v>62</v>
      </c>
      <c r="Q2881" t="s">
        <v>66</v>
      </c>
      <c r="R2881">
        <v>33</v>
      </c>
      <c r="S2881">
        <v>0</v>
      </c>
      <c r="T2881">
        <v>-71.263999999999996</v>
      </c>
      <c r="U2881">
        <v>42.091000000000001</v>
      </c>
      <c r="V2881">
        <v>0</v>
      </c>
      <c r="W2881">
        <v>-59</v>
      </c>
      <c r="X2881">
        <f t="shared" si="44"/>
        <v>1</v>
      </c>
      <c r="Y2881" t="str">
        <f>VLOOKUP(A2881,uni_played_for!$A$2:$D$52,4,)</f>
        <v>Cold</v>
      </c>
    </row>
    <row r="2882" spans="1:25" x14ac:dyDescent="0.25">
      <c r="A2882" t="s">
        <v>1103</v>
      </c>
      <c r="B2882" s="1">
        <v>40475</v>
      </c>
      <c r="C2882" t="s">
        <v>24</v>
      </c>
      <c r="D2882" t="s">
        <v>93</v>
      </c>
      <c r="E2882" t="s">
        <v>87</v>
      </c>
      <c r="F2882" t="s">
        <v>719</v>
      </c>
      <c r="G2882">
        <v>54.84</v>
      </c>
      <c r="H2882">
        <v>276</v>
      </c>
      <c r="I2882">
        <v>3</v>
      </c>
      <c r="J2882">
        <v>2</v>
      </c>
      <c r="K2882">
        <v>90.3</v>
      </c>
      <c r="L2882" t="s">
        <v>87</v>
      </c>
      <c r="M2882">
        <v>39</v>
      </c>
      <c r="N2882">
        <v>0</v>
      </c>
      <c r="O2882">
        <v>20.82</v>
      </c>
      <c r="P2882" t="s">
        <v>28</v>
      </c>
      <c r="Q2882" t="s">
        <v>89</v>
      </c>
      <c r="R2882">
        <v>79</v>
      </c>
      <c r="S2882">
        <v>0</v>
      </c>
      <c r="T2882">
        <v>-86.771388999999999</v>
      </c>
      <c r="U2882">
        <v>36.166389000000002</v>
      </c>
      <c r="V2882">
        <v>1</v>
      </c>
      <c r="W2882">
        <v>18</v>
      </c>
      <c r="X2882">
        <f t="shared" si="44"/>
        <v>0</v>
      </c>
      <c r="Y2882" t="str">
        <f>VLOOKUP(A2882,uni_played_for!$A$2:$D$52,4,)</f>
        <v>Cold</v>
      </c>
    </row>
    <row r="2883" spans="1:25" x14ac:dyDescent="0.25">
      <c r="A2883" t="s">
        <v>1103</v>
      </c>
      <c r="B2883" s="1">
        <v>40496</v>
      </c>
      <c r="C2883" t="s">
        <v>29</v>
      </c>
      <c r="D2883" t="s">
        <v>30</v>
      </c>
      <c r="E2883" t="s">
        <v>30</v>
      </c>
      <c r="F2883" t="s">
        <v>1119</v>
      </c>
      <c r="G2883">
        <v>45</v>
      </c>
      <c r="H2883">
        <v>51</v>
      </c>
      <c r="I2883">
        <v>0</v>
      </c>
      <c r="J2883">
        <v>0</v>
      </c>
      <c r="K2883">
        <v>52.1</v>
      </c>
      <c r="L2883" t="s">
        <v>87</v>
      </c>
      <c r="M2883">
        <v>44</v>
      </c>
      <c r="N2883">
        <v>0</v>
      </c>
      <c r="O2883">
        <v>9.1999999999999993</v>
      </c>
      <c r="P2883" t="s">
        <v>28</v>
      </c>
      <c r="Q2883" t="s">
        <v>32</v>
      </c>
      <c r="R2883">
        <v>79</v>
      </c>
      <c r="S2883">
        <v>0</v>
      </c>
      <c r="T2883">
        <v>-80.238889</v>
      </c>
      <c r="U2883">
        <v>25.958055999999999</v>
      </c>
      <c r="V2883">
        <v>0</v>
      </c>
      <c r="W2883">
        <v>-12</v>
      </c>
      <c r="X2883">
        <f t="shared" ref="X2883:X2946" si="45">IF(C2883="H",0,1)</f>
        <v>1</v>
      </c>
      <c r="Y2883" t="str">
        <f>VLOOKUP(A2883,uni_played_for!$A$2:$D$52,4,)</f>
        <v>Cold</v>
      </c>
    </row>
    <row r="2884" spans="1:25" x14ac:dyDescent="0.25">
      <c r="A2884" t="s">
        <v>1103</v>
      </c>
      <c r="B2884" s="1">
        <v>40517</v>
      </c>
      <c r="C2884" t="s">
        <v>24</v>
      </c>
      <c r="D2884" t="s">
        <v>113</v>
      </c>
      <c r="E2884" t="s">
        <v>87</v>
      </c>
      <c r="F2884" t="s">
        <v>1021</v>
      </c>
      <c r="G2884">
        <v>43.75</v>
      </c>
      <c r="H2884">
        <v>169</v>
      </c>
      <c r="I2884">
        <v>0</v>
      </c>
      <c r="J2884">
        <v>2</v>
      </c>
      <c r="K2884">
        <v>34.5</v>
      </c>
      <c r="L2884" t="s">
        <v>87</v>
      </c>
      <c r="M2884">
        <v>75</v>
      </c>
      <c r="O2884">
        <v>11.43</v>
      </c>
      <c r="Q2884" t="s">
        <v>89</v>
      </c>
      <c r="R2884">
        <v>34</v>
      </c>
      <c r="S2884">
        <v>0</v>
      </c>
      <c r="T2884">
        <v>-86.771388999999999</v>
      </c>
      <c r="U2884">
        <v>36.166389000000002</v>
      </c>
      <c r="V2884">
        <v>0</v>
      </c>
      <c r="W2884">
        <v>-11</v>
      </c>
      <c r="X2884">
        <f t="shared" si="45"/>
        <v>0</v>
      </c>
      <c r="Y2884" t="str">
        <f>VLOOKUP(A2884,uni_played_for!$A$2:$D$52,4,)</f>
        <v>Cold</v>
      </c>
    </row>
    <row r="2885" spans="1:25" x14ac:dyDescent="0.25">
      <c r="A2885" t="s">
        <v>1103</v>
      </c>
      <c r="B2885" s="1">
        <v>40521</v>
      </c>
      <c r="C2885" t="s">
        <v>24</v>
      </c>
      <c r="D2885" t="s">
        <v>25</v>
      </c>
      <c r="E2885" t="s">
        <v>87</v>
      </c>
      <c r="F2885" t="s">
        <v>840</v>
      </c>
      <c r="G2885">
        <v>71.790000000000006</v>
      </c>
      <c r="H2885">
        <v>244</v>
      </c>
      <c r="I2885">
        <v>3</v>
      </c>
      <c r="J2885">
        <v>0</v>
      </c>
      <c r="K2885">
        <v>113.6</v>
      </c>
      <c r="L2885" t="s">
        <v>87</v>
      </c>
      <c r="M2885">
        <v>44</v>
      </c>
      <c r="N2885">
        <v>0</v>
      </c>
      <c r="O2885">
        <v>6.96</v>
      </c>
      <c r="P2885" t="s">
        <v>28</v>
      </c>
      <c r="Q2885" t="s">
        <v>89</v>
      </c>
      <c r="R2885">
        <v>36</v>
      </c>
      <c r="S2885">
        <v>0</v>
      </c>
      <c r="T2885">
        <v>-86.771388999999999</v>
      </c>
      <c r="U2885">
        <v>36.166389000000002</v>
      </c>
      <c r="V2885">
        <v>0</v>
      </c>
      <c r="W2885">
        <v>-2</v>
      </c>
      <c r="X2885">
        <f t="shared" si="45"/>
        <v>0</v>
      </c>
      <c r="Y2885" t="str">
        <f>VLOOKUP(A2885,uni_played_for!$A$2:$D$52,4,)</f>
        <v>Cold</v>
      </c>
    </row>
    <row r="2886" spans="1:25" x14ac:dyDescent="0.25">
      <c r="A2886" t="s">
        <v>1103</v>
      </c>
      <c r="B2886" s="1">
        <v>40531</v>
      </c>
      <c r="C2886" t="s">
        <v>24</v>
      </c>
      <c r="D2886" t="s">
        <v>109</v>
      </c>
      <c r="E2886" t="s">
        <v>87</v>
      </c>
      <c r="F2886" t="s">
        <v>122</v>
      </c>
      <c r="G2886">
        <v>58.33</v>
      </c>
      <c r="H2886">
        <v>237</v>
      </c>
      <c r="I2886">
        <v>2</v>
      </c>
      <c r="J2886">
        <v>1</v>
      </c>
      <c r="K2886">
        <v>102.3</v>
      </c>
      <c r="L2886" t="s">
        <v>87</v>
      </c>
      <c r="M2886">
        <v>52</v>
      </c>
      <c r="N2886">
        <v>0</v>
      </c>
      <c r="O2886">
        <v>0</v>
      </c>
      <c r="P2886" t="s">
        <v>28</v>
      </c>
      <c r="Q2886" t="s">
        <v>89</v>
      </c>
      <c r="R2886">
        <v>39</v>
      </c>
      <c r="S2886">
        <v>0</v>
      </c>
      <c r="T2886">
        <v>-86.771388999999999</v>
      </c>
      <c r="U2886">
        <v>36.166389000000002</v>
      </c>
      <c r="V2886">
        <v>1</v>
      </c>
      <c r="W2886">
        <v>14</v>
      </c>
      <c r="X2886">
        <f t="shared" si="45"/>
        <v>0</v>
      </c>
      <c r="Y2886" t="str">
        <f>VLOOKUP(A2886,uni_played_for!$A$2:$D$52,4,)</f>
        <v>Cold</v>
      </c>
    </row>
    <row r="2887" spans="1:25" x14ac:dyDescent="0.25">
      <c r="A2887" t="s">
        <v>1103</v>
      </c>
      <c r="B2887" s="1">
        <v>40538</v>
      </c>
      <c r="C2887" t="s">
        <v>29</v>
      </c>
      <c r="D2887" t="s">
        <v>68</v>
      </c>
      <c r="E2887" t="s">
        <v>68</v>
      </c>
      <c r="F2887" t="s">
        <v>208</v>
      </c>
      <c r="G2887">
        <v>37.840000000000003</v>
      </c>
      <c r="H2887">
        <v>235</v>
      </c>
      <c r="I2887">
        <v>2</v>
      </c>
      <c r="J2887">
        <v>2</v>
      </c>
      <c r="K2887">
        <v>55.6</v>
      </c>
      <c r="L2887" t="s">
        <v>87</v>
      </c>
      <c r="M2887">
        <v>77</v>
      </c>
      <c r="N2887">
        <v>0</v>
      </c>
      <c r="O2887">
        <v>5.84</v>
      </c>
      <c r="P2887" t="s">
        <v>28</v>
      </c>
      <c r="Q2887" t="s">
        <v>131</v>
      </c>
      <c r="R2887">
        <v>23</v>
      </c>
      <c r="S2887">
        <v>0</v>
      </c>
      <c r="T2887">
        <v>-94.483889000000005</v>
      </c>
      <c r="U2887">
        <v>39.048889000000003</v>
      </c>
      <c r="V2887">
        <v>0</v>
      </c>
      <c r="W2887">
        <v>-20</v>
      </c>
      <c r="X2887">
        <f t="shared" si="45"/>
        <v>1</v>
      </c>
      <c r="Y2887" t="str">
        <f>VLOOKUP(A2887,uni_played_for!$A$2:$D$52,4,)</f>
        <v>Cold</v>
      </c>
    </row>
    <row r="2888" spans="1:25" x14ac:dyDescent="0.25">
      <c r="A2888" t="s">
        <v>1103</v>
      </c>
      <c r="B2888" s="1">
        <v>40545</v>
      </c>
      <c r="C2888" t="s">
        <v>29</v>
      </c>
      <c r="D2888" t="s">
        <v>25</v>
      </c>
      <c r="E2888" t="s">
        <v>25</v>
      </c>
      <c r="F2888" t="s">
        <v>405</v>
      </c>
      <c r="G2888">
        <v>71.790000000000006</v>
      </c>
      <c r="H2888">
        <v>300</v>
      </c>
      <c r="I2888">
        <v>2</v>
      </c>
      <c r="J2888">
        <v>0</v>
      </c>
      <c r="K2888">
        <v>111.1</v>
      </c>
      <c r="L2888" t="s">
        <v>87</v>
      </c>
      <c r="M2888">
        <v>44</v>
      </c>
      <c r="N2888">
        <v>0</v>
      </c>
      <c r="O2888">
        <v>8.08</v>
      </c>
      <c r="P2888" t="s">
        <v>28</v>
      </c>
      <c r="Q2888" t="s">
        <v>197</v>
      </c>
      <c r="R2888">
        <v>26</v>
      </c>
      <c r="S2888">
        <v>1</v>
      </c>
      <c r="T2888">
        <v>-86.162806000000003</v>
      </c>
      <c r="U2888">
        <v>39.760055999999999</v>
      </c>
      <c r="V2888">
        <v>0</v>
      </c>
      <c r="W2888">
        <v>-3</v>
      </c>
      <c r="X2888">
        <f t="shared" si="45"/>
        <v>1</v>
      </c>
      <c r="Y2888" t="str">
        <f>VLOOKUP(A2888,uni_played_for!$A$2:$D$52,4,)</f>
        <v>Cold</v>
      </c>
    </row>
    <row r="2889" spans="1:25" x14ac:dyDescent="0.25">
      <c r="A2889" t="s">
        <v>1103</v>
      </c>
      <c r="B2889" s="1">
        <v>40797</v>
      </c>
      <c r="C2889" t="s">
        <v>29</v>
      </c>
      <c r="D2889" t="s">
        <v>109</v>
      </c>
      <c r="E2889" t="s">
        <v>109</v>
      </c>
      <c r="F2889" t="s">
        <v>445</v>
      </c>
      <c r="G2889">
        <v>51.61</v>
      </c>
      <c r="H2889">
        <v>197</v>
      </c>
      <c r="I2889">
        <v>1</v>
      </c>
      <c r="J2889">
        <v>0</v>
      </c>
      <c r="K2889">
        <v>82.3</v>
      </c>
      <c r="L2889" t="s">
        <v>25</v>
      </c>
      <c r="M2889">
        <v>41</v>
      </c>
      <c r="N2889">
        <v>0</v>
      </c>
      <c r="O2889">
        <v>6.96</v>
      </c>
      <c r="P2889" t="s">
        <v>28</v>
      </c>
      <c r="Q2889" t="s">
        <v>111</v>
      </c>
      <c r="R2889">
        <v>94</v>
      </c>
      <c r="S2889">
        <v>1</v>
      </c>
      <c r="T2889">
        <v>-95.410832999999997</v>
      </c>
      <c r="U2889">
        <v>29.684722000000001</v>
      </c>
      <c r="V2889">
        <v>0</v>
      </c>
      <c r="W2889">
        <v>-27</v>
      </c>
      <c r="X2889">
        <f t="shared" si="45"/>
        <v>1</v>
      </c>
      <c r="Y2889" t="str">
        <f>VLOOKUP(A2889,uni_played_for!$A$2:$D$52,4,)</f>
        <v>Cold</v>
      </c>
    </row>
    <row r="2890" spans="1:25" x14ac:dyDescent="0.25">
      <c r="A2890" t="s">
        <v>1103</v>
      </c>
      <c r="B2890" s="1">
        <v>40804</v>
      </c>
      <c r="C2890" t="s">
        <v>24</v>
      </c>
      <c r="D2890" t="s">
        <v>53</v>
      </c>
      <c r="E2890" t="s">
        <v>25</v>
      </c>
      <c r="F2890" t="s">
        <v>800</v>
      </c>
      <c r="G2890">
        <v>50</v>
      </c>
      <c r="H2890">
        <v>191</v>
      </c>
      <c r="I2890">
        <v>1</v>
      </c>
      <c r="J2890">
        <v>1</v>
      </c>
      <c r="K2890">
        <v>62.5</v>
      </c>
      <c r="L2890" t="s">
        <v>25</v>
      </c>
      <c r="M2890">
        <v>75</v>
      </c>
      <c r="N2890">
        <v>0</v>
      </c>
      <c r="O2890">
        <v>6.96</v>
      </c>
      <c r="P2890" t="s">
        <v>28</v>
      </c>
      <c r="Q2890" t="s">
        <v>197</v>
      </c>
      <c r="R2890">
        <v>66</v>
      </c>
      <c r="S2890">
        <v>1</v>
      </c>
      <c r="T2890">
        <v>-86.162806000000003</v>
      </c>
      <c r="U2890">
        <v>39.760055999999999</v>
      </c>
      <c r="V2890">
        <v>0</v>
      </c>
      <c r="W2890">
        <v>-8</v>
      </c>
      <c r="X2890">
        <f t="shared" si="45"/>
        <v>0</v>
      </c>
      <c r="Y2890" t="str">
        <f>VLOOKUP(A2890,uni_played_for!$A$2:$D$52,4,)</f>
        <v>Cold</v>
      </c>
    </row>
    <row r="2891" spans="1:25" x14ac:dyDescent="0.25">
      <c r="A2891" t="s">
        <v>1103</v>
      </c>
      <c r="B2891" s="1">
        <v>40811</v>
      </c>
      <c r="C2891" t="s">
        <v>24</v>
      </c>
      <c r="D2891" t="s">
        <v>63</v>
      </c>
      <c r="E2891" t="s">
        <v>25</v>
      </c>
      <c r="F2891" t="s">
        <v>405</v>
      </c>
      <c r="G2891">
        <v>44.83</v>
      </c>
      <c r="H2891">
        <v>93</v>
      </c>
      <c r="I2891">
        <v>0</v>
      </c>
      <c r="J2891">
        <v>0</v>
      </c>
      <c r="K2891">
        <v>52.8</v>
      </c>
      <c r="L2891" t="s">
        <v>25</v>
      </c>
      <c r="M2891">
        <v>96</v>
      </c>
      <c r="N2891">
        <v>0.14199999999999999</v>
      </c>
      <c r="O2891">
        <v>4.72</v>
      </c>
      <c r="P2891" t="s">
        <v>103</v>
      </c>
      <c r="Q2891" t="s">
        <v>197</v>
      </c>
      <c r="R2891">
        <v>55</v>
      </c>
      <c r="S2891">
        <v>1</v>
      </c>
      <c r="T2891">
        <v>-86.162806000000003</v>
      </c>
      <c r="U2891">
        <v>39.760055999999999</v>
      </c>
      <c r="V2891">
        <v>0</v>
      </c>
      <c r="W2891">
        <v>-3</v>
      </c>
      <c r="X2891">
        <f t="shared" si="45"/>
        <v>0</v>
      </c>
      <c r="Y2891" t="str">
        <f>VLOOKUP(A2891,uni_played_for!$A$2:$D$52,4,)</f>
        <v>Cold</v>
      </c>
    </row>
    <row r="2892" spans="1:25" x14ac:dyDescent="0.25">
      <c r="A2892" t="s">
        <v>1120</v>
      </c>
      <c r="B2892" s="1">
        <v>41161</v>
      </c>
      <c r="C2892" t="s">
        <v>29</v>
      </c>
      <c r="D2892" t="s">
        <v>119</v>
      </c>
      <c r="E2892" t="s">
        <v>119</v>
      </c>
      <c r="F2892" t="s">
        <v>607</v>
      </c>
      <c r="G2892">
        <v>52.94</v>
      </c>
      <c r="H2892">
        <v>153</v>
      </c>
      <c r="I2892">
        <v>1</v>
      </c>
      <c r="J2892">
        <v>1</v>
      </c>
      <c r="K2892">
        <v>62.5</v>
      </c>
      <c r="L2892" t="s">
        <v>123</v>
      </c>
      <c r="M2892">
        <v>30</v>
      </c>
      <c r="N2892">
        <v>0</v>
      </c>
      <c r="O2892">
        <v>13.86</v>
      </c>
      <c r="P2892" t="s">
        <v>28</v>
      </c>
      <c r="Q2892" t="s">
        <v>422</v>
      </c>
      <c r="R2892">
        <v>93</v>
      </c>
      <c r="S2892">
        <v>1</v>
      </c>
      <c r="T2892">
        <v>-112.26300000000001</v>
      </c>
      <c r="U2892">
        <v>33.527999999999999</v>
      </c>
      <c r="V2892">
        <v>0</v>
      </c>
      <c r="W2892">
        <v>-4</v>
      </c>
      <c r="X2892">
        <f t="shared" si="45"/>
        <v>1</v>
      </c>
      <c r="Y2892" t="str">
        <f>VLOOKUP(A2892,uni_played_for!$A$2:$D$52,4,)</f>
        <v>Cold</v>
      </c>
    </row>
    <row r="2893" spans="1:25" x14ac:dyDescent="0.25">
      <c r="A2893" t="s">
        <v>1120</v>
      </c>
      <c r="B2893" s="1">
        <v>41168</v>
      </c>
      <c r="C2893" t="s">
        <v>24</v>
      </c>
      <c r="D2893" t="s">
        <v>107</v>
      </c>
      <c r="E2893" t="s">
        <v>123</v>
      </c>
      <c r="F2893" t="s">
        <v>412</v>
      </c>
      <c r="G2893">
        <v>75</v>
      </c>
      <c r="H2893">
        <v>151</v>
      </c>
      <c r="I2893">
        <v>1</v>
      </c>
      <c r="J2893">
        <v>0</v>
      </c>
      <c r="K2893">
        <v>112.7</v>
      </c>
      <c r="L2893" t="s">
        <v>123</v>
      </c>
      <c r="M2893">
        <v>53</v>
      </c>
      <c r="N2893">
        <v>0</v>
      </c>
      <c r="O2893">
        <v>0</v>
      </c>
      <c r="P2893" t="s">
        <v>28</v>
      </c>
      <c r="Q2893" t="s">
        <v>1637</v>
      </c>
      <c r="R2893">
        <v>72</v>
      </c>
      <c r="S2893">
        <v>0</v>
      </c>
      <c r="T2893">
        <v>-122.33159999999999</v>
      </c>
      <c r="U2893">
        <v>47.595199999999998</v>
      </c>
      <c r="V2893">
        <v>1</v>
      </c>
      <c r="W2893">
        <v>20</v>
      </c>
      <c r="X2893">
        <f t="shared" si="45"/>
        <v>0</v>
      </c>
      <c r="Y2893" t="str">
        <f>VLOOKUP(A2893,uni_played_for!$A$2:$D$52,4,)</f>
        <v>Cold</v>
      </c>
    </row>
    <row r="2894" spans="1:25" x14ac:dyDescent="0.25">
      <c r="A2894" t="s">
        <v>1120</v>
      </c>
      <c r="B2894" s="1">
        <v>41176</v>
      </c>
      <c r="C2894" t="s">
        <v>24</v>
      </c>
      <c r="D2894" t="s">
        <v>73</v>
      </c>
      <c r="E2894" t="s">
        <v>123</v>
      </c>
      <c r="F2894" t="s">
        <v>568</v>
      </c>
      <c r="G2894">
        <v>47.62</v>
      </c>
      <c r="H2894">
        <v>130</v>
      </c>
      <c r="I2894">
        <v>2</v>
      </c>
      <c r="J2894">
        <v>0</v>
      </c>
      <c r="K2894">
        <v>99.3</v>
      </c>
      <c r="L2894" t="s">
        <v>123</v>
      </c>
      <c r="M2894">
        <v>51</v>
      </c>
      <c r="N2894">
        <v>0</v>
      </c>
      <c r="O2894">
        <v>4.72</v>
      </c>
      <c r="P2894" t="s">
        <v>28</v>
      </c>
      <c r="Q2894" t="s">
        <v>1637</v>
      </c>
      <c r="R2894">
        <v>66</v>
      </c>
      <c r="S2894">
        <v>0</v>
      </c>
      <c r="T2894">
        <v>-122.33159999999999</v>
      </c>
      <c r="U2894">
        <v>47.595199999999998</v>
      </c>
      <c r="V2894">
        <v>1</v>
      </c>
      <c r="W2894">
        <v>2</v>
      </c>
      <c r="X2894">
        <f t="shared" si="45"/>
        <v>0</v>
      </c>
      <c r="Y2894" t="str">
        <f>VLOOKUP(A2894,uni_played_for!$A$2:$D$52,4,)</f>
        <v>Cold</v>
      </c>
    </row>
    <row r="2895" spans="1:25" x14ac:dyDescent="0.25">
      <c r="A2895" t="s">
        <v>1120</v>
      </c>
      <c r="B2895" s="1">
        <v>41182</v>
      </c>
      <c r="C2895" t="s">
        <v>29</v>
      </c>
      <c r="D2895" t="s">
        <v>46</v>
      </c>
      <c r="E2895" t="s">
        <v>46</v>
      </c>
      <c r="F2895" t="s">
        <v>1093</v>
      </c>
      <c r="G2895">
        <v>68</v>
      </c>
      <c r="H2895">
        <v>160</v>
      </c>
      <c r="I2895">
        <v>0</v>
      </c>
      <c r="J2895">
        <v>3</v>
      </c>
      <c r="K2895">
        <v>45.8</v>
      </c>
      <c r="L2895" t="s">
        <v>123</v>
      </c>
      <c r="M2895">
        <v>53</v>
      </c>
      <c r="N2895">
        <v>0</v>
      </c>
      <c r="O2895">
        <v>4.72</v>
      </c>
      <c r="P2895" t="s">
        <v>28</v>
      </c>
      <c r="Q2895" t="s">
        <v>128</v>
      </c>
      <c r="R2895">
        <v>71</v>
      </c>
      <c r="S2895">
        <v>1</v>
      </c>
      <c r="T2895">
        <v>-90.188610999999995</v>
      </c>
      <c r="U2895">
        <v>38.632778000000002</v>
      </c>
      <c r="V2895">
        <v>0</v>
      </c>
      <c r="W2895">
        <v>-6</v>
      </c>
      <c r="X2895">
        <f t="shared" si="45"/>
        <v>1</v>
      </c>
      <c r="Y2895" t="str">
        <f>VLOOKUP(A2895,uni_played_for!$A$2:$D$52,4,)</f>
        <v>Cold</v>
      </c>
    </row>
    <row r="2896" spans="1:25" x14ac:dyDescent="0.25">
      <c r="A2896" t="s">
        <v>1120</v>
      </c>
      <c r="B2896" s="1">
        <v>41189</v>
      </c>
      <c r="C2896" t="s">
        <v>29</v>
      </c>
      <c r="D2896" t="s">
        <v>57</v>
      </c>
      <c r="E2896" t="s">
        <v>57</v>
      </c>
      <c r="F2896" t="s">
        <v>1121</v>
      </c>
      <c r="G2896">
        <v>76</v>
      </c>
      <c r="H2896">
        <v>221</v>
      </c>
      <c r="I2896">
        <v>1</v>
      </c>
      <c r="J2896">
        <v>2</v>
      </c>
      <c r="K2896">
        <v>82.2</v>
      </c>
      <c r="L2896" t="s">
        <v>123</v>
      </c>
      <c r="M2896">
        <v>88</v>
      </c>
      <c r="N2896">
        <v>0</v>
      </c>
      <c r="O2896">
        <v>6.96</v>
      </c>
      <c r="P2896" t="s">
        <v>28</v>
      </c>
      <c r="Q2896" t="s">
        <v>59</v>
      </c>
      <c r="R2896">
        <v>55</v>
      </c>
      <c r="S2896">
        <v>0</v>
      </c>
      <c r="T2896">
        <v>-80.852778000000001</v>
      </c>
      <c r="U2896">
        <v>35.225833000000002</v>
      </c>
      <c r="V2896">
        <v>1</v>
      </c>
      <c r="W2896">
        <v>4</v>
      </c>
      <c r="X2896">
        <f t="shared" si="45"/>
        <v>1</v>
      </c>
      <c r="Y2896" t="str">
        <f>VLOOKUP(A2896,uni_played_for!$A$2:$D$52,4,)</f>
        <v>Cold</v>
      </c>
    </row>
    <row r="2897" spans="1:25" x14ac:dyDescent="0.25">
      <c r="A2897" t="s">
        <v>1120</v>
      </c>
      <c r="B2897" s="1">
        <v>41196</v>
      </c>
      <c r="C2897" t="s">
        <v>24</v>
      </c>
      <c r="D2897" t="s">
        <v>26</v>
      </c>
      <c r="E2897" t="s">
        <v>123</v>
      </c>
      <c r="F2897" t="s">
        <v>484</v>
      </c>
      <c r="G2897">
        <v>59.26</v>
      </c>
      <c r="H2897">
        <v>293</v>
      </c>
      <c r="I2897">
        <v>3</v>
      </c>
      <c r="J2897">
        <v>0</v>
      </c>
      <c r="K2897">
        <v>133.69999999999999</v>
      </c>
      <c r="L2897" t="s">
        <v>123</v>
      </c>
      <c r="M2897">
        <v>81</v>
      </c>
      <c r="N2897">
        <v>3.1E-2</v>
      </c>
      <c r="O2897">
        <v>8.08</v>
      </c>
      <c r="P2897" t="s">
        <v>35</v>
      </c>
      <c r="Q2897" t="s">
        <v>1637</v>
      </c>
      <c r="R2897">
        <v>62</v>
      </c>
      <c r="S2897">
        <v>0</v>
      </c>
      <c r="T2897">
        <v>-122.33159999999999</v>
      </c>
      <c r="U2897">
        <v>47.595199999999998</v>
      </c>
      <c r="V2897">
        <v>1</v>
      </c>
      <c r="W2897">
        <v>1</v>
      </c>
      <c r="X2897">
        <f t="shared" si="45"/>
        <v>0</v>
      </c>
      <c r="Y2897" t="str">
        <f>VLOOKUP(A2897,uni_played_for!$A$2:$D$52,4,)</f>
        <v>Cold</v>
      </c>
    </row>
    <row r="2898" spans="1:25" x14ac:dyDescent="0.25">
      <c r="A2898" t="s">
        <v>1120</v>
      </c>
      <c r="B2898" s="1">
        <v>41200</v>
      </c>
      <c r="C2898" t="s">
        <v>29</v>
      </c>
      <c r="D2898" t="s">
        <v>140</v>
      </c>
      <c r="E2898" t="s">
        <v>140</v>
      </c>
      <c r="F2898" t="s">
        <v>245</v>
      </c>
      <c r="G2898">
        <v>39.130000000000003</v>
      </c>
      <c r="H2898">
        <v>122</v>
      </c>
      <c r="I2898">
        <v>0</v>
      </c>
      <c r="J2898">
        <v>1</v>
      </c>
      <c r="K2898">
        <v>38.700000000000003</v>
      </c>
      <c r="L2898" t="s">
        <v>123</v>
      </c>
      <c r="M2898">
        <v>45</v>
      </c>
      <c r="N2898">
        <v>0</v>
      </c>
      <c r="O2898">
        <v>12.74</v>
      </c>
      <c r="P2898" t="s">
        <v>28</v>
      </c>
      <c r="Q2898" t="s">
        <v>392</v>
      </c>
      <c r="R2898">
        <v>74</v>
      </c>
      <c r="S2898">
        <v>0</v>
      </c>
      <c r="T2898">
        <v>-122.386111</v>
      </c>
      <c r="U2898">
        <v>37.713611</v>
      </c>
      <c r="V2898">
        <v>0</v>
      </c>
      <c r="W2898">
        <v>-7</v>
      </c>
      <c r="X2898">
        <f t="shared" si="45"/>
        <v>1</v>
      </c>
      <c r="Y2898" t="str">
        <f>VLOOKUP(A2898,uni_played_for!$A$2:$D$52,4,)</f>
        <v>Cold</v>
      </c>
    </row>
    <row r="2899" spans="1:25" x14ac:dyDescent="0.25">
      <c r="A2899" t="s">
        <v>1120</v>
      </c>
      <c r="B2899" s="1">
        <v>41210</v>
      </c>
      <c r="C2899" t="s">
        <v>29</v>
      </c>
      <c r="D2899" t="s">
        <v>83</v>
      </c>
      <c r="E2899" t="s">
        <v>83</v>
      </c>
      <c r="F2899" t="s">
        <v>349</v>
      </c>
      <c r="G2899">
        <v>71.430000000000007</v>
      </c>
      <c r="H2899">
        <v>236</v>
      </c>
      <c r="I2899">
        <v>2</v>
      </c>
      <c r="J2899">
        <v>1</v>
      </c>
      <c r="K2899">
        <v>96.8</v>
      </c>
      <c r="L2899" t="s">
        <v>123</v>
      </c>
      <c r="M2899">
        <v>55</v>
      </c>
      <c r="N2899">
        <v>0</v>
      </c>
      <c r="O2899">
        <v>13.86</v>
      </c>
      <c r="P2899" t="s">
        <v>28</v>
      </c>
      <c r="Q2899" t="s">
        <v>85</v>
      </c>
      <c r="R2899">
        <v>46</v>
      </c>
      <c r="S2899">
        <v>1</v>
      </c>
      <c r="T2899">
        <v>-83.045556000000005</v>
      </c>
      <c r="U2899">
        <v>42.34</v>
      </c>
      <c r="V2899">
        <v>0</v>
      </c>
      <c r="W2899">
        <v>-4</v>
      </c>
      <c r="X2899">
        <f t="shared" si="45"/>
        <v>1</v>
      </c>
      <c r="Y2899" t="str">
        <f>VLOOKUP(A2899,uni_played_for!$A$2:$D$52,4,)</f>
        <v>Cold</v>
      </c>
    </row>
    <row r="2900" spans="1:25" x14ac:dyDescent="0.25">
      <c r="A2900" t="s">
        <v>1120</v>
      </c>
      <c r="B2900" s="1">
        <v>41217</v>
      </c>
      <c r="C2900" t="s">
        <v>24</v>
      </c>
      <c r="D2900" t="s">
        <v>82</v>
      </c>
      <c r="E2900" t="s">
        <v>123</v>
      </c>
      <c r="F2900" t="s">
        <v>124</v>
      </c>
      <c r="G2900">
        <v>66.67</v>
      </c>
      <c r="H2900">
        <v>173</v>
      </c>
      <c r="I2900">
        <v>3</v>
      </c>
      <c r="J2900">
        <v>0</v>
      </c>
      <c r="K2900">
        <v>127.3</v>
      </c>
      <c r="L2900" t="s">
        <v>123</v>
      </c>
      <c r="M2900">
        <v>78</v>
      </c>
      <c r="N2900">
        <v>0</v>
      </c>
      <c r="O2900">
        <v>10.31</v>
      </c>
      <c r="P2900" t="s">
        <v>28</v>
      </c>
      <c r="Q2900" t="s">
        <v>1637</v>
      </c>
      <c r="R2900">
        <v>63</v>
      </c>
      <c r="S2900">
        <v>0</v>
      </c>
      <c r="T2900">
        <v>-122.33159999999999</v>
      </c>
      <c r="U2900">
        <v>47.595199999999998</v>
      </c>
      <c r="V2900">
        <v>1</v>
      </c>
      <c r="W2900">
        <v>10</v>
      </c>
      <c r="X2900">
        <f t="shared" si="45"/>
        <v>0</v>
      </c>
      <c r="Y2900" t="str">
        <f>VLOOKUP(A2900,uni_played_for!$A$2:$D$52,4,)</f>
        <v>Cold</v>
      </c>
    </row>
    <row r="2901" spans="1:25" x14ac:dyDescent="0.25">
      <c r="A2901" t="s">
        <v>1120</v>
      </c>
      <c r="B2901" s="1">
        <v>41224</v>
      </c>
      <c r="C2901" t="s">
        <v>24</v>
      </c>
      <c r="D2901" t="s">
        <v>50</v>
      </c>
      <c r="E2901" t="s">
        <v>123</v>
      </c>
      <c r="F2901" t="s">
        <v>186</v>
      </c>
      <c r="G2901">
        <v>63.16</v>
      </c>
      <c r="H2901">
        <v>188</v>
      </c>
      <c r="I2901">
        <v>2</v>
      </c>
      <c r="J2901">
        <v>0</v>
      </c>
      <c r="K2901">
        <v>131</v>
      </c>
      <c r="L2901" t="s">
        <v>123</v>
      </c>
      <c r="M2901">
        <v>58</v>
      </c>
      <c r="N2901">
        <v>0</v>
      </c>
      <c r="O2901">
        <v>5.84</v>
      </c>
      <c r="P2901" t="s">
        <v>28</v>
      </c>
      <c r="Q2901" t="s">
        <v>1637</v>
      </c>
      <c r="R2901">
        <v>48</v>
      </c>
      <c r="S2901">
        <v>0</v>
      </c>
      <c r="T2901">
        <v>-122.33159999999999</v>
      </c>
      <c r="U2901">
        <v>47.595199999999998</v>
      </c>
      <c r="V2901">
        <v>1</v>
      </c>
      <c r="W2901">
        <v>21</v>
      </c>
      <c r="X2901">
        <f t="shared" si="45"/>
        <v>0</v>
      </c>
      <c r="Y2901" t="str">
        <f>VLOOKUP(A2901,uni_played_for!$A$2:$D$52,4,)</f>
        <v>Cold</v>
      </c>
    </row>
    <row r="2902" spans="1:25" x14ac:dyDescent="0.25">
      <c r="A2902" t="s">
        <v>1120</v>
      </c>
      <c r="B2902" s="1">
        <v>41238</v>
      </c>
      <c r="C2902" t="s">
        <v>29</v>
      </c>
      <c r="D2902" t="s">
        <v>30</v>
      </c>
      <c r="E2902" t="s">
        <v>30</v>
      </c>
      <c r="F2902" t="s">
        <v>749</v>
      </c>
      <c r="G2902">
        <v>77.78</v>
      </c>
      <c r="H2902">
        <v>224</v>
      </c>
      <c r="I2902">
        <v>2</v>
      </c>
      <c r="J2902">
        <v>0</v>
      </c>
      <c r="K2902">
        <v>125.9</v>
      </c>
      <c r="L2902" t="s">
        <v>123</v>
      </c>
      <c r="M2902">
        <v>45</v>
      </c>
      <c r="N2902">
        <v>0</v>
      </c>
      <c r="O2902">
        <v>0</v>
      </c>
      <c r="P2902" t="s">
        <v>28</v>
      </c>
      <c r="Q2902" t="s">
        <v>32</v>
      </c>
      <c r="R2902">
        <v>76</v>
      </c>
      <c r="S2902">
        <v>0</v>
      </c>
      <c r="T2902">
        <v>-80.238889</v>
      </c>
      <c r="U2902">
        <v>25.958055999999999</v>
      </c>
      <c r="V2902">
        <v>0</v>
      </c>
      <c r="W2902">
        <v>-3</v>
      </c>
      <c r="X2902">
        <f t="shared" si="45"/>
        <v>1</v>
      </c>
      <c r="Y2902" t="str">
        <f>VLOOKUP(A2902,uni_played_for!$A$2:$D$52,4,)</f>
        <v>Cold</v>
      </c>
    </row>
    <row r="2903" spans="1:25" x14ac:dyDescent="0.25">
      <c r="A2903" t="s">
        <v>1120</v>
      </c>
      <c r="B2903" s="1">
        <v>41245</v>
      </c>
      <c r="C2903" t="s">
        <v>29</v>
      </c>
      <c r="D2903" t="s">
        <v>77</v>
      </c>
      <c r="E2903" t="s">
        <v>77</v>
      </c>
      <c r="F2903" t="s">
        <v>367</v>
      </c>
      <c r="G2903">
        <v>62.16</v>
      </c>
      <c r="H2903">
        <v>293</v>
      </c>
      <c r="I2903">
        <v>2</v>
      </c>
      <c r="J2903">
        <v>0</v>
      </c>
      <c r="K2903">
        <v>104.9</v>
      </c>
      <c r="L2903" t="s">
        <v>123</v>
      </c>
      <c r="M2903">
        <v>72</v>
      </c>
      <c r="N2903">
        <v>0</v>
      </c>
      <c r="O2903">
        <v>3.36</v>
      </c>
      <c r="P2903" t="s">
        <v>28</v>
      </c>
      <c r="Q2903" t="s">
        <v>213</v>
      </c>
      <c r="R2903">
        <v>63</v>
      </c>
      <c r="S2903">
        <v>0</v>
      </c>
      <c r="T2903">
        <v>-87.616699999999994</v>
      </c>
      <c r="U2903">
        <v>41.862299999999998</v>
      </c>
      <c r="V2903">
        <v>1</v>
      </c>
      <c r="W2903">
        <v>6</v>
      </c>
      <c r="X2903">
        <f t="shared" si="45"/>
        <v>1</v>
      </c>
      <c r="Y2903" t="str">
        <f>VLOOKUP(A2903,uni_played_for!$A$2:$D$52,4,)</f>
        <v>Cold</v>
      </c>
    </row>
    <row r="2904" spans="1:25" x14ac:dyDescent="0.25">
      <c r="A2904" t="s">
        <v>1120</v>
      </c>
      <c r="B2904" s="1">
        <v>41252</v>
      </c>
      <c r="C2904" t="s">
        <v>24</v>
      </c>
      <c r="D2904" t="s">
        <v>119</v>
      </c>
      <c r="E2904" t="s">
        <v>123</v>
      </c>
      <c r="F2904" t="s">
        <v>1122</v>
      </c>
      <c r="G2904">
        <v>53.85</v>
      </c>
      <c r="H2904">
        <v>148</v>
      </c>
      <c r="I2904">
        <v>1</v>
      </c>
      <c r="J2904">
        <v>1</v>
      </c>
      <c r="K2904">
        <v>88</v>
      </c>
      <c r="L2904" t="s">
        <v>123</v>
      </c>
      <c r="M2904">
        <v>89</v>
      </c>
      <c r="N2904">
        <v>0</v>
      </c>
      <c r="O2904">
        <v>6.96</v>
      </c>
      <c r="P2904" t="s">
        <v>28</v>
      </c>
      <c r="Q2904" t="s">
        <v>1637</v>
      </c>
      <c r="R2904">
        <v>42</v>
      </c>
      <c r="S2904">
        <v>0</v>
      </c>
      <c r="T2904">
        <v>-122.33159999999999</v>
      </c>
      <c r="U2904">
        <v>47.595199999999998</v>
      </c>
      <c r="V2904">
        <v>1</v>
      </c>
      <c r="W2904">
        <v>58</v>
      </c>
      <c r="X2904">
        <f t="shared" si="45"/>
        <v>0</v>
      </c>
      <c r="Y2904" t="str">
        <f>VLOOKUP(A2904,uni_played_for!$A$2:$D$52,4,)</f>
        <v>Cold</v>
      </c>
    </row>
    <row r="2905" spans="1:25" x14ac:dyDescent="0.25">
      <c r="A2905" t="s">
        <v>1120</v>
      </c>
      <c r="B2905" s="1">
        <v>41266</v>
      </c>
      <c r="C2905" t="s">
        <v>24</v>
      </c>
      <c r="D2905" t="s">
        <v>140</v>
      </c>
      <c r="E2905" t="s">
        <v>123</v>
      </c>
      <c r="F2905" t="s">
        <v>1123</v>
      </c>
      <c r="G2905">
        <v>71.430000000000007</v>
      </c>
      <c r="H2905">
        <v>171</v>
      </c>
      <c r="I2905">
        <v>4</v>
      </c>
      <c r="J2905">
        <v>1</v>
      </c>
      <c r="K2905">
        <v>115.3</v>
      </c>
      <c r="L2905" t="s">
        <v>123</v>
      </c>
      <c r="M2905">
        <v>86</v>
      </c>
      <c r="N2905">
        <v>3.9E-2</v>
      </c>
      <c r="O2905">
        <v>3.36</v>
      </c>
      <c r="P2905" t="s">
        <v>35</v>
      </c>
      <c r="Q2905" t="s">
        <v>1637</v>
      </c>
      <c r="R2905">
        <v>42</v>
      </c>
      <c r="S2905">
        <v>0</v>
      </c>
      <c r="T2905">
        <v>-122.33159999999999</v>
      </c>
      <c r="U2905">
        <v>47.595199999999998</v>
      </c>
      <c r="V2905">
        <v>1</v>
      </c>
      <c r="W2905">
        <v>29</v>
      </c>
      <c r="X2905">
        <f t="shared" si="45"/>
        <v>0</v>
      </c>
      <c r="Y2905" t="str">
        <f>VLOOKUP(A2905,uni_played_for!$A$2:$D$52,4,)</f>
        <v>Cold</v>
      </c>
    </row>
    <row r="2906" spans="1:25" x14ac:dyDescent="0.25">
      <c r="A2906" t="s">
        <v>1120</v>
      </c>
      <c r="B2906" s="1">
        <v>41273</v>
      </c>
      <c r="C2906" t="s">
        <v>24</v>
      </c>
      <c r="D2906" t="s">
        <v>46</v>
      </c>
      <c r="E2906" t="s">
        <v>123</v>
      </c>
      <c r="F2906" t="s">
        <v>56</v>
      </c>
      <c r="G2906">
        <v>78.95</v>
      </c>
      <c r="H2906">
        <v>250</v>
      </c>
      <c r="I2906">
        <v>1</v>
      </c>
      <c r="J2906">
        <v>0</v>
      </c>
      <c r="K2906">
        <v>136.30000000000001</v>
      </c>
      <c r="L2906" t="s">
        <v>123</v>
      </c>
      <c r="M2906">
        <v>76</v>
      </c>
      <c r="N2906">
        <v>0</v>
      </c>
      <c r="O2906">
        <v>4.72</v>
      </c>
      <c r="P2906" t="s">
        <v>28</v>
      </c>
      <c r="Q2906" t="s">
        <v>1637</v>
      </c>
      <c r="R2906">
        <v>42</v>
      </c>
      <c r="S2906">
        <v>0</v>
      </c>
      <c r="T2906">
        <v>-122.33159999999999</v>
      </c>
      <c r="U2906">
        <v>47.595199999999998</v>
      </c>
      <c r="V2906">
        <v>1</v>
      </c>
      <c r="W2906">
        <v>7</v>
      </c>
      <c r="X2906">
        <f t="shared" si="45"/>
        <v>0</v>
      </c>
      <c r="Y2906" t="str">
        <f>VLOOKUP(A2906,uni_played_for!$A$2:$D$52,4,)</f>
        <v>Cold</v>
      </c>
    </row>
    <row r="2907" spans="1:25" x14ac:dyDescent="0.25">
      <c r="A2907" t="s">
        <v>1120</v>
      </c>
      <c r="B2907" s="1">
        <v>41280</v>
      </c>
      <c r="C2907" t="s">
        <v>29</v>
      </c>
      <c r="D2907" t="s">
        <v>97</v>
      </c>
      <c r="E2907" t="s">
        <v>97</v>
      </c>
      <c r="F2907" t="s">
        <v>118</v>
      </c>
      <c r="G2907">
        <v>57.69</v>
      </c>
      <c r="H2907">
        <v>187</v>
      </c>
      <c r="I2907">
        <v>1</v>
      </c>
      <c r="J2907">
        <v>0</v>
      </c>
      <c r="K2907">
        <v>92.9</v>
      </c>
      <c r="L2907" t="s">
        <v>123</v>
      </c>
      <c r="M2907">
        <v>40</v>
      </c>
      <c r="N2907">
        <v>0</v>
      </c>
      <c r="O2907">
        <v>4.72</v>
      </c>
      <c r="P2907" t="s">
        <v>28</v>
      </c>
      <c r="Q2907" t="s">
        <v>99</v>
      </c>
      <c r="R2907">
        <v>49</v>
      </c>
      <c r="S2907">
        <v>0</v>
      </c>
      <c r="T2907">
        <v>-76.864444000000006</v>
      </c>
      <c r="U2907">
        <v>38.907778</v>
      </c>
      <c r="V2907">
        <v>1</v>
      </c>
      <c r="W2907">
        <v>10</v>
      </c>
      <c r="X2907">
        <f t="shared" si="45"/>
        <v>1</v>
      </c>
      <c r="Y2907" t="str">
        <f>VLOOKUP(A2907,uni_played_for!$A$2:$D$52,4,)</f>
        <v>Cold</v>
      </c>
    </row>
    <row r="2908" spans="1:25" x14ac:dyDescent="0.25">
      <c r="A2908" t="s">
        <v>1120</v>
      </c>
      <c r="B2908" s="1">
        <v>41287</v>
      </c>
      <c r="C2908" t="s">
        <v>29</v>
      </c>
      <c r="D2908" t="s">
        <v>41</v>
      </c>
      <c r="E2908" t="s">
        <v>41</v>
      </c>
      <c r="F2908" t="s">
        <v>840</v>
      </c>
      <c r="G2908">
        <v>66.67</v>
      </c>
      <c r="H2908">
        <v>385</v>
      </c>
      <c r="I2908">
        <v>2</v>
      </c>
      <c r="J2908">
        <v>1</v>
      </c>
      <c r="K2908">
        <v>109.1</v>
      </c>
      <c r="L2908" t="s">
        <v>123</v>
      </c>
      <c r="M2908">
        <v>70</v>
      </c>
      <c r="N2908">
        <v>0</v>
      </c>
      <c r="O2908">
        <v>9.1999999999999993</v>
      </c>
      <c r="P2908" t="s">
        <v>28</v>
      </c>
      <c r="Q2908" t="s">
        <v>43</v>
      </c>
      <c r="R2908">
        <v>71</v>
      </c>
      <c r="S2908">
        <v>1</v>
      </c>
      <c r="T2908">
        <v>-84.400999999999996</v>
      </c>
      <c r="U2908">
        <v>33.758000000000003</v>
      </c>
      <c r="V2908">
        <v>0</v>
      </c>
      <c r="W2908">
        <v>-2</v>
      </c>
      <c r="X2908">
        <f t="shared" si="45"/>
        <v>1</v>
      </c>
      <c r="Y2908" t="str">
        <f>VLOOKUP(A2908,uni_played_for!$A$2:$D$52,4,)</f>
        <v>Cold</v>
      </c>
    </row>
    <row r="2909" spans="1:25" x14ac:dyDescent="0.25">
      <c r="A2909" t="s">
        <v>1120</v>
      </c>
      <c r="B2909" s="1">
        <v>41525</v>
      </c>
      <c r="C2909" t="s">
        <v>29</v>
      </c>
      <c r="D2909" t="s">
        <v>57</v>
      </c>
      <c r="E2909" t="s">
        <v>57</v>
      </c>
      <c r="F2909" t="s">
        <v>1124</v>
      </c>
      <c r="G2909">
        <v>75.760000000000005</v>
      </c>
      <c r="H2909">
        <v>320</v>
      </c>
      <c r="I2909">
        <v>1</v>
      </c>
      <c r="J2909">
        <v>0</v>
      </c>
      <c r="K2909">
        <v>115.7</v>
      </c>
      <c r="L2909" t="s">
        <v>123</v>
      </c>
      <c r="M2909">
        <v>43</v>
      </c>
      <c r="N2909">
        <v>0</v>
      </c>
      <c r="O2909">
        <v>8.08</v>
      </c>
      <c r="P2909" t="s">
        <v>28</v>
      </c>
      <c r="Q2909" t="s">
        <v>59</v>
      </c>
      <c r="R2909">
        <v>85</v>
      </c>
      <c r="S2909">
        <v>0</v>
      </c>
      <c r="T2909">
        <v>-80.852778000000001</v>
      </c>
      <c r="U2909">
        <v>35.225833000000002</v>
      </c>
      <c r="V2909">
        <v>1</v>
      </c>
      <c r="W2909">
        <v>5</v>
      </c>
      <c r="X2909">
        <f t="shared" si="45"/>
        <v>1</v>
      </c>
      <c r="Y2909" t="str">
        <f>VLOOKUP(A2909,uni_played_for!$A$2:$D$52,4,)</f>
        <v>Cold</v>
      </c>
    </row>
    <row r="2910" spans="1:25" x14ac:dyDescent="0.25">
      <c r="A2910" t="s">
        <v>1120</v>
      </c>
      <c r="B2910" s="1">
        <v>41532</v>
      </c>
      <c r="C2910" t="s">
        <v>24</v>
      </c>
      <c r="D2910" t="s">
        <v>140</v>
      </c>
      <c r="E2910" t="s">
        <v>123</v>
      </c>
      <c r="F2910" t="s">
        <v>610</v>
      </c>
      <c r="G2910">
        <v>42.11</v>
      </c>
      <c r="H2910">
        <v>142</v>
      </c>
      <c r="I2910">
        <v>1</v>
      </c>
      <c r="J2910">
        <v>1</v>
      </c>
      <c r="K2910">
        <v>63.9</v>
      </c>
      <c r="L2910" t="s">
        <v>123</v>
      </c>
      <c r="M2910">
        <v>78</v>
      </c>
      <c r="N2910">
        <v>1.2E-2</v>
      </c>
      <c r="O2910">
        <v>8.08</v>
      </c>
      <c r="P2910" t="s">
        <v>35</v>
      </c>
      <c r="Q2910" t="s">
        <v>1637</v>
      </c>
      <c r="R2910">
        <v>64</v>
      </c>
      <c r="S2910">
        <v>0</v>
      </c>
      <c r="T2910">
        <v>-122.33159999999999</v>
      </c>
      <c r="U2910">
        <v>47.595199999999998</v>
      </c>
      <c r="V2910">
        <v>1</v>
      </c>
      <c r="W2910">
        <v>26</v>
      </c>
      <c r="X2910">
        <f t="shared" si="45"/>
        <v>0</v>
      </c>
      <c r="Y2910" t="str">
        <f>VLOOKUP(A2910,uni_played_for!$A$2:$D$52,4,)</f>
        <v>Cold</v>
      </c>
    </row>
    <row r="2911" spans="1:25" x14ac:dyDescent="0.25">
      <c r="A2911" t="s">
        <v>1120</v>
      </c>
      <c r="B2911" s="1">
        <v>41539</v>
      </c>
      <c r="C2911" t="s">
        <v>24</v>
      </c>
      <c r="D2911" t="s">
        <v>113</v>
      </c>
      <c r="E2911" t="s">
        <v>123</v>
      </c>
      <c r="F2911" t="s">
        <v>433</v>
      </c>
      <c r="G2911">
        <v>66.67</v>
      </c>
      <c r="H2911">
        <v>202</v>
      </c>
      <c r="I2911">
        <v>4</v>
      </c>
      <c r="J2911">
        <v>1</v>
      </c>
      <c r="K2911">
        <v>117.5</v>
      </c>
      <c r="L2911" t="s">
        <v>123</v>
      </c>
      <c r="M2911">
        <v>84</v>
      </c>
      <c r="N2911">
        <v>0.16900000000000001</v>
      </c>
      <c r="O2911">
        <v>17.21</v>
      </c>
      <c r="P2911" t="s">
        <v>103</v>
      </c>
      <c r="Q2911" t="s">
        <v>1637</v>
      </c>
      <c r="R2911">
        <v>61</v>
      </c>
      <c r="S2911">
        <v>0</v>
      </c>
      <c r="T2911">
        <v>-122.33159999999999</v>
      </c>
      <c r="U2911">
        <v>47.595199999999998</v>
      </c>
      <c r="V2911">
        <v>1</v>
      </c>
      <c r="W2911">
        <v>28</v>
      </c>
      <c r="X2911">
        <f t="shared" si="45"/>
        <v>0</v>
      </c>
      <c r="Y2911" t="str">
        <f>VLOOKUP(A2911,uni_played_for!$A$2:$D$52,4,)</f>
        <v>Cold</v>
      </c>
    </row>
    <row r="2912" spans="1:25" x14ac:dyDescent="0.25">
      <c r="A2912" t="s">
        <v>1120</v>
      </c>
      <c r="B2912" s="1">
        <v>41546</v>
      </c>
      <c r="C2912" t="s">
        <v>29</v>
      </c>
      <c r="D2912" t="s">
        <v>109</v>
      </c>
      <c r="E2912" t="s">
        <v>109</v>
      </c>
      <c r="F2912" t="s">
        <v>110</v>
      </c>
      <c r="G2912">
        <v>52.17</v>
      </c>
      <c r="H2912">
        <v>123</v>
      </c>
      <c r="I2912">
        <v>0</v>
      </c>
      <c r="J2912">
        <v>1</v>
      </c>
      <c r="K2912">
        <v>49.7</v>
      </c>
      <c r="L2912" t="s">
        <v>123</v>
      </c>
      <c r="M2912">
        <v>86</v>
      </c>
      <c r="N2912">
        <v>0</v>
      </c>
      <c r="O2912">
        <v>4.72</v>
      </c>
      <c r="P2912" t="s">
        <v>28</v>
      </c>
      <c r="Q2912" t="s">
        <v>111</v>
      </c>
      <c r="R2912">
        <v>82</v>
      </c>
      <c r="S2912">
        <v>1</v>
      </c>
      <c r="T2912">
        <v>-95.410832999999997</v>
      </c>
      <c r="U2912">
        <v>29.684722000000001</v>
      </c>
      <c r="V2912">
        <v>1</v>
      </c>
      <c r="W2912">
        <v>3</v>
      </c>
      <c r="X2912">
        <f t="shared" si="45"/>
        <v>1</v>
      </c>
      <c r="Y2912" t="str">
        <f>VLOOKUP(A2912,uni_played_for!$A$2:$D$52,4,)</f>
        <v>Cold</v>
      </c>
    </row>
    <row r="2913" spans="1:25" x14ac:dyDescent="0.25">
      <c r="A2913" t="s">
        <v>1120</v>
      </c>
      <c r="B2913" s="1">
        <v>41553</v>
      </c>
      <c r="C2913" t="s">
        <v>29</v>
      </c>
      <c r="D2913" t="s">
        <v>25</v>
      </c>
      <c r="E2913" t="s">
        <v>25</v>
      </c>
      <c r="F2913" t="s">
        <v>363</v>
      </c>
      <c r="G2913">
        <v>48.39</v>
      </c>
      <c r="H2913">
        <v>210</v>
      </c>
      <c r="I2913">
        <v>2</v>
      </c>
      <c r="J2913">
        <v>1</v>
      </c>
      <c r="K2913">
        <v>78.7</v>
      </c>
      <c r="L2913" t="s">
        <v>123</v>
      </c>
      <c r="M2913">
        <v>96</v>
      </c>
      <c r="N2913">
        <v>0.33900000000000002</v>
      </c>
      <c r="O2913">
        <v>13.86</v>
      </c>
      <c r="P2913" t="s">
        <v>410</v>
      </c>
      <c r="Q2913" t="s">
        <v>197</v>
      </c>
      <c r="R2913">
        <v>55</v>
      </c>
      <c r="S2913">
        <v>1</v>
      </c>
      <c r="T2913">
        <v>-86.162806000000003</v>
      </c>
      <c r="U2913">
        <v>39.760055999999999</v>
      </c>
      <c r="V2913">
        <v>0</v>
      </c>
      <c r="W2913">
        <v>-6</v>
      </c>
      <c r="X2913">
        <f t="shared" si="45"/>
        <v>1</v>
      </c>
      <c r="Y2913" t="str">
        <f>VLOOKUP(A2913,uni_played_for!$A$2:$D$52,4,)</f>
        <v>Cold</v>
      </c>
    </row>
    <row r="2914" spans="1:25" x14ac:dyDescent="0.25">
      <c r="A2914" t="s">
        <v>1120</v>
      </c>
      <c r="B2914" s="1">
        <v>41560</v>
      </c>
      <c r="C2914" t="s">
        <v>24</v>
      </c>
      <c r="D2914" t="s">
        <v>87</v>
      </c>
      <c r="E2914" t="s">
        <v>123</v>
      </c>
      <c r="F2914" t="s">
        <v>56</v>
      </c>
      <c r="G2914">
        <v>74.19</v>
      </c>
      <c r="H2914">
        <v>257</v>
      </c>
      <c r="I2914">
        <v>0</v>
      </c>
      <c r="J2914">
        <v>0</v>
      </c>
      <c r="K2914">
        <v>98.5</v>
      </c>
      <c r="L2914" t="s">
        <v>123</v>
      </c>
      <c r="M2914">
        <v>64</v>
      </c>
      <c r="N2914">
        <v>0</v>
      </c>
      <c r="O2914">
        <v>3.36</v>
      </c>
      <c r="P2914" t="s">
        <v>28</v>
      </c>
      <c r="Q2914" t="s">
        <v>1637</v>
      </c>
      <c r="R2914">
        <v>57</v>
      </c>
      <c r="S2914">
        <v>0</v>
      </c>
      <c r="T2914">
        <v>-122.33159999999999</v>
      </c>
      <c r="U2914">
        <v>47.595199999999998</v>
      </c>
      <c r="V2914">
        <v>1</v>
      </c>
      <c r="W2914">
        <v>7</v>
      </c>
      <c r="X2914">
        <f t="shared" si="45"/>
        <v>0</v>
      </c>
      <c r="Y2914" t="str">
        <f>VLOOKUP(A2914,uni_played_for!$A$2:$D$52,4,)</f>
        <v>Cold</v>
      </c>
    </row>
    <row r="2915" spans="1:25" x14ac:dyDescent="0.25">
      <c r="A2915" t="s">
        <v>1120</v>
      </c>
      <c r="B2915" s="1">
        <v>41564</v>
      </c>
      <c r="C2915" t="s">
        <v>29</v>
      </c>
      <c r="D2915" t="s">
        <v>119</v>
      </c>
      <c r="E2915" t="s">
        <v>119</v>
      </c>
      <c r="F2915" t="s">
        <v>1125</v>
      </c>
      <c r="G2915">
        <v>62.07</v>
      </c>
      <c r="H2915">
        <v>235</v>
      </c>
      <c r="I2915">
        <v>3</v>
      </c>
      <c r="J2915">
        <v>0</v>
      </c>
      <c r="K2915">
        <v>122.1</v>
      </c>
      <c r="L2915" t="s">
        <v>123</v>
      </c>
      <c r="M2915">
        <v>16</v>
      </c>
      <c r="N2915">
        <v>0</v>
      </c>
      <c r="O2915">
        <v>5.84</v>
      </c>
      <c r="P2915" t="s">
        <v>28</v>
      </c>
      <c r="Q2915" t="s">
        <v>422</v>
      </c>
      <c r="R2915">
        <v>74</v>
      </c>
      <c r="S2915">
        <v>1</v>
      </c>
      <c r="T2915">
        <v>-112.26300000000001</v>
      </c>
      <c r="U2915">
        <v>33.527999999999999</v>
      </c>
      <c r="V2915">
        <v>1</v>
      </c>
      <c r="W2915">
        <v>12</v>
      </c>
      <c r="X2915">
        <f t="shared" si="45"/>
        <v>1</v>
      </c>
      <c r="Y2915" t="str">
        <f>VLOOKUP(A2915,uni_played_for!$A$2:$D$52,4,)</f>
        <v>Cold</v>
      </c>
    </row>
    <row r="2916" spans="1:25" x14ac:dyDescent="0.25">
      <c r="A2916" t="s">
        <v>1120</v>
      </c>
      <c r="B2916" s="1">
        <v>41575</v>
      </c>
      <c r="C2916" t="s">
        <v>29</v>
      </c>
      <c r="D2916" t="s">
        <v>46</v>
      </c>
      <c r="E2916" t="s">
        <v>46</v>
      </c>
      <c r="F2916" t="s">
        <v>418</v>
      </c>
      <c r="G2916">
        <v>55.56</v>
      </c>
      <c r="H2916">
        <v>139</v>
      </c>
      <c r="I2916">
        <v>2</v>
      </c>
      <c r="J2916">
        <v>0</v>
      </c>
      <c r="K2916">
        <v>117.6</v>
      </c>
      <c r="L2916" t="s">
        <v>123</v>
      </c>
      <c r="M2916">
        <v>77</v>
      </c>
      <c r="N2916">
        <v>0</v>
      </c>
      <c r="O2916">
        <v>0</v>
      </c>
      <c r="P2916" t="s">
        <v>28</v>
      </c>
      <c r="Q2916" t="s">
        <v>128</v>
      </c>
      <c r="R2916">
        <v>47</v>
      </c>
      <c r="S2916">
        <v>1</v>
      </c>
      <c r="T2916">
        <v>-90.188610999999995</v>
      </c>
      <c r="U2916">
        <v>38.632778000000002</v>
      </c>
      <c r="V2916">
        <v>1</v>
      </c>
      <c r="W2916">
        <v>5</v>
      </c>
      <c r="X2916">
        <f t="shared" si="45"/>
        <v>1</v>
      </c>
      <c r="Y2916" t="str">
        <f>VLOOKUP(A2916,uni_played_for!$A$2:$D$52,4,)</f>
        <v>Cold</v>
      </c>
    </row>
    <row r="2917" spans="1:25" x14ac:dyDescent="0.25">
      <c r="A2917" t="s">
        <v>1120</v>
      </c>
      <c r="B2917" s="1">
        <v>41581</v>
      </c>
      <c r="C2917" t="s">
        <v>24</v>
      </c>
      <c r="D2917" t="s">
        <v>152</v>
      </c>
      <c r="E2917" t="s">
        <v>123</v>
      </c>
      <c r="F2917" t="s">
        <v>91</v>
      </c>
      <c r="G2917">
        <v>73.08</v>
      </c>
      <c r="H2917">
        <v>217</v>
      </c>
      <c r="I2917">
        <v>2</v>
      </c>
      <c r="J2917">
        <v>2</v>
      </c>
      <c r="K2917">
        <v>91.3</v>
      </c>
      <c r="L2917" t="s">
        <v>123</v>
      </c>
      <c r="M2917">
        <v>57</v>
      </c>
      <c r="N2917">
        <v>0</v>
      </c>
      <c r="O2917">
        <v>4.72</v>
      </c>
      <c r="P2917" t="s">
        <v>28</v>
      </c>
      <c r="Q2917" t="s">
        <v>1637</v>
      </c>
      <c r="R2917">
        <v>52</v>
      </c>
      <c r="S2917">
        <v>0</v>
      </c>
      <c r="T2917">
        <v>-122.33159999999999</v>
      </c>
      <c r="U2917">
        <v>47.595199999999998</v>
      </c>
      <c r="V2917">
        <v>1</v>
      </c>
      <c r="W2917">
        <v>3</v>
      </c>
      <c r="X2917">
        <f t="shared" si="45"/>
        <v>0</v>
      </c>
      <c r="Y2917" t="str">
        <f>VLOOKUP(A2917,uni_played_for!$A$2:$D$52,4,)</f>
        <v>Cold</v>
      </c>
    </row>
    <row r="2918" spans="1:25" x14ac:dyDescent="0.25">
      <c r="A2918" t="s">
        <v>1120</v>
      </c>
      <c r="B2918" s="1">
        <v>41588</v>
      </c>
      <c r="C2918" t="s">
        <v>29</v>
      </c>
      <c r="D2918" t="s">
        <v>41</v>
      </c>
      <c r="E2918" t="s">
        <v>41</v>
      </c>
      <c r="F2918" t="s">
        <v>698</v>
      </c>
      <c r="G2918">
        <v>73.08</v>
      </c>
      <c r="H2918">
        <v>287</v>
      </c>
      <c r="I2918">
        <v>2</v>
      </c>
      <c r="J2918">
        <v>0</v>
      </c>
      <c r="K2918">
        <v>134.6</v>
      </c>
      <c r="L2918" t="s">
        <v>123</v>
      </c>
      <c r="M2918">
        <v>37</v>
      </c>
      <c r="N2918">
        <v>0</v>
      </c>
      <c r="O2918">
        <v>6.96</v>
      </c>
      <c r="P2918" t="s">
        <v>28</v>
      </c>
      <c r="Q2918" t="s">
        <v>43</v>
      </c>
      <c r="R2918">
        <v>68</v>
      </c>
      <c r="S2918">
        <v>1</v>
      </c>
      <c r="T2918">
        <v>-84.400999999999996</v>
      </c>
      <c r="U2918">
        <v>33.758000000000003</v>
      </c>
      <c r="V2918">
        <v>1</v>
      </c>
      <c r="W2918">
        <v>23</v>
      </c>
      <c r="X2918">
        <f t="shared" si="45"/>
        <v>1</v>
      </c>
      <c r="Y2918" t="str">
        <f>VLOOKUP(A2918,uni_played_for!$A$2:$D$52,4,)</f>
        <v>Cold</v>
      </c>
    </row>
    <row r="2919" spans="1:25" x14ac:dyDescent="0.25">
      <c r="A2919" t="s">
        <v>1120</v>
      </c>
      <c r="B2919" s="1">
        <v>41595</v>
      </c>
      <c r="C2919" t="s">
        <v>24</v>
      </c>
      <c r="D2919" t="s">
        <v>82</v>
      </c>
      <c r="E2919" t="s">
        <v>123</v>
      </c>
      <c r="F2919" t="s">
        <v>596</v>
      </c>
      <c r="G2919">
        <v>72.22</v>
      </c>
      <c r="H2919">
        <v>230</v>
      </c>
      <c r="I2919">
        <v>2</v>
      </c>
      <c r="J2919">
        <v>0</v>
      </c>
      <c r="K2919">
        <v>151.4</v>
      </c>
      <c r="L2919" t="s">
        <v>123</v>
      </c>
      <c r="M2919">
        <v>74</v>
      </c>
      <c r="N2919">
        <v>0</v>
      </c>
      <c r="O2919">
        <v>12.74</v>
      </c>
      <c r="P2919" t="s">
        <v>28</v>
      </c>
      <c r="Q2919" t="s">
        <v>1637</v>
      </c>
      <c r="R2919">
        <v>52</v>
      </c>
      <c r="S2919">
        <v>0</v>
      </c>
      <c r="T2919">
        <v>-122.33159999999999</v>
      </c>
      <c r="U2919">
        <v>47.595199999999998</v>
      </c>
      <c r="V2919">
        <v>1</v>
      </c>
      <c r="W2919">
        <v>21</v>
      </c>
      <c r="X2919">
        <f t="shared" si="45"/>
        <v>0</v>
      </c>
      <c r="Y2919" t="str">
        <f>VLOOKUP(A2919,uni_played_for!$A$2:$D$52,4,)</f>
        <v>Cold</v>
      </c>
    </row>
    <row r="2920" spans="1:25" x14ac:dyDescent="0.25">
      <c r="A2920" t="s">
        <v>1120</v>
      </c>
      <c r="B2920" s="1">
        <v>41610</v>
      </c>
      <c r="C2920" t="s">
        <v>24</v>
      </c>
      <c r="D2920" t="s">
        <v>48</v>
      </c>
      <c r="E2920" t="s">
        <v>123</v>
      </c>
      <c r="F2920" t="s">
        <v>496</v>
      </c>
      <c r="G2920">
        <v>73.33</v>
      </c>
      <c r="H2920">
        <v>310</v>
      </c>
      <c r="I2920">
        <v>3</v>
      </c>
      <c r="J2920">
        <v>0</v>
      </c>
      <c r="K2920">
        <v>139.6</v>
      </c>
      <c r="L2920" t="s">
        <v>123</v>
      </c>
      <c r="M2920">
        <v>70</v>
      </c>
      <c r="N2920">
        <v>0</v>
      </c>
      <c r="O2920">
        <v>3.36</v>
      </c>
      <c r="P2920" t="s">
        <v>28</v>
      </c>
      <c r="Q2920" t="s">
        <v>1637</v>
      </c>
      <c r="R2920">
        <v>40</v>
      </c>
      <c r="S2920">
        <v>0</v>
      </c>
      <c r="T2920">
        <v>-122.33159999999999</v>
      </c>
      <c r="U2920">
        <v>47.595199999999998</v>
      </c>
      <c r="V2920">
        <v>1</v>
      </c>
      <c r="W2920">
        <v>27</v>
      </c>
      <c r="X2920">
        <f t="shared" si="45"/>
        <v>0</v>
      </c>
      <c r="Y2920" t="str">
        <f>VLOOKUP(A2920,uni_played_for!$A$2:$D$52,4,)</f>
        <v>Cold</v>
      </c>
    </row>
    <row r="2921" spans="1:25" x14ac:dyDescent="0.25">
      <c r="A2921" t="s">
        <v>1120</v>
      </c>
      <c r="B2921" s="1">
        <v>41616</v>
      </c>
      <c r="C2921" t="s">
        <v>29</v>
      </c>
      <c r="D2921" t="s">
        <v>140</v>
      </c>
      <c r="E2921" t="s">
        <v>140</v>
      </c>
      <c r="F2921" t="s">
        <v>803</v>
      </c>
      <c r="G2921">
        <v>60</v>
      </c>
      <c r="H2921">
        <v>199</v>
      </c>
      <c r="I2921">
        <v>1</v>
      </c>
      <c r="J2921">
        <v>1</v>
      </c>
      <c r="K2921">
        <v>81.900000000000006</v>
      </c>
      <c r="L2921" t="s">
        <v>123</v>
      </c>
      <c r="M2921">
        <v>42</v>
      </c>
      <c r="N2921">
        <v>0</v>
      </c>
      <c r="O2921">
        <v>3.36</v>
      </c>
      <c r="P2921" t="s">
        <v>28</v>
      </c>
      <c r="Q2921" t="s">
        <v>392</v>
      </c>
      <c r="R2921">
        <v>46</v>
      </c>
      <c r="S2921">
        <v>0</v>
      </c>
      <c r="T2921">
        <v>-122.386111</v>
      </c>
      <c r="U2921">
        <v>37.713611</v>
      </c>
      <c r="V2921">
        <v>0</v>
      </c>
      <c r="W2921">
        <v>-2</v>
      </c>
      <c r="X2921">
        <f t="shared" si="45"/>
        <v>1</v>
      </c>
      <c r="Y2921" t="str">
        <f>VLOOKUP(A2921,uni_played_for!$A$2:$D$52,4,)</f>
        <v>Cold</v>
      </c>
    </row>
    <row r="2922" spans="1:25" x14ac:dyDescent="0.25">
      <c r="A2922" t="s">
        <v>1120</v>
      </c>
      <c r="B2922" s="1">
        <v>41623</v>
      </c>
      <c r="C2922" t="s">
        <v>29</v>
      </c>
      <c r="D2922" t="s">
        <v>101</v>
      </c>
      <c r="E2922" t="s">
        <v>101</v>
      </c>
      <c r="F2922" t="s">
        <v>567</v>
      </c>
      <c r="G2922">
        <v>66.67</v>
      </c>
      <c r="H2922">
        <v>206</v>
      </c>
      <c r="I2922">
        <v>1</v>
      </c>
      <c r="J2922">
        <v>1</v>
      </c>
      <c r="K2922">
        <v>86.3</v>
      </c>
      <c r="L2922" t="s">
        <v>123</v>
      </c>
      <c r="M2922">
        <v>70</v>
      </c>
      <c r="N2922">
        <v>0</v>
      </c>
      <c r="O2922">
        <v>8.08</v>
      </c>
      <c r="P2922" t="s">
        <v>28</v>
      </c>
      <c r="Q2922" t="s">
        <v>205</v>
      </c>
      <c r="R2922">
        <v>39</v>
      </c>
      <c r="S2922">
        <v>0</v>
      </c>
      <c r="T2922">
        <v>-74.074360999999996</v>
      </c>
      <c r="U2922">
        <v>40.813527999999998</v>
      </c>
      <c r="V2922">
        <v>1</v>
      </c>
      <c r="W2922">
        <v>23</v>
      </c>
      <c r="X2922">
        <f t="shared" si="45"/>
        <v>1</v>
      </c>
      <c r="Y2922" t="str">
        <f>VLOOKUP(A2922,uni_played_for!$A$2:$D$52,4,)</f>
        <v>Cold</v>
      </c>
    </row>
    <row r="2923" spans="1:25" x14ac:dyDescent="0.25">
      <c r="A2923" t="s">
        <v>1120</v>
      </c>
      <c r="B2923" s="1">
        <v>41630</v>
      </c>
      <c r="C2923" t="s">
        <v>24</v>
      </c>
      <c r="D2923" t="s">
        <v>119</v>
      </c>
      <c r="E2923" t="s">
        <v>123</v>
      </c>
      <c r="F2923" t="s">
        <v>312</v>
      </c>
      <c r="G2923">
        <v>40.74</v>
      </c>
      <c r="H2923">
        <v>108</v>
      </c>
      <c r="I2923">
        <v>1</v>
      </c>
      <c r="J2923">
        <v>1</v>
      </c>
      <c r="K2923">
        <v>49.6</v>
      </c>
      <c r="L2923" t="s">
        <v>123</v>
      </c>
      <c r="M2923">
        <v>89</v>
      </c>
      <c r="N2923">
        <v>1.2E-2</v>
      </c>
      <c r="O2923">
        <v>0</v>
      </c>
      <c r="P2923" t="s">
        <v>35</v>
      </c>
      <c r="Q2923" t="s">
        <v>1637</v>
      </c>
      <c r="R2923">
        <v>51</v>
      </c>
      <c r="S2923">
        <v>0</v>
      </c>
      <c r="T2923">
        <v>-122.33159999999999</v>
      </c>
      <c r="U2923">
        <v>47.595199999999998</v>
      </c>
      <c r="V2923">
        <v>0</v>
      </c>
      <c r="W2923">
        <v>-7</v>
      </c>
      <c r="X2923">
        <f t="shared" si="45"/>
        <v>0</v>
      </c>
      <c r="Y2923" t="str">
        <f>VLOOKUP(A2923,uni_played_for!$A$2:$D$52,4,)</f>
        <v>Cold</v>
      </c>
    </row>
    <row r="2924" spans="1:25" x14ac:dyDescent="0.25">
      <c r="A2924" t="s">
        <v>1120</v>
      </c>
      <c r="B2924" s="1">
        <v>41637</v>
      </c>
      <c r="C2924" t="s">
        <v>24</v>
      </c>
      <c r="D2924" t="s">
        <v>46</v>
      </c>
      <c r="E2924" t="s">
        <v>123</v>
      </c>
      <c r="F2924" t="s">
        <v>1079</v>
      </c>
      <c r="G2924">
        <v>65.22</v>
      </c>
      <c r="H2924">
        <v>172</v>
      </c>
      <c r="I2924">
        <v>1</v>
      </c>
      <c r="J2924">
        <v>0</v>
      </c>
      <c r="K2924">
        <v>102.1</v>
      </c>
      <c r="L2924" t="s">
        <v>123</v>
      </c>
      <c r="M2924">
        <v>79</v>
      </c>
      <c r="N2924">
        <v>0</v>
      </c>
      <c r="O2924">
        <v>0</v>
      </c>
      <c r="P2924" t="s">
        <v>28</v>
      </c>
      <c r="Q2924" t="s">
        <v>1637</v>
      </c>
      <c r="R2924">
        <v>45</v>
      </c>
      <c r="S2924">
        <v>0</v>
      </c>
      <c r="T2924">
        <v>-122.33159999999999</v>
      </c>
      <c r="U2924">
        <v>47.595199999999998</v>
      </c>
      <c r="V2924">
        <v>1</v>
      </c>
      <c r="W2924">
        <v>18</v>
      </c>
      <c r="X2924">
        <f t="shared" si="45"/>
        <v>0</v>
      </c>
      <c r="Y2924" t="str">
        <f>VLOOKUP(A2924,uni_played_for!$A$2:$D$52,4,)</f>
        <v>Cold</v>
      </c>
    </row>
    <row r="2925" spans="1:25" x14ac:dyDescent="0.25">
      <c r="A2925" t="s">
        <v>1120</v>
      </c>
      <c r="B2925" s="1">
        <v>41650</v>
      </c>
      <c r="C2925" t="s">
        <v>24</v>
      </c>
      <c r="D2925" t="s">
        <v>48</v>
      </c>
      <c r="E2925" t="s">
        <v>123</v>
      </c>
      <c r="F2925" t="s">
        <v>344</v>
      </c>
      <c r="G2925">
        <v>50</v>
      </c>
      <c r="H2925">
        <v>103</v>
      </c>
      <c r="I2925">
        <v>0</v>
      </c>
      <c r="J2925">
        <v>0</v>
      </c>
      <c r="K2925">
        <v>67.599999999999994</v>
      </c>
      <c r="L2925" t="s">
        <v>123</v>
      </c>
      <c r="M2925">
        <v>80</v>
      </c>
      <c r="N2925">
        <v>0.11</v>
      </c>
      <c r="O2925">
        <v>19.7</v>
      </c>
      <c r="P2925" t="s">
        <v>103</v>
      </c>
      <c r="Q2925" t="s">
        <v>1637</v>
      </c>
      <c r="R2925">
        <v>48</v>
      </c>
      <c r="S2925">
        <v>0</v>
      </c>
      <c r="T2925">
        <v>-122.33159999999999</v>
      </c>
      <c r="U2925">
        <v>47.595199999999998</v>
      </c>
      <c r="V2925">
        <v>1</v>
      </c>
      <c r="W2925">
        <v>8</v>
      </c>
      <c r="X2925">
        <f t="shared" si="45"/>
        <v>0</v>
      </c>
      <c r="Y2925" t="str">
        <f>VLOOKUP(A2925,uni_played_for!$A$2:$D$52,4,)</f>
        <v>Cold</v>
      </c>
    </row>
    <row r="2926" spans="1:25" x14ac:dyDescent="0.25">
      <c r="A2926" t="s">
        <v>1120</v>
      </c>
      <c r="B2926" s="1">
        <v>41658</v>
      </c>
      <c r="C2926" t="s">
        <v>24</v>
      </c>
      <c r="D2926" t="s">
        <v>140</v>
      </c>
      <c r="E2926" t="s">
        <v>123</v>
      </c>
      <c r="F2926" t="s">
        <v>367</v>
      </c>
      <c r="G2926">
        <v>64</v>
      </c>
      <c r="H2926">
        <v>215</v>
      </c>
      <c r="I2926">
        <v>1</v>
      </c>
      <c r="J2926">
        <v>0</v>
      </c>
      <c r="K2926">
        <v>104.6</v>
      </c>
      <c r="L2926" t="s">
        <v>123</v>
      </c>
      <c r="M2926">
        <v>82</v>
      </c>
      <c r="N2926">
        <v>0</v>
      </c>
      <c r="O2926">
        <v>3.36</v>
      </c>
      <c r="P2926" t="s">
        <v>28</v>
      </c>
      <c r="Q2926" t="s">
        <v>1637</v>
      </c>
      <c r="R2926">
        <v>43</v>
      </c>
      <c r="S2926">
        <v>0</v>
      </c>
      <c r="T2926">
        <v>-122.33159999999999</v>
      </c>
      <c r="U2926">
        <v>47.595199999999998</v>
      </c>
      <c r="V2926">
        <v>1</v>
      </c>
      <c r="W2926">
        <v>6</v>
      </c>
      <c r="X2926">
        <f t="shared" si="45"/>
        <v>0</v>
      </c>
      <c r="Y2926" t="str">
        <f>VLOOKUP(A2926,uni_played_for!$A$2:$D$52,4,)</f>
        <v>Cold</v>
      </c>
    </row>
    <row r="2927" spans="1:25" x14ac:dyDescent="0.25">
      <c r="A2927" t="s">
        <v>1120</v>
      </c>
      <c r="B2927" s="1">
        <v>41886</v>
      </c>
      <c r="C2927" t="s">
        <v>24</v>
      </c>
      <c r="D2927" t="s">
        <v>73</v>
      </c>
      <c r="E2927" t="s">
        <v>123</v>
      </c>
      <c r="F2927" t="s">
        <v>1126</v>
      </c>
      <c r="G2927">
        <v>67.86</v>
      </c>
      <c r="H2927">
        <v>191</v>
      </c>
      <c r="I2927">
        <v>2</v>
      </c>
      <c r="J2927">
        <v>0</v>
      </c>
      <c r="K2927">
        <v>110.9</v>
      </c>
      <c r="L2927" t="s">
        <v>123</v>
      </c>
      <c r="M2927">
        <v>49</v>
      </c>
      <c r="N2927">
        <v>0</v>
      </c>
      <c r="O2927">
        <v>10.31</v>
      </c>
      <c r="P2927" t="s">
        <v>28</v>
      </c>
      <c r="Q2927" t="s">
        <v>1637</v>
      </c>
      <c r="R2927">
        <v>70</v>
      </c>
      <c r="S2927">
        <v>0</v>
      </c>
      <c r="T2927">
        <v>-122.33159999999999</v>
      </c>
      <c r="U2927">
        <v>47.595199999999998</v>
      </c>
      <c r="V2927">
        <v>1</v>
      </c>
      <c r="W2927">
        <v>20</v>
      </c>
      <c r="X2927">
        <f t="shared" si="45"/>
        <v>0</v>
      </c>
      <c r="Y2927" t="str">
        <f>VLOOKUP(A2927,uni_played_for!$A$2:$D$52,4,)</f>
        <v>Cold</v>
      </c>
    </row>
    <row r="2928" spans="1:25" x14ac:dyDescent="0.25">
      <c r="A2928" t="s">
        <v>1120</v>
      </c>
      <c r="B2928" s="1">
        <v>41896</v>
      </c>
      <c r="C2928" t="s">
        <v>29</v>
      </c>
      <c r="D2928" t="s">
        <v>33</v>
      </c>
      <c r="E2928" t="s">
        <v>33</v>
      </c>
      <c r="F2928" t="s">
        <v>878</v>
      </c>
      <c r="G2928">
        <v>68</v>
      </c>
      <c r="H2928">
        <v>202</v>
      </c>
      <c r="I2928">
        <v>2</v>
      </c>
      <c r="J2928">
        <v>0</v>
      </c>
      <c r="K2928">
        <v>119.1</v>
      </c>
      <c r="L2928" t="s">
        <v>123</v>
      </c>
      <c r="M2928">
        <v>59</v>
      </c>
      <c r="N2928">
        <v>0</v>
      </c>
      <c r="O2928">
        <v>6.96</v>
      </c>
      <c r="P2928" t="s">
        <v>28</v>
      </c>
      <c r="Q2928" t="s">
        <v>71</v>
      </c>
      <c r="R2928">
        <v>84</v>
      </c>
      <c r="S2928">
        <v>0</v>
      </c>
      <c r="T2928">
        <v>-117.119444</v>
      </c>
      <c r="U2928">
        <v>32.783056000000002</v>
      </c>
      <c r="V2928">
        <v>0</v>
      </c>
      <c r="W2928">
        <v>-9</v>
      </c>
      <c r="X2928">
        <f t="shared" si="45"/>
        <v>1</v>
      </c>
      <c r="Y2928" t="str">
        <f>VLOOKUP(A2928,uni_played_for!$A$2:$D$52,4,)</f>
        <v>Cold</v>
      </c>
    </row>
    <row r="2929" spans="1:25" x14ac:dyDescent="0.25">
      <c r="A2929" t="s">
        <v>1120</v>
      </c>
      <c r="B2929" s="1">
        <v>41903</v>
      </c>
      <c r="C2929" t="s">
        <v>24</v>
      </c>
      <c r="D2929" t="s">
        <v>38</v>
      </c>
      <c r="E2929" t="s">
        <v>123</v>
      </c>
      <c r="F2929" t="s">
        <v>359</v>
      </c>
      <c r="G2929">
        <v>70.59</v>
      </c>
      <c r="H2929">
        <v>258</v>
      </c>
      <c r="I2929">
        <v>2</v>
      </c>
      <c r="J2929">
        <v>1</v>
      </c>
      <c r="K2929">
        <v>99.9</v>
      </c>
      <c r="L2929" t="s">
        <v>123</v>
      </c>
      <c r="M2929">
        <v>38</v>
      </c>
      <c r="N2929">
        <v>0</v>
      </c>
      <c r="O2929">
        <v>6.96</v>
      </c>
      <c r="P2929" t="s">
        <v>28</v>
      </c>
      <c r="Q2929" t="s">
        <v>1637</v>
      </c>
      <c r="R2929">
        <v>83</v>
      </c>
      <c r="S2929">
        <v>0</v>
      </c>
      <c r="T2929">
        <v>-122.33159999999999</v>
      </c>
      <c r="U2929">
        <v>47.595199999999998</v>
      </c>
      <c r="V2929">
        <v>1</v>
      </c>
      <c r="W2929">
        <v>6</v>
      </c>
      <c r="X2929">
        <f t="shared" si="45"/>
        <v>0</v>
      </c>
      <c r="Y2929" t="str">
        <f>VLOOKUP(A2929,uni_played_for!$A$2:$D$52,4,)</f>
        <v>Cold</v>
      </c>
    </row>
    <row r="2930" spans="1:25" x14ac:dyDescent="0.25">
      <c r="A2930" t="s">
        <v>1120</v>
      </c>
      <c r="B2930" s="1">
        <v>41918</v>
      </c>
      <c r="C2930" t="s">
        <v>29</v>
      </c>
      <c r="D2930" t="s">
        <v>97</v>
      </c>
      <c r="E2930" t="s">
        <v>97</v>
      </c>
      <c r="F2930" t="s">
        <v>86</v>
      </c>
      <c r="G2930">
        <v>75</v>
      </c>
      <c r="H2930">
        <v>201</v>
      </c>
      <c r="I2930">
        <v>2</v>
      </c>
      <c r="J2930">
        <v>0</v>
      </c>
      <c r="K2930">
        <v>127.3</v>
      </c>
      <c r="L2930" t="s">
        <v>123</v>
      </c>
      <c r="M2930">
        <v>54</v>
      </c>
      <c r="N2930">
        <v>0</v>
      </c>
      <c r="O2930">
        <v>14.98</v>
      </c>
      <c r="P2930" t="s">
        <v>28</v>
      </c>
      <c r="Q2930" t="s">
        <v>99</v>
      </c>
      <c r="R2930">
        <v>64</v>
      </c>
      <c r="S2930">
        <v>0</v>
      </c>
      <c r="T2930">
        <v>-76.864444000000006</v>
      </c>
      <c r="U2930">
        <v>38.907778</v>
      </c>
      <c r="V2930">
        <v>1</v>
      </c>
      <c r="W2930">
        <v>10</v>
      </c>
      <c r="X2930">
        <f t="shared" si="45"/>
        <v>1</v>
      </c>
      <c r="Y2930" t="str">
        <f>VLOOKUP(A2930,uni_played_for!$A$2:$D$52,4,)</f>
        <v>Cold</v>
      </c>
    </row>
    <row r="2931" spans="1:25" x14ac:dyDescent="0.25">
      <c r="A2931" t="s">
        <v>1120</v>
      </c>
      <c r="B2931" s="1">
        <v>41924</v>
      </c>
      <c r="C2931" t="s">
        <v>24</v>
      </c>
      <c r="D2931" t="s">
        <v>107</v>
      </c>
      <c r="E2931" t="s">
        <v>123</v>
      </c>
      <c r="F2931" t="s">
        <v>786</v>
      </c>
      <c r="G2931">
        <v>50</v>
      </c>
      <c r="H2931">
        <v>126</v>
      </c>
      <c r="I2931">
        <v>0</v>
      </c>
      <c r="J2931">
        <v>1</v>
      </c>
      <c r="K2931">
        <v>47.6</v>
      </c>
      <c r="L2931" t="s">
        <v>123</v>
      </c>
      <c r="M2931">
        <v>59</v>
      </c>
      <c r="N2931">
        <v>0</v>
      </c>
      <c r="O2931">
        <v>8.08</v>
      </c>
      <c r="P2931" t="s">
        <v>28</v>
      </c>
      <c r="Q2931" t="s">
        <v>1637</v>
      </c>
      <c r="R2931">
        <v>66</v>
      </c>
      <c r="S2931">
        <v>0</v>
      </c>
      <c r="T2931">
        <v>-122.33159999999999</v>
      </c>
      <c r="U2931">
        <v>47.595199999999998</v>
      </c>
      <c r="V2931">
        <v>0</v>
      </c>
      <c r="W2931">
        <v>-7</v>
      </c>
      <c r="X2931">
        <f t="shared" si="45"/>
        <v>0</v>
      </c>
      <c r="Y2931" t="str">
        <f>VLOOKUP(A2931,uni_played_for!$A$2:$D$52,4,)</f>
        <v>Cold</v>
      </c>
    </row>
    <row r="2932" spans="1:25" x14ac:dyDescent="0.25">
      <c r="A2932" t="s">
        <v>1120</v>
      </c>
      <c r="B2932" s="1">
        <v>41931</v>
      </c>
      <c r="C2932" t="s">
        <v>29</v>
      </c>
      <c r="D2932" t="s">
        <v>46</v>
      </c>
      <c r="E2932" t="s">
        <v>46</v>
      </c>
      <c r="F2932" t="s">
        <v>155</v>
      </c>
      <c r="G2932">
        <v>63.89</v>
      </c>
      <c r="H2932">
        <v>313</v>
      </c>
      <c r="I2932">
        <v>2</v>
      </c>
      <c r="J2932">
        <v>0</v>
      </c>
      <c r="K2932">
        <v>110.1</v>
      </c>
      <c r="L2932" t="s">
        <v>123</v>
      </c>
      <c r="M2932">
        <v>60</v>
      </c>
      <c r="N2932">
        <v>0</v>
      </c>
      <c r="O2932">
        <v>8.08</v>
      </c>
      <c r="P2932" t="s">
        <v>28</v>
      </c>
      <c r="Q2932" t="s">
        <v>128</v>
      </c>
      <c r="R2932">
        <v>60</v>
      </c>
      <c r="S2932">
        <v>1</v>
      </c>
      <c r="T2932">
        <v>-90.188610999999995</v>
      </c>
      <c r="U2932">
        <v>38.632778000000002</v>
      </c>
      <c r="V2932">
        <v>0</v>
      </c>
      <c r="W2932">
        <v>-2</v>
      </c>
      <c r="X2932">
        <f t="shared" si="45"/>
        <v>1</v>
      </c>
      <c r="Y2932" t="str">
        <f>VLOOKUP(A2932,uni_played_for!$A$2:$D$52,4,)</f>
        <v>Cold</v>
      </c>
    </row>
    <row r="2933" spans="1:25" x14ac:dyDescent="0.25">
      <c r="A2933" t="s">
        <v>1120</v>
      </c>
      <c r="B2933" s="1">
        <v>41938</v>
      </c>
      <c r="C2933" t="s">
        <v>29</v>
      </c>
      <c r="D2933" t="s">
        <v>57</v>
      </c>
      <c r="E2933" t="s">
        <v>57</v>
      </c>
      <c r="F2933" t="s">
        <v>321</v>
      </c>
      <c r="G2933">
        <v>62.5</v>
      </c>
      <c r="H2933">
        <v>199</v>
      </c>
      <c r="I2933">
        <v>1</v>
      </c>
      <c r="J2933">
        <v>1</v>
      </c>
      <c r="K2933">
        <v>77.5</v>
      </c>
      <c r="L2933" t="s">
        <v>123</v>
      </c>
      <c r="M2933">
        <v>32</v>
      </c>
      <c r="N2933">
        <v>0</v>
      </c>
      <c r="O2933">
        <v>6.96</v>
      </c>
      <c r="P2933" t="s">
        <v>28</v>
      </c>
      <c r="Q2933" t="s">
        <v>59</v>
      </c>
      <c r="R2933">
        <v>81</v>
      </c>
      <c r="S2933">
        <v>0</v>
      </c>
      <c r="T2933">
        <v>-80.852778000000001</v>
      </c>
      <c r="U2933">
        <v>35.225833000000002</v>
      </c>
      <c r="V2933">
        <v>1</v>
      </c>
      <c r="W2933">
        <v>4</v>
      </c>
      <c r="X2933">
        <f t="shared" si="45"/>
        <v>1</v>
      </c>
      <c r="Y2933" t="str">
        <f>VLOOKUP(A2933,uni_played_for!$A$2:$D$52,4,)</f>
        <v>Cold</v>
      </c>
    </row>
    <row r="2934" spans="1:25" x14ac:dyDescent="0.25">
      <c r="A2934" t="s">
        <v>1120</v>
      </c>
      <c r="B2934" s="1">
        <v>41945</v>
      </c>
      <c r="C2934" t="s">
        <v>24</v>
      </c>
      <c r="D2934" t="s">
        <v>60</v>
      </c>
      <c r="E2934" t="s">
        <v>123</v>
      </c>
      <c r="F2934" t="s">
        <v>558</v>
      </c>
      <c r="G2934">
        <v>48.57</v>
      </c>
      <c r="H2934">
        <v>179</v>
      </c>
      <c r="I2934">
        <v>0</v>
      </c>
      <c r="J2934">
        <v>0</v>
      </c>
      <c r="K2934">
        <v>63.9</v>
      </c>
      <c r="L2934" t="s">
        <v>123</v>
      </c>
      <c r="M2934">
        <v>75</v>
      </c>
      <c r="N2934">
        <v>0.02</v>
      </c>
      <c r="O2934">
        <v>8.08</v>
      </c>
      <c r="P2934" t="s">
        <v>35</v>
      </c>
      <c r="Q2934" t="s">
        <v>1637</v>
      </c>
      <c r="R2934">
        <v>56</v>
      </c>
      <c r="S2934">
        <v>0</v>
      </c>
      <c r="T2934">
        <v>-122.33159999999999</v>
      </c>
      <c r="U2934">
        <v>47.595199999999998</v>
      </c>
      <c r="V2934">
        <v>1</v>
      </c>
      <c r="W2934">
        <v>6</v>
      </c>
      <c r="X2934">
        <f t="shared" si="45"/>
        <v>0</v>
      </c>
      <c r="Y2934" t="str">
        <f>VLOOKUP(A2934,uni_played_for!$A$2:$D$52,4,)</f>
        <v>Cold</v>
      </c>
    </row>
    <row r="2935" spans="1:25" x14ac:dyDescent="0.25">
      <c r="A2935" t="s">
        <v>1120</v>
      </c>
      <c r="B2935" s="1">
        <v>41952</v>
      </c>
      <c r="C2935" t="s">
        <v>24</v>
      </c>
      <c r="D2935" t="s">
        <v>101</v>
      </c>
      <c r="E2935" t="s">
        <v>123</v>
      </c>
      <c r="F2935" t="s">
        <v>36</v>
      </c>
      <c r="G2935">
        <v>58.82</v>
      </c>
      <c r="H2935">
        <v>172</v>
      </c>
      <c r="I2935">
        <v>0</v>
      </c>
      <c r="J2935">
        <v>2</v>
      </c>
      <c r="K2935">
        <v>53.7</v>
      </c>
      <c r="L2935" t="s">
        <v>123</v>
      </c>
      <c r="M2935">
        <v>77</v>
      </c>
      <c r="N2935">
        <v>3.9E-2</v>
      </c>
      <c r="O2935">
        <v>0</v>
      </c>
      <c r="P2935" t="s">
        <v>35</v>
      </c>
      <c r="Q2935" t="s">
        <v>1637</v>
      </c>
      <c r="R2935">
        <v>55</v>
      </c>
      <c r="S2935">
        <v>0</v>
      </c>
      <c r="T2935">
        <v>-122.33159999999999</v>
      </c>
      <c r="U2935">
        <v>47.595199999999998</v>
      </c>
      <c r="V2935">
        <v>1</v>
      </c>
      <c r="W2935">
        <v>21</v>
      </c>
      <c r="X2935">
        <f t="shared" si="45"/>
        <v>0</v>
      </c>
      <c r="Y2935" t="str">
        <f>VLOOKUP(A2935,uni_played_for!$A$2:$D$52,4,)</f>
        <v>Cold</v>
      </c>
    </row>
    <row r="2936" spans="1:25" x14ac:dyDescent="0.25">
      <c r="A2936" t="s">
        <v>1120</v>
      </c>
      <c r="B2936" s="1">
        <v>41959</v>
      </c>
      <c r="C2936" t="s">
        <v>29</v>
      </c>
      <c r="D2936" t="s">
        <v>68</v>
      </c>
      <c r="E2936" t="s">
        <v>68</v>
      </c>
      <c r="F2936" t="s">
        <v>223</v>
      </c>
      <c r="G2936">
        <v>62.5</v>
      </c>
      <c r="H2936">
        <v>178</v>
      </c>
      <c r="I2936">
        <v>2</v>
      </c>
      <c r="J2936">
        <v>0</v>
      </c>
      <c r="K2936">
        <v>98.2</v>
      </c>
      <c r="L2936" t="s">
        <v>123</v>
      </c>
      <c r="M2936">
        <v>68</v>
      </c>
      <c r="N2936">
        <v>0</v>
      </c>
      <c r="O2936">
        <v>10.31</v>
      </c>
      <c r="P2936" t="s">
        <v>28</v>
      </c>
      <c r="Q2936" t="s">
        <v>131</v>
      </c>
      <c r="R2936">
        <v>23</v>
      </c>
      <c r="S2936">
        <v>0</v>
      </c>
      <c r="T2936">
        <v>-94.483889000000005</v>
      </c>
      <c r="U2936">
        <v>39.048889000000003</v>
      </c>
      <c r="V2936">
        <v>0</v>
      </c>
      <c r="W2936">
        <v>-4</v>
      </c>
      <c r="X2936">
        <f t="shared" si="45"/>
        <v>1</v>
      </c>
      <c r="Y2936" t="str">
        <f>VLOOKUP(A2936,uni_played_for!$A$2:$D$52,4,)</f>
        <v>Cold</v>
      </c>
    </row>
    <row r="2937" spans="1:25" x14ac:dyDescent="0.25">
      <c r="A2937" t="s">
        <v>1120</v>
      </c>
      <c r="B2937" s="1">
        <v>41966</v>
      </c>
      <c r="C2937" t="s">
        <v>24</v>
      </c>
      <c r="D2937" t="s">
        <v>119</v>
      </c>
      <c r="E2937" t="s">
        <v>123</v>
      </c>
      <c r="F2937" t="s">
        <v>525</v>
      </c>
      <c r="G2937">
        <v>77.27</v>
      </c>
      <c r="H2937">
        <v>211</v>
      </c>
      <c r="I2937">
        <v>1</v>
      </c>
      <c r="J2937">
        <v>0</v>
      </c>
      <c r="K2937">
        <v>121.6</v>
      </c>
      <c r="L2937" t="s">
        <v>123</v>
      </c>
      <c r="M2937">
        <v>62</v>
      </c>
      <c r="N2937">
        <v>0</v>
      </c>
      <c r="O2937">
        <v>6.96</v>
      </c>
      <c r="P2937" t="s">
        <v>28</v>
      </c>
      <c r="Q2937" t="s">
        <v>1637</v>
      </c>
      <c r="R2937">
        <v>57</v>
      </c>
      <c r="S2937">
        <v>0</v>
      </c>
      <c r="T2937">
        <v>-122.33159999999999</v>
      </c>
      <c r="U2937">
        <v>47.595199999999998</v>
      </c>
      <c r="V2937">
        <v>1</v>
      </c>
      <c r="W2937">
        <v>16</v>
      </c>
      <c r="X2937">
        <f t="shared" si="45"/>
        <v>0</v>
      </c>
      <c r="Y2937" t="str">
        <f>VLOOKUP(A2937,uni_played_for!$A$2:$D$52,4,)</f>
        <v>Cold</v>
      </c>
    </row>
    <row r="2938" spans="1:25" x14ac:dyDescent="0.25">
      <c r="A2938" t="s">
        <v>1120</v>
      </c>
      <c r="B2938" s="1">
        <v>41970</v>
      </c>
      <c r="C2938" t="s">
        <v>29</v>
      </c>
      <c r="D2938" t="s">
        <v>140</v>
      </c>
      <c r="E2938" t="s">
        <v>140</v>
      </c>
      <c r="F2938" t="s">
        <v>525</v>
      </c>
      <c r="G2938">
        <v>68.180000000000007</v>
      </c>
      <c r="H2938">
        <v>236</v>
      </c>
      <c r="I2938">
        <v>1</v>
      </c>
      <c r="J2938">
        <v>0</v>
      </c>
      <c r="K2938">
        <v>118.7</v>
      </c>
      <c r="L2938" t="s">
        <v>123</v>
      </c>
      <c r="M2938">
        <v>60</v>
      </c>
      <c r="N2938">
        <v>0</v>
      </c>
      <c r="O2938">
        <v>0</v>
      </c>
      <c r="P2938" t="s">
        <v>28</v>
      </c>
      <c r="Q2938" t="s">
        <v>289</v>
      </c>
      <c r="R2938">
        <v>55</v>
      </c>
      <c r="S2938">
        <v>0</v>
      </c>
      <c r="T2938">
        <v>-121.97</v>
      </c>
      <c r="U2938">
        <v>37.402999999999999</v>
      </c>
      <c r="V2938">
        <v>1</v>
      </c>
      <c r="W2938">
        <v>16</v>
      </c>
      <c r="X2938">
        <f t="shared" si="45"/>
        <v>1</v>
      </c>
      <c r="Y2938" t="str">
        <f>VLOOKUP(A2938,uni_played_for!$A$2:$D$52,4,)</f>
        <v>Cold</v>
      </c>
    </row>
    <row r="2939" spans="1:25" x14ac:dyDescent="0.25">
      <c r="A2939" t="s">
        <v>1120</v>
      </c>
      <c r="B2939" s="1">
        <v>41980</v>
      </c>
      <c r="C2939" t="s">
        <v>29</v>
      </c>
      <c r="D2939" t="s">
        <v>93</v>
      </c>
      <c r="E2939" t="s">
        <v>93</v>
      </c>
      <c r="F2939" t="s">
        <v>118</v>
      </c>
      <c r="G2939">
        <v>59.46</v>
      </c>
      <c r="H2939">
        <v>263</v>
      </c>
      <c r="I2939">
        <v>2</v>
      </c>
      <c r="J2939">
        <v>0</v>
      </c>
      <c r="K2939">
        <v>99.3</v>
      </c>
      <c r="L2939" t="s">
        <v>123</v>
      </c>
      <c r="M2939">
        <v>32</v>
      </c>
      <c r="N2939">
        <v>0</v>
      </c>
      <c r="O2939">
        <v>12.74</v>
      </c>
      <c r="P2939" t="s">
        <v>28</v>
      </c>
      <c r="Q2939" t="s">
        <v>95</v>
      </c>
      <c r="R2939">
        <v>42</v>
      </c>
      <c r="S2939">
        <v>0</v>
      </c>
      <c r="T2939">
        <v>-75.167500000000004</v>
      </c>
      <c r="U2939">
        <v>39.900832999999999</v>
      </c>
      <c r="V2939">
        <v>1</v>
      </c>
      <c r="W2939">
        <v>10</v>
      </c>
      <c r="X2939">
        <f t="shared" si="45"/>
        <v>1</v>
      </c>
      <c r="Y2939" t="str">
        <f>VLOOKUP(A2939,uni_played_for!$A$2:$D$52,4,)</f>
        <v>Cold</v>
      </c>
    </row>
    <row r="2940" spans="1:25" x14ac:dyDescent="0.25">
      <c r="A2940" t="s">
        <v>1120</v>
      </c>
      <c r="B2940" s="1">
        <v>41987</v>
      </c>
      <c r="C2940" t="s">
        <v>24</v>
      </c>
      <c r="D2940" t="s">
        <v>140</v>
      </c>
      <c r="E2940" t="s">
        <v>123</v>
      </c>
      <c r="F2940" t="s">
        <v>618</v>
      </c>
      <c r="G2940">
        <v>50</v>
      </c>
      <c r="H2940">
        <v>168</v>
      </c>
      <c r="I2940">
        <v>1</v>
      </c>
      <c r="J2940">
        <v>1</v>
      </c>
      <c r="K2940">
        <v>69.400000000000006</v>
      </c>
      <c r="L2940" t="s">
        <v>123</v>
      </c>
      <c r="M2940">
        <v>48</v>
      </c>
      <c r="N2940">
        <v>0</v>
      </c>
      <c r="O2940">
        <v>3.36</v>
      </c>
      <c r="P2940" t="s">
        <v>28</v>
      </c>
      <c r="Q2940" t="s">
        <v>1637</v>
      </c>
      <c r="R2940">
        <v>57</v>
      </c>
      <c r="S2940">
        <v>0</v>
      </c>
      <c r="T2940">
        <v>-122.33159999999999</v>
      </c>
      <c r="U2940">
        <v>47.595199999999998</v>
      </c>
      <c r="V2940">
        <v>1</v>
      </c>
      <c r="W2940">
        <v>10</v>
      </c>
      <c r="X2940">
        <f t="shared" si="45"/>
        <v>0</v>
      </c>
      <c r="Y2940" t="str">
        <f>VLOOKUP(A2940,uni_played_for!$A$2:$D$52,4,)</f>
        <v>Cold</v>
      </c>
    </row>
    <row r="2941" spans="1:25" x14ac:dyDescent="0.25">
      <c r="A2941" t="s">
        <v>1120</v>
      </c>
      <c r="B2941" s="1">
        <v>41994</v>
      </c>
      <c r="C2941" t="s">
        <v>29</v>
      </c>
      <c r="D2941" t="s">
        <v>119</v>
      </c>
      <c r="E2941" t="s">
        <v>119</v>
      </c>
      <c r="F2941" t="s">
        <v>1050</v>
      </c>
      <c r="G2941">
        <v>64.52</v>
      </c>
      <c r="H2941">
        <v>339</v>
      </c>
      <c r="I2941">
        <v>2</v>
      </c>
      <c r="J2941">
        <v>0</v>
      </c>
      <c r="K2941">
        <v>122.9</v>
      </c>
      <c r="L2941" t="s">
        <v>123</v>
      </c>
      <c r="M2941">
        <v>59</v>
      </c>
      <c r="N2941">
        <v>0</v>
      </c>
      <c r="O2941">
        <v>0</v>
      </c>
      <c r="P2941" t="s">
        <v>28</v>
      </c>
      <c r="Q2941" t="s">
        <v>422</v>
      </c>
      <c r="R2941">
        <v>53</v>
      </c>
      <c r="S2941">
        <v>1</v>
      </c>
      <c r="T2941">
        <v>-112.26300000000001</v>
      </c>
      <c r="U2941">
        <v>33.527999999999999</v>
      </c>
      <c r="V2941">
        <v>1</v>
      </c>
      <c r="W2941">
        <v>29</v>
      </c>
      <c r="X2941">
        <f t="shared" si="45"/>
        <v>1</v>
      </c>
      <c r="Y2941" t="str">
        <f>VLOOKUP(A2941,uni_played_for!$A$2:$D$52,4,)</f>
        <v>Cold</v>
      </c>
    </row>
    <row r="2942" spans="1:25" x14ac:dyDescent="0.25">
      <c r="A2942" t="s">
        <v>1120</v>
      </c>
      <c r="B2942" s="1">
        <v>42001</v>
      </c>
      <c r="C2942" t="s">
        <v>24</v>
      </c>
      <c r="D2942" t="s">
        <v>46</v>
      </c>
      <c r="E2942" t="s">
        <v>123</v>
      </c>
      <c r="F2942" t="s">
        <v>810</v>
      </c>
      <c r="G2942">
        <v>68</v>
      </c>
      <c r="H2942">
        <v>239</v>
      </c>
      <c r="I2942">
        <v>0</v>
      </c>
      <c r="J2942">
        <v>1</v>
      </c>
      <c r="K2942">
        <v>81.900000000000006</v>
      </c>
      <c r="L2942" t="s">
        <v>123</v>
      </c>
      <c r="M2942">
        <v>76</v>
      </c>
      <c r="N2942">
        <v>0</v>
      </c>
      <c r="O2942">
        <v>3.36</v>
      </c>
      <c r="P2942" t="s">
        <v>28</v>
      </c>
      <c r="Q2942" t="s">
        <v>1637</v>
      </c>
      <c r="R2942">
        <v>45</v>
      </c>
      <c r="S2942">
        <v>0</v>
      </c>
      <c r="T2942">
        <v>-122.33159999999999</v>
      </c>
      <c r="U2942">
        <v>47.595199999999998</v>
      </c>
      <c r="V2942">
        <v>1</v>
      </c>
      <c r="W2942">
        <v>14</v>
      </c>
      <c r="X2942">
        <f t="shared" si="45"/>
        <v>0</v>
      </c>
      <c r="Y2942" t="str">
        <f>VLOOKUP(A2942,uni_played_for!$A$2:$D$52,4,)</f>
        <v>Cold</v>
      </c>
    </row>
    <row r="2943" spans="1:25" x14ac:dyDescent="0.25">
      <c r="A2943" t="s">
        <v>1120</v>
      </c>
      <c r="B2943" s="1">
        <v>42014</v>
      </c>
      <c r="C2943" t="s">
        <v>24</v>
      </c>
      <c r="D2943" t="s">
        <v>57</v>
      </c>
      <c r="E2943" t="s">
        <v>123</v>
      </c>
      <c r="F2943" t="s">
        <v>122</v>
      </c>
      <c r="G2943">
        <v>68.180000000000007</v>
      </c>
      <c r="H2943">
        <v>268</v>
      </c>
      <c r="I2943">
        <v>3</v>
      </c>
      <c r="J2943">
        <v>0</v>
      </c>
      <c r="K2943">
        <v>149.19999999999999</v>
      </c>
      <c r="L2943" t="s">
        <v>123</v>
      </c>
      <c r="M2943">
        <v>89</v>
      </c>
      <c r="N2943">
        <v>1.2E-2</v>
      </c>
      <c r="O2943">
        <v>0</v>
      </c>
      <c r="P2943" t="s">
        <v>35</v>
      </c>
      <c r="Q2943" t="s">
        <v>1637</v>
      </c>
      <c r="R2943">
        <v>48</v>
      </c>
      <c r="S2943">
        <v>0</v>
      </c>
      <c r="T2943">
        <v>-122.33159999999999</v>
      </c>
      <c r="U2943">
        <v>47.595199999999998</v>
      </c>
      <c r="V2943">
        <v>1</v>
      </c>
      <c r="W2943">
        <v>14</v>
      </c>
      <c r="X2943">
        <f t="shared" si="45"/>
        <v>0</v>
      </c>
      <c r="Y2943" t="str">
        <f>VLOOKUP(A2943,uni_played_for!$A$2:$D$52,4,)</f>
        <v>Cold</v>
      </c>
    </row>
    <row r="2944" spans="1:25" x14ac:dyDescent="0.25">
      <c r="A2944" t="s">
        <v>1120</v>
      </c>
      <c r="B2944" s="1">
        <v>42022</v>
      </c>
      <c r="C2944" t="s">
        <v>24</v>
      </c>
      <c r="D2944" t="s">
        <v>73</v>
      </c>
      <c r="E2944" t="s">
        <v>123</v>
      </c>
      <c r="F2944" t="s">
        <v>869</v>
      </c>
      <c r="G2944">
        <v>48.28</v>
      </c>
      <c r="H2944">
        <v>209</v>
      </c>
      <c r="I2944">
        <v>1</v>
      </c>
      <c r="J2944">
        <v>4</v>
      </c>
      <c r="K2944">
        <v>44.3</v>
      </c>
      <c r="L2944" t="s">
        <v>123</v>
      </c>
      <c r="M2944">
        <v>69</v>
      </c>
      <c r="N2944">
        <v>0.02</v>
      </c>
      <c r="O2944">
        <v>8.08</v>
      </c>
      <c r="P2944" t="s">
        <v>35</v>
      </c>
      <c r="Q2944" t="s">
        <v>1637</v>
      </c>
      <c r="R2944">
        <v>52</v>
      </c>
      <c r="S2944">
        <v>0</v>
      </c>
      <c r="T2944">
        <v>-122.33159999999999</v>
      </c>
      <c r="U2944">
        <v>47.595199999999998</v>
      </c>
      <c r="V2944">
        <v>1</v>
      </c>
      <c r="W2944">
        <v>6</v>
      </c>
      <c r="X2944">
        <f t="shared" si="45"/>
        <v>0</v>
      </c>
      <c r="Y2944" t="str">
        <f>VLOOKUP(A2944,uni_played_for!$A$2:$D$52,4,)</f>
        <v>Cold</v>
      </c>
    </row>
    <row r="2945" spans="1:25" x14ac:dyDescent="0.25">
      <c r="A2945" t="s">
        <v>1120</v>
      </c>
      <c r="B2945" s="1">
        <v>42260</v>
      </c>
      <c r="C2945" t="s">
        <v>29</v>
      </c>
      <c r="D2945" t="s">
        <v>46</v>
      </c>
      <c r="E2945" t="s">
        <v>46</v>
      </c>
      <c r="F2945" t="s">
        <v>218</v>
      </c>
      <c r="G2945">
        <v>78.05</v>
      </c>
      <c r="H2945">
        <v>251</v>
      </c>
      <c r="I2945">
        <v>1</v>
      </c>
      <c r="J2945">
        <v>1</v>
      </c>
      <c r="K2945">
        <v>90.1</v>
      </c>
      <c r="L2945" t="s">
        <v>123</v>
      </c>
      <c r="M2945">
        <v>36</v>
      </c>
      <c r="N2945">
        <v>0</v>
      </c>
      <c r="O2945">
        <v>0</v>
      </c>
      <c r="P2945" t="s">
        <v>28</v>
      </c>
      <c r="Q2945" t="s">
        <v>128</v>
      </c>
      <c r="R2945">
        <v>71</v>
      </c>
      <c r="S2945">
        <v>1</v>
      </c>
      <c r="T2945">
        <v>-90.188610999999995</v>
      </c>
      <c r="U2945">
        <v>38.632778000000002</v>
      </c>
      <c r="V2945">
        <v>0</v>
      </c>
      <c r="W2945">
        <v>-3</v>
      </c>
      <c r="X2945">
        <f t="shared" si="45"/>
        <v>1</v>
      </c>
      <c r="Y2945" t="str">
        <f>VLOOKUP(A2945,uni_played_for!$A$2:$D$52,4,)</f>
        <v>Cold</v>
      </c>
    </row>
    <row r="2946" spans="1:25" x14ac:dyDescent="0.25">
      <c r="A2946" t="s">
        <v>1120</v>
      </c>
      <c r="B2946" s="1">
        <v>42267</v>
      </c>
      <c r="C2946" t="s">
        <v>29</v>
      </c>
      <c r="D2946" t="s">
        <v>73</v>
      </c>
      <c r="E2946" t="s">
        <v>73</v>
      </c>
      <c r="F2946" t="s">
        <v>144</v>
      </c>
      <c r="G2946">
        <v>63.33</v>
      </c>
      <c r="H2946">
        <v>206</v>
      </c>
      <c r="I2946">
        <v>2</v>
      </c>
      <c r="J2946">
        <v>1</v>
      </c>
      <c r="K2946">
        <v>91.8</v>
      </c>
      <c r="L2946" t="s">
        <v>123</v>
      </c>
      <c r="M2946">
        <v>72</v>
      </c>
      <c r="N2946">
        <v>0</v>
      </c>
      <c r="O2946">
        <v>5.84</v>
      </c>
      <c r="P2946" t="s">
        <v>28</v>
      </c>
      <c r="Q2946" t="s">
        <v>167</v>
      </c>
      <c r="R2946">
        <v>57</v>
      </c>
      <c r="S2946">
        <v>0</v>
      </c>
      <c r="T2946">
        <v>-88.062222000000006</v>
      </c>
      <c r="U2946">
        <v>44.501389000000003</v>
      </c>
      <c r="V2946">
        <v>0</v>
      </c>
      <c r="W2946">
        <v>-10</v>
      </c>
      <c r="X2946">
        <f t="shared" si="45"/>
        <v>1</v>
      </c>
      <c r="Y2946" t="str">
        <f>VLOOKUP(A2946,uni_played_for!$A$2:$D$52,4,)</f>
        <v>Cold</v>
      </c>
    </row>
    <row r="2947" spans="1:25" x14ac:dyDescent="0.25">
      <c r="A2947" t="s">
        <v>1120</v>
      </c>
      <c r="B2947" s="1">
        <v>42274</v>
      </c>
      <c r="C2947" t="s">
        <v>24</v>
      </c>
      <c r="D2947" t="s">
        <v>77</v>
      </c>
      <c r="E2947" t="s">
        <v>123</v>
      </c>
      <c r="F2947" t="s">
        <v>882</v>
      </c>
      <c r="G2947">
        <v>66.67</v>
      </c>
      <c r="H2947">
        <v>235</v>
      </c>
      <c r="I2947">
        <v>1</v>
      </c>
      <c r="J2947">
        <v>0</v>
      </c>
      <c r="K2947">
        <v>101.4</v>
      </c>
      <c r="L2947" t="s">
        <v>123</v>
      </c>
      <c r="M2947">
        <v>54</v>
      </c>
      <c r="N2947">
        <v>0</v>
      </c>
      <c r="O2947">
        <v>8.08</v>
      </c>
      <c r="P2947" t="s">
        <v>28</v>
      </c>
      <c r="Q2947" t="s">
        <v>1637</v>
      </c>
      <c r="R2947">
        <v>63</v>
      </c>
      <c r="S2947">
        <v>0</v>
      </c>
      <c r="T2947">
        <v>-122.33159999999999</v>
      </c>
      <c r="U2947">
        <v>47.595199999999998</v>
      </c>
      <c r="V2947">
        <v>1</v>
      </c>
      <c r="W2947">
        <v>26</v>
      </c>
      <c r="X2947">
        <f t="shared" ref="X2947:X3010" si="46">IF(C2947="H",0,1)</f>
        <v>0</v>
      </c>
      <c r="Y2947" t="str">
        <f>VLOOKUP(A2947,uni_played_for!$A$2:$D$52,4,)</f>
        <v>Cold</v>
      </c>
    </row>
    <row r="2948" spans="1:25" x14ac:dyDescent="0.25">
      <c r="A2948" t="s">
        <v>1120</v>
      </c>
      <c r="B2948" s="1">
        <v>42282</v>
      </c>
      <c r="C2948" t="s">
        <v>24</v>
      </c>
      <c r="D2948" t="s">
        <v>83</v>
      </c>
      <c r="E2948" t="s">
        <v>123</v>
      </c>
      <c r="F2948" t="s">
        <v>242</v>
      </c>
      <c r="G2948">
        <v>76.92</v>
      </c>
      <c r="H2948">
        <v>287</v>
      </c>
      <c r="I2948">
        <v>1</v>
      </c>
      <c r="J2948">
        <v>0</v>
      </c>
      <c r="K2948">
        <v>125</v>
      </c>
      <c r="L2948" t="s">
        <v>123</v>
      </c>
      <c r="M2948">
        <v>56</v>
      </c>
      <c r="O2948">
        <v>5.84</v>
      </c>
      <c r="Q2948" t="s">
        <v>1637</v>
      </c>
      <c r="R2948">
        <v>66</v>
      </c>
      <c r="S2948">
        <v>0</v>
      </c>
      <c r="T2948">
        <v>-122.33159999999999</v>
      </c>
      <c r="U2948">
        <v>47.595199999999998</v>
      </c>
      <c r="V2948">
        <v>1</v>
      </c>
      <c r="W2948">
        <v>3</v>
      </c>
      <c r="X2948">
        <f t="shared" si="46"/>
        <v>0</v>
      </c>
      <c r="Y2948" t="str">
        <f>VLOOKUP(A2948,uni_played_for!$A$2:$D$52,4,)</f>
        <v>Cold</v>
      </c>
    </row>
    <row r="2949" spans="1:25" x14ac:dyDescent="0.25">
      <c r="A2949" t="s">
        <v>1120</v>
      </c>
      <c r="B2949" s="1">
        <v>42288</v>
      </c>
      <c r="C2949" t="s">
        <v>29</v>
      </c>
      <c r="D2949" t="s">
        <v>136</v>
      </c>
      <c r="E2949" t="s">
        <v>136</v>
      </c>
      <c r="F2949" t="s">
        <v>324</v>
      </c>
      <c r="G2949">
        <v>65.22</v>
      </c>
      <c r="H2949">
        <v>213</v>
      </c>
      <c r="I2949">
        <v>1</v>
      </c>
      <c r="J2949">
        <v>1</v>
      </c>
      <c r="K2949">
        <v>91.4</v>
      </c>
      <c r="L2949" t="s">
        <v>123</v>
      </c>
      <c r="M2949">
        <v>53</v>
      </c>
      <c r="N2949">
        <v>0</v>
      </c>
      <c r="O2949">
        <v>9.1999999999999993</v>
      </c>
      <c r="P2949" t="s">
        <v>28</v>
      </c>
      <c r="Q2949" t="s">
        <v>1635</v>
      </c>
      <c r="R2949">
        <v>70</v>
      </c>
      <c r="S2949">
        <v>0</v>
      </c>
      <c r="T2949">
        <v>-84.516000000000005</v>
      </c>
      <c r="U2949">
        <v>39.094999999999999</v>
      </c>
      <c r="V2949">
        <v>0</v>
      </c>
      <c r="W2949">
        <v>-3</v>
      </c>
      <c r="X2949">
        <f t="shared" si="46"/>
        <v>1</v>
      </c>
      <c r="Y2949" t="str">
        <f>VLOOKUP(A2949,uni_played_for!$A$2:$D$52,4,)</f>
        <v>Cold</v>
      </c>
    </row>
    <row r="2950" spans="1:25" x14ac:dyDescent="0.25">
      <c r="A2950" t="s">
        <v>1120</v>
      </c>
      <c r="B2950" s="1">
        <v>42295</v>
      </c>
      <c r="C2950" t="s">
        <v>24</v>
      </c>
      <c r="D2950" t="s">
        <v>57</v>
      </c>
      <c r="E2950" t="s">
        <v>123</v>
      </c>
      <c r="F2950" t="s">
        <v>397</v>
      </c>
      <c r="G2950">
        <v>60</v>
      </c>
      <c r="H2950">
        <v>241</v>
      </c>
      <c r="I2950">
        <v>1</v>
      </c>
      <c r="J2950">
        <v>0</v>
      </c>
      <c r="K2950">
        <v>96.7</v>
      </c>
      <c r="L2950" t="s">
        <v>123</v>
      </c>
      <c r="M2950">
        <v>100</v>
      </c>
      <c r="O2950">
        <v>5.28</v>
      </c>
      <c r="Q2950" t="s">
        <v>1637</v>
      </c>
      <c r="R2950">
        <v>61</v>
      </c>
      <c r="S2950">
        <v>0</v>
      </c>
      <c r="T2950">
        <v>-122.33159999999999</v>
      </c>
      <c r="U2950">
        <v>47.595199999999998</v>
      </c>
      <c r="V2950">
        <v>0</v>
      </c>
      <c r="W2950">
        <v>-4</v>
      </c>
      <c r="X2950">
        <f t="shared" si="46"/>
        <v>0</v>
      </c>
      <c r="Y2950" t="str">
        <f>VLOOKUP(A2950,uni_played_for!$A$2:$D$52,4,)</f>
        <v>Cold</v>
      </c>
    </row>
    <row r="2951" spans="1:25" x14ac:dyDescent="0.25">
      <c r="A2951" t="s">
        <v>1120</v>
      </c>
      <c r="B2951" s="1">
        <v>42299</v>
      </c>
      <c r="C2951" t="s">
        <v>29</v>
      </c>
      <c r="D2951" t="s">
        <v>140</v>
      </c>
      <c r="E2951" t="s">
        <v>140</v>
      </c>
      <c r="F2951" t="s">
        <v>142</v>
      </c>
      <c r="G2951">
        <v>75</v>
      </c>
      <c r="H2951">
        <v>235</v>
      </c>
      <c r="I2951">
        <v>1</v>
      </c>
      <c r="J2951">
        <v>2</v>
      </c>
      <c r="K2951">
        <v>84.5</v>
      </c>
      <c r="L2951" t="s">
        <v>123</v>
      </c>
      <c r="M2951">
        <v>50</v>
      </c>
      <c r="N2951">
        <v>0</v>
      </c>
      <c r="O2951">
        <v>5.84</v>
      </c>
      <c r="P2951" t="s">
        <v>28</v>
      </c>
      <c r="Q2951" t="s">
        <v>289</v>
      </c>
      <c r="R2951">
        <v>70</v>
      </c>
      <c r="S2951">
        <v>0</v>
      </c>
      <c r="T2951">
        <v>-121.97</v>
      </c>
      <c r="U2951">
        <v>37.402999999999999</v>
      </c>
      <c r="V2951">
        <v>1</v>
      </c>
      <c r="W2951">
        <v>17</v>
      </c>
      <c r="X2951">
        <f t="shared" si="46"/>
        <v>1</v>
      </c>
      <c r="Y2951" t="str">
        <f>VLOOKUP(A2951,uni_played_for!$A$2:$D$52,4,)</f>
        <v>Cold</v>
      </c>
    </row>
    <row r="2952" spans="1:25" x14ac:dyDescent="0.25">
      <c r="A2952" t="s">
        <v>1120</v>
      </c>
      <c r="B2952" s="1">
        <v>42309</v>
      </c>
      <c r="C2952" t="s">
        <v>29</v>
      </c>
      <c r="D2952" t="s">
        <v>107</v>
      </c>
      <c r="E2952" t="s">
        <v>107</v>
      </c>
      <c r="F2952" t="s">
        <v>1127</v>
      </c>
      <c r="G2952">
        <v>63.33</v>
      </c>
      <c r="H2952">
        <v>210</v>
      </c>
      <c r="I2952">
        <v>1</v>
      </c>
      <c r="J2952">
        <v>1</v>
      </c>
      <c r="K2952">
        <v>81.2</v>
      </c>
      <c r="L2952" t="s">
        <v>123</v>
      </c>
      <c r="M2952">
        <v>83</v>
      </c>
      <c r="N2952">
        <v>0</v>
      </c>
      <c r="O2952">
        <v>0</v>
      </c>
      <c r="P2952" t="s">
        <v>28</v>
      </c>
      <c r="Q2952" t="s">
        <v>275</v>
      </c>
      <c r="R2952">
        <v>64</v>
      </c>
      <c r="S2952">
        <v>1</v>
      </c>
      <c r="T2952">
        <v>-97.092777999999996</v>
      </c>
      <c r="U2952">
        <v>32.747777999999997</v>
      </c>
      <c r="V2952">
        <v>1</v>
      </c>
      <c r="W2952">
        <v>1</v>
      </c>
      <c r="X2952">
        <f t="shared" si="46"/>
        <v>1</v>
      </c>
      <c r="Y2952" t="str">
        <f>VLOOKUP(A2952,uni_played_for!$A$2:$D$52,4,)</f>
        <v>Cold</v>
      </c>
    </row>
    <row r="2953" spans="1:25" x14ac:dyDescent="0.25">
      <c r="A2953" t="s">
        <v>1120</v>
      </c>
      <c r="B2953" s="1">
        <v>42323</v>
      </c>
      <c r="C2953" t="s">
        <v>24</v>
      </c>
      <c r="D2953" t="s">
        <v>119</v>
      </c>
      <c r="E2953" t="s">
        <v>123</v>
      </c>
      <c r="F2953" t="s">
        <v>1056</v>
      </c>
      <c r="G2953">
        <v>43.75</v>
      </c>
      <c r="H2953">
        <v>240</v>
      </c>
      <c r="I2953">
        <v>1</v>
      </c>
      <c r="J2953">
        <v>1</v>
      </c>
      <c r="K2953">
        <v>67.2</v>
      </c>
      <c r="L2953" t="s">
        <v>123</v>
      </c>
      <c r="M2953">
        <v>76</v>
      </c>
      <c r="N2953">
        <v>0</v>
      </c>
      <c r="O2953">
        <v>0</v>
      </c>
      <c r="P2953" t="s">
        <v>28</v>
      </c>
      <c r="Q2953" t="s">
        <v>1637</v>
      </c>
      <c r="R2953">
        <v>40</v>
      </c>
      <c r="S2953">
        <v>0</v>
      </c>
      <c r="T2953">
        <v>-122.33159999999999</v>
      </c>
      <c r="U2953">
        <v>47.595199999999998</v>
      </c>
      <c r="V2953">
        <v>0</v>
      </c>
      <c r="W2953">
        <v>-7</v>
      </c>
      <c r="X2953">
        <f t="shared" si="46"/>
        <v>0</v>
      </c>
      <c r="Y2953" t="str">
        <f>VLOOKUP(A2953,uni_played_for!$A$2:$D$52,4,)</f>
        <v>Cold</v>
      </c>
    </row>
    <row r="2954" spans="1:25" x14ac:dyDescent="0.25">
      <c r="A2954" t="s">
        <v>1120</v>
      </c>
      <c r="B2954" s="1">
        <v>42330</v>
      </c>
      <c r="C2954" t="s">
        <v>24</v>
      </c>
      <c r="D2954" t="s">
        <v>140</v>
      </c>
      <c r="E2954" t="s">
        <v>123</v>
      </c>
      <c r="F2954" t="s">
        <v>1128</v>
      </c>
      <c r="G2954">
        <v>82.76</v>
      </c>
      <c r="H2954">
        <v>260</v>
      </c>
      <c r="I2954">
        <v>3</v>
      </c>
      <c r="J2954">
        <v>0</v>
      </c>
      <c r="K2954">
        <v>138.5</v>
      </c>
      <c r="L2954" t="s">
        <v>123</v>
      </c>
      <c r="M2954">
        <v>62</v>
      </c>
      <c r="O2954">
        <v>5.84</v>
      </c>
      <c r="Q2954" t="s">
        <v>1637</v>
      </c>
      <c r="R2954">
        <v>47</v>
      </c>
      <c r="S2954">
        <v>0</v>
      </c>
      <c r="T2954">
        <v>-122.33159999999999</v>
      </c>
      <c r="U2954">
        <v>47.595199999999998</v>
      </c>
      <c r="V2954">
        <v>1</v>
      </c>
      <c r="W2954">
        <v>16</v>
      </c>
      <c r="X2954">
        <f t="shared" si="46"/>
        <v>0</v>
      </c>
      <c r="Y2954" t="str">
        <f>VLOOKUP(A2954,uni_played_for!$A$2:$D$52,4,)</f>
        <v>Cold</v>
      </c>
    </row>
    <row r="2955" spans="1:25" x14ac:dyDescent="0.25">
      <c r="A2955" t="s">
        <v>1120</v>
      </c>
      <c r="B2955" s="1">
        <v>42337</v>
      </c>
      <c r="C2955" t="s">
        <v>24</v>
      </c>
      <c r="D2955" t="s">
        <v>63</v>
      </c>
      <c r="E2955" t="s">
        <v>123</v>
      </c>
      <c r="F2955" t="s">
        <v>1129</v>
      </c>
      <c r="G2955">
        <v>70</v>
      </c>
      <c r="H2955">
        <v>345</v>
      </c>
      <c r="I2955">
        <v>5</v>
      </c>
      <c r="J2955">
        <v>0</v>
      </c>
      <c r="K2955">
        <v>147.9</v>
      </c>
      <c r="L2955" t="s">
        <v>123</v>
      </c>
      <c r="M2955">
        <v>100</v>
      </c>
      <c r="O2955">
        <v>5.59</v>
      </c>
      <c r="Q2955" t="s">
        <v>1637</v>
      </c>
      <c r="R2955">
        <v>37</v>
      </c>
      <c r="S2955">
        <v>0</v>
      </c>
      <c r="T2955">
        <v>-122.33159999999999</v>
      </c>
      <c r="U2955">
        <v>47.595199999999998</v>
      </c>
      <c r="V2955">
        <v>1</v>
      </c>
      <c r="W2955">
        <v>9</v>
      </c>
      <c r="X2955">
        <f t="shared" si="46"/>
        <v>0</v>
      </c>
      <c r="Y2955" t="str">
        <f>VLOOKUP(A2955,uni_played_for!$A$2:$D$52,4,)</f>
        <v>Cold</v>
      </c>
    </row>
    <row r="2956" spans="1:25" x14ac:dyDescent="0.25">
      <c r="A2956" t="s">
        <v>1120</v>
      </c>
      <c r="B2956" s="1">
        <v>42344</v>
      </c>
      <c r="C2956" t="s">
        <v>29</v>
      </c>
      <c r="D2956" t="s">
        <v>82</v>
      </c>
      <c r="E2956" t="s">
        <v>82</v>
      </c>
      <c r="F2956" t="s">
        <v>76</v>
      </c>
      <c r="G2956">
        <v>77.78</v>
      </c>
      <c r="H2956">
        <v>274</v>
      </c>
      <c r="I2956">
        <v>3</v>
      </c>
      <c r="J2956">
        <v>0</v>
      </c>
      <c r="K2956">
        <v>146</v>
      </c>
      <c r="L2956" t="s">
        <v>123</v>
      </c>
      <c r="M2956">
        <v>89</v>
      </c>
      <c r="N2956">
        <v>0</v>
      </c>
      <c r="O2956">
        <v>3.36</v>
      </c>
      <c r="P2956" t="s">
        <v>28</v>
      </c>
      <c r="Q2956" t="s">
        <v>256</v>
      </c>
      <c r="R2956">
        <v>38</v>
      </c>
      <c r="S2956">
        <v>0</v>
      </c>
      <c r="T2956">
        <v>-93.224999999999994</v>
      </c>
      <c r="U2956">
        <v>44.975999999999999</v>
      </c>
      <c r="V2956">
        <v>1</v>
      </c>
      <c r="W2956">
        <v>31</v>
      </c>
      <c r="X2956">
        <f t="shared" si="46"/>
        <v>1</v>
      </c>
      <c r="Y2956" t="str">
        <f>VLOOKUP(A2956,uni_played_for!$A$2:$D$52,4,)</f>
        <v>Cold</v>
      </c>
    </row>
    <row r="2957" spans="1:25" x14ac:dyDescent="0.25">
      <c r="A2957" t="s">
        <v>1120</v>
      </c>
      <c r="B2957" s="1">
        <v>42351</v>
      </c>
      <c r="C2957" t="s">
        <v>29</v>
      </c>
      <c r="D2957" t="s">
        <v>132</v>
      </c>
      <c r="E2957" t="s">
        <v>132</v>
      </c>
      <c r="F2957" t="s">
        <v>1050</v>
      </c>
      <c r="G2957">
        <v>71.88</v>
      </c>
      <c r="H2957">
        <v>292</v>
      </c>
      <c r="I2957">
        <v>5</v>
      </c>
      <c r="J2957">
        <v>0</v>
      </c>
      <c r="K2957">
        <v>139.6</v>
      </c>
      <c r="L2957" t="s">
        <v>123</v>
      </c>
      <c r="M2957">
        <v>68</v>
      </c>
      <c r="N2957">
        <v>0</v>
      </c>
      <c r="O2957">
        <v>5.84</v>
      </c>
      <c r="P2957" t="s">
        <v>28</v>
      </c>
      <c r="Q2957" t="s">
        <v>185</v>
      </c>
      <c r="R2957">
        <v>66</v>
      </c>
      <c r="S2957">
        <v>0</v>
      </c>
      <c r="T2957">
        <v>-76.622777999999997</v>
      </c>
      <c r="U2957">
        <v>39.278055999999999</v>
      </c>
      <c r="V2957">
        <v>1</v>
      </c>
      <c r="W2957">
        <v>29</v>
      </c>
      <c r="X2957">
        <f t="shared" si="46"/>
        <v>1</v>
      </c>
      <c r="Y2957" t="str">
        <f>VLOOKUP(A2957,uni_played_for!$A$2:$D$52,4,)</f>
        <v>Cold</v>
      </c>
    </row>
    <row r="2958" spans="1:25" x14ac:dyDescent="0.25">
      <c r="A2958" t="s">
        <v>1120</v>
      </c>
      <c r="B2958" s="1">
        <v>42358</v>
      </c>
      <c r="C2958" t="s">
        <v>24</v>
      </c>
      <c r="D2958" t="s">
        <v>53</v>
      </c>
      <c r="E2958" t="s">
        <v>123</v>
      </c>
      <c r="F2958" t="s">
        <v>427</v>
      </c>
      <c r="G2958">
        <v>70</v>
      </c>
      <c r="H2958">
        <v>249</v>
      </c>
      <c r="I2958">
        <v>3</v>
      </c>
      <c r="J2958">
        <v>0</v>
      </c>
      <c r="K2958">
        <v>128.30000000000001</v>
      </c>
      <c r="L2958" t="s">
        <v>123</v>
      </c>
      <c r="M2958">
        <v>100</v>
      </c>
      <c r="O2958">
        <v>12.09</v>
      </c>
      <c r="Q2958" t="s">
        <v>1637</v>
      </c>
      <c r="R2958">
        <v>44</v>
      </c>
      <c r="S2958">
        <v>0</v>
      </c>
      <c r="T2958">
        <v>-122.33159999999999</v>
      </c>
      <c r="U2958">
        <v>47.595199999999998</v>
      </c>
      <c r="V2958">
        <v>1</v>
      </c>
      <c r="W2958">
        <v>17</v>
      </c>
      <c r="X2958">
        <f t="shared" si="46"/>
        <v>0</v>
      </c>
      <c r="Y2958" t="str">
        <f>VLOOKUP(A2958,uni_played_for!$A$2:$D$52,4,)</f>
        <v>Cold</v>
      </c>
    </row>
    <row r="2959" spans="1:25" x14ac:dyDescent="0.25">
      <c r="A2959" t="s">
        <v>1120</v>
      </c>
      <c r="B2959" s="1">
        <v>42365</v>
      </c>
      <c r="C2959" t="s">
        <v>24</v>
      </c>
      <c r="D2959" t="s">
        <v>46</v>
      </c>
      <c r="E2959" t="s">
        <v>123</v>
      </c>
      <c r="F2959" t="s">
        <v>513</v>
      </c>
      <c r="G2959">
        <v>60.98</v>
      </c>
      <c r="H2959">
        <v>289</v>
      </c>
      <c r="I2959">
        <v>2</v>
      </c>
      <c r="J2959">
        <v>1</v>
      </c>
      <c r="K2959">
        <v>88.4</v>
      </c>
      <c r="L2959" t="s">
        <v>123</v>
      </c>
      <c r="M2959">
        <v>89</v>
      </c>
      <c r="N2959">
        <v>1.2E-2</v>
      </c>
      <c r="O2959">
        <v>0</v>
      </c>
      <c r="P2959" t="s">
        <v>35</v>
      </c>
      <c r="Q2959" t="s">
        <v>1637</v>
      </c>
      <c r="R2959">
        <v>38</v>
      </c>
      <c r="S2959">
        <v>0</v>
      </c>
      <c r="T2959">
        <v>-122.33159999999999</v>
      </c>
      <c r="U2959">
        <v>47.595199999999998</v>
      </c>
      <c r="V2959">
        <v>0</v>
      </c>
      <c r="W2959">
        <v>-6</v>
      </c>
      <c r="X2959">
        <f t="shared" si="46"/>
        <v>0</v>
      </c>
      <c r="Y2959" t="str">
        <f>VLOOKUP(A2959,uni_played_for!$A$2:$D$52,4,)</f>
        <v>Cold</v>
      </c>
    </row>
    <row r="2960" spans="1:25" x14ac:dyDescent="0.25">
      <c r="A2960" t="s">
        <v>1120</v>
      </c>
      <c r="B2960" s="1">
        <v>42372</v>
      </c>
      <c r="C2960" t="s">
        <v>29</v>
      </c>
      <c r="D2960" t="s">
        <v>119</v>
      </c>
      <c r="E2960" t="s">
        <v>119</v>
      </c>
      <c r="F2960" t="s">
        <v>1130</v>
      </c>
      <c r="G2960">
        <v>67.86</v>
      </c>
      <c r="H2960">
        <v>197</v>
      </c>
      <c r="I2960">
        <v>3</v>
      </c>
      <c r="J2960">
        <v>0</v>
      </c>
      <c r="K2960">
        <v>123.7</v>
      </c>
      <c r="L2960" t="s">
        <v>123</v>
      </c>
      <c r="M2960">
        <v>26</v>
      </c>
      <c r="N2960">
        <v>0</v>
      </c>
      <c r="O2960">
        <v>10.31</v>
      </c>
      <c r="P2960" t="s">
        <v>28</v>
      </c>
      <c r="Q2960" t="s">
        <v>422</v>
      </c>
      <c r="R2960">
        <v>69</v>
      </c>
      <c r="S2960">
        <v>1</v>
      </c>
      <c r="T2960">
        <v>-112.26300000000001</v>
      </c>
      <c r="U2960">
        <v>33.527999999999999</v>
      </c>
      <c r="V2960">
        <v>1</v>
      </c>
      <c r="W2960">
        <v>30</v>
      </c>
      <c r="X2960">
        <f t="shared" si="46"/>
        <v>1</v>
      </c>
      <c r="Y2960" t="str">
        <f>VLOOKUP(A2960,uni_played_for!$A$2:$D$52,4,)</f>
        <v>Cold</v>
      </c>
    </row>
    <row r="2961" spans="1:25" x14ac:dyDescent="0.25">
      <c r="A2961" t="s">
        <v>1120</v>
      </c>
      <c r="B2961" s="1">
        <v>42379</v>
      </c>
      <c r="C2961" t="s">
        <v>29</v>
      </c>
      <c r="D2961" t="s">
        <v>82</v>
      </c>
      <c r="E2961" t="s">
        <v>82</v>
      </c>
      <c r="F2961" t="s">
        <v>1082</v>
      </c>
      <c r="G2961">
        <v>50</v>
      </c>
      <c r="H2961">
        <v>142</v>
      </c>
      <c r="I2961">
        <v>1</v>
      </c>
      <c r="J2961">
        <v>1</v>
      </c>
      <c r="K2961">
        <v>63.3</v>
      </c>
      <c r="L2961" t="s">
        <v>123</v>
      </c>
      <c r="M2961">
        <v>55</v>
      </c>
      <c r="N2961">
        <v>0</v>
      </c>
      <c r="O2961">
        <v>10.31</v>
      </c>
      <c r="P2961" t="s">
        <v>28</v>
      </c>
      <c r="Q2961" t="s">
        <v>256</v>
      </c>
      <c r="R2961">
        <v>-2</v>
      </c>
      <c r="S2961">
        <v>0</v>
      </c>
      <c r="T2961">
        <v>-93.224999999999994</v>
      </c>
      <c r="U2961">
        <v>44.975999999999999</v>
      </c>
      <c r="V2961">
        <v>1</v>
      </c>
      <c r="W2961">
        <v>1</v>
      </c>
      <c r="X2961">
        <f t="shared" si="46"/>
        <v>1</v>
      </c>
      <c r="Y2961" t="str">
        <f>VLOOKUP(A2961,uni_played_for!$A$2:$D$52,4,)</f>
        <v>Cold</v>
      </c>
    </row>
    <row r="2962" spans="1:25" x14ac:dyDescent="0.25">
      <c r="A2962" t="s">
        <v>1120</v>
      </c>
      <c r="B2962" s="1">
        <v>42386</v>
      </c>
      <c r="C2962" t="s">
        <v>29</v>
      </c>
      <c r="D2962" t="s">
        <v>57</v>
      </c>
      <c r="E2962" t="s">
        <v>57</v>
      </c>
      <c r="F2962" t="s">
        <v>287</v>
      </c>
      <c r="G2962">
        <v>64.58</v>
      </c>
      <c r="H2962">
        <v>366</v>
      </c>
      <c r="I2962">
        <v>3</v>
      </c>
      <c r="J2962">
        <v>2</v>
      </c>
      <c r="K2962">
        <v>91.1</v>
      </c>
      <c r="L2962" t="s">
        <v>123</v>
      </c>
      <c r="M2962">
        <v>65</v>
      </c>
      <c r="N2962">
        <v>0</v>
      </c>
      <c r="O2962">
        <v>11.43</v>
      </c>
      <c r="P2962" t="s">
        <v>28</v>
      </c>
      <c r="Q2962" t="s">
        <v>59</v>
      </c>
      <c r="R2962">
        <v>45</v>
      </c>
      <c r="S2962">
        <v>0</v>
      </c>
      <c r="T2962">
        <v>-80.852778000000001</v>
      </c>
      <c r="U2962">
        <v>35.225833000000002</v>
      </c>
      <c r="V2962">
        <v>0</v>
      </c>
      <c r="W2962">
        <v>-7</v>
      </c>
      <c r="X2962">
        <f t="shared" si="46"/>
        <v>1</v>
      </c>
      <c r="Y2962" t="str">
        <f>VLOOKUP(A2962,uni_played_for!$A$2:$D$52,4,)</f>
        <v>Cold</v>
      </c>
    </row>
    <row r="2963" spans="1:25" x14ac:dyDescent="0.25">
      <c r="A2963" t="s">
        <v>1120</v>
      </c>
      <c r="B2963" s="1">
        <v>42624</v>
      </c>
      <c r="C2963" t="s">
        <v>24</v>
      </c>
      <c r="D2963" t="s">
        <v>30</v>
      </c>
      <c r="E2963" t="s">
        <v>123</v>
      </c>
      <c r="F2963" t="s">
        <v>1131</v>
      </c>
      <c r="G2963">
        <v>62.79</v>
      </c>
      <c r="H2963">
        <v>258</v>
      </c>
      <c r="I2963">
        <v>1</v>
      </c>
      <c r="J2963">
        <v>1</v>
      </c>
      <c r="K2963">
        <v>77.5</v>
      </c>
      <c r="L2963" t="s">
        <v>123</v>
      </c>
      <c r="M2963">
        <v>46</v>
      </c>
      <c r="O2963">
        <v>6.96</v>
      </c>
      <c r="Q2963" t="s">
        <v>1637</v>
      </c>
      <c r="R2963">
        <v>68</v>
      </c>
      <c r="S2963">
        <v>0</v>
      </c>
      <c r="T2963">
        <v>-122.33159999999999</v>
      </c>
      <c r="U2963">
        <v>47.595199999999998</v>
      </c>
      <c r="V2963">
        <v>1</v>
      </c>
      <c r="W2963">
        <v>2</v>
      </c>
      <c r="X2963">
        <f t="shared" si="46"/>
        <v>0</v>
      </c>
      <c r="Y2963" t="str">
        <f>VLOOKUP(A2963,uni_played_for!$A$2:$D$52,4,)</f>
        <v>Cold</v>
      </c>
    </row>
    <row r="2964" spans="1:25" x14ac:dyDescent="0.25">
      <c r="A2964" t="s">
        <v>1120</v>
      </c>
      <c r="B2964" s="1">
        <v>42631</v>
      </c>
      <c r="C2964" t="s">
        <v>29</v>
      </c>
      <c r="D2964" t="s">
        <v>291</v>
      </c>
      <c r="E2964" t="s">
        <v>291</v>
      </c>
      <c r="F2964" t="s">
        <v>1132</v>
      </c>
      <c r="G2964">
        <v>62.86</v>
      </c>
      <c r="H2964">
        <v>254</v>
      </c>
      <c r="I2964">
        <v>0</v>
      </c>
      <c r="J2964">
        <v>0</v>
      </c>
      <c r="K2964">
        <v>84.7</v>
      </c>
      <c r="L2964" t="s">
        <v>123</v>
      </c>
      <c r="M2964">
        <v>64</v>
      </c>
      <c r="N2964">
        <v>0</v>
      </c>
      <c r="O2964">
        <v>8.08</v>
      </c>
      <c r="P2964" t="s">
        <v>28</v>
      </c>
      <c r="Q2964" t="s">
        <v>477</v>
      </c>
      <c r="R2964">
        <v>75</v>
      </c>
      <c r="S2964">
        <v>0</v>
      </c>
      <c r="T2964">
        <v>-118.287778</v>
      </c>
      <c r="U2964">
        <v>34.014167</v>
      </c>
      <c r="V2964">
        <v>0</v>
      </c>
      <c r="W2964">
        <v>-6</v>
      </c>
      <c r="X2964">
        <f t="shared" si="46"/>
        <v>1</v>
      </c>
      <c r="Y2964" t="str">
        <f>VLOOKUP(A2964,uni_played_for!$A$2:$D$52,4,)</f>
        <v>Cold</v>
      </c>
    </row>
    <row r="2965" spans="1:25" x14ac:dyDescent="0.25">
      <c r="A2965" t="s">
        <v>1120</v>
      </c>
      <c r="B2965" s="1">
        <v>42638</v>
      </c>
      <c r="C2965" t="s">
        <v>24</v>
      </c>
      <c r="D2965" t="s">
        <v>140</v>
      </c>
      <c r="E2965" t="s">
        <v>123</v>
      </c>
      <c r="F2965" t="s">
        <v>1133</v>
      </c>
      <c r="G2965">
        <v>65.22</v>
      </c>
      <c r="H2965">
        <v>243</v>
      </c>
      <c r="I2965">
        <v>1</v>
      </c>
      <c r="J2965">
        <v>0</v>
      </c>
      <c r="K2965">
        <v>114.9</v>
      </c>
      <c r="L2965" t="s">
        <v>123</v>
      </c>
      <c r="M2965">
        <v>42</v>
      </c>
      <c r="O2965">
        <v>5.84</v>
      </c>
      <c r="Q2965" t="s">
        <v>1637</v>
      </c>
      <c r="R2965">
        <v>75</v>
      </c>
      <c r="S2965">
        <v>0</v>
      </c>
      <c r="T2965">
        <v>-122.33159999999999</v>
      </c>
      <c r="U2965">
        <v>47.595199999999998</v>
      </c>
      <c r="V2965">
        <v>1</v>
      </c>
      <c r="W2965">
        <v>19</v>
      </c>
      <c r="X2965">
        <f t="shared" si="46"/>
        <v>0</v>
      </c>
      <c r="Y2965" t="str">
        <f>VLOOKUP(A2965,uni_played_for!$A$2:$D$52,4,)</f>
        <v>Cold</v>
      </c>
    </row>
    <row r="2966" spans="1:25" x14ac:dyDescent="0.25">
      <c r="A2966" t="s">
        <v>1120</v>
      </c>
      <c r="B2966" s="1">
        <v>42645</v>
      </c>
      <c r="C2966" t="s">
        <v>29</v>
      </c>
      <c r="D2966" t="s">
        <v>50</v>
      </c>
      <c r="E2966" t="s">
        <v>50</v>
      </c>
      <c r="F2966" t="s">
        <v>86</v>
      </c>
      <c r="G2966">
        <v>71.88</v>
      </c>
      <c r="H2966">
        <v>309</v>
      </c>
      <c r="I2966">
        <v>3</v>
      </c>
      <c r="J2966">
        <v>0</v>
      </c>
      <c r="K2966">
        <v>133.5</v>
      </c>
      <c r="L2966" t="s">
        <v>123</v>
      </c>
      <c r="M2966">
        <v>80</v>
      </c>
      <c r="N2966">
        <v>0</v>
      </c>
      <c r="O2966">
        <v>0</v>
      </c>
      <c r="P2966" t="s">
        <v>28</v>
      </c>
      <c r="Q2966" t="s">
        <v>205</v>
      </c>
      <c r="R2966">
        <v>62</v>
      </c>
      <c r="S2966">
        <v>0</v>
      </c>
      <c r="T2966">
        <v>-74.074360999999996</v>
      </c>
      <c r="U2966">
        <v>40.813527999999998</v>
      </c>
      <c r="V2966">
        <v>1</v>
      </c>
      <c r="W2966">
        <v>10</v>
      </c>
      <c r="X2966">
        <f t="shared" si="46"/>
        <v>1</v>
      </c>
      <c r="Y2966" t="str">
        <f>VLOOKUP(A2966,uni_played_for!$A$2:$D$52,4,)</f>
        <v>Cold</v>
      </c>
    </row>
    <row r="2967" spans="1:25" x14ac:dyDescent="0.25">
      <c r="A2967" t="s">
        <v>1120</v>
      </c>
      <c r="B2967" s="1">
        <v>42659</v>
      </c>
      <c r="C2967" t="s">
        <v>24</v>
      </c>
      <c r="D2967" t="s">
        <v>41</v>
      </c>
      <c r="E2967" t="s">
        <v>123</v>
      </c>
      <c r="F2967" t="s">
        <v>448</v>
      </c>
      <c r="G2967">
        <v>67.569999999999993</v>
      </c>
      <c r="H2967">
        <v>270</v>
      </c>
      <c r="I2967">
        <v>0</v>
      </c>
      <c r="J2967">
        <v>0</v>
      </c>
      <c r="K2967">
        <v>88.8</v>
      </c>
      <c r="L2967" t="s">
        <v>123</v>
      </c>
      <c r="M2967">
        <v>87</v>
      </c>
      <c r="N2967">
        <v>1.2E-2</v>
      </c>
      <c r="O2967">
        <v>3.36</v>
      </c>
      <c r="P2967" t="s">
        <v>35</v>
      </c>
      <c r="Q2967" t="s">
        <v>1637</v>
      </c>
      <c r="R2967">
        <v>57</v>
      </c>
      <c r="S2967">
        <v>0</v>
      </c>
      <c r="T2967">
        <v>-122.33159999999999</v>
      </c>
      <c r="U2967">
        <v>47.595199999999998</v>
      </c>
      <c r="V2967">
        <v>1</v>
      </c>
      <c r="W2967">
        <v>2</v>
      </c>
      <c r="X2967">
        <f t="shared" si="46"/>
        <v>0</v>
      </c>
      <c r="Y2967" t="str">
        <f>VLOOKUP(A2967,uni_played_for!$A$2:$D$52,4,)</f>
        <v>Cold</v>
      </c>
    </row>
    <row r="2968" spans="1:25" x14ac:dyDescent="0.25">
      <c r="A2968" t="s">
        <v>1120</v>
      </c>
      <c r="B2968" s="1">
        <v>42666</v>
      </c>
      <c r="C2968" t="s">
        <v>29</v>
      </c>
      <c r="D2968" t="s">
        <v>119</v>
      </c>
      <c r="E2968" t="s">
        <v>119</v>
      </c>
      <c r="F2968" t="s">
        <v>1072</v>
      </c>
      <c r="G2968">
        <v>64.86</v>
      </c>
      <c r="H2968">
        <v>225</v>
      </c>
      <c r="I2968">
        <v>0</v>
      </c>
      <c r="J2968">
        <v>0</v>
      </c>
      <c r="K2968">
        <v>81.5</v>
      </c>
      <c r="L2968" t="s">
        <v>123</v>
      </c>
      <c r="M2968">
        <v>16</v>
      </c>
      <c r="N2968">
        <v>0</v>
      </c>
      <c r="O2968">
        <v>0</v>
      </c>
      <c r="P2968" t="s">
        <v>28</v>
      </c>
      <c r="Q2968" t="s">
        <v>422</v>
      </c>
      <c r="R2968">
        <v>86</v>
      </c>
      <c r="S2968">
        <v>1</v>
      </c>
      <c r="T2968">
        <v>-112.26300000000001</v>
      </c>
      <c r="U2968">
        <v>33.527999999999999</v>
      </c>
      <c r="V2968">
        <v>0</v>
      </c>
      <c r="W2968">
        <v>0</v>
      </c>
      <c r="X2968">
        <f t="shared" si="46"/>
        <v>1</v>
      </c>
      <c r="Y2968" t="str">
        <f>VLOOKUP(A2968,uni_played_for!$A$2:$D$52,4,)</f>
        <v>Cold</v>
      </c>
    </row>
    <row r="2969" spans="1:25" x14ac:dyDescent="0.25">
      <c r="A2969" t="s">
        <v>1120</v>
      </c>
      <c r="B2969" s="1">
        <v>42673</v>
      </c>
      <c r="C2969" t="s">
        <v>29</v>
      </c>
      <c r="D2969" t="s">
        <v>48</v>
      </c>
      <c r="E2969" t="s">
        <v>48</v>
      </c>
      <c r="F2969" t="s">
        <v>1095</v>
      </c>
      <c r="G2969">
        <v>64.709999999999994</v>
      </c>
      <c r="H2969">
        <v>253</v>
      </c>
      <c r="I2969">
        <v>0</v>
      </c>
      <c r="J2969">
        <v>1</v>
      </c>
      <c r="K2969">
        <v>74.8</v>
      </c>
      <c r="L2969" t="s">
        <v>123</v>
      </c>
      <c r="M2969">
        <v>67</v>
      </c>
      <c r="N2969">
        <v>0</v>
      </c>
      <c r="O2969">
        <v>9.1999999999999993</v>
      </c>
      <c r="P2969" t="s">
        <v>28</v>
      </c>
      <c r="Q2969" t="s">
        <v>1636</v>
      </c>
      <c r="R2969">
        <v>82</v>
      </c>
      <c r="S2969">
        <v>1</v>
      </c>
      <c r="T2969">
        <v>-90.811110999999997</v>
      </c>
      <c r="U2969">
        <v>29.950832999999999</v>
      </c>
      <c r="V2969">
        <v>0</v>
      </c>
      <c r="W2969">
        <v>-5</v>
      </c>
      <c r="X2969">
        <f t="shared" si="46"/>
        <v>1</v>
      </c>
      <c r="Y2969" t="str">
        <f>VLOOKUP(A2969,uni_played_for!$A$2:$D$52,4,)</f>
        <v>Cold</v>
      </c>
    </row>
    <row r="2970" spans="1:25" x14ac:dyDescent="0.25">
      <c r="A2970" t="s">
        <v>1120</v>
      </c>
      <c r="B2970" s="1">
        <v>42681</v>
      </c>
      <c r="C2970" t="s">
        <v>24</v>
      </c>
      <c r="D2970" t="s">
        <v>44</v>
      </c>
      <c r="E2970" t="s">
        <v>123</v>
      </c>
      <c r="F2970" t="s">
        <v>796</v>
      </c>
      <c r="G2970">
        <v>76.92</v>
      </c>
      <c r="H2970">
        <v>282</v>
      </c>
      <c r="I2970">
        <v>2</v>
      </c>
      <c r="J2970">
        <v>0</v>
      </c>
      <c r="K2970">
        <v>137</v>
      </c>
      <c r="L2970" t="s">
        <v>123</v>
      </c>
      <c r="M2970">
        <v>100</v>
      </c>
      <c r="O2970">
        <v>0</v>
      </c>
      <c r="Q2970" t="s">
        <v>1637</v>
      </c>
      <c r="R2970">
        <v>54</v>
      </c>
      <c r="S2970">
        <v>0</v>
      </c>
      <c r="T2970">
        <v>-122.33159999999999</v>
      </c>
      <c r="U2970">
        <v>47.595199999999998</v>
      </c>
      <c r="V2970">
        <v>1</v>
      </c>
      <c r="W2970">
        <v>6</v>
      </c>
      <c r="X2970">
        <f t="shared" si="46"/>
        <v>0</v>
      </c>
      <c r="Y2970" t="str">
        <f>VLOOKUP(A2970,uni_played_for!$A$2:$D$52,4,)</f>
        <v>Cold</v>
      </c>
    </row>
    <row r="2971" spans="1:25" x14ac:dyDescent="0.25">
      <c r="A2971" t="s">
        <v>1120</v>
      </c>
      <c r="B2971" s="1">
        <v>42687</v>
      </c>
      <c r="C2971" t="s">
        <v>29</v>
      </c>
      <c r="D2971" t="s">
        <v>26</v>
      </c>
      <c r="E2971" t="s">
        <v>26</v>
      </c>
      <c r="F2971" t="s">
        <v>225</v>
      </c>
      <c r="G2971">
        <v>67.569999999999993</v>
      </c>
      <c r="H2971">
        <v>348</v>
      </c>
      <c r="I2971">
        <v>3</v>
      </c>
      <c r="J2971">
        <v>0</v>
      </c>
      <c r="K2971">
        <v>124.6</v>
      </c>
      <c r="L2971" t="s">
        <v>123</v>
      </c>
      <c r="M2971">
        <v>62</v>
      </c>
      <c r="O2971">
        <v>0</v>
      </c>
      <c r="Q2971" t="s">
        <v>66</v>
      </c>
      <c r="R2971">
        <v>41</v>
      </c>
      <c r="S2971">
        <v>0</v>
      </c>
      <c r="T2971">
        <v>-71.263999999999996</v>
      </c>
      <c r="U2971">
        <v>42.091000000000001</v>
      </c>
      <c r="V2971">
        <v>1</v>
      </c>
      <c r="W2971">
        <v>7</v>
      </c>
      <c r="X2971">
        <f t="shared" si="46"/>
        <v>1</v>
      </c>
      <c r="Y2971" t="str">
        <f>VLOOKUP(A2971,uni_played_for!$A$2:$D$52,4,)</f>
        <v>Cold</v>
      </c>
    </row>
    <row r="2972" spans="1:25" x14ac:dyDescent="0.25">
      <c r="A2972" t="s">
        <v>1120</v>
      </c>
      <c r="B2972" s="1">
        <v>42694</v>
      </c>
      <c r="C2972" t="s">
        <v>24</v>
      </c>
      <c r="D2972" t="s">
        <v>93</v>
      </c>
      <c r="E2972" t="s">
        <v>123</v>
      </c>
      <c r="F2972" t="s">
        <v>1134</v>
      </c>
      <c r="G2972">
        <v>58.06</v>
      </c>
      <c r="H2972">
        <v>272</v>
      </c>
      <c r="I2972">
        <v>1</v>
      </c>
      <c r="J2972">
        <v>0</v>
      </c>
      <c r="K2972">
        <v>97.8</v>
      </c>
      <c r="L2972" t="s">
        <v>123</v>
      </c>
      <c r="M2972">
        <v>100</v>
      </c>
      <c r="O2972">
        <v>8.64</v>
      </c>
      <c r="Q2972" t="s">
        <v>1637</v>
      </c>
      <c r="R2972">
        <v>52</v>
      </c>
      <c r="S2972">
        <v>0</v>
      </c>
      <c r="T2972">
        <v>-122.33159999999999</v>
      </c>
      <c r="U2972">
        <v>47.595199999999998</v>
      </c>
      <c r="V2972">
        <v>1</v>
      </c>
      <c r="W2972">
        <v>11</v>
      </c>
      <c r="X2972">
        <f t="shared" si="46"/>
        <v>0</v>
      </c>
      <c r="Y2972" t="str">
        <f>VLOOKUP(A2972,uni_played_for!$A$2:$D$52,4,)</f>
        <v>Cold</v>
      </c>
    </row>
    <row r="2973" spans="1:25" x14ac:dyDescent="0.25">
      <c r="A2973" t="s">
        <v>1120</v>
      </c>
      <c r="B2973" s="1">
        <v>42701</v>
      </c>
      <c r="C2973" t="s">
        <v>29</v>
      </c>
      <c r="D2973" t="s">
        <v>152</v>
      </c>
      <c r="E2973" t="s">
        <v>152</v>
      </c>
      <c r="F2973" t="s">
        <v>1135</v>
      </c>
      <c r="G2973">
        <v>51.52</v>
      </c>
      <c r="H2973">
        <v>151</v>
      </c>
      <c r="I2973">
        <v>0</v>
      </c>
      <c r="J2973">
        <v>2</v>
      </c>
      <c r="K2973">
        <v>38.799999999999997</v>
      </c>
      <c r="L2973" t="s">
        <v>123</v>
      </c>
      <c r="M2973">
        <v>50</v>
      </c>
      <c r="N2973">
        <v>0</v>
      </c>
      <c r="O2973">
        <v>6.96</v>
      </c>
      <c r="P2973" t="s">
        <v>28</v>
      </c>
      <c r="Q2973" t="s">
        <v>301</v>
      </c>
      <c r="R2973">
        <v>74</v>
      </c>
      <c r="S2973">
        <v>0</v>
      </c>
      <c r="T2973">
        <v>-82.503332999999998</v>
      </c>
      <c r="U2973">
        <v>27.975833000000002</v>
      </c>
      <c r="V2973">
        <v>0</v>
      </c>
      <c r="W2973">
        <v>-9</v>
      </c>
      <c r="X2973">
        <f t="shared" si="46"/>
        <v>1</v>
      </c>
      <c r="Y2973" t="str">
        <f>VLOOKUP(A2973,uni_played_for!$A$2:$D$52,4,)</f>
        <v>Cold</v>
      </c>
    </row>
    <row r="2974" spans="1:25" x14ac:dyDescent="0.25">
      <c r="A2974" t="s">
        <v>1120</v>
      </c>
      <c r="B2974" s="1">
        <v>42708</v>
      </c>
      <c r="C2974" t="s">
        <v>24</v>
      </c>
      <c r="D2974" t="s">
        <v>57</v>
      </c>
      <c r="E2974" t="s">
        <v>123</v>
      </c>
      <c r="F2974" t="s">
        <v>171</v>
      </c>
      <c r="G2974">
        <v>72.22</v>
      </c>
      <c r="H2974">
        <v>277</v>
      </c>
      <c r="I2974">
        <v>1</v>
      </c>
      <c r="J2974">
        <v>1</v>
      </c>
      <c r="K2974">
        <v>92</v>
      </c>
      <c r="L2974" t="s">
        <v>123</v>
      </c>
      <c r="M2974">
        <v>93</v>
      </c>
      <c r="O2974">
        <v>4.5999999999999996</v>
      </c>
      <c r="Q2974" t="s">
        <v>1637</v>
      </c>
      <c r="R2974">
        <v>36</v>
      </c>
      <c r="S2974">
        <v>0</v>
      </c>
      <c r="T2974">
        <v>-122.33159999999999</v>
      </c>
      <c r="U2974">
        <v>47.595199999999998</v>
      </c>
      <c r="V2974">
        <v>1</v>
      </c>
      <c r="W2974">
        <v>33</v>
      </c>
      <c r="X2974">
        <f t="shared" si="46"/>
        <v>0</v>
      </c>
      <c r="Y2974" t="str">
        <f>VLOOKUP(A2974,uni_played_for!$A$2:$D$52,4,)</f>
        <v>Cold</v>
      </c>
    </row>
    <row r="2975" spans="1:25" x14ac:dyDescent="0.25">
      <c r="A2975" t="s">
        <v>1120</v>
      </c>
      <c r="B2975" s="1">
        <v>42715</v>
      </c>
      <c r="C2975" t="s">
        <v>29</v>
      </c>
      <c r="D2975" t="s">
        <v>73</v>
      </c>
      <c r="E2975" t="s">
        <v>73</v>
      </c>
      <c r="F2975" t="s">
        <v>650</v>
      </c>
      <c r="G2975">
        <v>56.41</v>
      </c>
      <c r="H2975">
        <v>240</v>
      </c>
      <c r="I2975">
        <v>1</v>
      </c>
      <c r="J2975">
        <v>5</v>
      </c>
      <c r="K2975">
        <v>43.7</v>
      </c>
      <c r="L2975" t="s">
        <v>123</v>
      </c>
      <c r="M2975">
        <v>88</v>
      </c>
      <c r="N2975">
        <v>0</v>
      </c>
      <c r="O2975">
        <v>0</v>
      </c>
      <c r="P2975" t="s">
        <v>28</v>
      </c>
      <c r="Q2975" t="s">
        <v>167</v>
      </c>
      <c r="R2975">
        <v>25</v>
      </c>
      <c r="S2975">
        <v>0</v>
      </c>
      <c r="T2975">
        <v>-88.062222000000006</v>
      </c>
      <c r="U2975">
        <v>44.501389000000003</v>
      </c>
      <c r="V2975">
        <v>0</v>
      </c>
      <c r="W2975">
        <v>-28</v>
      </c>
      <c r="X2975">
        <f t="shared" si="46"/>
        <v>1</v>
      </c>
      <c r="Y2975" t="str">
        <f>VLOOKUP(A2975,uni_played_for!$A$2:$D$52,4,)</f>
        <v>Cold</v>
      </c>
    </row>
    <row r="2976" spans="1:25" x14ac:dyDescent="0.25">
      <c r="A2976" t="s">
        <v>1120</v>
      </c>
      <c r="B2976" s="1">
        <v>42719</v>
      </c>
      <c r="C2976" t="s">
        <v>24</v>
      </c>
      <c r="D2976" t="s">
        <v>291</v>
      </c>
      <c r="E2976" t="s">
        <v>123</v>
      </c>
      <c r="F2976" t="s">
        <v>133</v>
      </c>
      <c r="G2976">
        <v>73.08</v>
      </c>
      <c r="H2976">
        <v>229</v>
      </c>
      <c r="I2976">
        <v>3</v>
      </c>
      <c r="J2976">
        <v>1</v>
      </c>
      <c r="K2976">
        <v>122.1</v>
      </c>
      <c r="L2976" t="s">
        <v>123</v>
      </c>
      <c r="M2976">
        <v>70</v>
      </c>
      <c r="N2976">
        <v>0</v>
      </c>
      <c r="O2976">
        <v>3.36</v>
      </c>
      <c r="P2976" t="s">
        <v>28</v>
      </c>
      <c r="Q2976" t="s">
        <v>1637</v>
      </c>
      <c r="R2976">
        <v>36</v>
      </c>
      <c r="S2976">
        <v>0</v>
      </c>
      <c r="T2976">
        <v>-122.33159999999999</v>
      </c>
      <c r="U2976">
        <v>47.595199999999998</v>
      </c>
      <c r="V2976">
        <v>1</v>
      </c>
      <c r="W2976">
        <v>21</v>
      </c>
      <c r="X2976">
        <f t="shared" si="46"/>
        <v>0</v>
      </c>
      <c r="Y2976" t="str">
        <f>VLOOKUP(A2976,uni_played_for!$A$2:$D$52,4,)</f>
        <v>Cold</v>
      </c>
    </row>
    <row r="2977" spans="1:25" x14ac:dyDescent="0.25">
      <c r="A2977" t="s">
        <v>1120</v>
      </c>
      <c r="B2977" s="1">
        <v>42728</v>
      </c>
      <c r="C2977" t="s">
        <v>24</v>
      </c>
      <c r="D2977" t="s">
        <v>119</v>
      </c>
      <c r="E2977" t="s">
        <v>123</v>
      </c>
      <c r="F2977" t="s">
        <v>218</v>
      </c>
      <c r="G2977">
        <v>64.44</v>
      </c>
      <c r="H2977">
        <v>350</v>
      </c>
      <c r="I2977">
        <v>4</v>
      </c>
      <c r="J2977">
        <v>0</v>
      </c>
      <c r="K2977">
        <v>117.8</v>
      </c>
      <c r="L2977" t="s">
        <v>123</v>
      </c>
      <c r="M2977">
        <v>89</v>
      </c>
      <c r="N2977">
        <v>0</v>
      </c>
      <c r="O2977">
        <v>5.84</v>
      </c>
      <c r="P2977" t="s">
        <v>28</v>
      </c>
      <c r="Q2977" t="s">
        <v>1637</v>
      </c>
      <c r="R2977">
        <v>37</v>
      </c>
      <c r="S2977">
        <v>0</v>
      </c>
      <c r="T2977">
        <v>-122.33159999999999</v>
      </c>
      <c r="U2977">
        <v>47.595199999999998</v>
      </c>
      <c r="V2977">
        <v>0</v>
      </c>
      <c r="W2977">
        <v>-3</v>
      </c>
      <c r="X2977">
        <f t="shared" si="46"/>
        <v>0</v>
      </c>
      <c r="Y2977" t="str">
        <f>VLOOKUP(A2977,uni_played_for!$A$2:$D$52,4,)</f>
        <v>Cold</v>
      </c>
    </row>
    <row r="2978" spans="1:25" x14ac:dyDescent="0.25">
      <c r="A2978" t="s">
        <v>1120</v>
      </c>
      <c r="B2978" s="1">
        <v>42736</v>
      </c>
      <c r="C2978" t="s">
        <v>29</v>
      </c>
      <c r="D2978" t="s">
        <v>140</v>
      </c>
      <c r="E2978" t="s">
        <v>140</v>
      </c>
      <c r="F2978" t="s">
        <v>333</v>
      </c>
      <c r="G2978">
        <v>59.38</v>
      </c>
      <c r="H2978">
        <v>258</v>
      </c>
      <c r="I2978">
        <v>1</v>
      </c>
      <c r="J2978">
        <v>0</v>
      </c>
      <c r="K2978">
        <v>95.6</v>
      </c>
      <c r="L2978" t="s">
        <v>123</v>
      </c>
      <c r="M2978">
        <v>51</v>
      </c>
      <c r="N2978">
        <v>0</v>
      </c>
      <c r="O2978">
        <v>11.43</v>
      </c>
      <c r="P2978" t="s">
        <v>28</v>
      </c>
      <c r="Q2978" t="s">
        <v>289</v>
      </c>
      <c r="R2978">
        <v>54</v>
      </c>
      <c r="S2978">
        <v>0</v>
      </c>
      <c r="T2978">
        <v>-121.97</v>
      </c>
      <c r="U2978">
        <v>37.402999999999999</v>
      </c>
      <c r="V2978">
        <v>1</v>
      </c>
      <c r="W2978">
        <v>2</v>
      </c>
      <c r="X2978">
        <f t="shared" si="46"/>
        <v>1</v>
      </c>
      <c r="Y2978" t="str">
        <f>VLOOKUP(A2978,uni_played_for!$A$2:$D$52,4,)</f>
        <v>Cold</v>
      </c>
    </row>
    <row r="2979" spans="1:25" x14ac:dyDescent="0.25">
      <c r="A2979" t="s">
        <v>1120</v>
      </c>
      <c r="B2979" s="1">
        <v>42742</v>
      </c>
      <c r="C2979" t="s">
        <v>24</v>
      </c>
      <c r="D2979" t="s">
        <v>83</v>
      </c>
      <c r="E2979" t="s">
        <v>123</v>
      </c>
      <c r="F2979" t="s">
        <v>305</v>
      </c>
      <c r="G2979">
        <v>76.67</v>
      </c>
      <c r="H2979">
        <v>224</v>
      </c>
      <c r="I2979">
        <v>2</v>
      </c>
      <c r="J2979">
        <v>0</v>
      </c>
      <c r="K2979">
        <v>119.3</v>
      </c>
      <c r="L2979" t="s">
        <v>123</v>
      </c>
      <c r="M2979">
        <v>93</v>
      </c>
      <c r="O2979">
        <v>5.84</v>
      </c>
      <c r="Q2979" t="s">
        <v>1637</v>
      </c>
      <c r="R2979">
        <v>33</v>
      </c>
      <c r="S2979">
        <v>0</v>
      </c>
      <c r="T2979">
        <v>-122.33159999999999</v>
      </c>
      <c r="U2979">
        <v>47.595199999999998</v>
      </c>
      <c r="V2979">
        <v>1</v>
      </c>
      <c r="W2979">
        <v>20</v>
      </c>
      <c r="X2979">
        <f t="shared" si="46"/>
        <v>0</v>
      </c>
      <c r="Y2979" t="str">
        <f>VLOOKUP(A2979,uni_played_for!$A$2:$D$52,4,)</f>
        <v>Cold</v>
      </c>
    </row>
    <row r="2980" spans="1:25" x14ac:dyDescent="0.25">
      <c r="A2980" t="s">
        <v>1120</v>
      </c>
      <c r="B2980" s="1">
        <v>42749</v>
      </c>
      <c r="C2980" t="s">
        <v>29</v>
      </c>
      <c r="D2980" t="s">
        <v>41</v>
      </c>
      <c r="E2980" t="s">
        <v>41</v>
      </c>
      <c r="F2980" t="s">
        <v>473</v>
      </c>
      <c r="G2980">
        <v>56.67</v>
      </c>
      <c r="H2980">
        <v>225</v>
      </c>
      <c r="I2980">
        <v>2</v>
      </c>
      <c r="J2980">
        <v>2</v>
      </c>
      <c r="K2980">
        <v>75</v>
      </c>
      <c r="L2980" t="s">
        <v>123</v>
      </c>
      <c r="M2980">
        <v>46</v>
      </c>
      <c r="N2980">
        <v>0</v>
      </c>
      <c r="O2980">
        <v>3.36</v>
      </c>
      <c r="P2980" t="s">
        <v>28</v>
      </c>
      <c r="Q2980" t="s">
        <v>43</v>
      </c>
      <c r="R2980">
        <v>68</v>
      </c>
      <c r="S2980">
        <v>1</v>
      </c>
      <c r="T2980">
        <v>-84.400999999999996</v>
      </c>
      <c r="U2980">
        <v>33.758000000000003</v>
      </c>
      <c r="V2980">
        <v>0</v>
      </c>
      <c r="W2980">
        <v>-16</v>
      </c>
      <c r="X2980">
        <f t="shared" si="46"/>
        <v>1</v>
      </c>
      <c r="Y2980" t="str">
        <f>VLOOKUP(A2980,uni_played_for!$A$2:$D$52,4,)</f>
        <v>Cold</v>
      </c>
    </row>
    <row r="2981" spans="1:25" x14ac:dyDescent="0.25">
      <c r="A2981" t="s">
        <v>1120</v>
      </c>
      <c r="B2981" s="1">
        <v>42988</v>
      </c>
      <c r="C2981" t="s">
        <v>29</v>
      </c>
      <c r="D2981" t="s">
        <v>73</v>
      </c>
      <c r="E2981" t="s">
        <v>73</v>
      </c>
      <c r="F2981" t="s">
        <v>269</v>
      </c>
      <c r="G2981">
        <v>51.85</v>
      </c>
      <c r="H2981">
        <v>158</v>
      </c>
      <c r="I2981">
        <v>0</v>
      </c>
      <c r="J2981">
        <v>0</v>
      </c>
      <c r="K2981">
        <v>69.7</v>
      </c>
      <c r="L2981" t="s">
        <v>123</v>
      </c>
      <c r="M2981">
        <v>53</v>
      </c>
      <c r="N2981">
        <v>0</v>
      </c>
      <c r="O2981">
        <v>11.43</v>
      </c>
      <c r="P2981" t="s">
        <v>28</v>
      </c>
      <c r="Q2981" t="s">
        <v>167</v>
      </c>
      <c r="R2981">
        <v>69</v>
      </c>
      <c r="S2981">
        <v>0</v>
      </c>
      <c r="T2981">
        <v>-88.062222000000006</v>
      </c>
      <c r="U2981">
        <v>44.501389000000003</v>
      </c>
      <c r="V2981">
        <v>0</v>
      </c>
      <c r="W2981">
        <v>-8</v>
      </c>
      <c r="X2981">
        <f t="shared" si="46"/>
        <v>1</v>
      </c>
      <c r="Y2981" t="str">
        <f>VLOOKUP(A2981,uni_played_for!$A$2:$D$52,4,)</f>
        <v>Cold</v>
      </c>
    </row>
    <row r="2982" spans="1:25" x14ac:dyDescent="0.25">
      <c r="A2982" t="s">
        <v>1120</v>
      </c>
      <c r="B2982" s="1">
        <v>42995</v>
      </c>
      <c r="C2982" t="s">
        <v>24</v>
      </c>
      <c r="D2982" t="s">
        <v>140</v>
      </c>
      <c r="E2982" t="s">
        <v>123</v>
      </c>
      <c r="F2982" t="s">
        <v>55</v>
      </c>
      <c r="G2982">
        <v>58.97</v>
      </c>
      <c r="H2982">
        <v>198</v>
      </c>
      <c r="I2982">
        <v>1</v>
      </c>
      <c r="J2982">
        <v>0</v>
      </c>
      <c r="K2982">
        <v>80.900000000000006</v>
      </c>
      <c r="L2982" t="s">
        <v>123</v>
      </c>
      <c r="M2982">
        <v>63</v>
      </c>
      <c r="N2982">
        <v>0.02</v>
      </c>
      <c r="O2982">
        <v>10.31</v>
      </c>
      <c r="P2982" t="s">
        <v>35</v>
      </c>
      <c r="Q2982" t="s">
        <v>1637</v>
      </c>
      <c r="R2982">
        <v>61</v>
      </c>
      <c r="S2982">
        <v>0</v>
      </c>
      <c r="T2982">
        <v>-122.33159999999999</v>
      </c>
      <c r="U2982">
        <v>47.595199999999998</v>
      </c>
      <c r="V2982">
        <v>1</v>
      </c>
      <c r="W2982">
        <v>3</v>
      </c>
      <c r="X2982">
        <f t="shared" si="46"/>
        <v>0</v>
      </c>
      <c r="Y2982" t="str">
        <f>VLOOKUP(A2982,uni_played_for!$A$2:$D$52,4,)</f>
        <v>Cold</v>
      </c>
    </row>
    <row r="2983" spans="1:25" x14ac:dyDescent="0.25">
      <c r="A2983" t="s">
        <v>1120</v>
      </c>
      <c r="B2983" s="1">
        <v>43002</v>
      </c>
      <c r="C2983" t="s">
        <v>29</v>
      </c>
      <c r="D2983" t="s">
        <v>87</v>
      </c>
      <c r="E2983" t="s">
        <v>87</v>
      </c>
      <c r="F2983" t="s">
        <v>798</v>
      </c>
      <c r="G2983">
        <v>59.18</v>
      </c>
      <c r="H2983">
        <v>373</v>
      </c>
      <c r="I2983">
        <v>4</v>
      </c>
      <c r="J2983">
        <v>0</v>
      </c>
      <c r="K2983">
        <v>110.3</v>
      </c>
      <c r="L2983" t="s">
        <v>123</v>
      </c>
      <c r="M2983">
        <v>46</v>
      </c>
      <c r="N2983">
        <v>0</v>
      </c>
      <c r="O2983">
        <v>8.08</v>
      </c>
      <c r="P2983" t="s">
        <v>28</v>
      </c>
      <c r="Q2983" t="s">
        <v>89</v>
      </c>
      <c r="R2983">
        <v>85</v>
      </c>
      <c r="S2983">
        <v>0</v>
      </c>
      <c r="T2983">
        <v>-86.771388999999999</v>
      </c>
      <c r="U2983">
        <v>36.166389000000002</v>
      </c>
      <c r="V2983">
        <v>0</v>
      </c>
      <c r="W2983">
        <v>-6</v>
      </c>
      <c r="X2983">
        <f t="shared" si="46"/>
        <v>1</v>
      </c>
      <c r="Y2983" t="str">
        <f>VLOOKUP(A2983,uni_played_for!$A$2:$D$52,4,)</f>
        <v>Cold</v>
      </c>
    </row>
    <row r="2984" spans="1:25" x14ac:dyDescent="0.25">
      <c r="A2984" t="s">
        <v>1120</v>
      </c>
      <c r="B2984" s="1">
        <v>43009</v>
      </c>
      <c r="C2984" t="s">
        <v>24</v>
      </c>
      <c r="D2984" t="s">
        <v>25</v>
      </c>
      <c r="E2984" t="s">
        <v>123</v>
      </c>
      <c r="F2984" t="s">
        <v>1136</v>
      </c>
      <c r="G2984">
        <v>80.77</v>
      </c>
      <c r="H2984">
        <v>295</v>
      </c>
      <c r="I2984">
        <v>2</v>
      </c>
      <c r="J2984">
        <v>2</v>
      </c>
      <c r="K2984">
        <v>107.5</v>
      </c>
      <c r="L2984" t="s">
        <v>123</v>
      </c>
      <c r="M2984">
        <v>63</v>
      </c>
      <c r="O2984">
        <v>8.08</v>
      </c>
      <c r="Q2984" t="s">
        <v>1637</v>
      </c>
      <c r="R2984">
        <v>59</v>
      </c>
      <c r="S2984">
        <v>0</v>
      </c>
      <c r="T2984">
        <v>-122.33159999999999</v>
      </c>
      <c r="U2984">
        <v>47.595199999999998</v>
      </c>
      <c r="V2984">
        <v>1</v>
      </c>
      <c r="W2984">
        <v>28</v>
      </c>
      <c r="X2984">
        <f t="shared" si="46"/>
        <v>0</v>
      </c>
      <c r="Y2984" t="str">
        <f>VLOOKUP(A2984,uni_played_for!$A$2:$D$52,4,)</f>
        <v>Cold</v>
      </c>
    </row>
    <row r="2985" spans="1:25" x14ac:dyDescent="0.25">
      <c r="A2985" t="s">
        <v>1120</v>
      </c>
      <c r="B2985" s="1">
        <v>43016</v>
      </c>
      <c r="C2985" t="s">
        <v>29</v>
      </c>
      <c r="D2985" t="s">
        <v>291</v>
      </c>
      <c r="E2985" t="s">
        <v>291</v>
      </c>
      <c r="F2985" t="s">
        <v>317</v>
      </c>
      <c r="G2985">
        <v>64.86</v>
      </c>
      <c r="H2985">
        <v>198</v>
      </c>
      <c r="I2985">
        <v>1</v>
      </c>
      <c r="J2985">
        <v>1</v>
      </c>
      <c r="K2985">
        <v>76.2</v>
      </c>
      <c r="L2985" t="s">
        <v>123</v>
      </c>
      <c r="M2985">
        <v>60</v>
      </c>
      <c r="N2985">
        <v>0</v>
      </c>
      <c r="O2985">
        <v>9.1999999999999993</v>
      </c>
      <c r="P2985" t="s">
        <v>28</v>
      </c>
      <c r="Q2985" t="s">
        <v>477</v>
      </c>
      <c r="R2985">
        <v>75</v>
      </c>
      <c r="S2985">
        <v>0</v>
      </c>
      <c r="T2985">
        <v>-118.287778</v>
      </c>
      <c r="U2985">
        <v>34.014167</v>
      </c>
      <c r="V2985">
        <v>1</v>
      </c>
      <c r="W2985">
        <v>6</v>
      </c>
      <c r="X2985">
        <f t="shared" si="46"/>
        <v>1</v>
      </c>
      <c r="Y2985" t="str">
        <f>VLOOKUP(A2985,uni_played_for!$A$2:$D$52,4,)</f>
        <v>Cold</v>
      </c>
    </row>
    <row r="2986" spans="1:25" x14ac:dyDescent="0.25">
      <c r="A2986" t="s">
        <v>1120</v>
      </c>
      <c r="B2986" s="1">
        <v>43030</v>
      </c>
      <c r="C2986" t="s">
        <v>29</v>
      </c>
      <c r="D2986" t="s">
        <v>101</v>
      </c>
      <c r="E2986" t="s">
        <v>101</v>
      </c>
      <c r="F2986" t="s">
        <v>541</v>
      </c>
      <c r="G2986">
        <v>69.23</v>
      </c>
      <c r="H2986">
        <v>334</v>
      </c>
      <c r="I2986">
        <v>3</v>
      </c>
      <c r="J2986">
        <v>0</v>
      </c>
      <c r="K2986">
        <v>121.1</v>
      </c>
      <c r="L2986" t="s">
        <v>123</v>
      </c>
      <c r="M2986">
        <v>33</v>
      </c>
      <c r="N2986">
        <v>0</v>
      </c>
      <c r="O2986">
        <v>8.08</v>
      </c>
      <c r="P2986" t="s">
        <v>28</v>
      </c>
      <c r="Q2986" t="s">
        <v>205</v>
      </c>
      <c r="R2986">
        <v>71</v>
      </c>
      <c r="S2986">
        <v>0</v>
      </c>
      <c r="T2986">
        <v>-74.074360999999996</v>
      </c>
      <c r="U2986">
        <v>40.813527999999998</v>
      </c>
      <c r="V2986">
        <v>1</v>
      </c>
      <c r="W2986">
        <v>17</v>
      </c>
      <c r="X2986">
        <f t="shared" si="46"/>
        <v>1</v>
      </c>
      <c r="Y2986" t="str">
        <f>VLOOKUP(A2986,uni_played_for!$A$2:$D$52,4,)</f>
        <v>Cold</v>
      </c>
    </row>
    <row r="2987" spans="1:25" x14ac:dyDescent="0.25">
      <c r="A2987" t="s">
        <v>1120</v>
      </c>
      <c r="B2987" s="1">
        <v>43037</v>
      </c>
      <c r="C2987" t="s">
        <v>24</v>
      </c>
      <c r="D2987" t="s">
        <v>109</v>
      </c>
      <c r="E2987" t="s">
        <v>123</v>
      </c>
      <c r="F2987" t="s">
        <v>69</v>
      </c>
      <c r="G2987">
        <v>63.41</v>
      </c>
      <c r="H2987">
        <v>452</v>
      </c>
      <c r="I2987">
        <v>4</v>
      </c>
      <c r="J2987">
        <v>1</v>
      </c>
      <c r="K2987">
        <v>123.2</v>
      </c>
      <c r="L2987" t="s">
        <v>123</v>
      </c>
      <c r="M2987">
        <v>93</v>
      </c>
      <c r="N2987">
        <v>0</v>
      </c>
      <c r="O2987">
        <v>0</v>
      </c>
      <c r="P2987" t="s">
        <v>28</v>
      </c>
      <c r="Q2987" t="s">
        <v>1637</v>
      </c>
      <c r="R2987">
        <v>54</v>
      </c>
      <c r="S2987">
        <v>0</v>
      </c>
      <c r="T2987">
        <v>-122.33159999999999</v>
      </c>
      <c r="U2987">
        <v>47.595199999999998</v>
      </c>
      <c r="V2987">
        <v>1</v>
      </c>
      <c r="W2987">
        <v>3</v>
      </c>
      <c r="X2987">
        <f t="shared" si="46"/>
        <v>0</v>
      </c>
      <c r="Y2987" t="str">
        <f>VLOOKUP(A2987,uni_played_for!$A$2:$D$52,4,)</f>
        <v>Cold</v>
      </c>
    </row>
    <row r="2988" spans="1:25" x14ac:dyDescent="0.25">
      <c r="A2988" t="s">
        <v>1120</v>
      </c>
      <c r="B2988" s="1">
        <v>43044</v>
      </c>
      <c r="C2988" t="s">
        <v>24</v>
      </c>
      <c r="D2988" t="s">
        <v>97</v>
      </c>
      <c r="E2988" t="s">
        <v>123</v>
      </c>
      <c r="F2988" t="s">
        <v>165</v>
      </c>
      <c r="G2988">
        <v>53.33</v>
      </c>
      <c r="H2988">
        <v>297</v>
      </c>
      <c r="I2988">
        <v>2</v>
      </c>
      <c r="J2988">
        <v>2</v>
      </c>
      <c r="K2988">
        <v>70.3</v>
      </c>
      <c r="L2988" t="s">
        <v>123</v>
      </c>
      <c r="M2988">
        <v>92</v>
      </c>
      <c r="N2988">
        <v>3.9E-2</v>
      </c>
      <c r="O2988">
        <v>6.96</v>
      </c>
      <c r="P2988" t="s">
        <v>35</v>
      </c>
      <c r="Q2988" t="s">
        <v>1637</v>
      </c>
      <c r="R2988">
        <v>37</v>
      </c>
      <c r="S2988">
        <v>0</v>
      </c>
      <c r="T2988">
        <v>-122.33159999999999</v>
      </c>
      <c r="U2988">
        <v>47.595199999999998</v>
      </c>
      <c r="V2988">
        <v>0</v>
      </c>
      <c r="W2988">
        <v>-3</v>
      </c>
      <c r="X2988">
        <f t="shared" si="46"/>
        <v>0</v>
      </c>
      <c r="Y2988" t="str">
        <f>VLOOKUP(A2988,uni_played_for!$A$2:$D$52,4,)</f>
        <v>Cold</v>
      </c>
    </row>
    <row r="2989" spans="1:25" x14ac:dyDescent="0.25">
      <c r="A2989" t="s">
        <v>1120</v>
      </c>
      <c r="B2989" s="1">
        <v>43048</v>
      </c>
      <c r="C2989" t="s">
        <v>29</v>
      </c>
      <c r="D2989" t="s">
        <v>119</v>
      </c>
      <c r="E2989" t="s">
        <v>119</v>
      </c>
      <c r="F2989" t="s">
        <v>391</v>
      </c>
      <c r="G2989">
        <v>68.75</v>
      </c>
      <c r="H2989">
        <v>238</v>
      </c>
      <c r="I2989">
        <v>2</v>
      </c>
      <c r="J2989">
        <v>0</v>
      </c>
      <c r="K2989">
        <v>111.2</v>
      </c>
      <c r="L2989" t="s">
        <v>123</v>
      </c>
      <c r="M2989">
        <v>36</v>
      </c>
      <c r="N2989">
        <v>0</v>
      </c>
      <c r="O2989">
        <v>4.72</v>
      </c>
      <c r="P2989" t="s">
        <v>28</v>
      </c>
      <c r="Q2989" t="s">
        <v>422</v>
      </c>
      <c r="R2989">
        <v>71</v>
      </c>
      <c r="S2989">
        <v>1</v>
      </c>
      <c r="T2989">
        <v>-112.26300000000001</v>
      </c>
      <c r="U2989">
        <v>33.527999999999999</v>
      </c>
      <c r="V2989">
        <v>1</v>
      </c>
      <c r="W2989">
        <v>6</v>
      </c>
      <c r="X2989">
        <f t="shared" si="46"/>
        <v>1</v>
      </c>
      <c r="Y2989" t="str">
        <f>VLOOKUP(A2989,uni_played_for!$A$2:$D$52,4,)</f>
        <v>Cold</v>
      </c>
    </row>
    <row r="2990" spans="1:25" x14ac:dyDescent="0.25">
      <c r="A2990" t="s">
        <v>1120</v>
      </c>
      <c r="B2990" s="1">
        <v>43059</v>
      </c>
      <c r="C2990" t="s">
        <v>24</v>
      </c>
      <c r="D2990" t="s">
        <v>41</v>
      </c>
      <c r="E2990" t="s">
        <v>123</v>
      </c>
      <c r="F2990" t="s">
        <v>218</v>
      </c>
      <c r="G2990">
        <v>61.9</v>
      </c>
      <c r="H2990">
        <v>258</v>
      </c>
      <c r="I2990">
        <v>2</v>
      </c>
      <c r="J2990">
        <v>1</v>
      </c>
      <c r="K2990">
        <v>85.2</v>
      </c>
      <c r="L2990" t="s">
        <v>123</v>
      </c>
      <c r="M2990">
        <v>100</v>
      </c>
      <c r="O2990">
        <v>10.97</v>
      </c>
      <c r="Q2990" t="s">
        <v>1637</v>
      </c>
      <c r="R2990">
        <v>42</v>
      </c>
      <c r="S2990">
        <v>0</v>
      </c>
      <c r="T2990">
        <v>-122.33159999999999</v>
      </c>
      <c r="U2990">
        <v>47.595199999999998</v>
      </c>
      <c r="V2990">
        <v>0</v>
      </c>
      <c r="W2990">
        <v>-3</v>
      </c>
      <c r="X2990">
        <f t="shared" si="46"/>
        <v>0</v>
      </c>
      <c r="Y2990" t="str">
        <f>VLOOKUP(A2990,uni_played_for!$A$2:$D$52,4,)</f>
        <v>Cold</v>
      </c>
    </row>
    <row r="2991" spans="1:25" x14ac:dyDescent="0.25">
      <c r="A2991" t="s">
        <v>1120</v>
      </c>
      <c r="B2991" s="1">
        <v>43065</v>
      </c>
      <c r="C2991" t="s">
        <v>29</v>
      </c>
      <c r="D2991" t="s">
        <v>140</v>
      </c>
      <c r="E2991" t="s">
        <v>140</v>
      </c>
      <c r="F2991" t="s">
        <v>619</v>
      </c>
      <c r="G2991">
        <v>58.82</v>
      </c>
      <c r="H2991">
        <v>228</v>
      </c>
      <c r="I2991">
        <v>2</v>
      </c>
      <c r="J2991">
        <v>1</v>
      </c>
      <c r="K2991">
        <v>86.4</v>
      </c>
      <c r="L2991" t="s">
        <v>123</v>
      </c>
      <c r="M2991">
        <v>83</v>
      </c>
      <c r="O2991">
        <v>8.08</v>
      </c>
      <c r="Q2991" t="s">
        <v>289</v>
      </c>
      <c r="R2991">
        <v>63</v>
      </c>
      <c r="S2991">
        <v>0</v>
      </c>
      <c r="T2991">
        <v>-121.97</v>
      </c>
      <c r="U2991">
        <v>37.402999999999999</v>
      </c>
      <c r="V2991">
        <v>1</v>
      </c>
      <c r="W2991">
        <v>11</v>
      </c>
      <c r="X2991">
        <f t="shared" si="46"/>
        <v>1</v>
      </c>
      <c r="Y2991" t="str">
        <f>VLOOKUP(A2991,uni_played_for!$A$2:$D$52,4,)</f>
        <v>Cold</v>
      </c>
    </row>
    <row r="2992" spans="1:25" x14ac:dyDescent="0.25">
      <c r="A2992" t="s">
        <v>1120</v>
      </c>
      <c r="B2992" s="1">
        <v>43072</v>
      </c>
      <c r="C2992" t="s">
        <v>24</v>
      </c>
      <c r="D2992" t="s">
        <v>93</v>
      </c>
      <c r="E2992" t="s">
        <v>123</v>
      </c>
      <c r="F2992" t="s">
        <v>42</v>
      </c>
      <c r="G2992">
        <v>64.52</v>
      </c>
      <c r="H2992">
        <v>227</v>
      </c>
      <c r="I2992">
        <v>3</v>
      </c>
      <c r="J2992">
        <v>0</v>
      </c>
      <c r="K2992">
        <v>118.6</v>
      </c>
      <c r="L2992" t="s">
        <v>123</v>
      </c>
      <c r="M2992">
        <v>79</v>
      </c>
      <c r="N2992">
        <v>0</v>
      </c>
      <c r="O2992">
        <v>0</v>
      </c>
      <c r="P2992" t="s">
        <v>28</v>
      </c>
      <c r="Q2992" t="s">
        <v>1637</v>
      </c>
      <c r="R2992">
        <v>42</v>
      </c>
      <c r="S2992">
        <v>0</v>
      </c>
      <c r="T2992">
        <v>-122.33159999999999</v>
      </c>
      <c r="U2992">
        <v>47.595199999999998</v>
      </c>
      <c r="V2992">
        <v>1</v>
      </c>
      <c r="W2992">
        <v>14</v>
      </c>
      <c r="X2992">
        <f t="shared" si="46"/>
        <v>0</v>
      </c>
      <c r="Y2992" t="str">
        <f>VLOOKUP(A2992,uni_played_for!$A$2:$D$52,4,)</f>
        <v>Cold</v>
      </c>
    </row>
    <row r="2993" spans="1:25" x14ac:dyDescent="0.25">
      <c r="A2993" t="s">
        <v>1120</v>
      </c>
      <c r="B2993" s="1">
        <v>43079</v>
      </c>
      <c r="C2993" t="s">
        <v>29</v>
      </c>
      <c r="D2993" t="s">
        <v>113</v>
      </c>
      <c r="E2993" t="s">
        <v>113</v>
      </c>
      <c r="F2993" t="s">
        <v>277</v>
      </c>
      <c r="G2993">
        <v>54.84</v>
      </c>
      <c r="H2993">
        <v>271</v>
      </c>
      <c r="I2993">
        <v>3</v>
      </c>
      <c r="J2993">
        <v>3</v>
      </c>
      <c r="K2993">
        <v>76.900000000000006</v>
      </c>
      <c r="L2993" t="s">
        <v>123</v>
      </c>
      <c r="M2993">
        <v>35</v>
      </c>
      <c r="N2993">
        <v>0</v>
      </c>
      <c r="O2993">
        <v>5.84</v>
      </c>
      <c r="P2993" t="s">
        <v>28</v>
      </c>
      <c r="Q2993" t="s">
        <v>173</v>
      </c>
      <c r="R2993">
        <v>48</v>
      </c>
      <c r="S2993">
        <v>0</v>
      </c>
      <c r="T2993">
        <v>-81.637500000000003</v>
      </c>
      <c r="U2993">
        <v>30.323889000000001</v>
      </c>
      <c r="V2993">
        <v>0</v>
      </c>
      <c r="W2993">
        <v>-6</v>
      </c>
      <c r="X2993">
        <f t="shared" si="46"/>
        <v>1</v>
      </c>
      <c r="Y2993" t="str">
        <f>VLOOKUP(A2993,uni_played_for!$A$2:$D$52,4,)</f>
        <v>Cold</v>
      </c>
    </row>
    <row r="2994" spans="1:25" x14ac:dyDescent="0.25">
      <c r="A2994" t="s">
        <v>1120</v>
      </c>
      <c r="B2994" s="1">
        <v>43086</v>
      </c>
      <c r="C2994" t="s">
        <v>24</v>
      </c>
      <c r="D2994" t="s">
        <v>291</v>
      </c>
      <c r="E2994" t="s">
        <v>123</v>
      </c>
      <c r="F2994" t="s">
        <v>1137</v>
      </c>
      <c r="G2994">
        <v>46.67</v>
      </c>
      <c r="H2994">
        <v>142</v>
      </c>
      <c r="I2994">
        <v>1</v>
      </c>
      <c r="J2994">
        <v>0</v>
      </c>
      <c r="K2994">
        <v>71.8</v>
      </c>
      <c r="L2994" t="s">
        <v>123</v>
      </c>
      <c r="M2994">
        <v>100</v>
      </c>
      <c r="O2994">
        <v>12.64</v>
      </c>
      <c r="Q2994" t="s">
        <v>1637</v>
      </c>
      <c r="R2994">
        <v>49</v>
      </c>
      <c r="S2994">
        <v>0</v>
      </c>
      <c r="T2994">
        <v>-122.33159999999999</v>
      </c>
      <c r="U2994">
        <v>47.595199999999998</v>
      </c>
      <c r="V2994">
        <v>0</v>
      </c>
      <c r="W2994">
        <v>-35</v>
      </c>
      <c r="X2994">
        <f t="shared" si="46"/>
        <v>0</v>
      </c>
      <c r="Y2994" t="str">
        <f>VLOOKUP(A2994,uni_played_for!$A$2:$D$52,4,)</f>
        <v>Cold</v>
      </c>
    </row>
    <row r="2995" spans="1:25" x14ac:dyDescent="0.25">
      <c r="A2995" t="s">
        <v>1120</v>
      </c>
      <c r="B2995" s="1">
        <v>43093</v>
      </c>
      <c r="C2995" t="s">
        <v>29</v>
      </c>
      <c r="D2995" t="s">
        <v>107</v>
      </c>
      <c r="E2995" t="s">
        <v>107</v>
      </c>
      <c r="F2995" t="s">
        <v>189</v>
      </c>
      <c r="G2995">
        <v>66.67</v>
      </c>
      <c r="H2995">
        <v>93</v>
      </c>
      <c r="I2995">
        <v>2</v>
      </c>
      <c r="J2995">
        <v>0</v>
      </c>
      <c r="K2995">
        <v>107.8</v>
      </c>
      <c r="L2995" t="s">
        <v>123</v>
      </c>
      <c r="M2995">
        <v>57</v>
      </c>
      <c r="N2995">
        <v>0</v>
      </c>
      <c r="O2995">
        <v>11.43</v>
      </c>
      <c r="P2995" t="s">
        <v>28</v>
      </c>
      <c r="Q2995" t="s">
        <v>275</v>
      </c>
      <c r="R2995">
        <v>42</v>
      </c>
      <c r="S2995">
        <v>1</v>
      </c>
      <c r="T2995">
        <v>-97.092777999999996</v>
      </c>
      <c r="U2995">
        <v>32.747777999999997</v>
      </c>
      <c r="V2995">
        <v>1</v>
      </c>
      <c r="W2995">
        <v>9</v>
      </c>
      <c r="X2995">
        <f t="shared" si="46"/>
        <v>1</v>
      </c>
      <c r="Y2995" t="str">
        <f>VLOOKUP(A2995,uni_played_for!$A$2:$D$52,4,)</f>
        <v>Cold</v>
      </c>
    </row>
    <row r="2996" spans="1:25" x14ac:dyDescent="0.25">
      <c r="A2996" t="s">
        <v>1120</v>
      </c>
      <c r="B2996" s="1">
        <v>43100</v>
      </c>
      <c r="C2996" t="s">
        <v>24</v>
      </c>
      <c r="D2996" t="s">
        <v>119</v>
      </c>
      <c r="E2996" t="s">
        <v>123</v>
      </c>
      <c r="F2996" t="s">
        <v>451</v>
      </c>
      <c r="G2996">
        <v>62.07</v>
      </c>
      <c r="H2996">
        <v>221</v>
      </c>
      <c r="I2996">
        <v>2</v>
      </c>
      <c r="J2996">
        <v>0</v>
      </c>
      <c r="K2996">
        <v>108.5</v>
      </c>
      <c r="L2996" t="s">
        <v>123</v>
      </c>
      <c r="M2996">
        <v>67</v>
      </c>
      <c r="N2996">
        <v>0</v>
      </c>
      <c r="O2996">
        <v>6.96</v>
      </c>
      <c r="P2996" t="s">
        <v>28</v>
      </c>
      <c r="Q2996" t="s">
        <v>1637</v>
      </c>
      <c r="R2996">
        <v>43</v>
      </c>
      <c r="S2996">
        <v>0</v>
      </c>
      <c r="T2996">
        <v>-122.33159999999999</v>
      </c>
      <c r="U2996">
        <v>47.595199999999998</v>
      </c>
      <c r="V2996">
        <v>0</v>
      </c>
      <c r="W2996">
        <v>-2</v>
      </c>
      <c r="X2996">
        <f t="shared" si="46"/>
        <v>0</v>
      </c>
      <c r="Y2996" t="str">
        <f>VLOOKUP(A2996,uni_played_for!$A$2:$D$52,4,)</f>
        <v>Cold</v>
      </c>
    </row>
    <row r="2997" spans="1:25" x14ac:dyDescent="0.25">
      <c r="A2997" t="s">
        <v>1120</v>
      </c>
      <c r="B2997" s="1">
        <v>43352</v>
      </c>
      <c r="C2997" t="s">
        <v>29</v>
      </c>
      <c r="D2997" t="s">
        <v>38</v>
      </c>
      <c r="E2997" t="s">
        <v>38</v>
      </c>
      <c r="F2997" t="s">
        <v>324</v>
      </c>
      <c r="G2997">
        <v>57.58</v>
      </c>
      <c r="H2997">
        <v>298</v>
      </c>
      <c r="I2997">
        <v>3</v>
      </c>
      <c r="J2997">
        <v>2</v>
      </c>
      <c r="K2997">
        <v>92.7</v>
      </c>
      <c r="L2997" t="s">
        <v>123</v>
      </c>
      <c r="M2997">
        <v>18</v>
      </c>
      <c r="N2997">
        <v>0</v>
      </c>
      <c r="O2997">
        <v>8.08</v>
      </c>
      <c r="P2997" t="s">
        <v>28</v>
      </c>
      <c r="Q2997" t="s">
        <v>40</v>
      </c>
      <c r="R2997">
        <v>83</v>
      </c>
      <c r="S2997">
        <v>0</v>
      </c>
      <c r="T2997">
        <v>-105.02</v>
      </c>
      <c r="U2997">
        <v>39.743889000000003</v>
      </c>
      <c r="V2997">
        <v>0</v>
      </c>
      <c r="W2997">
        <v>-3</v>
      </c>
      <c r="X2997">
        <f t="shared" si="46"/>
        <v>1</v>
      </c>
      <c r="Y2997" t="str">
        <f>VLOOKUP(A2997,uni_played_for!$A$2:$D$52,4,)</f>
        <v>Cold</v>
      </c>
    </row>
    <row r="2998" spans="1:25" x14ac:dyDescent="0.25">
      <c r="A2998" t="s">
        <v>1120</v>
      </c>
      <c r="B2998" s="1">
        <v>43360</v>
      </c>
      <c r="C2998" t="s">
        <v>29</v>
      </c>
      <c r="D2998" t="s">
        <v>77</v>
      </c>
      <c r="E2998" t="s">
        <v>77</v>
      </c>
      <c r="F2998" t="s">
        <v>47</v>
      </c>
      <c r="G2998">
        <v>61.11</v>
      </c>
      <c r="H2998">
        <v>226</v>
      </c>
      <c r="I2998">
        <v>2</v>
      </c>
      <c r="J2998">
        <v>1</v>
      </c>
      <c r="K2998">
        <v>86.1</v>
      </c>
      <c r="L2998" t="s">
        <v>123</v>
      </c>
      <c r="M2998">
        <v>53</v>
      </c>
      <c r="N2998">
        <v>0</v>
      </c>
      <c r="O2998">
        <v>5.84</v>
      </c>
      <c r="P2998" t="s">
        <v>28</v>
      </c>
      <c r="Q2998" t="s">
        <v>213</v>
      </c>
      <c r="R2998">
        <v>81</v>
      </c>
      <c r="S2998">
        <v>0</v>
      </c>
      <c r="T2998">
        <v>-87.616699999999994</v>
      </c>
      <c r="U2998">
        <v>41.862299999999998</v>
      </c>
      <c r="V2998">
        <v>0</v>
      </c>
      <c r="W2998">
        <v>-7</v>
      </c>
      <c r="X2998">
        <f t="shared" si="46"/>
        <v>1</v>
      </c>
      <c r="Y2998" t="str">
        <f>VLOOKUP(A2998,uni_played_for!$A$2:$D$52,4,)</f>
        <v>Cold</v>
      </c>
    </row>
    <row r="2999" spans="1:25" x14ac:dyDescent="0.25">
      <c r="A2999" t="s">
        <v>1120</v>
      </c>
      <c r="B2999" s="1">
        <v>43366</v>
      </c>
      <c r="C2999" t="s">
        <v>24</v>
      </c>
      <c r="D2999" t="s">
        <v>107</v>
      </c>
      <c r="E2999" t="s">
        <v>123</v>
      </c>
      <c r="F2999" t="s">
        <v>619</v>
      </c>
      <c r="G2999">
        <v>61.54</v>
      </c>
      <c r="H2999">
        <v>192</v>
      </c>
      <c r="I2999">
        <v>2</v>
      </c>
      <c r="J2999">
        <v>0</v>
      </c>
      <c r="K2999">
        <v>109.8</v>
      </c>
      <c r="L2999" t="s">
        <v>123</v>
      </c>
      <c r="M2999">
        <v>68</v>
      </c>
      <c r="O2999">
        <v>5.84</v>
      </c>
      <c r="Q2999" t="s">
        <v>1637</v>
      </c>
      <c r="R2999">
        <v>64</v>
      </c>
      <c r="S2999">
        <v>0</v>
      </c>
      <c r="T2999">
        <v>-122.33159999999999</v>
      </c>
      <c r="U2999">
        <v>47.595199999999998</v>
      </c>
      <c r="V2999">
        <v>1</v>
      </c>
      <c r="W2999">
        <v>11</v>
      </c>
      <c r="X2999">
        <f t="shared" si="46"/>
        <v>0</v>
      </c>
      <c r="Y2999" t="str">
        <f>VLOOKUP(A2999,uni_played_for!$A$2:$D$52,4,)</f>
        <v>Cold</v>
      </c>
    </row>
    <row r="3000" spans="1:25" x14ac:dyDescent="0.25">
      <c r="A3000" t="s">
        <v>1120</v>
      </c>
      <c r="B3000" s="1">
        <v>43373</v>
      </c>
      <c r="C3000" t="s">
        <v>29</v>
      </c>
      <c r="D3000" t="s">
        <v>119</v>
      </c>
      <c r="E3000" t="s">
        <v>119</v>
      </c>
      <c r="F3000" t="s">
        <v>350</v>
      </c>
      <c r="G3000">
        <v>73.08</v>
      </c>
      <c r="H3000">
        <v>172</v>
      </c>
      <c r="I3000">
        <v>0</v>
      </c>
      <c r="J3000">
        <v>0</v>
      </c>
      <c r="K3000">
        <v>90.5</v>
      </c>
      <c r="L3000" t="s">
        <v>123</v>
      </c>
      <c r="M3000">
        <v>30</v>
      </c>
      <c r="N3000">
        <v>0</v>
      </c>
      <c r="O3000">
        <v>9.1999999999999993</v>
      </c>
      <c r="P3000" t="s">
        <v>28</v>
      </c>
      <c r="Q3000" t="s">
        <v>422</v>
      </c>
      <c r="R3000">
        <v>92</v>
      </c>
      <c r="S3000">
        <v>1</v>
      </c>
      <c r="T3000">
        <v>-112.26300000000001</v>
      </c>
      <c r="U3000">
        <v>33.527999999999999</v>
      </c>
      <c r="V3000">
        <v>1</v>
      </c>
      <c r="W3000">
        <v>3</v>
      </c>
      <c r="X3000">
        <f t="shared" si="46"/>
        <v>1</v>
      </c>
      <c r="Y3000" t="str">
        <f>VLOOKUP(A3000,uni_played_for!$A$2:$D$52,4,)</f>
        <v>Cold</v>
      </c>
    </row>
    <row r="3001" spans="1:25" x14ac:dyDescent="0.25">
      <c r="A3001" t="s">
        <v>1120</v>
      </c>
      <c r="B3001" s="1">
        <v>43380</v>
      </c>
      <c r="C3001" t="s">
        <v>24</v>
      </c>
      <c r="D3001" t="s">
        <v>291</v>
      </c>
      <c r="E3001" t="s">
        <v>123</v>
      </c>
      <c r="F3001" t="s">
        <v>408</v>
      </c>
      <c r="G3001">
        <v>61.9</v>
      </c>
      <c r="H3001">
        <v>198</v>
      </c>
      <c r="I3001">
        <v>3</v>
      </c>
      <c r="J3001">
        <v>0</v>
      </c>
      <c r="K3001">
        <v>132.5</v>
      </c>
      <c r="L3001" t="s">
        <v>123</v>
      </c>
      <c r="M3001">
        <v>72</v>
      </c>
      <c r="N3001">
        <v>0</v>
      </c>
      <c r="O3001">
        <v>5.84</v>
      </c>
      <c r="P3001" t="s">
        <v>28</v>
      </c>
      <c r="Q3001" t="s">
        <v>1637</v>
      </c>
      <c r="R3001">
        <v>56</v>
      </c>
      <c r="S3001">
        <v>0</v>
      </c>
      <c r="T3001">
        <v>-122.33159999999999</v>
      </c>
      <c r="U3001">
        <v>47.595199999999998</v>
      </c>
      <c r="V3001">
        <v>0</v>
      </c>
      <c r="W3001">
        <v>-2</v>
      </c>
      <c r="X3001">
        <f t="shared" si="46"/>
        <v>0</v>
      </c>
      <c r="Y3001" t="str">
        <f>VLOOKUP(A3001,uni_played_for!$A$2:$D$52,4,)</f>
        <v>Cold</v>
      </c>
    </row>
    <row r="3002" spans="1:25" x14ac:dyDescent="0.25">
      <c r="A3002" t="s">
        <v>1120</v>
      </c>
      <c r="B3002" s="1">
        <v>43401</v>
      </c>
      <c r="C3002" t="s">
        <v>29</v>
      </c>
      <c r="D3002" t="s">
        <v>83</v>
      </c>
      <c r="E3002" t="s">
        <v>83</v>
      </c>
      <c r="F3002" t="s">
        <v>489</v>
      </c>
      <c r="G3002">
        <v>82.35</v>
      </c>
      <c r="H3002">
        <v>248</v>
      </c>
      <c r="I3002">
        <v>3</v>
      </c>
      <c r="J3002">
        <v>0</v>
      </c>
      <c r="K3002">
        <v>158.30000000000001</v>
      </c>
      <c r="L3002" t="s">
        <v>123</v>
      </c>
      <c r="M3002">
        <v>86</v>
      </c>
      <c r="N3002">
        <v>1.2E-2</v>
      </c>
      <c r="O3002">
        <v>9.1999999999999993</v>
      </c>
      <c r="P3002" t="s">
        <v>35</v>
      </c>
      <c r="Q3002" t="s">
        <v>85</v>
      </c>
      <c r="R3002">
        <v>45</v>
      </c>
      <c r="S3002">
        <v>1</v>
      </c>
      <c r="T3002">
        <v>-83.045556000000005</v>
      </c>
      <c r="U3002">
        <v>42.34</v>
      </c>
      <c r="V3002">
        <v>1</v>
      </c>
      <c r="W3002">
        <v>14</v>
      </c>
      <c r="X3002">
        <f t="shared" si="46"/>
        <v>1</v>
      </c>
      <c r="Y3002" t="str">
        <f>VLOOKUP(A3002,uni_played_for!$A$2:$D$52,4,)</f>
        <v>Cold</v>
      </c>
    </row>
    <row r="3003" spans="1:25" x14ac:dyDescent="0.25">
      <c r="A3003" t="s">
        <v>1120</v>
      </c>
      <c r="B3003" s="1">
        <v>43408</v>
      </c>
      <c r="C3003" t="s">
        <v>24</v>
      </c>
      <c r="D3003" t="s">
        <v>302</v>
      </c>
      <c r="E3003" t="s">
        <v>123</v>
      </c>
      <c r="F3003" t="s">
        <v>222</v>
      </c>
      <c r="G3003">
        <v>66.67</v>
      </c>
      <c r="H3003">
        <v>235</v>
      </c>
      <c r="I3003">
        <v>2</v>
      </c>
      <c r="J3003">
        <v>1</v>
      </c>
      <c r="K3003">
        <v>89.2</v>
      </c>
      <c r="L3003" t="s">
        <v>123</v>
      </c>
      <c r="M3003">
        <v>72</v>
      </c>
      <c r="O3003">
        <v>8.08</v>
      </c>
      <c r="Q3003" t="s">
        <v>1637</v>
      </c>
      <c r="R3003">
        <v>59</v>
      </c>
      <c r="S3003">
        <v>0</v>
      </c>
      <c r="T3003">
        <v>-122.33159999999999</v>
      </c>
      <c r="U3003">
        <v>47.595199999999998</v>
      </c>
      <c r="V3003">
        <v>0</v>
      </c>
      <c r="W3003">
        <v>-8</v>
      </c>
      <c r="X3003">
        <f t="shared" si="46"/>
        <v>0</v>
      </c>
      <c r="Y3003" t="str">
        <f>VLOOKUP(A3003,uni_played_for!$A$2:$D$52,4,)</f>
        <v>Cold</v>
      </c>
    </row>
    <row r="3004" spans="1:25" x14ac:dyDescent="0.25">
      <c r="A3004" t="s">
        <v>1120</v>
      </c>
      <c r="B3004" s="1">
        <v>43415</v>
      </c>
      <c r="C3004" t="s">
        <v>29</v>
      </c>
      <c r="D3004" t="s">
        <v>291</v>
      </c>
      <c r="E3004" t="s">
        <v>291</v>
      </c>
      <c r="F3004" t="s">
        <v>967</v>
      </c>
      <c r="G3004">
        <v>65.38</v>
      </c>
      <c r="H3004">
        <v>176</v>
      </c>
      <c r="I3004">
        <v>3</v>
      </c>
      <c r="J3004">
        <v>0</v>
      </c>
      <c r="K3004">
        <v>123.2</v>
      </c>
      <c r="L3004" t="s">
        <v>123</v>
      </c>
      <c r="M3004">
        <v>12</v>
      </c>
      <c r="N3004">
        <v>0</v>
      </c>
      <c r="O3004">
        <v>4.72</v>
      </c>
      <c r="P3004" t="s">
        <v>28</v>
      </c>
      <c r="Q3004" t="s">
        <v>477</v>
      </c>
      <c r="R3004">
        <v>75</v>
      </c>
      <c r="S3004">
        <v>0</v>
      </c>
      <c r="T3004">
        <v>-118.287778</v>
      </c>
      <c r="U3004">
        <v>34.014167</v>
      </c>
      <c r="V3004">
        <v>0</v>
      </c>
      <c r="W3004">
        <v>-5</v>
      </c>
      <c r="X3004">
        <f t="shared" si="46"/>
        <v>1</v>
      </c>
      <c r="Y3004" t="str">
        <f>VLOOKUP(A3004,uni_played_for!$A$2:$D$52,4,)</f>
        <v>Cold</v>
      </c>
    </row>
    <row r="3005" spans="1:25" x14ac:dyDescent="0.25">
      <c r="A3005" t="s">
        <v>1120</v>
      </c>
      <c r="B3005" s="1">
        <v>43419</v>
      </c>
      <c r="C3005" t="s">
        <v>24</v>
      </c>
      <c r="D3005" t="s">
        <v>73</v>
      </c>
      <c r="E3005" t="s">
        <v>123</v>
      </c>
      <c r="F3005" t="s">
        <v>91</v>
      </c>
      <c r="G3005">
        <v>67.739999999999995</v>
      </c>
      <c r="H3005">
        <v>225</v>
      </c>
      <c r="I3005">
        <v>2</v>
      </c>
      <c r="J3005">
        <v>0</v>
      </c>
      <c r="K3005">
        <v>110.3</v>
      </c>
      <c r="L3005" t="s">
        <v>123</v>
      </c>
      <c r="M3005">
        <v>100</v>
      </c>
      <c r="O3005">
        <v>6.4</v>
      </c>
      <c r="Q3005" t="s">
        <v>1637</v>
      </c>
      <c r="R3005">
        <v>53</v>
      </c>
      <c r="S3005">
        <v>0</v>
      </c>
      <c r="T3005">
        <v>-122.33159999999999</v>
      </c>
      <c r="U3005">
        <v>47.595199999999998</v>
      </c>
      <c r="V3005">
        <v>1</v>
      </c>
      <c r="W3005">
        <v>3</v>
      </c>
      <c r="X3005">
        <f t="shared" si="46"/>
        <v>0</v>
      </c>
      <c r="Y3005" t="str">
        <f>VLOOKUP(A3005,uni_played_for!$A$2:$D$52,4,)</f>
        <v>Cold</v>
      </c>
    </row>
    <row r="3006" spans="1:25" x14ac:dyDescent="0.25">
      <c r="A3006" t="s">
        <v>1120</v>
      </c>
      <c r="B3006" s="1">
        <v>43429</v>
      </c>
      <c r="C3006" t="s">
        <v>29</v>
      </c>
      <c r="D3006" t="s">
        <v>57</v>
      </c>
      <c r="E3006" t="s">
        <v>57</v>
      </c>
      <c r="F3006" t="s">
        <v>246</v>
      </c>
      <c r="G3006">
        <v>70.97</v>
      </c>
      <c r="H3006">
        <v>339</v>
      </c>
      <c r="I3006">
        <v>2</v>
      </c>
      <c r="J3006">
        <v>0</v>
      </c>
      <c r="K3006">
        <v>128.30000000000001</v>
      </c>
      <c r="L3006" t="s">
        <v>123</v>
      </c>
      <c r="M3006">
        <v>67</v>
      </c>
      <c r="N3006">
        <v>0</v>
      </c>
      <c r="O3006">
        <v>0</v>
      </c>
      <c r="P3006" t="s">
        <v>28</v>
      </c>
      <c r="Q3006" t="s">
        <v>59</v>
      </c>
      <c r="R3006">
        <v>58</v>
      </c>
      <c r="S3006">
        <v>0</v>
      </c>
      <c r="T3006">
        <v>-80.852778000000001</v>
      </c>
      <c r="U3006">
        <v>35.225833000000002</v>
      </c>
      <c r="V3006">
        <v>1</v>
      </c>
      <c r="W3006">
        <v>3</v>
      </c>
      <c r="X3006">
        <f t="shared" si="46"/>
        <v>1</v>
      </c>
      <c r="Y3006" t="str">
        <f>VLOOKUP(A3006,uni_played_for!$A$2:$D$52,4,)</f>
        <v>Cold</v>
      </c>
    </row>
    <row r="3007" spans="1:25" x14ac:dyDescent="0.25">
      <c r="A3007" t="s">
        <v>1120</v>
      </c>
      <c r="B3007" s="1">
        <v>43436</v>
      </c>
      <c r="C3007" t="s">
        <v>24</v>
      </c>
      <c r="D3007" t="s">
        <v>140</v>
      </c>
      <c r="E3007" t="s">
        <v>123</v>
      </c>
      <c r="F3007" t="s">
        <v>1138</v>
      </c>
      <c r="G3007">
        <v>64.709999999999994</v>
      </c>
      <c r="H3007">
        <v>185</v>
      </c>
      <c r="I3007">
        <v>4</v>
      </c>
      <c r="J3007">
        <v>0</v>
      </c>
      <c r="K3007">
        <v>140.9</v>
      </c>
      <c r="L3007" t="s">
        <v>123</v>
      </c>
      <c r="M3007">
        <v>82</v>
      </c>
      <c r="O3007">
        <v>2.4900000000000002</v>
      </c>
      <c r="Q3007" t="s">
        <v>1637</v>
      </c>
      <c r="R3007">
        <v>46</v>
      </c>
      <c r="S3007">
        <v>0</v>
      </c>
      <c r="T3007">
        <v>-122.33159999999999</v>
      </c>
      <c r="U3007">
        <v>47.595199999999998</v>
      </c>
      <c r="V3007">
        <v>1</v>
      </c>
      <c r="W3007">
        <v>27</v>
      </c>
      <c r="X3007">
        <f t="shared" si="46"/>
        <v>0</v>
      </c>
      <c r="Y3007" t="str">
        <f>VLOOKUP(A3007,uni_played_for!$A$2:$D$52,4,)</f>
        <v>Cold</v>
      </c>
    </row>
    <row r="3008" spans="1:25" x14ac:dyDescent="0.25">
      <c r="A3008" t="s">
        <v>1120</v>
      </c>
      <c r="B3008" s="1">
        <v>43444</v>
      </c>
      <c r="C3008" t="s">
        <v>24</v>
      </c>
      <c r="D3008" t="s">
        <v>82</v>
      </c>
      <c r="E3008" t="s">
        <v>123</v>
      </c>
      <c r="F3008" t="s">
        <v>141</v>
      </c>
      <c r="G3008">
        <v>50</v>
      </c>
      <c r="H3008">
        <v>72</v>
      </c>
      <c r="I3008">
        <v>0</v>
      </c>
      <c r="J3008">
        <v>1</v>
      </c>
      <c r="K3008">
        <v>37.9</v>
      </c>
      <c r="L3008" t="s">
        <v>123</v>
      </c>
      <c r="M3008">
        <v>100</v>
      </c>
      <c r="O3008">
        <v>5.59</v>
      </c>
      <c r="Q3008" t="s">
        <v>1637</v>
      </c>
      <c r="R3008">
        <v>42</v>
      </c>
      <c r="S3008">
        <v>0</v>
      </c>
      <c r="T3008">
        <v>-122.33159999999999</v>
      </c>
      <c r="U3008">
        <v>47.595199999999998</v>
      </c>
      <c r="V3008">
        <v>1</v>
      </c>
      <c r="W3008">
        <v>14</v>
      </c>
      <c r="X3008">
        <f t="shared" si="46"/>
        <v>0</v>
      </c>
      <c r="Y3008" t="str">
        <f>VLOOKUP(A3008,uni_played_for!$A$2:$D$52,4,)</f>
        <v>Cold</v>
      </c>
    </row>
    <row r="3009" spans="1:25" x14ac:dyDescent="0.25">
      <c r="A3009" t="s">
        <v>1120</v>
      </c>
      <c r="B3009" s="1">
        <v>43450</v>
      </c>
      <c r="C3009" t="s">
        <v>29</v>
      </c>
      <c r="D3009" t="s">
        <v>140</v>
      </c>
      <c r="E3009" t="s">
        <v>140</v>
      </c>
      <c r="F3009" t="s">
        <v>491</v>
      </c>
      <c r="G3009">
        <v>74.19</v>
      </c>
      <c r="H3009">
        <v>237</v>
      </c>
      <c r="I3009">
        <v>2</v>
      </c>
      <c r="J3009">
        <v>0</v>
      </c>
      <c r="K3009">
        <v>117.3</v>
      </c>
      <c r="L3009" t="s">
        <v>123</v>
      </c>
      <c r="M3009">
        <v>65</v>
      </c>
      <c r="N3009">
        <v>0</v>
      </c>
      <c r="O3009">
        <v>10.31</v>
      </c>
      <c r="P3009" t="s">
        <v>28</v>
      </c>
      <c r="Q3009" t="s">
        <v>289</v>
      </c>
      <c r="R3009">
        <v>61</v>
      </c>
      <c r="S3009">
        <v>0</v>
      </c>
      <c r="T3009">
        <v>-121.97</v>
      </c>
      <c r="U3009">
        <v>37.402999999999999</v>
      </c>
      <c r="V3009">
        <v>0</v>
      </c>
      <c r="W3009">
        <v>-3</v>
      </c>
      <c r="X3009">
        <f t="shared" si="46"/>
        <v>1</v>
      </c>
      <c r="Y3009" t="str">
        <f>VLOOKUP(A3009,uni_played_for!$A$2:$D$52,4,)</f>
        <v>Cold</v>
      </c>
    </row>
    <row r="3010" spans="1:25" x14ac:dyDescent="0.25">
      <c r="A3010" t="s">
        <v>1120</v>
      </c>
      <c r="B3010" s="1">
        <v>43457</v>
      </c>
      <c r="C3010" t="s">
        <v>24</v>
      </c>
      <c r="D3010" t="s">
        <v>68</v>
      </c>
      <c r="E3010" t="s">
        <v>123</v>
      </c>
      <c r="F3010" t="s">
        <v>308</v>
      </c>
      <c r="G3010">
        <v>62.07</v>
      </c>
      <c r="H3010">
        <v>271</v>
      </c>
      <c r="I3010">
        <v>3</v>
      </c>
      <c r="J3010">
        <v>0</v>
      </c>
      <c r="K3010">
        <v>127.2</v>
      </c>
      <c r="L3010" t="s">
        <v>123</v>
      </c>
      <c r="M3010">
        <v>100</v>
      </c>
      <c r="O3010">
        <v>5.59</v>
      </c>
      <c r="Q3010" t="s">
        <v>1637</v>
      </c>
      <c r="R3010">
        <v>44</v>
      </c>
      <c r="S3010">
        <v>0</v>
      </c>
      <c r="T3010">
        <v>-122.33159999999999</v>
      </c>
      <c r="U3010">
        <v>47.595199999999998</v>
      </c>
      <c r="V3010">
        <v>1</v>
      </c>
      <c r="W3010">
        <v>7</v>
      </c>
      <c r="X3010">
        <f t="shared" si="46"/>
        <v>0</v>
      </c>
      <c r="Y3010" t="str">
        <f>VLOOKUP(A3010,uni_played_for!$A$2:$D$52,4,)</f>
        <v>Cold</v>
      </c>
    </row>
    <row r="3011" spans="1:25" x14ac:dyDescent="0.25">
      <c r="A3011" t="s">
        <v>1120</v>
      </c>
      <c r="B3011" s="1">
        <v>43464</v>
      </c>
      <c r="C3011" t="s">
        <v>24</v>
      </c>
      <c r="D3011" t="s">
        <v>119</v>
      </c>
      <c r="E3011" t="s">
        <v>123</v>
      </c>
      <c r="F3011" t="s">
        <v>91</v>
      </c>
      <c r="G3011">
        <v>57.14</v>
      </c>
      <c r="H3011">
        <v>152</v>
      </c>
      <c r="I3011">
        <v>1</v>
      </c>
      <c r="J3011">
        <v>1</v>
      </c>
      <c r="K3011">
        <v>75.900000000000006</v>
      </c>
      <c r="L3011" t="s">
        <v>123</v>
      </c>
      <c r="M3011">
        <v>87</v>
      </c>
      <c r="O3011">
        <v>4.04</v>
      </c>
      <c r="Q3011" t="s">
        <v>1637</v>
      </c>
      <c r="R3011">
        <v>46</v>
      </c>
      <c r="S3011">
        <v>0</v>
      </c>
      <c r="T3011">
        <v>-122.33159999999999</v>
      </c>
      <c r="U3011">
        <v>47.595199999999998</v>
      </c>
      <c r="V3011">
        <v>1</v>
      </c>
      <c r="W3011">
        <v>3</v>
      </c>
      <c r="X3011">
        <f t="shared" ref="X3011:X3074" si="47">IF(C3011="H",0,1)</f>
        <v>0</v>
      </c>
      <c r="Y3011" t="str">
        <f>VLOOKUP(A3011,uni_played_for!$A$2:$D$52,4,)</f>
        <v>Cold</v>
      </c>
    </row>
    <row r="3012" spans="1:25" x14ac:dyDescent="0.25">
      <c r="A3012" t="s">
        <v>1120</v>
      </c>
      <c r="B3012" s="1">
        <v>43470</v>
      </c>
      <c r="C3012" t="s">
        <v>29</v>
      </c>
      <c r="D3012" t="s">
        <v>107</v>
      </c>
      <c r="E3012" t="s">
        <v>107</v>
      </c>
      <c r="F3012" t="s">
        <v>353</v>
      </c>
      <c r="G3012">
        <v>66.67</v>
      </c>
      <c r="H3012">
        <v>233</v>
      </c>
      <c r="I3012">
        <v>1</v>
      </c>
      <c r="J3012">
        <v>0</v>
      </c>
      <c r="K3012">
        <v>105.9</v>
      </c>
      <c r="L3012" t="s">
        <v>123</v>
      </c>
      <c r="M3012">
        <v>53</v>
      </c>
      <c r="N3012">
        <v>0</v>
      </c>
      <c r="O3012">
        <v>4.72</v>
      </c>
      <c r="P3012" t="s">
        <v>28</v>
      </c>
      <c r="Q3012" t="s">
        <v>275</v>
      </c>
      <c r="R3012">
        <v>56</v>
      </c>
      <c r="S3012">
        <v>1</v>
      </c>
      <c r="T3012">
        <v>-97.092777999999996</v>
      </c>
      <c r="U3012">
        <v>32.747777999999997</v>
      </c>
      <c r="V3012">
        <v>0</v>
      </c>
      <c r="W3012">
        <v>-2</v>
      </c>
      <c r="X3012">
        <f t="shared" si="47"/>
        <v>1</v>
      </c>
      <c r="Y3012" t="str">
        <f>VLOOKUP(A3012,uni_played_for!$A$2:$D$52,4,)</f>
        <v>Cold</v>
      </c>
    </row>
    <row r="3013" spans="1:25" x14ac:dyDescent="0.25">
      <c r="A3013" t="s">
        <v>1120</v>
      </c>
      <c r="B3013" s="1">
        <v>43716</v>
      </c>
      <c r="C3013" t="s">
        <v>24</v>
      </c>
      <c r="D3013" t="s">
        <v>136</v>
      </c>
      <c r="E3013" t="s">
        <v>123</v>
      </c>
      <c r="F3013" t="s">
        <v>617</v>
      </c>
      <c r="G3013">
        <v>70</v>
      </c>
      <c r="H3013">
        <v>195</v>
      </c>
      <c r="I3013">
        <v>2</v>
      </c>
      <c r="J3013">
        <v>0</v>
      </c>
      <c r="K3013">
        <v>134.4</v>
      </c>
      <c r="L3013" t="s">
        <v>123</v>
      </c>
      <c r="M3013">
        <v>73</v>
      </c>
      <c r="O3013">
        <v>6.96</v>
      </c>
      <c r="Q3013" t="s">
        <v>1637</v>
      </c>
      <c r="R3013">
        <v>70</v>
      </c>
      <c r="S3013">
        <v>0</v>
      </c>
      <c r="T3013">
        <v>-122.33159999999999</v>
      </c>
      <c r="U3013">
        <v>47.595199999999998</v>
      </c>
      <c r="V3013">
        <v>1</v>
      </c>
      <c r="W3013">
        <v>1</v>
      </c>
      <c r="X3013">
        <f t="shared" si="47"/>
        <v>0</v>
      </c>
      <c r="Y3013" t="str">
        <f>VLOOKUP(A3013,uni_played_for!$A$2:$D$52,4,)</f>
        <v>Cold</v>
      </c>
    </row>
    <row r="3014" spans="1:25" x14ac:dyDescent="0.25">
      <c r="A3014" t="s">
        <v>1120</v>
      </c>
      <c r="B3014" s="1">
        <v>43723</v>
      </c>
      <c r="C3014" t="s">
        <v>29</v>
      </c>
      <c r="D3014" t="s">
        <v>63</v>
      </c>
      <c r="E3014" t="s">
        <v>63</v>
      </c>
      <c r="F3014" t="s">
        <v>885</v>
      </c>
      <c r="G3014">
        <v>82.86</v>
      </c>
      <c r="H3014">
        <v>300</v>
      </c>
      <c r="I3014">
        <v>3</v>
      </c>
      <c r="J3014">
        <v>0</v>
      </c>
      <c r="K3014">
        <v>131</v>
      </c>
      <c r="L3014" t="s">
        <v>123</v>
      </c>
      <c r="M3014">
        <v>50</v>
      </c>
      <c r="N3014">
        <v>0</v>
      </c>
      <c r="O3014">
        <v>4.72</v>
      </c>
      <c r="P3014" t="s">
        <v>28</v>
      </c>
      <c r="Q3014" t="s">
        <v>1634</v>
      </c>
      <c r="R3014">
        <v>78</v>
      </c>
      <c r="S3014">
        <v>0</v>
      </c>
      <c r="T3014">
        <v>-80.015833000000001</v>
      </c>
      <c r="U3014">
        <v>40.446666999999998</v>
      </c>
      <c r="V3014">
        <v>1</v>
      </c>
      <c r="W3014">
        <v>2</v>
      </c>
      <c r="X3014">
        <f t="shared" si="47"/>
        <v>1</v>
      </c>
      <c r="Y3014" t="str">
        <f>VLOOKUP(A3014,uni_played_for!$A$2:$D$52,4,)</f>
        <v>Cold</v>
      </c>
    </row>
    <row r="3015" spans="1:25" x14ac:dyDescent="0.25">
      <c r="A3015" t="s">
        <v>1120</v>
      </c>
      <c r="B3015" s="1">
        <v>43730</v>
      </c>
      <c r="C3015" t="s">
        <v>24</v>
      </c>
      <c r="D3015" t="s">
        <v>48</v>
      </c>
      <c r="E3015" t="s">
        <v>123</v>
      </c>
      <c r="F3015" t="s">
        <v>798</v>
      </c>
      <c r="G3015">
        <v>64</v>
      </c>
      <c r="H3015">
        <v>406</v>
      </c>
      <c r="I3015">
        <v>2</v>
      </c>
      <c r="J3015">
        <v>0</v>
      </c>
      <c r="K3015">
        <v>102.6</v>
      </c>
      <c r="L3015" t="s">
        <v>123</v>
      </c>
      <c r="M3015">
        <v>87</v>
      </c>
      <c r="N3015">
        <v>0.02</v>
      </c>
      <c r="O3015">
        <v>9.1999999999999993</v>
      </c>
      <c r="P3015" t="s">
        <v>35</v>
      </c>
      <c r="Q3015" t="s">
        <v>1637</v>
      </c>
      <c r="R3015">
        <v>63</v>
      </c>
      <c r="S3015">
        <v>0</v>
      </c>
      <c r="T3015">
        <v>-122.33159999999999</v>
      </c>
      <c r="U3015">
        <v>47.595199999999998</v>
      </c>
      <c r="V3015">
        <v>0</v>
      </c>
      <c r="W3015">
        <v>-6</v>
      </c>
      <c r="X3015">
        <f t="shared" si="47"/>
        <v>0</v>
      </c>
      <c r="Y3015" t="str">
        <f>VLOOKUP(A3015,uni_played_for!$A$2:$D$52,4,)</f>
        <v>Cold</v>
      </c>
    </row>
    <row r="3016" spans="1:25" x14ac:dyDescent="0.25">
      <c r="A3016" t="s">
        <v>1120</v>
      </c>
      <c r="B3016" s="1">
        <v>43737</v>
      </c>
      <c r="C3016" t="s">
        <v>29</v>
      </c>
      <c r="D3016" t="s">
        <v>119</v>
      </c>
      <c r="E3016" t="s">
        <v>119</v>
      </c>
      <c r="F3016" t="s">
        <v>276</v>
      </c>
      <c r="G3016">
        <v>78.569999999999993</v>
      </c>
      <c r="H3016">
        <v>240</v>
      </c>
      <c r="I3016">
        <v>1</v>
      </c>
      <c r="J3016">
        <v>0</v>
      </c>
      <c r="K3016">
        <v>114.3</v>
      </c>
      <c r="L3016" t="s">
        <v>123</v>
      </c>
      <c r="M3016">
        <v>35</v>
      </c>
      <c r="N3016">
        <v>0</v>
      </c>
      <c r="O3016">
        <v>12.74</v>
      </c>
      <c r="P3016" t="s">
        <v>28</v>
      </c>
      <c r="Q3016" t="s">
        <v>422</v>
      </c>
      <c r="R3016">
        <v>87</v>
      </c>
      <c r="S3016">
        <v>1</v>
      </c>
      <c r="T3016">
        <v>-112.26300000000001</v>
      </c>
      <c r="U3016">
        <v>33.527999999999999</v>
      </c>
      <c r="V3016">
        <v>1</v>
      </c>
      <c r="W3016">
        <v>17</v>
      </c>
      <c r="X3016">
        <f t="shared" si="47"/>
        <v>1</v>
      </c>
      <c r="Y3016" t="str">
        <f>VLOOKUP(A3016,uni_played_for!$A$2:$D$52,4,)</f>
        <v>Cold</v>
      </c>
    </row>
    <row r="3017" spans="1:25" x14ac:dyDescent="0.25">
      <c r="A3017" t="s">
        <v>1120</v>
      </c>
      <c r="B3017" s="1">
        <v>43741</v>
      </c>
      <c r="C3017" t="s">
        <v>24</v>
      </c>
      <c r="D3017" t="s">
        <v>291</v>
      </c>
      <c r="E3017" t="s">
        <v>123</v>
      </c>
      <c r="F3017" t="s">
        <v>1139</v>
      </c>
      <c r="G3017">
        <v>73.91</v>
      </c>
      <c r="H3017">
        <v>268</v>
      </c>
      <c r="I3017">
        <v>4</v>
      </c>
      <c r="J3017">
        <v>0</v>
      </c>
      <c r="K3017">
        <v>151.80000000000001</v>
      </c>
      <c r="L3017" t="s">
        <v>123</v>
      </c>
      <c r="M3017">
        <v>69</v>
      </c>
      <c r="N3017">
        <v>0</v>
      </c>
      <c r="O3017">
        <v>6.96</v>
      </c>
      <c r="P3017" t="s">
        <v>28</v>
      </c>
      <c r="Q3017" t="s">
        <v>1637</v>
      </c>
      <c r="R3017">
        <v>54</v>
      </c>
      <c r="S3017">
        <v>0</v>
      </c>
      <c r="T3017">
        <v>-122.33159999999999</v>
      </c>
      <c r="U3017">
        <v>47.595199999999998</v>
      </c>
      <c r="V3017">
        <v>1</v>
      </c>
      <c r="W3017">
        <v>1</v>
      </c>
      <c r="X3017">
        <f t="shared" si="47"/>
        <v>0</v>
      </c>
      <c r="Y3017" t="str">
        <f>VLOOKUP(A3017,uni_played_for!$A$2:$D$52,4,)</f>
        <v>Cold</v>
      </c>
    </row>
    <row r="3018" spans="1:25" x14ac:dyDescent="0.25">
      <c r="A3018" t="s">
        <v>1120</v>
      </c>
      <c r="B3018" s="1">
        <v>43751</v>
      </c>
      <c r="C3018" t="s">
        <v>29</v>
      </c>
      <c r="D3018" t="s">
        <v>53</v>
      </c>
      <c r="E3018" t="s">
        <v>53</v>
      </c>
      <c r="F3018" t="s">
        <v>1140</v>
      </c>
      <c r="G3018">
        <v>69.7</v>
      </c>
      <c r="H3018">
        <v>295</v>
      </c>
      <c r="I3018">
        <v>2</v>
      </c>
      <c r="J3018">
        <v>0</v>
      </c>
      <c r="K3018">
        <v>117.6</v>
      </c>
      <c r="L3018" t="s">
        <v>123</v>
      </c>
      <c r="M3018">
        <v>26</v>
      </c>
      <c r="N3018">
        <v>0</v>
      </c>
      <c r="O3018">
        <v>14.98</v>
      </c>
      <c r="P3018" t="s">
        <v>28</v>
      </c>
      <c r="Q3018" t="s">
        <v>135</v>
      </c>
      <c r="R3018">
        <v>65</v>
      </c>
      <c r="S3018">
        <v>0</v>
      </c>
      <c r="T3018">
        <v>-81.699444</v>
      </c>
      <c r="U3018">
        <v>41.506110999999997</v>
      </c>
      <c r="V3018">
        <v>1</v>
      </c>
      <c r="W3018">
        <v>4</v>
      </c>
      <c r="X3018">
        <f t="shared" si="47"/>
        <v>1</v>
      </c>
      <c r="Y3018" t="str">
        <f>VLOOKUP(A3018,uni_played_for!$A$2:$D$52,4,)</f>
        <v>Cold</v>
      </c>
    </row>
    <row r="3019" spans="1:25" x14ac:dyDescent="0.25">
      <c r="A3019" t="s">
        <v>1120</v>
      </c>
      <c r="B3019" s="1">
        <v>43758</v>
      </c>
      <c r="C3019" t="s">
        <v>24</v>
      </c>
      <c r="D3019" t="s">
        <v>132</v>
      </c>
      <c r="E3019" t="s">
        <v>123</v>
      </c>
      <c r="F3019" t="s">
        <v>761</v>
      </c>
      <c r="G3019">
        <v>48.78</v>
      </c>
      <c r="H3019">
        <v>241</v>
      </c>
      <c r="I3019">
        <v>1</v>
      </c>
      <c r="J3019">
        <v>1</v>
      </c>
      <c r="K3019">
        <v>65.2</v>
      </c>
      <c r="L3019" t="s">
        <v>123</v>
      </c>
      <c r="M3019">
        <v>94</v>
      </c>
      <c r="O3019">
        <v>24.23</v>
      </c>
      <c r="Q3019" t="s">
        <v>1637</v>
      </c>
      <c r="R3019">
        <v>53</v>
      </c>
      <c r="S3019">
        <v>0</v>
      </c>
      <c r="T3019">
        <v>-122.33159999999999</v>
      </c>
      <c r="U3019">
        <v>47.595199999999998</v>
      </c>
      <c r="V3019">
        <v>0</v>
      </c>
      <c r="W3019">
        <v>-14</v>
      </c>
      <c r="X3019">
        <f t="shared" si="47"/>
        <v>0</v>
      </c>
      <c r="Y3019" t="str">
        <f>VLOOKUP(A3019,uni_played_for!$A$2:$D$52,4,)</f>
        <v>Cold</v>
      </c>
    </row>
    <row r="3020" spans="1:25" x14ac:dyDescent="0.25">
      <c r="A3020" t="s">
        <v>1120</v>
      </c>
      <c r="B3020" s="1">
        <v>43765</v>
      </c>
      <c r="C3020" t="s">
        <v>29</v>
      </c>
      <c r="D3020" t="s">
        <v>41</v>
      </c>
      <c r="E3020" t="s">
        <v>41</v>
      </c>
      <c r="F3020" t="s">
        <v>283</v>
      </c>
      <c r="G3020">
        <v>70</v>
      </c>
      <c r="H3020">
        <v>182</v>
      </c>
      <c r="I3020">
        <v>2</v>
      </c>
      <c r="J3020">
        <v>0</v>
      </c>
      <c r="K3020">
        <v>131.69999999999999</v>
      </c>
      <c r="L3020" t="s">
        <v>123</v>
      </c>
      <c r="M3020">
        <v>61</v>
      </c>
      <c r="N3020">
        <v>0</v>
      </c>
      <c r="O3020">
        <v>11.43</v>
      </c>
      <c r="P3020" t="s">
        <v>28</v>
      </c>
      <c r="Q3020" t="s">
        <v>337</v>
      </c>
      <c r="R3020">
        <v>68</v>
      </c>
      <c r="S3020">
        <v>1</v>
      </c>
      <c r="T3020">
        <v>-84.4</v>
      </c>
      <c r="U3020">
        <v>33.755555999999999</v>
      </c>
      <c r="V3020">
        <v>1</v>
      </c>
      <c r="W3020">
        <v>7</v>
      </c>
      <c r="X3020">
        <f t="shared" si="47"/>
        <v>1</v>
      </c>
      <c r="Y3020" t="str">
        <f>VLOOKUP(A3020,uni_played_for!$A$2:$D$52,4,)</f>
        <v>Cold</v>
      </c>
    </row>
    <row r="3021" spans="1:25" x14ac:dyDescent="0.25">
      <c r="A3021" t="s">
        <v>1120</v>
      </c>
      <c r="B3021" s="1">
        <v>43772</v>
      </c>
      <c r="C3021" t="s">
        <v>24</v>
      </c>
      <c r="D3021" t="s">
        <v>152</v>
      </c>
      <c r="E3021" t="s">
        <v>123</v>
      </c>
      <c r="F3021" t="s">
        <v>1141</v>
      </c>
      <c r="G3021">
        <v>67.44</v>
      </c>
      <c r="H3021">
        <v>378</v>
      </c>
      <c r="I3021">
        <v>5</v>
      </c>
      <c r="J3021">
        <v>0</v>
      </c>
      <c r="K3021">
        <v>133.69999999999999</v>
      </c>
      <c r="L3021" t="s">
        <v>123</v>
      </c>
      <c r="M3021">
        <v>82</v>
      </c>
      <c r="O3021">
        <v>5.28</v>
      </c>
      <c r="Q3021" t="s">
        <v>1637</v>
      </c>
      <c r="R3021">
        <v>55</v>
      </c>
      <c r="S3021">
        <v>0</v>
      </c>
      <c r="T3021">
        <v>-122.33159999999999</v>
      </c>
      <c r="U3021">
        <v>47.595199999999998</v>
      </c>
      <c r="V3021">
        <v>1</v>
      </c>
      <c r="W3021">
        <v>6</v>
      </c>
      <c r="X3021">
        <f t="shared" si="47"/>
        <v>0</v>
      </c>
      <c r="Y3021" t="str">
        <f>VLOOKUP(A3021,uni_played_for!$A$2:$D$52,4,)</f>
        <v>Cold</v>
      </c>
    </row>
    <row r="3022" spans="1:25" x14ac:dyDescent="0.25">
      <c r="A3022" t="s">
        <v>1120</v>
      </c>
      <c r="B3022" s="1">
        <v>43780</v>
      </c>
      <c r="C3022" t="s">
        <v>29</v>
      </c>
      <c r="D3022" t="s">
        <v>140</v>
      </c>
      <c r="E3022" t="s">
        <v>140</v>
      </c>
      <c r="F3022" t="s">
        <v>91</v>
      </c>
      <c r="G3022">
        <v>70.59</v>
      </c>
      <c r="H3022">
        <v>232</v>
      </c>
      <c r="I3022">
        <v>1</v>
      </c>
      <c r="J3022">
        <v>1</v>
      </c>
      <c r="K3022">
        <v>86.9</v>
      </c>
      <c r="L3022" t="s">
        <v>123</v>
      </c>
      <c r="M3022">
        <v>64</v>
      </c>
      <c r="O3022">
        <v>3.73</v>
      </c>
      <c r="Q3022" t="s">
        <v>289</v>
      </c>
      <c r="R3022">
        <v>64</v>
      </c>
      <c r="S3022">
        <v>0</v>
      </c>
      <c r="T3022">
        <v>-121.97</v>
      </c>
      <c r="U3022">
        <v>37.402999999999999</v>
      </c>
      <c r="V3022">
        <v>1</v>
      </c>
      <c r="W3022">
        <v>3</v>
      </c>
      <c r="X3022">
        <f t="shared" si="47"/>
        <v>1</v>
      </c>
      <c r="Y3022" t="str">
        <f>VLOOKUP(A3022,uni_played_for!$A$2:$D$52,4,)</f>
        <v>Cold</v>
      </c>
    </row>
    <row r="3023" spans="1:25" x14ac:dyDescent="0.25">
      <c r="A3023" t="s">
        <v>1120</v>
      </c>
      <c r="B3023" s="1">
        <v>43793</v>
      </c>
      <c r="C3023" t="s">
        <v>29</v>
      </c>
      <c r="D3023" t="s">
        <v>93</v>
      </c>
      <c r="E3023" t="s">
        <v>93</v>
      </c>
      <c r="F3023" t="s">
        <v>584</v>
      </c>
      <c r="G3023">
        <v>52</v>
      </c>
      <c r="H3023">
        <v>200</v>
      </c>
      <c r="I3023">
        <v>1</v>
      </c>
      <c r="J3023">
        <v>1</v>
      </c>
      <c r="K3023">
        <v>75.400000000000006</v>
      </c>
      <c r="L3023" t="s">
        <v>123</v>
      </c>
      <c r="M3023">
        <v>76</v>
      </c>
      <c r="N3023">
        <v>1.2E-2</v>
      </c>
      <c r="O3023">
        <v>19.7</v>
      </c>
      <c r="P3023" t="s">
        <v>35</v>
      </c>
      <c r="Q3023" t="s">
        <v>95</v>
      </c>
      <c r="R3023">
        <v>45</v>
      </c>
      <c r="S3023">
        <v>0</v>
      </c>
      <c r="T3023">
        <v>-75.167500000000004</v>
      </c>
      <c r="U3023">
        <v>39.900832999999999</v>
      </c>
      <c r="V3023">
        <v>1</v>
      </c>
      <c r="W3023">
        <v>8</v>
      </c>
      <c r="X3023">
        <f t="shared" si="47"/>
        <v>1</v>
      </c>
      <c r="Y3023" t="str">
        <f>VLOOKUP(A3023,uni_played_for!$A$2:$D$52,4,)</f>
        <v>Cold</v>
      </c>
    </row>
    <row r="3024" spans="1:25" x14ac:dyDescent="0.25">
      <c r="A3024" t="s">
        <v>1120</v>
      </c>
      <c r="B3024" s="1">
        <v>43801</v>
      </c>
      <c r="C3024" t="s">
        <v>24</v>
      </c>
      <c r="D3024" t="s">
        <v>82</v>
      </c>
      <c r="E3024" t="s">
        <v>123</v>
      </c>
      <c r="F3024" t="s">
        <v>927</v>
      </c>
      <c r="G3024">
        <v>67.739999999999995</v>
      </c>
      <c r="H3024">
        <v>240</v>
      </c>
      <c r="I3024">
        <v>2</v>
      </c>
      <c r="J3024">
        <v>1</v>
      </c>
      <c r="K3024">
        <v>98.9</v>
      </c>
      <c r="L3024" t="s">
        <v>123</v>
      </c>
      <c r="M3024">
        <v>100</v>
      </c>
      <c r="O3024">
        <v>0</v>
      </c>
      <c r="Q3024" t="s">
        <v>1637</v>
      </c>
      <c r="R3024">
        <v>45</v>
      </c>
      <c r="S3024">
        <v>0</v>
      </c>
      <c r="T3024">
        <v>-122.33159999999999</v>
      </c>
      <c r="U3024">
        <v>47.595199999999998</v>
      </c>
      <c r="V3024">
        <v>1</v>
      </c>
      <c r="W3024">
        <v>7</v>
      </c>
      <c r="X3024">
        <f t="shared" si="47"/>
        <v>0</v>
      </c>
      <c r="Y3024" t="str">
        <f>VLOOKUP(A3024,uni_played_for!$A$2:$D$52,4,)</f>
        <v>Cold</v>
      </c>
    </row>
    <row r="3025" spans="1:25" x14ac:dyDescent="0.25">
      <c r="A3025" t="s">
        <v>1120</v>
      </c>
      <c r="B3025" s="1">
        <v>43807</v>
      </c>
      <c r="C3025" t="s">
        <v>29</v>
      </c>
      <c r="D3025" t="s">
        <v>291</v>
      </c>
      <c r="E3025" t="s">
        <v>291</v>
      </c>
      <c r="F3025" t="s">
        <v>863</v>
      </c>
      <c r="G3025">
        <v>61.11</v>
      </c>
      <c r="H3025">
        <v>245</v>
      </c>
      <c r="I3025">
        <v>0</v>
      </c>
      <c r="J3025">
        <v>1</v>
      </c>
      <c r="K3025">
        <v>69.8</v>
      </c>
      <c r="L3025" t="s">
        <v>123</v>
      </c>
      <c r="M3025">
        <v>78</v>
      </c>
      <c r="N3025">
        <v>0</v>
      </c>
      <c r="O3025">
        <v>0</v>
      </c>
      <c r="P3025" t="s">
        <v>28</v>
      </c>
      <c r="Q3025" t="s">
        <v>477</v>
      </c>
      <c r="R3025">
        <v>60</v>
      </c>
      <c r="S3025">
        <v>0</v>
      </c>
      <c r="T3025">
        <v>-118.287778</v>
      </c>
      <c r="U3025">
        <v>34.014167</v>
      </c>
      <c r="V3025">
        <v>0</v>
      </c>
      <c r="W3025">
        <v>-16</v>
      </c>
      <c r="X3025">
        <f t="shared" si="47"/>
        <v>1</v>
      </c>
      <c r="Y3025" t="str">
        <f>VLOOKUP(A3025,uni_played_for!$A$2:$D$52,4,)</f>
        <v>Cold</v>
      </c>
    </row>
    <row r="3026" spans="1:25" x14ac:dyDescent="0.25">
      <c r="A3026" t="s">
        <v>1120</v>
      </c>
      <c r="B3026" s="1">
        <v>43814</v>
      </c>
      <c r="C3026" t="s">
        <v>29</v>
      </c>
      <c r="D3026" t="s">
        <v>57</v>
      </c>
      <c r="E3026" t="s">
        <v>57</v>
      </c>
      <c r="F3026" t="s">
        <v>558</v>
      </c>
      <c r="G3026">
        <v>76.92</v>
      </c>
      <c r="H3026">
        <v>286</v>
      </c>
      <c r="I3026">
        <v>2</v>
      </c>
      <c r="J3026">
        <v>0</v>
      </c>
      <c r="K3026">
        <v>137.69999999999999</v>
      </c>
      <c r="L3026" t="s">
        <v>123</v>
      </c>
      <c r="M3026">
        <v>41</v>
      </c>
      <c r="N3026">
        <v>0</v>
      </c>
      <c r="O3026">
        <v>9.1999999999999993</v>
      </c>
      <c r="P3026" t="s">
        <v>28</v>
      </c>
      <c r="Q3026" t="s">
        <v>59</v>
      </c>
      <c r="R3026">
        <v>59</v>
      </c>
      <c r="S3026">
        <v>0</v>
      </c>
      <c r="T3026">
        <v>-80.852778000000001</v>
      </c>
      <c r="U3026">
        <v>35.225833000000002</v>
      </c>
      <c r="V3026">
        <v>1</v>
      </c>
      <c r="W3026">
        <v>6</v>
      </c>
      <c r="X3026">
        <f t="shared" si="47"/>
        <v>1</v>
      </c>
      <c r="Y3026" t="str">
        <f>VLOOKUP(A3026,uni_played_for!$A$2:$D$52,4,)</f>
        <v>Cold</v>
      </c>
    </row>
    <row r="3027" spans="1:25" x14ac:dyDescent="0.25">
      <c r="A3027" t="s">
        <v>1120</v>
      </c>
      <c r="B3027" s="1">
        <v>43821</v>
      </c>
      <c r="C3027" t="s">
        <v>24</v>
      </c>
      <c r="D3027" t="s">
        <v>119</v>
      </c>
      <c r="E3027" t="s">
        <v>123</v>
      </c>
      <c r="F3027" t="s">
        <v>157</v>
      </c>
      <c r="G3027">
        <v>51.61</v>
      </c>
      <c r="H3027">
        <v>169</v>
      </c>
      <c r="I3027">
        <v>1</v>
      </c>
      <c r="J3027">
        <v>0</v>
      </c>
      <c r="K3027">
        <v>78.599999999999994</v>
      </c>
      <c r="L3027" t="s">
        <v>123</v>
      </c>
      <c r="M3027">
        <v>100</v>
      </c>
      <c r="O3027">
        <v>5.59</v>
      </c>
      <c r="Q3027" t="s">
        <v>1637</v>
      </c>
      <c r="R3027">
        <v>44</v>
      </c>
      <c r="S3027">
        <v>0</v>
      </c>
      <c r="T3027">
        <v>-122.33159999999999</v>
      </c>
      <c r="U3027">
        <v>47.595199999999998</v>
      </c>
      <c r="V3027">
        <v>0</v>
      </c>
      <c r="W3027">
        <v>-14</v>
      </c>
      <c r="X3027">
        <f t="shared" si="47"/>
        <v>0</v>
      </c>
      <c r="Y3027" t="str">
        <f>VLOOKUP(A3027,uni_played_for!$A$2:$D$52,4,)</f>
        <v>Cold</v>
      </c>
    </row>
    <row r="3028" spans="1:25" x14ac:dyDescent="0.25">
      <c r="A3028" t="s">
        <v>1120</v>
      </c>
      <c r="B3028" s="1">
        <v>43828</v>
      </c>
      <c r="C3028" t="s">
        <v>24</v>
      </c>
      <c r="D3028" t="s">
        <v>140</v>
      </c>
      <c r="E3028" t="s">
        <v>123</v>
      </c>
      <c r="F3028" t="s">
        <v>266</v>
      </c>
      <c r="G3028">
        <v>62.5</v>
      </c>
      <c r="H3028">
        <v>233</v>
      </c>
      <c r="I3028">
        <v>2</v>
      </c>
      <c r="J3028">
        <v>0</v>
      </c>
      <c r="K3028">
        <v>95.1</v>
      </c>
      <c r="L3028" t="s">
        <v>123</v>
      </c>
      <c r="M3028">
        <v>100</v>
      </c>
      <c r="O3028">
        <v>4.72</v>
      </c>
      <c r="Q3028" t="s">
        <v>1637</v>
      </c>
      <c r="R3028">
        <v>46</v>
      </c>
      <c r="S3028">
        <v>0</v>
      </c>
      <c r="T3028">
        <v>-122.33159999999999</v>
      </c>
      <c r="U3028">
        <v>47.595199999999998</v>
      </c>
      <c r="V3028">
        <v>0</v>
      </c>
      <c r="W3028">
        <v>-5</v>
      </c>
      <c r="X3028">
        <f t="shared" si="47"/>
        <v>0</v>
      </c>
      <c r="Y3028" t="str">
        <f>VLOOKUP(A3028,uni_played_for!$A$2:$D$52,4,)</f>
        <v>Cold</v>
      </c>
    </row>
    <row r="3029" spans="1:25" x14ac:dyDescent="0.25">
      <c r="A3029" t="s">
        <v>1120</v>
      </c>
      <c r="B3029" s="1">
        <v>43835</v>
      </c>
      <c r="C3029" t="s">
        <v>29</v>
      </c>
      <c r="D3029" t="s">
        <v>93</v>
      </c>
      <c r="E3029" t="s">
        <v>93</v>
      </c>
      <c r="F3029" t="s">
        <v>584</v>
      </c>
      <c r="G3029">
        <v>60</v>
      </c>
      <c r="H3029">
        <v>325</v>
      </c>
      <c r="I3029">
        <v>1</v>
      </c>
      <c r="J3029">
        <v>0</v>
      </c>
      <c r="K3029">
        <v>108.3</v>
      </c>
      <c r="L3029" t="s">
        <v>123</v>
      </c>
      <c r="M3029">
        <v>48</v>
      </c>
      <c r="O3029">
        <v>12.43</v>
      </c>
      <c r="Q3029" t="s">
        <v>95</v>
      </c>
      <c r="R3029">
        <v>38</v>
      </c>
      <c r="S3029">
        <v>0</v>
      </c>
      <c r="T3029">
        <v>-75.167500000000004</v>
      </c>
      <c r="U3029">
        <v>39.900832999999999</v>
      </c>
      <c r="V3029">
        <v>1</v>
      </c>
      <c r="W3029">
        <v>8</v>
      </c>
      <c r="X3029">
        <f t="shared" si="47"/>
        <v>1</v>
      </c>
      <c r="Y3029" t="str">
        <f>VLOOKUP(A3029,uni_played_for!$A$2:$D$52,4,)</f>
        <v>Cold</v>
      </c>
    </row>
    <row r="3030" spans="1:25" x14ac:dyDescent="0.25">
      <c r="A3030" t="s">
        <v>1120</v>
      </c>
      <c r="B3030" s="1">
        <v>43842</v>
      </c>
      <c r="C3030" t="s">
        <v>29</v>
      </c>
      <c r="D3030" t="s">
        <v>73</v>
      </c>
      <c r="E3030" t="s">
        <v>73</v>
      </c>
      <c r="F3030" t="s">
        <v>530</v>
      </c>
      <c r="G3030">
        <v>67.739999999999995</v>
      </c>
      <c r="H3030">
        <v>277</v>
      </c>
      <c r="I3030">
        <v>1</v>
      </c>
      <c r="J3030">
        <v>0</v>
      </c>
      <c r="K3030">
        <v>106.5</v>
      </c>
      <c r="L3030" t="s">
        <v>123</v>
      </c>
      <c r="M3030">
        <v>78</v>
      </c>
      <c r="N3030">
        <v>0</v>
      </c>
      <c r="O3030">
        <v>8.08</v>
      </c>
      <c r="P3030" t="s">
        <v>28</v>
      </c>
      <c r="Q3030" t="s">
        <v>167</v>
      </c>
      <c r="R3030">
        <v>24</v>
      </c>
      <c r="S3030">
        <v>0</v>
      </c>
      <c r="T3030">
        <v>-88.062222000000006</v>
      </c>
      <c r="U3030">
        <v>44.501389000000003</v>
      </c>
      <c r="V3030">
        <v>0</v>
      </c>
      <c r="W3030">
        <v>-5</v>
      </c>
      <c r="X3030">
        <f t="shared" si="47"/>
        <v>1</v>
      </c>
      <c r="Y3030" t="str">
        <f>VLOOKUP(A3030,uni_played_for!$A$2:$D$52,4,)</f>
        <v>Cold</v>
      </c>
    </row>
    <row r="3031" spans="1:25" x14ac:dyDescent="0.25">
      <c r="A3031" t="s">
        <v>1120</v>
      </c>
      <c r="B3031" s="1">
        <v>44087</v>
      </c>
      <c r="C3031" t="s">
        <v>29</v>
      </c>
      <c r="D3031" t="s">
        <v>41</v>
      </c>
      <c r="E3031" t="s">
        <v>41</v>
      </c>
      <c r="F3031" t="s">
        <v>916</v>
      </c>
      <c r="G3031">
        <v>88.57</v>
      </c>
      <c r="H3031">
        <v>322</v>
      </c>
      <c r="I3031">
        <v>4</v>
      </c>
      <c r="J3031">
        <v>0</v>
      </c>
      <c r="K3031">
        <v>143.1</v>
      </c>
      <c r="L3031" t="s">
        <v>123</v>
      </c>
      <c r="M3031">
        <v>68</v>
      </c>
      <c r="N3031">
        <v>0</v>
      </c>
      <c r="O3031">
        <v>6.21</v>
      </c>
      <c r="P3031" t="s">
        <v>28</v>
      </c>
      <c r="Q3031" t="s">
        <v>337</v>
      </c>
      <c r="R3031">
        <v>83</v>
      </c>
      <c r="S3031">
        <v>1</v>
      </c>
      <c r="T3031">
        <v>-84.4</v>
      </c>
      <c r="U3031">
        <v>33.755555999999999</v>
      </c>
      <c r="V3031">
        <v>1</v>
      </c>
      <c r="W3031">
        <v>13</v>
      </c>
      <c r="X3031">
        <f t="shared" si="47"/>
        <v>1</v>
      </c>
      <c r="Y3031" t="str">
        <f>VLOOKUP(A3031,uni_played_for!$A$2:$D$52,4,)</f>
        <v>Cold</v>
      </c>
    </row>
    <row r="3032" spans="1:25" x14ac:dyDescent="0.25">
      <c r="A3032" t="s">
        <v>1120</v>
      </c>
      <c r="B3032" s="1">
        <v>44094</v>
      </c>
      <c r="C3032" t="s">
        <v>24</v>
      </c>
      <c r="D3032" t="s">
        <v>26</v>
      </c>
      <c r="E3032" t="s">
        <v>123</v>
      </c>
      <c r="F3032" t="s">
        <v>1142</v>
      </c>
      <c r="G3032">
        <v>75</v>
      </c>
      <c r="H3032">
        <v>288</v>
      </c>
      <c r="I3032">
        <v>5</v>
      </c>
      <c r="J3032">
        <v>1</v>
      </c>
      <c r="K3032">
        <v>132.1</v>
      </c>
      <c r="L3032" t="s">
        <v>123</v>
      </c>
      <c r="M3032">
        <v>55</v>
      </c>
      <c r="N3032">
        <v>0</v>
      </c>
      <c r="O3032">
        <v>0</v>
      </c>
      <c r="P3032" t="s">
        <v>28</v>
      </c>
      <c r="Q3032" t="s">
        <v>1637</v>
      </c>
      <c r="R3032">
        <v>67</v>
      </c>
      <c r="S3032">
        <v>0</v>
      </c>
      <c r="T3032">
        <v>-122.33159999999999</v>
      </c>
      <c r="U3032">
        <v>47.595199999999998</v>
      </c>
      <c r="V3032">
        <v>1</v>
      </c>
      <c r="W3032">
        <v>5</v>
      </c>
      <c r="X3032">
        <f t="shared" si="47"/>
        <v>0</v>
      </c>
      <c r="Y3032" t="str">
        <f>VLOOKUP(A3032,uni_played_for!$A$2:$D$52,4,)</f>
        <v>Cold</v>
      </c>
    </row>
    <row r="3033" spans="1:25" x14ac:dyDescent="0.25">
      <c r="A3033" t="s">
        <v>1120</v>
      </c>
      <c r="B3033" s="1">
        <v>44101</v>
      </c>
      <c r="C3033" t="s">
        <v>24</v>
      </c>
      <c r="D3033" t="s">
        <v>107</v>
      </c>
      <c r="E3033" t="s">
        <v>123</v>
      </c>
      <c r="F3033" t="s">
        <v>308</v>
      </c>
      <c r="G3033">
        <v>67.5</v>
      </c>
      <c r="H3033">
        <v>315</v>
      </c>
      <c r="I3033">
        <v>5</v>
      </c>
      <c r="J3033">
        <v>0</v>
      </c>
      <c r="K3033">
        <v>130.69999999999999</v>
      </c>
      <c r="L3033" t="s">
        <v>123</v>
      </c>
      <c r="M3033">
        <v>59</v>
      </c>
      <c r="N3033">
        <v>0</v>
      </c>
      <c r="O3033">
        <v>5.59</v>
      </c>
      <c r="P3033" t="s">
        <v>28</v>
      </c>
      <c r="Q3033" t="s">
        <v>1637</v>
      </c>
      <c r="R3033">
        <v>66</v>
      </c>
      <c r="S3033">
        <v>0</v>
      </c>
      <c r="T3033">
        <v>-122.33159999999999</v>
      </c>
      <c r="U3033">
        <v>47.595199999999998</v>
      </c>
      <c r="V3033">
        <v>1</v>
      </c>
      <c r="W3033">
        <v>7</v>
      </c>
      <c r="X3033">
        <f t="shared" si="47"/>
        <v>0</v>
      </c>
      <c r="Y3033" t="str">
        <f>VLOOKUP(A3033,uni_played_for!$A$2:$D$52,4,)</f>
        <v>Cold</v>
      </c>
    </row>
    <row r="3034" spans="1:25" x14ac:dyDescent="0.25">
      <c r="A3034" t="s">
        <v>1120</v>
      </c>
      <c r="B3034" s="1">
        <v>44108</v>
      </c>
      <c r="C3034" t="s">
        <v>29</v>
      </c>
      <c r="D3034" t="s">
        <v>30</v>
      </c>
      <c r="E3034" t="s">
        <v>30</v>
      </c>
      <c r="F3034" t="s">
        <v>340</v>
      </c>
      <c r="G3034">
        <v>70.59</v>
      </c>
      <c r="H3034">
        <v>360</v>
      </c>
      <c r="I3034">
        <v>2</v>
      </c>
      <c r="J3034">
        <v>1</v>
      </c>
      <c r="K3034">
        <v>112.4</v>
      </c>
      <c r="L3034" t="s">
        <v>123</v>
      </c>
      <c r="M3034">
        <v>70</v>
      </c>
      <c r="N3034">
        <v>0</v>
      </c>
      <c r="O3034">
        <v>14.91</v>
      </c>
      <c r="P3034" t="s">
        <v>28</v>
      </c>
      <c r="Q3034" t="s">
        <v>32</v>
      </c>
      <c r="R3034">
        <v>88</v>
      </c>
      <c r="S3034">
        <v>0</v>
      </c>
      <c r="T3034">
        <v>-80.238889</v>
      </c>
      <c r="U3034">
        <v>25.958055999999999</v>
      </c>
      <c r="V3034">
        <v>1</v>
      </c>
      <c r="W3034">
        <v>8</v>
      </c>
      <c r="X3034">
        <f t="shared" si="47"/>
        <v>1</v>
      </c>
      <c r="Y3034" t="str">
        <f>VLOOKUP(A3034,uni_played_for!$A$2:$D$52,4,)</f>
        <v>Cold</v>
      </c>
    </row>
    <row r="3035" spans="1:25" x14ac:dyDescent="0.25">
      <c r="A3035" t="s">
        <v>1120</v>
      </c>
      <c r="B3035" s="1">
        <v>44115</v>
      </c>
      <c r="C3035" t="s">
        <v>24</v>
      </c>
      <c r="D3035" t="s">
        <v>82</v>
      </c>
      <c r="E3035" t="s">
        <v>123</v>
      </c>
      <c r="F3035" t="s">
        <v>250</v>
      </c>
      <c r="G3035">
        <v>62.5</v>
      </c>
      <c r="H3035">
        <v>217</v>
      </c>
      <c r="I3035">
        <v>3</v>
      </c>
      <c r="J3035">
        <v>1</v>
      </c>
      <c r="K3035">
        <v>100.7</v>
      </c>
      <c r="L3035" t="s">
        <v>123</v>
      </c>
      <c r="M3035">
        <v>93</v>
      </c>
      <c r="N3035">
        <v>5.0999999999999997E-2</v>
      </c>
      <c r="O3035">
        <v>14.91</v>
      </c>
      <c r="P3035" t="s">
        <v>35</v>
      </c>
      <c r="Q3035" t="s">
        <v>1637</v>
      </c>
      <c r="R3035">
        <v>58</v>
      </c>
      <c r="S3035">
        <v>0</v>
      </c>
      <c r="T3035">
        <v>-122.33159999999999</v>
      </c>
      <c r="U3035">
        <v>47.595199999999998</v>
      </c>
      <c r="V3035">
        <v>1</v>
      </c>
      <c r="W3035">
        <v>1</v>
      </c>
      <c r="X3035">
        <f t="shared" si="47"/>
        <v>0</v>
      </c>
      <c r="Y3035" t="str">
        <f>VLOOKUP(A3035,uni_played_for!$A$2:$D$52,4,)</f>
        <v>Cold</v>
      </c>
    </row>
    <row r="3036" spans="1:25" x14ac:dyDescent="0.25">
      <c r="A3036" t="s">
        <v>1120</v>
      </c>
      <c r="B3036" s="1">
        <v>44129</v>
      </c>
      <c r="C3036" t="s">
        <v>29</v>
      </c>
      <c r="D3036" t="s">
        <v>119</v>
      </c>
      <c r="E3036" t="s">
        <v>119</v>
      </c>
      <c r="F3036" t="s">
        <v>450</v>
      </c>
      <c r="G3036">
        <v>66</v>
      </c>
      <c r="H3036">
        <v>388</v>
      </c>
      <c r="I3036">
        <v>3</v>
      </c>
      <c r="J3036">
        <v>3</v>
      </c>
      <c r="K3036">
        <v>84.4</v>
      </c>
      <c r="L3036" t="s">
        <v>123</v>
      </c>
      <c r="M3036">
        <v>35</v>
      </c>
      <c r="N3036">
        <v>0</v>
      </c>
      <c r="O3036">
        <v>14.91</v>
      </c>
      <c r="P3036" t="s">
        <v>28</v>
      </c>
      <c r="Q3036" t="s">
        <v>422</v>
      </c>
      <c r="R3036">
        <v>77</v>
      </c>
      <c r="S3036">
        <v>1</v>
      </c>
      <c r="T3036">
        <v>-112.26300000000001</v>
      </c>
      <c r="U3036">
        <v>33.527999999999999</v>
      </c>
      <c r="V3036">
        <v>0</v>
      </c>
      <c r="W3036">
        <v>-3</v>
      </c>
      <c r="X3036">
        <f t="shared" si="47"/>
        <v>1</v>
      </c>
      <c r="Y3036" t="str">
        <f>VLOOKUP(A3036,uni_played_for!$A$2:$D$52,4,)</f>
        <v>Cold</v>
      </c>
    </row>
    <row r="3037" spans="1:25" x14ac:dyDescent="0.25">
      <c r="A3037" t="s">
        <v>1120</v>
      </c>
      <c r="B3037" s="1">
        <v>44136</v>
      </c>
      <c r="C3037" t="s">
        <v>24</v>
      </c>
      <c r="D3037" t="s">
        <v>140</v>
      </c>
      <c r="E3037" t="s">
        <v>123</v>
      </c>
      <c r="F3037" t="s">
        <v>715</v>
      </c>
      <c r="G3037">
        <v>72.97</v>
      </c>
      <c r="H3037">
        <v>261</v>
      </c>
      <c r="I3037">
        <v>4</v>
      </c>
      <c r="J3037">
        <v>0</v>
      </c>
      <c r="K3037">
        <v>128.30000000000001</v>
      </c>
      <c r="L3037" t="s">
        <v>123</v>
      </c>
      <c r="M3037">
        <v>51</v>
      </c>
      <c r="N3037">
        <v>0</v>
      </c>
      <c r="O3037">
        <v>4.97</v>
      </c>
      <c r="P3037" t="s">
        <v>28</v>
      </c>
      <c r="Q3037" t="s">
        <v>1637</v>
      </c>
      <c r="R3037">
        <v>59</v>
      </c>
      <c r="S3037">
        <v>0</v>
      </c>
      <c r="T3037">
        <v>-122.33159999999999</v>
      </c>
      <c r="U3037">
        <v>47.595199999999998</v>
      </c>
      <c r="V3037">
        <v>1</v>
      </c>
      <c r="W3037">
        <v>10</v>
      </c>
      <c r="X3037">
        <f t="shared" si="47"/>
        <v>0</v>
      </c>
      <c r="Y3037" t="str">
        <f>VLOOKUP(A3037,uni_played_for!$A$2:$D$52,4,)</f>
        <v>Cold</v>
      </c>
    </row>
    <row r="3038" spans="1:25" x14ac:dyDescent="0.25">
      <c r="A3038" t="s">
        <v>1120</v>
      </c>
      <c r="B3038" s="1">
        <v>44143</v>
      </c>
      <c r="C3038" t="s">
        <v>29</v>
      </c>
      <c r="D3038" t="s">
        <v>44</v>
      </c>
      <c r="E3038" t="s">
        <v>44</v>
      </c>
      <c r="F3038" t="s">
        <v>1143</v>
      </c>
      <c r="G3038">
        <v>68.290000000000006</v>
      </c>
      <c r="H3038">
        <v>390</v>
      </c>
      <c r="I3038">
        <v>2</v>
      </c>
      <c r="J3038">
        <v>2</v>
      </c>
      <c r="K3038">
        <v>94.6</v>
      </c>
      <c r="L3038" t="s">
        <v>123</v>
      </c>
      <c r="M3038">
        <v>42</v>
      </c>
      <c r="N3038">
        <v>0</v>
      </c>
      <c r="O3038">
        <v>5.59</v>
      </c>
      <c r="P3038" t="s">
        <v>28</v>
      </c>
      <c r="Q3038" t="s">
        <v>1633</v>
      </c>
      <c r="R3038">
        <v>67</v>
      </c>
      <c r="S3038">
        <v>0</v>
      </c>
      <c r="T3038">
        <v>-78.787000000000006</v>
      </c>
      <c r="U3038">
        <v>42.774000000000001</v>
      </c>
      <c r="V3038">
        <v>0</v>
      </c>
      <c r="W3038">
        <v>-10</v>
      </c>
      <c r="X3038">
        <f t="shared" si="47"/>
        <v>1</v>
      </c>
      <c r="Y3038" t="str">
        <f>VLOOKUP(A3038,uni_played_for!$A$2:$D$52,4,)</f>
        <v>Cold</v>
      </c>
    </row>
    <row r="3039" spans="1:25" x14ac:dyDescent="0.25">
      <c r="A3039" t="s">
        <v>1120</v>
      </c>
      <c r="B3039" s="1">
        <v>44150</v>
      </c>
      <c r="C3039" t="s">
        <v>29</v>
      </c>
      <c r="D3039" t="s">
        <v>291</v>
      </c>
      <c r="E3039" t="s">
        <v>291</v>
      </c>
      <c r="F3039" t="s">
        <v>323</v>
      </c>
      <c r="G3039">
        <v>59.46</v>
      </c>
      <c r="H3039">
        <v>248</v>
      </c>
      <c r="I3039">
        <v>0</v>
      </c>
      <c r="J3039">
        <v>2</v>
      </c>
      <c r="K3039">
        <v>57</v>
      </c>
      <c r="L3039" t="s">
        <v>123</v>
      </c>
      <c r="M3039">
        <v>17</v>
      </c>
      <c r="N3039">
        <v>0</v>
      </c>
      <c r="O3039">
        <v>9.32</v>
      </c>
      <c r="P3039" t="s">
        <v>28</v>
      </c>
      <c r="Q3039" t="s">
        <v>875</v>
      </c>
      <c r="R3039">
        <v>77</v>
      </c>
      <c r="S3039">
        <v>0</v>
      </c>
      <c r="T3039">
        <v>-118.33920000000001</v>
      </c>
      <c r="U3039">
        <v>33.953449999999997</v>
      </c>
      <c r="V3039">
        <v>0</v>
      </c>
      <c r="W3039">
        <v>-7</v>
      </c>
      <c r="X3039">
        <f t="shared" si="47"/>
        <v>1</v>
      </c>
      <c r="Y3039" t="str">
        <f>VLOOKUP(A3039,uni_played_for!$A$2:$D$52,4,)</f>
        <v>Cold</v>
      </c>
    </row>
    <row r="3040" spans="1:25" x14ac:dyDescent="0.25">
      <c r="A3040" t="s">
        <v>1120</v>
      </c>
      <c r="B3040" s="1">
        <v>44154</v>
      </c>
      <c r="C3040" t="s">
        <v>24</v>
      </c>
      <c r="D3040" t="s">
        <v>119</v>
      </c>
      <c r="E3040" t="s">
        <v>123</v>
      </c>
      <c r="F3040" t="s">
        <v>169</v>
      </c>
      <c r="G3040">
        <v>82.14</v>
      </c>
      <c r="H3040">
        <v>197</v>
      </c>
      <c r="I3040">
        <v>2</v>
      </c>
      <c r="J3040">
        <v>0</v>
      </c>
      <c r="K3040">
        <v>119.8</v>
      </c>
      <c r="L3040" t="s">
        <v>123</v>
      </c>
      <c r="M3040">
        <v>86</v>
      </c>
      <c r="N3040">
        <v>0.10199999999999999</v>
      </c>
      <c r="O3040">
        <v>13.67</v>
      </c>
      <c r="P3040" t="s">
        <v>103</v>
      </c>
      <c r="Q3040" t="s">
        <v>1637</v>
      </c>
      <c r="R3040">
        <v>44</v>
      </c>
      <c r="S3040">
        <v>0</v>
      </c>
      <c r="T3040">
        <v>-122.33159999999999</v>
      </c>
      <c r="U3040">
        <v>47.595199999999998</v>
      </c>
      <c r="V3040">
        <v>1</v>
      </c>
      <c r="W3040">
        <v>7</v>
      </c>
      <c r="X3040">
        <f t="shared" si="47"/>
        <v>0</v>
      </c>
      <c r="Y3040" t="str">
        <f>VLOOKUP(A3040,uni_played_for!$A$2:$D$52,4,)</f>
        <v>Cold</v>
      </c>
    </row>
    <row r="3041" spans="1:25" x14ac:dyDescent="0.25">
      <c r="A3041" t="s">
        <v>1120</v>
      </c>
      <c r="B3041" s="1">
        <v>44165</v>
      </c>
      <c r="C3041" t="s">
        <v>29</v>
      </c>
      <c r="D3041" t="s">
        <v>93</v>
      </c>
      <c r="E3041" t="s">
        <v>93</v>
      </c>
      <c r="F3041" t="s">
        <v>367</v>
      </c>
      <c r="G3041">
        <v>70.97</v>
      </c>
      <c r="H3041">
        <v>230</v>
      </c>
      <c r="I3041">
        <v>1</v>
      </c>
      <c r="J3041">
        <v>0</v>
      </c>
      <c r="K3041">
        <v>102.9</v>
      </c>
      <c r="L3041" t="s">
        <v>123</v>
      </c>
      <c r="M3041">
        <v>80</v>
      </c>
      <c r="N3041">
        <v>0</v>
      </c>
      <c r="O3041">
        <v>6.84</v>
      </c>
      <c r="P3041" t="s">
        <v>28</v>
      </c>
      <c r="Q3041" t="s">
        <v>95</v>
      </c>
      <c r="R3041">
        <v>58</v>
      </c>
      <c r="S3041">
        <v>0</v>
      </c>
      <c r="T3041">
        <v>-75.167500000000004</v>
      </c>
      <c r="U3041">
        <v>39.900832999999999</v>
      </c>
      <c r="V3041">
        <v>1</v>
      </c>
      <c r="W3041">
        <v>6</v>
      </c>
      <c r="X3041">
        <f t="shared" si="47"/>
        <v>1</v>
      </c>
      <c r="Y3041" t="str">
        <f>VLOOKUP(A3041,uni_played_for!$A$2:$D$52,4,)</f>
        <v>Cold</v>
      </c>
    </row>
    <row r="3042" spans="1:25" x14ac:dyDescent="0.25">
      <c r="A3042" t="s">
        <v>1120</v>
      </c>
      <c r="B3042" s="1">
        <v>44171</v>
      </c>
      <c r="C3042" t="s">
        <v>24</v>
      </c>
      <c r="D3042" t="s">
        <v>101</v>
      </c>
      <c r="E3042" t="s">
        <v>123</v>
      </c>
      <c r="F3042" t="s">
        <v>1144</v>
      </c>
      <c r="G3042">
        <v>62.79</v>
      </c>
      <c r="H3042">
        <v>263</v>
      </c>
      <c r="I3042">
        <v>1</v>
      </c>
      <c r="J3042">
        <v>1</v>
      </c>
      <c r="K3042">
        <v>78</v>
      </c>
      <c r="L3042" t="s">
        <v>123</v>
      </c>
      <c r="M3042">
        <v>71</v>
      </c>
      <c r="N3042">
        <v>0</v>
      </c>
      <c r="O3042">
        <v>10.56</v>
      </c>
      <c r="P3042" t="s">
        <v>28</v>
      </c>
      <c r="Q3042" t="s">
        <v>1637</v>
      </c>
      <c r="R3042">
        <v>52</v>
      </c>
      <c r="S3042">
        <v>0</v>
      </c>
      <c r="T3042">
        <v>-122.33159999999999</v>
      </c>
      <c r="U3042">
        <v>47.595199999999998</v>
      </c>
      <c r="V3042">
        <v>0</v>
      </c>
      <c r="W3042">
        <v>-5</v>
      </c>
      <c r="X3042">
        <f t="shared" si="47"/>
        <v>0</v>
      </c>
      <c r="Y3042" t="str">
        <f>VLOOKUP(A3042,uni_played_for!$A$2:$D$52,4,)</f>
        <v>Cold</v>
      </c>
    </row>
    <row r="3043" spans="1:25" x14ac:dyDescent="0.25">
      <c r="A3043" t="s">
        <v>1120</v>
      </c>
      <c r="B3043" s="1">
        <v>44178</v>
      </c>
      <c r="C3043" t="s">
        <v>24</v>
      </c>
      <c r="D3043" t="s">
        <v>50</v>
      </c>
      <c r="E3043" t="s">
        <v>123</v>
      </c>
      <c r="F3043" t="s">
        <v>1145</v>
      </c>
      <c r="G3043">
        <v>77.78</v>
      </c>
      <c r="H3043">
        <v>206</v>
      </c>
      <c r="I3043">
        <v>4</v>
      </c>
      <c r="J3043">
        <v>1</v>
      </c>
      <c r="K3043">
        <v>122.6</v>
      </c>
      <c r="L3043" t="s">
        <v>123</v>
      </c>
      <c r="M3043">
        <v>100</v>
      </c>
      <c r="N3043">
        <v>0</v>
      </c>
      <c r="O3043">
        <v>8.08</v>
      </c>
      <c r="P3043" t="s">
        <v>28</v>
      </c>
      <c r="Q3043" t="s">
        <v>1637</v>
      </c>
      <c r="R3043">
        <v>43</v>
      </c>
      <c r="S3043">
        <v>0</v>
      </c>
      <c r="T3043">
        <v>-122.33159999999999</v>
      </c>
      <c r="U3043">
        <v>47.595199999999998</v>
      </c>
      <c r="V3043">
        <v>1</v>
      </c>
      <c r="W3043">
        <v>37</v>
      </c>
      <c r="X3043">
        <f t="shared" si="47"/>
        <v>0</v>
      </c>
      <c r="Y3043" t="str">
        <f>VLOOKUP(A3043,uni_played_for!$A$2:$D$52,4,)</f>
        <v>Cold</v>
      </c>
    </row>
    <row r="3044" spans="1:25" x14ac:dyDescent="0.25">
      <c r="A3044" t="s">
        <v>1120</v>
      </c>
      <c r="B3044" s="1">
        <v>44185</v>
      </c>
      <c r="C3044" t="s">
        <v>29</v>
      </c>
      <c r="D3044" t="s">
        <v>97</v>
      </c>
      <c r="E3044" t="s">
        <v>97</v>
      </c>
      <c r="F3044" t="s">
        <v>741</v>
      </c>
      <c r="G3044">
        <v>66.67</v>
      </c>
      <c r="H3044">
        <v>121</v>
      </c>
      <c r="I3044">
        <v>1</v>
      </c>
      <c r="J3044">
        <v>1</v>
      </c>
      <c r="K3044">
        <v>73.2</v>
      </c>
      <c r="L3044" t="s">
        <v>123</v>
      </c>
      <c r="M3044">
        <v>70</v>
      </c>
      <c r="N3044">
        <v>0</v>
      </c>
      <c r="O3044">
        <v>8.08</v>
      </c>
      <c r="P3044" t="s">
        <v>28</v>
      </c>
      <c r="Q3044" t="s">
        <v>99</v>
      </c>
      <c r="R3044">
        <v>43</v>
      </c>
      <c r="S3044">
        <v>0</v>
      </c>
      <c r="T3044">
        <v>-76.864444000000006</v>
      </c>
      <c r="U3044">
        <v>38.907778</v>
      </c>
      <c r="V3044">
        <v>1</v>
      </c>
      <c r="W3044">
        <v>5</v>
      </c>
      <c r="X3044">
        <f t="shared" si="47"/>
        <v>1</v>
      </c>
      <c r="Y3044" t="str">
        <f>VLOOKUP(A3044,uni_played_for!$A$2:$D$52,4,)</f>
        <v>Cold</v>
      </c>
    </row>
    <row r="3045" spans="1:25" x14ac:dyDescent="0.25">
      <c r="A3045" t="s">
        <v>1120</v>
      </c>
      <c r="B3045" s="1">
        <v>44192</v>
      </c>
      <c r="C3045" t="s">
        <v>24</v>
      </c>
      <c r="D3045" t="s">
        <v>291</v>
      </c>
      <c r="E3045" t="s">
        <v>123</v>
      </c>
      <c r="F3045" t="s">
        <v>452</v>
      </c>
      <c r="G3045">
        <v>62.5</v>
      </c>
      <c r="H3045">
        <v>225</v>
      </c>
      <c r="I3045">
        <v>1</v>
      </c>
      <c r="J3045">
        <v>0</v>
      </c>
      <c r="K3045">
        <v>93.9</v>
      </c>
      <c r="L3045" t="s">
        <v>123</v>
      </c>
      <c r="M3045">
        <v>83</v>
      </c>
      <c r="N3045">
        <v>0</v>
      </c>
      <c r="O3045">
        <v>3.11</v>
      </c>
      <c r="P3045" t="s">
        <v>28</v>
      </c>
      <c r="Q3045" t="s">
        <v>1637</v>
      </c>
      <c r="R3045">
        <v>46</v>
      </c>
      <c r="S3045">
        <v>0</v>
      </c>
      <c r="T3045">
        <v>-122.33159999999999</v>
      </c>
      <c r="U3045">
        <v>47.595199999999998</v>
      </c>
      <c r="V3045">
        <v>1</v>
      </c>
      <c r="W3045">
        <v>11</v>
      </c>
      <c r="X3045">
        <f t="shared" si="47"/>
        <v>0</v>
      </c>
      <c r="Y3045" t="str">
        <f>VLOOKUP(A3045,uni_played_for!$A$2:$D$52,4,)</f>
        <v>Cold</v>
      </c>
    </row>
    <row r="3046" spans="1:25" x14ac:dyDescent="0.25">
      <c r="A3046" t="s">
        <v>1120</v>
      </c>
      <c r="B3046" s="1">
        <v>44199</v>
      </c>
      <c r="C3046" t="s">
        <v>29</v>
      </c>
      <c r="D3046" t="s">
        <v>140</v>
      </c>
      <c r="E3046" t="s">
        <v>140</v>
      </c>
      <c r="F3046" t="s">
        <v>416</v>
      </c>
      <c r="G3046">
        <v>55.56</v>
      </c>
      <c r="H3046">
        <v>181</v>
      </c>
      <c r="I3046">
        <v>2</v>
      </c>
      <c r="J3046">
        <v>0</v>
      </c>
      <c r="K3046">
        <v>87.8</v>
      </c>
      <c r="L3046" t="s">
        <v>123</v>
      </c>
      <c r="M3046">
        <v>23</v>
      </c>
      <c r="N3046">
        <v>0</v>
      </c>
      <c r="O3046">
        <v>3.11</v>
      </c>
      <c r="P3046" t="s">
        <v>28</v>
      </c>
      <c r="Q3046" t="s">
        <v>289</v>
      </c>
      <c r="R3046">
        <v>61</v>
      </c>
      <c r="S3046">
        <v>0</v>
      </c>
      <c r="T3046">
        <v>-121.97</v>
      </c>
      <c r="U3046">
        <v>37.402999999999999</v>
      </c>
      <c r="V3046">
        <v>1</v>
      </c>
      <c r="W3046">
        <v>3</v>
      </c>
      <c r="X3046">
        <f t="shared" si="47"/>
        <v>1</v>
      </c>
      <c r="Y3046" t="str">
        <f>VLOOKUP(A3046,uni_played_for!$A$2:$D$52,4,)</f>
        <v>Cold</v>
      </c>
    </row>
    <row r="3047" spans="1:25" x14ac:dyDescent="0.25">
      <c r="A3047" t="s">
        <v>1120</v>
      </c>
      <c r="B3047" s="1">
        <v>44205</v>
      </c>
      <c r="C3047" t="s">
        <v>24</v>
      </c>
      <c r="D3047" t="s">
        <v>291</v>
      </c>
      <c r="E3047" t="s">
        <v>123</v>
      </c>
      <c r="F3047" t="s">
        <v>421</v>
      </c>
      <c r="G3047">
        <v>40.74</v>
      </c>
      <c r="H3047">
        <v>174</v>
      </c>
      <c r="I3047">
        <v>2</v>
      </c>
      <c r="J3047">
        <v>1</v>
      </c>
      <c r="K3047">
        <v>72.099999999999994</v>
      </c>
      <c r="L3047" t="s">
        <v>123</v>
      </c>
      <c r="M3047">
        <v>82</v>
      </c>
      <c r="N3047">
        <v>0</v>
      </c>
      <c r="O3047">
        <v>0</v>
      </c>
      <c r="P3047" t="s">
        <v>28</v>
      </c>
      <c r="Q3047" t="s">
        <v>1637</v>
      </c>
      <c r="R3047">
        <v>42</v>
      </c>
      <c r="S3047">
        <v>0</v>
      </c>
      <c r="T3047">
        <v>-122.33159999999999</v>
      </c>
      <c r="U3047">
        <v>47.595199999999998</v>
      </c>
      <c r="V3047">
        <v>0</v>
      </c>
      <c r="W3047">
        <v>-10</v>
      </c>
      <c r="X3047">
        <f t="shared" si="47"/>
        <v>0</v>
      </c>
      <c r="Y3047" t="str">
        <f>VLOOKUP(A3047,uni_played_for!$A$2:$D$52,4,)</f>
        <v>Cold</v>
      </c>
    </row>
    <row r="3048" spans="1:25" x14ac:dyDescent="0.25">
      <c r="A3048" t="s">
        <v>1146</v>
      </c>
      <c r="B3048" s="1">
        <v>36772</v>
      </c>
      <c r="C3048" t="s">
        <v>29</v>
      </c>
      <c r="D3048" t="s">
        <v>107</v>
      </c>
      <c r="E3048" t="s">
        <v>107</v>
      </c>
      <c r="F3048" t="s">
        <v>206</v>
      </c>
      <c r="G3048">
        <v>57.14</v>
      </c>
      <c r="H3048">
        <v>130</v>
      </c>
      <c r="I3048">
        <v>1</v>
      </c>
      <c r="J3048">
        <v>2</v>
      </c>
      <c r="K3048">
        <v>51.2</v>
      </c>
      <c r="L3048" t="s">
        <v>93</v>
      </c>
      <c r="M3048">
        <v>17</v>
      </c>
      <c r="N3048">
        <v>0</v>
      </c>
      <c r="O3048">
        <v>5.84</v>
      </c>
      <c r="P3048" t="s">
        <v>28</v>
      </c>
      <c r="Q3048" t="s">
        <v>180</v>
      </c>
      <c r="R3048">
        <v>108</v>
      </c>
      <c r="S3048">
        <v>1</v>
      </c>
      <c r="T3048">
        <v>-96.911000000000001</v>
      </c>
      <c r="U3048">
        <v>32.840000000000003</v>
      </c>
      <c r="V3048">
        <v>1</v>
      </c>
      <c r="W3048">
        <v>27</v>
      </c>
      <c r="X3048">
        <f t="shared" si="47"/>
        <v>1</v>
      </c>
      <c r="Y3048" t="str">
        <f>VLOOKUP(A3048,uni_played_for!$A$2:$D$52,4,)</f>
        <v>Indoor</v>
      </c>
    </row>
    <row r="3049" spans="1:25" x14ac:dyDescent="0.25">
      <c r="A3049" t="s">
        <v>1146</v>
      </c>
      <c r="B3049" s="1">
        <v>36779</v>
      </c>
      <c r="C3049" t="s">
        <v>24</v>
      </c>
      <c r="D3049" t="s">
        <v>101</v>
      </c>
      <c r="E3049" t="s">
        <v>93</v>
      </c>
      <c r="F3049" t="s">
        <v>983</v>
      </c>
      <c r="G3049">
        <v>57.58</v>
      </c>
      <c r="H3049">
        <v>214</v>
      </c>
      <c r="I3049">
        <v>1</v>
      </c>
      <c r="J3049">
        <v>0</v>
      </c>
      <c r="K3049">
        <v>87.2</v>
      </c>
      <c r="L3049" t="s">
        <v>93</v>
      </c>
      <c r="M3049">
        <v>69</v>
      </c>
      <c r="N3049">
        <v>0</v>
      </c>
      <c r="O3049">
        <v>0</v>
      </c>
      <c r="P3049" t="s">
        <v>28</v>
      </c>
      <c r="Q3049" t="s">
        <v>524</v>
      </c>
      <c r="R3049">
        <v>84</v>
      </c>
      <c r="S3049">
        <v>0</v>
      </c>
      <c r="T3049">
        <v>-75.171110999999996</v>
      </c>
      <c r="U3049">
        <v>39.906666999999999</v>
      </c>
      <c r="V3049">
        <v>0</v>
      </c>
      <c r="W3049">
        <v>-15</v>
      </c>
      <c r="X3049">
        <f t="shared" si="47"/>
        <v>0</v>
      </c>
      <c r="Y3049" t="str">
        <f>VLOOKUP(A3049,uni_played_for!$A$2:$D$52,4,)</f>
        <v>Indoor</v>
      </c>
    </row>
    <row r="3050" spans="1:25" x14ac:dyDescent="0.25">
      <c r="A3050" t="s">
        <v>1146</v>
      </c>
      <c r="B3050" s="1">
        <v>36786</v>
      </c>
      <c r="C3050" t="s">
        <v>29</v>
      </c>
      <c r="D3050" t="s">
        <v>73</v>
      </c>
      <c r="E3050" t="s">
        <v>73</v>
      </c>
      <c r="F3050" t="s">
        <v>1147</v>
      </c>
      <c r="G3050">
        <v>48.39</v>
      </c>
      <c r="H3050">
        <v>118</v>
      </c>
      <c r="I3050">
        <v>0</v>
      </c>
      <c r="J3050">
        <v>1</v>
      </c>
      <c r="K3050">
        <v>44.8</v>
      </c>
      <c r="L3050" t="s">
        <v>93</v>
      </c>
      <c r="M3050">
        <v>54</v>
      </c>
      <c r="N3050">
        <v>0</v>
      </c>
      <c r="O3050">
        <v>8.08</v>
      </c>
      <c r="P3050" t="s">
        <v>28</v>
      </c>
      <c r="Q3050" t="s">
        <v>167</v>
      </c>
      <c r="R3050">
        <v>71</v>
      </c>
      <c r="S3050">
        <v>0</v>
      </c>
      <c r="T3050">
        <v>-88.062222000000006</v>
      </c>
      <c r="U3050">
        <v>44.501389000000003</v>
      </c>
      <c r="V3050">
        <v>0</v>
      </c>
      <c r="W3050">
        <v>-3</v>
      </c>
      <c r="X3050">
        <f t="shared" si="47"/>
        <v>1</v>
      </c>
      <c r="Y3050" t="str">
        <f>VLOOKUP(A3050,uni_played_for!$A$2:$D$52,4,)</f>
        <v>Indoor</v>
      </c>
    </row>
    <row r="3051" spans="1:25" x14ac:dyDescent="0.25">
      <c r="A3051" t="s">
        <v>1146</v>
      </c>
      <c r="B3051" s="1">
        <v>36793</v>
      </c>
      <c r="C3051" t="s">
        <v>29</v>
      </c>
      <c r="D3051" t="s">
        <v>48</v>
      </c>
      <c r="E3051" t="s">
        <v>48</v>
      </c>
      <c r="F3051" t="s">
        <v>141</v>
      </c>
      <c r="G3051">
        <v>62.5</v>
      </c>
      <c r="H3051">
        <v>222</v>
      </c>
      <c r="I3051">
        <v>2</v>
      </c>
      <c r="J3051">
        <v>0</v>
      </c>
      <c r="K3051">
        <v>103.9</v>
      </c>
      <c r="L3051" t="s">
        <v>93</v>
      </c>
      <c r="M3051">
        <v>65</v>
      </c>
      <c r="N3051">
        <v>0</v>
      </c>
      <c r="O3051">
        <v>8.08</v>
      </c>
      <c r="P3051" t="s">
        <v>28</v>
      </c>
      <c r="Q3051" t="s">
        <v>1636</v>
      </c>
      <c r="R3051">
        <v>90</v>
      </c>
      <c r="S3051">
        <v>1</v>
      </c>
      <c r="T3051">
        <v>-90.811110999999997</v>
      </c>
      <c r="U3051">
        <v>29.950832999999999</v>
      </c>
      <c r="V3051">
        <v>1</v>
      </c>
      <c r="W3051">
        <v>14</v>
      </c>
      <c r="X3051">
        <f t="shared" si="47"/>
        <v>1</v>
      </c>
      <c r="Y3051" t="str">
        <f>VLOOKUP(A3051,uni_played_for!$A$2:$D$52,4,)</f>
        <v>Indoor</v>
      </c>
    </row>
    <row r="3052" spans="1:25" x14ac:dyDescent="0.25">
      <c r="A3052" t="s">
        <v>1146</v>
      </c>
      <c r="B3052" s="1">
        <v>36800</v>
      </c>
      <c r="C3052" t="s">
        <v>24</v>
      </c>
      <c r="D3052" t="s">
        <v>41</v>
      </c>
      <c r="E3052" t="s">
        <v>93</v>
      </c>
      <c r="F3052" t="s">
        <v>329</v>
      </c>
      <c r="G3052">
        <v>68.180000000000007</v>
      </c>
      <c r="H3052">
        <v>311</v>
      </c>
      <c r="I3052">
        <v>2</v>
      </c>
      <c r="J3052">
        <v>1</v>
      </c>
      <c r="K3052">
        <v>94</v>
      </c>
      <c r="L3052" t="s">
        <v>93</v>
      </c>
      <c r="M3052">
        <v>84</v>
      </c>
      <c r="N3052">
        <v>0</v>
      </c>
      <c r="O3052">
        <v>5.84</v>
      </c>
      <c r="P3052" t="s">
        <v>28</v>
      </c>
      <c r="Q3052" t="s">
        <v>524</v>
      </c>
      <c r="R3052">
        <v>61</v>
      </c>
      <c r="S3052">
        <v>0</v>
      </c>
      <c r="T3052">
        <v>-75.171110999999996</v>
      </c>
      <c r="U3052">
        <v>39.906666999999999</v>
      </c>
      <c r="V3052">
        <v>1</v>
      </c>
      <c r="W3052">
        <v>28</v>
      </c>
      <c r="X3052">
        <f t="shared" si="47"/>
        <v>0</v>
      </c>
      <c r="Y3052" t="str">
        <f>VLOOKUP(A3052,uni_played_for!$A$2:$D$52,4,)</f>
        <v>Indoor</v>
      </c>
    </row>
    <row r="3053" spans="1:25" x14ac:dyDescent="0.25">
      <c r="A3053" t="s">
        <v>1146</v>
      </c>
      <c r="B3053" s="1">
        <v>36807</v>
      </c>
      <c r="C3053" t="s">
        <v>24</v>
      </c>
      <c r="D3053" t="s">
        <v>97</v>
      </c>
      <c r="E3053" t="s">
        <v>93</v>
      </c>
      <c r="F3053" t="s">
        <v>165</v>
      </c>
      <c r="G3053">
        <v>50</v>
      </c>
      <c r="H3053">
        <v>186</v>
      </c>
      <c r="I3053">
        <v>2</v>
      </c>
      <c r="J3053">
        <v>2</v>
      </c>
      <c r="K3053">
        <v>61.6</v>
      </c>
      <c r="L3053" t="s">
        <v>93</v>
      </c>
      <c r="M3053">
        <v>52</v>
      </c>
      <c r="N3053">
        <v>0</v>
      </c>
      <c r="O3053">
        <v>11.62</v>
      </c>
      <c r="P3053" t="s">
        <v>28</v>
      </c>
      <c r="Q3053" t="s">
        <v>524</v>
      </c>
      <c r="R3053">
        <v>53</v>
      </c>
      <c r="S3053">
        <v>0</v>
      </c>
      <c r="T3053">
        <v>-75.171110999999996</v>
      </c>
      <c r="U3053">
        <v>39.906666999999999</v>
      </c>
      <c r="V3053">
        <v>0</v>
      </c>
      <c r="W3053">
        <v>-3</v>
      </c>
      <c r="X3053">
        <f t="shared" si="47"/>
        <v>0</v>
      </c>
      <c r="Y3053" t="str">
        <f>VLOOKUP(A3053,uni_played_for!$A$2:$D$52,4,)</f>
        <v>Indoor</v>
      </c>
    </row>
    <row r="3054" spans="1:25" x14ac:dyDescent="0.25">
      <c r="A3054" t="s">
        <v>1146</v>
      </c>
      <c r="B3054" s="1">
        <v>36814</v>
      </c>
      <c r="C3054" t="s">
        <v>29</v>
      </c>
      <c r="D3054" t="s">
        <v>119</v>
      </c>
      <c r="E3054" t="s">
        <v>119</v>
      </c>
      <c r="F3054" t="s">
        <v>559</v>
      </c>
      <c r="G3054">
        <v>70.59</v>
      </c>
      <c r="H3054">
        <v>226</v>
      </c>
      <c r="I3054">
        <v>1</v>
      </c>
      <c r="J3054">
        <v>0</v>
      </c>
      <c r="K3054">
        <v>98.4</v>
      </c>
      <c r="L3054" t="s">
        <v>93</v>
      </c>
      <c r="M3054">
        <v>20</v>
      </c>
      <c r="N3054">
        <v>0</v>
      </c>
      <c r="O3054">
        <v>6.96</v>
      </c>
      <c r="P3054" t="s">
        <v>28</v>
      </c>
      <c r="Q3054" t="s">
        <v>121</v>
      </c>
      <c r="R3054">
        <v>83</v>
      </c>
      <c r="S3054">
        <v>0</v>
      </c>
      <c r="T3054">
        <v>-111.9325</v>
      </c>
      <c r="U3054">
        <v>33.426388889999998</v>
      </c>
      <c r="V3054">
        <v>1</v>
      </c>
      <c r="W3054">
        <v>19</v>
      </c>
      <c r="X3054">
        <f t="shared" si="47"/>
        <v>1</v>
      </c>
      <c r="Y3054" t="str">
        <f>VLOOKUP(A3054,uni_played_for!$A$2:$D$52,4,)</f>
        <v>Indoor</v>
      </c>
    </row>
    <row r="3055" spans="1:25" x14ac:dyDescent="0.25">
      <c r="A3055" t="s">
        <v>1146</v>
      </c>
      <c r="B3055" s="1">
        <v>36821</v>
      </c>
      <c r="C3055" t="s">
        <v>24</v>
      </c>
      <c r="D3055" t="s">
        <v>77</v>
      </c>
      <c r="E3055" t="s">
        <v>93</v>
      </c>
      <c r="F3055" t="s">
        <v>321</v>
      </c>
      <c r="G3055">
        <v>62.86</v>
      </c>
      <c r="H3055">
        <v>207</v>
      </c>
      <c r="I3055">
        <v>1</v>
      </c>
      <c r="J3055">
        <v>1</v>
      </c>
      <c r="K3055">
        <v>76.7</v>
      </c>
      <c r="L3055" t="s">
        <v>93</v>
      </c>
      <c r="M3055">
        <v>41</v>
      </c>
      <c r="N3055">
        <v>0</v>
      </c>
      <c r="O3055">
        <v>9.1999999999999993</v>
      </c>
      <c r="P3055" t="s">
        <v>28</v>
      </c>
      <c r="Q3055" t="s">
        <v>524</v>
      </c>
      <c r="R3055">
        <v>64</v>
      </c>
      <c r="S3055">
        <v>0</v>
      </c>
      <c r="T3055">
        <v>-75.171110999999996</v>
      </c>
      <c r="U3055">
        <v>39.906666999999999</v>
      </c>
      <c r="V3055">
        <v>1</v>
      </c>
      <c r="W3055">
        <v>4</v>
      </c>
      <c r="X3055">
        <f t="shared" si="47"/>
        <v>0</v>
      </c>
      <c r="Y3055" t="str">
        <f>VLOOKUP(A3055,uni_played_for!$A$2:$D$52,4,)</f>
        <v>Indoor</v>
      </c>
    </row>
    <row r="3056" spans="1:25" x14ac:dyDescent="0.25">
      <c r="A3056" t="s">
        <v>1146</v>
      </c>
      <c r="B3056" s="1">
        <v>36828</v>
      </c>
      <c r="C3056" t="s">
        <v>29</v>
      </c>
      <c r="D3056" t="s">
        <v>101</v>
      </c>
      <c r="E3056" t="s">
        <v>101</v>
      </c>
      <c r="F3056" t="s">
        <v>88</v>
      </c>
      <c r="G3056">
        <v>32.26</v>
      </c>
      <c r="H3056">
        <v>129</v>
      </c>
      <c r="I3056">
        <v>1</v>
      </c>
      <c r="J3056">
        <v>1</v>
      </c>
      <c r="K3056">
        <v>43.6</v>
      </c>
      <c r="L3056" t="s">
        <v>93</v>
      </c>
      <c r="M3056">
        <v>89</v>
      </c>
      <c r="N3056">
        <v>0</v>
      </c>
      <c r="O3056">
        <v>10.31</v>
      </c>
      <c r="P3056" t="s">
        <v>28</v>
      </c>
      <c r="Q3056" t="s">
        <v>52</v>
      </c>
      <c r="R3056">
        <v>37</v>
      </c>
      <c r="S3056">
        <v>0</v>
      </c>
      <c r="T3056">
        <v>-74.076943999999997</v>
      </c>
      <c r="U3056">
        <v>40.812221999999998</v>
      </c>
      <c r="V3056">
        <v>0</v>
      </c>
      <c r="W3056">
        <v>-17</v>
      </c>
      <c r="X3056">
        <f t="shared" si="47"/>
        <v>1</v>
      </c>
      <c r="Y3056" t="str">
        <f>VLOOKUP(A3056,uni_played_for!$A$2:$D$52,4,)</f>
        <v>Indoor</v>
      </c>
    </row>
    <row r="3057" spans="1:25" x14ac:dyDescent="0.25">
      <c r="A3057" t="s">
        <v>1146</v>
      </c>
      <c r="B3057" s="1">
        <v>36835</v>
      </c>
      <c r="C3057" t="s">
        <v>24</v>
      </c>
      <c r="D3057" t="s">
        <v>107</v>
      </c>
      <c r="E3057" t="s">
        <v>93</v>
      </c>
      <c r="F3057" t="s">
        <v>61</v>
      </c>
      <c r="G3057">
        <v>56.1</v>
      </c>
      <c r="H3057">
        <v>228</v>
      </c>
      <c r="I3057">
        <v>1</v>
      </c>
      <c r="J3057">
        <v>2</v>
      </c>
      <c r="K3057">
        <v>59.8</v>
      </c>
      <c r="L3057" t="s">
        <v>93</v>
      </c>
      <c r="M3057">
        <v>48</v>
      </c>
      <c r="N3057">
        <v>0</v>
      </c>
      <c r="O3057">
        <v>17.21</v>
      </c>
      <c r="P3057" t="s">
        <v>28</v>
      </c>
      <c r="Q3057" t="s">
        <v>524</v>
      </c>
      <c r="R3057">
        <v>52</v>
      </c>
      <c r="S3057">
        <v>0</v>
      </c>
      <c r="T3057">
        <v>-75.171110999999996</v>
      </c>
      <c r="U3057">
        <v>39.906666999999999</v>
      </c>
      <c r="V3057">
        <v>1</v>
      </c>
      <c r="W3057">
        <v>3</v>
      </c>
      <c r="X3057">
        <f t="shared" si="47"/>
        <v>0</v>
      </c>
      <c r="Y3057" t="str">
        <f>VLOOKUP(A3057,uni_played_for!$A$2:$D$52,4,)</f>
        <v>Indoor</v>
      </c>
    </row>
    <row r="3058" spans="1:25" x14ac:dyDescent="0.25">
      <c r="A3058" t="s">
        <v>1146</v>
      </c>
      <c r="B3058" s="1">
        <v>36842</v>
      </c>
      <c r="C3058" t="s">
        <v>29</v>
      </c>
      <c r="D3058" t="s">
        <v>63</v>
      </c>
      <c r="E3058" t="s">
        <v>63</v>
      </c>
      <c r="F3058" t="s">
        <v>416</v>
      </c>
      <c r="G3058">
        <v>47.27</v>
      </c>
      <c r="H3058">
        <v>213</v>
      </c>
      <c r="I3058">
        <v>2</v>
      </c>
      <c r="J3058">
        <v>0</v>
      </c>
      <c r="K3058">
        <v>69.7</v>
      </c>
      <c r="L3058" t="s">
        <v>93</v>
      </c>
      <c r="M3058">
        <v>76</v>
      </c>
      <c r="N3058">
        <v>0</v>
      </c>
      <c r="O3058">
        <v>5.84</v>
      </c>
      <c r="P3058" t="s">
        <v>28</v>
      </c>
      <c r="Q3058" t="s">
        <v>1148</v>
      </c>
      <c r="R3058">
        <v>44</v>
      </c>
      <c r="S3058">
        <v>0</v>
      </c>
      <c r="T3058">
        <v>-80.012777999999997</v>
      </c>
      <c r="U3058">
        <v>40.446666999999998</v>
      </c>
      <c r="V3058">
        <v>1</v>
      </c>
      <c r="W3058">
        <v>3</v>
      </c>
      <c r="X3058">
        <f t="shared" si="47"/>
        <v>1</v>
      </c>
      <c r="Y3058" t="str">
        <f>VLOOKUP(A3058,uni_played_for!$A$2:$D$52,4,)</f>
        <v>Indoor</v>
      </c>
    </row>
    <row r="3059" spans="1:25" x14ac:dyDescent="0.25">
      <c r="A3059" t="s">
        <v>1146</v>
      </c>
      <c r="B3059" s="1">
        <v>36849</v>
      </c>
      <c r="C3059" t="s">
        <v>24</v>
      </c>
      <c r="D3059" t="s">
        <v>119</v>
      </c>
      <c r="E3059" t="s">
        <v>93</v>
      </c>
      <c r="F3059" t="s">
        <v>265</v>
      </c>
      <c r="G3059">
        <v>73.53</v>
      </c>
      <c r="H3059">
        <v>217</v>
      </c>
      <c r="I3059">
        <v>1</v>
      </c>
      <c r="J3059">
        <v>1</v>
      </c>
      <c r="K3059">
        <v>87.5</v>
      </c>
      <c r="L3059" t="s">
        <v>93</v>
      </c>
      <c r="M3059">
        <v>55</v>
      </c>
      <c r="N3059">
        <v>0</v>
      </c>
      <c r="O3059">
        <v>11.62</v>
      </c>
      <c r="P3059" t="s">
        <v>28</v>
      </c>
      <c r="Q3059" t="s">
        <v>524</v>
      </c>
      <c r="R3059">
        <v>39</v>
      </c>
      <c r="S3059">
        <v>0</v>
      </c>
      <c r="T3059">
        <v>-75.171110999999996</v>
      </c>
      <c r="U3059">
        <v>39.906666999999999</v>
      </c>
      <c r="V3059">
        <v>1</v>
      </c>
      <c r="W3059">
        <v>25</v>
      </c>
      <c r="X3059">
        <f t="shared" si="47"/>
        <v>0</v>
      </c>
      <c r="Y3059" t="str">
        <f>VLOOKUP(A3059,uni_played_for!$A$2:$D$52,4,)</f>
        <v>Indoor</v>
      </c>
    </row>
    <row r="3060" spans="1:25" x14ac:dyDescent="0.25">
      <c r="A3060" t="s">
        <v>1146</v>
      </c>
      <c r="B3060" s="1">
        <v>36856</v>
      </c>
      <c r="C3060" t="s">
        <v>29</v>
      </c>
      <c r="D3060" t="s">
        <v>97</v>
      </c>
      <c r="E3060" t="s">
        <v>97</v>
      </c>
      <c r="F3060" t="s">
        <v>110</v>
      </c>
      <c r="G3060">
        <v>63.33</v>
      </c>
      <c r="H3060">
        <v>137</v>
      </c>
      <c r="I3060">
        <v>1</v>
      </c>
      <c r="J3060">
        <v>1</v>
      </c>
      <c r="K3060">
        <v>71.099999999999994</v>
      </c>
      <c r="L3060" t="s">
        <v>93</v>
      </c>
      <c r="M3060">
        <v>80</v>
      </c>
      <c r="N3060">
        <v>0</v>
      </c>
      <c r="O3060">
        <v>4.72</v>
      </c>
      <c r="P3060" t="s">
        <v>28</v>
      </c>
      <c r="Q3060" t="s">
        <v>99</v>
      </c>
      <c r="R3060">
        <v>55</v>
      </c>
      <c r="S3060">
        <v>0</v>
      </c>
      <c r="T3060">
        <v>-76.864444000000006</v>
      </c>
      <c r="U3060">
        <v>38.907778</v>
      </c>
      <c r="V3060">
        <v>1</v>
      </c>
      <c r="W3060">
        <v>3</v>
      </c>
      <c r="X3060">
        <f t="shared" si="47"/>
        <v>1</v>
      </c>
      <c r="Y3060" t="str">
        <f>VLOOKUP(A3060,uni_played_for!$A$2:$D$52,4,)</f>
        <v>Indoor</v>
      </c>
    </row>
    <row r="3061" spans="1:25" x14ac:dyDescent="0.25">
      <c r="A3061" t="s">
        <v>1146</v>
      </c>
      <c r="B3061" s="1">
        <v>36863</v>
      </c>
      <c r="C3061" t="s">
        <v>24</v>
      </c>
      <c r="D3061" t="s">
        <v>87</v>
      </c>
      <c r="E3061" t="s">
        <v>93</v>
      </c>
      <c r="F3061" t="s">
        <v>1101</v>
      </c>
      <c r="G3061">
        <v>58.06</v>
      </c>
      <c r="H3061">
        <v>239</v>
      </c>
      <c r="I3061">
        <v>0</v>
      </c>
      <c r="J3061">
        <v>0</v>
      </c>
      <c r="K3061">
        <v>82.6</v>
      </c>
      <c r="L3061" t="s">
        <v>93</v>
      </c>
      <c r="M3061">
        <v>41</v>
      </c>
      <c r="N3061">
        <v>0</v>
      </c>
      <c r="O3061">
        <v>0</v>
      </c>
      <c r="P3061" t="s">
        <v>28</v>
      </c>
      <c r="Q3061" t="s">
        <v>524</v>
      </c>
      <c r="R3061">
        <v>34</v>
      </c>
      <c r="S3061">
        <v>0</v>
      </c>
      <c r="T3061">
        <v>-75.171110999999996</v>
      </c>
      <c r="U3061">
        <v>39.906666999999999</v>
      </c>
      <c r="V3061">
        <v>0</v>
      </c>
      <c r="W3061">
        <v>-2</v>
      </c>
      <c r="X3061">
        <f t="shared" si="47"/>
        <v>0</v>
      </c>
      <c r="Y3061" t="str">
        <f>VLOOKUP(A3061,uni_played_for!$A$2:$D$52,4,)</f>
        <v>Indoor</v>
      </c>
    </row>
    <row r="3062" spans="1:25" x14ac:dyDescent="0.25">
      <c r="A3062" t="s">
        <v>1146</v>
      </c>
      <c r="B3062" s="1">
        <v>36870</v>
      </c>
      <c r="C3062" t="s">
        <v>29</v>
      </c>
      <c r="D3062" t="s">
        <v>53</v>
      </c>
      <c r="E3062" t="s">
        <v>53</v>
      </c>
      <c r="F3062" t="s">
        <v>582</v>
      </c>
      <c r="G3062">
        <v>63.89</v>
      </c>
      <c r="H3062">
        <v>390</v>
      </c>
      <c r="I3062">
        <v>4</v>
      </c>
      <c r="J3062">
        <v>0</v>
      </c>
      <c r="K3062">
        <v>137.5</v>
      </c>
      <c r="L3062" t="s">
        <v>93</v>
      </c>
      <c r="M3062">
        <v>72</v>
      </c>
      <c r="N3062">
        <v>0</v>
      </c>
      <c r="O3062">
        <v>9.1999999999999993</v>
      </c>
      <c r="P3062" t="s">
        <v>28</v>
      </c>
      <c r="Q3062" t="s">
        <v>135</v>
      </c>
      <c r="R3062">
        <v>35</v>
      </c>
      <c r="S3062">
        <v>0</v>
      </c>
      <c r="T3062">
        <v>-81.699444</v>
      </c>
      <c r="U3062">
        <v>41.506110999999997</v>
      </c>
      <c r="V3062">
        <v>1</v>
      </c>
      <c r="W3062">
        <v>11</v>
      </c>
      <c r="X3062">
        <f t="shared" si="47"/>
        <v>1</v>
      </c>
      <c r="Y3062" t="str">
        <f>VLOOKUP(A3062,uni_played_for!$A$2:$D$52,4,)</f>
        <v>Indoor</v>
      </c>
    </row>
    <row r="3063" spans="1:25" x14ac:dyDescent="0.25">
      <c r="A3063" t="s">
        <v>1146</v>
      </c>
      <c r="B3063" s="1">
        <v>36884</v>
      </c>
      <c r="C3063" t="s">
        <v>24</v>
      </c>
      <c r="D3063" t="s">
        <v>136</v>
      </c>
      <c r="E3063" t="s">
        <v>93</v>
      </c>
      <c r="F3063" t="s">
        <v>679</v>
      </c>
      <c r="G3063">
        <v>57.5</v>
      </c>
      <c r="H3063">
        <v>198</v>
      </c>
      <c r="I3063">
        <v>1</v>
      </c>
      <c r="J3063">
        <v>1</v>
      </c>
      <c r="K3063">
        <v>68.5</v>
      </c>
      <c r="L3063" t="s">
        <v>93</v>
      </c>
      <c r="M3063">
        <v>51</v>
      </c>
      <c r="N3063">
        <v>0</v>
      </c>
      <c r="O3063">
        <v>12.74</v>
      </c>
      <c r="P3063" t="s">
        <v>28</v>
      </c>
      <c r="Q3063" t="s">
        <v>524</v>
      </c>
      <c r="R3063">
        <v>33</v>
      </c>
      <c r="S3063">
        <v>0</v>
      </c>
      <c r="T3063">
        <v>-75.171110999999996</v>
      </c>
      <c r="U3063">
        <v>39.906666999999999</v>
      </c>
      <c r="V3063">
        <v>1</v>
      </c>
      <c r="W3063">
        <v>9</v>
      </c>
      <c r="X3063">
        <f t="shared" si="47"/>
        <v>0</v>
      </c>
      <c r="Y3063" t="str">
        <f>VLOOKUP(A3063,uni_played_for!$A$2:$D$52,4,)</f>
        <v>Indoor</v>
      </c>
    </row>
    <row r="3064" spans="1:25" x14ac:dyDescent="0.25">
      <c r="A3064" t="s">
        <v>1146</v>
      </c>
      <c r="B3064" s="1">
        <v>36891</v>
      </c>
      <c r="C3064" t="s">
        <v>24</v>
      </c>
      <c r="D3064" t="s">
        <v>152</v>
      </c>
      <c r="E3064" t="s">
        <v>93</v>
      </c>
      <c r="F3064" t="s">
        <v>1149</v>
      </c>
      <c r="G3064">
        <v>72.73</v>
      </c>
      <c r="H3064">
        <v>161</v>
      </c>
      <c r="I3064">
        <v>2</v>
      </c>
      <c r="J3064">
        <v>1</v>
      </c>
      <c r="K3064">
        <v>90.6</v>
      </c>
      <c r="L3064" t="s">
        <v>93</v>
      </c>
      <c r="M3064">
        <v>45</v>
      </c>
      <c r="N3064">
        <v>0</v>
      </c>
      <c r="O3064">
        <v>12.74</v>
      </c>
      <c r="P3064" t="s">
        <v>28</v>
      </c>
      <c r="Q3064" t="s">
        <v>524</v>
      </c>
      <c r="R3064">
        <v>32</v>
      </c>
      <c r="S3064">
        <v>0</v>
      </c>
      <c r="T3064">
        <v>-75.171110999999996</v>
      </c>
      <c r="U3064">
        <v>39.906666999999999</v>
      </c>
      <c r="V3064">
        <v>1</v>
      </c>
      <c r="W3064">
        <v>18</v>
      </c>
      <c r="X3064">
        <f t="shared" si="47"/>
        <v>0</v>
      </c>
      <c r="Y3064" t="str">
        <f>VLOOKUP(A3064,uni_played_for!$A$2:$D$52,4,)</f>
        <v>Indoor</v>
      </c>
    </row>
    <row r="3065" spans="1:25" x14ac:dyDescent="0.25">
      <c r="A3065" t="s">
        <v>1146</v>
      </c>
      <c r="B3065" s="1">
        <v>36898</v>
      </c>
      <c r="C3065" t="s">
        <v>29</v>
      </c>
      <c r="D3065" t="s">
        <v>101</v>
      </c>
      <c r="E3065" t="s">
        <v>101</v>
      </c>
      <c r="F3065" t="s">
        <v>282</v>
      </c>
      <c r="G3065">
        <v>48.78</v>
      </c>
      <c r="H3065">
        <v>181</v>
      </c>
      <c r="I3065">
        <v>1</v>
      </c>
      <c r="J3065">
        <v>1</v>
      </c>
      <c r="K3065">
        <v>59.1</v>
      </c>
      <c r="L3065" t="s">
        <v>93</v>
      </c>
      <c r="M3065">
        <v>57</v>
      </c>
      <c r="N3065">
        <v>0</v>
      </c>
      <c r="O3065">
        <v>3.36</v>
      </c>
      <c r="P3065" t="s">
        <v>28</v>
      </c>
      <c r="Q3065" t="s">
        <v>52</v>
      </c>
      <c r="R3065">
        <v>42</v>
      </c>
      <c r="S3065">
        <v>0</v>
      </c>
      <c r="T3065">
        <v>-74.076943999999997</v>
      </c>
      <c r="U3065">
        <v>40.812221999999998</v>
      </c>
      <c r="V3065">
        <v>0</v>
      </c>
      <c r="W3065">
        <v>-10</v>
      </c>
      <c r="X3065">
        <f t="shared" si="47"/>
        <v>1</v>
      </c>
      <c r="Y3065" t="str">
        <f>VLOOKUP(A3065,uni_played_for!$A$2:$D$52,4,)</f>
        <v>Indoor</v>
      </c>
    </row>
    <row r="3066" spans="1:25" x14ac:dyDescent="0.25">
      <c r="A3066" t="s">
        <v>1146</v>
      </c>
      <c r="B3066" s="1">
        <v>37143</v>
      </c>
      <c r="C3066" t="s">
        <v>24</v>
      </c>
      <c r="D3066" t="s">
        <v>46</v>
      </c>
      <c r="E3066" t="s">
        <v>93</v>
      </c>
      <c r="F3066" t="s">
        <v>98</v>
      </c>
      <c r="G3066">
        <v>66.67</v>
      </c>
      <c r="H3066">
        <v>312</v>
      </c>
      <c r="I3066">
        <v>2</v>
      </c>
      <c r="J3066">
        <v>1</v>
      </c>
      <c r="K3066">
        <v>89.9</v>
      </c>
      <c r="L3066" t="s">
        <v>93</v>
      </c>
      <c r="M3066">
        <v>50</v>
      </c>
      <c r="N3066">
        <v>0</v>
      </c>
      <c r="O3066">
        <v>9.1999999999999993</v>
      </c>
      <c r="P3066" t="s">
        <v>28</v>
      </c>
      <c r="Q3066" t="s">
        <v>524</v>
      </c>
      <c r="R3066">
        <v>83</v>
      </c>
      <c r="S3066">
        <v>0</v>
      </c>
      <c r="T3066">
        <v>-75.171110999999996</v>
      </c>
      <c r="U3066">
        <v>39.906666999999999</v>
      </c>
      <c r="V3066">
        <v>0</v>
      </c>
      <c r="W3066">
        <v>-3</v>
      </c>
      <c r="X3066">
        <f t="shared" si="47"/>
        <v>0</v>
      </c>
      <c r="Y3066" t="str">
        <f>VLOOKUP(A3066,uni_played_for!$A$2:$D$52,4,)</f>
        <v>Indoor</v>
      </c>
    </row>
    <row r="3067" spans="1:25" x14ac:dyDescent="0.25">
      <c r="A3067" t="s">
        <v>1146</v>
      </c>
      <c r="B3067" s="1">
        <v>37157</v>
      </c>
      <c r="C3067" t="s">
        <v>29</v>
      </c>
      <c r="D3067" t="s">
        <v>123</v>
      </c>
      <c r="E3067" t="s">
        <v>123</v>
      </c>
      <c r="F3067" t="s">
        <v>678</v>
      </c>
      <c r="G3067">
        <v>64.86</v>
      </c>
      <c r="H3067">
        <v>283</v>
      </c>
      <c r="I3067">
        <v>2</v>
      </c>
      <c r="J3067">
        <v>0</v>
      </c>
      <c r="K3067">
        <v>106</v>
      </c>
      <c r="L3067" t="s">
        <v>93</v>
      </c>
      <c r="M3067">
        <v>61</v>
      </c>
      <c r="N3067">
        <v>0</v>
      </c>
      <c r="O3067">
        <v>3.36</v>
      </c>
      <c r="P3067" t="s">
        <v>28</v>
      </c>
      <c r="Q3067" t="s">
        <v>510</v>
      </c>
      <c r="R3067">
        <v>73</v>
      </c>
      <c r="S3067">
        <v>0</v>
      </c>
      <c r="T3067">
        <v>-122.30166699999999</v>
      </c>
      <c r="U3067">
        <v>47.650278</v>
      </c>
      <c r="V3067">
        <v>1</v>
      </c>
      <c r="W3067">
        <v>24</v>
      </c>
      <c r="X3067">
        <f t="shared" si="47"/>
        <v>1</v>
      </c>
      <c r="Y3067" t="str">
        <f>VLOOKUP(A3067,uni_played_for!$A$2:$D$52,4,)</f>
        <v>Indoor</v>
      </c>
    </row>
    <row r="3068" spans="1:25" x14ac:dyDescent="0.25">
      <c r="A3068" t="s">
        <v>1146</v>
      </c>
      <c r="B3068" s="1">
        <v>37164</v>
      </c>
      <c r="C3068" t="s">
        <v>24</v>
      </c>
      <c r="D3068" t="s">
        <v>107</v>
      </c>
      <c r="E3068" t="s">
        <v>93</v>
      </c>
      <c r="F3068" t="s">
        <v>1150</v>
      </c>
      <c r="G3068">
        <v>50</v>
      </c>
      <c r="H3068">
        <v>162</v>
      </c>
      <c r="I3068">
        <v>3</v>
      </c>
      <c r="J3068">
        <v>0</v>
      </c>
      <c r="K3068">
        <v>103.6</v>
      </c>
      <c r="L3068" t="s">
        <v>93</v>
      </c>
      <c r="M3068">
        <v>83</v>
      </c>
      <c r="N3068">
        <v>0.11</v>
      </c>
      <c r="O3068">
        <v>11.62</v>
      </c>
      <c r="P3068" t="s">
        <v>103</v>
      </c>
      <c r="Q3068" t="s">
        <v>524</v>
      </c>
      <c r="R3068">
        <v>51</v>
      </c>
      <c r="S3068">
        <v>0</v>
      </c>
      <c r="T3068">
        <v>-75.171110999999996</v>
      </c>
      <c r="U3068">
        <v>39.906666999999999</v>
      </c>
      <c r="V3068">
        <v>1</v>
      </c>
      <c r="W3068">
        <v>22</v>
      </c>
      <c r="X3068">
        <f t="shared" si="47"/>
        <v>0</v>
      </c>
      <c r="Y3068" t="str">
        <f>VLOOKUP(A3068,uni_played_for!$A$2:$D$52,4,)</f>
        <v>Indoor</v>
      </c>
    </row>
    <row r="3069" spans="1:25" x14ac:dyDescent="0.25">
      <c r="A3069" t="s">
        <v>1146</v>
      </c>
      <c r="B3069" s="1">
        <v>37171</v>
      </c>
      <c r="C3069" t="s">
        <v>24</v>
      </c>
      <c r="D3069" t="s">
        <v>119</v>
      </c>
      <c r="E3069" t="s">
        <v>93</v>
      </c>
      <c r="F3069" t="s">
        <v>366</v>
      </c>
      <c r="G3069">
        <v>65.52</v>
      </c>
      <c r="H3069">
        <v>280</v>
      </c>
      <c r="I3069">
        <v>2</v>
      </c>
      <c r="J3069">
        <v>1</v>
      </c>
      <c r="K3069">
        <v>105.5</v>
      </c>
      <c r="L3069" t="s">
        <v>93</v>
      </c>
      <c r="M3069">
        <v>37</v>
      </c>
      <c r="N3069">
        <v>0</v>
      </c>
      <c r="O3069">
        <v>14.98</v>
      </c>
      <c r="P3069" t="s">
        <v>28</v>
      </c>
      <c r="Q3069" t="s">
        <v>524</v>
      </c>
      <c r="R3069">
        <v>57</v>
      </c>
      <c r="S3069">
        <v>0</v>
      </c>
      <c r="T3069">
        <v>-75.171110999999996</v>
      </c>
      <c r="U3069">
        <v>39.906666999999999</v>
      </c>
      <c r="V3069">
        <v>0</v>
      </c>
      <c r="W3069">
        <v>-1</v>
      </c>
      <c r="X3069">
        <f t="shared" si="47"/>
        <v>0</v>
      </c>
      <c r="Y3069" t="str">
        <f>VLOOKUP(A3069,uni_played_for!$A$2:$D$52,4,)</f>
        <v>Indoor</v>
      </c>
    </row>
    <row r="3070" spans="1:25" x14ac:dyDescent="0.25">
      <c r="A3070" t="s">
        <v>1146</v>
      </c>
      <c r="B3070" s="1">
        <v>37186</v>
      </c>
      <c r="C3070" t="s">
        <v>29</v>
      </c>
      <c r="D3070" t="s">
        <v>101</v>
      </c>
      <c r="E3070" t="s">
        <v>101</v>
      </c>
      <c r="F3070" t="s">
        <v>1082</v>
      </c>
      <c r="G3070">
        <v>57.69</v>
      </c>
      <c r="H3070">
        <v>154</v>
      </c>
      <c r="I3070">
        <v>1</v>
      </c>
      <c r="J3070">
        <v>1</v>
      </c>
      <c r="K3070">
        <v>71.599999999999994</v>
      </c>
      <c r="L3070" t="s">
        <v>93</v>
      </c>
      <c r="M3070">
        <v>70</v>
      </c>
      <c r="N3070">
        <v>0</v>
      </c>
      <c r="O3070">
        <v>6.96</v>
      </c>
      <c r="P3070" t="s">
        <v>28</v>
      </c>
      <c r="Q3070" t="s">
        <v>52</v>
      </c>
      <c r="R3070">
        <v>60</v>
      </c>
      <c r="S3070">
        <v>0</v>
      </c>
      <c r="T3070">
        <v>-74.076943999999997</v>
      </c>
      <c r="U3070">
        <v>40.812221999999998</v>
      </c>
      <c r="V3070">
        <v>1</v>
      </c>
      <c r="W3070">
        <v>1</v>
      </c>
      <c r="X3070">
        <f t="shared" si="47"/>
        <v>1</v>
      </c>
      <c r="Y3070" t="str">
        <f>VLOOKUP(A3070,uni_played_for!$A$2:$D$52,4,)</f>
        <v>Indoor</v>
      </c>
    </row>
    <row r="3071" spans="1:25" x14ac:dyDescent="0.25">
      <c r="A3071" t="s">
        <v>1146</v>
      </c>
      <c r="B3071" s="1">
        <v>37192</v>
      </c>
      <c r="C3071" t="s">
        <v>24</v>
      </c>
      <c r="D3071" t="s">
        <v>60</v>
      </c>
      <c r="E3071" t="s">
        <v>93</v>
      </c>
      <c r="F3071" t="s">
        <v>282</v>
      </c>
      <c r="G3071">
        <v>44.44</v>
      </c>
      <c r="H3071">
        <v>133</v>
      </c>
      <c r="I3071">
        <v>0</v>
      </c>
      <c r="J3071">
        <v>0</v>
      </c>
      <c r="K3071">
        <v>59.6</v>
      </c>
      <c r="L3071" t="s">
        <v>93</v>
      </c>
      <c r="M3071">
        <v>34</v>
      </c>
      <c r="N3071">
        <v>0</v>
      </c>
      <c r="O3071">
        <v>14.98</v>
      </c>
      <c r="P3071" t="s">
        <v>28</v>
      </c>
      <c r="Q3071" t="s">
        <v>524</v>
      </c>
      <c r="R3071">
        <v>48</v>
      </c>
      <c r="S3071">
        <v>0</v>
      </c>
      <c r="T3071">
        <v>-75.171110999999996</v>
      </c>
      <c r="U3071">
        <v>39.906666999999999</v>
      </c>
      <c r="V3071">
        <v>0</v>
      </c>
      <c r="W3071">
        <v>-10</v>
      </c>
      <c r="X3071">
        <f t="shared" si="47"/>
        <v>0</v>
      </c>
      <c r="Y3071" t="str">
        <f>VLOOKUP(A3071,uni_played_for!$A$2:$D$52,4,)</f>
        <v>Indoor</v>
      </c>
    </row>
    <row r="3072" spans="1:25" x14ac:dyDescent="0.25">
      <c r="A3072" t="s">
        <v>1146</v>
      </c>
      <c r="B3072" s="1">
        <v>37199</v>
      </c>
      <c r="C3072" t="s">
        <v>29</v>
      </c>
      <c r="D3072" t="s">
        <v>119</v>
      </c>
      <c r="E3072" t="s">
        <v>119</v>
      </c>
      <c r="F3072" t="s">
        <v>141</v>
      </c>
      <c r="G3072">
        <v>57.58</v>
      </c>
      <c r="H3072">
        <v>238</v>
      </c>
      <c r="I3072">
        <v>2</v>
      </c>
      <c r="J3072">
        <v>1</v>
      </c>
      <c r="K3072">
        <v>87.7</v>
      </c>
      <c r="L3072" t="s">
        <v>93</v>
      </c>
      <c r="M3072">
        <v>17</v>
      </c>
      <c r="N3072">
        <v>0</v>
      </c>
      <c r="O3072">
        <v>17.21</v>
      </c>
      <c r="P3072" t="s">
        <v>28</v>
      </c>
      <c r="Q3072" t="s">
        <v>121</v>
      </c>
      <c r="R3072">
        <v>93</v>
      </c>
      <c r="S3072">
        <v>0</v>
      </c>
      <c r="T3072">
        <v>-111.9325</v>
      </c>
      <c r="U3072">
        <v>33.426388889999998</v>
      </c>
      <c r="V3072">
        <v>1</v>
      </c>
      <c r="W3072">
        <v>14</v>
      </c>
      <c r="X3072">
        <f t="shared" si="47"/>
        <v>1</v>
      </c>
      <c r="Y3072" t="str">
        <f>VLOOKUP(A3072,uni_played_for!$A$2:$D$52,4,)</f>
        <v>Indoor</v>
      </c>
    </row>
    <row r="3073" spans="1:25" x14ac:dyDescent="0.25">
      <c r="A3073" t="s">
        <v>1146</v>
      </c>
      <c r="B3073" s="1">
        <v>37206</v>
      </c>
      <c r="C3073" t="s">
        <v>24</v>
      </c>
      <c r="D3073" t="s">
        <v>82</v>
      </c>
      <c r="E3073" t="s">
        <v>93</v>
      </c>
      <c r="F3073" t="s">
        <v>1091</v>
      </c>
      <c r="G3073">
        <v>65.52</v>
      </c>
      <c r="H3073">
        <v>223</v>
      </c>
      <c r="I3073">
        <v>3</v>
      </c>
      <c r="J3073">
        <v>0</v>
      </c>
      <c r="K3073">
        <v>123.2</v>
      </c>
      <c r="L3073" t="s">
        <v>93</v>
      </c>
      <c r="M3073">
        <v>30</v>
      </c>
      <c r="N3073">
        <v>0</v>
      </c>
      <c r="O3073">
        <v>12.74</v>
      </c>
      <c r="P3073" t="s">
        <v>28</v>
      </c>
      <c r="Q3073" t="s">
        <v>524</v>
      </c>
      <c r="R3073">
        <v>46</v>
      </c>
      <c r="S3073">
        <v>0</v>
      </c>
      <c r="T3073">
        <v>-75.171110999999996</v>
      </c>
      <c r="U3073">
        <v>39.906666999999999</v>
      </c>
      <c r="V3073">
        <v>1</v>
      </c>
      <c r="W3073">
        <v>31</v>
      </c>
      <c r="X3073">
        <f t="shared" si="47"/>
        <v>0</v>
      </c>
      <c r="Y3073" t="str">
        <f>VLOOKUP(A3073,uni_played_for!$A$2:$D$52,4,)</f>
        <v>Indoor</v>
      </c>
    </row>
    <row r="3074" spans="1:25" x14ac:dyDescent="0.25">
      <c r="A3074" t="s">
        <v>1146</v>
      </c>
      <c r="B3074" s="1">
        <v>37213</v>
      </c>
      <c r="C3074" t="s">
        <v>29</v>
      </c>
      <c r="D3074" t="s">
        <v>107</v>
      </c>
      <c r="E3074" t="s">
        <v>107</v>
      </c>
      <c r="F3074" t="s">
        <v>1151</v>
      </c>
      <c r="G3074">
        <v>50</v>
      </c>
      <c r="H3074">
        <v>129</v>
      </c>
      <c r="I3074">
        <v>1</v>
      </c>
      <c r="J3074">
        <v>1</v>
      </c>
      <c r="K3074">
        <v>57.9</v>
      </c>
      <c r="L3074" t="s">
        <v>93</v>
      </c>
      <c r="M3074">
        <v>76</v>
      </c>
      <c r="N3074">
        <v>0</v>
      </c>
      <c r="O3074">
        <v>14.98</v>
      </c>
      <c r="P3074" t="s">
        <v>28</v>
      </c>
      <c r="Q3074" t="s">
        <v>180</v>
      </c>
      <c r="R3074">
        <v>73</v>
      </c>
      <c r="S3074">
        <v>1</v>
      </c>
      <c r="T3074">
        <v>-96.911000000000001</v>
      </c>
      <c r="U3074">
        <v>32.840000000000003</v>
      </c>
      <c r="V3074">
        <v>1</v>
      </c>
      <c r="W3074">
        <v>33</v>
      </c>
      <c r="X3074">
        <f t="shared" si="47"/>
        <v>1</v>
      </c>
      <c r="Y3074" t="str">
        <f>VLOOKUP(A3074,uni_played_for!$A$2:$D$52,4,)</f>
        <v>Indoor</v>
      </c>
    </row>
    <row r="3075" spans="1:25" x14ac:dyDescent="0.25">
      <c r="A3075" t="s">
        <v>1146</v>
      </c>
      <c r="B3075" s="1">
        <v>37220</v>
      </c>
      <c r="C3075" t="s">
        <v>24</v>
      </c>
      <c r="D3075" t="s">
        <v>97</v>
      </c>
      <c r="E3075" t="s">
        <v>93</v>
      </c>
      <c r="F3075" t="s">
        <v>664</v>
      </c>
      <c r="G3075">
        <v>55.56</v>
      </c>
      <c r="H3075">
        <v>92</v>
      </c>
      <c r="I3075">
        <v>0</v>
      </c>
      <c r="J3075">
        <v>0</v>
      </c>
      <c r="K3075">
        <v>62.6</v>
      </c>
      <c r="L3075" t="s">
        <v>93</v>
      </c>
      <c r="M3075">
        <v>70</v>
      </c>
      <c r="N3075">
        <v>0</v>
      </c>
      <c r="O3075">
        <v>16.09</v>
      </c>
      <c r="P3075" t="s">
        <v>28</v>
      </c>
      <c r="Q3075" t="s">
        <v>524</v>
      </c>
      <c r="R3075">
        <v>67</v>
      </c>
      <c r="S3075">
        <v>0</v>
      </c>
      <c r="T3075">
        <v>-75.171110999999996</v>
      </c>
      <c r="U3075">
        <v>39.906666999999999</v>
      </c>
      <c r="V3075">
        <v>0</v>
      </c>
      <c r="W3075">
        <v>-10</v>
      </c>
      <c r="X3075">
        <f t="shared" ref="X3075:X3138" si="48">IF(C3075="H",0,1)</f>
        <v>0</v>
      </c>
      <c r="Y3075" t="str">
        <f>VLOOKUP(A3075,uni_played_for!$A$2:$D$52,4,)</f>
        <v>Indoor</v>
      </c>
    </row>
    <row r="3076" spans="1:25" x14ac:dyDescent="0.25">
      <c r="A3076" t="s">
        <v>1146</v>
      </c>
      <c r="B3076" s="1">
        <v>37224</v>
      </c>
      <c r="C3076" t="s">
        <v>29</v>
      </c>
      <c r="D3076" t="s">
        <v>68</v>
      </c>
      <c r="E3076" t="s">
        <v>68</v>
      </c>
      <c r="F3076" t="s">
        <v>429</v>
      </c>
      <c r="G3076">
        <v>69.23</v>
      </c>
      <c r="H3076">
        <v>269</v>
      </c>
      <c r="I3076">
        <v>2</v>
      </c>
      <c r="J3076">
        <v>1</v>
      </c>
      <c r="K3076">
        <v>112.5</v>
      </c>
      <c r="L3076" t="s">
        <v>93</v>
      </c>
      <c r="M3076">
        <v>85</v>
      </c>
      <c r="N3076">
        <v>0</v>
      </c>
      <c r="O3076">
        <v>5.84</v>
      </c>
      <c r="P3076" t="s">
        <v>28</v>
      </c>
      <c r="Q3076" t="s">
        <v>131</v>
      </c>
      <c r="R3076">
        <v>36</v>
      </c>
      <c r="S3076">
        <v>0</v>
      </c>
      <c r="T3076">
        <v>-94.483889000000005</v>
      </c>
      <c r="U3076">
        <v>39.048889000000003</v>
      </c>
      <c r="V3076">
        <v>1</v>
      </c>
      <c r="W3076">
        <v>13</v>
      </c>
      <c r="X3076">
        <f t="shared" si="48"/>
        <v>1</v>
      </c>
      <c r="Y3076" t="str">
        <f>VLOOKUP(A3076,uni_played_for!$A$2:$D$52,4,)</f>
        <v>Indoor</v>
      </c>
    </row>
    <row r="3077" spans="1:25" x14ac:dyDescent="0.25">
      <c r="A3077" t="s">
        <v>1146</v>
      </c>
      <c r="B3077" s="1">
        <v>37234</v>
      </c>
      <c r="C3077" t="s">
        <v>24</v>
      </c>
      <c r="D3077" t="s">
        <v>33</v>
      </c>
      <c r="E3077" t="s">
        <v>93</v>
      </c>
      <c r="F3077" t="s">
        <v>118</v>
      </c>
      <c r="G3077">
        <v>50</v>
      </c>
      <c r="H3077">
        <v>221</v>
      </c>
      <c r="I3077">
        <v>2</v>
      </c>
      <c r="J3077">
        <v>1</v>
      </c>
      <c r="K3077">
        <v>70.400000000000006</v>
      </c>
      <c r="L3077" t="s">
        <v>93</v>
      </c>
      <c r="M3077">
        <v>50</v>
      </c>
      <c r="N3077">
        <v>0</v>
      </c>
      <c r="O3077">
        <v>24.17</v>
      </c>
      <c r="P3077" t="s">
        <v>28</v>
      </c>
      <c r="Q3077" t="s">
        <v>524</v>
      </c>
      <c r="R3077">
        <v>47</v>
      </c>
      <c r="S3077">
        <v>0</v>
      </c>
      <c r="T3077">
        <v>-75.171110999999996</v>
      </c>
      <c r="U3077">
        <v>39.906666999999999</v>
      </c>
      <c r="V3077">
        <v>1</v>
      </c>
      <c r="W3077">
        <v>10</v>
      </c>
      <c r="X3077">
        <f t="shared" si="48"/>
        <v>0</v>
      </c>
      <c r="Y3077" t="str">
        <f>VLOOKUP(A3077,uni_played_for!$A$2:$D$52,4,)</f>
        <v>Indoor</v>
      </c>
    </row>
    <row r="3078" spans="1:25" x14ac:dyDescent="0.25">
      <c r="A3078" t="s">
        <v>1146</v>
      </c>
      <c r="B3078" s="1">
        <v>37241</v>
      </c>
      <c r="C3078" t="s">
        <v>29</v>
      </c>
      <c r="D3078" t="s">
        <v>97</v>
      </c>
      <c r="E3078" t="s">
        <v>97</v>
      </c>
      <c r="F3078" t="s">
        <v>810</v>
      </c>
      <c r="G3078">
        <v>47.06</v>
      </c>
      <c r="H3078">
        <v>235</v>
      </c>
      <c r="I3078">
        <v>2</v>
      </c>
      <c r="J3078">
        <v>3</v>
      </c>
      <c r="K3078">
        <v>52.9</v>
      </c>
      <c r="L3078" t="s">
        <v>93</v>
      </c>
      <c r="M3078">
        <v>43</v>
      </c>
      <c r="N3078">
        <v>0</v>
      </c>
      <c r="O3078">
        <v>5.84</v>
      </c>
      <c r="P3078" t="s">
        <v>28</v>
      </c>
      <c r="Q3078" t="s">
        <v>99</v>
      </c>
      <c r="R3078">
        <v>46</v>
      </c>
      <c r="S3078">
        <v>0</v>
      </c>
      <c r="T3078">
        <v>-76.864444000000006</v>
      </c>
      <c r="U3078">
        <v>38.907778</v>
      </c>
      <c r="V3078">
        <v>1</v>
      </c>
      <c r="W3078">
        <v>14</v>
      </c>
      <c r="X3078">
        <f t="shared" si="48"/>
        <v>1</v>
      </c>
      <c r="Y3078" t="str">
        <f>VLOOKUP(A3078,uni_played_for!$A$2:$D$52,4,)</f>
        <v>Indoor</v>
      </c>
    </row>
    <row r="3079" spans="1:25" x14ac:dyDescent="0.25">
      <c r="A3079" t="s">
        <v>1146</v>
      </c>
      <c r="B3079" s="1">
        <v>37247</v>
      </c>
      <c r="C3079" t="s">
        <v>29</v>
      </c>
      <c r="D3079" t="s">
        <v>140</v>
      </c>
      <c r="E3079" t="s">
        <v>140</v>
      </c>
      <c r="F3079" t="s">
        <v>664</v>
      </c>
      <c r="G3079">
        <v>67.650000000000006</v>
      </c>
      <c r="H3079">
        <v>232</v>
      </c>
      <c r="I3079">
        <v>0</v>
      </c>
      <c r="J3079">
        <v>1</v>
      </c>
      <c r="K3079">
        <v>74.599999999999994</v>
      </c>
      <c r="L3079" t="s">
        <v>93</v>
      </c>
      <c r="M3079">
        <v>89</v>
      </c>
      <c r="N3079">
        <v>0.02</v>
      </c>
      <c r="O3079">
        <v>4.72</v>
      </c>
      <c r="P3079" t="s">
        <v>35</v>
      </c>
      <c r="Q3079" t="s">
        <v>392</v>
      </c>
      <c r="R3079">
        <v>54</v>
      </c>
      <c r="S3079">
        <v>0</v>
      </c>
      <c r="T3079">
        <v>-122.386111</v>
      </c>
      <c r="U3079">
        <v>37.713611</v>
      </c>
      <c r="V3079">
        <v>0</v>
      </c>
      <c r="W3079">
        <v>-10</v>
      </c>
      <c r="X3079">
        <f t="shared" si="48"/>
        <v>1</v>
      </c>
      <c r="Y3079" t="str">
        <f>VLOOKUP(A3079,uni_played_for!$A$2:$D$52,4,)</f>
        <v>Indoor</v>
      </c>
    </row>
    <row r="3080" spans="1:25" x14ac:dyDescent="0.25">
      <c r="A3080" t="s">
        <v>1146</v>
      </c>
      <c r="B3080" s="1">
        <v>37255</v>
      </c>
      <c r="C3080" t="s">
        <v>24</v>
      </c>
      <c r="D3080" t="s">
        <v>101</v>
      </c>
      <c r="E3080" t="s">
        <v>93</v>
      </c>
      <c r="F3080" t="s">
        <v>172</v>
      </c>
      <c r="G3080">
        <v>53.85</v>
      </c>
      <c r="H3080">
        <v>270</v>
      </c>
      <c r="I3080">
        <v>3</v>
      </c>
      <c r="J3080">
        <v>1</v>
      </c>
      <c r="K3080">
        <v>90.8</v>
      </c>
      <c r="L3080" t="s">
        <v>93</v>
      </c>
      <c r="M3080">
        <v>37</v>
      </c>
      <c r="N3080">
        <v>0</v>
      </c>
      <c r="O3080">
        <v>14.98</v>
      </c>
      <c r="P3080" t="s">
        <v>28</v>
      </c>
      <c r="Q3080" t="s">
        <v>524</v>
      </c>
      <c r="R3080">
        <v>28</v>
      </c>
      <c r="S3080">
        <v>0</v>
      </c>
      <c r="T3080">
        <v>-75.171110999999996</v>
      </c>
      <c r="U3080">
        <v>39.906666999999999</v>
      </c>
      <c r="V3080">
        <v>1</v>
      </c>
      <c r="W3080">
        <v>3</v>
      </c>
      <c r="X3080">
        <f t="shared" si="48"/>
        <v>0</v>
      </c>
      <c r="Y3080" t="str">
        <f>VLOOKUP(A3080,uni_played_for!$A$2:$D$52,4,)</f>
        <v>Indoor</v>
      </c>
    </row>
    <row r="3081" spans="1:25" x14ac:dyDescent="0.25">
      <c r="A3081" t="s">
        <v>1146</v>
      </c>
      <c r="B3081" s="1">
        <v>37262</v>
      </c>
      <c r="C3081" t="s">
        <v>29</v>
      </c>
      <c r="D3081" t="s">
        <v>152</v>
      </c>
      <c r="E3081" t="s">
        <v>152</v>
      </c>
      <c r="F3081" t="s">
        <v>447</v>
      </c>
      <c r="H3081">
        <v>0</v>
      </c>
      <c r="L3081" t="s">
        <v>93</v>
      </c>
      <c r="M3081">
        <v>78</v>
      </c>
      <c r="N3081">
        <v>0</v>
      </c>
      <c r="O3081">
        <v>11.62</v>
      </c>
      <c r="P3081" t="s">
        <v>28</v>
      </c>
      <c r="Q3081" t="s">
        <v>301</v>
      </c>
      <c r="R3081">
        <v>59</v>
      </c>
      <c r="S3081">
        <v>0</v>
      </c>
      <c r="T3081">
        <v>-82.503332999999998</v>
      </c>
      <c r="U3081">
        <v>27.975833000000002</v>
      </c>
      <c r="V3081">
        <v>0</v>
      </c>
      <c r="W3081">
        <v>-4</v>
      </c>
      <c r="X3081">
        <f t="shared" si="48"/>
        <v>1</v>
      </c>
      <c r="Y3081" t="str">
        <f>VLOOKUP(A3081,uni_played_for!$A$2:$D$52,4,)</f>
        <v>Indoor</v>
      </c>
    </row>
    <row r="3082" spans="1:25" x14ac:dyDescent="0.25">
      <c r="A3082" t="s">
        <v>1146</v>
      </c>
      <c r="B3082" s="1">
        <v>37268</v>
      </c>
      <c r="C3082" t="s">
        <v>24</v>
      </c>
      <c r="D3082" t="s">
        <v>152</v>
      </c>
      <c r="E3082" t="s">
        <v>93</v>
      </c>
      <c r="F3082" t="s">
        <v>494</v>
      </c>
      <c r="G3082">
        <v>64</v>
      </c>
      <c r="H3082">
        <v>194</v>
      </c>
      <c r="I3082">
        <v>2</v>
      </c>
      <c r="J3082">
        <v>1</v>
      </c>
      <c r="K3082">
        <v>97.7</v>
      </c>
      <c r="L3082" t="s">
        <v>93</v>
      </c>
      <c r="M3082">
        <v>68</v>
      </c>
      <c r="N3082">
        <v>0</v>
      </c>
      <c r="O3082">
        <v>6.96</v>
      </c>
      <c r="P3082" t="s">
        <v>28</v>
      </c>
      <c r="Q3082" t="s">
        <v>524</v>
      </c>
      <c r="R3082">
        <v>42</v>
      </c>
      <c r="S3082">
        <v>0</v>
      </c>
      <c r="T3082">
        <v>-75.171110999999996</v>
      </c>
      <c r="U3082">
        <v>39.906666999999999</v>
      </c>
      <c r="V3082">
        <v>1</v>
      </c>
      <c r="W3082">
        <v>22</v>
      </c>
      <c r="X3082">
        <f t="shared" si="48"/>
        <v>0</v>
      </c>
      <c r="Y3082" t="str">
        <f>VLOOKUP(A3082,uni_played_for!$A$2:$D$52,4,)</f>
        <v>Indoor</v>
      </c>
    </row>
    <row r="3083" spans="1:25" x14ac:dyDescent="0.25">
      <c r="A3083" t="s">
        <v>1146</v>
      </c>
      <c r="B3083" s="1">
        <v>37275</v>
      </c>
      <c r="C3083" t="s">
        <v>29</v>
      </c>
      <c r="D3083" t="s">
        <v>77</v>
      </c>
      <c r="E3083" t="s">
        <v>77</v>
      </c>
      <c r="F3083" t="s">
        <v>1152</v>
      </c>
      <c r="G3083">
        <v>65</v>
      </c>
      <c r="H3083">
        <v>262</v>
      </c>
      <c r="I3083">
        <v>2</v>
      </c>
      <c r="J3083">
        <v>1</v>
      </c>
      <c r="K3083">
        <v>89.8</v>
      </c>
      <c r="L3083" t="s">
        <v>93</v>
      </c>
      <c r="M3083">
        <v>59</v>
      </c>
      <c r="N3083">
        <v>0</v>
      </c>
      <c r="O3083">
        <v>11.43</v>
      </c>
      <c r="P3083" t="s">
        <v>28</v>
      </c>
      <c r="Q3083" t="s">
        <v>213</v>
      </c>
      <c r="R3083">
        <v>28</v>
      </c>
      <c r="S3083">
        <v>0</v>
      </c>
      <c r="T3083">
        <v>-87.616699999999994</v>
      </c>
      <c r="U3083">
        <v>41.862299999999998</v>
      </c>
      <c r="V3083">
        <v>1</v>
      </c>
      <c r="W3083">
        <v>14</v>
      </c>
      <c r="X3083">
        <f t="shared" si="48"/>
        <v>1</v>
      </c>
      <c r="Y3083" t="str">
        <f>VLOOKUP(A3083,uni_played_for!$A$2:$D$52,4,)</f>
        <v>Indoor</v>
      </c>
    </row>
    <row r="3084" spans="1:25" x14ac:dyDescent="0.25">
      <c r="A3084" t="s">
        <v>1146</v>
      </c>
      <c r="B3084" s="1">
        <v>37283</v>
      </c>
      <c r="C3084" t="s">
        <v>29</v>
      </c>
      <c r="D3084" t="s">
        <v>46</v>
      </c>
      <c r="E3084" t="s">
        <v>46</v>
      </c>
      <c r="F3084" t="s">
        <v>401</v>
      </c>
      <c r="G3084">
        <v>60</v>
      </c>
      <c r="H3084">
        <v>171</v>
      </c>
      <c r="I3084">
        <v>1</v>
      </c>
      <c r="J3084">
        <v>1</v>
      </c>
      <c r="K3084">
        <v>73.099999999999994</v>
      </c>
      <c r="L3084" t="s">
        <v>93</v>
      </c>
      <c r="M3084">
        <v>22</v>
      </c>
      <c r="N3084">
        <v>0</v>
      </c>
      <c r="O3084">
        <v>14.98</v>
      </c>
      <c r="P3084" t="s">
        <v>28</v>
      </c>
      <c r="Q3084" t="s">
        <v>128</v>
      </c>
      <c r="R3084">
        <v>64</v>
      </c>
      <c r="S3084">
        <v>1</v>
      </c>
      <c r="T3084">
        <v>-90.188610999999995</v>
      </c>
      <c r="U3084">
        <v>38.632778000000002</v>
      </c>
      <c r="V3084">
        <v>0</v>
      </c>
      <c r="W3084">
        <v>-5</v>
      </c>
      <c r="X3084">
        <f t="shared" si="48"/>
        <v>1</v>
      </c>
      <c r="Y3084" t="str">
        <f>VLOOKUP(A3084,uni_played_for!$A$2:$D$52,4,)</f>
        <v>Indoor</v>
      </c>
    </row>
    <row r="3085" spans="1:25" x14ac:dyDescent="0.25">
      <c r="A3085" t="s">
        <v>1146</v>
      </c>
      <c r="B3085" s="1">
        <v>37507</v>
      </c>
      <c r="C3085" t="s">
        <v>29</v>
      </c>
      <c r="D3085" t="s">
        <v>87</v>
      </c>
      <c r="E3085" t="s">
        <v>87</v>
      </c>
      <c r="F3085" t="s">
        <v>324</v>
      </c>
      <c r="G3085">
        <v>50</v>
      </c>
      <c r="H3085">
        <v>212</v>
      </c>
      <c r="I3085">
        <v>3</v>
      </c>
      <c r="J3085">
        <v>2</v>
      </c>
      <c r="K3085">
        <v>72.900000000000006</v>
      </c>
      <c r="L3085" t="s">
        <v>93</v>
      </c>
      <c r="M3085">
        <v>50</v>
      </c>
      <c r="N3085">
        <v>0</v>
      </c>
      <c r="O3085">
        <v>4.72</v>
      </c>
      <c r="P3085" t="s">
        <v>28</v>
      </c>
      <c r="Q3085" t="s">
        <v>89</v>
      </c>
      <c r="R3085">
        <v>87</v>
      </c>
      <c r="S3085">
        <v>0</v>
      </c>
      <c r="T3085">
        <v>-86.771388999999999</v>
      </c>
      <c r="U3085">
        <v>36.166389000000002</v>
      </c>
      <c r="V3085">
        <v>0</v>
      </c>
      <c r="W3085">
        <v>-3</v>
      </c>
      <c r="X3085">
        <f t="shared" si="48"/>
        <v>1</v>
      </c>
      <c r="Y3085" t="str">
        <f>VLOOKUP(A3085,uni_played_for!$A$2:$D$52,4,)</f>
        <v>Indoor</v>
      </c>
    </row>
    <row r="3086" spans="1:25" x14ac:dyDescent="0.25">
      <c r="A3086" t="s">
        <v>1146</v>
      </c>
      <c r="B3086" s="1">
        <v>37515</v>
      </c>
      <c r="C3086" t="s">
        <v>29</v>
      </c>
      <c r="D3086" t="s">
        <v>97</v>
      </c>
      <c r="E3086" t="s">
        <v>97</v>
      </c>
      <c r="F3086" t="s">
        <v>775</v>
      </c>
      <c r="G3086">
        <v>68.42</v>
      </c>
      <c r="H3086">
        <v>292</v>
      </c>
      <c r="I3086">
        <v>2</v>
      </c>
      <c r="J3086">
        <v>0</v>
      </c>
      <c r="K3086">
        <v>108.7</v>
      </c>
      <c r="L3086" t="s">
        <v>93</v>
      </c>
      <c r="M3086">
        <v>71</v>
      </c>
      <c r="N3086">
        <v>0</v>
      </c>
      <c r="O3086">
        <v>6.96</v>
      </c>
      <c r="P3086" t="s">
        <v>28</v>
      </c>
      <c r="Q3086" t="s">
        <v>99</v>
      </c>
      <c r="R3086">
        <v>73</v>
      </c>
      <c r="S3086">
        <v>0</v>
      </c>
      <c r="T3086">
        <v>-76.864444000000006</v>
      </c>
      <c r="U3086">
        <v>38.907778</v>
      </c>
      <c r="V3086">
        <v>1</v>
      </c>
      <c r="W3086">
        <v>30</v>
      </c>
      <c r="X3086">
        <f t="shared" si="48"/>
        <v>1</v>
      </c>
      <c r="Y3086" t="str">
        <f>VLOOKUP(A3086,uni_played_for!$A$2:$D$52,4,)</f>
        <v>Indoor</v>
      </c>
    </row>
    <row r="3087" spans="1:25" x14ac:dyDescent="0.25">
      <c r="A3087" t="s">
        <v>1146</v>
      </c>
      <c r="B3087" s="1">
        <v>37521</v>
      </c>
      <c r="C3087" t="s">
        <v>24</v>
      </c>
      <c r="D3087" t="s">
        <v>107</v>
      </c>
      <c r="E3087" t="s">
        <v>93</v>
      </c>
      <c r="F3087" t="s">
        <v>27</v>
      </c>
      <c r="G3087">
        <v>64.86</v>
      </c>
      <c r="H3087">
        <v>287</v>
      </c>
      <c r="I3087">
        <v>3</v>
      </c>
      <c r="J3087">
        <v>0</v>
      </c>
      <c r="K3087">
        <v>115.5</v>
      </c>
      <c r="L3087" t="s">
        <v>93</v>
      </c>
      <c r="M3087">
        <v>53</v>
      </c>
      <c r="N3087">
        <v>0</v>
      </c>
      <c r="O3087">
        <v>8.08</v>
      </c>
      <c r="P3087" t="s">
        <v>28</v>
      </c>
      <c r="Q3087" t="s">
        <v>524</v>
      </c>
      <c r="R3087">
        <v>85</v>
      </c>
      <c r="S3087">
        <v>0</v>
      </c>
      <c r="T3087">
        <v>-75.171110999999996</v>
      </c>
      <c r="U3087">
        <v>39.906666999999999</v>
      </c>
      <c r="V3087">
        <v>1</v>
      </c>
      <c r="W3087">
        <v>31</v>
      </c>
      <c r="X3087">
        <f t="shared" si="48"/>
        <v>0</v>
      </c>
      <c r="Y3087" t="str">
        <f>VLOOKUP(A3087,uni_played_for!$A$2:$D$52,4,)</f>
        <v>Indoor</v>
      </c>
    </row>
    <row r="3088" spans="1:25" x14ac:dyDescent="0.25">
      <c r="A3088" t="s">
        <v>1146</v>
      </c>
      <c r="B3088" s="1">
        <v>37528</v>
      </c>
      <c r="C3088" t="s">
        <v>24</v>
      </c>
      <c r="D3088" t="s">
        <v>109</v>
      </c>
      <c r="E3088" t="s">
        <v>93</v>
      </c>
      <c r="F3088" t="s">
        <v>285</v>
      </c>
      <c r="G3088">
        <v>57.14</v>
      </c>
      <c r="H3088">
        <v>259</v>
      </c>
      <c r="I3088">
        <v>1</v>
      </c>
      <c r="J3088">
        <v>1</v>
      </c>
      <c r="K3088">
        <v>73.400000000000006</v>
      </c>
      <c r="L3088" t="s">
        <v>93</v>
      </c>
      <c r="M3088">
        <v>59</v>
      </c>
      <c r="N3088">
        <v>0</v>
      </c>
      <c r="O3088">
        <v>4.72</v>
      </c>
      <c r="P3088" t="s">
        <v>28</v>
      </c>
      <c r="Q3088" t="s">
        <v>524</v>
      </c>
      <c r="R3088">
        <v>72</v>
      </c>
      <c r="S3088">
        <v>0</v>
      </c>
      <c r="T3088">
        <v>-75.171110999999996</v>
      </c>
      <c r="U3088">
        <v>39.906666999999999</v>
      </c>
      <c r="V3088">
        <v>1</v>
      </c>
      <c r="W3088">
        <v>18</v>
      </c>
      <c r="X3088">
        <f t="shared" si="48"/>
        <v>0</v>
      </c>
      <c r="Y3088" t="str">
        <f>VLOOKUP(A3088,uni_played_for!$A$2:$D$52,4,)</f>
        <v>Indoor</v>
      </c>
    </row>
    <row r="3089" spans="1:25" x14ac:dyDescent="0.25">
      <c r="A3089" t="s">
        <v>1146</v>
      </c>
      <c r="B3089" s="1">
        <v>37535</v>
      </c>
      <c r="C3089" t="s">
        <v>29</v>
      </c>
      <c r="D3089" t="s">
        <v>113</v>
      </c>
      <c r="E3089" t="s">
        <v>113</v>
      </c>
      <c r="F3089" t="s">
        <v>640</v>
      </c>
      <c r="G3089">
        <v>58.33</v>
      </c>
      <c r="H3089">
        <v>230</v>
      </c>
      <c r="I3089">
        <v>2</v>
      </c>
      <c r="J3089">
        <v>0</v>
      </c>
      <c r="K3089">
        <v>84.5</v>
      </c>
      <c r="L3089" t="s">
        <v>93</v>
      </c>
      <c r="M3089">
        <v>74</v>
      </c>
      <c r="O3089">
        <v>9.1999999999999993</v>
      </c>
      <c r="Q3089" t="s">
        <v>173</v>
      </c>
      <c r="R3089">
        <v>83</v>
      </c>
      <c r="S3089">
        <v>0</v>
      </c>
      <c r="T3089">
        <v>-81.637500000000003</v>
      </c>
      <c r="U3089">
        <v>30.323889000000001</v>
      </c>
      <c r="V3089">
        <v>0</v>
      </c>
      <c r="W3089">
        <v>-3</v>
      </c>
      <c r="X3089">
        <f t="shared" si="48"/>
        <v>1</v>
      </c>
      <c r="Y3089" t="str">
        <f>VLOOKUP(A3089,uni_played_for!$A$2:$D$52,4,)</f>
        <v>Indoor</v>
      </c>
    </row>
    <row r="3090" spans="1:25" x14ac:dyDescent="0.25">
      <c r="A3090" t="s">
        <v>1146</v>
      </c>
      <c r="B3090" s="1">
        <v>37549</v>
      </c>
      <c r="C3090" t="s">
        <v>24</v>
      </c>
      <c r="D3090" t="s">
        <v>152</v>
      </c>
      <c r="E3090" t="s">
        <v>93</v>
      </c>
      <c r="F3090" t="s">
        <v>161</v>
      </c>
      <c r="G3090">
        <v>48</v>
      </c>
      <c r="H3090">
        <v>127</v>
      </c>
      <c r="I3090">
        <v>1</v>
      </c>
      <c r="J3090">
        <v>1</v>
      </c>
      <c r="K3090">
        <v>59.9</v>
      </c>
      <c r="L3090" t="s">
        <v>93</v>
      </c>
      <c r="M3090">
        <v>55</v>
      </c>
      <c r="N3090">
        <v>0</v>
      </c>
      <c r="O3090">
        <v>6.96</v>
      </c>
      <c r="P3090" t="s">
        <v>28</v>
      </c>
      <c r="Q3090" t="s">
        <v>524</v>
      </c>
      <c r="R3090">
        <v>56</v>
      </c>
      <c r="S3090">
        <v>0</v>
      </c>
      <c r="T3090">
        <v>-75.171110999999996</v>
      </c>
      <c r="U3090">
        <v>39.906666999999999</v>
      </c>
      <c r="V3090">
        <v>1</v>
      </c>
      <c r="W3090">
        <v>10</v>
      </c>
      <c r="X3090">
        <f t="shared" si="48"/>
        <v>0</v>
      </c>
      <c r="Y3090" t="str">
        <f>VLOOKUP(A3090,uni_played_for!$A$2:$D$52,4,)</f>
        <v>Indoor</v>
      </c>
    </row>
    <row r="3091" spans="1:25" x14ac:dyDescent="0.25">
      <c r="A3091" t="s">
        <v>1146</v>
      </c>
      <c r="B3091" s="1">
        <v>37557</v>
      </c>
      <c r="C3091" t="s">
        <v>24</v>
      </c>
      <c r="D3091" t="s">
        <v>101</v>
      </c>
      <c r="E3091" t="s">
        <v>93</v>
      </c>
      <c r="F3091" t="s">
        <v>908</v>
      </c>
      <c r="G3091">
        <v>46.67</v>
      </c>
      <c r="H3091">
        <v>137</v>
      </c>
      <c r="I3091">
        <v>0</v>
      </c>
      <c r="J3091">
        <v>0</v>
      </c>
      <c r="K3091">
        <v>60</v>
      </c>
      <c r="L3091" t="s">
        <v>93</v>
      </c>
      <c r="M3091">
        <v>71</v>
      </c>
      <c r="N3091">
        <v>0</v>
      </c>
      <c r="O3091">
        <v>9.1999999999999993</v>
      </c>
      <c r="P3091" t="s">
        <v>28</v>
      </c>
      <c r="Q3091" t="s">
        <v>524</v>
      </c>
      <c r="R3091">
        <v>46</v>
      </c>
      <c r="S3091">
        <v>0</v>
      </c>
      <c r="T3091">
        <v>-75.171110999999996</v>
      </c>
      <c r="U3091">
        <v>39.906666999999999</v>
      </c>
      <c r="V3091">
        <v>1</v>
      </c>
      <c r="W3091">
        <v>14</v>
      </c>
      <c r="X3091">
        <f t="shared" si="48"/>
        <v>0</v>
      </c>
      <c r="Y3091" t="str">
        <f>VLOOKUP(A3091,uni_played_for!$A$2:$D$52,4,)</f>
        <v>Indoor</v>
      </c>
    </row>
    <row r="3092" spans="1:25" x14ac:dyDescent="0.25">
      <c r="A3092" t="s">
        <v>1146</v>
      </c>
      <c r="B3092" s="1">
        <v>37563</v>
      </c>
      <c r="C3092" t="s">
        <v>29</v>
      </c>
      <c r="D3092" t="s">
        <v>77</v>
      </c>
      <c r="E3092" t="s">
        <v>77</v>
      </c>
      <c r="F3092" t="s">
        <v>104</v>
      </c>
      <c r="G3092">
        <v>54.55</v>
      </c>
      <c r="H3092">
        <v>209</v>
      </c>
      <c r="I3092">
        <v>0</v>
      </c>
      <c r="J3092">
        <v>1</v>
      </c>
      <c r="K3092">
        <v>61.3</v>
      </c>
      <c r="L3092" t="s">
        <v>93</v>
      </c>
      <c r="M3092">
        <v>93</v>
      </c>
      <c r="N3092">
        <v>0</v>
      </c>
      <c r="O3092">
        <v>8</v>
      </c>
      <c r="P3092" t="s">
        <v>28</v>
      </c>
      <c r="Q3092" t="s">
        <v>79</v>
      </c>
      <c r="R3092">
        <v>39</v>
      </c>
      <c r="S3092">
        <v>0</v>
      </c>
      <c r="T3092">
        <v>-88.235833330000006</v>
      </c>
      <c r="U3092">
        <v>40.099166670000002</v>
      </c>
      <c r="V3092">
        <v>1</v>
      </c>
      <c r="W3092">
        <v>6</v>
      </c>
      <c r="X3092">
        <f t="shared" si="48"/>
        <v>1</v>
      </c>
      <c r="Y3092" t="str">
        <f>VLOOKUP(A3092,uni_played_for!$A$2:$D$52,4,)</f>
        <v>Indoor</v>
      </c>
    </row>
    <row r="3093" spans="1:25" x14ac:dyDescent="0.25">
      <c r="A3093" t="s">
        <v>1146</v>
      </c>
      <c r="B3093" s="1">
        <v>37570</v>
      </c>
      <c r="C3093" t="s">
        <v>24</v>
      </c>
      <c r="D3093" t="s">
        <v>25</v>
      </c>
      <c r="E3093" t="s">
        <v>93</v>
      </c>
      <c r="F3093" t="s">
        <v>616</v>
      </c>
      <c r="G3093">
        <v>57.45</v>
      </c>
      <c r="H3093">
        <v>281</v>
      </c>
      <c r="I3093">
        <v>1</v>
      </c>
      <c r="J3093">
        <v>0</v>
      </c>
      <c r="K3093">
        <v>82</v>
      </c>
      <c r="L3093" t="s">
        <v>93</v>
      </c>
      <c r="M3093">
        <v>70</v>
      </c>
      <c r="N3093">
        <v>0</v>
      </c>
      <c r="O3093">
        <v>17.21</v>
      </c>
      <c r="P3093" t="s">
        <v>28</v>
      </c>
      <c r="Q3093" t="s">
        <v>524</v>
      </c>
      <c r="R3093">
        <v>71</v>
      </c>
      <c r="S3093">
        <v>0</v>
      </c>
      <c r="T3093">
        <v>-75.171110999999996</v>
      </c>
      <c r="U3093">
        <v>39.906666999999999</v>
      </c>
      <c r="V3093">
        <v>0</v>
      </c>
      <c r="W3093">
        <v>-22</v>
      </c>
      <c r="X3093">
        <f t="shared" si="48"/>
        <v>0</v>
      </c>
      <c r="Y3093" t="str">
        <f>VLOOKUP(A3093,uni_played_for!$A$2:$D$52,4,)</f>
        <v>Indoor</v>
      </c>
    </row>
    <row r="3094" spans="1:25" x14ac:dyDescent="0.25">
      <c r="A3094" t="s">
        <v>1146</v>
      </c>
      <c r="B3094" s="1">
        <v>37577</v>
      </c>
      <c r="C3094" t="s">
        <v>24</v>
      </c>
      <c r="D3094" t="s">
        <v>119</v>
      </c>
      <c r="E3094" t="s">
        <v>93</v>
      </c>
      <c r="F3094" t="s">
        <v>177</v>
      </c>
      <c r="G3094">
        <v>80</v>
      </c>
      <c r="H3094">
        <v>255</v>
      </c>
      <c r="I3094">
        <v>4</v>
      </c>
      <c r="J3094">
        <v>1</v>
      </c>
      <c r="K3094">
        <v>132.1</v>
      </c>
      <c r="L3094" t="s">
        <v>93</v>
      </c>
      <c r="M3094">
        <v>97</v>
      </c>
      <c r="N3094">
        <v>1.2E-2</v>
      </c>
      <c r="O3094">
        <v>5.84</v>
      </c>
      <c r="P3094" t="s">
        <v>35</v>
      </c>
      <c r="Q3094" t="s">
        <v>524</v>
      </c>
      <c r="R3094">
        <v>43</v>
      </c>
      <c r="S3094">
        <v>0</v>
      </c>
      <c r="T3094">
        <v>-75.171110999999996</v>
      </c>
      <c r="U3094">
        <v>39.906666999999999</v>
      </c>
      <c r="V3094">
        <v>1</v>
      </c>
      <c r="W3094">
        <v>24</v>
      </c>
      <c r="X3094">
        <f t="shared" si="48"/>
        <v>0</v>
      </c>
      <c r="Y3094" t="str">
        <f>VLOOKUP(A3094,uni_played_for!$A$2:$D$52,4,)</f>
        <v>Indoor</v>
      </c>
    </row>
    <row r="3095" spans="1:25" x14ac:dyDescent="0.25">
      <c r="A3095" t="s">
        <v>1146</v>
      </c>
      <c r="B3095" s="1">
        <v>37632</v>
      </c>
      <c r="C3095" t="s">
        <v>24</v>
      </c>
      <c r="D3095" t="s">
        <v>41</v>
      </c>
      <c r="E3095" t="s">
        <v>93</v>
      </c>
      <c r="F3095" t="s">
        <v>810</v>
      </c>
      <c r="G3095">
        <v>66.67</v>
      </c>
      <c r="H3095">
        <v>247</v>
      </c>
      <c r="I3095">
        <v>1</v>
      </c>
      <c r="J3095">
        <v>0</v>
      </c>
      <c r="K3095">
        <v>103.1</v>
      </c>
      <c r="L3095" t="s">
        <v>93</v>
      </c>
      <c r="M3095">
        <v>44</v>
      </c>
      <c r="N3095">
        <v>0</v>
      </c>
      <c r="O3095">
        <v>13.86</v>
      </c>
      <c r="P3095" t="s">
        <v>28</v>
      </c>
      <c r="Q3095" t="s">
        <v>524</v>
      </c>
      <c r="R3095">
        <v>27</v>
      </c>
      <c r="S3095">
        <v>0</v>
      </c>
      <c r="T3095">
        <v>-75.171110999999996</v>
      </c>
      <c r="U3095">
        <v>39.906666999999999</v>
      </c>
      <c r="V3095">
        <v>1</v>
      </c>
      <c r="W3095">
        <v>14</v>
      </c>
      <c r="X3095">
        <f t="shared" si="48"/>
        <v>0</v>
      </c>
      <c r="Y3095" t="str">
        <f>VLOOKUP(A3095,uni_played_for!$A$2:$D$52,4,)</f>
        <v>Indoor</v>
      </c>
    </row>
    <row r="3096" spans="1:25" x14ac:dyDescent="0.25">
      <c r="A3096" t="s">
        <v>1146</v>
      </c>
      <c r="B3096" s="1">
        <v>37640</v>
      </c>
      <c r="C3096" t="s">
        <v>24</v>
      </c>
      <c r="D3096" t="s">
        <v>152</v>
      </c>
      <c r="E3096" t="s">
        <v>93</v>
      </c>
      <c r="F3096" t="s">
        <v>454</v>
      </c>
      <c r="G3096">
        <v>53.06</v>
      </c>
      <c r="H3096">
        <v>243</v>
      </c>
      <c r="I3096">
        <v>0</v>
      </c>
      <c r="J3096">
        <v>1</v>
      </c>
      <c r="K3096">
        <v>58.5</v>
      </c>
      <c r="L3096" t="s">
        <v>93</v>
      </c>
      <c r="M3096">
        <v>42</v>
      </c>
      <c r="N3096">
        <v>0</v>
      </c>
      <c r="O3096">
        <v>17.21</v>
      </c>
      <c r="P3096" t="s">
        <v>28</v>
      </c>
      <c r="Q3096" t="s">
        <v>524</v>
      </c>
      <c r="R3096">
        <v>28</v>
      </c>
      <c r="S3096">
        <v>0</v>
      </c>
      <c r="T3096">
        <v>-75.171110999999996</v>
      </c>
      <c r="U3096">
        <v>39.906666999999999</v>
      </c>
      <c r="V3096">
        <v>0</v>
      </c>
      <c r="W3096">
        <v>-17</v>
      </c>
      <c r="X3096">
        <f t="shared" si="48"/>
        <v>0</v>
      </c>
      <c r="Y3096" t="str">
        <f>VLOOKUP(A3096,uni_played_for!$A$2:$D$52,4,)</f>
        <v>Indoor</v>
      </c>
    </row>
    <row r="3097" spans="1:25" x14ac:dyDescent="0.25">
      <c r="A3097" t="s">
        <v>1146</v>
      </c>
      <c r="B3097" s="1">
        <v>37872</v>
      </c>
      <c r="C3097" t="s">
        <v>24</v>
      </c>
      <c r="D3097" t="s">
        <v>152</v>
      </c>
      <c r="E3097" t="s">
        <v>93</v>
      </c>
      <c r="F3097" t="s">
        <v>986</v>
      </c>
      <c r="G3097">
        <v>52.78</v>
      </c>
      <c r="H3097">
        <v>148</v>
      </c>
      <c r="I3097">
        <v>0</v>
      </c>
      <c r="J3097">
        <v>1</v>
      </c>
      <c r="K3097">
        <v>51.6</v>
      </c>
      <c r="L3097" t="s">
        <v>93</v>
      </c>
      <c r="M3097">
        <v>76</v>
      </c>
      <c r="N3097">
        <v>0</v>
      </c>
      <c r="O3097">
        <v>10.31</v>
      </c>
      <c r="P3097" t="s">
        <v>28</v>
      </c>
      <c r="Q3097" t="s">
        <v>95</v>
      </c>
      <c r="R3097">
        <v>69</v>
      </c>
      <c r="S3097">
        <v>0</v>
      </c>
      <c r="T3097">
        <v>-75.167500000000004</v>
      </c>
      <c r="U3097">
        <v>39.900832999999999</v>
      </c>
      <c r="V3097">
        <v>0</v>
      </c>
      <c r="W3097">
        <v>-17</v>
      </c>
      <c r="X3097">
        <f t="shared" si="48"/>
        <v>0</v>
      </c>
      <c r="Y3097" t="str">
        <f>VLOOKUP(A3097,uni_played_for!$A$2:$D$52,4,)</f>
        <v>Indoor</v>
      </c>
    </row>
    <row r="3098" spans="1:25" x14ac:dyDescent="0.25">
      <c r="A3098" t="s">
        <v>1146</v>
      </c>
      <c r="B3098" s="1">
        <v>37878</v>
      </c>
      <c r="C3098" t="s">
        <v>24</v>
      </c>
      <c r="D3098" t="s">
        <v>26</v>
      </c>
      <c r="E3098" t="s">
        <v>93</v>
      </c>
      <c r="F3098" t="s">
        <v>720</v>
      </c>
      <c r="G3098">
        <v>39.130000000000003</v>
      </c>
      <c r="H3098">
        <v>186</v>
      </c>
      <c r="I3098">
        <v>0</v>
      </c>
      <c r="J3098">
        <v>2</v>
      </c>
      <c r="K3098">
        <v>33.4</v>
      </c>
      <c r="L3098" t="s">
        <v>93</v>
      </c>
      <c r="M3098">
        <v>74</v>
      </c>
      <c r="N3098">
        <v>0</v>
      </c>
      <c r="O3098">
        <v>10.31</v>
      </c>
      <c r="P3098" t="s">
        <v>28</v>
      </c>
      <c r="Q3098" t="s">
        <v>95</v>
      </c>
      <c r="R3098">
        <v>80</v>
      </c>
      <c r="S3098">
        <v>0</v>
      </c>
      <c r="T3098">
        <v>-75.167500000000004</v>
      </c>
      <c r="U3098">
        <v>39.900832999999999</v>
      </c>
      <c r="V3098">
        <v>0</v>
      </c>
      <c r="W3098">
        <v>-21</v>
      </c>
      <c r="X3098">
        <f t="shared" si="48"/>
        <v>0</v>
      </c>
      <c r="Y3098" t="str">
        <f>VLOOKUP(A3098,uni_played_for!$A$2:$D$52,4,)</f>
        <v>Indoor</v>
      </c>
    </row>
    <row r="3099" spans="1:25" x14ac:dyDescent="0.25">
      <c r="A3099" t="s">
        <v>1146</v>
      </c>
      <c r="B3099" s="1">
        <v>37892</v>
      </c>
      <c r="C3099" t="s">
        <v>29</v>
      </c>
      <c r="D3099" t="s">
        <v>44</v>
      </c>
      <c r="E3099" t="s">
        <v>44</v>
      </c>
      <c r="F3099" t="s">
        <v>478</v>
      </c>
      <c r="G3099">
        <v>62.07</v>
      </c>
      <c r="H3099">
        <v>173</v>
      </c>
      <c r="I3099">
        <v>0</v>
      </c>
      <c r="J3099">
        <v>0</v>
      </c>
      <c r="K3099">
        <v>78.7</v>
      </c>
      <c r="L3099" t="s">
        <v>93</v>
      </c>
      <c r="M3099">
        <v>53</v>
      </c>
      <c r="N3099">
        <v>0</v>
      </c>
      <c r="O3099">
        <v>11.62</v>
      </c>
      <c r="P3099" t="s">
        <v>28</v>
      </c>
      <c r="Q3099" t="s">
        <v>1633</v>
      </c>
      <c r="R3099">
        <v>59</v>
      </c>
      <c r="S3099">
        <v>0</v>
      </c>
      <c r="T3099">
        <v>-78.787000000000006</v>
      </c>
      <c r="U3099">
        <v>42.774000000000001</v>
      </c>
      <c r="V3099">
        <v>1</v>
      </c>
      <c r="W3099">
        <v>10</v>
      </c>
      <c r="X3099">
        <f t="shared" si="48"/>
        <v>1</v>
      </c>
      <c r="Y3099" t="str">
        <f>VLOOKUP(A3099,uni_played_for!$A$2:$D$52,4,)</f>
        <v>Indoor</v>
      </c>
    </row>
    <row r="3100" spans="1:25" x14ac:dyDescent="0.25">
      <c r="A3100" t="s">
        <v>1146</v>
      </c>
      <c r="B3100" s="1">
        <v>37899</v>
      </c>
      <c r="C3100" t="s">
        <v>24</v>
      </c>
      <c r="D3100" t="s">
        <v>97</v>
      </c>
      <c r="E3100" t="s">
        <v>93</v>
      </c>
      <c r="F3100" t="s">
        <v>261</v>
      </c>
      <c r="G3100">
        <v>53.33</v>
      </c>
      <c r="H3100">
        <v>157</v>
      </c>
      <c r="I3100">
        <v>1</v>
      </c>
      <c r="J3100">
        <v>2</v>
      </c>
      <c r="K3100">
        <v>51.7</v>
      </c>
      <c r="L3100" t="s">
        <v>93</v>
      </c>
      <c r="M3100">
        <v>37</v>
      </c>
      <c r="N3100">
        <v>0</v>
      </c>
      <c r="O3100">
        <v>11.62</v>
      </c>
      <c r="P3100" t="s">
        <v>28</v>
      </c>
      <c r="Q3100" t="s">
        <v>95</v>
      </c>
      <c r="R3100">
        <v>59</v>
      </c>
      <c r="S3100">
        <v>0</v>
      </c>
      <c r="T3100">
        <v>-75.167500000000004</v>
      </c>
      <c r="U3100">
        <v>39.900832999999999</v>
      </c>
      <c r="V3100">
        <v>1</v>
      </c>
      <c r="W3100">
        <v>2</v>
      </c>
      <c r="X3100">
        <f t="shared" si="48"/>
        <v>0</v>
      </c>
      <c r="Y3100" t="str">
        <f>VLOOKUP(A3100,uni_played_for!$A$2:$D$52,4,)</f>
        <v>Indoor</v>
      </c>
    </row>
    <row r="3101" spans="1:25" x14ac:dyDescent="0.25">
      <c r="A3101" t="s">
        <v>1146</v>
      </c>
      <c r="B3101" s="1">
        <v>37906</v>
      </c>
      <c r="C3101" t="s">
        <v>29</v>
      </c>
      <c r="D3101" t="s">
        <v>107</v>
      </c>
      <c r="E3101" t="s">
        <v>107</v>
      </c>
      <c r="F3101" t="s">
        <v>375</v>
      </c>
      <c r="G3101">
        <v>42.31</v>
      </c>
      <c r="H3101">
        <v>126</v>
      </c>
      <c r="I3101">
        <v>1</v>
      </c>
      <c r="J3101">
        <v>0</v>
      </c>
      <c r="K3101">
        <v>70.400000000000006</v>
      </c>
      <c r="L3101" t="s">
        <v>93</v>
      </c>
      <c r="M3101">
        <v>63</v>
      </c>
      <c r="N3101">
        <v>0</v>
      </c>
      <c r="O3101">
        <v>6.96</v>
      </c>
      <c r="P3101" t="s">
        <v>28</v>
      </c>
      <c r="Q3101" t="s">
        <v>180</v>
      </c>
      <c r="R3101">
        <v>74</v>
      </c>
      <c r="S3101">
        <v>1</v>
      </c>
      <c r="T3101">
        <v>-96.911000000000001</v>
      </c>
      <c r="U3101">
        <v>32.840000000000003</v>
      </c>
      <c r="V3101">
        <v>0</v>
      </c>
      <c r="W3101">
        <v>-2</v>
      </c>
      <c r="X3101">
        <f t="shared" si="48"/>
        <v>1</v>
      </c>
      <c r="Y3101" t="str">
        <f>VLOOKUP(A3101,uni_played_for!$A$2:$D$52,4,)</f>
        <v>Indoor</v>
      </c>
    </row>
    <row r="3102" spans="1:25" x14ac:dyDescent="0.25">
      <c r="A3102" t="s">
        <v>1146</v>
      </c>
      <c r="B3102" s="1">
        <v>37913</v>
      </c>
      <c r="C3102" t="s">
        <v>29</v>
      </c>
      <c r="D3102" t="s">
        <v>101</v>
      </c>
      <c r="E3102" t="s">
        <v>101</v>
      </c>
      <c r="F3102" t="s">
        <v>941</v>
      </c>
      <c r="G3102">
        <v>39.130000000000003</v>
      </c>
      <c r="H3102">
        <v>64</v>
      </c>
      <c r="I3102">
        <v>0</v>
      </c>
      <c r="J3102">
        <v>1</v>
      </c>
      <c r="K3102">
        <v>29.1</v>
      </c>
      <c r="L3102" t="s">
        <v>93</v>
      </c>
      <c r="M3102">
        <v>72</v>
      </c>
      <c r="N3102">
        <v>0</v>
      </c>
      <c r="O3102">
        <v>9.1999999999999993</v>
      </c>
      <c r="P3102" t="s">
        <v>28</v>
      </c>
      <c r="Q3102" t="s">
        <v>52</v>
      </c>
      <c r="R3102">
        <v>54</v>
      </c>
      <c r="S3102">
        <v>0</v>
      </c>
      <c r="T3102">
        <v>-74.076943999999997</v>
      </c>
      <c r="U3102">
        <v>40.812221999999998</v>
      </c>
      <c r="V3102">
        <v>1</v>
      </c>
      <c r="W3102">
        <v>4</v>
      </c>
      <c r="X3102">
        <f t="shared" si="48"/>
        <v>1</v>
      </c>
      <c r="Y3102" t="str">
        <f>VLOOKUP(A3102,uni_played_for!$A$2:$D$52,4,)</f>
        <v>Indoor</v>
      </c>
    </row>
    <row r="3103" spans="1:25" x14ac:dyDescent="0.25">
      <c r="A3103" t="s">
        <v>1146</v>
      </c>
      <c r="B3103" s="1">
        <v>37920</v>
      </c>
      <c r="C3103" t="s">
        <v>24</v>
      </c>
      <c r="D3103" t="s">
        <v>50</v>
      </c>
      <c r="E3103" t="s">
        <v>93</v>
      </c>
      <c r="F3103" t="s">
        <v>64</v>
      </c>
      <c r="G3103">
        <v>73.91</v>
      </c>
      <c r="H3103">
        <v>141</v>
      </c>
      <c r="I3103">
        <v>1</v>
      </c>
      <c r="J3103">
        <v>1</v>
      </c>
      <c r="K3103">
        <v>85.6</v>
      </c>
      <c r="L3103" t="s">
        <v>93</v>
      </c>
      <c r="M3103">
        <v>87</v>
      </c>
      <c r="N3103">
        <v>0</v>
      </c>
      <c r="O3103">
        <v>11.62</v>
      </c>
      <c r="P3103" t="s">
        <v>28</v>
      </c>
      <c r="Q3103" t="s">
        <v>95</v>
      </c>
      <c r="R3103">
        <v>67</v>
      </c>
      <c r="S3103">
        <v>0</v>
      </c>
      <c r="T3103">
        <v>-75.167500000000004</v>
      </c>
      <c r="U3103">
        <v>39.900832999999999</v>
      </c>
      <c r="V3103">
        <v>1</v>
      </c>
      <c r="W3103">
        <v>7</v>
      </c>
      <c r="X3103">
        <f t="shared" si="48"/>
        <v>0</v>
      </c>
      <c r="Y3103" t="str">
        <f>VLOOKUP(A3103,uni_played_for!$A$2:$D$52,4,)</f>
        <v>Indoor</v>
      </c>
    </row>
    <row r="3104" spans="1:25" x14ac:dyDescent="0.25">
      <c r="A3104" t="s">
        <v>1146</v>
      </c>
      <c r="B3104" s="1">
        <v>37927</v>
      </c>
      <c r="C3104" t="s">
        <v>29</v>
      </c>
      <c r="D3104" t="s">
        <v>41</v>
      </c>
      <c r="E3104" t="s">
        <v>41</v>
      </c>
      <c r="F3104" t="s">
        <v>96</v>
      </c>
      <c r="G3104">
        <v>63.64</v>
      </c>
      <c r="H3104">
        <v>312</v>
      </c>
      <c r="I3104">
        <v>1</v>
      </c>
      <c r="J3104">
        <v>0</v>
      </c>
      <c r="K3104">
        <v>104.6</v>
      </c>
      <c r="L3104" t="s">
        <v>93</v>
      </c>
      <c r="M3104">
        <v>42</v>
      </c>
      <c r="N3104">
        <v>0</v>
      </c>
      <c r="O3104">
        <v>6.96</v>
      </c>
      <c r="P3104" t="s">
        <v>28</v>
      </c>
      <c r="Q3104" t="s">
        <v>43</v>
      </c>
      <c r="R3104">
        <v>76</v>
      </c>
      <c r="S3104">
        <v>1</v>
      </c>
      <c r="T3104">
        <v>-84.400999999999996</v>
      </c>
      <c r="U3104">
        <v>33.758000000000003</v>
      </c>
      <c r="V3104">
        <v>1</v>
      </c>
      <c r="W3104">
        <v>7</v>
      </c>
      <c r="X3104">
        <f t="shared" si="48"/>
        <v>1</v>
      </c>
      <c r="Y3104" t="str">
        <f>VLOOKUP(A3104,uni_played_for!$A$2:$D$52,4,)</f>
        <v>Indoor</v>
      </c>
    </row>
    <row r="3105" spans="1:25" x14ac:dyDescent="0.25">
      <c r="A3105" t="s">
        <v>1146</v>
      </c>
      <c r="B3105" s="1">
        <v>37935</v>
      </c>
      <c r="C3105" t="s">
        <v>29</v>
      </c>
      <c r="D3105" t="s">
        <v>73</v>
      </c>
      <c r="E3105" t="s">
        <v>73</v>
      </c>
      <c r="F3105" t="s">
        <v>117</v>
      </c>
      <c r="G3105">
        <v>48.39</v>
      </c>
      <c r="H3105">
        <v>198</v>
      </c>
      <c r="I3105">
        <v>1</v>
      </c>
      <c r="J3105">
        <v>0</v>
      </c>
      <c r="K3105">
        <v>79.8</v>
      </c>
      <c r="L3105" t="s">
        <v>93</v>
      </c>
      <c r="M3105">
        <v>96</v>
      </c>
      <c r="N3105">
        <v>3.1E-2</v>
      </c>
      <c r="O3105">
        <v>4.72</v>
      </c>
      <c r="P3105" t="s">
        <v>35</v>
      </c>
      <c r="Q3105" t="s">
        <v>167</v>
      </c>
      <c r="R3105">
        <v>40</v>
      </c>
      <c r="S3105">
        <v>0</v>
      </c>
      <c r="T3105">
        <v>-88.062222000000006</v>
      </c>
      <c r="U3105">
        <v>44.501389000000003</v>
      </c>
      <c r="V3105">
        <v>1</v>
      </c>
      <c r="W3105">
        <v>3</v>
      </c>
      <c r="X3105">
        <f t="shared" si="48"/>
        <v>1</v>
      </c>
      <c r="Y3105" t="str">
        <f>VLOOKUP(A3105,uni_played_for!$A$2:$D$52,4,)</f>
        <v>Indoor</v>
      </c>
    </row>
    <row r="3106" spans="1:25" x14ac:dyDescent="0.25">
      <c r="A3106" t="s">
        <v>1146</v>
      </c>
      <c r="B3106" s="1">
        <v>37941</v>
      </c>
      <c r="C3106" t="s">
        <v>24</v>
      </c>
      <c r="D3106" t="s">
        <v>101</v>
      </c>
      <c r="E3106" t="s">
        <v>93</v>
      </c>
      <c r="F3106" t="s">
        <v>327</v>
      </c>
      <c r="G3106">
        <v>80</v>
      </c>
      <c r="H3106">
        <v>314</v>
      </c>
      <c r="I3106">
        <v>2</v>
      </c>
      <c r="J3106">
        <v>0</v>
      </c>
      <c r="K3106">
        <v>132.5</v>
      </c>
      <c r="L3106" t="s">
        <v>93</v>
      </c>
      <c r="M3106">
        <v>54</v>
      </c>
      <c r="N3106">
        <v>0</v>
      </c>
      <c r="O3106">
        <v>4.72</v>
      </c>
      <c r="P3106" t="s">
        <v>28</v>
      </c>
      <c r="Q3106" t="s">
        <v>95</v>
      </c>
      <c r="R3106">
        <v>54</v>
      </c>
      <c r="S3106">
        <v>0</v>
      </c>
      <c r="T3106">
        <v>-75.167500000000004</v>
      </c>
      <c r="U3106">
        <v>39.900832999999999</v>
      </c>
      <c r="V3106">
        <v>1</v>
      </c>
      <c r="W3106">
        <v>18</v>
      </c>
      <c r="X3106">
        <f t="shared" si="48"/>
        <v>0</v>
      </c>
      <c r="Y3106" t="str">
        <f>VLOOKUP(A3106,uni_played_for!$A$2:$D$52,4,)</f>
        <v>Indoor</v>
      </c>
    </row>
    <row r="3107" spans="1:25" x14ac:dyDescent="0.25">
      <c r="A3107" t="s">
        <v>1146</v>
      </c>
      <c r="B3107" s="1">
        <v>37948</v>
      </c>
      <c r="C3107" t="s">
        <v>24</v>
      </c>
      <c r="D3107" t="s">
        <v>48</v>
      </c>
      <c r="E3107" t="s">
        <v>93</v>
      </c>
      <c r="F3107" t="s">
        <v>728</v>
      </c>
      <c r="G3107">
        <v>64</v>
      </c>
      <c r="H3107">
        <v>259</v>
      </c>
      <c r="I3107">
        <v>1</v>
      </c>
      <c r="J3107">
        <v>0</v>
      </c>
      <c r="K3107">
        <v>111.9</v>
      </c>
      <c r="L3107" t="s">
        <v>93</v>
      </c>
      <c r="M3107">
        <v>83</v>
      </c>
      <c r="N3107">
        <v>0</v>
      </c>
      <c r="O3107">
        <v>0</v>
      </c>
      <c r="P3107" t="s">
        <v>28</v>
      </c>
      <c r="Q3107" t="s">
        <v>95</v>
      </c>
      <c r="R3107">
        <v>59</v>
      </c>
      <c r="S3107">
        <v>0</v>
      </c>
      <c r="T3107">
        <v>-75.167500000000004</v>
      </c>
      <c r="U3107">
        <v>39.900832999999999</v>
      </c>
      <c r="V3107">
        <v>1</v>
      </c>
      <c r="W3107">
        <v>13</v>
      </c>
      <c r="X3107">
        <f t="shared" si="48"/>
        <v>0</v>
      </c>
      <c r="Y3107" t="str">
        <f>VLOOKUP(A3107,uni_played_for!$A$2:$D$52,4,)</f>
        <v>Indoor</v>
      </c>
    </row>
    <row r="3108" spans="1:25" x14ac:dyDescent="0.25">
      <c r="A3108" t="s">
        <v>1146</v>
      </c>
      <c r="B3108" s="1">
        <v>37955</v>
      </c>
      <c r="C3108" t="s">
        <v>29</v>
      </c>
      <c r="D3108" t="s">
        <v>57</v>
      </c>
      <c r="E3108" t="s">
        <v>57</v>
      </c>
      <c r="F3108" t="s">
        <v>1153</v>
      </c>
      <c r="G3108">
        <v>69.23</v>
      </c>
      <c r="H3108">
        <v>182</v>
      </c>
      <c r="I3108">
        <v>1</v>
      </c>
      <c r="J3108">
        <v>1</v>
      </c>
      <c r="K3108">
        <v>85.7</v>
      </c>
      <c r="L3108" t="s">
        <v>93</v>
      </c>
      <c r="M3108">
        <v>32</v>
      </c>
      <c r="N3108">
        <v>0</v>
      </c>
      <c r="O3108">
        <v>4.72</v>
      </c>
      <c r="P3108" t="s">
        <v>28</v>
      </c>
      <c r="Q3108" t="s">
        <v>59</v>
      </c>
      <c r="R3108">
        <v>60</v>
      </c>
      <c r="S3108">
        <v>0</v>
      </c>
      <c r="T3108">
        <v>-80.852778000000001</v>
      </c>
      <c r="U3108">
        <v>35.225833000000002</v>
      </c>
      <c r="V3108">
        <v>1</v>
      </c>
      <c r="W3108">
        <v>9</v>
      </c>
      <c r="X3108">
        <f t="shared" si="48"/>
        <v>1</v>
      </c>
      <c r="Y3108" t="str">
        <f>VLOOKUP(A3108,uni_played_for!$A$2:$D$52,4,)</f>
        <v>Indoor</v>
      </c>
    </row>
    <row r="3109" spans="1:25" x14ac:dyDescent="0.25">
      <c r="A3109" t="s">
        <v>1146</v>
      </c>
      <c r="B3109" s="1">
        <v>37962</v>
      </c>
      <c r="C3109" t="s">
        <v>24</v>
      </c>
      <c r="D3109" t="s">
        <v>107</v>
      </c>
      <c r="E3109" t="s">
        <v>93</v>
      </c>
      <c r="F3109" t="s">
        <v>668</v>
      </c>
      <c r="G3109">
        <v>52.94</v>
      </c>
      <c r="H3109">
        <v>240</v>
      </c>
      <c r="I3109">
        <v>3</v>
      </c>
      <c r="J3109">
        <v>0</v>
      </c>
      <c r="K3109">
        <v>105</v>
      </c>
      <c r="L3109" t="s">
        <v>93</v>
      </c>
      <c r="M3109">
        <v>60</v>
      </c>
      <c r="N3109">
        <v>0</v>
      </c>
      <c r="O3109">
        <v>24.17</v>
      </c>
      <c r="P3109" t="s">
        <v>28</v>
      </c>
      <c r="Q3109" t="s">
        <v>95</v>
      </c>
      <c r="R3109">
        <v>30</v>
      </c>
      <c r="S3109">
        <v>0</v>
      </c>
      <c r="T3109">
        <v>-75.167500000000004</v>
      </c>
      <c r="U3109">
        <v>39.900832999999999</v>
      </c>
      <c r="V3109">
        <v>1</v>
      </c>
      <c r="W3109">
        <v>26</v>
      </c>
      <c r="X3109">
        <f t="shared" si="48"/>
        <v>0</v>
      </c>
      <c r="Y3109" t="str">
        <f>VLOOKUP(A3109,uni_played_for!$A$2:$D$52,4,)</f>
        <v>Indoor</v>
      </c>
    </row>
    <row r="3110" spans="1:25" x14ac:dyDescent="0.25">
      <c r="A3110" t="s">
        <v>1146</v>
      </c>
      <c r="B3110" s="1">
        <v>37970</v>
      </c>
      <c r="C3110" t="s">
        <v>29</v>
      </c>
      <c r="D3110" t="s">
        <v>30</v>
      </c>
      <c r="E3110" t="s">
        <v>30</v>
      </c>
      <c r="F3110" t="s">
        <v>226</v>
      </c>
      <c r="G3110">
        <v>55.56</v>
      </c>
      <c r="H3110">
        <v>236</v>
      </c>
      <c r="I3110">
        <v>0</v>
      </c>
      <c r="J3110">
        <v>1</v>
      </c>
      <c r="K3110">
        <v>69.400000000000006</v>
      </c>
      <c r="L3110" t="s">
        <v>93</v>
      </c>
      <c r="M3110">
        <v>75</v>
      </c>
      <c r="N3110">
        <v>0</v>
      </c>
      <c r="O3110">
        <v>10.31</v>
      </c>
      <c r="P3110" t="s">
        <v>28</v>
      </c>
      <c r="Q3110" t="s">
        <v>32</v>
      </c>
      <c r="R3110">
        <v>68</v>
      </c>
      <c r="S3110">
        <v>0</v>
      </c>
      <c r="T3110">
        <v>-80.238889</v>
      </c>
      <c r="U3110">
        <v>25.958055999999999</v>
      </c>
      <c r="V3110">
        <v>1</v>
      </c>
      <c r="W3110">
        <v>7</v>
      </c>
      <c r="X3110">
        <f t="shared" si="48"/>
        <v>1</v>
      </c>
      <c r="Y3110" t="str">
        <f>VLOOKUP(A3110,uni_played_for!$A$2:$D$52,4,)</f>
        <v>Indoor</v>
      </c>
    </row>
    <row r="3111" spans="1:25" x14ac:dyDescent="0.25">
      <c r="A3111" t="s">
        <v>1146</v>
      </c>
      <c r="B3111" s="1">
        <v>37976</v>
      </c>
      <c r="C3111" t="s">
        <v>24</v>
      </c>
      <c r="D3111" t="s">
        <v>140</v>
      </c>
      <c r="E3111" t="s">
        <v>93</v>
      </c>
      <c r="F3111" t="s">
        <v>354</v>
      </c>
      <c r="G3111">
        <v>62.96</v>
      </c>
      <c r="H3111">
        <v>238</v>
      </c>
      <c r="I3111">
        <v>1</v>
      </c>
      <c r="J3111">
        <v>2</v>
      </c>
      <c r="K3111">
        <v>72.8</v>
      </c>
      <c r="L3111" t="s">
        <v>93</v>
      </c>
      <c r="M3111">
        <v>41</v>
      </c>
      <c r="N3111">
        <v>0</v>
      </c>
      <c r="O3111">
        <v>16.09</v>
      </c>
      <c r="P3111" t="s">
        <v>28</v>
      </c>
      <c r="Q3111" t="s">
        <v>95</v>
      </c>
      <c r="R3111">
        <v>38</v>
      </c>
      <c r="S3111">
        <v>0</v>
      </c>
      <c r="T3111">
        <v>-75.167500000000004</v>
      </c>
      <c r="U3111">
        <v>39.900832999999999</v>
      </c>
      <c r="V3111">
        <v>0</v>
      </c>
      <c r="W3111">
        <v>-3</v>
      </c>
      <c r="X3111">
        <f t="shared" si="48"/>
        <v>0</v>
      </c>
      <c r="Y3111" t="str">
        <f>VLOOKUP(A3111,uni_played_for!$A$2:$D$52,4,)</f>
        <v>Indoor</v>
      </c>
    </row>
    <row r="3112" spans="1:25" x14ac:dyDescent="0.25">
      <c r="A3112" t="s">
        <v>1146</v>
      </c>
      <c r="B3112" s="1">
        <v>37982</v>
      </c>
      <c r="C3112" t="s">
        <v>29</v>
      </c>
      <c r="D3112" t="s">
        <v>97</v>
      </c>
      <c r="E3112" t="s">
        <v>97</v>
      </c>
      <c r="F3112" t="s">
        <v>163</v>
      </c>
      <c r="G3112">
        <v>71.88</v>
      </c>
      <c r="H3112">
        <v>242</v>
      </c>
      <c r="I3112">
        <v>3</v>
      </c>
      <c r="J3112">
        <v>0</v>
      </c>
      <c r="K3112">
        <v>124.7</v>
      </c>
      <c r="L3112" t="s">
        <v>93</v>
      </c>
      <c r="M3112">
        <v>57</v>
      </c>
      <c r="N3112">
        <v>0</v>
      </c>
      <c r="O3112">
        <v>6.96</v>
      </c>
      <c r="P3112" t="s">
        <v>28</v>
      </c>
      <c r="Q3112" t="s">
        <v>99</v>
      </c>
      <c r="R3112">
        <v>40</v>
      </c>
      <c r="S3112">
        <v>0</v>
      </c>
      <c r="T3112">
        <v>-76.864444000000006</v>
      </c>
      <c r="U3112">
        <v>38.907778</v>
      </c>
      <c r="V3112">
        <v>1</v>
      </c>
      <c r="W3112">
        <v>24</v>
      </c>
      <c r="X3112">
        <f t="shared" si="48"/>
        <v>1</v>
      </c>
      <c r="Y3112" t="str">
        <f>VLOOKUP(A3112,uni_played_for!$A$2:$D$52,4,)</f>
        <v>Indoor</v>
      </c>
    </row>
    <row r="3113" spans="1:25" x14ac:dyDescent="0.25">
      <c r="A3113" t="s">
        <v>1146</v>
      </c>
      <c r="B3113" s="1">
        <v>37997</v>
      </c>
      <c r="C3113" t="s">
        <v>24</v>
      </c>
      <c r="D3113" t="s">
        <v>73</v>
      </c>
      <c r="E3113" t="s">
        <v>93</v>
      </c>
      <c r="F3113" t="s">
        <v>350</v>
      </c>
      <c r="G3113">
        <v>53.85</v>
      </c>
      <c r="H3113">
        <v>248</v>
      </c>
      <c r="I3113">
        <v>2</v>
      </c>
      <c r="J3113">
        <v>0</v>
      </c>
      <c r="K3113">
        <v>90.5</v>
      </c>
      <c r="L3113" t="s">
        <v>93</v>
      </c>
      <c r="M3113">
        <v>38</v>
      </c>
      <c r="N3113">
        <v>0</v>
      </c>
      <c r="O3113">
        <v>13.86</v>
      </c>
      <c r="P3113" t="s">
        <v>28</v>
      </c>
      <c r="Q3113" t="s">
        <v>95</v>
      </c>
      <c r="R3113">
        <v>26</v>
      </c>
      <c r="S3113">
        <v>0</v>
      </c>
      <c r="T3113">
        <v>-75.167500000000004</v>
      </c>
      <c r="U3113">
        <v>39.900832999999999</v>
      </c>
      <c r="V3113">
        <v>1</v>
      </c>
      <c r="W3113">
        <v>3</v>
      </c>
      <c r="X3113">
        <f t="shared" si="48"/>
        <v>0</v>
      </c>
      <c r="Y3113" t="str">
        <f>VLOOKUP(A3113,uni_played_for!$A$2:$D$52,4,)</f>
        <v>Indoor</v>
      </c>
    </row>
    <row r="3114" spans="1:25" x14ac:dyDescent="0.25">
      <c r="A3114" t="s">
        <v>1146</v>
      </c>
      <c r="B3114" s="1">
        <v>38004</v>
      </c>
      <c r="C3114" t="s">
        <v>24</v>
      </c>
      <c r="D3114" t="s">
        <v>57</v>
      </c>
      <c r="E3114" t="s">
        <v>93</v>
      </c>
      <c r="F3114" t="s">
        <v>1154</v>
      </c>
      <c r="G3114">
        <v>45.45</v>
      </c>
      <c r="H3114">
        <v>100</v>
      </c>
      <c r="I3114">
        <v>0</v>
      </c>
      <c r="J3114">
        <v>3</v>
      </c>
      <c r="K3114">
        <v>19.3</v>
      </c>
      <c r="L3114" t="s">
        <v>93</v>
      </c>
      <c r="M3114">
        <v>72</v>
      </c>
      <c r="N3114">
        <v>0</v>
      </c>
      <c r="O3114">
        <v>18.329999999999998</v>
      </c>
      <c r="P3114" t="s">
        <v>28</v>
      </c>
      <c r="Q3114" t="s">
        <v>95</v>
      </c>
      <c r="R3114">
        <v>34</v>
      </c>
      <c r="S3114">
        <v>0</v>
      </c>
      <c r="T3114">
        <v>-75.167500000000004</v>
      </c>
      <c r="U3114">
        <v>39.900832999999999</v>
      </c>
      <c r="V3114">
        <v>0</v>
      </c>
      <c r="W3114">
        <v>-11</v>
      </c>
      <c r="X3114">
        <f t="shared" si="48"/>
        <v>0</v>
      </c>
      <c r="Y3114" t="str">
        <f>VLOOKUP(A3114,uni_played_for!$A$2:$D$52,4,)</f>
        <v>Indoor</v>
      </c>
    </row>
    <row r="3115" spans="1:25" x14ac:dyDescent="0.25">
      <c r="A3115" t="s">
        <v>1146</v>
      </c>
      <c r="B3115" s="1">
        <v>38242</v>
      </c>
      <c r="C3115" t="s">
        <v>24</v>
      </c>
      <c r="D3115" t="s">
        <v>101</v>
      </c>
      <c r="E3115" t="s">
        <v>93</v>
      </c>
      <c r="F3115" t="s">
        <v>122</v>
      </c>
      <c r="G3115">
        <v>72.22</v>
      </c>
      <c r="H3115">
        <v>330</v>
      </c>
      <c r="I3115">
        <v>4</v>
      </c>
      <c r="J3115">
        <v>0</v>
      </c>
      <c r="K3115">
        <v>137.5</v>
      </c>
      <c r="L3115" t="s">
        <v>93</v>
      </c>
      <c r="M3115">
        <v>49</v>
      </c>
      <c r="N3115">
        <v>0</v>
      </c>
      <c r="O3115">
        <v>6.96</v>
      </c>
      <c r="P3115" t="s">
        <v>28</v>
      </c>
      <c r="Q3115" t="s">
        <v>95</v>
      </c>
      <c r="R3115">
        <v>78</v>
      </c>
      <c r="S3115">
        <v>0</v>
      </c>
      <c r="T3115">
        <v>-75.167500000000004</v>
      </c>
      <c r="U3115">
        <v>39.900832999999999</v>
      </c>
      <c r="V3115">
        <v>1</v>
      </c>
      <c r="W3115">
        <v>14</v>
      </c>
      <c r="X3115">
        <f t="shared" si="48"/>
        <v>0</v>
      </c>
      <c r="Y3115" t="str">
        <f>VLOOKUP(A3115,uni_played_for!$A$2:$D$52,4,)</f>
        <v>Indoor</v>
      </c>
    </row>
    <row r="3116" spans="1:25" x14ac:dyDescent="0.25">
      <c r="A3116" t="s">
        <v>1146</v>
      </c>
      <c r="B3116" s="1">
        <v>38250</v>
      </c>
      <c r="C3116" t="s">
        <v>24</v>
      </c>
      <c r="D3116" t="s">
        <v>82</v>
      </c>
      <c r="E3116" t="s">
        <v>93</v>
      </c>
      <c r="F3116" t="s">
        <v>54</v>
      </c>
      <c r="G3116">
        <v>67.86</v>
      </c>
      <c r="H3116">
        <v>245</v>
      </c>
      <c r="I3116">
        <v>2</v>
      </c>
      <c r="J3116">
        <v>0</v>
      </c>
      <c r="K3116">
        <v>118.9</v>
      </c>
      <c r="L3116" t="s">
        <v>93</v>
      </c>
      <c r="M3116">
        <v>50</v>
      </c>
      <c r="N3116">
        <v>0</v>
      </c>
      <c r="O3116">
        <v>6.96</v>
      </c>
      <c r="P3116" t="s">
        <v>28</v>
      </c>
      <c r="Q3116" t="s">
        <v>95</v>
      </c>
      <c r="R3116">
        <v>61</v>
      </c>
      <c r="S3116">
        <v>0</v>
      </c>
      <c r="T3116">
        <v>-75.167500000000004</v>
      </c>
      <c r="U3116">
        <v>39.900832999999999</v>
      </c>
      <c r="V3116">
        <v>1</v>
      </c>
      <c r="W3116">
        <v>11</v>
      </c>
      <c r="X3116">
        <f t="shared" si="48"/>
        <v>0</v>
      </c>
      <c r="Y3116" t="str">
        <f>VLOOKUP(A3116,uni_played_for!$A$2:$D$52,4,)</f>
        <v>Indoor</v>
      </c>
    </row>
    <row r="3117" spans="1:25" x14ac:dyDescent="0.25">
      <c r="A3117" t="s">
        <v>1146</v>
      </c>
      <c r="B3117" s="1">
        <v>38256</v>
      </c>
      <c r="C3117" t="s">
        <v>29</v>
      </c>
      <c r="D3117" t="s">
        <v>83</v>
      </c>
      <c r="E3117" t="s">
        <v>83</v>
      </c>
      <c r="F3117" t="s">
        <v>427</v>
      </c>
      <c r="G3117">
        <v>69.05</v>
      </c>
      <c r="H3117">
        <v>356</v>
      </c>
      <c r="I3117">
        <v>2</v>
      </c>
      <c r="J3117">
        <v>0</v>
      </c>
      <c r="K3117">
        <v>110.8</v>
      </c>
      <c r="L3117" t="s">
        <v>93</v>
      </c>
      <c r="M3117">
        <v>51</v>
      </c>
      <c r="N3117">
        <v>0</v>
      </c>
      <c r="O3117">
        <v>5.84</v>
      </c>
      <c r="P3117" t="s">
        <v>28</v>
      </c>
      <c r="Q3117" t="s">
        <v>85</v>
      </c>
      <c r="R3117">
        <v>70</v>
      </c>
      <c r="S3117">
        <v>1</v>
      </c>
      <c r="T3117">
        <v>-83.045556000000005</v>
      </c>
      <c r="U3117">
        <v>42.34</v>
      </c>
      <c r="V3117">
        <v>1</v>
      </c>
      <c r="W3117">
        <v>17</v>
      </c>
      <c r="X3117">
        <f t="shared" si="48"/>
        <v>1</v>
      </c>
      <c r="Y3117" t="str">
        <f>VLOOKUP(A3117,uni_played_for!$A$2:$D$52,4,)</f>
        <v>Indoor</v>
      </c>
    </row>
    <row r="3118" spans="1:25" x14ac:dyDescent="0.25">
      <c r="A3118" t="s">
        <v>1146</v>
      </c>
      <c r="B3118" s="1">
        <v>38263</v>
      </c>
      <c r="C3118" t="s">
        <v>29</v>
      </c>
      <c r="D3118" t="s">
        <v>77</v>
      </c>
      <c r="E3118" t="s">
        <v>77</v>
      </c>
      <c r="F3118" t="s">
        <v>575</v>
      </c>
      <c r="G3118">
        <v>63.16</v>
      </c>
      <c r="H3118">
        <v>237</v>
      </c>
      <c r="I3118">
        <v>1</v>
      </c>
      <c r="J3118">
        <v>1</v>
      </c>
      <c r="K3118">
        <v>78.5</v>
      </c>
      <c r="L3118" t="s">
        <v>93</v>
      </c>
      <c r="M3118">
        <v>34</v>
      </c>
      <c r="N3118">
        <v>0</v>
      </c>
      <c r="O3118">
        <v>13.86</v>
      </c>
      <c r="P3118" t="s">
        <v>28</v>
      </c>
      <c r="Q3118" t="s">
        <v>213</v>
      </c>
      <c r="R3118">
        <v>64</v>
      </c>
      <c r="S3118">
        <v>0</v>
      </c>
      <c r="T3118">
        <v>-87.616699999999994</v>
      </c>
      <c r="U3118">
        <v>41.862299999999998</v>
      </c>
      <c r="V3118">
        <v>1</v>
      </c>
      <c r="W3118">
        <v>10</v>
      </c>
      <c r="X3118">
        <f t="shared" si="48"/>
        <v>1</v>
      </c>
      <c r="Y3118" t="str">
        <f>VLOOKUP(A3118,uni_played_for!$A$2:$D$52,4,)</f>
        <v>Indoor</v>
      </c>
    </row>
    <row r="3119" spans="1:25" x14ac:dyDescent="0.25">
      <c r="A3119" t="s">
        <v>1146</v>
      </c>
      <c r="B3119" s="1">
        <v>38277</v>
      </c>
      <c r="C3119" t="s">
        <v>24</v>
      </c>
      <c r="D3119" t="s">
        <v>57</v>
      </c>
      <c r="E3119" t="s">
        <v>93</v>
      </c>
      <c r="F3119" t="s">
        <v>1155</v>
      </c>
      <c r="G3119">
        <v>53.85</v>
      </c>
      <c r="H3119">
        <v>209</v>
      </c>
      <c r="I3119">
        <v>0</v>
      </c>
      <c r="J3119">
        <v>1</v>
      </c>
      <c r="K3119">
        <v>64.400000000000006</v>
      </c>
      <c r="L3119" t="s">
        <v>93</v>
      </c>
      <c r="M3119">
        <v>38</v>
      </c>
      <c r="N3119">
        <v>0</v>
      </c>
      <c r="O3119">
        <v>19.7</v>
      </c>
      <c r="P3119" t="s">
        <v>28</v>
      </c>
      <c r="Q3119" t="s">
        <v>95</v>
      </c>
      <c r="R3119">
        <v>57</v>
      </c>
      <c r="S3119">
        <v>0</v>
      </c>
      <c r="T3119">
        <v>-75.167500000000004</v>
      </c>
      <c r="U3119">
        <v>39.900832999999999</v>
      </c>
      <c r="V3119">
        <v>1</v>
      </c>
      <c r="W3119">
        <v>22</v>
      </c>
      <c r="X3119">
        <f t="shared" si="48"/>
        <v>0</v>
      </c>
      <c r="Y3119" t="str">
        <f>VLOOKUP(A3119,uni_played_for!$A$2:$D$52,4,)</f>
        <v>Indoor</v>
      </c>
    </row>
    <row r="3120" spans="1:25" x14ac:dyDescent="0.25">
      <c r="A3120" t="s">
        <v>1146</v>
      </c>
      <c r="B3120" s="1">
        <v>38284</v>
      </c>
      <c r="C3120" t="s">
        <v>29</v>
      </c>
      <c r="D3120" t="s">
        <v>53</v>
      </c>
      <c r="E3120" t="s">
        <v>53</v>
      </c>
      <c r="F3120" t="s">
        <v>249</v>
      </c>
      <c r="G3120">
        <v>65.12</v>
      </c>
      <c r="H3120">
        <v>376</v>
      </c>
      <c r="I3120">
        <v>4</v>
      </c>
      <c r="J3120">
        <v>1</v>
      </c>
      <c r="K3120">
        <v>114.1</v>
      </c>
      <c r="L3120" t="s">
        <v>93</v>
      </c>
      <c r="M3120">
        <v>69</v>
      </c>
      <c r="N3120">
        <v>0</v>
      </c>
      <c r="O3120">
        <v>8.08</v>
      </c>
      <c r="P3120" t="s">
        <v>28</v>
      </c>
      <c r="Q3120" t="s">
        <v>135</v>
      </c>
      <c r="R3120">
        <v>60</v>
      </c>
      <c r="S3120">
        <v>0</v>
      </c>
      <c r="T3120">
        <v>-81.699444</v>
      </c>
      <c r="U3120">
        <v>41.506110999999997</v>
      </c>
      <c r="V3120">
        <v>1</v>
      </c>
      <c r="W3120">
        <v>3</v>
      </c>
      <c r="X3120">
        <f t="shared" si="48"/>
        <v>1</v>
      </c>
      <c r="Y3120" t="str">
        <f>VLOOKUP(A3120,uni_played_for!$A$2:$D$52,4,)</f>
        <v>Indoor</v>
      </c>
    </row>
    <row r="3121" spans="1:25" x14ac:dyDescent="0.25">
      <c r="A3121" t="s">
        <v>1146</v>
      </c>
      <c r="B3121" s="1">
        <v>38291</v>
      </c>
      <c r="C3121" t="s">
        <v>24</v>
      </c>
      <c r="D3121" t="s">
        <v>132</v>
      </c>
      <c r="E3121" t="s">
        <v>93</v>
      </c>
      <c r="F3121" t="s">
        <v>1055</v>
      </c>
      <c r="G3121">
        <v>54.55</v>
      </c>
      <c r="H3121">
        <v>219</v>
      </c>
      <c r="I3121">
        <v>1</v>
      </c>
      <c r="J3121">
        <v>0</v>
      </c>
      <c r="K3121">
        <v>85.3</v>
      </c>
      <c r="L3121" t="s">
        <v>93</v>
      </c>
      <c r="M3121">
        <v>34</v>
      </c>
      <c r="N3121">
        <v>0</v>
      </c>
      <c r="O3121">
        <v>17.21</v>
      </c>
      <c r="P3121" t="s">
        <v>28</v>
      </c>
      <c r="Q3121" t="s">
        <v>95</v>
      </c>
      <c r="R3121">
        <v>75</v>
      </c>
      <c r="S3121">
        <v>0</v>
      </c>
      <c r="T3121">
        <v>-75.167500000000004</v>
      </c>
      <c r="U3121">
        <v>39.900832999999999</v>
      </c>
      <c r="V3121">
        <v>1</v>
      </c>
      <c r="W3121">
        <v>5</v>
      </c>
      <c r="X3121">
        <f t="shared" si="48"/>
        <v>0</v>
      </c>
      <c r="Y3121" t="str">
        <f>VLOOKUP(A3121,uni_played_for!$A$2:$D$52,4,)</f>
        <v>Indoor</v>
      </c>
    </row>
    <row r="3122" spans="1:25" x14ac:dyDescent="0.25">
      <c r="A3122" t="s">
        <v>1146</v>
      </c>
      <c r="B3122" s="1">
        <v>38298</v>
      </c>
      <c r="C3122" t="s">
        <v>29</v>
      </c>
      <c r="D3122" t="s">
        <v>63</v>
      </c>
      <c r="E3122" t="s">
        <v>63</v>
      </c>
      <c r="F3122" t="s">
        <v>783</v>
      </c>
      <c r="G3122">
        <v>62.5</v>
      </c>
      <c r="H3122">
        <v>109</v>
      </c>
      <c r="I3122">
        <v>0</v>
      </c>
      <c r="J3122">
        <v>1</v>
      </c>
      <c r="K3122">
        <v>55.7</v>
      </c>
      <c r="L3122" t="s">
        <v>93</v>
      </c>
      <c r="M3122">
        <v>47</v>
      </c>
      <c r="N3122">
        <v>0</v>
      </c>
      <c r="O3122">
        <v>10.31</v>
      </c>
      <c r="P3122" t="s">
        <v>28</v>
      </c>
      <c r="Q3122" t="s">
        <v>1634</v>
      </c>
      <c r="R3122">
        <v>68</v>
      </c>
      <c r="S3122">
        <v>0</v>
      </c>
      <c r="T3122">
        <v>-80.015833000000001</v>
      </c>
      <c r="U3122">
        <v>40.446666999999998</v>
      </c>
      <c r="V3122">
        <v>0</v>
      </c>
      <c r="W3122">
        <v>-24</v>
      </c>
      <c r="X3122">
        <f t="shared" si="48"/>
        <v>1</v>
      </c>
      <c r="Y3122" t="str">
        <f>VLOOKUP(A3122,uni_played_for!$A$2:$D$52,4,)</f>
        <v>Indoor</v>
      </c>
    </row>
    <row r="3123" spans="1:25" x14ac:dyDescent="0.25">
      <c r="A3123" t="s">
        <v>1146</v>
      </c>
      <c r="B3123" s="1">
        <v>38306</v>
      </c>
      <c r="C3123" t="s">
        <v>29</v>
      </c>
      <c r="D3123" t="s">
        <v>107</v>
      </c>
      <c r="E3123" t="s">
        <v>107</v>
      </c>
      <c r="F3123" t="s">
        <v>228</v>
      </c>
      <c r="G3123">
        <v>55.56</v>
      </c>
      <c r="H3123">
        <v>345</v>
      </c>
      <c r="I3123">
        <v>4</v>
      </c>
      <c r="J3123">
        <v>0</v>
      </c>
      <c r="K3123">
        <v>140</v>
      </c>
      <c r="L3123" t="s">
        <v>93</v>
      </c>
      <c r="M3123">
        <v>86</v>
      </c>
      <c r="N3123">
        <v>0</v>
      </c>
      <c r="O3123">
        <v>6.96</v>
      </c>
      <c r="P3123" t="s">
        <v>28</v>
      </c>
      <c r="Q3123" t="s">
        <v>180</v>
      </c>
      <c r="R3123">
        <v>62</v>
      </c>
      <c r="S3123">
        <v>1</v>
      </c>
      <c r="T3123">
        <v>-96.911000000000001</v>
      </c>
      <c r="U3123">
        <v>32.840000000000003</v>
      </c>
      <c r="V3123">
        <v>1</v>
      </c>
      <c r="W3123">
        <v>28</v>
      </c>
      <c r="X3123">
        <f t="shared" si="48"/>
        <v>1</v>
      </c>
      <c r="Y3123" t="str">
        <f>VLOOKUP(A3123,uni_played_for!$A$2:$D$52,4,)</f>
        <v>Indoor</v>
      </c>
    </row>
    <row r="3124" spans="1:25" x14ac:dyDescent="0.25">
      <c r="A3124" t="s">
        <v>1146</v>
      </c>
      <c r="B3124" s="1">
        <v>38312</v>
      </c>
      <c r="C3124" t="s">
        <v>24</v>
      </c>
      <c r="D3124" t="s">
        <v>97</v>
      </c>
      <c r="E3124" t="s">
        <v>93</v>
      </c>
      <c r="F3124" t="s">
        <v>162</v>
      </c>
      <c r="G3124">
        <v>69.23</v>
      </c>
      <c r="H3124">
        <v>222</v>
      </c>
      <c r="I3124">
        <v>4</v>
      </c>
      <c r="J3124">
        <v>1</v>
      </c>
      <c r="K3124">
        <v>118.9</v>
      </c>
      <c r="L3124" t="s">
        <v>93</v>
      </c>
      <c r="M3124">
        <v>86</v>
      </c>
      <c r="N3124">
        <v>0</v>
      </c>
      <c r="O3124">
        <v>0</v>
      </c>
      <c r="P3124" t="s">
        <v>28</v>
      </c>
      <c r="Q3124" t="s">
        <v>95</v>
      </c>
      <c r="R3124">
        <v>50</v>
      </c>
      <c r="S3124">
        <v>0</v>
      </c>
      <c r="T3124">
        <v>-75.167500000000004</v>
      </c>
      <c r="U3124">
        <v>39.900832999999999</v>
      </c>
      <c r="V3124">
        <v>1</v>
      </c>
      <c r="W3124">
        <v>22</v>
      </c>
      <c r="X3124">
        <f t="shared" si="48"/>
        <v>0</v>
      </c>
      <c r="Y3124" t="str">
        <f>VLOOKUP(A3124,uni_played_for!$A$2:$D$52,4,)</f>
        <v>Indoor</v>
      </c>
    </row>
    <row r="3125" spans="1:25" x14ac:dyDescent="0.25">
      <c r="A3125" t="s">
        <v>1146</v>
      </c>
      <c r="B3125" s="1">
        <v>38319</v>
      </c>
      <c r="C3125" t="s">
        <v>29</v>
      </c>
      <c r="D3125" t="s">
        <v>101</v>
      </c>
      <c r="E3125" t="s">
        <v>101</v>
      </c>
      <c r="F3125" t="s">
        <v>279</v>
      </c>
      <c r="G3125">
        <v>66.67</v>
      </c>
      <c r="H3125">
        <v>244</v>
      </c>
      <c r="I3125">
        <v>1</v>
      </c>
      <c r="J3125">
        <v>0</v>
      </c>
      <c r="K3125">
        <v>107.6</v>
      </c>
      <c r="L3125" t="s">
        <v>93</v>
      </c>
      <c r="M3125">
        <v>88</v>
      </c>
      <c r="N3125">
        <v>9.8000000000000004E-2</v>
      </c>
      <c r="O3125">
        <v>0</v>
      </c>
      <c r="P3125" t="s">
        <v>103</v>
      </c>
      <c r="Q3125" t="s">
        <v>52</v>
      </c>
      <c r="R3125">
        <v>62</v>
      </c>
      <c r="S3125">
        <v>0</v>
      </c>
      <c r="T3125">
        <v>-74.076943999999997</v>
      </c>
      <c r="U3125">
        <v>40.812221999999998</v>
      </c>
      <c r="V3125">
        <v>1</v>
      </c>
      <c r="W3125">
        <v>21</v>
      </c>
      <c r="X3125">
        <f t="shared" si="48"/>
        <v>1</v>
      </c>
      <c r="Y3125" t="str">
        <f>VLOOKUP(A3125,uni_played_for!$A$2:$D$52,4,)</f>
        <v>Indoor</v>
      </c>
    </row>
    <row r="3126" spans="1:25" x14ac:dyDescent="0.25">
      <c r="A3126" t="s">
        <v>1146</v>
      </c>
      <c r="B3126" s="1">
        <v>38326</v>
      </c>
      <c r="C3126" t="s">
        <v>24</v>
      </c>
      <c r="D3126" t="s">
        <v>73</v>
      </c>
      <c r="E3126" t="s">
        <v>93</v>
      </c>
      <c r="F3126" t="s">
        <v>1156</v>
      </c>
      <c r="G3126">
        <v>74.42</v>
      </c>
      <c r="H3126">
        <v>464</v>
      </c>
      <c r="I3126">
        <v>5</v>
      </c>
      <c r="J3126">
        <v>0</v>
      </c>
      <c r="K3126">
        <v>147.80000000000001</v>
      </c>
      <c r="L3126" t="s">
        <v>93</v>
      </c>
      <c r="M3126">
        <v>54</v>
      </c>
      <c r="N3126">
        <v>0</v>
      </c>
      <c r="O3126">
        <v>8.08</v>
      </c>
      <c r="P3126" t="s">
        <v>28</v>
      </c>
      <c r="Q3126" t="s">
        <v>95</v>
      </c>
      <c r="R3126">
        <v>50</v>
      </c>
      <c r="S3126">
        <v>0</v>
      </c>
      <c r="T3126">
        <v>-75.167500000000004</v>
      </c>
      <c r="U3126">
        <v>39.900832999999999</v>
      </c>
      <c r="V3126">
        <v>1</v>
      </c>
      <c r="W3126">
        <v>30</v>
      </c>
      <c r="X3126">
        <f t="shared" si="48"/>
        <v>0</v>
      </c>
      <c r="Y3126" t="str">
        <f>VLOOKUP(A3126,uni_played_for!$A$2:$D$52,4,)</f>
        <v>Indoor</v>
      </c>
    </row>
    <row r="3127" spans="1:25" x14ac:dyDescent="0.25">
      <c r="A3127" t="s">
        <v>1146</v>
      </c>
      <c r="B3127" s="1">
        <v>38333</v>
      </c>
      <c r="C3127" t="s">
        <v>29</v>
      </c>
      <c r="D3127" t="s">
        <v>97</v>
      </c>
      <c r="E3127" t="s">
        <v>97</v>
      </c>
      <c r="F3127" t="s">
        <v>117</v>
      </c>
      <c r="G3127">
        <v>55.26</v>
      </c>
      <c r="H3127">
        <v>260</v>
      </c>
      <c r="I3127">
        <v>1</v>
      </c>
      <c r="J3127">
        <v>1</v>
      </c>
      <c r="K3127">
        <v>74.5</v>
      </c>
      <c r="L3127" t="s">
        <v>93</v>
      </c>
      <c r="M3127">
        <v>56</v>
      </c>
      <c r="N3127">
        <v>0</v>
      </c>
      <c r="O3127">
        <v>16.09</v>
      </c>
      <c r="P3127" t="s">
        <v>28</v>
      </c>
      <c r="Q3127" t="s">
        <v>99</v>
      </c>
      <c r="R3127">
        <v>46</v>
      </c>
      <c r="S3127">
        <v>0</v>
      </c>
      <c r="T3127">
        <v>-76.864444000000006</v>
      </c>
      <c r="U3127">
        <v>38.907778</v>
      </c>
      <c r="V3127">
        <v>1</v>
      </c>
      <c r="W3127">
        <v>3</v>
      </c>
      <c r="X3127">
        <f t="shared" si="48"/>
        <v>1</v>
      </c>
      <c r="Y3127" t="str">
        <f>VLOOKUP(A3127,uni_played_for!$A$2:$D$52,4,)</f>
        <v>Indoor</v>
      </c>
    </row>
    <row r="3128" spans="1:25" x14ac:dyDescent="0.25">
      <c r="A3128" t="s">
        <v>1146</v>
      </c>
      <c r="B3128" s="1">
        <v>38340</v>
      </c>
      <c r="C3128" t="s">
        <v>24</v>
      </c>
      <c r="D3128" t="s">
        <v>107</v>
      </c>
      <c r="E3128" t="s">
        <v>93</v>
      </c>
      <c r="F3128" t="s">
        <v>1124</v>
      </c>
      <c r="G3128">
        <v>57.14</v>
      </c>
      <c r="H3128">
        <v>223</v>
      </c>
      <c r="I3128">
        <v>1</v>
      </c>
      <c r="J3128">
        <v>2</v>
      </c>
      <c r="K3128">
        <v>62</v>
      </c>
      <c r="L3128" t="s">
        <v>93</v>
      </c>
      <c r="M3128">
        <v>92</v>
      </c>
      <c r="N3128">
        <v>0</v>
      </c>
      <c r="O3128">
        <v>3.36</v>
      </c>
      <c r="P3128" t="s">
        <v>28</v>
      </c>
      <c r="Q3128" t="s">
        <v>95</v>
      </c>
      <c r="R3128">
        <v>40</v>
      </c>
      <c r="S3128">
        <v>0</v>
      </c>
      <c r="T3128">
        <v>-75.167500000000004</v>
      </c>
      <c r="U3128">
        <v>39.900832999999999</v>
      </c>
      <c r="V3128">
        <v>1</v>
      </c>
      <c r="W3128">
        <v>5</v>
      </c>
      <c r="X3128">
        <f t="shared" si="48"/>
        <v>0</v>
      </c>
      <c r="Y3128" t="str">
        <f>VLOOKUP(A3128,uni_played_for!$A$2:$D$52,4,)</f>
        <v>Indoor</v>
      </c>
    </row>
    <row r="3129" spans="1:25" x14ac:dyDescent="0.25">
      <c r="A3129" t="s">
        <v>1146</v>
      </c>
      <c r="B3129" s="1">
        <v>38348</v>
      </c>
      <c r="C3129" t="s">
        <v>29</v>
      </c>
      <c r="D3129" t="s">
        <v>46</v>
      </c>
      <c r="E3129" t="s">
        <v>46</v>
      </c>
      <c r="F3129" t="s">
        <v>360</v>
      </c>
      <c r="G3129">
        <v>100</v>
      </c>
      <c r="H3129">
        <v>36</v>
      </c>
      <c r="I3129">
        <v>1</v>
      </c>
      <c r="J3129">
        <v>0</v>
      </c>
      <c r="K3129">
        <v>156.19999999999999</v>
      </c>
      <c r="L3129" t="s">
        <v>93</v>
      </c>
      <c r="M3129">
        <v>64</v>
      </c>
      <c r="N3129">
        <v>0</v>
      </c>
      <c r="O3129">
        <v>12.74</v>
      </c>
      <c r="P3129" t="s">
        <v>28</v>
      </c>
      <c r="Q3129" t="s">
        <v>128</v>
      </c>
      <c r="R3129">
        <v>32</v>
      </c>
      <c r="S3129">
        <v>1</v>
      </c>
      <c r="T3129">
        <v>-90.188610999999995</v>
      </c>
      <c r="U3129">
        <v>38.632778000000002</v>
      </c>
      <c r="V3129">
        <v>0</v>
      </c>
      <c r="W3129">
        <v>-13</v>
      </c>
      <c r="X3129">
        <f t="shared" si="48"/>
        <v>1</v>
      </c>
      <c r="Y3129" t="str">
        <f>VLOOKUP(A3129,uni_played_for!$A$2:$D$52,4,)</f>
        <v>Indoor</v>
      </c>
    </row>
    <row r="3130" spans="1:25" x14ac:dyDescent="0.25">
      <c r="A3130" t="s">
        <v>1146</v>
      </c>
      <c r="B3130" s="1">
        <v>38368</v>
      </c>
      <c r="C3130" t="s">
        <v>24</v>
      </c>
      <c r="D3130" t="s">
        <v>82</v>
      </c>
      <c r="E3130" t="s">
        <v>93</v>
      </c>
      <c r="F3130" t="s">
        <v>371</v>
      </c>
      <c r="G3130">
        <v>63.64</v>
      </c>
      <c r="H3130">
        <v>286</v>
      </c>
      <c r="I3130">
        <v>2</v>
      </c>
      <c r="J3130">
        <v>0</v>
      </c>
      <c r="K3130">
        <v>111.4</v>
      </c>
      <c r="L3130" t="s">
        <v>93</v>
      </c>
      <c r="M3130">
        <v>51</v>
      </c>
      <c r="N3130">
        <v>0</v>
      </c>
      <c r="O3130">
        <v>12.74</v>
      </c>
      <c r="P3130" t="s">
        <v>28</v>
      </c>
      <c r="Q3130" t="s">
        <v>95</v>
      </c>
      <c r="R3130">
        <v>32</v>
      </c>
      <c r="S3130">
        <v>0</v>
      </c>
      <c r="T3130">
        <v>-75.167500000000004</v>
      </c>
      <c r="U3130">
        <v>39.900832999999999</v>
      </c>
      <c r="V3130">
        <v>1</v>
      </c>
      <c r="W3130">
        <v>13</v>
      </c>
      <c r="X3130">
        <f t="shared" si="48"/>
        <v>0</v>
      </c>
      <c r="Y3130" t="str">
        <f>VLOOKUP(A3130,uni_played_for!$A$2:$D$52,4,)</f>
        <v>Indoor</v>
      </c>
    </row>
    <row r="3131" spans="1:25" x14ac:dyDescent="0.25">
      <c r="A3131" t="s">
        <v>1146</v>
      </c>
      <c r="B3131" s="1">
        <v>38375</v>
      </c>
      <c r="C3131" t="s">
        <v>24</v>
      </c>
      <c r="D3131" t="s">
        <v>41</v>
      </c>
      <c r="E3131" t="s">
        <v>93</v>
      </c>
      <c r="F3131" t="s">
        <v>276</v>
      </c>
      <c r="G3131">
        <v>65.38</v>
      </c>
      <c r="H3131">
        <v>180</v>
      </c>
      <c r="I3131">
        <v>2</v>
      </c>
      <c r="J3131">
        <v>0</v>
      </c>
      <c r="K3131">
        <v>111.1</v>
      </c>
      <c r="L3131" t="s">
        <v>93</v>
      </c>
      <c r="M3131">
        <v>57</v>
      </c>
      <c r="N3131">
        <v>0</v>
      </c>
      <c r="O3131">
        <v>23.05</v>
      </c>
      <c r="P3131" t="s">
        <v>28</v>
      </c>
      <c r="Q3131" t="s">
        <v>95</v>
      </c>
      <c r="R3131">
        <v>19</v>
      </c>
      <c r="S3131">
        <v>0</v>
      </c>
      <c r="T3131">
        <v>-75.167500000000004</v>
      </c>
      <c r="U3131">
        <v>39.900832999999999</v>
      </c>
      <c r="V3131">
        <v>1</v>
      </c>
      <c r="W3131">
        <v>17</v>
      </c>
      <c r="X3131">
        <f t="shared" si="48"/>
        <v>0</v>
      </c>
      <c r="Y3131" t="str">
        <f>VLOOKUP(A3131,uni_played_for!$A$2:$D$52,4,)</f>
        <v>Indoor</v>
      </c>
    </row>
    <row r="3132" spans="1:25" x14ac:dyDescent="0.25">
      <c r="A3132" t="s">
        <v>1146</v>
      </c>
      <c r="B3132" s="1">
        <v>38607</v>
      </c>
      <c r="C3132" t="s">
        <v>29</v>
      </c>
      <c r="D3132" t="s">
        <v>41</v>
      </c>
      <c r="E3132" t="s">
        <v>41</v>
      </c>
      <c r="F3132" t="s">
        <v>615</v>
      </c>
      <c r="G3132">
        <v>53.33</v>
      </c>
      <c r="H3132">
        <v>257</v>
      </c>
      <c r="I3132">
        <v>1</v>
      </c>
      <c r="J3132">
        <v>1</v>
      </c>
      <c r="K3132">
        <v>68.5</v>
      </c>
      <c r="L3132" t="s">
        <v>93</v>
      </c>
      <c r="M3132">
        <v>73</v>
      </c>
      <c r="N3132">
        <v>0</v>
      </c>
      <c r="O3132">
        <v>1.1200000000000001</v>
      </c>
      <c r="P3132" t="s">
        <v>28</v>
      </c>
      <c r="Q3132" t="s">
        <v>43</v>
      </c>
      <c r="R3132">
        <v>73</v>
      </c>
      <c r="S3132">
        <v>1</v>
      </c>
      <c r="T3132">
        <v>-84.400999999999996</v>
      </c>
      <c r="U3132">
        <v>33.758000000000003</v>
      </c>
      <c r="V3132">
        <v>0</v>
      </c>
      <c r="W3132">
        <v>-4</v>
      </c>
      <c r="X3132">
        <f t="shared" si="48"/>
        <v>1</v>
      </c>
      <c r="Y3132" t="str">
        <f>VLOOKUP(A3132,uni_played_for!$A$2:$D$52,4,)</f>
        <v>Indoor</v>
      </c>
    </row>
    <row r="3133" spans="1:25" x14ac:dyDescent="0.25">
      <c r="A3133" t="s">
        <v>1146</v>
      </c>
      <c r="B3133" s="1">
        <v>38613</v>
      </c>
      <c r="C3133" t="s">
        <v>24</v>
      </c>
      <c r="D3133" t="s">
        <v>140</v>
      </c>
      <c r="E3133" t="s">
        <v>93</v>
      </c>
      <c r="F3133" t="s">
        <v>1157</v>
      </c>
      <c r="G3133">
        <v>79.31</v>
      </c>
      <c r="H3133">
        <v>342</v>
      </c>
      <c r="I3133">
        <v>5</v>
      </c>
      <c r="J3133">
        <v>0</v>
      </c>
      <c r="K3133">
        <v>155.4</v>
      </c>
      <c r="L3133" t="s">
        <v>93</v>
      </c>
      <c r="M3133">
        <v>44</v>
      </c>
      <c r="N3133">
        <v>0</v>
      </c>
      <c r="O3133">
        <v>9.1999999999999993</v>
      </c>
      <c r="P3133" t="s">
        <v>28</v>
      </c>
      <c r="Q3133" t="s">
        <v>95</v>
      </c>
      <c r="R3133">
        <v>81</v>
      </c>
      <c r="S3133">
        <v>0</v>
      </c>
      <c r="T3133">
        <v>-75.167500000000004</v>
      </c>
      <c r="U3133">
        <v>39.900832999999999</v>
      </c>
      <c r="V3133">
        <v>1</v>
      </c>
      <c r="W3133">
        <v>39</v>
      </c>
      <c r="X3133">
        <f t="shared" si="48"/>
        <v>0</v>
      </c>
      <c r="Y3133" t="str">
        <f>VLOOKUP(A3133,uni_played_for!$A$2:$D$52,4,)</f>
        <v>Indoor</v>
      </c>
    </row>
    <row r="3134" spans="1:25" x14ac:dyDescent="0.25">
      <c r="A3134" t="s">
        <v>1146</v>
      </c>
      <c r="B3134" s="1">
        <v>38620</v>
      </c>
      <c r="C3134" t="s">
        <v>24</v>
      </c>
      <c r="D3134" t="s">
        <v>60</v>
      </c>
      <c r="E3134" t="s">
        <v>93</v>
      </c>
      <c r="F3134" t="s">
        <v>110</v>
      </c>
      <c r="G3134">
        <v>57.69</v>
      </c>
      <c r="H3134">
        <v>365</v>
      </c>
      <c r="I3134">
        <v>2</v>
      </c>
      <c r="J3134">
        <v>1</v>
      </c>
      <c r="K3134">
        <v>84.2</v>
      </c>
      <c r="L3134" t="s">
        <v>93</v>
      </c>
      <c r="M3134">
        <v>52</v>
      </c>
      <c r="N3134">
        <v>0</v>
      </c>
      <c r="O3134">
        <v>8.08</v>
      </c>
      <c r="P3134" t="s">
        <v>28</v>
      </c>
      <c r="Q3134" t="s">
        <v>95</v>
      </c>
      <c r="R3134">
        <v>78</v>
      </c>
      <c r="S3134">
        <v>0</v>
      </c>
      <c r="T3134">
        <v>-75.167500000000004</v>
      </c>
      <c r="U3134">
        <v>39.900832999999999</v>
      </c>
      <c r="V3134">
        <v>1</v>
      </c>
      <c r="W3134">
        <v>3</v>
      </c>
      <c r="X3134">
        <f t="shared" si="48"/>
        <v>0</v>
      </c>
      <c r="Y3134" t="str">
        <f>VLOOKUP(A3134,uni_played_for!$A$2:$D$52,4,)</f>
        <v>Indoor</v>
      </c>
    </row>
    <row r="3135" spans="1:25" x14ac:dyDescent="0.25">
      <c r="A3135" t="s">
        <v>1146</v>
      </c>
      <c r="B3135" s="1">
        <v>38627</v>
      </c>
      <c r="C3135" t="s">
        <v>29</v>
      </c>
      <c r="D3135" t="s">
        <v>68</v>
      </c>
      <c r="E3135" t="s">
        <v>68</v>
      </c>
      <c r="F3135" t="s">
        <v>234</v>
      </c>
      <c r="G3135">
        <v>68.75</v>
      </c>
      <c r="H3135">
        <v>369</v>
      </c>
      <c r="I3135">
        <v>3</v>
      </c>
      <c r="J3135">
        <v>1</v>
      </c>
      <c r="K3135">
        <v>103.6</v>
      </c>
      <c r="L3135" t="s">
        <v>93</v>
      </c>
      <c r="M3135">
        <v>53</v>
      </c>
      <c r="N3135">
        <v>0</v>
      </c>
      <c r="O3135">
        <v>21.93</v>
      </c>
      <c r="P3135" t="s">
        <v>28</v>
      </c>
      <c r="Q3135" t="s">
        <v>131</v>
      </c>
      <c r="R3135">
        <v>86</v>
      </c>
      <c r="S3135">
        <v>0</v>
      </c>
      <c r="T3135">
        <v>-94.483889000000005</v>
      </c>
      <c r="U3135">
        <v>39.048889000000003</v>
      </c>
      <c r="V3135">
        <v>1</v>
      </c>
      <c r="W3135">
        <v>6</v>
      </c>
      <c r="X3135">
        <f t="shared" si="48"/>
        <v>1</v>
      </c>
      <c r="Y3135" t="str">
        <f>VLOOKUP(A3135,uni_played_for!$A$2:$D$52,4,)</f>
        <v>Indoor</v>
      </c>
    </row>
    <row r="3136" spans="1:25" x14ac:dyDescent="0.25">
      <c r="A3136" t="s">
        <v>1146</v>
      </c>
      <c r="B3136" s="1">
        <v>38634</v>
      </c>
      <c r="C3136" t="s">
        <v>29</v>
      </c>
      <c r="D3136" t="s">
        <v>107</v>
      </c>
      <c r="E3136" t="s">
        <v>107</v>
      </c>
      <c r="F3136" t="s">
        <v>841</v>
      </c>
      <c r="G3136">
        <v>50</v>
      </c>
      <c r="H3136">
        <v>131</v>
      </c>
      <c r="I3136">
        <v>0</v>
      </c>
      <c r="J3136">
        <v>0</v>
      </c>
      <c r="K3136">
        <v>64.7</v>
      </c>
      <c r="L3136" t="s">
        <v>93</v>
      </c>
      <c r="M3136">
        <v>28</v>
      </c>
      <c r="N3136">
        <v>0</v>
      </c>
      <c r="O3136">
        <v>6.96</v>
      </c>
      <c r="P3136" t="s">
        <v>28</v>
      </c>
      <c r="Q3136" t="s">
        <v>180</v>
      </c>
      <c r="R3136">
        <v>79</v>
      </c>
      <c r="S3136">
        <v>1</v>
      </c>
      <c r="T3136">
        <v>-96.911000000000001</v>
      </c>
      <c r="U3136">
        <v>32.840000000000003</v>
      </c>
      <c r="V3136">
        <v>0</v>
      </c>
      <c r="W3136">
        <v>-23</v>
      </c>
      <c r="X3136">
        <f t="shared" si="48"/>
        <v>1</v>
      </c>
      <c r="Y3136" t="str">
        <f>VLOOKUP(A3136,uni_played_for!$A$2:$D$52,4,)</f>
        <v>Indoor</v>
      </c>
    </row>
    <row r="3137" spans="1:25" x14ac:dyDescent="0.25">
      <c r="A3137" t="s">
        <v>1146</v>
      </c>
      <c r="B3137" s="1">
        <v>38648</v>
      </c>
      <c r="C3137" t="s">
        <v>24</v>
      </c>
      <c r="D3137" t="s">
        <v>33</v>
      </c>
      <c r="E3137" t="s">
        <v>93</v>
      </c>
      <c r="F3137" t="s">
        <v>350</v>
      </c>
      <c r="G3137">
        <v>64.81</v>
      </c>
      <c r="H3137">
        <v>287</v>
      </c>
      <c r="I3137">
        <v>1</v>
      </c>
      <c r="J3137">
        <v>2</v>
      </c>
      <c r="K3137">
        <v>69</v>
      </c>
      <c r="L3137" t="s">
        <v>93</v>
      </c>
      <c r="M3137">
        <v>44</v>
      </c>
      <c r="N3137">
        <v>0</v>
      </c>
      <c r="O3137">
        <v>13.86</v>
      </c>
      <c r="P3137" t="s">
        <v>28</v>
      </c>
      <c r="Q3137" t="s">
        <v>95</v>
      </c>
      <c r="R3137">
        <v>59</v>
      </c>
      <c r="S3137">
        <v>0</v>
      </c>
      <c r="T3137">
        <v>-75.167500000000004</v>
      </c>
      <c r="U3137">
        <v>39.900832999999999</v>
      </c>
      <c r="V3137">
        <v>1</v>
      </c>
      <c r="W3137">
        <v>3</v>
      </c>
      <c r="X3137">
        <f t="shared" si="48"/>
        <v>0</v>
      </c>
      <c r="Y3137" t="str">
        <f>VLOOKUP(A3137,uni_played_for!$A$2:$D$52,4,)</f>
        <v>Indoor</v>
      </c>
    </row>
    <row r="3138" spans="1:25" x14ac:dyDescent="0.25">
      <c r="A3138" t="s">
        <v>1146</v>
      </c>
      <c r="B3138" s="1">
        <v>38655</v>
      </c>
      <c r="C3138" t="s">
        <v>29</v>
      </c>
      <c r="D3138" t="s">
        <v>38</v>
      </c>
      <c r="E3138" t="s">
        <v>38</v>
      </c>
      <c r="F3138" t="s">
        <v>1158</v>
      </c>
      <c r="G3138">
        <v>35.29</v>
      </c>
      <c r="H3138">
        <v>283</v>
      </c>
      <c r="I3138">
        <v>3</v>
      </c>
      <c r="J3138">
        <v>2</v>
      </c>
      <c r="K3138">
        <v>71.099999999999994</v>
      </c>
      <c r="L3138" t="s">
        <v>93</v>
      </c>
      <c r="M3138">
        <v>61</v>
      </c>
      <c r="O3138">
        <v>6.96</v>
      </c>
      <c r="Q3138" t="s">
        <v>40</v>
      </c>
      <c r="R3138">
        <v>45</v>
      </c>
      <c r="S3138">
        <v>0</v>
      </c>
      <c r="T3138">
        <v>-105.02</v>
      </c>
      <c r="U3138">
        <v>39.743889000000003</v>
      </c>
      <c r="V3138">
        <v>0</v>
      </c>
      <c r="W3138">
        <v>-28</v>
      </c>
      <c r="X3138">
        <f t="shared" si="48"/>
        <v>1</v>
      </c>
      <c r="Y3138" t="str">
        <f>VLOOKUP(A3138,uni_played_for!$A$2:$D$52,4,)</f>
        <v>Indoor</v>
      </c>
    </row>
    <row r="3139" spans="1:25" x14ac:dyDescent="0.25">
      <c r="A3139" t="s">
        <v>1146</v>
      </c>
      <c r="B3139" s="1">
        <v>38662</v>
      </c>
      <c r="C3139" t="s">
        <v>29</v>
      </c>
      <c r="D3139" t="s">
        <v>97</v>
      </c>
      <c r="E3139" t="s">
        <v>97</v>
      </c>
      <c r="F3139" t="s">
        <v>312</v>
      </c>
      <c r="G3139">
        <v>62.86</v>
      </c>
      <c r="H3139">
        <v>304</v>
      </c>
      <c r="I3139">
        <v>1</v>
      </c>
      <c r="J3139">
        <v>1</v>
      </c>
      <c r="K3139">
        <v>88.3</v>
      </c>
      <c r="L3139" t="s">
        <v>93</v>
      </c>
      <c r="M3139">
        <v>49</v>
      </c>
      <c r="N3139">
        <v>0</v>
      </c>
      <c r="O3139">
        <v>12.74</v>
      </c>
      <c r="P3139" t="s">
        <v>28</v>
      </c>
      <c r="Q3139" t="s">
        <v>99</v>
      </c>
      <c r="R3139">
        <v>67</v>
      </c>
      <c r="S3139">
        <v>0</v>
      </c>
      <c r="T3139">
        <v>-76.864444000000006</v>
      </c>
      <c r="U3139">
        <v>38.907778</v>
      </c>
      <c r="V3139">
        <v>0</v>
      </c>
      <c r="W3139">
        <v>-7</v>
      </c>
      <c r="X3139">
        <f t="shared" ref="X3139:X3202" si="49">IF(C3139="H",0,1)</f>
        <v>1</v>
      </c>
      <c r="Y3139" t="str">
        <f>VLOOKUP(A3139,uni_played_for!$A$2:$D$52,4,)</f>
        <v>Indoor</v>
      </c>
    </row>
    <row r="3140" spans="1:25" x14ac:dyDescent="0.25">
      <c r="A3140" t="s">
        <v>1146</v>
      </c>
      <c r="B3140" s="1">
        <v>38670</v>
      </c>
      <c r="C3140" t="s">
        <v>24</v>
      </c>
      <c r="D3140" t="s">
        <v>107</v>
      </c>
      <c r="E3140" t="s">
        <v>93</v>
      </c>
      <c r="F3140" t="s">
        <v>366</v>
      </c>
      <c r="G3140">
        <v>55.88</v>
      </c>
      <c r="H3140">
        <v>169</v>
      </c>
      <c r="I3140">
        <v>0</v>
      </c>
      <c r="J3140">
        <v>1</v>
      </c>
      <c r="K3140">
        <v>57.1</v>
      </c>
      <c r="L3140" t="s">
        <v>93</v>
      </c>
      <c r="M3140">
        <v>34</v>
      </c>
      <c r="N3140">
        <v>0</v>
      </c>
      <c r="O3140">
        <v>6.96</v>
      </c>
      <c r="P3140" t="s">
        <v>28</v>
      </c>
      <c r="Q3140" t="s">
        <v>95</v>
      </c>
      <c r="R3140">
        <v>55</v>
      </c>
      <c r="S3140">
        <v>0</v>
      </c>
      <c r="T3140">
        <v>-75.167500000000004</v>
      </c>
      <c r="U3140">
        <v>39.900832999999999</v>
      </c>
      <c r="V3140">
        <v>0</v>
      </c>
      <c r="W3140">
        <v>-1</v>
      </c>
      <c r="X3140">
        <f t="shared" si="49"/>
        <v>0</v>
      </c>
      <c r="Y3140" t="str">
        <f>VLOOKUP(A3140,uni_played_for!$A$2:$D$52,4,)</f>
        <v>Indoor</v>
      </c>
    </row>
    <row r="3141" spans="1:25" x14ac:dyDescent="0.25">
      <c r="A3141" t="s">
        <v>1146</v>
      </c>
      <c r="B3141" s="1">
        <v>38970</v>
      </c>
      <c r="C3141" t="s">
        <v>29</v>
      </c>
      <c r="D3141" t="s">
        <v>109</v>
      </c>
      <c r="E3141" t="s">
        <v>109</v>
      </c>
      <c r="F3141" t="s">
        <v>42</v>
      </c>
      <c r="G3141">
        <v>68.569999999999993</v>
      </c>
      <c r="H3141">
        <v>314</v>
      </c>
      <c r="I3141">
        <v>3</v>
      </c>
      <c r="J3141">
        <v>1</v>
      </c>
      <c r="K3141">
        <v>113.3</v>
      </c>
      <c r="L3141" t="s">
        <v>93</v>
      </c>
      <c r="M3141">
        <v>63</v>
      </c>
      <c r="N3141">
        <v>0</v>
      </c>
      <c r="O3141">
        <v>3.36</v>
      </c>
      <c r="P3141" t="s">
        <v>28</v>
      </c>
      <c r="Q3141" t="s">
        <v>111</v>
      </c>
      <c r="R3141">
        <v>85</v>
      </c>
      <c r="S3141">
        <v>1</v>
      </c>
      <c r="T3141">
        <v>-95.410832999999997</v>
      </c>
      <c r="U3141">
        <v>29.684722000000001</v>
      </c>
      <c r="V3141">
        <v>1</v>
      </c>
      <c r="W3141">
        <v>14</v>
      </c>
      <c r="X3141">
        <f t="shared" si="49"/>
        <v>1</v>
      </c>
      <c r="Y3141" t="str">
        <f>VLOOKUP(A3141,uni_played_for!$A$2:$D$52,4,)</f>
        <v>Indoor</v>
      </c>
    </row>
    <row r="3142" spans="1:25" x14ac:dyDescent="0.25">
      <c r="A3142" t="s">
        <v>1146</v>
      </c>
      <c r="B3142" s="1">
        <v>38977</v>
      </c>
      <c r="C3142" t="s">
        <v>24</v>
      </c>
      <c r="D3142" t="s">
        <v>101</v>
      </c>
      <c r="E3142" t="s">
        <v>93</v>
      </c>
      <c r="F3142" t="s">
        <v>277</v>
      </c>
      <c r="G3142">
        <v>60</v>
      </c>
      <c r="H3142">
        <v>350</v>
      </c>
      <c r="I3142">
        <v>2</v>
      </c>
      <c r="J3142">
        <v>0</v>
      </c>
      <c r="K3142">
        <v>99.3</v>
      </c>
      <c r="L3142" t="s">
        <v>93</v>
      </c>
      <c r="M3142">
        <v>56</v>
      </c>
      <c r="N3142">
        <v>0</v>
      </c>
      <c r="O3142">
        <v>5.84</v>
      </c>
      <c r="P3142" t="s">
        <v>28</v>
      </c>
      <c r="Q3142" t="s">
        <v>95</v>
      </c>
      <c r="R3142">
        <v>79</v>
      </c>
      <c r="S3142">
        <v>0</v>
      </c>
      <c r="T3142">
        <v>-75.167500000000004</v>
      </c>
      <c r="U3142">
        <v>39.900832999999999</v>
      </c>
      <c r="V3142">
        <v>0</v>
      </c>
      <c r="W3142">
        <v>-6</v>
      </c>
      <c r="X3142">
        <f t="shared" si="49"/>
        <v>0</v>
      </c>
      <c r="Y3142" t="str">
        <f>VLOOKUP(A3142,uni_played_for!$A$2:$D$52,4,)</f>
        <v>Indoor</v>
      </c>
    </row>
    <row r="3143" spans="1:25" x14ac:dyDescent="0.25">
      <c r="A3143" t="s">
        <v>1146</v>
      </c>
      <c r="B3143" s="1">
        <v>38984</v>
      </c>
      <c r="C3143" t="s">
        <v>29</v>
      </c>
      <c r="D3143" t="s">
        <v>140</v>
      </c>
      <c r="E3143" t="s">
        <v>140</v>
      </c>
      <c r="F3143" t="s">
        <v>203</v>
      </c>
      <c r="G3143">
        <v>54.55</v>
      </c>
      <c r="H3143">
        <v>296</v>
      </c>
      <c r="I3143">
        <v>2</v>
      </c>
      <c r="J3143">
        <v>0</v>
      </c>
      <c r="K3143">
        <v>105.1</v>
      </c>
      <c r="L3143" t="s">
        <v>93</v>
      </c>
      <c r="M3143">
        <v>43</v>
      </c>
      <c r="N3143">
        <v>0</v>
      </c>
      <c r="O3143">
        <v>13.86</v>
      </c>
      <c r="P3143" t="s">
        <v>28</v>
      </c>
      <c r="Q3143" t="s">
        <v>392</v>
      </c>
      <c r="R3143">
        <v>73</v>
      </c>
      <c r="S3143">
        <v>0</v>
      </c>
      <c r="T3143">
        <v>-122.386111</v>
      </c>
      <c r="U3143">
        <v>37.713611</v>
      </c>
      <c r="V3143">
        <v>1</v>
      </c>
      <c r="W3143">
        <v>14</v>
      </c>
      <c r="X3143">
        <f t="shared" si="49"/>
        <v>1</v>
      </c>
      <c r="Y3143" t="str">
        <f>VLOOKUP(A3143,uni_played_for!$A$2:$D$52,4,)</f>
        <v>Indoor</v>
      </c>
    </row>
    <row r="3144" spans="1:25" x14ac:dyDescent="0.25">
      <c r="A3144" t="s">
        <v>1146</v>
      </c>
      <c r="B3144" s="1">
        <v>38992</v>
      </c>
      <c r="C3144" t="s">
        <v>24</v>
      </c>
      <c r="D3144" t="s">
        <v>73</v>
      </c>
      <c r="E3144" t="s">
        <v>93</v>
      </c>
      <c r="F3144" t="s">
        <v>494</v>
      </c>
      <c r="G3144">
        <v>53.33</v>
      </c>
      <c r="H3144">
        <v>288</v>
      </c>
      <c r="I3144">
        <v>2</v>
      </c>
      <c r="J3144">
        <v>0</v>
      </c>
      <c r="K3144">
        <v>108.7</v>
      </c>
      <c r="L3144" t="s">
        <v>93</v>
      </c>
      <c r="M3144">
        <v>54</v>
      </c>
      <c r="N3144">
        <v>0</v>
      </c>
      <c r="O3144">
        <v>4.72</v>
      </c>
      <c r="P3144" t="s">
        <v>28</v>
      </c>
      <c r="Q3144" t="s">
        <v>95</v>
      </c>
      <c r="R3144">
        <v>63</v>
      </c>
      <c r="S3144">
        <v>0</v>
      </c>
      <c r="T3144">
        <v>-75.167500000000004</v>
      </c>
      <c r="U3144">
        <v>39.900832999999999</v>
      </c>
      <c r="V3144">
        <v>1</v>
      </c>
      <c r="W3144">
        <v>22</v>
      </c>
      <c r="X3144">
        <f t="shared" si="49"/>
        <v>0</v>
      </c>
      <c r="Y3144" t="str">
        <f>VLOOKUP(A3144,uni_played_for!$A$2:$D$52,4,)</f>
        <v>Indoor</v>
      </c>
    </row>
    <row r="3145" spans="1:25" x14ac:dyDescent="0.25">
      <c r="A3145" t="s">
        <v>1146</v>
      </c>
      <c r="B3145" s="1">
        <v>38998</v>
      </c>
      <c r="C3145" t="s">
        <v>24</v>
      </c>
      <c r="D3145" t="s">
        <v>107</v>
      </c>
      <c r="E3145" t="s">
        <v>93</v>
      </c>
      <c r="F3145" t="s">
        <v>203</v>
      </c>
      <c r="G3145">
        <v>54.55</v>
      </c>
      <c r="H3145">
        <v>354</v>
      </c>
      <c r="I3145">
        <v>2</v>
      </c>
      <c r="J3145">
        <v>0</v>
      </c>
      <c r="K3145">
        <v>112.4</v>
      </c>
      <c r="L3145" t="s">
        <v>93</v>
      </c>
      <c r="M3145">
        <v>38</v>
      </c>
      <c r="N3145">
        <v>0</v>
      </c>
      <c r="O3145">
        <v>3.36</v>
      </c>
      <c r="P3145" t="s">
        <v>28</v>
      </c>
      <c r="Q3145" t="s">
        <v>95</v>
      </c>
      <c r="R3145">
        <v>68</v>
      </c>
      <c r="S3145">
        <v>0</v>
      </c>
      <c r="T3145">
        <v>-75.167500000000004</v>
      </c>
      <c r="U3145">
        <v>39.900832999999999</v>
      </c>
      <c r="V3145">
        <v>1</v>
      </c>
      <c r="W3145">
        <v>14</v>
      </c>
      <c r="X3145">
        <f t="shared" si="49"/>
        <v>0</v>
      </c>
      <c r="Y3145" t="str">
        <f>VLOOKUP(A3145,uni_played_for!$A$2:$D$52,4,)</f>
        <v>Indoor</v>
      </c>
    </row>
    <row r="3146" spans="1:25" x14ac:dyDescent="0.25">
      <c r="A3146" t="s">
        <v>1146</v>
      </c>
      <c r="B3146" s="1">
        <v>39005</v>
      </c>
      <c r="C3146" t="s">
        <v>29</v>
      </c>
      <c r="D3146" t="s">
        <v>48</v>
      </c>
      <c r="E3146" t="s">
        <v>48</v>
      </c>
      <c r="F3146" t="s">
        <v>324</v>
      </c>
      <c r="G3146">
        <v>59.38</v>
      </c>
      <c r="H3146">
        <v>247</v>
      </c>
      <c r="I3146">
        <v>2</v>
      </c>
      <c r="J3146">
        <v>1</v>
      </c>
      <c r="K3146">
        <v>91.5</v>
      </c>
      <c r="L3146" t="s">
        <v>93</v>
      </c>
      <c r="M3146">
        <v>65</v>
      </c>
      <c r="N3146">
        <v>0</v>
      </c>
      <c r="O3146">
        <v>13.86</v>
      </c>
      <c r="P3146" t="s">
        <v>28</v>
      </c>
      <c r="Q3146" t="s">
        <v>1636</v>
      </c>
      <c r="R3146">
        <v>73</v>
      </c>
      <c r="S3146">
        <v>1</v>
      </c>
      <c r="T3146">
        <v>-90.811110999999997</v>
      </c>
      <c r="U3146">
        <v>29.950832999999999</v>
      </c>
      <c r="V3146">
        <v>0</v>
      </c>
      <c r="W3146">
        <v>-3</v>
      </c>
      <c r="X3146">
        <f t="shared" si="49"/>
        <v>1</v>
      </c>
      <c r="Y3146" t="str">
        <f>VLOOKUP(A3146,uni_played_for!$A$2:$D$52,4,)</f>
        <v>Indoor</v>
      </c>
    </row>
    <row r="3147" spans="1:25" x14ac:dyDescent="0.25">
      <c r="A3147" t="s">
        <v>1146</v>
      </c>
      <c r="B3147" s="1">
        <v>39012</v>
      </c>
      <c r="C3147" t="s">
        <v>29</v>
      </c>
      <c r="D3147" t="s">
        <v>152</v>
      </c>
      <c r="E3147" t="s">
        <v>152</v>
      </c>
      <c r="F3147" t="s">
        <v>375</v>
      </c>
      <c r="G3147">
        <v>62.86</v>
      </c>
      <c r="H3147">
        <v>302</v>
      </c>
      <c r="I3147">
        <v>3</v>
      </c>
      <c r="J3147">
        <v>3</v>
      </c>
      <c r="K3147">
        <v>83.3</v>
      </c>
      <c r="L3147" t="s">
        <v>93</v>
      </c>
      <c r="M3147">
        <v>63</v>
      </c>
      <c r="N3147">
        <v>0</v>
      </c>
      <c r="O3147">
        <v>6.96</v>
      </c>
      <c r="P3147" t="s">
        <v>28</v>
      </c>
      <c r="Q3147" t="s">
        <v>301</v>
      </c>
      <c r="R3147">
        <v>87</v>
      </c>
      <c r="S3147">
        <v>0</v>
      </c>
      <c r="T3147">
        <v>-82.503332999999998</v>
      </c>
      <c r="U3147">
        <v>27.975833000000002</v>
      </c>
      <c r="V3147">
        <v>0</v>
      </c>
      <c r="W3147">
        <v>-2</v>
      </c>
      <c r="X3147">
        <f t="shared" si="49"/>
        <v>1</v>
      </c>
      <c r="Y3147" t="str">
        <f>VLOOKUP(A3147,uni_played_for!$A$2:$D$52,4,)</f>
        <v>Indoor</v>
      </c>
    </row>
    <row r="3148" spans="1:25" x14ac:dyDescent="0.25">
      <c r="A3148" t="s">
        <v>1146</v>
      </c>
      <c r="B3148" s="1">
        <v>39019</v>
      </c>
      <c r="C3148" t="s">
        <v>24</v>
      </c>
      <c r="D3148" t="s">
        <v>113</v>
      </c>
      <c r="E3148" t="s">
        <v>93</v>
      </c>
      <c r="F3148" t="s">
        <v>245</v>
      </c>
      <c r="G3148">
        <v>52.94</v>
      </c>
      <c r="H3148">
        <v>161</v>
      </c>
      <c r="I3148">
        <v>0</v>
      </c>
      <c r="J3148">
        <v>0</v>
      </c>
      <c r="K3148">
        <v>65.900000000000006</v>
      </c>
      <c r="L3148" t="s">
        <v>93</v>
      </c>
      <c r="M3148">
        <v>23</v>
      </c>
      <c r="N3148">
        <v>0</v>
      </c>
      <c r="O3148">
        <v>28.83</v>
      </c>
      <c r="P3148" t="s">
        <v>28</v>
      </c>
      <c r="Q3148" t="s">
        <v>95</v>
      </c>
      <c r="R3148">
        <v>55</v>
      </c>
      <c r="S3148">
        <v>0</v>
      </c>
      <c r="T3148">
        <v>-75.167500000000004</v>
      </c>
      <c r="U3148">
        <v>39.900832999999999</v>
      </c>
      <c r="V3148">
        <v>0</v>
      </c>
      <c r="W3148">
        <v>-7</v>
      </c>
      <c r="X3148">
        <f t="shared" si="49"/>
        <v>0</v>
      </c>
      <c r="Y3148" t="str">
        <f>VLOOKUP(A3148,uni_played_for!$A$2:$D$52,4,)</f>
        <v>Indoor</v>
      </c>
    </row>
    <row r="3149" spans="1:25" x14ac:dyDescent="0.25">
      <c r="A3149" t="s">
        <v>1146</v>
      </c>
      <c r="B3149" s="1">
        <v>39033</v>
      </c>
      <c r="C3149" t="s">
        <v>24</v>
      </c>
      <c r="D3149" t="s">
        <v>97</v>
      </c>
      <c r="E3149" t="s">
        <v>93</v>
      </c>
      <c r="F3149" t="s">
        <v>678</v>
      </c>
      <c r="G3149">
        <v>46.15</v>
      </c>
      <c r="H3149">
        <v>257</v>
      </c>
      <c r="I3149">
        <v>2</v>
      </c>
      <c r="J3149">
        <v>0</v>
      </c>
      <c r="K3149">
        <v>107.4</v>
      </c>
      <c r="L3149" t="s">
        <v>93</v>
      </c>
      <c r="M3149">
        <v>90</v>
      </c>
      <c r="N3149">
        <v>1.2E-2</v>
      </c>
      <c r="O3149">
        <v>12.74</v>
      </c>
      <c r="P3149" t="s">
        <v>35</v>
      </c>
      <c r="Q3149" t="s">
        <v>95</v>
      </c>
      <c r="R3149">
        <v>56</v>
      </c>
      <c r="S3149">
        <v>0</v>
      </c>
      <c r="T3149">
        <v>-75.167500000000004</v>
      </c>
      <c r="U3149">
        <v>39.900832999999999</v>
      </c>
      <c r="V3149">
        <v>1</v>
      </c>
      <c r="W3149">
        <v>24</v>
      </c>
      <c r="X3149">
        <f t="shared" si="49"/>
        <v>0</v>
      </c>
      <c r="Y3149" t="str">
        <f>VLOOKUP(A3149,uni_played_for!$A$2:$D$52,4,)</f>
        <v>Indoor</v>
      </c>
    </row>
    <row r="3150" spans="1:25" x14ac:dyDescent="0.25">
      <c r="A3150" t="s">
        <v>1146</v>
      </c>
      <c r="B3150" s="1">
        <v>39040</v>
      </c>
      <c r="C3150" t="s">
        <v>24</v>
      </c>
      <c r="D3150" t="s">
        <v>87</v>
      </c>
      <c r="E3150" t="s">
        <v>93</v>
      </c>
      <c r="F3150" t="s">
        <v>964</v>
      </c>
      <c r="G3150">
        <v>46.15</v>
      </c>
      <c r="H3150">
        <v>78</v>
      </c>
      <c r="I3150">
        <v>0</v>
      </c>
      <c r="J3150">
        <v>1</v>
      </c>
      <c r="K3150">
        <v>33.5</v>
      </c>
      <c r="L3150" t="s">
        <v>93</v>
      </c>
      <c r="M3150">
        <v>50</v>
      </c>
      <c r="N3150">
        <v>0</v>
      </c>
      <c r="O3150">
        <v>8.08</v>
      </c>
      <c r="P3150" t="s">
        <v>28</v>
      </c>
      <c r="Q3150" t="s">
        <v>95</v>
      </c>
      <c r="R3150">
        <v>47</v>
      </c>
      <c r="S3150">
        <v>0</v>
      </c>
      <c r="T3150">
        <v>-75.167500000000004</v>
      </c>
      <c r="U3150">
        <v>39.900832999999999</v>
      </c>
      <c r="V3150">
        <v>0</v>
      </c>
      <c r="W3150">
        <v>-18</v>
      </c>
      <c r="X3150">
        <f t="shared" si="49"/>
        <v>0</v>
      </c>
      <c r="Y3150" t="str">
        <f>VLOOKUP(A3150,uni_played_for!$A$2:$D$52,4,)</f>
        <v>Indoor</v>
      </c>
    </row>
    <row r="3151" spans="1:25" x14ac:dyDescent="0.25">
      <c r="A3151" t="s">
        <v>1146</v>
      </c>
      <c r="B3151" s="1">
        <v>39334</v>
      </c>
      <c r="C3151" t="s">
        <v>29</v>
      </c>
      <c r="D3151" t="s">
        <v>73</v>
      </c>
      <c r="E3151" t="s">
        <v>73</v>
      </c>
      <c r="F3151" t="s">
        <v>389</v>
      </c>
      <c r="G3151">
        <v>45.45</v>
      </c>
      <c r="H3151">
        <v>184</v>
      </c>
      <c r="I3151">
        <v>1</v>
      </c>
      <c r="J3151">
        <v>1</v>
      </c>
      <c r="K3151">
        <v>60.7</v>
      </c>
      <c r="L3151" t="s">
        <v>93</v>
      </c>
      <c r="M3151">
        <v>81</v>
      </c>
      <c r="N3151">
        <v>0</v>
      </c>
      <c r="O3151">
        <v>5.84</v>
      </c>
      <c r="P3151" t="s">
        <v>28</v>
      </c>
      <c r="Q3151" t="s">
        <v>167</v>
      </c>
      <c r="R3151">
        <v>65</v>
      </c>
      <c r="S3151">
        <v>0</v>
      </c>
      <c r="T3151">
        <v>-88.062222000000006</v>
      </c>
      <c r="U3151">
        <v>44.501389000000003</v>
      </c>
      <c r="V3151">
        <v>0</v>
      </c>
      <c r="W3151">
        <v>-3</v>
      </c>
      <c r="X3151">
        <f t="shared" si="49"/>
        <v>1</v>
      </c>
      <c r="Y3151" t="str">
        <f>VLOOKUP(A3151,uni_played_for!$A$2:$D$52,4,)</f>
        <v>Indoor</v>
      </c>
    </row>
    <row r="3152" spans="1:25" x14ac:dyDescent="0.25">
      <c r="A3152" t="s">
        <v>1146</v>
      </c>
      <c r="B3152" s="1">
        <v>39342</v>
      </c>
      <c r="C3152" t="s">
        <v>24</v>
      </c>
      <c r="D3152" t="s">
        <v>97</v>
      </c>
      <c r="E3152" t="s">
        <v>93</v>
      </c>
      <c r="F3152" t="s">
        <v>1159</v>
      </c>
      <c r="G3152">
        <v>60.87</v>
      </c>
      <c r="H3152">
        <v>240</v>
      </c>
      <c r="I3152">
        <v>0</v>
      </c>
      <c r="J3152">
        <v>0</v>
      </c>
      <c r="K3152">
        <v>74.5</v>
      </c>
      <c r="L3152" t="s">
        <v>93</v>
      </c>
      <c r="M3152">
        <v>69</v>
      </c>
      <c r="N3152">
        <v>0</v>
      </c>
      <c r="O3152">
        <v>8.08</v>
      </c>
      <c r="P3152" t="s">
        <v>28</v>
      </c>
      <c r="Q3152" t="s">
        <v>95</v>
      </c>
      <c r="R3152">
        <v>59</v>
      </c>
      <c r="S3152">
        <v>0</v>
      </c>
      <c r="T3152">
        <v>-75.167500000000004</v>
      </c>
      <c r="U3152">
        <v>39.900832999999999</v>
      </c>
      <c r="V3152">
        <v>0</v>
      </c>
      <c r="W3152">
        <v>-8</v>
      </c>
      <c r="X3152">
        <f t="shared" si="49"/>
        <v>0</v>
      </c>
      <c r="Y3152" t="str">
        <f>VLOOKUP(A3152,uni_played_for!$A$2:$D$52,4,)</f>
        <v>Indoor</v>
      </c>
    </row>
    <row r="3153" spans="1:25" x14ac:dyDescent="0.25">
      <c r="A3153" t="s">
        <v>1146</v>
      </c>
      <c r="B3153" s="1">
        <v>39348</v>
      </c>
      <c r="C3153" t="s">
        <v>24</v>
      </c>
      <c r="D3153" t="s">
        <v>83</v>
      </c>
      <c r="E3153" t="s">
        <v>93</v>
      </c>
      <c r="F3153" t="s">
        <v>1160</v>
      </c>
      <c r="G3153">
        <v>80.77</v>
      </c>
      <c r="H3153">
        <v>381</v>
      </c>
      <c r="I3153">
        <v>4</v>
      </c>
      <c r="J3153">
        <v>0</v>
      </c>
      <c r="K3153">
        <v>158.30000000000001</v>
      </c>
      <c r="L3153" t="s">
        <v>93</v>
      </c>
      <c r="M3153">
        <v>29</v>
      </c>
      <c r="N3153">
        <v>0</v>
      </c>
      <c r="O3153">
        <v>10.31</v>
      </c>
      <c r="P3153" t="s">
        <v>28</v>
      </c>
      <c r="Q3153" t="s">
        <v>95</v>
      </c>
      <c r="R3153">
        <v>79</v>
      </c>
      <c r="S3153">
        <v>0</v>
      </c>
      <c r="T3153">
        <v>-75.167500000000004</v>
      </c>
      <c r="U3153">
        <v>39.900832999999999</v>
      </c>
      <c r="V3153">
        <v>1</v>
      </c>
      <c r="W3153">
        <v>35</v>
      </c>
      <c r="X3153">
        <f t="shared" si="49"/>
        <v>0</v>
      </c>
      <c r="Y3153" t="str">
        <f>VLOOKUP(A3153,uni_played_for!$A$2:$D$52,4,)</f>
        <v>Indoor</v>
      </c>
    </row>
    <row r="3154" spans="1:25" x14ac:dyDescent="0.25">
      <c r="A3154" t="s">
        <v>1146</v>
      </c>
      <c r="B3154" s="1">
        <v>39355</v>
      </c>
      <c r="C3154" t="s">
        <v>29</v>
      </c>
      <c r="D3154" t="s">
        <v>101</v>
      </c>
      <c r="E3154" t="s">
        <v>101</v>
      </c>
      <c r="F3154" t="s">
        <v>1161</v>
      </c>
      <c r="G3154">
        <v>48.39</v>
      </c>
      <c r="H3154">
        <v>138</v>
      </c>
      <c r="I3154">
        <v>0</v>
      </c>
      <c r="J3154">
        <v>0</v>
      </c>
      <c r="K3154">
        <v>61</v>
      </c>
      <c r="L3154" t="s">
        <v>93</v>
      </c>
      <c r="M3154">
        <v>63</v>
      </c>
      <c r="N3154">
        <v>0</v>
      </c>
      <c r="O3154">
        <v>4.72</v>
      </c>
      <c r="P3154" t="s">
        <v>28</v>
      </c>
      <c r="Q3154" t="s">
        <v>52</v>
      </c>
      <c r="R3154">
        <v>63</v>
      </c>
      <c r="S3154">
        <v>0</v>
      </c>
      <c r="T3154">
        <v>-74.076943999999997</v>
      </c>
      <c r="U3154">
        <v>40.812221999999998</v>
      </c>
      <c r="V3154">
        <v>0</v>
      </c>
      <c r="W3154">
        <v>-13</v>
      </c>
      <c r="X3154">
        <f t="shared" si="49"/>
        <v>1</v>
      </c>
      <c r="Y3154" t="str">
        <f>VLOOKUP(A3154,uni_played_for!$A$2:$D$52,4,)</f>
        <v>Indoor</v>
      </c>
    </row>
    <row r="3155" spans="1:25" x14ac:dyDescent="0.25">
      <c r="A3155" t="s">
        <v>1146</v>
      </c>
      <c r="B3155" s="1">
        <v>39369</v>
      </c>
      <c r="C3155" t="s">
        <v>29</v>
      </c>
      <c r="D3155" t="s">
        <v>50</v>
      </c>
      <c r="E3155" t="s">
        <v>50</v>
      </c>
      <c r="F3155" t="s">
        <v>257</v>
      </c>
      <c r="G3155">
        <v>62.86</v>
      </c>
      <c r="H3155">
        <v>278</v>
      </c>
      <c r="I3155">
        <v>1</v>
      </c>
      <c r="J3155">
        <v>1</v>
      </c>
      <c r="K3155">
        <v>85.2</v>
      </c>
      <c r="L3155" t="s">
        <v>93</v>
      </c>
      <c r="M3155">
        <v>43</v>
      </c>
      <c r="N3155">
        <v>0</v>
      </c>
      <c r="O3155">
        <v>10.31</v>
      </c>
      <c r="P3155" t="s">
        <v>28</v>
      </c>
      <c r="Q3155" t="s">
        <v>52</v>
      </c>
      <c r="R3155">
        <v>64</v>
      </c>
      <c r="S3155">
        <v>0</v>
      </c>
      <c r="T3155">
        <v>-74.076943999999997</v>
      </c>
      <c r="U3155">
        <v>40.812221999999998</v>
      </c>
      <c r="V3155">
        <v>1</v>
      </c>
      <c r="W3155">
        <v>7</v>
      </c>
      <c r="X3155">
        <f t="shared" si="49"/>
        <v>1</v>
      </c>
      <c r="Y3155" t="str">
        <f>VLOOKUP(A3155,uni_played_for!$A$2:$D$52,4,)</f>
        <v>Indoor</v>
      </c>
    </row>
    <row r="3156" spans="1:25" x14ac:dyDescent="0.25">
      <c r="A3156" t="s">
        <v>1146</v>
      </c>
      <c r="B3156" s="1">
        <v>39376</v>
      </c>
      <c r="C3156" t="s">
        <v>24</v>
      </c>
      <c r="D3156" t="s">
        <v>77</v>
      </c>
      <c r="E3156" t="s">
        <v>93</v>
      </c>
      <c r="F3156" t="s">
        <v>690</v>
      </c>
      <c r="G3156">
        <v>61.76</v>
      </c>
      <c r="H3156">
        <v>226</v>
      </c>
      <c r="I3156">
        <v>1</v>
      </c>
      <c r="J3156">
        <v>0</v>
      </c>
      <c r="K3156">
        <v>91.1</v>
      </c>
      <c r="L3156" t="s">
        <v>93</v>
      </c>
      <c r="M3156">
        <v>30</v>
      </c>
      <c r="N3156">
        <v>0</v>
      </c>
      <c r="O3156">
        <v>8.08</v>
      </c>
      <c r="P3156" t="s">
        <v>28</v>
      </c>
      <c r="Q3156" t="s">
        <v>95</v>
      </c>
      <c r="R3156">
        <v>73</v>
      </c>
      <c r="S3156">
        <v>0</v>
      </c>
      <c r="T3156">
        <v>-75.167500000000004</v>
      </c>
      <c r="U3156">
        <v>39.900832999999999</v>
      </c>
      <c r="V3156">
        <v>0</v>
      </c>
      <c r="W3156">
        <v>-3</v>
      </c>
      <c r="X3156">
        <f t="shared" si="49"/>
        <v>0</v>
      </c>
      <c r="Y3156" t="str">
        <f>VLOOKUP(A3156,uni_played_for!$A$2:$D$52,4,)</f>
        <v>Indoor</v>
      </c>
    </row>
    <row r="3157" spans="1:25" x14ac:dyDescent="0.25">
      <c r="A3157" t="s">
        <v>1146</v>
      </c>
      <c r="B3157" s="1">
        <v>39383</v>
      </c>
      <c r="C3157" t="s">
        <v>29</v>
      </c>
      <c r="D3157" t="s">
        <v>82</v>
      </c>
      <c r="E3157" t="s">
        <v>82</v>
      </c>
      <c r="F3157" t="s">
        <v>96</v>
      </c>
      <c r="G3157">
        <v>63.89</v>
      </c>
      <c r="H3157">
        <v>333</v>
      </c>
      <c r="I3157">
        <v>1</v>
      </c>
      <c r="J3157">
        <v>0</v>
      </c>
      <c r="K3157">
        <v>103.1</v>
      </c>
      <c r="L3157" t="s">
        <v>93</v>
      </c>
      <c r="M3157">
        <v>50</v>
      </c>
      <c r="N3157">
        <v>0</v>
      </c>
      <c r="O3157">
        <v>11.43</v>
      </c>
      <c r="P3157" t="s">
        <v>28</v>
      </c>
      <c r="Q3157" t="s">
        <v>164</v>
      </c>
      <c r="R3157">
        <v>52</v>
      </c>
      <c r="S3157">
        <v>1</v>
      </c>
      <c r="T3157">
        <v>-93.258055999999996</v>
      </c>
      <c r="U3157">
        <v>44.973889</v>
      </c>
      <c r="V3157">
        <v>1</v>
      </c>
      <c r="W3157">
        <v>7</v>
      </c>
      <c r="X3157">
        <f t="shared" si="49"/>
        <v>1</v>
      </c>
      <c r="Y3157" t="str">
        <f>VLOOKUP(A3157,uni_played_for!$A$2:$D$52,4,)</f>
        <v>Indoor</v>
      </c>
    </row>
    <row r="3158" spans="1:25" x14ac:dyDescent="0.25">
      <c r="A3158" t="s">
        <v>1146</v>
      </c>
      <c r="B3158" s="1">
        <v>39390</v>
      </c>
      <c r="C3158" t="s">
        <v>24</v>
      </c>
      <c r="D3158" t="s">
        <v>107</v>
      </c>
      <c r="E3158" t="s">
        <v>93</v>
      </c>
      <c r="F3158" t="s">
        <v>199</v>
      </c>
      <c r="G3158">
        <v>58.7</v>
      </c>
      <c r="H3158">
        <v>264</v>
      </c>
      <c r="I3158">
        <v>1</v>
      </c>
      <c r="J3158">
        <v>2</v>
      </c>
      <c r="K3158">
        <v>64</v>
      </c>
      <c r="L3158" t="s">
        <v>93</v>
      </c>
      <c r="M3158">
        <v>50</v>
      </c>
      <c r="N3158">
        <v>0</v>
      </c>
      <c r="O3158">
        <v>8.08</v>
      </c>
      <c r="P3158" t="s">
        <v>28</v>
      </c>
      <c r="Q3158" t="s">
        <v>95</v>
      </c>
      <c r="R3158">
        <v>48</v>
      </c>
      <c r="S3158">
        <v>0</v>
      </c>
      <c r="T3158">
        <v>-75.167500000000004</v>
      </c>
      <c r="U3158">
        <v>39.900832999999999</v>
      </c>
      <c r="V3158">
        <v>0</v>
      </c>
      <c r="W3158">
        <v>-21</v>
      </c>
      <c r="X3158">
        <f t="shared" si="49"/>
        <v>0</v>
      </c>
      <c r="Y3158" t="str">
        <f>VLOOKUP(A3158,uni_played_for!$A$2:$D$52,4,)</f>
        <v>Indoor</v>
      </c>
    </row>
    <row r="3159" spans="1:25" x14ac:dyDescent="0.25">
      <c r="A3159" t="s">
        <v>1146</v>
      </c>
      <c r="B3159" s="1">
        <v>39397</v>
      </c>
      <c r="C3159" t="s">
        <v>29</v>
      </c>
      <c r="D3159" t="s">
        <v>97</v>
      </c>
      <c r="E3159" t="s">
        <v>97</v>
      </c>
      <c r="F3159" t="s">
        <v>643</v>
      </c>
      <c r="G3159">
        <v>71.430000000000007</v>
      </c>
      <c r="H3159">
        <v>251</v>
      </c>
      <c r="I3159">
        <v>4</v>
      </c>
      <c r="J3159">
        <v>0</v>
      </c>
      <c r="K3159">
        <v>138.5</v>
      </c>
      <c r="L3159" t="s">
        <v>93</v>
      </c>
      <c r="M3159">
        <v>50</v>
      </c>
      <c r="N3159">
        <v>0</v>
      </c>
      <c r="O3159">
        <v>0</v>
      </c>
      <c r="P3159" t="s">
        <v>28</v>
      </c>
      <c r="Q3159" t="s">
        <v>99</v>
      </c>
      <c r="R3159">
        <v>50</v>
      </c>
      <c r="S3159">
        <v>0</v>
      </c>
      <c r="T3159">
        <v>-76.864444000000006</v>
      </c>
      <c r="U3159">
        <v>38.907778</v>
      </c>
      <c r="V3159">
        <v>1</v>
      </c>
      <c r="W3159">
        <v>8</v>
      </c>
      <c r="X3159">
        <f t="shared" si="49"/>
        <v>1</v>
      </c>
      <c r="Y3159" t="str">
        <f>VLOOKUP(A3159,uni_played_for!$A$2:$D$52,4,)</f>
        <v>Indoor</v>
      </c>
    </row>
    <row r="3160" spans="1:25" x14ac:dyDescent="0.25">
      <c r="A3160" t="s">
        <v>1146</v>
      </c>
      <c r="B3160" s="1">
        <v>39404</v>
      </c>
      <c r="C3160" t="s">
        <v>24</v>
      </c>
      <c r="D3160" t="s">
        <v>30</v>
      </c>
      <c r="E3160" t="s">
        <v>93</v>
      </c>
      <c r="F3160" t="s">
        <v>618</v>
      </c>
      <c r="G3160">
        <v>27.27</v>
      </c>
      <c r="H3160">
        <v>34</v>
      </c>
      <c r="I3160">
        <v>0</v>
      </c>
      <c r="J3160">
        <v>2</v>
      </c>
      <c r="K3160">
        <v>0.4</v>
      </c>
      <c r="L3160" t="s">
        <v>93</v>
      </c>
      <c r="M3160">
        <v>79</v>
      </c>
      <c r="N3160">
        <v>0</v>
      </c>
      <c r="O3160">
        <v>11.43</v>
      </c>
      <c r="P3160" t="s">
        <v>28</v>
      </c>
      <c r="Q3160" t="s">
        <v>95</v>
      </c>
      <c r="R3160">
        <v>40</v>
      </c>
      <c r="S3160">
        <v>0</v>
      </c>
      <c r="T3160">
        <v>-75.167500000000004</v>
      </c>
      <c r="U3160">
        <v>39.900832999999999</v>
      </c>
      <c r="V3160">
        <v>1</v>
      </c>
      <c r="W3160">
        <v>10</v>
      </c>
      <c r="X3160">
        <f t="shared" si="49"/>
        <v>0</v>
      </c>
      <c r="Y3160" t="str">
        <f>VLOOKUP(A3160,uni_played_for!$A$2:$D$52,4,)</f>
        <v>Indoor</v>
      </c>
    </row>
    <row r="3161" spans="1:25" x14ac:dyDescent="0.25">
      <c r="A3161" t="s">
        <v>1146</v>
      </c>
      <c r="B3161" s="1">
        <v>39425</v>
      </c>
      <c r="C3161" t="s">
        <v>24</v>
      </c>
      <c r="D3161" t="s">
        <v>101</v>
      </c>
      <c r="E3161" t="s">
        <v>93</v>
      </c>
      <c r="F3161" t="s">
        <v>389</v>
      </c>
      <c r="G3161">
        <v>66.67</v>
      </c>
      <c r="H3161">
        <v>179</v>
      </c>
      <c r="I3161">
        <v>1</v>
      </c>
      <c r="J3161">
        <v>0</v>
      </c>
      <c r="K3161">
        <v>93.6</v>
      </c>
      <c r="L3161" t="s">
        <v>93</v>
      </c>
      <c r="M3161">
        <v>67</v>
      </c>
      <c r="N3161">
        <v>0</v>
      </c>
      <c r="O3161">
        <v>4.72</v>
      </c>
      <c r="P3161" t="s">
        <v>28</v>
      </c>
      <c r="Q3161" t="s">
        <v>95</v>
      </c>
      <c r="R3161">
        <v>39</v>
      </c>
      <c r="S3161">
        <v>0</v>
      </c>
      <c r="T3161">
        <v>-75.167500000000004</v>
      </c>
      <c r="U3161">
        <v>39.900832999999999</v>
      </c>
      <c r="V3161">
        <v>0</v>
      </c>
      <c r="W3161">
        <v>-3</v>
      </c>
      <c r="X3161">
        <f t="shared" si="49"/>
        <v>0</v>
      </c>
      <c r="Y3161" t="str">
        <f>VLOOKUP(A3161,uni_played_for!$A$2:$D$52,4,)</f>
        <v>Indoor</v>
      </c>
    </row>
    <row r="3162" spans="1:25" x14ac:dyDescent="0.25">
      <c r="A3162" t="s">
        <v>1146</v>
      </c>
      <c r="B3162" s="1">
        <v>39432</v>
      </c>
      <c r="C3162" t="s">
        <v>29</v>
      </c>
      <c r="D3162" t="s">
        <v>107</v>
      </c>
      <c r="E3162" t="s">
        <v>107</v>
      </c>
      <c r="F3162" t="s">
        <v>566</v>
      </c>
      <c r="G3162">
        <v>56.1</v>
      </c>
      <c r="H3162">
        <v>208</v>
      </c>
      <c r="I3162">
        <v>1</v>
      </c>
      <c r="J3162">
        <v>0</v>
      </c>
      <c r="K3162">
        <v>78.099999999999994</v>
      </c>
      <c r="L3162" t="s">
        <v>93</v>
      </c>
      <c r="M3162">
        <v>27</v>
      </c>
      <c r="N3162">
        <v>0</v>
      </c>
      <c r="O3162">
        <v>0</v>
      </c>
      <c r="P3162" t="s">
        <v>28</v>
      </c>
      <c r="Q3162" t="s">
        <v>180</v>
      </c>
      <c r="R3162">
        <v>46</v>
      </c>
      <c r="S3162">
        <v>1</v>
      </c>
      <c r="T3162">
        <v>-96.911000000000001</v>
      </c>
      <c r="U3162">
        <v>32.840000000000003</v>
      </c>
      <c r="V3162">
        <v>1</v>
      </c>
      <c r="W3162">
        <v>4</v>
      </c>
      <c r="X3162">
        <f t="shared" si="49"/>
        <v>1</v>
      </c>
      <c r="Y3162" t="str">
        <f>VLOOKUP(A3162,uni_played_for!$A$2:$D$52,4,)</f>
        <v>Indoor</v>
      </c>
    </row>
    <row r="3163" spans="1:25" x14ac:dyDescent="0.25">
      <c r="A3163" t="s">
        <v>1146</v>
      </c>
      <c r="B3163" s="1">
        <v>39439</v>
      </c>
      <c r="C3163" t="s">
        <v>29</v>
      </c>
      <c r="D3163" t="s">
        <v>48</v>
      </c>
      <c r="E3163" t="s">
        <v>48</v>
      </c>
      <c r="F3163" t="s">
        <v>631</v>
      </c>
      <c r="G3163">
        <v>68.569999999999993</v>
      </c>
      <c r="H3163">
        <v>263</v>
      </c>
      <c r="I3163">
        <v>3</v>
      </c>
      <c r="J3163">
        <v>0</v>
      </c>
      <c r="K3163">
        <v>119.1</v>
      </c>
      <c r="L3163" t="s">
        <v>93</v>
      </c>
      <c r="M3163">
        <v>60</v>
      </c>
      <c r="N3163">
        <v>0</v>
      </c>
      <c r="O3163">
        <v>19.7</v>
      </c>
      <c r="P3163" t="s">
        <v>28</v>
      </c>
      <c r="Q3163" t="s">
        <v>1636</v>
      </c>
      <c r="R3163">
        <v>51</v>
      </c>
      <c r="S3163">
        <v>1</v>
      </c>
      <c r="T3163">
        <v>-90.811110999999997</v>
      </c>
      <c r="U3163">
        <v>29.950832999999999</v>
      </c>
      <c r="V3163">
        <v>1</v>
      </c>
      <c r="W3163">
        <v>15</v>
      </c>
      <c r="X3163">
        <f t="shared" si="49"/>
        <v>1</v>
      </c>
      <c r="Y3163" t="str">
        <f>VLOOKUP(A3163,uni_played_for!$A$2:$D$52,4,)</f>
        <v>Indoor</v>
      </c>
    </row>
    <row r="3164" spans="1:25" x14ac:dyDescent="0.25">
      <c r="A3164" t="s">
        <v>1146</v>
      </c>
      <c r="B3164" s="1">
        <v>39446</v>
      </c>
      <c r="C3164" t="s">
        <v>24</v>
      </c>
      <c r="D3164" t="s">
        <v>44</v>
      </c>
      <c r="E3164" t="s">
        <v>93</v>
      </c>
      <c r="F3164" t="s">
        <v>584</v>
      </c>
      <c r="G3164">
        <v>70.73</v>
      </c>
      <c r="H3164">
        <v>345</v>
      </c>
      <c r="I3164">
        <v>1</v>
      </c>
      <c r="J3164">
        <v>1</v>
      </c>
      <c r="K3164">
        <v>94.1</v>
      </c>
      <c r="L3164" t="s">
        <v>93</v>
      </c>
      <c r="M3164">
        <v>57</v>
      </c>
      <c r="N3164">
        <v>0</v>
      </c>
      <c r="O3164">
        <v>6.96</v>
      </c>
      <c r="P3164" t="s">
        <v>28</v>
      </c>
      <c r="Q3164" t="s">
        <v>95</v>
      </c>
      <c r="R3164">
        <v>41</v>
      </c>
      <c r="S3164">
        <v>0</v>
      </c>
      <c r="T3164">
        <v>-75.167500000000004</v>
      </c>
      <c r="U3164">
        <v>39.900832999999999</v>
      </c>
      <c r="V3164">
        <v>1</v>
      </c>
      <c r="W3164">
        <v>8</v>
      </c>
      <c r="X3164">
        <f t="shared" si="49"/>
        <v>0</v>
      </c>
      <c r="Y3164" t="str">
        <f>VLOOKUP(A3164,uni_played_for!$A$2:$D$52,4,)</f>
        <v>Indoor</v>
      </c>
    </row>
    <row r="3165" spans="1:25" x14ac:dyDescent="0.25">
      <c r="A3165" t="s">
        <v>1146</v>
      </c>
      <c r="B3165" s="1">
        <v>39698</v>
      </c>
      <c r="C3165" t="s">
        <v>24</v>
      </c>
      <c r="D3165" t="s">
        <v>46</v>
      </c>
      <c r="E3165" t="s">
        <v>93</v>
      </c>
      <c r="F3165" t="s">
        <v>314</v>
      </c>
      <c r="G3165">
        <v>63.64</v>
      </c>
      <c r="H3165">
        <v>361</v>
      </c>
      <c r="I3165">
        <v>3</v>
      </c>
      <c r="J3165">
        <v>0</v>
      </c>
      <c r="K3165">
        <v>131</v>
      </c>
      <c r="L3165" t="s">
        <v>93</v>
      </c>
      <c r="M3165">
        <v>47</v>
      </c>
      <c r="N3165">
        <v>0</v>
      </c>
      <c r="O3165">
        <v>10.31</v>
      </c>
      <c r="P3165" t="s">
        <v>28</v>
      </c>
      <c r="Q3165" t="s">
        <v>95</v>
      </c>
      <c r="R3165">
        <v>78</v>
      </c>
      <c r="S3165">
        <v>0</v>
      </c>
      <c r="T3165">
        <v>-75.167500000000004</v>
      </c>
      <c r="U3165">
        <v>39.900832999999999</v>
      </c>
      <c r="V3165">
        <v>1</v>
      </c>
      <c r="W3165">
        <v>35</v>
      </c>
      <c r="X3165">
        <f t="shared" si="49"/>
        <v>0</v>
      </c>
      <c r="Y3165" t="str">
        <f>VLOOKUP(A3165,uni_played_for!$A$2:$D$52,4,)</f>
        <v>Indoor</v>
      </c>
    </row>
    <row r="3166" spans="1:25" x14ac:dyDescent="0.25">
      <c r="A3166" t="s">
        <v>1146</v>
      </c>
      <c r="B3166" s="1">
        <v>39706</v>
      </c>
      <c r="C3166" t="s">
        <v>29</v>
      </c>
      <c r="D3166" t="s">
        <v>107</v>
      </c>
      <c r="E3166" t="s">
        <v>107</v>
      </c>
      <c r="F3166" t="s">
        <v>1162</v>
      </c>
      <c r="G3166">
        <v>67.569999999999993</v>
      </c>
      <c r="H3166">
        <v>281</v>
      </c>
      <c r="I3166">
        <v>1</v>
      </c>
      <c r="J3166">
        <v>0</v>
      </c>
      <c r="K3166">
        <v>99</v>
      </c>
      <c r="L3166" t="s">
        <v>93</v>
      </c>
      <c r="M3166">
        <v>29</v>
      </c>
      <c r="N3166">
        <v>0</v>
      </c>
      <c r="O3166">
        <v>5.84</v>
      </c>
      <c r="P3166" t="s">
        <v>28</v>
      </c>
      <c r="Q3166" t="s">
        <v>180</v>
      </c>
      <c r="R3166">
        <v>68</v>
      </c>
      <c r="S3166">
        <v>1</v>
      </c>
      <c r="T3166">
        <v>-96.911000000000001</v>
      </c>
      <c r="U3166">
        <v>32.840000000000003</v>
      </c>
      <c r="V3166">
        <v>0</v>
      </c>
      <c r="W3166">
        <v>-4</v>
      </c>
      <c r="X3166">
        <f t="shared" si="49"/>
        <v>1</v>
      </c>
      <c r="Y3166" t="str">
        <f>VLOOKUP(A3166,uni_played_for!$A$2:$D$52,4,)</f>
        <v>Indoor</v>
      </c>
    </row>
    <row r="3167" spans="1:25" x14ac:dyDescent="0.25">
      <c r="A3167" t="s">
        <v>1146</v>
      </c>
      <c r="B3167" s="1">
        <v>39712</v>
      </c>
      <c r="C3167" t="s">
        <v>24</v>
      </c>
      <c r="D3167" t="s">
        <v>63</v>
      </c>
      <c r="E3167" t="s">
        <v>93</v>
      </c>
      <c r="F3167" t="s">
        <v>557</v>
      </c>
      <c r="G3167">
        <v>68.569999999999993</v>
      </c>
      <c r="H3167">
        <v>196</v>
      </c>
      <c r="I3167">
        <v>1</v>
      </c>
      <c r="J3167">
        <v>1</v>
      </c>
      <c r="K3167">
        <v>80.2</v>
      </c>
      <c r="L3167" t="s">
        <v>93</v>
      </c>
      <c r="M3167">
        <v>42</v>
      </c>
      <c r="N3167">
        <v>0</v>
      </c>
      <c r="O3167">
        <v>3.36</v>
      </c>
      <c r="P3167" t="s">
        <v>28</v>
      </c>
      <c r="Q3167" t="s">
        <v>95</v>
      </c>
      <c r="R3167">
        <v>78</v>
      </c>
      <c r="S3167">
        <v>0</v>
      </c>
      <c r="T3167">
        <v>-75.167500000000004</v>
      </c>
      <c r="U3167">
        <v>39.900832999999999</v>
      </c>
      <c r="V3167">
        <v>1</v>
      </c>
      <c r="W3167">
        <v>9</v>
      </c>
      <c r="X3167">
        <f t="shared" si="49"/>
        <v>0</v>
      </c>
      <c r="Y3167" t="str">
        <f>VLOOKUP(A3167,uni_played_for!$A$2:$D$52,4,)</f>
        <v>Indoor</v>
      </c>
    </row>
    <row r="3168" spans="1:25" x14ac:dyDescent="0.25">
      <c r="A3168" t="s">
        <v>1146</v>
      </c>
      <c r="B3168" s="1">
        <v>39719</v>
      </c>
      <c r="C3168" t="s">
        <v>29</v>
      </c>
      <c r="D3168" t="s">
        <v>77</v>
      </c>
      <c r="E3168" t="s">
        <v>77</v>
      </c>
      <c r="F3168" t="s">
        <v>223</v>
      </c>
      <c r="G3168">
        <v>60.98</v>
      </c>
      <c r="H3168">
        <v>262</v>
      </c>
      <c r="I3168">
        <v>1</v>
      </c>
      <c r="J3168">
        <v>1</v>
      </c>
      <c r="K3168">
        <v>77.5</v>
      </c>
      <c r="L3168" t="s">
        <v>93</v>
      </c>
      <c r="M3168">
        <v>76</v>
      </c>
      <c r="N3168">
        <v>0</v>
      </c>
      <c r="O3168">
        <v>6.96</v>
      </c>
      <c r="P3168" t="s">
        <v>28</v>
      </c>
      <c r="Q3168" t="s">
        <v>213</v>
      </c>
      <c r="R3168">
        <v>64</v>
      </c>
      <c r="S3168">
        <v>0</v>
      </c>
      <c r="T3168">
        <v>-87.616699999999994</v>
      </c>
      <c r="U3168">
        <v>41.862299999999998</v>
      </c>
      <c r="V3168">
        <v>0</v>
      </c>
      <c r="W3168">
        <v>-4</v>
      </c>
      <c r="X3168">
        <f t="shared" si="49"/>
        <v>1</v>
      </c>
      <c r="Y3168" t="str">
        <f>VLOOKUP(A3168,uni_played_for!$A$2:$D$52,4,)</f>
        <v>Indoor</v>
      </c>
    </row>
    <row r="3169" spans="1:25" x14ac:dyDescent="0.25">
      <c r="A3169" t="s">
        <v>1146</v>
      </c>
      <c r="B3169" s="1">
        <v>39726</v>
      </c>
      <c r="C3169" t="s">
        <v>24</v>
      </c>
      <c r="D3169" t="s">
        <v>97</v>
      </c>
      <c r="E3169" t="s">
        <v>93</v>
      </c>
      <c r="F3169" t="s">
        <v>513</v>
      </c>
      <c r="G3169">
        <v>58.62</v>
      </c>
      <c r="H3169">
        <v>196</v>
      </c>
      <c r="I3169">
        <v>0</v>
      </c>
      <c r="J3169">
        <v>0</v>
      </c>
      <c r="K3169">
        <v>79.099999999999994</v>
      </c>
      <c r="L3169" t="s">
        <v>93</v>
      </c>
      <c r="M3169">
        <v>57</v>
      </c>
      <c r="N3169">
        <v>0</v>
      </c>
      <c r="O3169">
        <v>10.31</v>
      </c>
      <c r="P3169" t="s">
        <v>28</v>
      </c>
      <c r="Q3169" t="s">
        <v>95</v>
      </c>
      <c r="R3169">
        <v>69</v>
      </c>
      <c r="S3169">
        <v>0</v>
      </c>
      <c r="T3169">
        <v>-75.167500000000004</v>
      </c>
      <c r="U3169">
        <v>39.900832999999999</v>
      </c>
      <c r="V3169">
        <v>0</v>
      </c>
      <c r="W3169">
        <v>-6</v>
      </c>
      <c r="X3169">
        <f t="shared" si="49"/>
        <v>0</v>
      </c>
      <c r="Y3169" t="str">
        <f>VLOOKUP(A3169,uni_played_for!$A$2:$D$52,4,)</f>
        <v>Indoor</v>
      </c>
    </row>
    <row r="3170" spans="1:25" x14ac:dyDescent="0.25">
      <c r="A3170" t="s">
        <v>1146</v>
      </c>
      <c r="B3170" s="1">
        <v>39733</v>
      </c>
      <c r="C3170" t="s">
        <v>29</v>
      </c>
      <c r="D3170" t="s">
        <v>140</v>
      </c>
      <c r="E3170" t="s">
        <v>140</v>
      </c>
      <c r="F3170" t="s">
        <v>1163</v>
      </c>
      <c r="G3170">
        <v>63.89</v>
      </c>
      <c r="H3170">
        <v>280</v>
      </c>
      <c r="I3170">
        <v>2</v>
      </c>
      <c r="J3170">
        <v>1</v>
      </c>
      <c r="K3170">
        <v>94.7</v>
      </c>
      <c r="L3170" t="s">
        <v>93</v>
      </c>
      <c r="M3170">
        <v>25</v>
      </c>
      <c r="N3170">
        <v>0</v>
      </c>
      <c r="O3170">
        <v>13.86</v>
      </c>
      <c r="P3170" t="s">
        <v>28</v>
      </c>
      <c r="Q3170" t="s">
        <v>392</v>
      </c>
      <c r="R3170">
        <v>67</v>
      </c>
      <c r="S3170">
        <v>0</v>
      </c>
      <c r="T3170">
        <v>-122.386111</v>
      </c>
      <c r="U3170">
        <v>37.713611</v>
      </c>
      <c r="V3170">
        <v>1</v>
      </c>
      <c r="W3170">
        <v>14</v>
      </c>
      <c r="X3170">
        <f t="shared" si="49"/>
        <v>1</v>
      </c>
      <c r="Y3170" t="str">
        <f>VLOOKUP(A3170,uni_played_for!$A$2:$D$52,4,)</f>
        <v>Indoor</v>
      </c>
    </row>
    <row r="3171" spans="1:25" x14ac:dyDescent="0.25">
      <c r="A3171" t="s">
        <v>1146</v>
      </c>
      <c r="B3171" s="1">
        <v>39747</v>
      </c>
      <c r="C3171" t="s">
        <v>24</v>
      </c>
      <c r="D3171" t="s">
        <v>41</v>
      </c>
      <c r="E3171" t="s">
        <v>93</v>
      </c>
      <c r="F3171" t="s">
        <v>371</v>
      </c>
      <c r="G3171">
        <v>55.88</v>
      </c>
      <c r="H3171">
        <v>253</v>
      </c>
      <c r="I3171">
        <v>0</v>
      </c>
      <c r="J3171">
        <v>0</v>
      </c>
      <c r="K3171">
        <v>79.7</v>
      </c>
      <c r="L3171" t="s">
        <v>93</v>
      </c>
      <c r="M3171">
        <v>49</v>
      </c>
      <c r="N3171">
        <v>0</v>
      </c>
      <c r="O3171">
        <v>9.1999999999999993</v>
      </c>
      <c r="P3171" t="s">
        <v>28</v>
      </c>
      <c r="Q3171" t="s">
        <v>95</v>
      </c>
      <c r="R3171">
        <v>61</v>
      </c>
      <c r="S3171">
        <v>0</v>
      </c>
      <c r="T3171">
        <v>-75.167500000000004</v>
      </c>
      <c r="U3171">
        <v>39.900832999999999</v>
      </c>
      <c r="V3171">
        <v>1</v>
      </c>
      <c r="W3171">
        <v>13</v>
      </c>
      <c r="X3171">
        <f t="shared" si="49"/>
        <v>0</v>
      </c>
      <c r="Y3171" t="str">
        <f>VLOOKUP(A3171,uni_played_for!$A$2:$D$52,4,)</f>
        <v>Indoor</v>
      </c>
    </row>
    <row r="3172" spans="1:25" x14ac:dyDescent="0.25">
      <c r="A3172" t="s">
        <v>1146</v>
      </c>
      <c r="B3172" s="1">
        <v>39754</v>
      </c>
      <c r="C3172" t="s">
        <v>29</v>
      </c>
      <c r="D3172" t="s">
        <v>123</v>
      </c>
      <c r="E3172" t="s">
        <v>123</v>
      </c>
      <c r="F3172" t="s">
        <v>546</v>
      </c>
      <c r="G3172">
        <v>65.12</v>
      </c>
      <c r="H3172">
        <v>349</v>
      </c>
      <c r="I3172">
        <v>2</v>
      </c>
      <c r="J3172">
        <v>1</v>
      </c>
      <c r="K3172">
        <v>96</v>
      </c>
      <c r="L3172" t="s">
        <v>93</v>
      </c>
      <c r="M3172">
        <v>80</v>
      </c>
      <c r="N3172">
        <v>5.0999999999999997E-2</v>
      </c>
      <c r="O3172">
        <v>10.31</v>
      </c>
      <c r="P3172" t="s">
        <v>35</v>
      </c>
      <c r="Q3172" t="s">
        <v>1637</v>
      </c>
      <c r="R3172">
        <v>54</v>
      </c>
      <c r="S3172">
        <v>0</v>
      </c>
      <c r="T3172">
        <v>-122.33159999999999</v>
      </c>
      <c r="U3172">
        <v>47.595199999999998</v>
      </c>
      <c r="V3172">
        <v>1</v>
      </c>
      <c r="W3172">
        <v>19</v>
      </c>
      <c r="X3172">
        <f t="shared" si="49"/>
        <v>1</v>
      </c>
      <c r="Y3172" t="str">
        <f>VLOOKUP(A3172,uni_played_for!$A$2:$D$52,4,)</f>
        <v>Indoor</v>
      </c>
    </row>
    <row r="3173" spans="1:25" x14ac:dyDescent="0.25">
      <c r="A3173" t="s">
        <v>1146</v>
      </c>
      <c r="B3173" s="1">
        <v>39761</v>
      </c>
      <c r="C3173" t="s">
        <v>24</v>
      </c>
      <c r="D3173" t="s">
        <v>101</v>
      </c>
      <c r="E3173" t="s">
        <v>93</v>
      </c>
      <c r="F3173" t="s">
        <v>967</v>
      </c>
      <c r="G3173">
        <v>47.22</v>
      </c>
      <c r="H3173">
        <v>194</v>
      </c>
      <c r="I3173">
        <v>3</v>
      </c>
      <c r="J3173">
        <v>1</v>
      </c>
      <c r="K3173">
        <v>80.099999999999994</v>
      </c>
      <c r="L3173" t="s">
        <v>93</v>
      </c>
      <c r="M3173">
        <v>48</v>
      </c>
      <c r="N3173">
        <v>0</v>
      </c>
      <c r="O3173">
        <v>6.96</v>
      </c>
      <c r="P3173" t="s">
        <v>28</v>
      </c>
      <c r="Q3173" t="s">
        <v>95</v>
      </c>
      <c r="R3173">
        <v>50</v>
      </c>
      <c r="S3173">
        <v>0</v>
      </c>
      <c r="T3173">
        <v>-75.167500000000004</v>
      </c>
      <c r="U3173">
        <v>39.900832999999999</v>
      </c>
      <c r="V3173">
        <v>0</v>
      </c>
      <c r="W3173">
        <v>-5</v>
      </c>
      <c r="X3173">
        <f t="shared" si="49"/>
        <v>0</v>
      </c>
      <c r="Y3173" t="str">
        <f>VLOOKUP(A3173,uni_played_for!$A$2:$D$52,4,)</f>
        <v>Indoor</v>
      </c>
    </row>
    <row r="3174" spans="1:25" x14ac:dyDescent="0.25">
      <c r="A3174" t="s">
        <v>1146</v>
      </c>
      <c r="B3174" s="1">
        <v>39768</v>
      </c>
      <c r="C3174" t="s">
        <v>29</v>
      </c>
      <c r="D3174" t="s">
        <v>136</v>
      </c>
      <c r="E3174" t="s">
        <v>136</v>
      </c>
      <c r="F3174" t="s">
        <v>1164</v>
      </c>
      <c r="G3174">
        <v>48.28</v>
      </c>
      <c r="H3174">
        <v>339</v>
      </c>
      <c r="I3174">
        <v>1</v>
      </c>
      <c r="J3174">
        <v>3</v>
      </c>
      <c r="K3174">
        <v>50.9</v>
      </c>
      <c r="L3174" t="s">
        <v>93</v>
      </c>
      <c r="M3174">
        <v>57</v>
      </c>
      <c r="N3174">
        <v>0</v>
      </c>
      <c r="O3174">
        <v>14.98</v>
      </c>
      <c r="P3174" t="s">
        <v>28</v>
      </c>
      <c r="Q3174" t="s">
        <v>1635</v>
      </c>
      <c r="R3174">
        <v>40</v>
      </c>
      <c r="S3174">
        <v>0</v>
      </c>
      <c r="T3174">
        <v>-84.516000000000005</v>
      </c>
      <c r="U3174">
        <v>39.094999999999999</v>
      </c>
      <c r="V3174">
        <v>0</v>
      </c>
      <c r="W3174">
        <v>0</v>
      </c>
      <c r="X3174">
        <f t="shared" si="49"/>
        <v>1</v>
      </c>
      <c r="Y3174" t="str">
        <f>VLOOKUP(A3174,uni_played_for!$A$2:$D$52,4,)</f>
        <v>Indoor</v>
      </c>
    </row>
    <row r="3175" spans="1:25" x14ac:dyDescent="0.25">
      <c r="A3175" t="s">
        <v>1146</v>
      </c>
      <c r="B3175" s="1">
        <v>39775</v>
      </c>
      <c r="C3175" t="s">
        <v>29</v>
      </c>
      <c r="D3175" t="s">
        <v>132</v>
      </c>
      <c r="E3175" t="s">
        <v>132</v>
      </c>
      <c r="F3175" t="s">
        <v>1165</v>
      </c>
      <c r="G3175">
        <v>44.44</v>
      </c>
      <c r="H3175">
        <v>59</v>
      </c>
      <c r="I3175">
        <v>0</v>
      </c>
      <c r="J3175">
        <v>2</v>
      </c>
      <c r="K3175">
        <v>13.2</v>
      </c>
      <c r="L3175" t="s">
        <v>93</v>
      </c>
      <c r="M3175">
        <v>29</v>
      </c>
      <c r="N3175">
        <v>0</v>
      </c>
      <c r="O3175">
        <v>9.1999999999999993</v>
      </c>
      <c r="P3175" t="s">
        <v>28</v>
      </c>
      <c r="Q3175" t="s">
        <v>185</v>
      </c>
      <c r="R3175">
        <v>42</v>
      </c>
      <c r="S3175">
        <v>0</v>
      </c>
      <c r="T3175">
        <v>-76.622777999999997</v>
      </c>
      <c r="U3175">
        <v>39.278055999999999</v>
      </c>
      <c r="V3175">
        <v>0</v>
      </c>
      <c r="W3175">
        <v>-29</v>
      </c>
      <c r="X3175">
        <f t="shared" si="49"/>
        <v>1</v>
      </c>
      <c r="Y3175" t="str">
        <f>VLOOKUP(A3175,uni_played_for!$A$2:$D$52,4,)</f>
        <v>Indoor</v>
      </c>
    </row>
    <row r="3176" spans="1:25" x14ac:dyDescent="0.25">
      <c r="A3176" t="s">
        <v>1146</v>
      </c>
      <c r="B3176" s="1">
        <v>39779</v>
      </c>
      <c r="C3176" t="s">
        <v>24</v>
      </c>
      <c r="D3176" t="s">
        <v>119</v>
      </c>
      <c r="E3176" t="s">
        <v>93</v>
      </c>
      <c r="F3176" t="s">
        <v>759</v>
      </c>
      <c r="G3176">
        <v>69.23</v>
      </c>
      <c r="H3176">
        <v>260</v>
      </c>
      <c r="I3176">
        <v>4</v>
      </c>
      <c r="J3176">
        <v>0</v>
      </c>
      <c r="K3176">
        <v>121.7</v>
      </c>
      <c r="L3176" t="s">
        <v>93</v>
      </c>
      <c r="M3176">
        <v>70</v>
      </c>
      <c r="N3176">
        <v>0</v>
      </c>
      <c r="O3176">
        <v>4.72</v>
      </c>
      <c r="P3176" t="s">
        <v>28</v>
      </c>
      <c r="Q3176" t="s">
        <v>95</v>
      </c>
      <c r="R3176">
        <v>37</v>
      </c>
      <c r="S3176">
        <v>0</v>
      </c>
      <c r="T3176">
        <v>-75.167500000000004</v>
      </c>
      <c r="U3176">
        <v>39.900832999999999</v>
      </c>
      <c r="V3176">
        <v>1</v>
      </c>
      <c r="W3176">
        <v>28</v>
      </c>
      <c r="X3176">
        <f t="shared" si="49"/>
        <v>0</v>
      </c>
      <c r="Y3176" t="str">
        <f>VLOOKUP(A3176,uni_played_for!$A$2:$D$52,4,)</f>
        <v>Indoor</v>
      </c>
    </row>
    <row r="3177" spans="1:25" x14ac:dyDescent="0.25">
      <c r="A3177" t="s">
        <v>1146</v>
      </c>
      <c r="B3177" s="1">
        <v>39789</v>
      </c>
      <c r="C3177" t="s">
        <v>29</v>
      </c>
      <c r="D3177" t="s">
        <v>101</v>
      </c>
      <c r="E3177" t="s">
        <v>101</v>
      </c>
      <c r="F3177" t="s">
        <v>490</v>
      </c>
      <c r="G3177">
        <v>63.33</v>
      </c>
      <c r="H3177">
        <v>191</v>
      </c>
      <c r="I3177">
        <v>1</v>
      </c>
      <c r="J3177">
        <v>0</v>
      </c>
      <c r="K3177">
        <v>92.5</v>
      </c>
      <c r="L3177" t="s">
        <v>93</v>
      </c>
      <c r="M3177">
        <v>40</v>
      </c>
      <c r="N3177">
        <v>0</v>
      </c>
      <c r="O3177">
        <v>17.21</v>
      </c>
      <c r="P3177" t="s">
        <v>28</v>
      </c>
      <c r="Q3177" t="s">
        <v>52</v>
      </c>
      <c r="R3177">
        <v>35</v>
      </c>
      <c r="S3177">
        <v>0</v>
      </c>
      <c r="T3177">
        <v>-74.076943999999997</v>
      </c>
      <c r="U3177">
        <v>40.812221999999998</v>
      </c>
      <c r="V3177">
        <v>1</v>
      </c>
      <c r="W3177">
        <v>6</v>
      </c>
      <c r="X3177">
        <f t="shared" si="49"/>
        <v>1</v>
      </c>
      <c r="Y3177" t="str">
        <f>VLOOKUP(A3177,uni_played_for!$A$2:$D$52,4,)</f>
        <v>Indoor</v>
      </c>
    </row>
    <row r="3178" spans="1:25" x14ac:dyDescent="0.25">
      <c r="A3178" t="s">
        <v>1146</v>
      </c>
      <c r="B3178" s="1">
        <v>39797</v>
      </c>
      <c r="C3178" t="s">
        <v>24</v>
      </c>
      <c r="D3178" t="s">
        <v>53</v>
      </c>
      <c r="E3178" t="s">
        <v>93</v>
      </c>
      <c r="F3178" t="s">
        <v>475</v>
      </c>
      <c r="G3178">
        <v>74.290000000000006</v>
      </c>
      <c r="H3178">
        <v>290</v>
      </c>
      <c r="I3178">
        <v>2</v>
      </c>
      <c r="J3178">
        <v>1</v>
      </c>
      <c r="K3178">
        <v>105.7</v>
      </c>
      <c r="L3178" t="s">
        <v>93</v>
      </c>
      <c r="M3178">
        <v>75</v>
      </c>
      <c r="N3178">
        <v>0</v>
      </c>
      <c r="O3178">
        <v>11.43</v>
      </c>
      <c r="P3178" t="s">
        <v>28</v>
      </c>
      <c r="Q3178" t="s">
        <v>95</v>
      </c>
      <c r="R3178">
        <v>61</v>
      </c>
      <c r="S3178">
        <v>0</v>
      </c>
      <c r="T3178">
        <v>-75.167500000000004</v>
      </c>
      <c r="U3178">
        <v>39.900832999999999</v>
      </c>
      <c r="V3178">
        <v>1</v>
      </c>
      <c r="W3178">
        <v>20</v>
      </c>
      <c r="X3178">
        <f t="shared" si="49"/>
        <v>0</v>
      </c>
      <c r="Y3178" t="str">
        <f>VLOOKUP(A3178,uni_played_for!$A$2:$D$52,4,)</f>
        <v>Indoor</v>
      </c>
    </row>
    <row r="3179" spans="1:25" x14ac:dyDescent="0.25">
      <c r="A3179" t="s">
        <v>1146</v>
      </c>
      <c r="B3179" s="1">
        <v>39803</v>
      </c>
      <c r="C3179" t="s">
        <v>29</v>
      </c>
      <c r="D3179" t="s">
        <v>97</v>
      </c>
      <c r="E3179" t="s">
        <v>97</v>
      </c>
      <c r="F3179" t="s">
        <v>797</v>
      </c>
      <c r="G3179">
        <v>56.52</v>
      </c>
      <c r="H3179">
        <v>230</v>
      </c>
      <c r="I3179">
        <v>0</v>
      </c>
      <c r="J3179">
        <v>0</v>
      </c>
      <c r="K3179">
        <v>70</v>
      </c>
      <c r="L3179" t="s">
        <v>93</v>
      </c>
      <c r="M3179">
        <v>28</v>
      </c>
      <c r="N3179">
        <v>0.11</v>
      </c>
      <c r="O3179">
        <v>12.74</v>
      </c>
      <c r="P3179" t="s">
        <v>103</v>
      </c>
      <c r="Q3179" t="s">
        <v>99</v>
      </c>
      <c r="R3179">
        <v>38</v>
      </c>
      <c r="S3179">
        <v>0</v>
      </c>
      <c r="T3179">
        <v>-76.864444000000006</v>
      </c>
      <c r="U3179">
        <v>38.907778</v>
      </c>
      <c r="V3179">
        <v>0</v>
      </c>
      <c r="W3179">
        <v>-7</v>
      </c>
      <c r="X3179">
        <f t="shared" si="49"/>
        <v>1</v>
      </c>
      <c r="Y3179" t="str">
        <f>VLOOKUP(A3179,uni_played_for!$A$2:$D$52,4,)</f>
        <v>Indoor</v>
      </c>
    </row>
    <row r="3180" spans="1:25" x14ac:dyDescent="0.25">
      <c r="A3180" t="s">
        <v>1146</v>
      </c>
      <c r="B3180" s="1">
        <v>39810</v>
      </c>
      <c r="C3180" t="s">
        <v>24</v>
      </c>
      <c r="D3180" t="s">
        <v>107</v>
      </c>
      <c r="E3180" t="s">
        <v>93</v>
      </c>
      <c r="F3180" t="s">
        <v>947</v>
      </c>
      <c r="G3180">
        <v>57.14</v>
      </c>
      <c r="H3180">
        <v>175</v>
      </c>
      <c r="I3180">
        <v>2</v>
      </c>
      <c r="J3180">
        <v>0</v>
      </c>
      <c r="K3180">
        <v>116.2</v>
      </c>
      <c r="L3180" t="s">
        <v>93</v>
      </c>
      <c r="M3180">
        <v>38</v>
      </c>
      <c r="N3180">
        <v>0</v>
      </c>
      <c r="O3180">
        <v>20.82</v>
      </c>
      <c r="P3180" t="s">
        <v>28</v>
      </c>
      <c r="Q3180" t="s">
        <v>95</v>
      </c>
      <c r="R3180">
        <v>61</v>
      </c>
      <c r="S3180">
        <v>0</v>
      </c>
      <c r="T3180">
        <v>-75.167500000000004</v>
      </c>
      <c r="U3180">
        <v>39.900832999999999</v>
      </c>
      <c r="V3180">
        <v>1</v>
      </c>
      <c r="W3180">
        <v>38</v>
      </c>
      <c r="X3180">
        <f t="shared" si="49"/>
        <v>0</v>
      </c>
      <c r="Y3180" t="str">
        <f>VLOOKUP(A3180,uni_played_for!$A$2:$D$52,4,)</f>
        <v>Indoor</v>
      </c>
    </row>
    <row r="3181" spans="1:25" x14ac:dyDescent="0.25">
      <c r="A3181" t="s">
        <v>1146</v>
      </c>
      <c r="B3181" s="1">
        <v>39817</v>
      </c>
      <c r="C3181" t="s">
        <v>29</v>
      </c>
      <c r="D3181" t="s">
        <v>82</v>
      </c>
      <c r="E3181" t="s">
        <v>82</v>
      </c>
      <c r="F3181" t="s">
        <v>336</v>
      </c>
      <c r="G3181">
        <v>67.650000000000006</v>
      </c>
      <c r="H3181">
        <v>300</v>
      </c>
      <c r="I3181">
        <v>1</v>
      </c>
      <c r="J3181">
        <v>1</v>
      </c>
      <c r="K3181">
        <v>92.8</v>
      </c>
      <c r="L3181" t="s">
        <v>93</v>
      </c>
      <c r="M3181">
        <v>60</v>
      </c>
      <c r="N3181">
        <v>0</v>
      </c>
      <c r="O3181">
        <v>10.31</v>
      </c>
      <c r="P3181" t="s">
        <v>28</v>
      </c>
      <c r="Q3181" t="s">
        <v>164</v>
      </c>
      <c r="R3181">
        <v>1</v>
      </c>
      <c r="S3181">
        <v>1</v>
      </c>
      <c r="T3181">
        <v>-93.258055999999996</v>
      </c>
      <c r="U3181">
        <v>44.973889</v>
      </c>
      <c r="V3181">
        <v>1</v>
      </c>
      <c r="W3181">
        <v>12</v>
      </c>
      <c r="X3181">
        <f t="shared" si="49"/>
        <v>1</v>
      </c>
      <c r="Y3181" t="str">
        <f>VLOOKUP(A3181,uni_played_for!$A$2:$D$52,4,)</f>
        <v>Indoor</v>
      </c>
    </row>
    <row r="3182" spans="1:25" x14ac:dyDescent="0.25">
      <c r="A3182" t="s">
        <v>1146</v>
      </c>
      <c r="B3182" s="1">
        <v>39824</v>
      </c>
      <c r="C3182" t="s">
        <v>29</v>
      </c>
      <c r="D3182" t="s">
        <v>101</v>
      </c>
      <c r="E3182" t="s">
        <v>101</v>
      </c>
      <c r="F3182" t="s">
        <v>1166</v>
      </c>
      <c r="G3182">
        <v>55</v>
      </c>
      <c r="H3182">
        <v>217</v>
      </c>
      <c r="I3182">
        <v>1</v>
      </c>
      <c r="J3182">
        <v>2</v>
      </c>
      <c r="K3182">
        <v>58</v>
      </c>
      <c r="L3182" t="s">
        <v>93</v>
      </c>
      <c r="M3182">
        <v>63</v>
      </c>
      <c r="N3182">
        <v>0</v>
      </c>
      <c r="O3182">
        <v>13.86</v>
      </c>
      <c r="P3182" t="s">
        <v>28</v>
      </c>
      <c r="Q3182" t="s">
        <v>52</v>
      </c>
      <c r="R3182">
        <v>31</v>
      </c>
      <c r="S3182">
        <v>0</v>
      </c>
      <c r="T3182">
        <v>-74.076943999999997</v>
      </c>
      <c r="U3182">
        <v>40.812221999999998</v>
      </c>
      <c r="V3182">
        <v>1</v>
      </c>
      <c r="W3182">
        <v>12</v>
      </c>
      <c r="X3182">
        <f t="shared" si="49"/>
        <v>1</v>
      </c>
      <c r="Y3182" t="str">
        <f>VLOOKUP(A3182,uni_played_for!$A$2:$D$52,4,)</f>
        <v>Indoor</v>
      </c>
    </row>
    <row r="3183" spans="1:25" x14ac:dyDescent="0.25">
      <c r="A3183" t="s">
        <v>1146</v>
      </c>
      <c r="B3183" s="1">
        <v>39831</v>
      </c>
      <c r="C3183" t="s">
        <v>29</v>
      </c>
      <c r="D3183" t="s">
        <v>119</v>
      </c>
      <c r="E3183" t="s">
        <v>119</v>
      </c>
      <c r="F3183" t="s">
        <v>1167</v>
      </c>
      <c r="G3183">
        <v>59.57</v>
      </c>
      <c r="H3183">
        <v>375</v>
      </c>
      <c r="I3183">
        <v>3</v>
      </c>
      <c r="J3183">
        <v>1</v>
      </c>
      <c r="K3183">
        <v>97.4</v>
      </c>
      <c r="L3183" t="s">
        <v>93</v>
      </c>
      <c r="M3183">
        <v>19</v>
      </c>
      <c r="N3183">
        <v>0</v>
      </c>
      <c r="O3183">
        <v>4.72</v>
      </c>
      <c r="P3183" t="s">
        <v>28</v>
      </c>
      <c r="Q3183" t="s">
        <v>422</v>
      </c>
      <c r="R3183">
        <v>77</v>
      </c>
      <c r="S3183">
        <v>1</v>
      </c>
      <c r="T3183">
        <v>-112.26300000000001</v>
      </c>
      <c r="U3183">
        <v>33.527999999999999</v>
      </c>
      <c r="V3183">
        <v>0</v>
      </c>
      <c r="W3183">
        <v>-7</v>
      </c>
      <c r="X3183">
        <f t="shared" si="49"/>
        <v>1</v>
      </c>
      <c r="Y3183" t="str">
        <f>VLOOKUP(A3183,uni_played_for!$A$2:$D$52,4,)</f>
        <v>Indoor</v>
      </c>
    </row>
    <row r="3184" spans="1:25" x14ac:dyDescent="0.25">
      <c r="A3184" t="s">
        <v>1146</v>
      </c>
      <c r="B3184" s="1">
        <v>40069</v>
      </c>
      <c r="C3184" t="s">
        <v>29</v>
      </c>
      <c r="D3184" t="s">
        <v>57</v>
      </c>
      <c r="E3184" t="s">
        <v>57</v>
      </c>
      <c r="F3184" t="s">
        <v>329</v>
      </c>
      <c r="G3184">
        <v>55.56</v>
      </c>
      <c r="H3184">
        <v>79</v>
      </c>
      <c r="I3184">
        <v>2</v>
      </c>
      <c r="J3184">
        <v>1</v>
      </c>
      <c r="K3184">
        <v>80.599999999999994</v>
      </c>
      <c r="L3184" t="s">
        <v>93</v>
      </c>
      <c r="M3184">
        <v>42</v>
      </c>
      <c r="N3184">
        <v>0</v>
      </c>
      <c r="O3184">
        <v>4.72</v>
      </c>
      <c r="P3184" t="s">
        <v>28</v>
      </c>
      <c r="Q3184" t="s">
        <v>59</v>
      </c>
      <c r="R3184">
        <v>82</v>
      </c>
      <c r="S3184">
        <v>0</v>
      </c>
      <c r="T3184">
        <v>-80.852778000000001</v>
      </c>
      <c r="U3184">
        <v>35.225833000000002</v>
      </c>
      <c r="V3184">
        <v>1</v>
      </c>
      <c r="W3184">
        <v>28</v>
      </c>
      <c r="X3184">
        <f t="shared" si="49"/>
        <v>1</v>
      </c>
      <c r="Y3184" t="str">
        <f>VLOOKUP(A3184,uni_played_for!$A$2:$D$52,4,)</f>
        <v>Indoor</v>
      </c>
    </row>
    <row r="3185" spans="1:25" x14ac:dyDescent="0.25">
      <c r="A3185" t="s">
        <v>1146</v>
      </c>
      <c r="B3185" s="1">
        <v>40097</v>
      </c>
      <c r="C3185" t="s">
        <v>24</v>
      </c>
      <c r="D3185" t="s">
        <v>152</v>
      </c>
      <c r="E3185" t="s">
        <v>93</v>
      </c>
      <c r="F3185" t="s">
        <v>559</v>
      </c>
      <c r="G3185">
        <v>76.19</v>
      </c>
      <c r="H3185">
        <v>264</v>
      </c>
      <c r="I3185">
        <v>3</v>
      </c>
      <c r="J3185">
        <v>0</v>
      </c>
      <c r="K3185">
        <v>157.19999999999999</v>
      </c>
      <c r="L3185" t="s">
        <v>93</v>
      </c>
      <c r="M3185">
        <v>41</v>
      </c>
      <c r="N3185">
        <v>0</v>
      </c>
      <c r="O3185">
        <v>8.08</v>
      </c>
      <c r="P3185" t="s">
        <v>28</v>
      </c>
      <c r="Q3185" t="s">
        <v>95</v>
      </c>
      <c r="R3185">
        <v>64</v>
      </c>
      <c r="S3185">
        <v>0</v>
      </c>
      <c r="T3185">
        <v>-75.167500000000004</v>
      </c>
      <c r="U3185">
        <v>39.900832999999999</v>
      </c>
      <c r="V3185">
        <v>1</v>
      </c>
      <c r="W3185">
        <v>19</v>
      </c>
      <c r="X3185">
        <f t="shared" si="49"/>
        <v>0</v>
      </c>
      <c r="Y3185" t="str">
        <f>VLOOKUP(A3185,uni_played_for!$A$2:$D$52,4,)</f>
        <v>Indoor</v>
      </c>
    </row>
    <row r="3186" spans="1:25" x14ac:dyDescent="0.25">
      <c r="A3186" t="s">
        <v>1146</v>
      </c>
      <c r="B3186" s="1">
        <v>40104</v>
      </c>
      <c r="C3186" t="s">
        <v>29</v>
      </c>
      <c r="D3186" t="s">
        <v>60</v>
      </c>
      <c r="E3186" t="s">
        <v>60</v>
      </c>
      <c r="F3186" t="s">
        <v>1077</v>
      </c>
      <c r="G3186">
        <v>47.83</v>
      </c>
      <c r="H3186">
        <v>269</v>
      </c>
      <c r="I3186">
        <v>0</v>
      </c>
      <c r="J3186">
        <v>0</v>
      </c>
      <c r="K3186">
        <v>66.3</v>
      </c>
      <c r="L3186" t="s">
        <v>93</v>
      </c>
      <c r="M3186">
        <v>78</v>
      </c>
      <c r="N3186">
        <v>0</v>
      </c>
      <c r="O3186">
        <v>14.98</v>
      </c>
      <c r="P3186" t="s">
        <v>28</v>
      </c>
      <c r="Q3186" t="s">
        <v>81</v>
      </c>
      <c r="R3186">
        <v>62</v>
      </c>
      <c r="S3186">
        <v>0</v>
      </c>
      <c r="T3186">
        <v>-122.20055600000001</v>
      </c>
      <c r="U3186">
        <v>37.751666999999998</v>
      </c>
      <c r="V3186">
        <v>0</v>
      </c>
      <c r="W3186">
        <v>-4</v>
      </c>
      <c r="X3186">
        <f t="shared" si="49"/>
        <v>1</v>
      </c>
      <c r="Y3186" t="str">
        <f>VLOOKUP(A3186,uni_played_for!$A$2:$D$52,4,)</f>
        <v>Indoor</v>
      </c>
    </row>
    <row r="3187" spans="1:25" x14ac:dyDescent="0.25">
      <c r="A3187" t="s">
        <v>1146</v>
      </c>
      <c r="B3187" s="1">
        <v>40112</v>
      </c>
      <c r="C3187" t="s">
        <v>29</v>
      </c>
      <c r="D3187" t="s">
        <v>97</v>
      </c>
      <c r="E3187" t="s">
        <v>97</v>
      </c>
      <c r="F3187" t="s">
        <v>86</v>
      </c>
      <c r="G3187">
        <v>60</v>
      </c>
      <c r="H3187">
        <v>156</v>
      </c>
      <c r="I3187">
        <v>1</v>
      </c>
      <c r="J3187">
        <v>0</v>
      </c>
      <c r="K3187">
        <v>91.4</v>
      </c>
      <c r="L3187" t="s">
        <v>93</v>
      </c>
      <c r="M3187">
        <v>88</v>
      </c>
      <c r="N3187">
        <v>0</v>
      </c>
      <c r="O3187">
        <v>0</v>
      </c>
      <c r="P3187" t="s">
        <v>28</v>
      </c>
      <c r="Q3187" t="s">
        <v>99</v>
      </c>
      <c r="R3187">
        <v>55</v>
      </c>
      <c r="S3187">
        <v>0</v>
      </c>
      <c r="T3187">
        <v>-76.864444000000006</v>
      </c>
      <c r="U3187">
        <v>38.907778</v>
      </c>
      <c r="V3187">
        <v>1</v>
      </c>
      <c r="W3187">
        <v>10</v>
      </c>
      <c r="X3187">
        <f t="shared" si="49"/>
        <v>1</v>
      </c>
      <c r="Y3187" t="str">
        <f>VLOOKUP(A3187,uni_played_for!$A$2:$D$52,4,)</f>
        <v>Indoor</v>
      </c>
    </row>
    <row r="3188" spans="1:25" x14ac:dyDescent="0.25">
      <c r="A3188" t="s">
        <v>1146</v>
      </c>
      <c r="B3188" s="1">
        <v>40118</v>
      </c>
      <c r="C3188" t="s">
        <v>24</v>
      </c>
      <c r="D3188" t="s">
        <v>101</v>
      </c>
      <c r="E3188" t="s">
        <v>93</v>
      </c>
      <c r="F3188" t="s">
        <v>742</v>
      </c>
      <c r="G3188">
        <v>73.91</v>
      </c>
      <c r="H3188">
        <v>240</v>
      </c>
      <c r="I3188">
        <v>3</v>
      </c>
      <c r="J3188">
        <v>0</v>
      </c>
      <c r="K3188">
        <v>146.69999999999999</v>
      </c>
      <c r="L3188" t="s">
        <v>93</v>
      </c>
      <c r="M3188">
        <v>61</v>
      </c>
      <c r="N3188">
        <v>0</v>
      </c>
      <c r="O3188">
        <v>6.96</v>
      </c>
      <c r="P3188" t="s">
        <v>28</v>
      </c>
      <c r="Q3188" t="s">
        <v>95</v>
      </c>
      <c r="R3188">
        <v>54</v>
      </c>
      <c r="S3188">
        <v>0</v>
      </c>
      <c r="T3188">
        <v>-75.167500000000004</v>
      </c>
      <c r="U3188">
        <v>39.900832999999999</v>
      </c>
      <c r="V3188">
        <v>1</v>
      </c>
      <c r="W3188">
        <v>23</v>
      </c>
      <c r="X3188">
        <f t="shared" si="49"/>
        <v>0</v>
      </c>
      <c r="Y3188" t="str">
        <f>VLOOKUP(A3188,uni_played_for!$A$2:$D$52,4,)</f>
        <v>Indoor</v>
      </c>
    </row>
    <row r="3189" spans="1:25" x14ac:dyDescent="0.25">
      <c r="A3189" t="s">
        <v>1146</v>
      </c>
      <c r="B3189" s="1">
        <v>40125</v>
      </c>
      <c r="C3189" t="s">
        <v>24</v>
      </c>
      <c r="D3189" t="s">
        <v>107</v>
      </c>
      <c r="E3189" t="s">
        <v>93</v>
      </c>
      <c r="F3189" t="s">
        <v>607</v>
      </c>
      <c r="G3189">
        <v>53.33</v>
      </c>
      <c r="H3189">
        <v>227</v>
      </c>
      <c r="I3189">
        <v>1</v>
      </c>
      <c r="J3189">
        <v>2</v>
      </c>
      <c r="K3189">
        <v>61.4</v>
      </c>
      <c r="L3189" t="s">
        <v>93</v>
      </c>
      <c r="M3189">
        <v>86</v>
      </c>
      <c r="N3189">
        <v>0</v>
      </c>
      <c r="O3189">
        <v>0</v>
      </c>
      <c r="P3189" t="s">
        <v>28</v>
      </c>
      <c r="Q3189" t="s">
        <v>95</v>
      </c>
      <c r="R3189">
        <v>52</v>
      </c>
      <c r="S3189">
        <v>0</v>
      </c>
      <c r="T3189">
        <v>-75.167500000000004</v>
      </c>
      <c r="U3189">
        <v>39.900832999999999</v>
      </c>
      <c r="V3189">
        <v>0</v>
      </c>
      <c r="W3189">
        <v>-4</v>
      </c>
      <c r="X3189">
        <f t="shared" si="49"/>
        <v>0</v>
      </c>
      <c r="Y3189" t="str">
        <f>VLOOKUP(A3189,uni_played_for!$A$2:$D$52,4,)</f>
        <v>Indoor</v>
      </c>
    </row>
    <row r="3190" spans="1:25" x14ac:dyDescent="0.25">
      <c r="A3190" t="s">
        <v>1146</v>
      </c>
      <c r="B3190" s="1">
        <v>40132</v>
      </c>
      <c r="C3190" t="s">
        <v>29</v>
      </c>
      <c r="D3190" t="s">
        <v>33</v>
      </c>
      <c r="E3190" t="s">
        <v>33</v>
      </c>
      <c r="F3190" t="s">
        <v>920</v>
      </c>
      <c r="G3190">
        <v>63.64</v>
      </c>
      <c r="H3190">
        <v>450</v>
      </c>
      <c r="I3190">
        <v>2</v>
      </c>
      <c r="J3190">
        <v>1</v>
      </c>
      <c r="K3190">
        <v>93.7</v>
      </c>
      <c r="L3190" t="s">
        <v>93</v>
      </c>
      <c r="M3190">
        <v>47</v>
      </c>
      <c r="N3190">
        <v>0</v>
      </c>
      <c r="O3190">
        <v>11.43</v>
      </c>
      <c r="P3190" t="s">
        <v>28</v>
      </c>
      <c r="Q3190" t="s">
        <v>71</v>
      </c>
      <c r="R3190">
        <v>69</v>
      </c>
      <c r="S3190">
        <v>0</v>
      </c>
      <c r="T3190">
        <v>-117.119444</v>
      </c>
      <c r="U3190">
        <v>32.783056000000002</v>
      </c>
      <c r="V3190">
        <v>0</v>
      </c>
      <c r="W3190">
        <v>-8</v>
      </c>
      <c r="X3190">
        <f t="shared" si="49"/>
        <v>1</v>
      </c>
      <c r="Y3190" t="str">
        <f>VLOOKUP(A3190,uni_played_for!$A$2:$D$52,4,)</f>
        <v>Indoor</v>
      </c>
    </row>
    <row r="3191" spans="1:25" x14ac:dyDescent="0.25">
      <c r="A3191" t="s">
        <v>1146</v>
      </c>
      <c r="B3191" s="1">
        <v>40139</v>
      </c>
      <c r="C3191" t="s">
        <v>29</v>
      </c>
      <c r="D3191" t="s">
        <v>77</v>
      </c>
      <c r="E3191" t="s">
        <v>77</v>
      </c>
      <c r="F3191" t="s">
        <v>183</v>
      </c>
      <c r="G3191">
        <v>71.88</v>
      </c>
      <c r="H3191">
        <v>244</v>
      </c>
      <c r="I3191">
        <v>2</v>
      </c>
      <c r="J3191">
        <v>1</v>
      </c>
      <c r="K3191">
        <v>101.6</v>
      </c>
      <c r="L3191" t="s">
        <v>93</v>
      </c>
      <c r="M3191">
        <v>83</v>
      </c>
      <c r="N3191">
        <v>0</v>
      </c>
      <c r="O3191">
        <v>4.72</v>
      </c>
      <c r="P3191" t="s">
        <v>28</v>
      </c>
      <c r="Q3191" t="s">
        <v>213</v>
      </c>
      <c r="R3191">
        <v>48</v>
      </c>
      <c r="S3191">
        <v>0</v>
      </c>
      <c r="T3191">
        <v>-87.616699999999994</v>
      </c>
      <c r="U3191">
        <v>41.862299999999998</v>
      </c>
      <c r="V3191">
        <v>1</v>
      </c>
      <c r="W3191">
        <v>4</v>
      </c>
      <c r="X3191">
        <f t="shared" si="49"/>
        <v>1</v>
      </c>
      <c r="Y3191" t="str">
        <f>VLOOKUP(A3191,uni_played_for!$A$2:$D$52,4,)</f>
        <v>Indoor</v>
      </c>
    </row>
    <row r="3192" spans="1:25" x14ac:dyDescent="0.25">
      <c r="A3192" t="s">
        <v>1146</v>
      </c>
      <c r="B3192" s="1">
        <v>40146</v>
      </c>
      <c r="C3192" t="s">
        <v>24</v>
      </c>
      <c r="D3192" t="s">
        <v>97</v>
      </c>
      <c r="E3192" t="s">
        <v>93</v>
      </c>
      <c r="F3192" t="s">
        <v>91</v>
      </c>
      <c r="G3192">
        <v>60</v>
      </c>
      <c r="H3192">
        <v>260</v>
      </c>
      <c r="I3192">
        <v>1</v>
      </c>
      <c r="J3192">
        <v>1</v>
      </c>
      <c r="K3192">
        <v>80.7</v>
      </c>
      <c r="L3192" t="s">
        <v>93</v>
      </c>
      <c r="M3192">
        <v>46</v>
      </c>
      <c r="N3192">
        <v>0</v>
      </c>
      <c r="O3192">
        <v>9.1999999999999993</v>
      </c>
      <c r="P3192" t="s">
        <v>28</v>
      </c>
      <c r="Q3192" t="s">
        <v>95</v>
      </c>
      <c r="R3192">
        <v>60</v>
      </c>
      <c r="S3192">
        <v>0</v>
      </c>
      <c r="T3192">
        <v>-75.167500000000004</v>
      </c>
      <c r="U3192">
        <v>39.900832999999999</v>
      </c>
      <c r="V3192">
        <v>1</v>
      </c>
      <c r="W3192">
        <v>3</v>
      </c>
      <c r="X3192">
        <f t="shared" si="49"/>
        <v>0</v>
      </c>
      <c r="Y3192" t="str">
        <f>VLOOKUP(A3192,uni_played_for!$A$2:$D$52,4,)</f>
        <v>Indoor</v>
      </c>
    </row>
    <row r="3193" spans="1:25" x14ac:dyDescent="0.25">
      <c r="A3193" t="s">
        <v>1146</v>
      </c>
      <c r="B3193" s="1">
        <v>40153</v>
      </c>
      <c r="C3193" t="s">
        <v>29</v>
      </c>
      <c r="D3193" t="s">
        <v>41</v>
      </c>
      <c r="E3193" t="s">
        <v>41</v>
      </c>
      <c r="F3193" t="s">
        <v>496</v>
      </c>
      <c r="G3193">
        <v>56</v>
      </c>
      <c r="H3193">
        <v>238</v>
      </c>
      <c r="I3193">
        <v>1</v>
      </c>
      <c r="J3193">
        <v>0</v>
      </c>
      <c r="K3193">
        <v>101.7</v>
      </c>
      <c r="L3193" t="s">
        <v>93</v>
      </c>
      <c r="M3193">
        <v>62</v>
      </c>
      <c r="N3193">
        <v>0</v>
      </c>
      <c r="O3193">
        <v>9.1999999999999993</v>
      </c>
      <c r="P3193" t="s">
        <v>28</v>
      </c>
      <c r="Q3193" t="s">
        <v>43</v>
      </c>
      <c r="R3193">
        <v>45</v>
      </c>
      <c r="S3193">
        <v>1</v>
      </c>
      <c r="T3193">
        <v>-84.400999999999996</v>
      </c>
      <c r="U3193">
        <v>33.758000000000003</v>
      </c>
      <c r="V3193">
        <v>1</v>
      </c>
      <c r="W3193">
        <v>27</v>
      </c>
      <c r="X3193">
        <f t="shared" si="49"/>
        <v>1</v>
      </c>
      <c r="Y3193" t="str">
        <f>VLOOKUP(A3193,uni_played_for!$A$2:$D$52,4,)</f>
        <v>Indoor</v>
      </c>
    </row>
    <row r="3194" spans="1:25" x14ac:dyDescent="0.25">
      <c r="A3194" t="s">
        <v>1146</v>
      </c>
      <c r="B3194" s="1">
        <v>40160</v>
      </c>
      <c r="C3194" t="s">
        <v>29</v>
      </c>
      <c r="D3194" t="s">
        <v>101</v>
      </c>
      <c r="E3194" t="s">
        <v>101</v>
      </c>
      <c r="F3194" t="s">
        <v>891</v>
      </c>
      <c r="G3194">
        <v>65.38</v>
      </c>
      <c r="H3194">
        <v>275</v>
      </c>
      <c r="I3194">
        <v>2</v>
      </c>
      <c r="J3194">
        <v>1</v>
      </c>
      <c r="K3194">
        <v>110.3</v>
      </c>
      <c r="L3194" t="s">
        <v>93</v>
      </c>
      <c r="M3194">
        <v>93</v>
      </c>
      <c r="N3194">
        <v>0</v>
      </c>
      <c r="O3194">
        <v>6.96</v>
      </c>
      <c r="P3194" t="s">
        <v>28</v>
      </c>
      <c r="Q3194" t="s">
        <v>52</v>
      </c>
      <c r="R3194">
        <v>39</v>
      </c>
      <c r="S3194">
        <v>0</v>
      </c>
      <c r="T3194">
        <v>-74.076943999999997</v>
      </c>
      <c r="U3194">
        <v>40.812221999999998</v>
      </c>
      <c r="V3194">
        <v>1</v>
      </c>
      <c r="W3194">
        <v>7</v>
      </c>
      <c r="X3194">
        <f t="shared" si="49"/>
        <v>1</v>
      </c>
      <c r="Y3194" t="str">
        <f>VLOOKUP(A3194,uni_played_for!$A$2:$D$52,4,)</f>
        <v>Indoor</v>
      </c>
    </row>
    <row r="3195" spans="1:25" x14ac:dyDescent="0.25">
      <c r="A3195" t="s">
        <v>1146</v>
      </c>
      <c r="B3195" s="1">
        <v>40167</v>
      </c>
      <c r="C3195" t="s">
        <v>24</v>
      </c>
      <c r="D3195" t="s">
        <v>140</v>
      </c>
      <c r="E3195" t="s">
        <v>93</v>
      </c>
      <c r="F3195" t="s">
        <v>114</v>
      </c>
      <c r="G3195">
        <v>58.33</v>
      </c>
      <c r="H3195">
        <v>306</v>
      </c>
      <c r="I3195">
        <v>1</v>
      </c>
      <c r="J3195">
        <v>2</v>
      </c>
      <c r="K3195">
        <v>72.2</v>
      </c>
      <c r="L3195" t="s">
        <v>93</v>
      </c>
      <c r="M3195">
        <v>51</v>
      </c>
      <c r="N3195">
        <v>0</v>
      </c>
      <c r="O3195">
        <v>11.43</v>
      </c>
      <c r="P3195" t="s">
        <v>28</v>
      </c>
      <c r="Q3195" t="s">
        <v>95</v>
      </c>
      <c r="R3195">
        <v>32</v>
      </c>
      <c r="S3195">
        <v>0</v>
      </c>
      <c r="T3195">
        <v>-75.167500000000004</v>
      </c>
      <c r="U3195">
        <v>39.900832999999999</v>
      </c>
      <c r="V3195">
        <v>1</v>
      </c>
      <c r="W3195">
        <v>14</v>
      </c>
      <c r="X3195">
        <f t="shared" si="49"/>
        <v>0</v>
      </c>
      <c r="Y3195" t="str">
        <f>VLOOKUP(A3195,uni_played_for!$A$2:$D$52,4,)</f>
        <v>Indoor</v>
      </c>
    </row>
    <row r="3196" spans="1:25" x14ac:dyDescent="0.25">
      <c r="A3196" t="s">
        <v>1146</v>
      </c>
      <c r="B3196" s="1">
        <v>40174</v>
      </c>
      <c r="C3196" t="s">
        <v>24</v>
      </c>
      <c r="D3196" t="s">
        <v>38</v>
      </c>
      <c r="E3196" t="s">
        <v>93</v>
      </c>
      <c r="F3196" t="s">
        <v>246</v>
      </c>
      <c r="G3196">
        <v>57.14</v>
      </c>
      <c r="H3196">
        <v>322</v>
      </c>
      <c r="I3196">
        <v>3</v>
      </c>
      <c r="J3196">
        <v>1</v>
      </c>
      <c r="K3196">
        <v>104.7</v>
      </c>
      <c r="L3196" t="s">
        <v>93</v>
      </c>
      <c r="M3196">
        <v>37</v>
      </c>
      <c r="N3196">
        <v>0</v>
      </c>
      <c r="O3196">
        <v>8.08</v>
      </c>
      <c r="P3196" t="s">
        <v>28</v>
      </c>
      <c r="Q3196" t="s">
        <v>95</v>
      </c>
      <c r="R3196">
        <v>43</v>
      </c>
      <c r="S3196">
        <v>0</v>
      </c>
      <c r="T3196">
        <v>-75.167500000000004</v>
      </c>
      <c r="U3196">
        <v>39.900832999999999</v>
      </c>
      <c r="V3196">
        <v>1</v>
      </c>
      <c r="W3196">
        <v>3</v>
      </c>
      <c r="X3196">
        <f t="shared" si="49"/>
        <v>0</v>
      </c>
      <c r="Y3196" t="str">
        <f>VLOOKUP(A3196,uni_played_for!$A$2:$D$52,4,)</f>
        <v>Indoor</v>
      </c>
    </row>
    <row r="3197" spans="1:25" x14ac:dyDescent="0.25">
      <c r="A3197" t="s">
        <v>1146</v>
      </c>
      <c r="B3197" s="1">
        <v>40181</v>
      </c>
      <c r="C3197" t="s">
        <v>29</v>
      </c>
      <c r="D3197" t="s">
        <v>107</v>
      </c>
      <c r="E3197" t="s">
        <v>107</v>
      </c>
      <c r="F3197" t="s">
        <v>1102</v>
      </c>
      <c r="G3197">
        <v>55.56</v>
      </c>
      <c r="H3197">
        <v>223</v>
      </c>
      <c r="I3197">
        <v>0</v>
      </c>
      <c r="J3197">
        <v>0</v>
      </c>
      <c r="K3197">
        <v>74.2</v>
      </c>
      <c r="L3197" t="s">
        <v>93</v>
      </c>
      <c r="M3197">
        <v>66</v>
      </c>
      <c r="N3197">
        <v>0</v>
      </c>
      <c r="O3197">
        <v>16.09</v>
      </c>
      <c r="P3197" t="s">
        <v>28</v>
      </c>
      <c r="Q3197" t="s">
        <v>275</v>
      </c>
      <c r="R3197">
        <v>44</v>
      </c>
      <c r="S3197">
        <v>1</v>
      </c>
      <c r="T3197">
        <v>-97.092777999999996</v>
      </c>
      <c r="U3197">
        <v>32.747777999999997</v>
      </c>
      <c r="V3197">
        <v>0</v>
      </c>
      <c r="W3197">
        <v>-24</v>
      </c>
      <c r="X3197">
        <f t="shared" si="49"/>
        <v>1</v>
      </c>
      <c r="Y3197" t="str">
        <f>VLOOKUP(A3197,uni_played_for!$A$2:$D$52,4,)</f>
        <v>Indoor</v>
      </c>
    </row>
    <row r="3198" spans="1:25" x14ac:dyDescent="0.25">
      <c r="A3198" t="s">
        <v>1146</v>
      </c>
      <c r="B3198" s="1">
        <v>40187</v>
      </c>
      <c r="C3198" t="s">
        <v>29</v>
      </c>
      <c r="D3198" t="s">
        <v>107</v>
      </c>
      <c r="E3198" t="s">
        <v>107</v>
      </c>
      <c r="F3198" t="s">
        <v>208</v>
      </c>
      <c r="G3198">
        <v>51.35</v>
      </c>
      <c r="H3198">
        <v>230</v>
      </c>
      <c r="I3198">
        <v>1</v>
      </c>
      <c r="J3198">
        <v>1</v>
      </c>
      <c r="K3198">
        <v>68.5</v>
      </c>
      <c r="L3198" t="s">
        <v>93</v>
      </c>
      <c r="M3198">
        <v>35</v>
      </c>
      <c r="N3198">
        <v>0</v>
      </c>
      <c r="O3198">
        <v>4.72</v>
      </c>
      <c r="P3198" t="s">
        <v>28</v>
      </c>
      <c r="Q3198" t="s">
        <v>275</v>
      </c>
      <c r="R3198">
        <v>31</v>
      </c>
      <c r="S3198">
        <v>1</v>
      </c>
      <c r="T3198">
        <v>-97.092777999999996</v>
      </c>
      <c r="U3198">
        <v>32.747777999999997</v>
      </c>
      <c r="V3198">
        <v>0</v>
      </c>
      <c r="W3198">
        <v>-20</v>
      </c>
      <c r="X3198">
        <f t="shared" si="49"/>
        <v>1</v>
      </c>
      <c r="Y3198" t="str">
        <f>VLOOKUP(A3198,uni_played_for!$A$2:$D$52,4,)</f>
        <v>Indoor</v>
      </c>
    </row>
    <row r="3199" spans="1:25" x14ac:dyDescent="0.25">
      <c r="A3199" t="s">
        <v>1146</v>
      </c>
      <c r="B3199" s="1">
        <v>40433</v>
      </c>
      <c r="C3199" t="s">
        <v>24</v>
      </c>
      <c r="D3199" t="s">
        <v>107</v>
      </c>
      <c r="E3199" t="s">
        <v>97</v>
      </c>
      <c r="F3199" t="s">
        <v>125</v>
      </c>
      <c r="G3199">
        <v>46.88</v>
      </c>
      <c r="H3199">
        <v>171</v>
      </c>
      <c r="I3199">
        <v>0</v>
      </c>
      <c r="J3199">
        <v>0</v>
      </c>
      <c r="K3199">
        <v>63.4</v>
      </c>
      <c r="L3199" t="s">
        <v>97</v>
      </c>
      <c r="M3199">
        <v>100</v>
      </c>
      <c r="N3199">
        <v>0</v>
      </c>
      <c r="O3199">
        <v>0</v>
      </c>
      <c r="P3199" t="s">
        <v>28</v>
      </c>
      <c r="Q3199" t="s">
        <v>99</v>
      </c>
      <c r="R3199">
        <v>61</v>
      </c>
      <c r="S3199">
        <v>0</v>
      </c>
      <c r="T3199">
        <v>-76.864444000000006</v>
      </c>
      <c r="U3199">
        <v>38.907778</v>
      </c>
      <c r="V3199">
        <v>1</v>
      </c>
      <c r="W3199">
        <v>6</v>
      </c>
      <c r="X3199">
        <f t="shared" si="49"/>
        <v>0</v>
      </c>
      <c r="Y3199" t="str">
        <f>VLOOKUP(A3199,uni_played_for!$A$2:$D$52,4,)</f>
        <v>Indoor</v>
      </c>
    </row>
    <row r="3200" spans="1:25" x14ac:dyDescent="0.25">
      <c r="A3200" t="s">
        <v>1146</v>
      </c>
      <c r="B3200" s="1">
        <v>40440</v>
      </c>
      <c r="C3200" t="s">
        <v>24</v>
      </c>
      <c r="D3200" t="s">
        <v>109</v>
      </c>
      <c r="E3200" t="s">
        <v>97</v>
      </c>
      <c r="F3200" t="s">
        <v>247</v>
      </c>
      <c r="G3200">
        <v>73.680000000000007</v>
      </c>
      <c r="H3200">
        <v>426</v>
      </c>
      <c r="I3200">
        <v>1</v>
      </c>
      <c r="J3200">
        <v>0</v>
      </c>
      <c r="K3200">
        <v>119</v>
      </c>
      <c r="L3200" t="s">
        <v>97</v>
      </c>
      <c r="M3200">
        <v>37</v>
      </c>
      <c r="N3200">
        <v>0</v>
      </c>
      <c r="O3200">
        <v>0</v>
      </c>
      <c r="P3200" t="s">
        <v>28</v>
      </c>
      <c r="Q3200" t="s">
        <v>99</v>
      </c>
      <c r="R3200">
        <v>82</v>
      </c>
      <c r="S3200">
        <v>0</v>
      </c>
      <c r="T3200">
        <v>-76.864444000000006</v>
      </c>
      <c r="U3200">
        <v>38.907778</v>
      </c>
      <c r="V3200">
        <v>0</v>
      </c>
      <c r="W3200">
        <v>-3</v>
      </c>
      <c r="X3200">
        <f t="shared" si="49"/>
        <v>0</v>
      </c>
      <c r="Y3200" t="str">
        <f>VLOOKUP(A3200,uni_played_for!$A$2:$D$52,4,)</f>
        <v>Indoor</v>
      </c>
    </row>
    <row r="3201" spans="1:25" x14ac:dyDescent="0.25">
      <c r="A3201" t="s">
        <v>1146</v>
      </c>
      <c r="B3201" s="1">
        <v>40447</v>
      </c>
      <c r="C3201" t="s">
        <v>29</v>
      </c>
      <c r="D3201" t="s">
        <v>46</v>
      </c>
      <c r="E3201" t="s">
        <v>46</v>
      </c>
      <c r="F3201" t="s">
        <v>761</v>
      </c>
      <c r="G3201">
        <v>59.38</v>
      </c>
      <c r="H3201">
        <v>236</v>
      </c>
      <c r="I3201">
        <v>1</v>
      </c>
      <c r="J3201">
        <v>1</v>
      </c>
      <c r="K3201">
        <v>79.7</v>
      </c>
      <c r="L3201" t="s">
        <v>97</v>
      </c>
      <c r="M3201">
        <v>77</v>
      </c>
      <c r="N3201">
        <v>0</v>
      </c>
      <c r="O3201">
        <v>6.96</v>
      </c>
      <c r="P3201" t="s">
        <v>28</v>
      </c>
      <c r="Q3201" t="s">
        <v>128</v>
      </c>
      <c r="R3201">
        <v>58</v>
      </c>
      <c r="S3201">
        <v>1</v>
      </c>
      <c r="T3201">
        <v>-90.188610999999995</v>
      </c>
      <c r="U3201">
        <v>38.632778000000002</v>
      </c>
      <c r="V3201">
        <v>0</v>
      </c>
      <c r="W3201">
        <v>-14</v>
      </c>
      <c r="X3201">
        <f t="shared" si="49"/>
        <v>1</v>
      </c>
      <c r="Y3201" t="str">
        <f>VLOOKUP(A3201,uni_played_for!$A$2:$D$52,4,)</f>
        <v>Indoor</v>
      </c>
    </row>
    <row r="3202" spans="1:25" x14ac:dyDescent="0.25">
      <c r="A3202" t="s">
        <v>1146</v>
      </c>
      <c r="B3202" s="1">
        <v>40454</v>
      </c>
      <c r="C3202" t="s">
        <v>29</v>
      </c>
      <c r="D3202" t="s">
        <v>93</v>
      </c>
      <c r="E3202" t="s">
        <v>93</v>
      </c>
      <c r="F3202" t="s">
        <v>1168</v>
      </c>
      <c r="G3202">
        <v>42.11</v>
      </c>
      <c r="H3202">
        <v>125</v>
      </c>
      <c r="I3202">
        <v>1</v>
      </c>
      <c r="J3202">
        <v>1</v>
      </c>
      <c r="K3202">
        <v>60.2</v>
      </c>
      <c r="L3202" t="s">
        <v>97</v>
      </c>
      <c r="M3202">
        <v>50</v>
      </c>
      <c r="N3202">
        <v>0</v>
      </c>
      <c r="O3202">
        <v>13.86</v>
      </c>
      <c r="P3202" t="s">
        <v>28</v>
      </c>
      <c r="Q3202" t="s">
        <v>95</v>
      </c>
      <c r="R3202">
        <v>62</v>
      </c>
      <c r="S3202">
        <v>0</v>
      </c>
      <c r="T3202">
        <v>-75.167500000000004</v>
      </c>
      <c r="U3202">
        <v>39.900832999999999</v>
      </c>
      <c r="V3202">
        <v>1</v>
      </c>
      <c r="W3202">
        <v>5</v>
      </c>
      <c r="X3202">
        <f t="shared" si="49"/>
        <v>1</v>
      </c>
      <c r="Y3202" t="str">
        <f>VLOOKUP(A3202,uni_played_for!$A$2:$D$52,4,)</f>
        <v>Indoor</v>
      </c>
    </row>
    <row r="3203" spans="1:25" x14ac:dyDescent="0.25">
      <c r="A3203" t="s">
        <v>1146</v>
      </c>
      <c r="B3203" s="1">
        <v>40461</v>
      </c>
      <c r="C3203" t="s">
        <v>24</v>
      </c>
      <c r="D3203" t="s">
        <v>73</v>
      </c>
      <c r="E3203" t="s">
        <v>97</v>
      </c>
      <c r="F3203" t="s">
        <v>61</v>
      </c>
      <c r="G3203">
        <v>53.06</v>
      </c>
      <c r="H3203">
        <v>357</v>
      </c>
      <c r="I3203">
        <v>1</v>
      </c>
      <c r="J3203">
        <v>1</v>
      </c>
      <c r="K3203">
        <v>75</v>
      </c>
      <c r="L3203" t="s">
        <v>97</v>
      </c>
      <c r="M3203">
        <v>41</v>
      </c>
      <c r="N3203">
        <v>0</v>
      </c>
      <c r="O3203">
        <v>3.36</v>
      </c>
      <c r="P3203" t="s">
        <v>28</v>
      </c>
      <c r="Q3203" t="s">
        <v>99</v>
      </c>
      <c r="R3203">
        <v>75</v>
      </c>
      <c r="S3203">
        <v>0</v>
      </c>
      <c r="T3203">
        <v>-76.864444000000006</v>
      </c>
      <c r="U3203">
        <v>38.907778</v>
      </c>
      <c r="V3203">
        <v>1</v>
      </c>
      <c r="W3203">
        <v>3</v>
      </c>
      <c r="X3203">
        <f t="shared" ref="X3203:X3266" si="50">IF(C3203="H",0,1)</f>
        <v>0</v>
      </c>
      <c r="Y3203" t="str">
        <f>VLOOKUP(A3203,uni_played_for!$A$2:$D$52,4,)</f>
        <v>Indoor</v>
      </c>
    </row>
    <row r="3204" spans="1:25" x14ac:dyDescent="0.25">
      <c r="A3204" t="s">
        <v>1146</v>
      </c>
      <c r="B3204" s="1">
        <v>40468</v>
      </c>
      <c r="C3204" t="s">
        <v>24</v>
      </c>
      <c r="D3204" t="s">
        <v>25</v>
      </c>
      <c r="E3204" t="s">
        <v>97</v>
      </c>
      <c r="F3204" t="s">
        <v>324</v>
      </c>
      <c r="G3204">
        <v>64.44</v>
      </c>
      <c r="H3204">
        <v>246</v>
      </c>
      <c r="I3204">
        <v>1</v>
      </c>
      <c r="J3204">
        <v>2</v>
      </c>
      <c r="K3204">
        <v>67.5</v>
      </c>
      <c r="L3204" t="s">
        <v>97</v>
      </c>
      <c r="M3204">
        <v>82</v>
      </c>
      <c r="N3204">
        <v>0</v>
      </c>
      <c r="O3204">
        <v>0</v>
      </c>
      <c r="P3204" t="s">
        <v>28</v>
      </c>
      <c r="Q3204" t="s">
        <v>99</v>
      </c>
      <c r="R3204">
        <v>56</v>
      </c>
      <c r="S3204">
        <v>0</v>
      </c>
      <c r="T3204">
        <v>-76.864444000000006</v>
      </c>
      <c r="U3204">
        <v>38.907778</v>
      </c>
      <c r="V3204">
        <v>0</v>
      </c>
      <c r="W3204">
        <v>-3</v>
      </c>
      <c r="X3204">
        <f t="shared" si="50"/>
        <v>0</v>
      </c>
      <c r="Y3204" t="str">
        <f>VLOOKUP(A3204,uni_played_for!$A$2:$D$52,4,)</f>
        <v>Indoor</v>
      </c>
    </row>
    <row r="3205" spans="1:25" x14ac:dyDescent="0.25">
      <c r="A3205" t="s">
        <v>1146</v>
      </c>
      <c r="B3205" s="1">
        <v>40475</v>
      </c>
      <c r="C3205" t="s">
        <v>29</v>
      </c>
      <c r="D3205" t="s">
        <v>77</v>
      </c>
      <c r="E3205" t="s">
        <v>77</v>
      </c>
      <c r="F3205" t="s">
        <v>117</v>
      </c>
      <c r="G3205">
        <v>53.13</v>
      </c>
      <c r="H3205">
        <v>200</v>
      </c>
      <c r="I3205">
        <v>1</v>
      </c>
      <c r="J3205">
        <v>2</v>
      </c>
      <c r="K3205">
        <v>56.8</v>
      </c>
      <c r="L3205" t="s">
        <v>97</v>
      </c>
      <c r="M3205">
        <v>55</v>
      </c>
      <c r="N3205">
        <v>0</v>
      </c>
      <c r="O3205">
        <v>12.74</v>
      </c>
      <c r="P3205" t="s">
        <v>28</v>
      </c>
      <c r="Q3205" t="s">
        <v>213</v>
      </c>
      <c r="R3205">
        <v>71</v>
      </c>
      <c r="S3205">
        <v>0</v>
      </c>
      <c r="T3205">
        <v>-87.616699999999994</v>
      </c>
      <c r="U3205">
        <v>41.862299999999998</v>
      </c>
      <c r="V3205">
        <v>1</v>
      </c>
      <c r="W3205">
        <v>3</v>
      </c>
      <c r="X3205">
        <f t="shared" si="50"/>
        <v>1</v>
      </c>
      <c r="Y3205" t="str">
        <f>VLOOKUP(A3205,uni_played_for!$A$2:$D$52,4,)</f>
        <v>Indoor</v>
      </c>
    </row>
    <row r="3206" spans="1:25" x14ac:dyDescent="0.25">
      <c r="A3206" t="s">
        <v>1146</v>
      </c>
      <c r="B3206" s="1">
        <v>40482</v>
      </c>
      <c r="C3206" t="s">
        <v>29</v>
      </c>
      <c r="D3206" t="s">
        <v>83</v>
      </c>
      <c r="E3206" t="s">
        <v>83</v>
      </c>
      <c r="F3206" t="s">
        <v>1169</v>
      </c>
      <c r="G3206">
        <v>56.67</v>
      </c>
      <c r="H3206">
        <v>210</v>
      </c>
      <c r="I3206">
        <v>1</v>
      </c>
      <c r="J3206">
        <v>1</v>
      </c>
      <c r="K3206">
        <v>75.7</v>
      </c>
      <c r="L3206" t="s">
        <v>97</v>
      </c>
      <c r="M3206">
        <v>40</v>
      </c>
      <c r="N3206">
        <v>0</v>
      </c>
      <c r="O3206">
        <v>6.96</v>
      </c>
      <c r="P3206" t="s">
        <v>28</v>
      </c>
      <c r="Q3206" t="s">
        <v>85</v>
      </c>
      <c r="R3206">
        <v>48</v>
      </c>
      <c r="S3206">
        <v>1</v>
      </c>
      <c r="T3206">
        <v>-83.045556000000005</v>
      </c>
      <c r="U3206">
        <v>42.34</v>
      </c>
      <c r="V3206">
        <v>0</v>
      </c>
      <c r="W3206">
        <v>-12</v>
      </c>
      <c r="X3206">
        <f t="shared" si="50"/>
        <v>1</v>
      </c>
      <c r="Y3206" t="str">
        <f>VLOOKUP(A3206,uni_played_for!$A$2:$D$52,4,)</f>
        <v>Indoor</v>
      </c>
    </row>
    <row r="3207" spans="1:25" x14ac:dyDescent="0.25">
      <c r="A3207" t="s">
        <v>1146</v>
      </c>
      <c r="B3207" s="1">
        <v>40497</v>
      </c>
      <c r="C3207" t="s">
        <v>24</v>
      </c>
      <c r="D3207" t="s">
        <v>93</v>
      </c>
      <c r="E3207" t="s">
        <v>97</v>
      </c>
      <c r="F3207" t="s">
        <v>1170</v>
      </c>
      <c r="G3207">
        <v>54.84</v>
      </c>
      <c r="H3207">
        <v>295</v>
      </c>
      <c r="I3207">
        <v>2</v>
      </c>
      <c r="J3207">
        <v>3</v>
      </c>
      <c r="K3207">
        <v>69.400000000000006</v>
      </c>
      <c r="L3207" t="s">
        <v>97</v>
      </c>
      <c r="M3207">
        <v>87</v>
      </c>
      <c r="N3207">
        <v>0</v>
      </c>
      <c r="O3207">
        <v>0</v>
      </c>
      <c r="P3207" t="s">
        <v>28</v>
      </c>
      <c r="Q3207" t="s">
        <v>99</v>
      </c>
      <c r="R3207">
        <v>49</v>
      </c>
      <c r="S3207">
        <v>0</v>
      </c>
      <c r="T3207">
        <v>-76.864444000000006</v>
      </c>
      <c r="U3207">
        <v>38.907778</v>
      </c>
      <c r="V3207">
        <v>0</v>
      </c>
      <c r="W3207">
        <v>-31</v>
      </c>
      <c r="X3207">
        <f t="shared" si="50"/>
        <v>0</v>
      </c>
      <c r="Y3207" t="str">
        <f>VLOOKUP(A3207,uni_played_for!$A$2:$D$52,4,)</f>
        <v>Indoor</v>
      </c>
    </row>
    <row r="3208" spans="1:25" x14ac:dyDescent="0.25">
      <c r="A3208" t="s">
        <v>1146</v>
      </c>
      <c r="B3208" s="1">
        <v>40503</v>
      </c>
      <c r="C3208" t="s">
        <v>29</v>
      </c>
      <c r="D3208" t="s">
        <v>87</v>
      </c>
      <c r="E3208" t="s">
        <v>87</v>
      </c>
      <c r="F3208" t="s">
        <v>703</v>
      </c>
      <c r="G3208">
        <v>60</v>
      </c>
      <c r="H3208">
        <v>376</v>
      </c>
      <c r="I3208">
        <v>1</v>
      </c>
      <c r="J3208">
        <v>1</v>
      </c>
      <c r="K3208">
        <v>81.7</v>
      </c>
      <c r="L3208" t="s">
        <v>97</v>
      </c>
      <c r="M3208">
        <v>47</v>
      </c>
      <c r="N3208">
        <v>0</v>
      </c>
      <c r="O3208">
        <v>19.45</v>
      </c>
      <c r="P3208" t="s">
        <v>28</v>
      </c>
      <c r="Q3208" t="s">
        <v>89</v>
      </c>
      <c r="R3208">
        <v>70</v>
      </c>
      <c r="S3208">
        <v>0</v>
      </c>
      <c r="T3208">
        <v>-86.771388999999999</v>
      </c>
      <c r="U3208">
        <v>36.166389000000002</v>
      </c>
      <c r="V3208">
        <v>1</v>
      </c>
      <c r="W3208">
        <v>3</v>
      </c>
      <c r="X3208">
        <f t="shared" si="50"/>
        <v>1</v>
      </c>
      <c r="Y3208" t="str">
        <f>VLOOKUP(A3208,uni_played_for!$A$2:$D$52,4,)</f>
        <v>Indoor</v>
      </c>
    </row>
    <row r="3209" spans="1:25" x14ac:dyDescent="0.25">
      <c r="A3209" t="s">
        <v>1146</v>
      </c>
      <c r="B3209" s="1">
        <v>40510</v>
      </c>
      <c r="C3209" t="s">
        <v>24</v>
      </c>
      <c r="D3209" t="s">
        <v>82</v>
      </c>
      <c r="E3209" t="s">
        <v>97</v>
      </c>
      <c r="F3209" t="s">
        <v>447</v>
      </c>
      <c r="G3209">
        <v>60</v>
      </c>
      <c r="H3209">
        <v>211</v>
      </c>
      <c r="I3209">
        <v>1</v>
      </c>
      <c r="J3209">
        <v>1</v>
      </c>
      <c r="K3209">
        <v>74.8</v>
      </c>
      <c r="L3209" t="s">
        <v>97</v>
      </c>
      <c r="M3209">
        <v>34</v>
      </c>
      <c r="N3209">
        <v>0</v>
      </c>
      <c r="O3209">
        <v>0</v>
      </c>
      <c r="P3209" t="s">
        <v>28</v>
      </c>
      <c r="Q3209" t="s">
        <v>99</v>
      </c>
      <c r="R3209">
        <v>49</v>
      </c>
      <c r="S3209">
        <v>0</v>
      </c>
      <c r="T3209">
        <v>-76.864444000000006</v>
      </c>
      <c r="U3209">
        <v>38.907778</v>
      </c>
      <c r="V3209">
        <v>0</v>
      </c>
      <c r="W3209">
        <v>-4</v>
      </c>
      <c r="X3209">
        <f t="shared" si="50"/>
        <v>0</v>
      </c>
      <c r="Y3209" t="str">
        <f>VLOOKUP(A3209,uni_played_for!$A$2:$D$52,4,)</f>
        <v>Indoor</v>
      </c>
    </row>
    <row r="3210" spans="1:25" x14ac:dyDescent="0.25">
      <c r="A3210" t="s">
        <v>1146</v>
      </c>
      <c r="B3210" s="1">
        <v>40517</v>
      </c>
      <c r="C3210" t="s">
        <v>29</v>
      </c>
      <c r="D3210" t="s">
        <v>101</v>
      </c>
      <c r="E3210" t="s">
        <v>101</v>
      </c>
      <c r="F3210" t="s">
        <v>688</v>
      </c>
      <c r="G3210">
        <v>59.09</v>
      </c>
      <c r="H3210">
        <v>296</v>
      </c>
      <c r="I3210">
        <v>1</v>
      </c>
      <c r="J3210">
        <v>2</v>
      </c>
      <c r="K3210">
        <v>68</v>
      </c>
      <c r="L3210" t="s">
        <v>97</v>
      </c>
      <c r="M3210">
        <v>51</v>
      </c>
      <c r="N3210">
        <v>0</v>
      </c>
      <c r="O3210">
        <v>14.98</v>
      </c>
      <c r="P3210" t="s">
        <v>28</v>
      </c>
      <c r="Q3210" t="s">
        <v>205</v>
      </c>
      <c r="R3210">
        <v>33</v>
      </c>
      <c r="S3210">
        <v>0</v>
      </c>
      <c r="T3210">
        <v>-74.074360999999996</v>
      </c>
      <c r="U3210">
        <v>40.813527999999998</v>
      </c>
      <c r="V3210">
        <v>0</v>
      </c>
      <c r="W3210">
        <v>-24</v>
      </c>
      <c r="X3210">
        <f t="shared" si="50"/>
        <v>1</v>
      </c>
      <c r="Y3210" t="str">
        <f>VLOOKUP(A3210,uni_played_for!$A$2:$D$52,4,)</f>
        <v>Indoor</v>
      </c>
    </row>
    <row r="3211" spans="1:25" x14ac:dyDescent="0.25">
      <c r="A3211" t="s">
        <v>1146</v>
      </c>
      <c r="B3211" s="1">
        <v>40524</v>
      </c>
      <c r="C3211" t="s">
        <v>24</v>
      </c>
      <c r="D3211" t="s">
        <v>152</v>
      </c>
      <c r="E3211" t="s">
        <v>97</v>
      </c>
      <c r="F3211" t="s">
        <v>579</v>
      </c>
      <c r="G3211">
        <v>62.86</v>
      </c>
      <c r="H3211">
        <v>228</v>
      </c>
      <c r="I3211">
        <v>2</v>
      </c>
      <c r="J3211">
        <v>0</v>
      </c>
      <c r="K3211">
        <v>100.7</v>
      </c>
      <c r="L3211" t="s">
        <v>97</v>
      </c>
      <c r="M3211">
        <v>99</v>
      </c>
      <c r="N3211">
        <v>1.2E-2</v>
      </c>
      <c r="O3211">
        <v>12.74</v>
      </c>
      <c r="P3211" t="s">
        <v>35</v>
      </c>
      <c r="Q3211" t="s">
        <v>99</v>
      </c>
      <c r="R3211">
        <v>44</v>
      </c>
      <c r="S3211">
        <v>0</v>
      </c>
      <c r="T3211">
        <v>-76.864444000000006</v>
      </c>
      <c r="U3211">
        <v>38.907778</v>
      </c>
      <c r="V3211">
        <v>0</v>
      </c>
      <c r="W3211">
        <v>-1</v>
      </c>
      <c r="X3211">
        <f t="shared" si="50"/>
        <v>0</v>
      </c>
      <c r="Y3211" t="str">
        <f>VLOOKUP(A3211,uni_played_for!$A$2:$D$52,4,)</f>
        <v>Indoor</v>
      </c>
    </row>
    <row r="3212" spans="1:25" x14ac:dyDescent="0.25">
      <c r="A3212" t="s">
        <v>1146</v>
      </c>
      <c r="B3212" s="1">
        <v>40797</v>
      </c>
      <c r="C3212" t="s">
        <v>29</v>
      </c>
      <c r="D3212" t="s">
        <v>33</v>
      </c>
      <c r="E3212" t="s">
        <v>33</v>
      </c>
      <c r="F3212" t="s">
        <v>47</v>
      </c>
      <c r="G3212">
        <v>46.67</v>
      </c>
      <c r="H3212">
        <v>39</v>
      </c>
      <c r="I3212">
        <v>1</v>
      </c>
      <c r="J3212">
        <v>1</v>
      </c>
      <c r="K3212">
        <v>47.9</v>
      </c>
      <c r="L3212" t="s">
        <v>82</v>
      </c>
      <c r="M3212">
        <v>59</v>
      </c>
      <c r="N3212">
        <v>0</v>
      </c>
      <c r="O3212">
        <v>11.43</v>
      </c>
      <c r="P3212" t="s">
        <v>28</v>
      </c>
      <c r="Q3212" t="s">
        <v>71</v>
      </c>
      <c r="R3212">
        <v>71</v>
      </c>
      <c r="S3212">
        <v>0</v>
      </c>
      <c r="T3212">
        <v>-117.119444</v>
      </c>
      <c r="U3212">
        <v>32.783056000000002</v>
      </c>
      <c r="V3212">
        <v>0</v>
      </c>
      <c r="W3212">
        <v>-7</v>
      </c>
      <c r="X3212">
        <f t="shared" si="50"/>
        <v>1</v>
      </c>
      <c r="Y3212" t="str">
        <f>VLOOKUP(A3212,uni_played_for!$A$2:$D$52,4,)</f>
        <v>Indoor</v>
      </c>
    </row>
    <row r="3213" spans="1:25" x14ac:dyDescent="0.25">
      <c r="A3213" t="s">
        <v>1146</v>
      </c>
      <c r="B3213" s="1">
        <v>40804</v>
      </c>
      <c r="C3213" t="s">
        <v>24</v>
      </c>
      <c r="D3213" t="s">
        <v>152</v>
      </c>
      <c r="E3213" t="s">
        <v>82</v>
      </c>
      <c r="F3213" t="s">
        <v>223</v>
      </c>
      <c r="G3213">
        <v>60</v>
      </c>
      <c r="H3213">
        <v>228</v>
      </c>
      <c r="I3213">
        <v>0</v>
      </c>
      <c r="J3213">
        <v>0</v>
      </c>
      <c r="K3213">
        <v>83.7</v>
      </c>
      <c r="L3213" t="s">
        <v>82</v>
      </c>
      <c r="M3213">
        <v>87</v>
      </c>
      <c r="N3213">
        <v>1.2E-2</v>
      </c>
      <c r="O3213">
        <v>9.1999999999999993</v>
      </c>
      <c r="P3213" t="s">
        <v>35</v>
      </c>
      <c r="Q3213" t="s">
        <v>164</v>
      </c>
      <c r="R3213">
        <v>58</v>
      </c>
      <c r="S3213">
        <v>1</v>
      </c>
      <c r="T3213">
        <v>-93.258055999999996</v>
      </c>
      <c r="U3213">
        <v>44.973889</v>
      </c>
      <c r="V3213">
        <v>0</v>
      </c>
      <c r="W3213">
        <v>-4</v>
      </c>
      <c r="X3213">
        <f t="shared" si="50"/>
        <v>0</v>
      </c>
      <c r="Y3213" t="str">
        <f>VLOOKUP(A3213,uni_played_for!$A$2:$D$52,4,)</f>
        <v>Indoor</v>
      </c>
    </row>
    <row r="3214" spans="1:25" x14ac:dyDescent="0.25">
      <c r="A3214" t="s">
        <v>1146</v>
      </c>
      <c r="B3214" s="1">
        <v>40811</v>
      </c>
      <c r="C3214" t="s">
        <v>24</v>
      </c>
      <c r="D3214" t="s">
        <v>83</v>
      </c>
      <c r="E3214" t="s">
        <v>82</v>
      </c>
      <c r="F3214" t="s">
        <v>491</v>
      </c>
      <c r="G3214">
        <v>61.11</v>
      </c>
      <c r="H3214">
        <v>211</v>
      </c>
      <c r="I3214">
        <v>1</v>
      </c>
      <c r="J3214">
        <v>0</v>
      </c>
      <c r="K3214">
        <v>86.7</v>
      </c>
      <c r="L3214" t="s">
        <v>82</v>
      </c>
      <c r="M3214">
        <v>56</v>
      </c>
      <c r="N3214">
        <v>0</v>
      </c>
      <c r="O3214">
        <v>8.08</v>
      </c>
      <c r="P3214" t="s">
        <v>28</v>
      </c>
      <c r="Q3214" t="s">
        <v>164</v>
      </c>
      <c r="R3214">
        <v>63</v>
      </c>
      <c r="S3214">
        <v>1</v>
      </c>
      <c r="T3214">
        <v>-93.258055999999996</v>
      </c>
      <c r="U3214">
        <v>44.973889</v>
      </c>
      <c r="V3214">
        <v>0</v>
      </c>
      <c r="W3214">
        <v>-3</v>
      </c>
      <c r="X3214">
        <f t="shared" si="50"/>
        <v>0</v>
      </c>
      <c r="Y3214" t="str">
        <f>VLOOKUP(A3214,uni_played_for!$A$2:$D$52,4,)</f>
        <v>Indoor</v>
      </c>
    </row>
    <row r="3215" spans="1:25" x14ac:dyDescent="0.25">
      <c r="A3215" t="s">
        <v>1146</v>
      </c>
      <c r="B3215" s="1">
        <v>40818</v>
      </c>
      <c r="C3215" t="s">
        <v>29</v>
      </c>
      <c r="D3215" t="s">
        <v>68</v>
      </c>
      <c r="E3215" t="s">
        <v>68</v>
      </c>
      <c r="F3215" t="s">
        <v>704</v>
      </c>
      <c r="G3215">
        <v>60</v>
      </c>
      <c r="H3215">
        <v>202</v>
      </c>
      <c r="I3215">
        <v>2</v>
      </c>
      <c r="J3215">
        <v>1</v>
      </c>
      <c r="K3215">
        <v>88.5</v>
      </c>
      <c r="L3215" t="s">
        <v>82</v>
      </c>
      <c r="M3215">
        <v>33</v>
      </c>
      <c r="N3215">
        <v>0</v>
      </c>
      <c r="O3215">
        <v>5.84</v>
      </c>
      <c r="P3215" t="s">
        <v>28</v>
      </c>
      <c r="Q3215" t="s">
        <v>131</v>
      </c>
      <c r="R3215">
        <v>71</v>
      </c>
      <c r="S3215">
        <v>0</v>
      </c>
      <c r="T3215">
        <v>-94.483889000000005</v>
      </c>
      <c r="U3215">
        <v>39.048889000000003</v>
      </c>
      <c r="V3215">
        <v>0</v>
      </c>
      <c r="W3215">
        <v>-5</v>
      </c>
      <c r="X3215">
        <f t="shared" si="50"/>
        <v>1</v>
      </c>
      <c r="Y3215" t="str">
        <f>VLOOKUP(A3215,uni_played_for!$A$2:$D$52,4,)</f>
        <v>Indoor</v>
      </c>
    </row>
    <row r="3216" spans="1:25" x14ac:dyDescent="0.25">
      <c r="A3216" t="s">
        <v>1146</v>
      </c>
      <c r="B3216" s="1">
        <v>40825</v>
      </c>
      <c r="C3216" t="s">
        <v>24</v>
      </c>
      <c r="D3216" t="s">
        <v>119</v>
      </c>
      <c r="E3216" t="s">
        <v>82</v>
      </c>
      <c r="F3216" t="s">
        <v>374</v>
      </c>
      <c r="G3216">
        <v>47.62</v>
      </c>
      <c r="H3216">
        <v>169</v>
      </c>
      <c r="I3216">
        <v>0</v>
      </c>
      <c r="J3216">
        <v>0</v>
      </c>
      <c r="K3216">
        <v>75.3</v>
      </c>
      <c r="L3216" t="s">
        <v>82</v>
      </c>
      <c r="M3216">
        <v>46</v>
      </c>
      <c r="N3216">
        <v>0</v>
      </c>
      <c r="O3216">
        <v>5.84</v>
      </c>
      <c r="P3216" t="s">
        <v>28</v>
      </c>
      <c r="Q3216" t="s">
        <v>164</v>
      </c>
      <c r="R3216">
        <v>80</v>
      </c>
      <c r="S3216">
        <v>1</v>
      </c>
      <c r="T3216">
        <v>-93.258055999999996</v>
      </c>
      <c r="U3216">
        <v>44.973889</v>
      </c>
      <c r="V3216">
        <v>1</v>
      </c>
      <c r="W3216">
        <v>24</v>
      </c>
      <c r="X3216">
        <f t="shared" si="50"/>
        <v>0</v>
      </c>
      <c r="Y3216" t="str">
        <f>VLOOKUP(A3216,uni_played_for!$A$2:$D$52,4,)</f>
        <v>Indoor</v>
      </c>
    </row>
    <row r="3217" spans="1:25" x14ac:dyDescent="0.25">
      <c r="A3217" t="s">
        <v>1146</v>
      </c>
      <c r="B3217" s="1">
        <v>40832</v>
      </c>
      <c r="C3217" t="s">
        <v>29</v>
      </c>
      <c r="D3217" t="s">
        <v>77</v>
      </c>
      <c r="E3217" t="s">
        <v>77</v>
      </c>
      <c r="F3217" t="s">
        <v>816</v>
      </c>
      <c r="G3217">
        <v>79.17</v>
      </c>
      <c r="H3217">
        <v>177</v>
      </c>
      <c r="I3217">
        <v>0</v>
      </c>
      <c r="J3217">
        <v>0</v>
      </c>
      <c r="K3217">
        <v>97.4</v>
      </c>
      <c r="L3217" t="s">
        <v>82</v>
      </c>
      <c r="M3217">
        <v>50</v>
      </c>
      <c r="N3217">
        <v>0</v>
      </c>
      <c r="O3217">
        <v>10.31</v>
      </c>
      <c r="P3217" t="s">
        <v>28</v>
      </c>
      <c r="Q3217" t="s">
        <v>213</v>
      </c>
      <c r="R3217">
        <v>52</v>
      </c>
      <c r="S3217">
        <v>0</v>
      </c>
      <c r="T3217">
        <v>-87.616699999999994</v>
      </c>
      <c r="U3217">
        <v>41.862299999999998</v>
      </c>
      <c r="V3217">
        <v>0</v>
      </c>
      <c r="W3217">
        <v>-29</v>
      </c>
      <c r="X3217">
        <f t="shared" si="50"/>
        <v>1</v>
      </c>
      <c r="Y3217" t="str">
        <f>VLOOKUP(A3217,uni_played_for!$A$2:$D$52,4,)</f>
        <v>Indoor</v>
      </c>
    </row>
    <row r="3218" spans="1:25" x14ac:dyDescent="0.25">
      <c r="A3218" t="s">
        <v>1171</v>
      </c>
      <c r="B3218" s="1">
        <v>40797</v>
      </c>
      <c r="C3218" t="s">
        <v>29</v>
      </c>
      <c r="D3218" t="s">
        <v>53</v>
      </c>
      <c r="E3218" t="s">
        <v>53</v>
      </c>
      <c r="F3218" t="s">
        <v>86</v>
      </c>
      <c r="G3218">
        <v>66.67</v>
      </c>
      <c r="H3218">
        <v>81</v>
      </c>
      <c r="I3218">
        <v>1</v>
      </c>
      <c r="J3218">
        <v>0</v>
      </c>
      <c r="K3218">
        <v>102.4</v>
      </c>
      <c r="L3218" t="s">
        <v>136</v>
      </c>
      <c r="M3218">
        <v>76</v>
      </c>
      <c r="N3218">
        <v>0</v>
      </c>
      <c r="O3218">
        <v>4.72</v>
      </c>
      <c r="P3218" t="s">
        <v>28</v>
      </c>
      <c r="Q3218" t="s">
        <v>135</v>
      </c>
      <c r="R3218">
        <v>72</v>
      </c>
      <c r="S3218">
        <v>0</v>
      </c>
      <c r="T3218">
        <v>-81.699444</v>
      </c>
      <c r="U3218">
        <v>41.506110999999997</v>
      </c>
      <c r="V3218">
        <v>1</v>
      </c>
      <c r="W3218">
        <v>10</v>
      </c>
      <c r="X3218">
        <f t="shared" si="50"/>
        <v>1</v>
      </c>
      <c r="Y3218" t="str">
        <f>VLOOKUP(A3218,uni_played_for!$A$2:$D$52,4,)</f>
        <v>Neutral</v>
      </c>
    </row>
    <row r="3219" spans="1:25" x14ac:dyDescent="0.25">
      <c r="A3219" t="s">
        <v>1171</v>
      </c>
      <c r="B3219" s="1">
        <v>40804</v>
      </c>
      <c r="C3219" t="s">
        <v>29</v>
      </c>
      <c r="D3219" t="s">
        <v>38</v>
      </c>
      <c r="E3219" t="s">
        <v>38</v>
      </c>
      <c r="F3219" t="s">
        <v>353</v>
      </c>
      <c r="G3219">
        <v>65.849999999999994</v>
      </c>
      <c r="H3219">
        <v>332</v>
      </c>
      <c r="I3219">
        <v>2</v>
      </c>
      <c r="J3219">
        <v>0</v>
      </c>
      <c r="K3219">
        <v>107</v>
      </c>
      <c r="L3219" t="s">
        <v>136</v>
      </c>
      <c r="M3219">
        <v>19</v>
      </c>
      <c r="N3219">
        <v>0</v>
      </c>
      <c r="O3219">
        <v>6.96</v>
      </c>
      <c r="P3219" t="s">
        <v>28</v>
      </c>
      <c r="Q3219" t="s">
        <v>40</v>
      </c>
      <c r="R3219">
        <v>74</v>
      </c>
      <c r="S3219">
        <v>0</v>
      </c>
      <c r="T3219">
        <v>-105.02</v>
      </c>
      <c r="U3219">
        <v>39.743889000000003</v>
      </c>
      <c r="V3219">
        <v>0</v>
      </c>
      <c r="W3219">
        <v>-2</v>
      </c>
      <c r="X3219">
        <f t="shared" si="50"/>
        <v>1</v>
      </c>
      <c r="Y3219" t="str">
        <f>VLOOKUP(A3219,uni_played_for!$A$2:$D$52,4,)</f>
        <v>Neutral</v>
      </c>
    </row>
    <row r="3220" spans="1:25" x14ac:dyDescent="0.25">
      <c r="A3220" t="s">
        <v>1171</v>
      </c>
      <c r="B3220" s="1">
        <v>40811</v>
      </c>
      <c r="C3220" t="s">
        <v>24</v>
      </c>
      <c r="D3220" t="s">
        <v>140</v>
      </c>
      <c r="E3220" t="s">
        <v>136</v>
      </c>
      <c r="F3220" t="s">
        <v>1172</v>
      </c>
      <c r="G3220">
        <v>53.13</v>
      </c>
      <c r="H3220">
        <v>157</v>
      </c>
      <c r="I3220">
        <v>0</v>
      </c>
      <c r="J3220">
        <v>2</v>
      </c>
      <c r="K3220">
        <v>40.799999999999997</v>
      </c>
      <c r="L3220" t="s">
        <v>136</v>
      </c>
      <c r="M3220">
        <v>50</v>
      </c>
      <c r="N3220">
        <v>0</v>
      </c>
      <c r="O3220">
        <v>3.36</v>
      </c>
      <c r="P3220" t="s">
        <v>28</v>
      </c>
      <c r="Q3220" t="s">
        <v>1635</v>
      </c>
      <c r="R3220">
        <v>75</v>
      </c>
      <c r="S3220">
        <v>0</v>
      </c>
      <c r="T3220">
        <v>-84.516000000000005</v>
      </c>
      <c r="U3220">
        <v>39.094999999999999</v>
      </c>
      <c r="V3220">
        <v>0</v>
      </c>
      <c r="W3220">
        <v>-5</v>
      </c>
      <c r="X3220">
        <f t="shared" si="50"/>
        <v>0</v>
      </c>
      <c r="Y3220" t="str">
        <f>VLOOKUP(A3220,uni_played_for!$A$2:$D$52,4,)</f>
        <v>Neutral</v>
      </c>
    </row>
    <row r="3221" spans="1:25" x14ac:dyDescent="0.25">
      <c r="A3221" t="s">
        <v>1171</v>
      </c>
      <c r="B3221" s="1">
        <v>40818</v>
      </c>
      <c r="C3221" t="s">
        <v>24</v>
      </c>
      <c r="D3221" t="s">
        <v>44</v>
      </c>
      <c r="E3221" t="s">
        <v>136</v>
      </c>
      <c r="F3221" t="s">
        <v>110</v>
      </c>
      <c r="G3221">
        <v>50</v>
      </c>
      <c r="H3221">
        <v>298</v>
      </c>
      <c r="I3221">
        <v>1</v>
      </c>
      <c r="J3221">
        <v>2</v>
      </c>
      <c r="K3221">
        <v>64.400000000000006</v>
      </c>
      <c r="L3221" t="s">
        <v>136</v>
      </c>
      <c r="M3221">
        <v>47</v>
      </c>
      <c r="N3221">
        <v>0</v>
      </c>
      <c r="O3221">
        <v>6.96</v>
      </c>
      <c r="P3221" t="s">
        <v>28</v>
      </c>
      <c r="Q3221" t="s">
        <v>1635</v>
      </c>
      <c r="R3221">
        <v>61</v>
      </c>
      <c r="S3221">
        <v>0</v>
      </c>
      <c r="T3221">
        <v>-84.516000000000005</v>
      </c>
      <c r="U3221">
        <v>39.094999999999999</v>
      </c>
      <c r="V3221">
        <v>1</v>
      </c>
      <c r="W3221">
        <v>3</v>
      </c>
      <c r="X3221">
        <f t="shared" si="50"/>
        <v>0</v>
      </c>
      <c r="Y3221" t="str">
        <f>VLOOKUP(A3221,uni_played_for!$A$2:$D$52,4,)</f>
        <v>Neutral</v>
      </c>
    </row>
    <row r="3222" spans="1:25" x14ac:dyDescent="0.25">
      <c r="A3222" t="s">
        <v>1171</v>
      </c>
      <c r="B3222" s="1">
        <v>40825</v>
      </c>
      <c r="C3222" t="s">
        <v>29</v>
      </c>
      <c r="D3222" t="s">
        <v>113</v>
      </c>
      <c r="E3222" t="s">
        <v>113</v>
      </c>
      <c r="F3222" t="s">
        <v>124</v>
      </c>
      <c r="G3222">
        <v>63.64</v>
      </c>
      <c r="H3222">
        <v>179</v>
      </c>
      <c r="I3222">
        <v>2</v>
      </c>
      <c r="J3222">
        <v>1</v>
      </c>
      <c r="K3222">
        <v>85.3</v>
      </c>
      <c r="L3222" t="s">
        <v>136</v>
      </c>
      <c r="M3222">
        <v>69</v>
      </c>
      <c r="N3222">
        <v>0</v>
      </c>
      <c r="O3222">
        <v>16.09</v>
      </c>
      <c r="P3222" t="s">
        <v>28</v>
      </c>
      <c r="Q3222" t="s">
        <v>173</v>
      </c>
      <c r="R3222">
        <v>80</v>
      </c>
      <c r="S3222">
        <v>0</v>
      </c>
      <c r="T3222">
        <v>-81.637500000000003</v>
      </c>
      <c r="U3222">
        <v>30.323889000000001</v>
      </c>
      <c r="V3222">
        <v>1</v>
      </c>
      <c r="W3222">
        <v>10</v>
      </c>
      <c r="X3222">
        <f t="shared" si="50"/>
        <v>1</v>
      </c>
      <c r="Y3222" t="str">
        <f>VLOOKUP(A3222,uni_played_for!$A$2:$D$52,4,)</f>
        <v>Neutral</v>
      </c>
    </row>
    <row r="3223" spans="1:25" x14ac:dyDescent="0.25">
      <c r="A3223" t="s">
        <v>1171</v>
      </c>
      <c r="B3223" s="1">
        <v>40832</v>
      </c>
      <c r="C3223" t="s">
        <v>24</v>
      </c>
      <c r="D3223" t="s">
        <v>25</v>
      </c>
      <c r="E3223" t="s">
        <v>136</v>
      </c>
      <c r="F3223" t="s">
        <v>86</v>
      </c>
      <c r="G3223">
        <v>78.13</v>
      </c>
      <c r="H3223">
        <v>264</v>
      </c>
      <c r="I3223">
        <v>1</v>
      </c>
      <c r="J3223">
        <v>0</v>
      </c>
      <c r="K3223">
        <v>111.5</v>
      </c>
      <c r="L3223" t="s">
        <v>136</v>
      </c>
      <c r="M3223">
        <v>33</v>
      </c>
      <c r="N3223">
        <v>0</v>
      </c>
      <c r="O3223">
        <v>12.74</v>
      </c>
      <c r="P3223" t="s">
        <v>28</v>
      </c>
      <c r="Q3223" t="s">
        <v>1635</v>
      </c>
      <c r="R3223">
        <v>77</v>
      </c>
      <c r="S3223">
        <v>0</v>
      </c>
      <c r="T3223">
        <v>-84.516000000000005</v>
      </c>
      <c r="U3223">
        <v>39.094999999999999</v>
      </c>
      <c r="V3223">
        <v>1</v>
      </c>
      <c r="W3223">
        <v>10</v>
      </c>
      <c r="X3223">
        <f t="shared" si="50"/>
        <v>0</v>
      </c>
      <c r="Y3223" t="str">
        <f>VLOOKUP(A3223,uni_played_for!$A$2:$D$52,4,)</f>
        <v>Neutral</v>
      </c>
    </row>
    <row r="3224" spans="1:25" x14ac:dyDescent="0.25">
      <c r="A3224" t="s">
        <v>1171</v>
      </c>
      <c r="B3224" s="1">
        <v>40846</v>
      </c>
      <c r="C3224" t="s">
        <v>29</v>
      </c>
      <c r="D3224" t="s">
        <v>123</v>
      </c>
      <c r="E3224" t="s">
        <v>123</v>
      </c>
      <c r="F3224" t="s">
        <v>586</v>
      </c>
      <c r="G3224">
        <v>62.07</v>
      </c>
      <c r="H3224">
        <v>168</v>
      </c>
      <c r="I3224">
        <v>2</v>
      </c>
      <c r="J3224">
        <v>2</v>
      </c>
      <c r="K3224">
        <v>72.2</v>
      </c>
      <c r="L3224" t="s">
        <v>136</v>
      </c>
      <c r="M3224">
        <v>90</v>
      </c>
      <c r="N3224">
        <v>0</v>
      </c>
      <c r="O3224">
        <v>9.1999999999999993</v>
      </c>
      <c r="P3224" t="s">
        <v>28</v>
      </c>
      <c r="Q3224" t="s">
        <v>1637</v>
      </c>
      <c r="R3224">
        <v>58</v>
      </c>
      <c r="S3224">
        <v>0</v>
      </c>
      <c r="T3224">
        <v>-122.33159999999999</v>
      </c>
      <c r="U3224">
        <v>47.595199999999998</v>
      </c>
      <c r="V3224">
        <v>1</v>
      </c>
      <c r="W3224">
        <v>22</v>
      </c>
      <c r="X3224">
        <f t="shared" si="50"/>
        <v>1</v>
      </c>
      <c r="Y3224" t="str">
        <f>VLOOKUP(A3224,uni_played_for!$A$2:$D$52,4,)</f>
        <v>Neutral</v>
      </c>
    </row>
    <row r="3225" spans="1:25" x14ac:dyDescent="0.25">
      <c r="A3225" t="s">
        <v>1171</v>
      </c>
      <c r="B3225" s="1">
        <v>40853</v>
      </c>
      <c r="C3225" t="s">
        <v>29</v>
      </c>
      <c r="D3225" t="s">
        <v>87</v>
      </c>
      <c r="E3225" t="s">
        <v>87</v>
      </c>
      <c r="F3225" t="s">
        <v>64</v>
      </c>
      <c r="G3225">
        <v>56.41</v>
      </c>
      <c r="H3225">
        <v>217</v>
      </c>
      <c r="I3225">
        <v>3</v>
      </c>
      <c r="J3225">
        <v>0</v>
      </c>
      <c r="K3225">
        <v>97.9</v>
      </c>
      <c r="L3225" t="s">
        <v>136</v>
      </c>
      <c r="M3225">
        <v>41</v>
      </c>
      <c r="N3225">
        <v>0</v>
      </c>
      <c r="O3225">
        <v>9.1999999999999993</v>
      </c>
      <c r="P3225" t="s">
        <v>28</v>
      </c>
      <c r="Q3225" t="s">
        <v>89</v>
      </c>
      <c r="R3225">
        <v>61</v>
      </c>
      <c r="S3225">
        <v>0</v>
      </c>
      <c r="T3225">
        <v>-86.771388999999999</v>
      </c>
      <c r="U3225">
        <v>36.166389000000002</v>
      </c>
      <c r="V3225">
        <v>1</v>
      </c>
      <c r="W3225">
        <v>7</v>
      </c>
      <c r="X3225">
        <f t="shared" si="50"/>
        <v>1</v>
      </c>
      <c r="Y3225" t="str">
        <f>VLOOKUP(A3225,uni_played_for!$A$2:$D$52,4,)</f>
        <v>Neutral</v>
      </c>
    </row>
    <row r="3226" spans="1:25" x14ac:dyDescent="0.25">
      <c r="A3226" t="s">
        <v>1171</v>
      </c>
      <c r="B3226" s="1">
        <v>40860</v>
      </c>
      <c r="C3226" t="s">
        <v>24</v>
      </c>
      <c r="D3226" t="s">
        <v>63</v>
      </c>
      <c r="E3226" t="s">
        <v>136</v>
      </c>
      <c r="F3226" t="s">
        <v>47</v>
      </c>
      <c r="G3226">
        <v>50</v>
      </c>
      <c r="H3226">
        <v>170</v>
      </c>
      <c r="I3226">
        <v>2</v>
      </c>
      <c r="J3226">
        <v>2</v>
      </c>
      <c r="K3226">
        <v>61.8</v>
      </c>
      <c r="L3226" t="s">
        <v>136</v>
      </c>
      <c r="M3226">
        <v>58</v>
      </c>
      <c r="N3226">
        <v>0</v>
      </c>
      <c r="O3226">
        <v>24.17</v>
      </c>
      <c r="P3226" t="s">
        <v>28</v>
      </c>
      <c r="Q3226" t="s">
        <v>1635</v>
      </c>
      <c r="R3226">
        <v>65</v>
      </c>
      <c r="S3226">
        <v>0</v>
      </c>
      <c r="T3226">
        <v>-84.516000000000005</v>
      </c>
      <c r="U3226">
        <v>39.094999999999999</v>
      </c>
      <c r="V3226">
        <v>0</v>
      </c>
      <c r="W3226">
        <v>-7</v>
      </c>
      <c r="X3226">
        <f t="shared" si="50"/>
        <v>0</v>
      </c>
      <c r="Y3226" t="str">
        <f>VLOOKUP(A3226,uni_played_for!$A$2:$D$52,4,)</f>
        <v>Neutral</v>
      </c>
    </row>
    <row r="3227" spans="1:25" x14ac:dyDescent="0.25">
      <c r="A3227" t="s">
        <v>1171</v>
      </c>
      <c r="B3227" s="1">
        <v>40867</v>
      </c>
      <c r="C3227" t="s">
        <v>29</v>
      </c>
      <c r="D3227" t="s">
        <v>132</v>
      </c>
      <c r="E3227" t="s">
        <v>132</v>
      </c>
      <c r="F3227" t="s">
        <v>287</v>
      </c>
      <c r="G3227">
        <v>53.33</v>
      </c>
      <c r="H3227">
        <v>373</v>
      </c>
      <c r="I3227">
        <v>1</v>
      </c>
      <c r="J3227">
        <v>3</v>
      </c>
      <c r="K3227">
        <v>60.7</v>
      </c>
      <c r="L3227" t="s">
        <v>136</v>
      </c>
      <c r="M3227">
        <v>49</v>
      </c>
      <c r="N3227">
        <v>0</v>
      </c>
      <c r="O3227">
        <v>11.43</v>
      </c>
      <c r="P3227" t="s">
        <v>28</v>
      </c>
      <c r="Q3227" t="s">
        <v>185</v>
      </c>
      <c r="R3227">
        <v>69</v>
      </c>
      <c r="S3227">
        <v>0</v>
      </c>
      <c r="T3227">
        <v>-76.622777999999997</v>
      </c>
      <c r="U3227">
        <v>39.278055999999999</v>
      </c>
      <c r="V3227">
        <v>0</v>
      </c>
      <c r="W3227">
        <v>-7</v>
      </c>
      <c r="X3227">
        <f t="shared" si="50"/>
        <v>1</v>
      </c>
      <c r="Y3227" t="str">
        <f>VLOOKUP(A3227,uni_played_for!$A$2:$D$52,4,)</f>
        <v>Neutral</v>
      </c>
    </row>
    <row r="3228" spans="1:25" x14ac:dyDescent="0.25">
      <c r="A3228" t="s">
        <v>1171</v>
      </c>
      <c r="B3228" s="1">
        <v>40874</v>
      </c>
      <c r="C3228" t="s">
        <v>24</v>
      </c>
      <c r="D3228" t="s">
        <v>53</v>
      </c>
      <c r="E3228" t="s">
        <v>136</v>
      </c>
      <c r="F3228" t="s">
        <v>110</v>
      </c>
      <c r="G3228">
        <v>67.739999999999995</v>
      </c>
      <c r="H3228">
        <v>270</v>
      </c>
      <c r="I3228">
        <v>1</v>
      </c>
      <c r="J3228">
        <v>0</v>
      </c>
      <c r="K3228">
        <v>105.6</v>
      </c>
      <c r="L3228" t="s">
        <v>136</v>
      </c>
      <c r="M3228">
        <v>93</v>
      </c>
      <c r="N3228">
        <v>3.9E-2</v>
      </c>
      <c r="O3228">
        <v>6.96</v>
      </c>
      <c r="P3228" t="s">
        <v>35</v>
      </c>
      <c r="Q3228" t="s">
        <v>1635</v>
      </c>
      <c r="R3228">
        <v>56</v>
      </c>
      <c r="S3228">
        <v>0</v>
      </c>
      <c r="T3228">
        <v>-84.516000000000005</v>
      </c>
      <c r="U3228">
        <v>39.094999999999999</v>
      </c>
      <c r="V3228">
        <v>1</v>
      </c>
      <c r="W3228">
        <v>3</v>
      </c>
      <c r="X3228">
        <f t="shared" si="50"/>
        <v>0</v>
      </c>
      <c r="Y3228" t="str">
        <f>VLOOKUP(A3228,uni_played_for!$A$2:$D$52,4,)</f>
        <v>Neutral</v>
      </c>
    </row>
    <row r="3229" spans="1:25" x14ac:dyDescent="0.25">
      <c r="A3229" t="s">
        <v>1171</v>
      </c>
      <c r="B3229" s="1">
        <v>40881</v>
      </c>
      <c r="C3229" t="s">
        <v>29</v>
      </c>
      <c r="D3229" t="s">
        <v>63</v>
      </c>
      <c r="E3229" t="s">
        <v>63</v>
      </c>
      <c r="F3229" t="s">
        <v>657</v>
      </c>
      <c r="G3229">
        <v>45.83</v>
      </c>
      <c r="H3229">
        <v>135</v>
      </c>
      <c r="I3229">
        <v>1</v>
      </c>
      <c r="J3229">
        <v>0</v>
      </c>
      <c r="K3229">
        <v>77.599999999999994</v>
      </c>
      <c r="L3229" t="s">
        <v>136</v>
      </c>
      <c r="M3229">
        <v>38</v>
      </c>
      <c r="O3229">
        <v>9.1999999999999993</v>
      </c>
      <c r="Q3229" t="s">
        <v>1634</v>
      </c>
      <c r="R3229">
        <v>58</v>
      </c>
      <c r="S3229">
        <v>0</v>
      </c>
      <c r="T3229">
        <v>-80.015833000000001</v>
      </c>
      <c r="U3229">
        <v>40.446666999999998</v>
      </c>
      <c r="V3229">
        <v>0</v>
      </c>
      <c r="W3229">
        <v>-28</v>
      </c>
      <c r="X3229">
        <f t="shared" si="50"/>
        <v>1</v>
      </c>
      <c r="Y3229" t="str">
        <f>VLOOKUP(A3229,uni_played_for!$A$2:$D$52,4,)</f>
        <v>Neutral</v>
      </c>
    </row>
    <row r="3230" spans="1:25" x14ac:dyDescent="0.25">
      <c r="A3230" t="s">
        <v>1171</v>
      </c>
      <c r="B3230" s="1">
        <v>40888</v>
      </c>
      <c r="C3230" t="s">
        <v>24</v>
      </c>
      <c r="D3230" t="s">
        <v>109</v>
      </c>
      <c r="E3230" t="s">
        <v>136</v>
      </c>
      <c r="F3230" t="s">
        <v>328</v>
      </c>
      <c r="G3230">
        <v>57.14</v>
      </c>
      <c r="H3230">
        <v>189</v>
      </c>
      <c r="I3230">
        <v>1</v>
      </c>
      <c r="J3230">
        <v>0</v>
      </c>
      <c r="K3230">
        <v>89.7</v>
      </c>
      <c r="L3230" t="s">
        <v>136</v>
      </c>
      <c r="M3230">
        <v>44</v>
      </c>
      <c r="N3230">
        <v>0</v>
      </c>
      <c r="O3230">
        <v>3.36</v>
      </c>
      <c r="P3230" t="s">
        <v>28</v>
      </c>
      <c r="Q3230" t="s">
        <v>1635</v>
      </c>
      <c r="R3230">
        <v>38</v>
      </c>
      <c r="S3230">
        <v>0</v>
      </c>
      <c r="T3230">
        <v>-84.516000000000005</v>
      </c>
      <c r="U3230">
        <v>39.094999999999999</v>
      </c>
      <c r="V3230">
        <v>0</v>
      </c>
      <c r="W3230">
        <v>-1</v>
      </c>
      <c r="X3230">
        <f t="shared" si="50"/>
        <v>0</v>
      </c>
      <c r="Y3230" t="str">
        <f>VLOOKUP(A3230,uni_played_for!$A$2:$D$52,4,)</f>
        <v>Neutral</v>
      </c>
    </row>
    <row r="3231" spans="1:25" x14ac:dyDescent="0.25">
      <c r="A3231" t="s">
        <v>1171</v>
      </c>
      <c r="B3231" s="1">
        <v>40895</v>
      </c>
      <c r="C3231" t="s">
        <v>29</v>
      </c>
      <c r="D3231" t="s">
        <v>46</v>
      </c>
      <c r="E3231" t="s">
        <v>46</v>
      </c>
      <c r="F3231" t="s">
        <v>56</v>
      </c>
      <c r="G3231">
        <v>57.69</v>
      </c>
      <c r="H3231">
        <v>179</v>
      </c>
      <c r="I3231">
        <v>0</v>
      </c>
      <c r="J3231">
        <v>1</v>
      </c>
      <c r="K3231">
        <v>62.8</v>
      </c>
      <c r="L3231" t="s">
        <v>136</v>
      </c>
      <c r="M3231">
        <v>48</v>
      </c>
      <c r="N3231">
        <v>0</v>
      </c>
      <c r="O3231">
        <v>8.08</v>
      </c>
      <c r="P3231" t="s">
        <v>28</v>
      </c>
      <c r="Q3231" t="s">
        <v>128</v>
      </c>
      <c r="R3231">
        <v>53</v>
      </c>
      <c r="S3231">
        <v>1</v>
      </c>
      <c r="T3231">
        <v>-90.188610999999995</v>
      </c>
      <c r="U3231">
        <v>38.632778000000002</v>
      </c>
      <c r="V3231">
        <v>1</v>
      </c>
      <c r="W3231">
        <v>7</v>
      </c>
      <c r="X3231">
        <f t="shared" si="50"/>
        <v>1</v>
      </c>
      <c r="Y3231" t="str">
        <f>VLOOKUP(A3231,uni_played_for!$A$2:$D$52,4,)</f>
        <v>Neutral</v>
      </c>
    </row>
    <row r="3232" spans="1:25" x14ac:dyDescent="0.25">
      <c r="A3232" t="s">
        <v>1171</v>
      </c>
      <c r="B3232" s="1">
        <v>40901</v>
      </c>
      <c r="C3232" t="s">
        <v>24</v>
      </c>
      <c r="D3232" t="s">
        <v>119</v>
      </c>
      <c r="E3232" t="s">
        <v>136</v>
      </c>
      <c r="F3232" t="s">
        <v>96</v>
      </c>
      <c r="G3232">
        <v>58.06</v>
      </c>
      <c r="H3232">
        <v>154</v>
      </c>
      <c r="I3232">
        <v>2</v>
      </c>
      <c r="J3232">
        <v>0</v>
      </c>
      <c r="K3232">
        <v>92.7</v>
      </c>
      <c r="L3232" t="s">
        <v>136</v>
      </c>
      <c r="M3232">
        <v>60</v>
      </c>
      <c r="N3232">
        <v>0</v>
      </c>
      <c r="O3232">
        <v>8.08</v>
      </c>
      <c r="P3232" t="s">
        <v>28</v>
      </c>
      <c r="Q3232" t="s">
        <v>1635</v>
      </c>
      <c r="R3232">
        <v>42</v>
      </c>
      <c r="S3232">
        <v>0</v>
      </c>
      <c r="T3232">
        <v>-84.516000000000005</v>
      </c>
      <c r="U3232">
        <v>39.094999999999999</v>
      </c>
      <c r="V3232">
        <v>1</v>
      </c>
      <c r="W3232">
        <v>7</v>
      </c>
      <c r="X3232">
        <f t="shared" si="50"/>
        <v>0</v>
      </c>
      <c r="Y3232" t="str">
        <f>VLOOKUP(A3232,uni_played_for!$A$2:$D$52,4,)</f>
        <v>Neutral</v>
      </c>
    </row>
    <row r="3233" spans="1:25" x14ac:dyDescent="0.25">
      <c r="A3233" t="s">
        <v>1171</v>
      </c>
      <c r="B3233" s="1">
        <v>40909</v>
      </c>
      <c r="C3233" t="s">
        <v>24</v>
      </c>
      <c r="D3233" t="s">
        <v>132</v>
      </c>
      <c r="E3233" t="s">
        <v>136</v>
      </c>
      <c r="F3233" t="s">
        <v>75</v>
      </c>
      <c r="G3233">
        <v>50</v>
      </c>
      <c r="H3233">
        <v>232</v>
      </c>
      <c r="I3233">
        <v>0</v>
      </c>
      <c r="J3233">
        <v>0</v>
      </c>
      <c r="K3233">
        <v>65.7</v>
      </c>
      <c r="L3233" t="s">
        <v>136</v>
      </c>
      <c r="M3233">
        <v>53</v>
      </c>
      <c r="N3233">
        <v>0</v>
      </c>
      <c r="O3233">
        <v>23.05</v>
      </c>
      <c r="P3233" t="s">
        <v>28</v>
      </c>
      <c r="Q3233" t="s">
        <v>1635</v>
      </c>
      <c r="R3233">
        <v>42</v>
      </c>
      <c r="S3233">
        <v>0</v>
      </c>
      <c r="T3233">
        <v>-84.516000000000005</v>
      </c>
      <c r="U3233">
        <v>39.094999999999999</v>
      </c>
      <c r="V3233">
        <v>0</v>
      </c>
      <c r="W3233">
        <v>-8</v>
      </c>
      <c r="X3233">
        <f t="shared" si="50"/>
        <v>0</v>
      </c>
      <c r="Y3233" t="str">
        <f>VLOOKUP(A3233,uni_played_for!$A$2:$D$52,4,)</f>
        <v>Neutral</v>
      </c>
    </row>
    <row r="3234" spans="1:25" x14ac:dyDescent="0.25">
      <c r="A3234" t="s">
        <v>1171</v>
      </c>
      <c r="B3234" s="1">
        <v>40915</v>
      </c>
      <c r="C3234" t="s">
        <v>29</v>
      </c>
      <c r="D3234" t="s">
        <v>109</v>
      </c>
      <c r="E3234" t="s">
        <v>109</v>
      </c>
      <c r="F3234" t="s">
        <v>720</v>
      </c>
      <c r="G3234">
        <v>64.290000000000006</v>
      </c>
      <c r="H3234">
        <v>257</v>
      </c>
      <c r="I3234">
        <v>0</v>
      </c>
      <c r="J3234">
        <v>3</v>
      </c>
      <c r="K3234">
        <v>51.4</v>
      </c>
      <c r="L3234" t="s">
        <v>136</v>
      </c>
      <c r="M3234">
        <v>50</v>
      </c>
      <c r="N3234">
        <v>0</v>
      </c>
      <c r="O3234">
        <v>4.72</v>
      </c>
      <c r="P3234" t="s">
        <v>28</v>
      </c>
      <c r="Q3234" t="s">
        <v>111</v>
      </c>
      <c r="R3234">
        <v>72</v>
      </c>
      <c r="S3234">
        <v>1</v>
      </c>
      <c r="T3234">
        <v>-95.410832999999997</v>
      </c>
      <c r="U3234">
        <v>29.684722000000001</v>
      </c>
      <c r="V3234">
        <v>0</v>
      </c>
      <c r="W3234">
        <v>-21</v>
      </c>
      <c r="X3234">
        <f t="shared" si="50"/>
        <v>1</v>
      </c>
      <c r="Y3234" t="str">
        <f>VLOOKUP(A3234,uni_played_for!$A$2:$D$52,4,)</f>
        <v>Neutral</v>
      </c>
    </row>
    <row r="3235" spans="1:25" x14ac:dyDescent="0.25">
      <c r="A3235" t="s">
        <v>1171</v>
      </c>
      <c r="B3235" s="1">
        <v>41162</v>
      </c>
      <c r="C3235" t="s">
        <v>29</v>
      </c>
      <c r="D3235" t="s">
        <v>132</v>
      </c>
      <c r="E3235" t="s">
        <v>132</v>
      </c>
      <c r="F3235" t="s">
        <v>348</v>
      </c>
      <c r="G3235">
        <v>59.46</v>
      </c>
      <c r="H3235">
        <v>221</v>
      </c>
      <c r="I3235">
        <v>0</v>
      </c>
      <c r="J3235">
        <v>1</v>
      </c>
      <c r="K3235">
        <v>65.3</v>
      </c>
      <c r="L3235" t="s">
        <v>136</v>
      </c>
      <c r="M3235">
        <v>34</v>
      </c>
      <c r="N3235">
        <v>0</v>
      </c>
      <c r="O3235">
        <v>6.96</v>
      </c>
      <c r="P3235" t="s">
        <v>28</v>
      </c>
      <c r="Q3235" t="s">
        <v>185</v>
      </c>
      <c r="R3235">
        <v>72</v>
      </c>
      <c r="S3235">
        <v>0</v>
      </c>
      <c r="T3235">
        <v>-76.622777999999997</v>
      </c>
      <c r="U3235">
        <v>39.278055999999999</v>
      </c>
      <c r="V3235">
        <v>0</v>
      </c>
      <c r="W3235">
        <v>-31</v>
      </c>
      <c r="X3235">
        <f t="shared" si="50"/>
        <v>1</v>
      </c>
      <c r="Y3235" t="str">
        <f>VLOOKUP(A3235,uni_played_for!$A$2:$D$52,4,)</f>
        <v>Neutral</v>
      </c>
    </row>
    <row r="3236" spans="1:25" x14ac:dyDescent="0.25">
      <c r="A3236" t="s">
        <v>1171</v>
      </c>
      <c r="B3236" s="1">
        <v>41168</v>
      </c>
      <c r="C3236" t="s">
        <v>24</v>
      </c>
      <c r="D3236" t="s">
        <v>53</v>
      </c>
      <c r="E3236" t="s">
        <v>136</v>
      </c>
      <c r="F3236" t="s">
        <v>226</v>
      </c>
      <c r="G3236">
        <v>77.42</v>
      </c>
      <c r="H3236">
        <v>318</v>
      </c>
      <c r="I3236">
        <v>3</v>
      </c>
      <c r="J3236">
        <v>1</v>
      </c>
      <c r="K3236">
        <v>128.19999999999999</v>
      </c>
      <c r="L3236" t="s">
        <v>136</v>
      </c>
      <c r="M3236">
        <v>37</v>
      </c>
      <c r="N3236">
        <v>0</v>
      </c>
      <c r="O3236">
        <v>3.36</v>
      </c>
      <c r="P3236" t="s">
        <v>28</v>
      </c>
      <c r="Q3236" t="s">
        <v>1635</v>
      </c>
      <c r="R3236">
        <v>76</v>
      </c>
      <c r="S3236">
        <v>0</v>
      </c>
      <c r="T3236">
        <v>-84.516000000000005</v>
      </c>
      <c r="U3236">
        <v>39.094999999999999</v>
      </c>
      <c r="V3236">
        <v>1</v>
      </c>
      <c r="W3236">
        <v>7</v>
      </c>
      <c r="X3236">
        <f t="shared" si="50"/>
        <v>0</v>
      </c>
      <c r="Y3236" t="str">
        <f>VLOOKUP(A3236,uni_played_for!$A$2:$D$52,4,)</f>
        <v>Neutral</v>
      </c>
    </row>
    <row r="3237" spans="1:25" x14ac:dyDescent="0.25">
      <c r="A3237" t="s">
        <v>1171</v>
      </c>
      <c r="B3237" s="1">
        <v>41175</v>
      </c>
      <c r="C3237" t="s">
        <v>29</v>
      </c>
      <c r="D3237" t="s">
        <v>97</v>
      </c>
      <c r="E3237" t="s">
        <v>97</v>
      </c>
      <c r="F3237" t="s">
        <v>308</v>
      </c>
      <c r="G3237">
        <v>70.37</v>
      </c>
      <c r="H3237">
        <v>328</v>
      </c>
      <c r="I3237">
        <v>3</v>
      </c>
      <c r="J3237">
        <v>1</v>
      </c>
      <c r="K3237">
        <v>132.9</v>
      </c>
      <c r="L3237" t="s">
        <v>136</v>
      </c>
      <c r="M3237">
        <v>35</v>
      </c>
      <c r="N3237">
        <v>0</v>
      </c>
      <c r="O3237">
        <v>5.84</v>
      </c>
      <c r="P3237" t="s">
        <v>28</v>
      </c>
      <c r="Q3237" t="s">
        <v>99</v>
      </c>
      <c r="R3237">
        <v>67</v>
      </c>
      <c r="S3237">
        <v>0</v>
      </c>
      <c r="T3237">
        <v>-76.864444000000006</v>
      </c>
      <c r="U3237">
        <v>38.907778</v>
      </c>
      <c r="V3237">
        <v>1</v>
      </c>
      <c r="W3237">
        <v>7</v>
      </c>
      <c r="X3237">
        <f t="shared" si="50"/>
        <v>1</v>
      </c>
      <c r="Y3237" t="str">
        <f>VLOOKUP(A3237,uni_played_for!$A$2:$D$52,4,)</f>
        <v>Neutral</v>
      </c>
    </row>
    <row r="3238" spans="1:25" x14ac:dyDescent="0.25">
      <c r="A3238" t="s">
        <v>1171</v>
      </c>
      <c r="B3238" s="1">
        <v>41182</v>
      </c>
      <c r="C3238" t="s">
        <v>29</v>
      </c>
      <c r="D3238" t="s">
        <v>113</v>
      </c>
      <c r="E3238" t="s">
        <v>113</v>
      </c>
      <c r="F3238" t="s">
        <v>276</v>
      </c>
      <c r="G3238">
        <v>64.52</v>
      </c>
      <c r="H3238">
        <v>244</v>
      </c>
      <c r="I3238">
        <v>2</v>
      </c>
      <c r="J3238">
        <v>1</v>
      </c>
      <c r="K3238">
        <v>96.7</v>
      </c>
      <c r="L3238" t="s">
        <v>136</v>
      </c>
      <c r="M3238">
        <v>68</v>
      </c>
      <c r="N3238">
        <v>0</v>
      </c>
      <c r="O3238">
        <v>9.1999999999999993</v>
      </c>
      <c r="P3238" t="s">
        <v>28</v>
      </c>
      <c r="Q3238" t="s">
        <v>173</v>
      </c>
      <c r="R3238">
        <v>84</v>
      </c>
      <c r="S3238">
        <v>0</v>
      </c>
      <c r="T3238">
        <v>-81.637500000000003</v>
      </c>
      <c r="U3238">
        <v>30.323889000000001</v>
      </c>
      <c r="V3238">
        <v>1</v>
      </c>
      <c r="W3238">
        <v>17</v>
      </c>
      <c r="X3238">
        <f t="shared" si="50"/>
        <v>1</v>
      </c>
      <c r="Y3238" t="str">
        <f>VLOOKUP(A3238,uni_played_for!$A$2:$D$52,4,)</f>
        <v>Neutral</v>
      </c>
    </row>
    <row r="3239" spans="1:25" x14ac:dyDescent="0.25">
      <c r="A3239" t="s">
        <v>1171</v>
      </c>
      <c r="B3239" s="1">
        <v>41189</v>
      </c>
      <c r="C3239" t="s">
        <v>24</v>
      </c>
      <c r="D3239" t="s">
        <v>30</v>
      </c>
      <c r="E3239" t="s">
        <v>136</v>
      </c>
      <c r="F3239" t="s">
        <v>447</v>
      </c>
      <c r="G3239">
        <v>60.47</v>
      </c>
      <c r="H3239">
        <v>234</v>
      </c>
      <c r="I3239">
        <v>1</v>
      </c>
      <c r="J3239">
        <v>2</v>
      </c>
      <c r="K3239">
        <v>63.5</v>
      </c>
      <c r="L3239" t="s">
        <v>136</v>
      </c>
      <c r="M3239">
        <v>54</v>
      </c>
      <c r="N3239">
        <v>0</v>
      </c>
      <c r="O3239">
        <v>6.96</v>
      </c>
      <c r="P3239" t="s">
        <v>28</v>
      </c>
      <c r="Q3239" t="s">
        <v>1635</v>
      </c>
      <c r="R3239">
        <v>51</v>
      </c>
      <c r="S3239">
        <v>0</v>
      </c>
      <c r="T3239">
        <v>-84.516000000000005</v>
      </c>
      <c r="U3239">
        <v>39.094999999999999</v>
      </c>
      <c r="V3239">
        <v>0</v>
      </c>
      <c r="W3239">
        <v>-4</v>
      </c>
      <c r="X3239">
        <f t="shared" si="50"/>
        <v>0</v>
      </c>
      <c r="Y3239" t="str">
        <f>VLOOKUP(A3239,uni_played_for!$A$2:$D$52,4,)</f>
        <v>Neutral</v>
      </c>
    </row>
    <row r="3240" spans="1:25" x14ac:dyDescent="0.25">
      <c r="A3240" t="s">
        <v>1171</v>
      </c>
      <c r="B3240" s="1">
        <v>41196</v>
      </c>
      <c r="C3240" t="s">
        <v>29</v>
      </c>
      <c r="D3240" t="s">
        <v>53</v>
      </c>
      <c r="E3240" t="s">
        <v>53</v>
      </c>
      <c r="F3240" t="s">
        <v>500</v>
      </c>
      <c r="G3240">
        <v>67.39</v>
      </c>
      <c r="H3240">
        <v>381</v>
      </c>
      <c r="I3240">
        <v>3</v>
      </c>
      <c r="J3240">
        <v>3</v>
      </c>
      <c r="K3240">
        <v>87.3</v>
      </c>
      <c r="L3240" t="s">
        <v>136</v>
      </c>
      <c r="M3240">
        <v>57</v>
      </c>
      <c r="N3240">
        <v>0</v>
      </c>
      <c r="O3240">
        <v>18.329999999999998</v>
      </c>
      <c r="P3240" t="s">
        <v>28</v>
      </c>
      <c r="Q3240" t="s">
        <v>135</v>
      </c>
      <c r="R3240">
        <v>74</v>
      </c>
      <c r="S3240">
        <v>0</v>
      </c>
      <c r="T3240">
        <v>-81.699444</v>
      </c>
      <c r="U3240">
        <v>41.506110999999997</v>
      </c>
      <c r="V3240">
        <v>0</v>
      </c>
      <c r="W3240">
        <v>-10</v>
      </c>
      <c r="X3240">
        <f t="shared" si="50"/>
        <v>1</v>
      </c>
      <c r="Y3240" t="str">
        <f>VLOOKUP(A3240,uni_played_for!$A$2:$D$52,4,)</f>
        <v>Neutral</v>
      </c>
    </row>
    <row r="3241" spans="1:25" x14ac:dyDescent="0.25">
      <c r="A3241" t="s">
        <v>1171</v>
      </c>
      <c r="B3241" s="1">
        <v>41203</v>
      </c>
      <c r="C3241" t="s">
        <v>24</v>
      </c>
      <c r="D3241" t="s">
        <v>63</v>
      </c>
      <c r="E3241" t="s">
        <v>136</v>
      </c>
      <c r="F3241" t="s">
        <v>47</v>
      </c>
      <c r="G3241">
        <v>50</v>
      </c>
      <c r="H3241">
        <v>105</v>
      </c>
      <c r="I3241">
        <v>1</v>
      </c>
      <c r="J3241">
        <v>1</v>
      </c>
      <c r="K3241">
        <v>56.4</v>
      </c>
      <c r="L3241" t="s">
        <v>136</v>
      </c>
      <c r="M3241">
        <v>83</v>
      </c>
      <c r="N3241">
        <v>0</v>
      </c>
      <c r="O3241">
        <v>0</v>
      </c>
      <c r="P3241" t="s">
        <v>28</v>
      </c>
      <c r="Q3241" t="s">
        <v>1635</v>
      </c>
      <c r="R3241">
        <v>51</v>
      </c>
      <c r="S3241">
        <v>0</v>
      </c>
      <c r="T3241">
        <v>-84.516000000000005</v>
      </c>
      <c r="U3241">
        <v>39.094999999999999</v>
      </c>
      <c r="V3241">
        <v>0</v>
      </c>
      <c r="W3241">
        <v>-7</v>
      </c>
      <c r="X3241">
        <f t="shared" si="50"/>
        <v>0</v>
      </c>
      <c r="Y3241" t="str">
        <f>VLOOKUP(A3241,uni_played_for!$A$2:$D$52,4,)</f>
        <v>Neutral</v>
      </c>
    </row>
    <row r="3242" spans="1:25" x14ac:dyDescent="0.25">
      <c r="A3242" t="s">
        <v>1171</v>
      </c>
      <c r="B3242" s="1">
        <v>41217</v>
      </c>
      <c r="C3242" t="s">
        <v>24</v>
      </c>
      <c r="D3242" t="s">
        <v>38</v>
      </c>
      <c r="E3242" t="s">
        <v>136</v>
      </c>
      <c r="F3242" t="s">
        <v>920</v>
      </c>
      <c r="G3242">
        <v>61.9</v>
      </c>
      <c r="H3242">
        <v>299</v>
      </c>
      <c r="I3242">
        <v>1</v>
      </c>
      <c r="J3242">
        <v>1</v>
      </c>
      <c r="K3242">
        <v>81.3</v>
      </c>
      <c r="L3242" t="s">
        <v>136</v>
      </c>
      <c r="M3242">
        <v>56</v>
      </c>
      <c r="N3242">
        <v>0</v>
      </c>
      <c r="O3242">
        <v>3.36</v>
      </c>
      <c r="P3242" t="s">
        <v>28</v>
      </c>
      <c r="Q3242" t="s">
        <v>1635</v>
      </c>
      <c r="R3242">
        <v>48</v>
      </c>
      <c r="S3242">
        <v>0</v>
      </c>
      <c r="T3242">
        <v>-84.516000000000005</v>
      </c>
      <c r="U3242">
        <v>39.094999999999999</v>
      </c>
      <c r="V3242">
        <v>0</v>
      </c>
      <c r="W3242">
        <v>-8</v>
      </c>
      <c r="X3242">
        <f t="shared" si="50"/>
        <v>0</v>
      </c>
      <c r="Y3242" t="str">
        <f>VLOOKUP(A3242,uni_played_for!$A$2:$D$52,4,)</f>
        <v>Neutral</v>
      </c>
    </row>
    <row r="3243" spans="1:25" x14ac:dyDescent="0.25">
      <c r="A3243" t="s">
        <v>1171</v>
      </c>
      <c r="B3243" s="1">
        <v>41224</v>
      </c>
      <c r="C3243" t="s">
        <v>24</v>
      </c>
      <c r="D3243" t="s">
        <v>101</v>
      </c>
      <c r="E3243" t="s">
        <v>136</v>
      </c>
      <c r="F3243" t="s">
        <v>382</v>
      </c>
      <c r="G3243">
        <v>70</v>
      </c>
      <c r="H3243">
        <v>199</v>
      </c>
      <c r="I3243">
        <v>4</v>
      </c>
      <c r="J3243">
        <v>0</v>
      </c>
      <c r="K3243">
        <v>127.6</v>
      </c>
      <c r="L3243" t="s">
        <v>136</v>
      </c>
      <c r="M3243">
        <v>34</v>
      </c>
      <c r="N3243">
        <v>0</v>
      </c>
      <c r="O3243">
        <v>16.09</v>
      </c>
      <c r="P3243" t="s">
        <v>28</v>
      </c>
      <c r="Q3243" t="s">
        <v>1635</v>
      </c>
      <c r="R3243">
        <v>68</v>
      </c>
      <c r="S3243">
        <v>0</v>
      </c>
      <c r="T3243">
        <v>-84.516000000000005</v>
      </c>
      <c r="U3243">
        <v>39.094999999999999</v>
      </c>
      <c r="V3243">
        <v>1</v>
      </c>
      <c r="W3243">
        <v>18</v>
      </c>
      <c r="X3243">
        <f t="shared" si="50"/>
        <v>0</v>
      </c>
      <c r="Y3243" t="str">
        <f>VLOOKUP(A3243,uni_played_for!$A$2:$D$52,4,)</f>
        <v>Neutral</v>
      </c>
    </row>
    <row r="3244" spans="1:25" x14ac:dyDescent="0.25">
      <c r="A3244" t="s">
        <v>1171</v>
      </c>
      <c r="B3244" s="1">
        <v>41231</v>
      </c>
      <c r="C3244" t="s">
        <v>29</v>
      </c>
      <c r="D3244" t="s">
        <v>68</v>
      </c>
      <c r="E3244" t="s">
        <v>68</v>
      </c>
      <c r="F3244" t="s">
        <v>162</v>
      </c>
      <c r="G3244">
        <v>62.07</v>
      </c>
      <c r="H3244">
        <v>230</v>
      </c>
      <c r="I3244">
        <v>2</v>
      </c>
      <c r="J3244">
        <v>0</v>
      </c>
      <c r="K3244">
        <v>109.8</v>
      </c>
      <c r="L3244" t="s">
        <v>136</v>
      </c>
      <c r="M3244">
        <v>36</v>
      </c>
      <c r="N3244">
        <v>0</v>
      </c>
      <c r="O3244">
        <v>13.86</v>
      </c>
      <c r="P3244" t="s">
        <v>28</v>
      </c>
      <c r="Q3244" t="s">
        <v>131</v>
      </c>
      <c r="R3244">
        <v>61</v>
      </c>
      <c r="S3244">
        <v>0</v>
      </c>
      <c r="T3244">
        <v>-94.483889000000005</v>
      </c>
      <c r="U3244">
        <v>39.048889000000003</v>
      </c>
      <c r="V3244">
        <v>1</v>
      </c>
      <c r="W3244">
        <v>22</v>
      </c>
      <c r="X3244">
        <f t="shared" si="50"/>
        <v>1</v>
      </c>
      <c r="Y3244" t="str">
        <f>VLOOKUP(A3244,uni_played_for!$A$2:$D$52,4,)</f>
        <v>Neutral</v>
      </c>
    </row>
    <row r="3245" spans="1:25" x14ac:dyDescent="0.25">
      <c r="A3245" t="s">
        <v>1171</v>
      </c>
      <c r="B3245" s="1">
        <v>41238</v>
      </c>
      <c r="C3245" t="s">
        <v>24</v>
      </c>
      <c r="D3245" t="s">
        <v>60</v>
      </c>
      <c r="E3245" t="s">
        <v>136</v>
      </c>
      <c r="F3245" t="s">
        <v>374</v>
      </c>
      <c r="G3245">
        <v>53.33</v>
      </c>
      <c r="H3245">
        <v>210</v>
      </c>
      <c r="I3245">
        <v>3</v>
      </c>
      <c r="J3245">
        <v>0</v>
      </c>
      <c r="K3245">
        <v>109</v>
      </c>
      <c r="L3245" t="s">
        <v>136</v>
      </c>
      <c r="M3245">
        <v>44</v>
      </c>
      <c r="N3245">
        <v>0</v>
      </c>
      <c r="O3245">
        <v>14.98</v>
      </c>
      <c r="P3245" t="s">
        <v>28</v>
      </c>
      <c r="Q3245" t="s">
        <v>1635</v>
      </c>
      <c r="R3245">
        <v>47</v>
      </c>
      <c r="S3245">
        <v>0</v>
      </c>
      <c r="T3245">
        <v>-84.516000000000005</v>
      </c>
      <c r="U3245">
        <v>39.094999999999999</v>
      </c>
      <c r="V3245">
        <v>1</v>
      </c>
      <c r="W3245">
        <v>24</v>
      </c>
      <c r="X3245">
        <f t="shared" si="50"/>
        <v>0</v>
      </c>
      <c r="Y3245" t="str">
        <f>VLOOKUP(A3245,uni_played_for!$A$2:$D$52,4,)</f>
        <v>Neutral</v>
      </c>
    </row>
    <row r="3246" spans="1:25" x14ac:dyDescent="0.25">
      <c r="A3246" t="s">
        <v>1171</v>
      </c>
      <c r="B3246" s="1">
        <v>41245</v>
      </c>
      <c r="C3246" t="s">
        <v>29</v>
      </c>
      <c r="D3246" t="s">
        <v>33</v>
      </c>
      <c r="E3246" t="s">
        <v>33</v>
      </c>
      <c r="F3246" t="s">
        <v>56</v>
      </c>
      <c r="G3246">
        <v>65.790000000000006</v>
      </c>
      <c r="H3246">
        <v>211</v>
      </c>
      <c r="I3246">
        <v>1</v>
      </c>
      <c r="J3246">
        <v>2</v>
      </c>
      <c r="K3246">
        <v>66.900000000000006</v>
      </c>
      <c r="L3246" t="s">
        <v>136</v>
      </c>
      <c r="M3246">
        <v>63</v>
      </c>
      <c r="N3246">
        <v>0</v>
      </c>
      <c r="O3246">
        <v>3.36</v>
      </c>
      <c r="P3246" t="s">
        <v>28</v>
      </c>
      <c r="Q3246" t="s">
        <v>71</v>
      </c>
      <c r="R3246">
        <v>66</v>
      </c>
      <c r="S3246">
        <v>0</v>
      </c>
      <c r="T3246">
        <v>-117.119444</v>
      </c>
      <c r="U3246">
        <v>32.783056000000002</v>
      </c>
      <c r="V3246">
        <v>1</v>
      </c>
      <c r="W3246">
        <v>7</v>
      </c>
      <c r="X3246">
        <f t="shared" si="50"/>
        <v>1</v>
      </c>
      <c r="Y3246" t="str">
        <f>VLOOKUP(A3246,uni_played_for!$A$2:$D$52,4,)</f>
        <v>Neutral</v>
      </c>
    </row>
    <row r="3247" spans="1:25" x14ac:dyDescent="0.25">
      <c r="A3247" t="s">
        <v>1171</v>
      </c>
      <c r="B3247" s="1">
        <v>41252</v>
      </c>
      <c r="C3247" t="s">
        <v>24</v>
      </c>
      <c r="D3247" t="s">
        <v>107</v>
      </c>
      <c r="E3247" t="s">
        <v>136</v>
      </c>
      <c r="F3247" t="s">
        <v>328</v>
      </c>
      <c r="G3247">
        <v>60.61</v>
      </c>
      <c r="H3247">
        <v>206</v>
      </c>
      <c r="I3247">
        <v>1</v>
      </c>
      <c r="J3247">
        <v>1</v>
      </c>
      <c r="K3247">
        <v>76.099999999999994</v>
      </c>
      <c r="L3247" t="s">
        <v>136</v>
      </c>
      <c r="M3247">
        <v>93</v>
      </c>
      <c r="N3247">
        <v>0</v>
      </c>
      <c r="O3247">
        <v>5.84</v>
      </c>
      <c r="P3247" t="s">
        <v>28</v>
      </c>
      <c r="Q3247" t="s">
        <v>1635</v>
      </c>
      <c r="R3247">
        <v>57</v>
      </c>
      <c r="S3247">
        <v>0</v>
      </c>
      <c r="T3247">
        <v>-84.516000000000005</v>
      </c>
      <c r="U3247">
        <v>39.094999999999999</v>
      </c>
      <c r="V3247">
        <v>0</v>
      </c>
      <c r="W3247">
        <v>-1</v>
      </c>
      <c r="X3247">
        <f t="shared" si="50"/>
        <v>0</v>
      </c>
      <c r="Y3247" t="str">
        <f>VLOOKUP(A3247,uni_played_for!$A$2:$D$52,4,)</f>
        <v>Neutral</v>
      </c>
    </row>
    <row r="3248" spans="1:25" x14ac:dyDescent="0.25">
      <c r="A3248" t="s">
        <v>1171</v>
      </c>
      <c r="B3248" s="1">
        <v>41256</v>
      </c>
      <c r="C3248" t="s">
        <v>29</v>
      </c>
      <c r="D3248" t="s">
        <v>93</v>
      </c>
      <c r="E3248" t="s">
        <v>93</v>
      </c>
      <c r="F3248" t="s">
        <v>178</v>
      </c>
      <c r="G3248">
        <v>48.15</v>
      </c>
      <c r="H3248">
        <v>127</v>
      </c>
      <c r="I3248">
        <v>1</v>
      </c>
      <c r="J3248">
        <v>0</v>
      </c>
      <c r="K3248">
        <v>74.2</v>
      </c>
      <c r="L3248" t="s">
        <v>136</v>
      </c>
      <c r="M3248">
        <v>78</v>
      </c>
      <c r="N3248">
        <v>0</v>
      </c>
      <c r="O3248">
        <v>0</v>
      </c>
      <c r="P3248" t="s">
        <v>28</v>
      </c>
      <c r="Q3248" t="s">
        <v>95</v>
      </c>
      <c r="R3248">
        <v>36</v>
      </c>
      <c r="S3248">
        <v>0</v>
      </c>
      <c r="T3248">
        <v>-75.167500000000004</v>
      </c>
      <c r="U3248">
        <v>39.900832999999999</v>
      </c>
      <c r="V3248">
        <v>1</v>
      </c>
      <c r="W3248">
        <v>21</v>
      </c>
      <c r="X3248">
        <f t="shared" si="50"/>
        <v>1</v>
      </c>
      <c r="Y3248" t="str">
        <f>VLOOKUP(A3248,uni_played_for!$A$2:$D$52,4,)</f>
        <v>Neutral</v>
      </c>
    </row>
    <row r="3249" spans="1:25" x14ac:dyDescent="0.25">
      <c r="A3249" t="s">
        <v>1171</v>
      </c>
      <c r="B3249" s="1">
        <v>41266</v>
      </c>
      <c r="C3249" t="s">
        <v>29</v>
      </c>
      <c r="D3249" t="s">
        <v>63</v>
      </c>
      <c r="E3249" t="s">
        <v>63</v>
      </c>
      <c r="F3249" t="s">
        <v>242</v>
      </c>
      <c r="G3249">
        <v>58.54</v>
      </c>
      <c r="H3249">
        <v>278</v>
      </c>
      <c r="I3249">
        <v>0</v>
      </c>
      <c r="J3249">
        <v>2</v>
      </c>
      <c r="K3249">
        <v>58.8</v>
      </c>
      <c r="L3249" t="s">
        <v>136</v>
      </c>
      <c r="M3249">
        <v>54</v>
      </c>
      <c r="N3249">
        <v>0</v>
      </c>
      <c r="O3249">
        <v>10.31</v>
      </c>
      <c r="P3249" t="s">
        <v>28</v>
      </c>
      <c r="Q3249" t="s">
        <v>1634</v>
      </c>
      <c r="R3249">
        <v>37</v>
      </c>
      <c r="S3249">
        <v>0</v>
      </c>
      <c r="T3249">
        <v>-80.015833000000001</v>
      </c>
      <c r="U3249">
        <v>40.446666999999998</v>
      </c>
      <c r="V3249">
        <v>1</v>
      </c>
      <c r="W3249">
        <v>3</v>
      </c>
      <c r="X3249">
        <f t="shared" si="50"/>
        <v>1</v>
      </c>
      <c r="Y3249" t="str">
        <f>VLOOKUP(A3249,uni_played_for!$A$2:$D$52,4,)</f>
        <v>Neutral</v>
      </c>
    </row>
    <row r="3250" spans="1:25" x14ac:dyDescent="0.25">
      <c r="A3250" t="s">
        <v>1171</v>
      </c>
      <c r="B3250" s="1">
        <v>41273</v>
      </c>
      <c r="C3250" t="s">
        <v>24</v>
      </c>
      <c r="D3250" t="s">
        <v>132</v>
      </c>
      <c r="E3250" t="s">
        <v>136</v>
      </c>
      <c r="F3250" t="s">
        <v>367</v>
      </c>
      <c r="G3250">
        <v>66.67</v>
      </c>
      <c r="H3250">
        <v>78</v>
      </c>
      <c r="I3250">
        <v>1</v>
      </c>
      <c r="J3250">
        <v>0</v>
      </c>
      <c r="K3250">
        <v>101.5</v>
      </c>
      <c r="L3250" t="s">
        <v>136</v>
      </c>
      <c r="M3250">
        <v>74</v>
      </c>
      <c r="N3250">
        <v>0</v>
      </c>
      <c r="O3250">
        <v>6.96</v>
      </c>
      <c r="P3250" t="s">
        <v>28</v>
      </c>
      <c r="Q3250" t="s">
        <v>1635</v>
      </c>
      <c r="R3250">
        <v>28</v>
      </c>
      <c r="S3250">
        <v>0</v>
      </c>
      <c r="T3250">
        <v>-84.516000000000005</v>
      </c>
      <c r="U3250">
        <v>39.094999999999999</v>
      </c>
      <c r="V3250">
        <v>1</v>
      </c>
      <c r="W3250">
        <v>6</v>
      </c>
      <c r="X3250">
        <f t="shared" si="50"/>
        <v>0</v>
      </c>
      <c r="Y3250" t="str">
        <f>VLOOKUP(A3250,uni_played_for!$A$2:$D$52,4,)</f>
        <v>Neutral</v>
      </c>
    </row>
    <row r="3251" spans="1:25" x14ac:dyDescent="0.25">
      <c r="A3251" t="s">
        <v>1171</v>
      </c>
      <c r="B3251" s="1">
        <v>41279</v>
      </c>
      <c r="C3251" t="s">
        <v>29</v>
      </c>
      <c r="D3251" t="s">
        <v>109</v>
      </c>
      <c r="E3251" t="s">
        <v>109</v>
      </c>
      <c r="F3251" t="s">
        <v>1093</v>
      </c>
      <c r="G3251">
        <v>46.67</v>
      </c>
      <c r="H3251">
        <v>127</v>
      </c>
      <c r="I3251">
        <v>0</v>
      </c>
      <c r="J3251">
        <v>1</v>
      </c>
      <c r="K3251">
        <v>44.7</v>
      </c>
      <c r="L3251" t="s">
        <v>136</v>
      </c>
      <c r="M3251">
        <v>93</v>
      </c>
      <c r="N3251">
        <v>5.0999999999999997E-2</v>
      </c>
      <c r="O3251">
        <v>4.72</v>
      </c>
      <c r="P3251" t="s">
        <v>35</v>
      </c>
      <c r="Q3251" t="s">
        <v>111</v>
      </c>
      <c r="R3251">
        <v>46</v>
      </c>
      <c r="S3251">
        <v>1</v>
      </c>
      <c r="T3251">
        <v>-95.410832999999997</v>
      </c>
      <c r="U3251">
        <v>29.684722000000001</v>
      </c>
      <c r="V3251">
        <v>0</v>
      </c>
      <c r="W3251">
        <v>-6</v>
      </c>
      <c r="X3251">
        <f t="shared" si="50"/>
        <v>1</v>
      </c>
      <c r="Y3251" t="str">
        <f>VLOOKUP(A3251,uni_played_for!$A$2:$D$52,4,)</f>
        <v>Neutral</v>
      </c>
    </row>
    <row r="3252" spans="1:25" x14ac:dyDescent="0.25">
      <c r="A3252" t="s">
        <v>1171</v>
      </c>
      <c r="B3252" s="1">
        <v>41525</v>
      </c>
      <c r="C3252" t="s">
        <v>29</v>
      </c>
      <c r="D3252" t="s">
        <v>77</v>
      </c>
      <c r="E3252" t="s">
        <v>77</v>
      </c>
      <c r="F3252" t="s">
        <v>749</v>
      </c>
      <c r="G3252">
        <v>78.790000000000006</v>
      </c>
      <c r="H3252">
        <v>282</v>
      </c>
      <c r="I3252">
        <v>2</v>
      </c>
      <c r="J3252">
        <v>2</v>
      </c>
      <c r="K3252">
        <v>97.2</v>
      </c>
      <c r="L3252" t="s">
        <v>136</v>
      </c>
      <c r="M3252">
        <v>71</v>
      </c>
      <c r="N3252">
        <v>0</v>
      </c>
      <c r="O3252">
        <v>13.86</v>
      </c>
      <c r="P3252" t="s">
        <v>28</v>
      </c>
      <c r="Q3252" t="s">
        <v>213</v>
      </c>
      <c r="R3252">
        <v>76</v>
      </c>
      <c r="S3252">
        <v>0</v>
      </c>
      <c r="T3252">
        <v>-87.616699999999994</v>
      </c>
      <c r="U3252">
        <v>41.862299999999998</v>
      </c>
      <c r="V3252">
        <v>0</v>
      </c>
      <c r="W3252">
        <v>-3</v>
      </c>
      <c r="X3252">
        <f t="shared" si="50"/>
        <v>1</v>
      </c>
      <c r="Y3252" t="str">
        <f>VLOOKUP(A3252,uni_played_for!$A$2:$D$52,4,)</f>
        <v>Neutral</v>
      </c>
    </row>
    <row r="3253" spans="1:25" x14ac:dyDescent="0.25">
      <c r="A3253" t="s">
        <v>1171</v>
      </c>
      <c r="B3253" s="1">
        <v>41533</v>
      </c>
      <c r="C3253" t="s">
        <v>24</v>
      </c>
      <c r="D3253" t="s">
        <v>63</v>
      </c>
      <c r="E3253" t="s">
        <v>136</v>
      </c>
      <c r="F3253" t="s">
        <v>161</v>
      </c>
      <c r="G3253">
        <v>55.56</v>
      </c>
      <c r="H3253">
        <v>280</v>
      </c>
      <c r="I3253">
        <v>1</v>
      </c>
      <c r="J3253">
        <v>0</v>
      </c>
      <c r="K3253">
        <v>81.7</v>
      </c>
      <c r="L3253" t="s">
        <v>136</v>
      </c>
      <c r="M3253">
        <v>78</v>
      </c>
      <c r="N3253">
        <v>0</v>
      </c>
      <c r="O3253">
        <v>3.36</v>
      </c>
      <c r="P3253" t="s">
        <v>28</v>
      </c>
      <c r="Q3253" t="s">
        <v>1635</v>
      </c>
      <c r="R3253">
        <v>58</v>
      </c>
      <c r="S3253">
        <v>0</v>
      </c>
      <c r="T3253">
        <v>-84.516000000000005</v>
      </c>
      <c r="U3253">
        <v>39.094999999999999</v>
      </c>
      <c r="V3253">
        <v>1</v>
      </c>
      <c r="W3253">
        <v>10</v>
      </c>
      <c r="X3253">
        <f t="shared" si="50"/>
        <v>0</v>
      </c>
      <c r="Y3253" t="str">
        <f>VLOOKUP(A3253,uni_played_for!$A$2:$D$52,4,)</f>
        <v>Neutral</v>
      </c>
    </row>
    <row r="3254" spans="1:25" x14ac:dyDescent="0.25">
      <c r="A3254" t="s">
        <v>1171</v>
      </c>
      <c r="B3254" s="1">
        <v>41539</v>
      </c>
      <c r="C3254" t="s">
        <v>24</v>
      </c>
      <c r="D3254" t="s">
        <v>73</v>
      </c>
      <c r="E3254" t="s">
        <v>136</v>
      </c>
      <c r="F3254" t="s">
        <v>424</v>
      </c>
      <c r="G3254">
        <v>71.430000000000007</v>
      </c>
      <c r="H3254">
        <v>235</v>
      </c>
      <c r="I3254">
        <v>2</v>
      </c>
      <c r="J3254">
        <v>1</v>
      </c>
      <c r="K3254">
        <v>105.5</v>
      </c>
      <c r="L3254" t="s">
        <v>136</v>
      </c>
      <c r="M3254">
        <v>50</v>
      </c>
      <c r="N3254">
        <v>0</v>
      </c>
      <c r="O3254">
        <v>11.43</v>
      </c>
      <c r="P3254" t="s">
        <v>28</v>
      </c>
      <c r="Q3254" t="s">
        <v>1635</v>
      </c>
      <c r="R3254">
        <v>66</v>
      </c>
      <c r="S3254">
        <v>0</v>
      </c>
      <c r="T3254">
        <v>-84.516000000000005</v>
      </c>
      <c r="U3254">
        <v>39.094999999999999</v>
      </c>
      <c r="V3254">
        <v>1</v>
      </c>
      <c r="W3254">
        <v>4</v>
      </c>
      <c r="X3254">
        <f t="shared" si="50"/>
        <v>0</v>
      </c>
      <c r="Y3254" t="str">
        <f>VLOOKUP(A3254,uni_played_for!$A$2:$D$52,4,)</f>
        <v>Neutral</v>
      </c>
    </row>
    <row r="3255" spans="1:25" x14ac:dyDescent="0.25">
      <c r="A3255" t="s">
        <v>1171</v>
      </c>
      <c r="B3255" s="1">
        <v>41546</v>
      </c>
      <c r="C3255" t="s">
        <v>29</v>
      </c>
      <c r="D3255" t="s">
        <v>53</v>
      </c>
      <c r="E3255" t="s">
        <v>53</v>
      </c>
      <c r="F3255" t="s">
        <v>1021</v>
      </c>
      <c r="G3255">
        <v>54.76</v>
      </c>
      <c r="H3255">
        <v>206</v>
      </c>
      <c r="I3255">
        <v>0</v>
      </c>
      <c r="J3255">
        <v>1</v>
      </c>
      <c r="K3255">
        <v>58.2</v>
      </c>
      <c r="L3255" t="s">
        <v>136</v>
      </c>
      <c r="M3255">
        <v>61</v>
      </c>
      <c r="N3255">
        <v>0</v>
      </c>
      <c r="O3255">
        <v>9.1999999999999993</v>
      </c>
      <c r="P3255" t="s">
        <v>28</v>
      </c>
      <c r="Q3255" t="s">
        <v>135</v>
      </c>
      <c r="R3255">
        <v>72</v>
      </c>
      <c r="S3255">
        <v>0</v>
      </c>
      <c r="T3255">
        <v>-81.699444</v>
      </c>
      <c r="U3255">
        <v>41.506110999999997</v>
      </c>
      <c r="V3255">
        <v>0</v>
      </c>
      <c r="W3255">
        <v>-11</v>
      </c>
      <c r="X3255">
        <f t="shared" si="50"/>
        <v>1</v>
      </c>
      <c r="Y3255" t="str">
        <f>VLOOKUP(A3255,uni_played_for!$A$2:$D$52,4,)</f>
        <v>Neutral</v>
      </c>
    </row>
    <row r="3256" spans="1:25" x14ac:dyDescent="0.25">
      <c r="A3256" t="s">
        <v>1171</v>
      </c>
      <c r="B3256" s="1">
        <v>41553</v>
      </c>
      <c r="C3256" t="s">
        <v>24</v>
      </c>
      <c r="D3256" t="s">
        <v>26</v>
      </c>
      <c r="E3256" t="s">
        <v>136</v>
      </c>
      <c r="F3256" t="s">
        <v>543</v>
      </c>
      <c r="G3256">
        <v>74.069999999999993</v>
      </c>
      <c r="H3256">
        <v>212</v>
      </c>
      <c r="I3256">
        <v>0</v>
      </c>
      <c r="J3256">
        <v>1</v>
      </c>
      <c r="K3256">
        <v>81.099999999999994</v>
      </c>
      <c r="L3256" t="s">
        <v>136</v>
      </c>
      <c r="M3256">
        <v>93</v>
      </c>
      <c r="N3256">
        <v>0.02</v>
      </c>
      <c r="O3256">
        <v>8.08</v>
      </c>
      <c r="P3256" t="s">
        <v>35</v>
      </c>
      <c r="Q3256" t="s">
        <v>1635</v>
      </c>
      <c r="R3256">
        <v>72</v>
      </c>
      <c r="S3256">
        <v>0</v>
      </c>
      <c r="T3256">
        <v>-84.516000000000005</v>
      </c>
      <c r="U3256">
        <v>39.094999999999999</v>
      </c>
      <c r="V3256">
        <v>1</v>
      </c>
      <c r="W3256">
        <v>7</v>
      </c>
      <c r="X3256">
        <f t="shared" si="50"/>
        <v>0</v>
      </c>
      <c r="Y3256" t="str">
        <f>VLOOKUP(A3256,uni_played_for!$A$2:$D$52,4,)</f>
        <v>Neutral</v>
      </c>
    </row>
    <row r="3257" spans="1:25" x14ac:dyDescent="0.25">
      <c r="A3257" t="s">
        <v>1171</v>
      </c>
      <c r="B3257" s="1">
        <v>41560</v>
      </c>
      <c r="C3257" t="s">
        <v>29</v>
      </c>
      <c r="D3257" t="s">
        <v>44</v>
      </c>
      <c r="E3257" t="s">
        <v>44</v>
      </c>
      <c r="F3257" t="s">
        <v>91</v>
      </c>
      <c r="G3257">
        <v>65</v>
      </c>
      <c r="H3257">
        <v>337</v>
      </c>
      <c r="I3257">
        <v>3</v>
      </c>
      <c r="J3257">
        <v>1</v>
      </c>
      <c r="K3257">
        <v>105.9</v>
      </c>
      <c r="L3257" t="s">
        <v>136</v>
      </c>
      <c r="M3257">
        <v>71</v>
      </c>
      <c r="N3257">
        <v>0</v>
      </c>
      <c r="O3257">
        <v>10.31</v>
      </c>
      <c r="P3257" t="s">
        <v>28</v>
      </c>
      <c r="Q3257" t="s">
        <v>1633</v>
      </c>
      <c r="R3257">
        <v>68</v>
      </c>
      <c r="S3257">
        <v>0</v>
      </c>
      <c r="T3257">
        <v>-78.787000000000006</v>
      </c>
      <c r="U3257">
        <v>42.774000000000001</v>
      </c>
      <c r="V3257">
        <v>1</v>
      </c>
      <c r="W3257">
        <v>3</v>
      </c>
      <c r="X3257">
        <f t="shared" si="50"/>
        <v>1</v>
      </c>
      <c r="Y3257" t="str">
        <f>VLOOKUP(A3257,uni_played_for!$A$2:$D$52,4,)</f>
        <v>Neutral</v>
      </c>
    </row>
    <row r="3258" spans="1:25" x14ac:dyDescent="0.25">
      <c r="A3258" t="s">
        <v>1171</v>
      </c>
      <c r="B3258" s="1">
        <v>41567</v>
      </c>
      <c r="C3258" t="s">
        <v>29</v>
      </c>
      <c r="D3258" t="s">
        <v>83</v>
      </c>
      <c r="E3258" t="s">
        <v>83</v>
      </c>
      <c r="F3258" t="s">
        <v>91</v>
      </c>
      <c r="G3258">
        <v>70.59</v>
      </c>
      <c r="H3258">
        <v>372</v>
      </c>
      <c r="I3258">
        <v>3</v>
      </c>
      <c r="J3258">
        <v>0</v>
      </c>
      <c r="K3258">
        <v>135.9</v>
      </c>
      <c r="L3258" t="s">
        <v>136</v>
      </c>
      <c r="M3258">
        <v>62</v>
      </c>
      <c r="N3258">
        <v>0</v>
      </c>
      <c r="O3258">
        <v>9.1999999999999993</v>
      </c>
      <c r="P3258" t="s">
        <v>28</v>
      </c>
      <c r="Q3258" t="s">
        <v>85</v>
      </c>
      <c r="R3258">
        <v>55</v>
      </c>
      <c r="S3258">
        <v>1</v>
      </c>
      <c r="T3258">
        <v>-83.045556000000005</v>
      </c>
      <c r="U3258">
        <v>42.34</v>
      </c>
      <c r="V3258">
        <v>1</v>
      </c>
      <c r="W3258">
        <v>3</v>
      </c>
      <c r="X3258">
        <f t="shared" si="50"/>
        <v>1</v>
      </c>
      <c r="Y3258" t="str">
        <f>VLOOKUP(A3258,uni_played_for!$A$2:$D$52,4,)</f>
        <v>Neutral</v>
      </c>
    </row>
    <row r="3259" spans="1:25" x14ac:dyDescent="0.25">
      <c r="A3259" t="s">
        <v>1171</v>
      </c>
      <c r="B3259" s="1">
        <v>41574</v>
      </c>
      <c r="C3259" t="s">
        <v>24</v>
      </c>
      <c r="D3259" t="s">
        <v>50</v>
      </c>
      <c r="E3259" t="s">
        <v>136</v>
      </c>
      <c r="F3259" t="s">
        <v>1173</v>
      </c>
      <c r="G3259">
        <v>63.33</v>
      </c>
      <c r="H3259">
        <v>325</v>
      </c>
      <c r="I3259">
        <v>5</v>
      </c>
      <c r="J3259">
        <v>1</v>
      </c>
      <c r="K3259">
        <v>125.7</v>
      </c>
      <c r="L3259" t="s">
        <v>136</v>
      </c>
      <c r="M3259">
        <v>42</v>
      </c>
      <c r="N3259">
        <v>0</v>
      </c>
      <c r="O3259">
        <v>4.72</v>
      </c>
      <c r="P3259" t="s">
        <v>28</v>
      </c>
      <c r="Q3259" t="s">
        <v>1635</v>
      </c>
      <c r="R3259">
        <v>53</v>
      </c>
      <c r="S3259">
        <v>0</v>
      </c>
      <c r="T3259">
        <v>-84.516000000000005</v>
      </c>
      <c r="U3259">
        <v>39.094999999999999</v>
      </c>
      <c r="V3259">
        <v>1</v>
      </c>
      <c r="W3259">
        <v>40</v>
      </c>
      <c r="X3259">
        <f t="shared" si="50"/>
        <v>0</v>
      </c>
      <c r="Y3259" t="str">
        <f>VLOOKUP(A3259,uni_played_for!$A$2:$D$52,4,)</f>
        <v>Neutral</v>
      </c>
    </row>
    <row r="3260" spans="1:25" x14ac:dyDescent="0.25">
      <c r="A3260" t="s">
        <v>1171</v>
      </c>
      <c r="B3260" s="1">
        <v>41578</v>
      </c>
      <c r="C3260" t="s">
        <v>29</v>
      </c>
      <c r="D3260" t="s">
        <v>30</v>
      </c>
      <c r="E3260" t="s">
        <v>30</v>
      </c>
      <c r="F3260" t="s">
        <v>717</v>
      </c>
      <c r="G3260">
        <v>60.38</v>
      </c>
      <c r="H3260">
        <v>338</v>
      </c>
      <c r="I3260">
        <v>0</v>
      </c>
      <c r="J3260">
        <v>3</v>
      </c>
      <c r="K3260">
        <v>55.4</v>
      </c>
      <c r="L3260" t="s">
        <v>136</v>
      </c>
      <c r="M3260">
        <v>79</v>
      </c>
      <c r="N3260">
        <v>0</v>
      </c>
      <c r="O3260">
        <v>5.84</v>
      </c>
      <c r="P3260" t="s">
        <v>28</v>
      </c>
      <c r="Q3260" t="s">
        <v>32</v>
      </c>
      <c r="R3260">
        <v>78</v>
      </c>
      <c r="S3260">
        <v>0</v>
      </c>
      <c r="T3260">
        <v>-80.238889</v>
      </c>
      <c r="U3260">
        <v>25.958055999999999</v>
      </c>
      <c r="V3260">
        <v>0</v>
      </c>
      <c r="W3260">
        <v>-2</v>
      </c>
      <c r="X3260">
        <f t="shared" si="50"/>
        <v>1</v>
      </c>
      <c r="Y3260" t="str">
        <f>VLOOKUP(A3260,uni_played_for!$A$2:$D$52,4,)</f>
        <v>Neutral</v>
      </c>
    </row>
    <row r="3261" spans="1:25" x14ac:dyDescent="0.25">
      <c r="A3261" t="s">
        <v>1171</v>
      </c>
      <c r="B3261" s="1">
        <v>41588</v>
      </c>
      <c r="C3261" t="s">
        <v>29</v>
      </c>
      <c r="D3261" t="s">
        <v>132</v>
      </c>
      <c r="E3261" t="s">
        <v>132</v>
      </c>
      <c r="F3261" t="s">
        <v>98</v>
      </c>
      <c r="G3261">
        <v>47.06</v>
      </c>
      <c r="H3261">
        <v>274</v>
      </c>
      <c r="I3261">
        <v>2</v>
      </c>
      <c r="J3261">
        <v>3</v>
      </c>
      <c r="K3261">
        <v>52.2</v>
      </c>
      <c r="L3261" t="s">
        <v>136</v>
      </c>
      <c r="M3261">
        <v>24</v>
      </c>
      <c r="N3261">
        <v>0</v>
      </c>
      <c r="O3261">
        <v>20.82</v>
      </c>
      <c r="P3261" t="s">
        <v>28</v>
      </c>
      <c r="Q3261" t="s">
        <v>185</v>
      </c>
      <c r="R3261">
        <v>62</v>
      </c>
      <c r="S3261">
        <v>0</v>
      </c>
      <c r="T3261">
        <v>-76.622777999999997</v>
      </c>
      <c r="U3261">
        <v>39.278055999999999</v>
      </c>
      <c r="V3261">
        <v>0</v>
      </c>
      <c r="W3261">
        <v>-3</v>
      </c>
      <c r="X3261">
        <f t="shared" si="50"/>
        <v>1</v>
      </c>
      <c r="Y3261" t="str">
        <f>VLOOKUP(A3261,uni_played_for!$A$2:$D$52,4,)</f>
        <v>Neutral</v>
      </c>
    </row>
    <row r="3262" spans="1:25" x14ac:dyDescent="0.25">
      <c r="A3262" t="s">
        <v>1171</v>
      </c>
      <c r="B3262" s="1">
        <v>41595</v>
      </c>
      <c r="C3262" t="s">
        <v>24</v>
      </c>
      <c r="D3262" t="s">
        <v>53</v>
      </c>
      <c r="E3262" t="s">
        <v>136</v>
      </c>
      <c r="F3262" t="s">
        <v>596</v>
      </c>
      <c r="G3262">
        <v>48.15</v>
      </c>
      <c r="H3262">
        <v>93</v>
      </c>
      <c r="I3262">
        <v>3</v>
      </c>
      <c r="J3262">
        <v>2</v>
      </c>
      <c r="K3262">
        <v>62.7</v>
      </c>
      <c r="L3262" t="s">
        <v>136</v>
      </c>
      <c r="M3262">
        <v>93</v>
      </c>
      <c r="N3262">
        <v>0</v>
      </c>
      <c r="O3262">
        <v>9.1999999999999993</v>
      </c>
      <c r="P3262" t="s">
        <v>28</v>
      </c>
      <c r="Q3262" t="s">
        <v>1635</v>
      </c>
      <c r="R3262">
        <v>63</v>
      </c>
      <c r="S3262">
        <v>0</v>
      </c>
      <c r="T3262">
        <v>-84.516000000000005</v>
      </c>
      <c r="U3262">
        <v>39.094999999999999</v>
      </c>
      <c r="V3262">
        <v>1</v>
      </c>
      <c r="W3262">
        <v>21</v>
      </c>
      <c r="X3262">
        <f t="shared" si="50"/>
        <v>0</v>
      </c>
      <c r="Y3262" t="str">
        <f>VLOOKUP(A3262,uni_played_for!$A$2:$D$52,4,)</f>
        <v>Neutral</v>
      </c>
    </row>
    <row r="3263" spans="1:25" x14ac:dyDescent="0.25">
      <c r="A3263" t="s">
        <v>1171</v>
      </c>
      <c r="B3263" s="1">
        <v>41609</v>
      </c>
      <c r="C3263" t="s">
        <v>29</v>
      </c>
      <c r="D3263" t="s">
        <v>33</v>
      </c>
      <c r="E3263" t="s">
        <v>33</v>
      </c>
      <c r="F3263" t="s">
        <v>190</v>
      </c>
      <c r="G3263">
        <v>60.87</v>
      </c>
      <c r="H3263">
        <v>190</v>
      </c>
      <c r="I3263">
        <v>1</v>
      </c>
      <c r="J3263">
        <v>1</v>
      </c>
      <c r="K3263">
        <v>83.6</v>
      </c>
      <c r="L3263" t="s">
        <v>136</v>
      </c>
      <c r="M3263">
        <v>44</v>
      </c>
      <c r="N3263">
        <v>0</v>
      </c>
      <c r="O3263">
        <v>8.08</v>
      </c>
      <c r="P3263" t="s">
        <v>28</v>
      </c>
      <c r="Q3263" t="s">
        <v>71</v>
      </c>
      <c r="R3263">
        <v>71</v>
      </c>
      <c r="S3263">
        <v>0</v>
      </c>
      <c r="T3263">
        <v>-117.119444</v>
      </c>
      <c r="U3263">
        <v>32.783056000000002</v>
      </c>
      <c r="V3263">
        <v>1</v>
      </c>
      <c r="W3263">
        <v>7</v>
      </c>
      <c r="X3263">
        <f t="shared" si="50"/>
        <v>1</v>
      </c>
      <c r="Y3263" t="str">
        <f>VLOOKUP(A3263,uni_played_for!$A$2:$D$52,4,)</f>
        <v>Neutral</v>
      </c>
    </row>
    <row r="3264" spans="1:25" x14ac:dyDescent="0.25">
      <c r="A3264" t="s">
        <v>1171</v>
      </c>
      <c r="B3264" s="1">
        <v>41616</v>
      </c>
      <c r="C3264" t="s">
        <v>24</v>
      </c>
      <c r="D3264" t="s">
        <v>25</v>
      </c>
      <c r="E3264" t="s">
        <v>136</v>
      </c>
      <c r="F3264" t="s">
        <v>1174</v>
      </c>
      <c r="G3264">
        <v>68.569999999999993</v>
      </c>
      <c r="H3264">
        <v>275</v>
      </c>
      <c r="I3264">
        <v>3</v>
      </c>
      <c r="J3264">
        <v>0</v>
      </c>
      <c r="K3264">
        <v>120.5</v>
      </c>
      <c r="L3264" t="s">
        <v>136</v>
      </c>
      <c r="M3264">
        <v>81</v>
      </c>
      <c r="N3264">
        <v>0</v>
      </c>
      <c r="O3264">
        <v>9.1999999999999993</v>
      </c>
      <c r="P3264" t="s">
        <v>28</v>
      </c>
      <c r="Q3264" t="s">
        <v>1635</v>
      </c>
      <c r="R3264">
        <v>28</v>
      </c>
      <c r="S3264">
        <v>0</v>
      </c>
      <c r="T3264">
        <v>-84.516000000000005</v>
      </c>
      <c r="U3264">
        <v>39.094999999999999</v>
      </c>
      <c r="V3264">
        <v>1</v>
      </c>
      <c r="W3264">
        <v>14</v>
      </c>
      <c r="X3264">
        <f t="shared" si="50"/>
        <v>0</v>
      </c>
      <c r="Y3264" t="str">
        <f>VLOOKUP(A3264,uni_played_for!$A$2:$D$52,4,)</f>
        <v>Neutral</v>
      </c>
    </row>
    <row r="3265" spans="1:25" x14ac:dyDescent="0.25">
      <c r="A3265" t="s">
        <v>1171</v>
      </c>
      <c r="B3265" s="1">
        <v>41623</v>
      </c>
      <c r="C3265" t="s">
        <v>29</v>
      </c>
      <c r="D3265" t="s">
        <v>63</v>
      </c>
      <c r="E3265" t="s">
        <v>63</v>
      </c>
      <c r="F3265" t="s">
        <v>421</v>
      </c>
      <c r="G3265">
        <v>56.82</v>
      </c>
      <c r="H3265">
        <v>230</v>
      </c>
      <c r="I3265">
        <v>2</v>
      </c>
      <c r="J3265">
        <v>0</v>
      </c>
      <c r="K3265">
        <v>86.4</v>
      </c>
      <c r="L3265" t="s">
        <v>136</v>
      </c>
      <c r="M3265">
        <v>60</v>
      </c>
      <c r="N3265">
        <v>0</v>
      </c>
      <c r="O3265">
        <v>17.21</v>
      </c>
      <c r="P3265" t="s">
        <v>28</v>
      </c>
      <c r="Q3265" t="s">
        <v>1634</v>
      </c>
      <c r="R3265">
        <v>22</v>
      </c>
      <c r="S3265">
        <v>0</v>
      </c>
      <c r="T3265">
        <v>-80.015833000000001</v>
      </c>
      <c r="U3265">
        <v>40.446666999999998</v>
      </c>
      <c r="V3265">
        <v>0</v>
      </c>
      <c r="W3265">
        <v>-10</v>
      </c>
      <c r="X3265">
        <f t="shared" si="50"/>
        <v>1</v>
      </c>
      <c r="Y3265" t="str">
        <f>VLOOKUP(A3265,uni_played_for!$A$2:$D$52,4,)</f>
        <v>Neutral</v>
      </c>
    </row>
    <row r="3266" spans="1:25" x14ac:dyDescent="0.25">
      <c r="A3266" t="s">
        <v>1171</v>
      </c>
      <c r="B3266" s="1">
        <v>41630</v>
      </c>
      <c r="C3266" t="s">
        <v>24</v>
      </c>
      <c r="D3266" t="s">
        <v>82</v>
      </c>
      <c r="E3266" t="s">
        <v>136</v>
      </c>
      <c r="F3266" t="s">
        <v>237</v>
      </c>
      <c r="G3266">
        <v>71.05</v>
      </c>
      <c r="H3266">
        <v>363</v>
      </c>
      <c r="I3266">
        <v>4</v>
      </c>
      <c r="J3266">
        <v>0</v>
      </c>
      <c r="K3266">
        <v>136.19999999999999</v>
      </c>
      <c r="L3266" t="s">
        <v>136</v>
      </c>
      <c r="M3266">
        <v>77</v>
      </c>
      <c r="N3266">
        <v>0</v>
      </c>
      <c r="O3266">
        <v>16.09</v>
      </c>
      <c r="P3266" t="s">
        <v>28</v>
      </c>
      <c r="Q3266" t="s">
        <v>1635</v>
      </c>
      <c r="R3266">
        <v>53</v>
      </c>
      <c r="S3266">
        <v>0</v>
      </c>
      <c r="T3266">
        <v>-84.516000000000005</v>
      </c>
      <c r="U3266">
        <v>39.094999999999999</v>
      </c>
      <c r="V3266">
        <v>1</v>
      </c>
      <c r="W3266">
        <v>28</v>
      </c>
      <c r="X3266">
        <f t="shared" si="50"/>
        <v>0</v>
      </c>
      <c r="Y3266" t="str">
        <f>VLOOKUP(A3266,uni_played_for!$A$2:$D$52,4,)</f>
        <v>Neutral</v>
      </c>
    </row>
    <row r="3267" spans="1:25" x14ac:dyDescent="0.25">
      <c r="A3267" t="s">
        <v>1171</v>
      </c>
      <c r="B3267" s="1">
        <v>41637</v>
      </c>
      <c r="C3267" t="s">
        <v>24</v>
      </c>
      <c r="D3267" t="s">
        <v>132</v>
      </c>
      <c r="E3267" t="s">
        <v>136</v>
      </c>
      <c r="F3267" t="s">
        <v>49</v>
      </c>
      <c r="G3267">
        <v>58.33</v>
      </c>
      <c r="H3267">
        <v>281</v>
      </c>
      <c r="I3267">
        <v>2</v>
      </c>
      <c r="J3267">
        <v>4</v>
      </c>
      <c r="K3267">
        <v>62.2</v>
      </c>
      <c r="L3267" t="s">
        <v>136</v>
      </c>
      <c r="M3267">
        <v>51</v>
      </c>
      <c r="N3267">
        <v>0</v>
      </c>
      <c r="O3267">
        <v>8.08</v>
      </c>
      <c r="P3267" t="s">
        <v>28</v>
      </c>
      <c r="Q3267" t="s">
        <v>1635</v>
      </c>
      <c r="R3267">
        <v>60</v>
      </c>
      <c r="S3267">
        <v>0</v>
      </c>
      <c r="T3267">
        <v>-84.516000000000005</v>
      </c>
      <c r="U3267">
        <v>39.094999999999999</v>
      </c>
      <c r="V3267">
        <v>1</v>
      </c>
      <c r="W3267">
        <v>17</v>
      </c>
      <c r="X3267">
        <f t="shared" ref="X3267:X3330" si="51">IF(C3267="H",0,1)</f>
        <v>0</v>
      </c>
      <c r="Y3267" t="str">
        <f>VLOOKUP(A3267,uni_played_for!$A$2:$D$52,4,)</f>
        <v>Neutral</v>
      </c>
    </row>
    <row r="3268" spans="1:25" x14ac:dyDescent="0.25">
      <c r="A3268" t="s">
        <v>1171</v>
      </c>
      <c r="B3268" s="1">
        <v>41644</v>
      </c>
      <c r="C3268" t="s">
        <v>24</v>
      </c>
      <c r="D3268" t="s">
        <v>33</v>
      </c>
      <c r="E3268" t="s">
        <v>136</v>
      </c>
      <c r="F3268" t="s">
        <v>454</v>
      </c>
      <c r="G3268">
        <v>56.86</v>
      </c>
      <c r="H3268">
        <v>334</v>
      </c>
      <c r="I3268">
        <v>1</v>
      </c>
      <c r="J3268">
        <v>2</v>
      </c>
      <c r="K3268">
        <v>67</v>
      </c>
      <c r="L3268" t="s">
        <v>136</v>
      </c>
      <c r="M3268">
        <v>79</v>
      </c>
      <c r="N3268">
        <v>0</v>
      </c>
      <c r="O3268">
        <v>0</v>
      </c>
      <c r="P3268" t="s">
        <v>28</v>
      </c>
      <c r="Q3268" t="s">
        <v>1635</v>
      </c>
      <c r="R3268">
        <v>44</v>
      </c>
      <c r="S3268">
        <v>0</v>
      </c>
      <c r="T3268">
        <v>-84.516000000000005</v>
      </c>
      <c r="U3268">
        <v>39.094999999999999</v>
      </c>
      <c r="V3268">
        <v>0</v>
      </c>
      <c r="W3268">
        <v>-17</v>
      </c>
      <c r="X3268">
        <f t="shared" si="51"/>
        <v>0</v>
      </c>
      <c r="Y3268" t="str">
        <f>VLOOKUP(A3268,uni_played_for!$A$2:$D$52,4,)</f>
        <v>Neutral</v>
      </c>
    </row>
    <row r="3269" spans="1:25" x14ac:dyDescent="0.25">
      <c r="A3269" t="s">
        <v>1171</v>
      </c>
      <c r="B3269" s="1">
        <v>41889</v>
      </c>
      <c r="C3269" t="s">
        <v>29</v>
      </c>
      <c r="D3269" t="s">
        <v>132</v>
      </c>
      <c r="E3269" t="s">
        <v>132</v>
      </c>
      <c r="F3269" t="s">
        <v>96</v>
      </c>
      <c r="G3269">
        <v>65.790000000000006</v>
      </c>
      <c r="H3269">
        <v>301</v>
      </c>
      <c r="I3269">
        <v>1</v>
      </c>
      <c r="J3269">
        <v>0</v>
      </c>
      <c r="K3269">
        <v>98.7</v>
      </c>
      <c r="L3269" t="s">
        <v>136</v>
      </c>
      <c r="M3269">
        <v>42</v>
      </c>
      <c r="N3269">
        <v>0</v>
      </c>
      <c r="O3269">
        <v>9.1999999999999993</v>
      </c>
      <c r="P3269" t="s">
        <v>28</v>
      </c>
      <c r="Q3269" t="s">
        <v>185</v>
      </c>
      <c r="R3269">
        <v>78</v>
      </c>
      <c r="S3269">
        <v>0</v>
      </c>
      <c r="T3269">
        <v>-76.622777999999997</v>
      </c>
      <c r="U3269">
        <v>39.278055999999999</v>
      </c>
      <c r="V3269">
        <v>1</v>
      </c>
      <c r="W3269">
        <v>7</v>
      </c>
      <c r="X3269">
        <f t="shared" si="51"/>
        <v>1</v>
      </c>
      <c r="Y3269" t="str">
        <f>VLOOKUP(A3269,uni_played_for!$A$2:$D$52,4,)</f>
        <v>Neutral</v>
      </c>
    </row>
    <row r="3270" spans="1:25" x14ac:dyDescent="0.25">
      <c r="A3270" t="s">
        <v>1171</v>
      </c>
      <c r="B3270" s="1">
        <v>41896</v>
      </c>
      <c r="C3270" t="s">
        <v>24</v>
      </c>
      <c r="D3270" t="s">
        <v>41</v>
      </c>
      <c r="E3270" t="s">
        <v>136</v>
      </c>
      <c r="F3270" t="s">
        <v>42</v>
      </c>
      <c r="G3270">
        <v>65.22</v>
      </c>
      <c r="H3270">
        <v>252</v>
      </c>
      <c r="I3270">
        <v>1</v>
      </c>
      <c r="J3270">
        <v>0</v>
      </c>
      <c r="K3270">
        <v>116.6</v>
      </c>
      <c r="L3270" t="s">
        <v>136</v>
      </c>
      <c r="M3270">
        <v>49</v>
      </c>
      <c r="N3270">
        <v>0</v>
      </c>
      <c r="O3270">
        <v>8.08</v>
      </c>
      <c r="P3270" t="s">
        <v>28</v>
      </c>
      <c r="Q3270" t="s">
        <v>1635</v>
      </c>
      <c r="R3270">
        <v>68</v>
      </c>
      <c r="S3270">
        <v>0</v>
      </c>
      <c r="T3270">
        <v>-84.516000000000005</v>
      </c>
      <c r="U3270">
        <v>39.094999999999999</v>
      </c>
      <c r="V3270">
        <v>1</v>
      </c>
      <c r="W3270">
        <v>14</v>
      </c>
      <c r="X3270">
        <f t="shared" si="51"/>
        <v>0</v>
      </c>
      <c r="Y3270" t="str">
        <f>VLOOKUP(A3270,uni_played_for!$A$2:$D$52,4,)</f>
        <v>Neutral</v>
      </c>
    </row>
    <row r="3271" spans="1:25" x14ac:dyDescent="0.25">
      <c r="A3271" t="s">
        <v>1171</v>
      </c>
      <c r="B3271" s="1">
        <v>41903</v>
      </c>
      <c r="C3271" t="s">
        <v>24</v>
      </c>
      <c r="D3271" t="s">
        <v>87</v>
      </c>
      <c r="E3271" t="s">
        <v>136</v>
      </c>
      <c r="F3271" t="s">
        <v>318</v>
      </c>
      <c r="G3271">
        <v>65.22</v>
      </c>
      <c r="H3271">
        <v>169</v>
      </c>
      <c r="I3271">
        <v>0</v>
      </c>
      <c r="J3271">
        <v>1</v>
      </c>
      <c r="K3271">
        <v>68.900000000000006</v>
      </c>
      <c r="L3271" t="s">
        <v>136</v>
      </c>
      <c r="M3271">
        <v>50</v>
      </c>
      <c r="N3271">
        <v>0</v>
      </c>
      <c r="O3271">
        <v>17.21</v>
      </c>
      <c r="P3271" t="s">
        <v>28</v>
      </c>
      <c r="Q3271" t="s">
        <v>1635</v>
      </c>
      <c r="R3271">
        <v>78</v>
      </c>
      <c r="S3271">
        <v>0</v>
      </c>
      <c r="T3271">
        <v>-84.516000000000005</v>
      </c>
      <c r="U3271">
        <v>39.094999999999999</v>
      </c>
      <c r="V3271">
        <v>1</v>
      </c>
      <c r="W3271">
        <v>26</v>
      </c>
      <c r="X3271">
        <f t="shared" si="51"/>
        <v>0</v>
      </c>
      <c r="Y3271" t="str">
        <f>VLOOKUP(A3271,uni_played_for!$A$2:$D$52,4,)</f>
        <v>Neutral</v>
      </c>
    </row>
    <row r="3272" spans="1:25" x14ac:dyDescent="0.25">
      <c r="A3272" t="s">
        <v>1171</v>
      </c>
      <c r="B3272" s="1">
        <v>41917</v>
      </c>
      <c r="C3272" t="s">
        <v>29</v>
      </c>
      <c r="D3272" t="s">
        <v>26</v>
      </c>
      <c r="E3272" t="s">
        <v>26</v>
      </c>
      <c r="F3272" t="s">
        <v>1175</v>
      </c>
      <c r="G3272">
        <v>62.5</v>
      </c>
      <c r="H3272">
        <v>204</v>
      </c>
      <c r="I3272">
        <v>2</v>
      </c>
      <c r="J3272">
        <v>0</v>
      </c>
      <c r="K3272">
        <v>117.4</v>
      </c>
      <c r="L3272" t="s">
        <v>136</v>
      </c>
      <c r="M3272">
        <v>93</v>
      </c>
      <c r="N3272">
        <v>0</v>
      </c>
      <c r="O3272">
        <v>0</v>
      </c>
      <c r="P3272" t="s">
        <v>28</v>
      </c>
      <c r="Q3272" t="s">
        <v>66</v>
      </c>
      <c r="R3272">
        <v>38</v>
      </c>
      <c r="S3272">
        <v>0</v>
      </c>
      <c r="T3272">
        <v>-71.263999999999996</v>
      </c>
      <c r="U3272">
        <v>42.091000000000001</v>
      </c>
      <c r="V3272">
        <v>0</v>
      </c>
      <c r="W3272">
        <v>-26</v>
      </c>
      <c r="X3272">
        <f t="shared" si="51"/>
        <v>1</v>
      </c>
      <c r="Y3272" t="str">
        <f>VLOOKUP(A3272,uni_played_for!$A$2:$D$52,4,)</f>
        <v>Neutral</v>
      </c>
    </row>
    <row r="3273" spans="1:25" x14ac:dyDescent="0.25">
      <c r="A3273" t="s">
        <v>1171</v>
      </c>
      <c r="B3273" s="1">
        <v>41924</v>
      </c>
      <c r="C3273" t="s">
        <v>24</v>
      </c>
      <c r="D3273" t="s">
        <v>57</v>
      </c>
      <c r="E3273" t="s">
        <v>136</v>
      </c>
      <c r="F3273" t="s">
        <v>1176</v>
      </c>
      <c r="G3273">
        <v>76.739999999999995</v>
      </c>
      <c r="H3273">
        <v>323</v>
      </c>
      <c r="I3273">
        <v>2</v>
      </c>
      <c r="J3273">
        <v>2</v>
      </c>
      <c r="K3273">
        <v>93.5</v>
      </c>
      <c r="L3273" t="s">
        <v>136</v>
      </c>
      <c r="M3273">
        <v>62</v>
      </c>
      <c r="N3273">
        <v>0</v>
      </c>
      <c r="O3273">
        <v>5.84</v>
      </c>
      <c r="P3273" t="s">
        <v>28</v>
      </c>
      <c r="Q3273" t="s">
        <v>1635</v>
      </c>
      <c r="R3273">
        <v>62</v>
      </c>
      <c r="S3273">
        <v>0</v>
      </c>
      <c r="T3273">
        <v>-84.516000000000005</v>
      </c>
      <c r="U3273">
        <v>39.094999999999999</v>
      </c>
      <c r="V3273">
        <v>0</v>
      </c>
      <c r="W3273">
        <v>0</v>
      </c>
      <c r="X3273">
        <f t="shared" si="51"/>
        <v>0</v>
      </c>
      <c r="Y3273" t="str">
        <f>VLOOKUP(A3273,uni_played_for!$A$2:$D$52,4,)</f>
        <v>Neutral</v>
      </c>
    </row>
    <row r="3274" spans="1:25" x14ac:dyDescent="0.25">
      <c r="A3274" t="s">
        <v>1171</v>
      </c>
      <c r="B3274" s="1">
        <v>41931</v>
      </c>
      <c r="C3274" t="s">
        <v>29</v>
      </c>
      <c r="D3274" t="s">
        <v>25</v>
      </c>
      <c r="E3274" t="s">
        <v>25</v>
      </c>
      <c r="F3274" t="s">
        <v>686</v>
      </c>
      <c r="G3274">
        <v>47.37</v>
      </c>
      <c r="H3274">
        <v>126</v>
      </c>
      <c r="I3274">
        <v>0</v>
      </c>
      <c r="J3274">
        <v>0</v>
      </c>
      <c r="K3274">
        <v>55.4</v>
      </c>
      <c r="L3274" t="s">
        <v>136</v>
      </c>
      <c r="M3274">
        <v>61</v>
      </c>
      <c r="N3274">
        <v>0</v>
      </c>
      <c r="O3274">
        <v>3.36</v>
      </c>
      <c r="P3274" t="s">
        <v>28</v>
      </c>
      <c r="Q3274" t="s">
        <v>197</v>
      </c>
      <c r="R3274">
        <v>53</v>
      </c>
      <c r="S3274">
        <v>1</v>
      </c>
      <c r="T3274">
        <v>-86.162806000000003</v>
      </c>
      <c r="U3274">
        <v>39.760055999999999</v>
      </c>
      <c r="V3274">
        <v>0</v>
      </c>
      <c r="W3274">
        <v>-27</v>
      </c>
      <c r="X3274">
        <f t="shared" si="51"/>
        <v>1</v>
      </c>
      <c r="Y3274" t="str">
        <f>VLOOKUP(A3274,uni_played_for!$A$2:$D$52,4,)</f>
        <v>Neutral</v>
      </c>
    </row>
    <row r="3275" spans="1:25" x14ac:dyDescent="0.25">
      <c r="A3275" t="s">
        <v>1171</v>
      </c>
      <c r="B3275" s="1">
        <v>41938</v>
      </c>
      <c r="C3275" t="s">
        <v>24</v>
      </c>
      <c r="D3275" t="s">
        <v>132</v>
      </c>
      <c r="E3275" t="s">
        <v>136</v>
      </c>
      <c r="F3275" t="s">
        <v>91</v>
      </c>
      <c r="G3275">
        <v>75</v>
      </c>
      <c r="H3275">
        <v>266</v>
      </c>
      <c r="I3275">
        <v>0</v>
      </c>
      <c r="J3275">
        <v>1</v>
      </c>
      <c r="K3275">
        <v>89.3</v>
      </c>
      <c r="L3275" t="s">
        <v>136</v>
      </c>
      <c r="M3275">
        <v>37</v>
      </c>
      <c r="N3275">
        <v>0</v>
      </c>
      <c r="O3275">
        <v>3.36</v>
      </c>
      <c r="P3275" t="s">
        <v>28</v>
      </c>
      <c r="Q3275" t="s">
        <v>1635</v>
      </c>
      <c r="R3275">
        <v>65</v>
      </c>
      <c r="S3275">
        <v>0</v>
      </c>
      <c r="T3275">
        <v>-84.516000000000005</v>
      </c>
      <c r="U3275">
        <v>39.094999999999999</v>
      </c>
      <c r="V3275">
        <v>1</v>
      </c>
      <c r="W3275">
        <v>3</v>
      </c>
      <c r="X3275">
        <f t="shared" si="51"/>
        <v>0</v>
      </c>
      <c r="Y3275" t="str">
        <f>VLOOKUP(A3275,uni_played_for!$A$2:$D$52,4,)</f>
        <v>Neutral</v>
      </c>
    </row>
    <row r="3276" spans="1:25" x14ac:dyDescent="0.25">
      <c r="A3276" t="s">
        <v>1171</v>
      </c>
      <c r="B3276" s="1">
        <v>41945</v>
      </c>
      <c r="C3276" t="s">
        <v>24</v>
      </c>
      <c r="D3276" t="s">
        <v>113</v>
      </c>
      <c r="E3276" t="s">
        <v>136</v>
      </c>
      <c r="F3276" t="s">
        <v>1177</v>
      </c>
      <c r="G3276">
        <v>61.29</v>
      </c>
      <c r="H3276">
        <v>233</v>
      </c>
      <c r="I3276">
        <v>2</v>
      </c>
      <c r="J3276">
        <v>2</v>
      </c>
      <c r="K3276">
        <v>79.099999999999994</v>
      </c>
      <c r="L3276" t="s">
        <v>136</v>
      </c>
      <c r="M3276">
        <v>43</v>
      </c>
      <c r="N3276">
        <v>0</v>
      </c>
      <c r="O3276">
        <v>4.72</v>
      </c>
      <c r="P3276" t="s">
        <v>28</v>
      </c>
      <c r="Q3276" t="s">
        <v>1635</v>
      </c>
      <c r="R3276">
        <v>46</v>
      </c>
      <c r="S3276">
        <v>0</v>
      </c>
      <c r="T3276">
        <v>-84.516000000000005</v>
      </c>
      <c r="U3276">
        <v>39.094999999999999</v>
      </c>
      <c r="V3276">
        <v>1</v>
      </c>
      <c r="W3276">
        <v>10</v>
      </c>
      <c r="X3276">
        <f t="shared" si="51"/>
        <v>0</v>
      </c>
      <c r="Y3276" t="str">
        <f>VLOOKUP(A3276,uni_played_for!$A$2:$D$52,4,)</f>
        <v>Neutral</v>
      </c>
    </row>
    <row r="3277" spans="1:25" x14ac:dyDescent="0.25">
      <c r="A3277" t="s">
        <v>1171</v>
      </c>
      <c r="B3277" s="1">
        <v>41949</v>
      </c>
      <c r="C3277" t="s">
        <v>24</v>
      </c>
      <c r="D3277" t="s">
        <v>53</v>
      </c>
      <c r="E3277" t="s">
        <v>136</v>
      </c>
      <c r="F3277" t="s">
        <v>1178</v>
      </c>
      <c r="G3277">
        <v>30.3</v>
      </c>
      <c r="H3277">
        <v>86</v>
      </c>
      <c r="I3277">
        <v>0</v>
      </c>
      <c r="J3277">
        <v>3</v>
      </c>
      <c r="K3277">
        <v>2</v>
      </c>
      <c r="L3277" t="s">
        <v>136</v>
      </c>
      <c r="M3277">
        <v>70</v>
      </c>
      <c r="N3277">
        <v>0</v>
      </c>
      <c r="O3277">
        <v>10.31</v>
      </c>
      <c r="P3277" t="s">
        <v>28</v>
      </c>
      <c r="Q3277" t="s">
        <v>1635</v>
      </c>
      <c r="R3277">
        <v>43</v>
      </c>
      <c r="S3277">
        <v>0</v>
      </c>
      <c r="T3277">
        <v>-84.516000000000005</v>
      </c>
      <c r="U3277">
        <v>39.094999999999999</v>
      </c>
      <c r="V3277">
        <v>0</v>
      </c>
      <c r="W3277">
        <v>-21</v>
      </c>
      <c r="X3277">
        <f t="shared" si="51"/>
        <v>0</v>
      </c>
      <c r="Y3277" t="str">
        <f>VLOOKUP(A3277,uni_played_for!$A$2:$D$52,4,)</f>
        <v>Neutral</v>
      </c>
    </row>
    <row r="3278" spans="1:25" x14ac:dyDescent="0.25">
      <c r="A3278" t="s">
        <v>1171</v>
      </c>
      <c r="B3278" s="1">
        <v>41959</v>
      </c>
      <c r="C3278" t="s">
        <v>29</v>
      </c>
      <c r="D3278" t="s">
        <v>48</v>
      </c>
      <c r="E3278" t="s">
        <v>48</v>
      </c>
      <c r="F3278" t="s">
        <v>276</v>
      </c>
      <c r="G3278">
        <v>72.73</v>
      </c>
      <c r="H3278">
        <v>220</v>
      </c>
      <c r="I3278">
        <v>3</v>
      </c>
      <c r="J3278">
        <v>0</v>
      </c>
      <c r="K3278">
        <v>143.9</v>
      </c>
      <c r="L3278" t="s">
        <v>136</v>
      </c>
      <c r="M3278">
        <v>73</v>
      </c>
      <c r="N3278">
        <v>0</v>
      </c>
      <c r="O3278">
        <v>13.86</v>
      </c>
      <c r="P3278" t="s">
        <v>28</v>
      </c>
      <c r="Q3278" t="s">
        <v>1636</v>
      </c>
      <c r="R3278">
        <v>73</v>
      </c>
      <c r="S3278">
        <v>1</v>
      </c>
      <c r="T3278">
        <v>-90.811110999999997</v>
      </c>
      <c r="U3278">
        <v>29.950832999999999</v>
      </c>
      <c r="V3278">
        <v>1</v>
      </c>
      <c r="W3278">
        <v>17</v>
      </c>
      <c r="X3278">
        <f t="shared" si="51"/>
        <v>1</v>
      </c>
      <c r="Y3278" t="str">
        <f>VLOOKUP(A3278,uni_played_for!$A$2:$D$52,4,)</f>
        <v>Neutral</v>
      </c>
    </row>
    <row r="3279" spans="1:25" x14ac:dyDescent="0.25">
      <c r="A3279" t="s">
        <v>1171</v>
      </c>
      <c r="B3279" s="1">
        <v>41966</v>
      </c>
      <c r="C3279" t="s">
        <v>29</v>
      </c>
      <c r="D3279" t="s">
        <v>109</v>
      </c>
      <c r="E3279" t="s">
        <v>109</v>
      </c>
      <c r="F3279" t="s">
        <v>1179</v>
      </c>
      <c r="G3279">
        <v>68.569999999999993</v>
      </c>
      <c r="H3279">
        <v>233</v>
      </c>
      <c r="I3279">
        <v>1</v>
      </c>
      <c r="J3279">
        <v>1</v>
      </c>
      <c r="K3279">
        <v>84.6</v>
      </c>
      <c r="L3279" t="s">
        <v>136</v>
      </c>
      <c r="M3279">
        <v>62</v>
      </c>
      <c r="N3279">
        <v>0</v>
      </c>
      <c r="O3279">
        <v>11.43</v>
      </c>
      <c r="P3279" t="s">
        <v>28</v>
      </c>
      <c r="Q3279" t="s">
        <v>111</v>
      </c>
      <c r="R3279">
        <v>68</v>
      </c>
      <c r="S3279">
        <v>1</v>
      </c>
      <c r="T3279">
        <v>-95.410832999999997</v>
      </c>
      <c r="U3279">
        <v>29.684722000000001</v>
      </c>
      <c r="V3279">
        <v>1</v>
      </c>
      <c r="W3279">
        <v>9</v>
      </c>
      <c r="X3279">
        <f t="shared" si="51"/>
        <v>1</v>
      </c>
      <c r="Y3279" t="str">
        <f>VLOOKUP(A3279,uni_played_for!$A$2:$D$52,4,)</f>
        <v>Neutral</v>
      </c>
    </row>
    <row r="3280" spans="1:25" x14ac:dyDescent="0.25">
      <c r="A3280" t="s">
        <v>1171</v>
      </c>
      <c r="B3280" s="1">
        <v>41973</v>
      </c>
      <c r="C3280" t="s">
        <v>29</v>
      </c>
      <c r="D3280" t="s">
        <v>152</v>
      </c>
      <c r="E3280" t="s">
        <v>152</v>
      </c>
      <c r="F3280" t="s">
        <v>551</v>
      </c>
      <c r="G3280">
        <v>70.37</v>
      </c>
      <c r="H3280">
        <v>176</v>
      </c>
      <c r="I3280">
        <v>1</v>
      </c>
      <c r="J3280">
        <v>3</v>
      </c>
      <c r="K3280">
        <v>60.6</v>
      </c>
      <c r="L3280" t="s">
        <v>136</v>
      </c>
      <c r="M3280">
        <v>48</v>
      </c>
      <c r="N3280">
        <v>0</v>
      </c>
      <c r="O3280">
        <v>6.96</v>
      </c>
      <c r="P3280" t="s">
        <v>28</v>
      </c>
      <c r="Q3280" t="s">
        <v>301</v>
      </c>
      <c r="R3280">
        <v>77</v>
      </c>
      <c r="S3280">
        <v>0</v>
      </c>
      <c r="T3280">
        <v>-82.503332999999998</v>
      </c>
      <c r="U3280">
        <v>27.975833000000002</v>
      </c>
      <c r="V3280">
        <v>1</v>
      </c>
      <c r="W3280">
        <v>1</v>
      </c>
      <c r="X3280">
        <f t="shared" si="51"/>
        <v>1</v>
      </c>
      <c r="Y3280" t="str">
        <f>VLOOKUP(A3280,uni_played_for!$A$2:$D$52,4,)</f>
        <v>Neutral</v>
      </c>
    </row>
    <row r="3281" spans="1:25" x14ac:dyDescent="0.25">
      <c r="A3281" t="s">
        <v>1171</v>
      </c>
      <c r="B3281" s="1">
        <v>41980</v>
      </c>
      <c r="C3281" t="s">
        <v>24</v>
      </c>
      <c r="D3281" t="s">
        <v>63</v>
      </c>
      <c r="E3281" t="s">
        <v>136</v>
      </c>
      <c r="F3281" t="s">
        <v>1022</v>
      </c>
      <c r="G3281">
        <v>72.41</v>
      </c>
      <c r="H3281">
        <v>302</v>
      </c>
      <c r="I3281">
        <v>2</v>
      </c>
      <c r="J3281">
        <v>0</v>
      </c>
      <c r="K3281">
        <v>128.80000000000001</v>
      </c>
      <c r="L3281" t="s">
        <v>136</v>
      </c>
      <c r="M3281">
        <v>60</v>
      </c>
      <c r="N3281">
        <v>0</v>
      </c>
      <c r="O3281">
        <v>6.96</v>
      </c>
      <c r="P3281" t="s">
        <v>28</v>
      </c>
      <c r="Q3281" t="s">
        <v>1635</v>
      </c>
      <c r="R3281">
        <v>42</v>
      </c>
      <c r="S3281">
        <v>0</v>
      </c>
      <c r="T3281">
        <v>-84.516000000000005</v>
      </c>
      <c r="U3281">
        <v>39.094999999999999</v>
      </c>
      <c r="V3281">
        <v>0</v>
      </c>
      <c r="W3281">
        <v>-21</v>
      </c>
      <c r="X3281">
        <f t="shared" si="51"/>
        <v>0</v>
      </c>
      <c r="Y3281" t="str">
        <f>VLOOKUP(A3281,uni_played_for!$A$2:$D$52,4,)</f>
        <v>Neutral</v>
      </c>
    </row>
    <row r="3282" spans="1:25" x14ac:dyDescent="0.25">
      <c r="A3282" t="s">
        <v>1171</v>
      </c>
      <c r="B3282" s="1">
        <v>41987</v>
      </c>
      <c r="C3282" t="s">
        <v>29</v>
      </c>
      <c r="D3282" t="s">
        <v>53</v>
      </c>
      <c r="E3282" t="s">
        <v>53</v>
      </c>
      <c r="F3282" t="s">
        <v>1047</v>
      </c>
      <c r="G3282">
        <v>58.33</v>
      </c>
      <c r="H3282">
        <v>117</v>
      </c>
      <c r="I3282">
        <v>0</v>
      </c>
      <c r="J3282">
        <v>1</v>
      </c>
      <c r="K3282">
        <v>53.6</v>
      </c>
      <c r="L3282" t="s">
        <v>136</v>
      </c>
      <c r="M3282">
        <v>90</v>
      </c>
      <c r="N3282">
        <v>0</v>
      </c>
      <c r="O3282">
        <v>4.72</v>
      </c>
      <c r="P3282" t="s">
        <v>28</v>
      </c>
      <c r="Q3282" t="s">
        <v>135</v>
      </c>
      <c r="R3282">
        <v>44</v>
      </c>
      <c r="S3282">
        <v>0</v>
      </c>
      <c r="T3282">
        <v>-81.699444</v>
      </c>
      <c r="U3282">
        <v>41.506110999999997</v>
      </c>
      <c r="V3282">
        <v>1</v>
      </c>
      <c r="W3282">
        <v>30</v>
      </c>
      <c r="X3282">
        <f t="shared" si="51"/>
        <v>1</v>
      </c>
      <c r="Y3282" t="str">
        <f>VLOOKUP(A3282,uni_played_for!$A$2:$D$52,4,)</f>
        <v>Neutral</v>
      </c>
    </row>
    <row r="3283" spans="1:25" x14ac:dyDescent="0.25">
      <c r="A3283" t="s">
        <v>1171</v>
      </c>
      <c r="B3283" s="1">
        <v>41995</v>
      </c>
      <c r="C3283" t="s">
        <v>24</v>
      </c>
      <c r="D3283" t="s">
        <v>38</v>
      </c>
      <c r="E3283" t="s">
        <v>136</v>
      </c>
      <c r="F3283" t="s">
        <v>1180</v>
      </c>
      <c r="G3283">
        <v>68</v>
      </c>
      <c r="H3283">
        <v>146</v>
      </c>
      <c r="I3283">
        <v>2</v>
      </c>
      <c r="J3283">
        <v>1</v>
      </c>
      <c r="K3283">
        <v>93.1</v>
      </c>
      <c r="L3283" t="s">
        <v>136</v>
      </c>
      <c r="M3283">
        <v>74</v>
      </c>
      <c r="N3283">
        <v>0</v>
      </c>
      <c r="O3283">
        <v>3.36</v>
      </c>
      <c r="P3283" t="s">
        <v>28</v>
      </c>
      <c r="Q3283" t="s">
        <v>1635</v>
      </c>
      <c r="R3283">
        <v>44</v>
      </c>
      <c r="S3283">
        <v>0</v>
      </c>
      <c r="T3283">
        <v>-84.516000000000005</v>
      </c>
      <c r="U3283">
        <v>39.094999999999999</v>
      </c>
      <c r="V3283">
        <v>1</v>
      </c>
      <c r="W3283">
        <v>9</v>
      </c>
      <c r="X3283">
        <f t="shared" si="51"/>
        <v>0</v>
      </c>
      <c r="Y3283" t="str">
        <f>VLOOKUP(A3283,uni_played_for!$A$2:$D$52,4,)</f>
        <v>Neutral</v>
      </c>
    </row>
    <row r="3284" spans="1:25" x14ac:dyDescent="0.25">
      <c r="A3284" t="s">
        <v>1171</v>
      </c>
      <c r="B3284" s="1">
        <v>42001</v>
      </c>
      <c r="C3284" t="s">
        <v>29</v>
      </c>
      <c r="D3284" t="s">
        <v>63</v>
      </c>
      <c r="E3284" t="s">
        <v>63</v>
      </c>
      <c r="F3284" t="s">
        <v>144</v>
      </c>
      <c r="G3284">
        <v>71.05</v>
      </c>
      <c r="H3284">
        <v>244</v>
      </c>
      <c r="I3284">
        <v>2</v>
      </c>
      <c r="J3284">
        <v>2</v>
      </c>
      <c r="K3284">
        <v>83.7</v>
      </c>
      <c r="L3284" t="s">
        <v>136</v>
      </c>
      <c r="M3284">
        <v>82</v>
      </c>
      <c r="N3284">
        <v>0</v>
      </c>
      <c r="O3284">
        <v>3.36</v>
      </c>
      <c r="P3284" t="s">
        <v>28</v>
      </c>
      <c r="Q3284" t="s">
        <v>1634</v>
      </c>
      <c r="R3284">
        <v>35</v>
      </c>
      <c r="S3284">
        <v>0</v>
      </c>
      <c r="T3284">
        <v>-80.015833000000001</v>
      </c>
      <c r="U3284">
        <v>40.446666999999998</v>
      </c>
      <c r="V3284">
        <v>0</v>
      </c>
      <c r="W3284">
        <v>-10</v>
      </c>
      <c r="X3284">
        <f t="shared" si="51"/>
        <v>1</v>
      </c>
      <c r="Y3284" t="str">
        <f>VLOOKUP(A3284,uni_played_for!$A$2:$D$52,4,)</f>
        <v>Neutral</v>
      </c>
    </row>
    <row r="3285" spans="1:25" x14ac:dyDescent="0.25">
      <c r="A3285" t="s">
        <v>1171</v>
      </c>
      <c r="B3285" s="1">
        <v>42008</v>
      </c>
      <c r="C3285" t="s">
        <v>29</v>
      </c>
      <c r="D3285" t="s">
        <v>25</v>
      </c>
      <c r="E3285" t="s">
        <v>25</v>
      </c>
      <c r="F3285" t="s">
        <v>306</v>
      </c>
      <c r="G3285">
        <v>51.43</v>
      </c>
      <c r="H3285">
        <v>155</v>
      </c>
      <c r="I3285">
        <v>0</v>
      </c>
      <c r="J3285">
        <v>0</v>
      </c>
      <c r="K3285">
        <v>63.4</v>
      </c>
      <c r="L3285" t="s">
        <v>136</v>
      </c>
      <c r="M3285">
        <v>89</v>
      </c>
      <c r="O3285">
        <v>20.82</v>
      </c>
      <c r="Q3285" t="s">
        <v>197</v>
      </c>
      <c r="R3285">
        <v>29</v>
      </c>
      <c r="S3285">
        <v>1</v>
      </c>
      <c r="T3285">
        <v>-86.162806000000003</v>
      </c>
      <c r="U3285">
        <v>39.760055999999999</v>
      </c>
      <c r="V3285">
        <v>0</v>
      </c>
      <c r="W3285">
        <v>-16</v>
      </c>
      <c r="X3285">
        <f t="shared" si="51"/>
        <v>1</v>
      </c>
      <c r="Y3285" t="str">
        <f>VLOOKUP(A3285,uni_played_for!$A$2:$D$52,4,)</f>
        <v>Neutral</v>
      </c>
    </row>
    <row r="3286" spans="1:25" x14ac:dyDescent="0.25">
      <c r="A3286" t="s">
        <v>1171</v>
      </c>
      <c r="B3286" s="1">
        <v>42260</v>
      </c>
      <c r="C3286" t="s">
        <v>29</v>
      </c>
      <c r="D3286" t="s">
        <v>60</v>
      </c>
      <c r="E3286" t="s">
        <v>60</v>
      </c>
      <c r="F3286" t="s">
        <v>284</v>
      </c>
      <c r="G3286">
        <v>73.53</v>
      </c>
      <c r="H3286">
        <v>269</v>
      </c>
      <c r="I3286">
        <v>2</v>
      </c>
      <c r="J3286">
        <v>0</v>
      </c>
      <c r="K3286">
        <v>115.9</v>
      </c>
      <c r="L3286" t="s">
        <v>136</v>
      </c>
      <c r="M3286">
        <v>54</v>
      </c>
      <c r="N3286">
        <v>0</v>
      </c>
      <c r="O3286">
        <v>9.1999999999999993</v>
      </c>
      <c r="P3286" t="s">
        <v>28</v>
      </c>
      <c r="Q3286" t="s">
        <v>81</v>
      </c>
      <c r="R3286">
        <v>72</v>
      </c>
      <c r="S3286">
        <v>0</v>
      </c>
      <c r="T3286">
        <v>-122.20055600000001</v>
      </c>
      <c r="U3286">
        <v>37.751666999999998</v>
      </c>
      <c r="V3286">
        <v>1</v>
      </c>
      <c r="W3286">
        <v>20</v>
      </c>
      <c r="X3286">
        <f t="shared" si="51"/>
        <v>1</v>
      </c>
      <c r="Y3286" t="str">
        <f>VLOOKUP(A3286,uni_played_for!$A$2:$D$52,4,)</f>
        <v>Neutral</v>
      </c>
    </row>
    <row r="3287" spans="1:25" x14ac:dyDescent="0.25">
      <c r="A3287" t="s">
        <v>1171</v>
      </c>
      <c r="B3287" s="1">
        <v>42267</v>
      </c>
      <c r="C3287" t="s">
        <v>24</v>
      </c>
      <c r="D3287" t="s">
        <v>33</v>
      </c>
      <c r="E3287" t="s">
        <v>136</v>
      </c>
      <c r="F3287" t="s">
        <v>705</v>
      </c>
      <c r="G3287">
        <v>61.54</v>
      </c>
      <c r="H3287">
        <v>214</v>
      </c>
      <c r="I3287">
        <v>3</v>
      </c>
      <c r="J3287">
        <v>0</v>
      </c>
      <c r="K3287">
        <v>126.1</v>
      </c>
      <c r="L3287" t="s">
        <v>136</v>
      </c>
      <c r="M3287">
        <v>49</v>
      </c>
      <c r="N3287">
        <v>0</v>
      </c>
      <c r="O3287">
        <v>9.1999999999999993</v>
      </c>
      <c r="P3287" t="s">
        <v>28</v>
      </c>
      <c r="Q3287" t="s">
        <v>1635</v>
      </c>
      <c r="R3287">
        <v>72</v>
      </c>
      <c r="S3287">
        <v>0</v>
      </c>
      <c r="T3287">
        <v>-84.516000000000005</v>
      </c>
      <c r="U3287">
        <v>39.094999999999999</v>
      </c>
      <c r="V3287">
        <v>1</v>
      </c>
      <c r="W3287">
        <v>5</v>
      </c>
      <c r="X3287">
        <f t="shared" si="51"/>
        <v>0</v>
      </c>
      <c r="Y3287" t="str">
        <f>VLOOKUP(A3287,uni_played_for!$A$2:$D$52,4,)</f>
        <v>Neutral</v>
      </c>
    </row>
    <row r="3288" spans="1:25" x14ac:dyDescent="0.25">
      <c r="A3288" t="s">
        <v>1171</v>
      </c>
      <c r="B3288" s="1">
        <v>42274</v>
      </c>
      <c r="C3288" t="s">
        <v>29</v>
      </c>
      <c r="D3288" t="s">
        <v>132</v>
      </c>
      <c r="E3288" t="s">
        <v>132</v>
      </c>
      <c r="F3288" t="s">
        <v>661</v>
      </c>
      <c r="G3288">
        <v>62.5</v>
      </c>
      <c r="H3288">
        <v>383</v>
      </c>
      <c r="I3288">
        <v>3</v>
      </c>
      <c r="J3288">
        <v>1</v>
      </c>
      <c r="K3288">
        <v>122.3</v>
      </c>
      <c r="L3288" t="s">
        <v>136</v>
      </c>
      <c r="M3288">
        <v>61</v>
      </c>
      <c r="N3288">
        <v>0</v>
      </c>
      <c r="O3288">
        <v>11.43</v>
      </c>
      <c r="P3288" t="s">
        <v>28</v>
      </c>
      <c r="Q3288" t="s">
        <v>185</v>
      </c>
      <c r="R3288">
        <v>72</v>
      </c>
      <c r="S3288">
        <v>0</v>
      </c>
      <c r="T3288">
        <v>-76.622777999999997</v>
      </c>
      <c r="U3288">
        <v>39.278055999999999</v>
      </c>
      <c r="V3288">
        <v>1</v>
      </c>
      <c r="W3288">
        <v>4</v>
      </c>
      <c r="X3288">
        <f t="shared" si="51"/>
        <v>1</v>
      </c>
      <c r="Y3288" t="str">
        <f>VLOOKUP(A3288,uni_played_for!$A$2:$D$52,4,)</f>
        <v>Neutral</v>
      </c>
    </row>
    <row r="3289" spans="1:25" x14ac:dyDescent="0.25">
      <c r="A3289" t="s">
        <v>1171</v>
      </c>
      <c r="B3289" s="1">
        <v>42281</v>
      </c>
      <c r="C3289" t="s">
        <v>24</v>
      </c>
      <c r="D3289" t="s">
        <v>68</v>
      </c>
      <c r="E3289" t="s">
        <v>136</v>
      </c>
      <c r="F3289" t="s">
        <v>1181</v>
      </c>
      <c r="G3289">
        <v>70.83</v>
      </c>
      <c r="H3289">
        <v>321</v>
      </c>
      <c r="I3289">
        <v>1</v>
      </c>
      <c r="J3289">
        <v>0</v>
      </c>
      <c r="K3289">
        <v>127.1</v>
      </c>
      <c r="L3289" t="s">
        <v>136</v>
      </c>
      <c r="M3289">
        <v>65</v>
      </c>
      <c r="N3289">
        <v>0</v>
      </c>
      <c r="O3289">
        <v>9.1999999999999993</v>
      </c>
      <c r="P3289" t="s">
        <v>28</v>
      </c>
      <c r="Q3289" t="s">
        <v>1635</v>
      </c>
      <c r="R3289">
        <v>73</v>
      </c>
      <c r="S3289">
        <v>0</v>
      </c>
      <c r="T3289">
        <v>-84.516000000000005</v>
      </c>
      <c r="U3289">
        <v>39.094999999999999</v>
      </c>
      <c r="V3289">
        <v>1</v>
      </c>
      <c r="W3289">
        <v>15</v>
      </c>
      <c r="X3289">
        <f t="shared" si="51"/>
        <v>0</v>
      </c>
      <c r="Y3289" t="str">
        <f>VLOOKUP(A3289,uni_played_for!$A$2:$D$52,4,)</f>
        <v>Neutral</v>
      </c>
    </row>
    <row r="3290" spans="1:25" x14ac:dyDescent="0.25">
      <c r="A3290" t="s">
        <v>1171</v>
      </c>
      <c r="B3290" s="1">
        <v>42288</v>
      </c>
      <c r="C3290" t="s">
        <v>24</v>
      </c>
      <c r="D3290" t="s">
        <v>123</v>
      </c>
      <c r="E3290" t="s">
        <v>136</v>
      </c>
      <c r="F3290" t="s">
        <v>91</v>
      </c>
      <c r="G3290">
        <v>68.180000000000007</v>
      </c>
      <c r="H3290">
        <v>331</v>
      </c>
      <c r="I3290">
        <v>2</v>
      </c>
      <c r="J3290">
        <v>1</v>
      </c>
      <c r="K3290">
        <v>95.9</v>
      </c>
      <c r="L3290" t="s">
        <v>136</v>
      </c>
      <c r="M3290">
        <v>53</v>
      </c>
      <c r="N3290">
        <v>0</v>
      </c>
      <c r="O3290">
        <v>9.1999999999999993</v>
      </c>
      <c r="P3290" t="s">
        <v>28</v>
      </c>
      <c r="Q3290" t="s">
        <v>1635</v>
      </c>
      <c r="R3290">
        <v>70</v>
      </c>
      <c r="S3290">
        <v>0</v>
      </c>
      <c r="T3290">
        <v>-84.516000000000005</v>
      </c>
      <c r="U3290">
        <v>39.094999999999999</v>
      </c>
      <c r="V3290">
        <v>1</v>
      </c>
      <c r="W3290">
        <v>3</v>
      </c>
      <c r="X3290">
        <f t="shared" si="51"/>
        <v>0</v>
      </c>
      <c r="Y3290" t="str">
        <f>VLOOKUP(A3290,uni_played_for!$A$2:$D$52,4,)</f>
        <v>Neutral</v>
      </c>
    </row>
    <row r="3291" spans="1:25" x14ac:dyDescent="0.25">
      <c r="A3291" t="s">
        <v>1171</v>
      </c>
      <c r="B3291" s="1">
        <v>42295</v>
      </c>
      <c r="C3291" t="s">
        <v>29</v>
      </c>
      <c r="D3291" t="s">
        <v>44</v>
      </c>
      <c r="E3291" t="s">
        <v>44</v>
      </c>
      <c r="F3291" t="s">
        <v>365</v>
      </c>
      <c r="G3291">
        <v>66.67</v>
      </c>
      <c r="H3291">
        <v>243</v>
      </c>
      <c r="I3291">
        <v>3</v>
      </c>
      <c r="J3291">
        <v>0</v>
      </c>
      <c r="K3291">
        <v>118.6</v>
      </c>
      <c r="L3291" t="s">
        <v>136</v>
      </c>
      <c r="M3291">
        <v>67</v>
      </c>
      <c r="N3291">
        <v>0</v>
      </c>
      <c r="O3291">
        <v>0</v>
      </c>
      <c r="P3291" t="s">
        <v>28</v>
      </c>
      <c r="Q3291" t="s">
        <v>1633</v>
      </c>
      <c r="R3291">
        <v>42</v>
      </c>
      <c r="S3291">
        <v>0</v>
      </c>
      <c r="T3291">
        <v>-78.787000000000006</v>
      </c>
      <c r="U3291">
        <v>42.774000000000001</v>
      </c>
      <c r="V3291">
        <v>1</v>
      </c>
      <c r="W3291">
        <v>13</v>
      </c>
      <c r="X3291">
        <f t="shared" si="51"/>
        <v>1</v>
      </c>
      <c r="Y3291" t="str">
        <f>VLOOKUP(A3291,uni_played_for!$A$2:$D$52,4,)</f>
        <v>Neutral</v>
      </c>
    </row>
    <row r="3292" spans="1:25" x14ac:dyDescent="0.25">
      <c r="A3292" t="s">
        <v>1171</v>
      </c>
      <c r="B3292" s="1">
        <v>42309</v>
      </c>
      <c r="C3292" t="s">
        <v>29</v>
      </c>
      <c r="D3292" t="s">
        <v>63</v>
      </c>
      <c r="E3292" t="s">
        <v>63</v>
      </c>
      <c r="F3292" t="s">
        <v>317</v>
      </c>
      <c r="G3292">
        <v>60.53</v>
      </c>
      <c r="H3292">
        <v>231</v>
      </c>
      <c r="I3292">
        <v>1</v>
      </c>
      <c r="J3292">
        <v>2</v>
      </c>
      <c r="K3292">
        <v>64.7</v>
      </c>
      <c r="L3292" t="s">
        <v>136</v>
      </c>
      <c r="M3292">
        <v>50</v>
      </c>
      <c r="N3292">
        <v>0</v>
      </c>
      <c r="O3292">
        <v>11.43</v>
      </c>
      <c r="P3292" t="s">
        <v>28</v>
      </c>
      <c r="Q3292" t="s">
        <v>1634</v>
      </c>
      <c r="R3292">
        <v>64</v>
      </c>
      <c r="S3292">
        <v>0</v>
      </c>
      <c r="T3292">
        <v>-80.015833000000001</v>
      </c>
      <c r="U3292">
        <v>40.446666999999998</v>
      </c>
      <c r="V3292">
        <v>1</v>
      </c>
      <c r="W3292">
        <v>6</v>
      </c>
      <c r="X3292">
        <f t="shared" si="51"/>
        <v>1</v>
      </c>
      <c r="Y3292" t="str">
        <f>VLOOKUP(A3292,uni_played_for!$A$2:$D$52,4,)</f>
        <v>Neutral</v>
      </c>
    </row>
    <row r="3293" spans="1:25" x14ac:dyDescent="0.25">
      <c r="A3293" t="s">
        <v>1171</v>
      </c>
      <c r="B3293" s="1">
        <v>42313</v>
      </c>
      <c r="C3293" t="s">
        <v>24</v>
      </c>
      <c r="D3293" t="s">
        <v>53</v>
      </c>
      <c r="E3293" t="s">
        <v>136</v>
      </c>
      <c r="F3293" t="s">
        <v>94</v>
      </c>
      <c r="G3293">
        <v>77.78</v>
      </c>
      <c r="H3293">
        <v>234</v>
      </c>
      <c r="I3293">
        <v>3</v>
      </c>
      <c r="J3293">
        <v>0</v>
      </c>
      <c r="K3293">
        <v>139.80000000000001</v>
      </c>
      <c r="L3293" t="s">
        <v>136</v>
      </c>
      <c r="M3293">
        <v>78</v>
      </c>
      <c r="N3293">
        <v>0</v>
      </c>
      <c r="O3293">
        <v>5.84</v>
      </c>
      <c r="P3293" t="s">
        <v>28</v>
      </c>
      <c r="Q3293" t="s">
        <v>1635</v>
      </c>
      <c r="R3293">
        <v>64</v>
      </c>
      <c r="S3293">
        <v>0</v>
      </c>
      <c r="T3293">
        <v>-84.516000000000005</v>
      </c>
      <c r="U3293">
        <v>39.094999999999999</v>
      </c>
      <c r="V3293">
        <v>1</v>
      </c>
      <c r="W3293">
        <v>21</v>
      </c>
      <c r="X3293">
        <f t="shared" si="51"/>
        <v>0</v>
      </c>
      <c r="Y3293" t="str">
        <f>VLOOKUP(A3293,uni_played_for!$A$2:$D$52,4,)</f>
        <v>Neutral</v>
      </c>
    </row>
    <row r="3294" spans="1:25" x14ac:dyDescent="0.25">
      <c r="A3294" t="s">
        <v>1171</v>
      </c>
      <c r="B3294" s="1">
        <v>42324</v>
      </c>
      <c r="C3294" t="s">
        <v>24</v>
      </c>
      <c r="D3294" t="s">
        <v>109</v>
      </c>
      <c r="E3294" t="s">
        <v>136</v>
      </c>
      <c r="F3294" t="s">
        <v>1182</v>
      </c>
      <c r="G3294">
        <v>57.89</v>
      </c>
      <c r="H3294">
        <v>197</v>
      </c>
      <c r="I3294">
        <v>0</v>
      </c>
      <c r="J3294">
        <v>1</v>
      </c>
      <c r="K3294">
        <v>61</v>
      </c>
      <c r="L3294" t="s">
        <v>136</v>
      </c>
      <c r="M3294">
        <v>90</v>
      </c>
      <c r="N3294">
        <v>0</v>
      </c>
      <c r="O3294">
        <v>0</v>
      </c>
      <c r="P3294" t="s">
        <v>28</v>
      </c>
      <c r="Q3294" t="s">
        <v>1635</v>
      </c>
      <c r="R3294">
        <v>49</v>
      </c>
      <c r="S3294">
        <v>0</v>
      </c>
      <c r="T3294">
        <v>-84.516000000000005</v>
      </c>
      <c r="U3294">
        <v>39.094999999999999</v>
      </c>
      <c r="V3294">
        <v>0</v>
      </c>
      <c r="W3294">
        <v>-4</v>
      </c>
      <c r="X3294">
        <f t="shared" si="51"/>
        <v>0</v>
      </c>
      <c r="Y3294" t="str">
        <f>VLOOKUP(A3294,uni_played_for!$A$2:$D$52,4,)</f>
        <v>Neutral</v>
      </c>
    </row>
    <row r="3295" spans="1:25" x14ac:dyDescent="0.25">
      <c r="A3295" t="s">
        <v>1171</v>
      </c>
      <c r="B3295" s="1">
        <v>42330</v>
      </c>
      <c r="C3295" t="s">
        <v>29</v>
      </c>
      <c r="D3295" t="s">
        <v>119</v>
      </c>
      <c r="E3295" t="s">
        <v>119</v>
      </c>
      <c r="F3295" t="s">
        <v>218</v>
      </c>
      <c r="G3295">
        <v>56.41</v>
      </c>
      <c r="H3295">
        <v>315</v>
      </c>
      <c r="I3295">
        <v>2</v>
      </c>
      <c r="J3295">
        <v>0</v>
      </c>
      <c r="K3295">
        <v>99.8</v>
      </c>
      <c r="L3295" t="s">
        <v>136</v>
      </c>
      <c r="M3295">
        <v>35</v>
      </c>
      <c r="N3295">
        <v>0</v>
      </c>
      <c r="O3295">
        <v>5.84</v>
      </c>
      <c r="P3295" t="s">
        <v>28</v>
      </c>
      <c r="Q3295" t="s">
        <v>422</v>
      </c>
      <c r="R3295">
        <v>61</v>
      </c>
      <c r="S3295">
        <v>1</v>
      </c>
      <c r="T3295">
        <v>-112.26300000000001</v>
      </c>
      <c r="U3295">
        <v>33.527999999999999</v>
      </c>
      <c r="V3295">
        <v>0</v>
      </c>
      <c r="W3295">
        <v>-3</v>
      </c>
      <c r="X3295">
        <f t="shared" si="51"/>
        <v>1</v>
      </c>
      <c r="Y3295" t="str">
        <f>VLOOKUP(A3295,uni_played_for!$A$2:$D$52,4,)</f>
        <v>Neutral</v>
      </c>
    </row>
    <row r="3296" spans="1:25" x14ac:dyDescent="0.25">
      <c r="A3296" t="s">
        <v>1171</v>
      </c>
      <c r="B3296" s="1">
        <v>42337</v>
      </c>
      <c r="C3296" t="s">
        <v>24</v>
      </c>
      <c r="D3296" t="s">
        <v>46</v>
      </c>
      <c r="E3296" t="s">
        <v>136</v>
      </c>
      <c r="F3296" t="s">
        <v>163</v>
      </c>
      <c r="G3296">
        <v>74.069999999999993</v>
      </c>
      <c r="H3296">
        <v>233</v>
      </c>
      <c r="I3296">
        <v>3</v>
      </c>
      <c r="J3296">
        <v>1</v>
      </c>
      <c r="K3296">
        <v>121.4</v>
      </c>
      <c r="L3296" t="s">
        <v>136</v>
      </c>
      <c r="M3296">
        <v>82</v>
      </c>
      <c r="N3296">
        <v>0</v>
      </c>
      <c r="O3296">
        <v>9.1999999999999993</v>
      </c>
      <c r="P3296" t="s">
        <v>28</v>
      </c>
      <c r="Q3296" t="s">
        <v>1635</v>
      </c>
      <c r="R3296">
        <v>45</v>
      </c>
      <c r="S3296">
        <v>0</v>
      </c>
      <c r="T3296">
        <v>-84.516000000000005</v>
      </c>
      <c r="U3296">
        <v>39.094999999999999</v>
      </c>
      <c r="V3296">
        <v>1</v>
      </c>
      <c r="W3296">
        <v>24</v>
      </c>
      <c r="X3296">
        <f t="shared" si="51"/>
        <v>0</v>
      </c>
      <c r="Y3296" t="str">
        <f>VLOOKUP(A3296,uni_played_for!$A$2:$D$52,4,)</f>
        <v>Neutral</v>
      </c>
    </row>
    <row r="3297" spans="1:25" x14ac:dyDescent="0.25">
      <c r="A3297" t="s">
        <v>1171</v>
      </c>
      <c r="B3297" s="1">
        <v>42344</v>
      </c>
      <c r="C3297" t="s">
        <v>29</v>
      </c>
      <c r="D3297" t="s">
        <v>53</v>
      </c>
      <c r="E3297" t="s">
        <v>53</v>
      </c>
      <c r="F3297" t="s">
        <v>687</v>
      </c>
      <c r="G3297">
        <v>73.680000000000007</v>
      </c>
      <c r="H3297">
        <v>220</v>
      </c>
      <c r="I3297">
        <v>2</v>
      </c>
      <c r="J3297">
        <v>0</v>
      </c>
      <c r="K3297">
        <v>146.80000000000001</v>
      </c>
      <c r="L3297" t="s">
        <v>136</v>
      </c>
      <c r="M3297">
        <v>58</v>
      </c>
      <c r="N3297">
        <v>0</v>
      </c>
      <c r="O3297">
        <v>5.84</v>
      </c>
      <c r="P3297" t="s">
        <v>28</v>
      </c>
      <c r="Q3297" t="s">
        <v>135</v>
      </c>
      <c r="R3297">
        <v>49</v>
      </c>
      <c r="S3297">
        <v>0</v>
      </c>
      <c r="T3297">
        <v>-81.699444</v>
      </c>
      <c r="U3297">
        <v>41.506110999999997</v>
      </c>
      <c r="V3297">
        <v>1</v>
      </c>
      <c r="W3297">
        <v>34</v>
      </c>
      <c r="X3297">
        <f t="shared" si="51"/>
        <v>1</v>
      </c>
      <c r="Y3297" t="str">
        <f>VLOOKUP(A3297,uni_played_for!$A$2:$D$52,4,)</f>
        <v>Neutral</v>
      </c>
    </row>
    <row r="3298" spans="1:25" x14ac:dyDescent="0.25">
      <c r="A3298" t="s">
        <v>1171</v>
      </c>
      <c r="B3298" s="1">
        <v>42351</v>
      </c>
      <c r="C3298" t="s">
        <v>24</v>
      </c>
      <c r="D3298" t="s">
        <v>63</v>
      </c>
      <c r="E3298" t="s">
        <v>136</v>
      </c>
      <c r="F3298" t="s">
        <v>254</v>
      </c>
      <c r="G3298">
        <v>60</v>
      </c>
      <c r="H3298">
        <v>59</v>
      </c>
      <c r="I3298">
        <v>0</v>
      </c>
      <c r="J3298">
        <v>1</v>
      </c>
      <c r="K3298">
        <v>61.7</v>
      </c>
      <c r="L3298" t="s">
        <v>136</v>
      </c>
      <c r="M3298">
        <v>78</v>
      </c>
      <c r="N3298">
        <v>0</v>
      </c>
      <c r="O3298">
        <v>4.72</v>
      </c>
      <c r="P3298" t="s">
        <v>28</v>
      </c>
      <c r="Q3298" t="s">
        <v>1635</v>
      </c>
      <c r="R3298">
        <v>63</v>
      </c>
      <c r="S3298">
        <v>0</v>
      </c>
      <c r="T3298">
        <v>-84.516000000000005</v>
      </c>
      <c r="U3298">
        <v>39.094999999999999</v>
      </c>
      <c r="V3298">
        <v>0</v>
      </c>
      <c r="W3298">
        <v>-13</v>
      </c>
      <c r="X3298">
        <f t="shared" si="51"/>
        <v>0</v>
      </c>
      <c r="Y3298" t="str">
        <f>VLOOKUP(A3298,uni_played_for!$A$2:$D$52,4,)</f>
        <v>Neutral</v>
      </c>
    </row>
    <row r="3299" spans="1:25" x14ac:dyDescent="0.25">
      <c r="A3299" t="s">
        <v>1171</v>
      </c>
      <c r="B3299" s="1">
        <v>42624</v>
      </c>
      <c r="C3299" t="s">
        <v>29</v>
      </c>
      <c r="D3299" t="s">
        <v>50</v>
      </c>
      <c r="E3299" t="s">
        <v>50</v>
      </c>
      <c r="F3299" t="s">
        <v>701</v>
      </c>
      <c r="G3299">
        <v>76.67</v>
      </c>
      <c r="H3299">
        <v>366</v>
      </c>
      <c r="I3299">
        <v>1</v>
      </c>
      <c r="J3299">
        <v>1</v>
      </c>
      <c r="K3299">
        <v>114</v>
      </c>
      <c r="L3299" t="s">
        <v>136</v>
      </c>
      <c r="M3299">
        <v>40</v>
      </c>
      <c r="N3299">
        <v>0</v>
      </c>
      <c r="O3299">
        <v>14.98</v>
      </c>
      <c r="P3299" t="s">
        <v>28</v>
      </c>
      <c r="Q3299" t="s">
        <v>205</v>
      </c>
      <c r="R3299">
        <v>82</v>
      </c>
      <c r="S3299">
        <v>0</v>
      </c>
      <c r="T3299">
        <v>-74.074360999999996</v>
      </c>
      <c r="U3299">
        <v>40.813527999999998</v>
      </c>
      <c r="V3299">
        <v>1</v>
      </c>
      <c r="W3299">
        <v>1</v>
      </c>
      <c r="X3299">
        <f t="shared" si="51"/>
        <v>1</v>
      </c>
      <c r="Y3299" t="str">
        <f>VLOOKUP(A3299,uni_played_for!$A$2:$D$52,4,)</f>
        <v>Neutral</v>
      </c>
    </row>
    <row r="3300" spans="1:25" x14ac:dyDescent="0.25">
      <c r="A3300" t="s">
        <v>1171</v>
      </c>
      <c r="B3300" s="1">
        <v>42631</v>
      </c>
      <c r="C3300" t="s">
        <v>29</v>
      </c>
      <c r="D3300" t="s">
        <v>63</v>
      </c>
      <c r="E3300" t="s">
        <v>63</v>
      </c>
      <c r="F3300" t="s">
        <v>75</v>
      </c>
      <c r="G3300">
        <v>57.41</v>
      </c>
      <c r="H3300">
        <v>366</v>
      </c>
      <c r="I3300">
        <v>1</v>
      </c>
      <c r="J3300">
        <v>0</v>
      </c>
      <c r="K3300">
        <v>84.3</v>
      </c>
      <c r="L3300" t="s">
        <v>136</v>
      </c>
      <c r="M3300">
        <v>87</v>
      </c>
      <c r="N3300">
        <v>0.02</v>
      </c>
      <c r="O3300">
        <v>8.08</v>
      </c>
      <c r="P3300" t="s">
        <v>35</v>
      </c>
      <c r="Q3300" t="s">
        <v>1634</v>
      </c>
      <c r="R3300">
        <v>72</v>
      </c>
      <c r="S3300">
        <v>0</v>
      </c>
      <c r="T3300">
        <v>-80.015833000000001</v>
      </c>
      <c r="U3300">
        <v>40.446666999999998</v>
      </c>
      <c r="V3300">
        <v>0</v>
      </c>
      <c r="W3300">
        <v>-8</v>
      </c>
      <c r="X3300">
        <f t="shared" si="51"/>
        <v>1</v>
      </c>
      <c r="Y3300" t="str">
        <f>VLOOKUP(A3300,uni_played_for!$A$2:$D$52,4,)</f>
        <v>Neutral</v>
      </c>
    </row>
    <row r="3301" spans="1:25" x14ac:dyDescent="0.25">
      <c r="A3301" t="s">
        <v>1171</v>
      </c>
      <c r="B3301" s="1">
        <v>42638</v>
      </c>
      <c r="C3301" t="s">
        <v>24</v>
      </c>
      <c r="D3301" t="s">
        <v>38</v>
      </c>
      <c r="E3301" t="s">
        <v>136</v>
      </c>
      <c r="F3301" t="s">
        <v>1119</v>
      </c>
      <c r="G3301">
        <v>67.739999999999995</v>
      </c>
      <c r="H3301">
        <v>206</v>
      </c>
      <c r="I3301">
        <v>0</v>
      </c>
      <c r="J3301">
        <v>1</v>
      </c>
      <c r="K3301">
        <v>72.8</v>
      </c>
      <c r="L3301" t="s">
        <v>136</v>
      </c>
      <c r="M3301">
        <v>62</v>
      </c>
      <c r="N3301">
        <v>0</v>
      </c>
      <c r="O3301">
        <v>0</v>
      </c>
      <c r="P3301" t="s">
        <v>28</v>
      </c>
      <c r="Q3301" t="s">
        <v>1635</v>
      </c>
      <c r="R3301">
        <v>82</v>
      </c>
      <c r="S3301">
        <v>0</v>
      </c>
      <c r="T3301">
        <v>-84.516000000000005</v>
      </c>
      <c r="U3301">
        <v>39.094999999999999</v>
      </c>
      <c r="V3301">
        <v>0</v>
      </c>
      <c r="W3301">
        <v>-12</v>
      </c>
      <c r="X3301">
        <f t="shared" si="51"/>
        <v>0</v>
      </c>
      <c r="Y3301" t="str">
        <f>VLOOKUP(A3301,uni_played_for!$A$2:$D$52,4,)</f>
        <v>Neutral</v>
      </c>
    </row>
    <row r="3302" spans="1:25" x14ac:dyDescent="0.25">
      <c r="A3302" t="s">
        <v>1171</v>
      </c>
      <c r="B3302" s="1">
        <v>42642</v>
      </c>
      <c r="C3302" t="s">
        <v>24</v>
      </c>
      <c r="D3302" t="s">
        <v>30</v>
      </c>
      <c r="E3302" t="s">
        <v>136</v>
      </c>
      <c r="F3302" t="s">
        <v>1183</v>
      </c>
      <c r="G3302">
        <v>70.97</v>
      </c>
      <c r="H3302">
        <v>296</v>
      </c>
      <c r="I3302">
        <v>1</v>
      </c>
      <c r="J3302">
        <v>0</v>
      </c>
      <c r="K3302">
        <v>111.8</v>
      </c>
      <c r="L3302" t="s">
        <v>136</v>
      </c>
      <c r="M3302">
        <v>100</v>
      </c>
      <c r="N3302">
        <v>1.2E-2</v>
      </c>
      <c r="O3302">
        <v>3.36</v>
      </c>
      <c r="P3302" t="s">
        <v>35</v>
      </c>
      <c r="Q3302" t="s">
        <v>1635</v>
      </c>
      <c r="R3302">
        <v>58</v>
      </c>
      <c r="S3302">
        <v>0</v>
      </c>
      <c r="T3302">
        <v>-84.516000000000005</v>
      </c>
      <c r="U3302">
        <v>39.094999999999999</v>
      </c>
      <c r="V3302">
        <v>1</v>
      </c>
      <c r="W3302">
        <v>15</v>
      </c>
      <c r="X3302">
        <f t="shared" si="51"/>
        <v>0</v>
      </c>
      <c r="Y3302" t="str">
        <f>VLOOKUP(A3302,uni_played_for!$A$2:$D$52,4,)</f>
        <v>Neutral</v>
      </c>
    </row>
    <row r="3303" spans="1:25" x14ac:dyDescent="0.25">
      <c r="A3303" t="s">
        <v>1171</v>
      </c>
      <c r="B3303" s="1">
        <v>42652</v>
      </c>
      <c r="C3303" t="s">
        <v>29</v>
      </c>
      <c r="D3303" t="s">
        <v>107</v>
      </c>
      <c r="E3303" t="s">
        <v>107</v>
      </c>
      <c r="F3303" t="s">
        <v>204</v>
      </c>
      <c r="G3303">
        <v>70.73</v>
      </c>
      <c r="H3303">
        <v>269</v>
      </c>
      <c r="I3303">
        <v>2</v>
      </c>
      <c r="J3303">
        <v>0</v>
      </c>
      <c r="K3303">
        <v>104.6</v>
      </c>
      <c r="L3303" t="s">
        <v>136</v>
      </c>
      <c r="M3303">
        <v>29</v>
      </c>
      <c r="N3303">
        <v>0</v>
      </c>
      <c r="O3303">
        <v>4.72</v>
      </c>
      <c r="P3303" t="s">
        <v>28</v>
      </c>
      <c r="Q3303" t="s">
        <v>275</v>
      </c>
      <c r="R3303">
        <v>73</v>
      </c>
      <c r="S3303">
        <v>1</v>
      </c>
      <c r="T3303">
        <v>-97.092777999999996</v>
      </c>
      <c r="U3303">
        <v>32.747777999999997</v>
      </c>
      <c r="V3303">
        <v>0</v>
      </c>
      <c r="W3303">
        <v>-14</v>
      </c>
      <c r="X3303">
        <f t="shared" si="51"/>
        <v>1</v>
      </c>
      <c r="Y3303" t="str">
        <f>VLOOKUP(A3303,uni_played_for!$A$2:$D$52,4,)</f>
        <v>Neutral</v>
      </c>
    </row>
    <row r="3304" spans="1:25" x14ac:dyDescent="0.25">
      <c r="A3304" t="s">
        <v>1171</v>
      </c>
      <c r="B3304" s="1">
        <v>42659</v>
      </c>
      <c r="C3304" t="s">
        <v>29</v>
      </c>
      <c r="D3304" t="s">
        <v>26</v>
      </c>
      <c r="E3304" t="s">
        <v>26</v>
      </c>
      <c r="F3304" t="s">
        <v>763</v>
      </c>
      <c r="G3304">
        <v>67.739999999999995</v>
      </c>
      <c r="H3304">
        <v>254</v>
      </c>
      <c r="I3304">
        <v>1</v>
      </c>
      <c r="J3304">
        <v>0</v>
      </c>
      <c r="K3304">
        <v>103.4</v>
      </c>
      <c r="L3304" t="s">
        <v>136</v>
      </c>
      <c r="M3304">
        <v>51</v>
      </c>
      <c r="N3304">
        <v>0</v>
      </c>
      <c r="O3304">
        <v>11.43</v>
      </c>
      <c r="P3304" t="s">
        <v>28</v>
      </c>
      <c r="Q3304" t="s">
        <v>66</v>
      </c>
      <c r="R3304">
        <v>67</v>
      </c>
      <c r="S3304">
        <v>0</v>
      </c>
      <c r="T3304">
        <v>-71.263999999999996</v>
      </c>
      <c r="U3304">
        <v>42.091000000000001</v>
      </c>
      <c r="V3304">
        <v>0</v>
      </c>
      <c r="W3304">
        <v>-18</v>
      </c>
      <c r="X3304">
        <f t="shared" si="51"/>
        <v>1</v>
      </c>
      <c r="Y3304" t="str">
        <f>VLOOKUP(A3304,uni_played_for!$A$2:$D$52,4,)</f>
        <v>Neutral</v>
      </c>
    </row>
    <row r="3305" spans="1:25" x14ac:dyDescent="0.25">
      <c r="A3305" t="s">
        <v>1171</v>
      </c>
      <c r="B3305" s="1">
        <v>42666</v>
      </c>
      <c r="C3305" t="s">
        <v>24</v>
      </c>
      <c r="D3305" t="s">
        <v>53</v>
      </c>
      <c r="E3305" t="s">
        <v>136</v>
      </c>
      <c r="F3305" t="s">
        <v>122</v>
      </c>
      <c r="G3305">
        <v>67.86</v>
      </c>
      <c r="H3305">
        <v>308</v>
      </c>
      <c r="I3305">
        <v>2</v>
      </c>
      <c r="J3305">
        <v>0</v>
      </c>
      <c r="K3305">
        <v>128.30000000000001</v>
      </c>
      <c r="L3305" t="s">
        <v>136</v>
      </c>
      <c r="M3305">
        <v>56</v>
      </c>
      <c r="N3305">
        <v>0</v>
      </c>
      <c r="O3305">
        <v>9.1999999999999993</v>
      </c>
      <c r="P3305" t="s">
        <v>28</v>
      </c>
      <c r="Q3305" t="s">
        <v>1635</v>
      </c>
      <c r="R3305">
        <v>69</v>
      </c>
      <c r="S3305">
        <v>0</v>
      </c>
      <c r="T3305">
        <v>-84.516000000000005</v>
      </c>
      <c r="U3305">
        <v>39.094999999999999</v>
      </c>
      <c r="V3305">
        <v>1</v>
      </c>
      <c r="W3305">
        <v>14</v>
      </c>
      <c r="X3305">
        <f t="shared" si="51"/>
        <v>0</v>
      </c>
      <c r="Y3305" t="str">
        <f>VLOOKUP(A3305,uni_played_for!$A$2:$D$52,4,)</f>
        <v>Neutral</v>
      </c>
    </row>
    <row r="3306" spans="1:25" x14ac:dyDescent="0.25">
      <c r="A3306" t="s">
        <v>1171</v>
      </c>
      <c r="B3306" s="1">
        <v>42688</v>
      </c>
      <c r="C3306" t="s">
        <v>29</v>
      </c>
      <c r="D3306" t="s">
        <v>101</v>
      </c>
      <c r="E3306" t="s">
        <v>101</v>
      </c>
      <c r="F3306" t="s">
        <v>366</v>
      </c>
      <c r="G3306">
        <v>55.17</v>
      </c>
      <c r="H3306">
        <v>204</v>
      </c>
      <c r="I3306">
        <v>1</v>
      </c>
      <c r="J3306">
        <v>1</v>
      </c>
      <c r="K3306">
        <v>74.5</v>
      </c>
      <c r="L3306" t="s">
        <v>136</v>
      </c>
      <c r="M3306">
        <v>29</v>
      </c>
      <c r="N3306">
        <v>0</v>
      </c>
      <c r="O3306">
        <v>8.08</v>
      </c>
      <c r="P3306" t="s">
        <v>28</v>
      </c>
      <c r="Q3306" t="s">
        <v>205</v>
      </c>
      <c r="R3306">
        <v>54</v>
      </c>
      <c r="S3306">
        <v>0</v>
      </c>
      <c r="T3306">
        <v>-74.074360999999996</v>
      </c>
      <c r="U3306">
        <v>40.813527999999998</v>
      </c>
      <c r="V3306">
        <v>0</v>
      </c>
      <c r="W3306">
        <v>-1</v>
      </c>
      <c r="X3306">
        <f t="shared" si="51"/>
        <v>1</v>
      </c>
      <c r="Y3306" t="str">
        <f>VLOOKUP(A3306,uni_played_for!$A$2:$D$52,4,)</f>
        <v>Neutral</v>
      </c>
    </row>
    <row r="3307" spans="1:25" x14ac:dyDescent="0.25">
      <c r="A3307" t="s">
        <v>1171</v>
      </c>
      <c r="B3307" s="1">
        <v>42694</v>
      </c>
      <c r="C3307" t="s">
        <v>24</v>
      </c>
      <c r="D3307" t="s">
        <v>44</v>
      </c>
      <c r="E3307" t="s">
        <v>136</v>
      </c>
      <c r="F3307" t="s">
        <v>1184</v>
      </c>
      <c r="G3307">
        <v>55.81</v>
      </c>
      <c r="H3307">
        <v>207</v>
      </c>
      <c r="I3307">
        <v>1</v>
      </c>
      <c r="J3307">
        <v>2</v>
      </c>
      <c r="K3307">
        <v>57</v>
      </c>
      <c r="L3307" t="s">
        <v>136</v>
      </c>
      <c r="M3307">
        <v>55</v>
      </c>
      <c r="N3307">
        <v>0</v>
      </c>
      <c r="O3307">
        <v>12.74</v>
      </c>
      <c r="P3307" t="s">
        <v>28</v>
      </c>
      <c r="Q3307" t="s">
        <v>1635</v>
      </c>
      <c r="R3307">
        <v>39</v>
      </c>
      <c r="S3307">
        <v>0</v>
      </c>
      <c r="T3307">
        <v>-84.516000000000005</v>
      </c>
      <c r="U3307">
        <v>39.094999999999999</v>
      </c>
      <c r="V3307">
        <v>0</v>
      </c>
      <c r="W3307">
        <v>-4</v>
      </c>
      <c r="X3307">
        <f t="shared" si="51"/>
        <v>0</v>
      </c>
      <c r="Y3307" t="str">
        <f>VLOOKUP(A3307,uni_played_for!$A$2:$D$52,4,)</f>
        <v>Neutral</v>
      </c>
    </row>
    <row r="3308" spans="1:25" x14ac:dyDescent="0.25">
      <c r="A3308" t="s">
        <v>1171</v>
      </c>
      <c r="B3308" s="1">
        <v>42701</v>
      </c>
      <c r="C3308" t="s">
        <v>29</v>
      </c>
      <c r="D3308" t="s">
        <v>132</v>
      </c>
      <c r="E3308" t="s">
        <v>132</v>
      </c>
      <c r="F3308" t="s">
        <v>644</v>
      </c>
      <c r="G3308">
        <v>54.17</v>
      </c>
      <c r="H3308">
        <v>283</v>
      </c>
      <c r="I3308">
        <v>1</v>
      </c>
      <c r="J3308">
        <v>0</v>
      </c>
      <c r="K3308">
        <v>78.7</v>
      </c>
      <c r="L3308" t="s">
        <v>136</v>
      </c>
      <c r="M3308">
        <v>37</v>
      </c>
      <c r="N3308">
        <v>0</v>
      </c>
      <c r="O3308">
        <v>12.74</v>
      </c>
      <c r="P3308" t="s">
        <v>28</v>
      </c>
      <c r="Q3308" t="s">
        <v>185</v>
      </c>
      <c r="R3308">
        <v>50</v>
      </c>
      <c r="S3308">
        <v>0</v>
      </c>
      <c r="T3308">
        <v>-76.622777999999997</v>
      </c>
      <c r="U3308">
        <v>39.278055999999999</v>
      </c>
      <c r="V3308">
        <v>0</v>
      </c>
      <c r="W3308">
        <v>-5</v>
      </c>
      <c r="X3308">
        <f t="shared" si="51"/>
        <v>1</v>
      </c>
      <c r="Y3308" t="str">
        <f>VLOOKUP(A3308,uni_played_for!$A$2:$D$52,4,)</f>
        <v>Neutral</v>
      </c>
    </row>
    <row r="3309" spans="1:25" x14ac:dyDescent="0.25">
      <c r="A3309" t="s">
        <v>1171</v>
      </c>
      <c r="B3309" s="1">
        <v>42708</v>
      </c>
      <c r="C3309" t="s">
        <v>24</v>
      </c>
      <c r="D3309" t="s">
        <v>93</v>
      </c>
      <c r="E3309" t="s">
        <v>136</v>
      </c>
      <c r="F3309" t="s">
        <v>764</v>
      </c>
      <c r="G3309">
        <v>74.19</v>
      </c>
      <c r="H3309">
        <v>332</v>
      </c>
      <c r="I3309">
        <v>2</v>
      </c>
      <c r="J3309">
        <v>0</v>
      </c>
      <c r="K3309">
        <v>130</v>
      </c>
      <c r="L3309" t="s">
        <v>136</v>
      </c>
      <c r="M3309">
        <v>60</v>
      </c>
      <c r="N3309">
        <v>0</v>
      </c>
      <c r="O3309">
        <v>5.84</v>
      </c>
      <c r="P3309" t="s">
        <v>28</v>
      </c>
      <c r="Q3309" t="s">
        <v>1635</v>
      </c>
      <c r="R3309">
        <v>45</v>
      </c>
      <c r="S3309">
        <v>0</v>
      </c>
      <c r="T3309">
        <v>-84.516000000000005</v>
      </c>
      <c r="U3309">
        <v>39.094999999999999</v>
      </c>
      <c r="V3309">
        <v>1</v>
      </c>
      <c r="W3309">
        <v>18</v>
      </c>
      <c r="X3309">
        <f t="shared" si="51"/>
        <v>0</v>
      </c>
      <c r="Y3309" t="str">
        <f>VLOOKUP(A3309,uni_played_for!$A$2:$D$52,4,)</f>
        <v>Neutral</v>
      </c>
    </row>
    <row r="3310" spans="1:25" x14ac:dyDescent="0.25">
      <c r="A3310" t="s">
        <v>1171</v>
      </c>
      <c r="B3310" s="1">
        <v>42715</v>
      </c>
      <c r="C3310" t="s">
        <v>29</v>
      </c>
      <c r="D3310" t="s">
        <v>53</v>
      </c>
      <c r="E3310" t="s">
        <v>53</v>
      </c>
      <c r="F3310" t="s">
        <v>429</v>
      </c>
      <c r="G3310">
        <v>71.430000000000007</v>
      </c>
      <c r="H3310">
        <v>180</v>
      </c>
      <c r="I3310">
        <v>2</v>
      </c>
      <c r="J3310">
        <v>0</v>
      </c>
      <c r="K3310">
        <v>112.2</v>
      </c>
      <c r="L3310" t="s">
        <v>136</v>
      </c>
      <c r="M3310">
        <v>81</v>
      </c>
      <c r="N3310">
        <v>1.2E-2</v>
      </c>
      <c r="O3310">
        <v>17.21</v>
      </c>
      <c r="P3310" t="s">
        <v>62</v>
      </c>
      <c r="Q3310" t="s">
        <v>135</v>
      </c>
      <c r="R3310">
        <v>29</v>
      </c>
      <c r="S3310">
        <v>0</v>
      </c>
      <c r="T3310">
        <v>-81.699444</v>
      </c>
      <c r="U3310">
        <v>41.506110999999997</v>
      </c>
      <c r="V3310">
        <v>1</v>
      </c>
      <c r="W3310">
        <v>13</v>
      </c>
      <c r="X3310">
        <f t="shared" si="51"/>
        <v>1</v>
      </c>
      <c r="Y3310" t="str">
        <f>VLOOKUP(A3310,uni_played_for!$A$2:$D$52,4,)</f>
        <v>Neutral</v>
      </c>
    </row>
    <row r="3311" spans="1:25" x14ac:dyDescent="0.25">
      <c r="A3311" t="s">
        <v>1171</v>
      </c>
      <c r="B3311" s="1">
        <v>42722</v>
      </c>
      <c r="C3311" t="s">
        <v>24</v>
      </c>
      <c r="D3311" t="s">
        <v>63</v>
      </c>
      <c r="E3311" t="s">
        <v>136</v>
      </c>
      <c r="F3311" t="s">
        <v>223</v>
      </c>
      <c r="G3311">
        <v>59.26</v>
      </c>
      <c r="H3311">
        <v>157</v>
      </c>
      <c r="I3311">
        <v>0</v>
      </c>
      <c r="J3311">
        <v>1</v>
      </c>
      <c r="K3311">
        <v>60.3</v>
      </c>
      <c r="L3311" t="s">
        <v>136</v>
      </c>
      <c r="M3311">
        <v>74</v>
      </c>
      <c r="N3311">
        <v>0</v>
      </c>
      <c r="O3311">
        <v>5.84</v>
      </c>
      <c r="P3311" t="s">
        <v>28</v>
      </c>
      <c r="Q3311" t="s">
        <v>1635</v>
      </c>
      <c r="R3311">
        <v>26</v>
      </c>
      <c r="S3311">
        <v>0</v>
      </c>
      <c r="T3311">
        <v>-84.516000000000005</v>
      </c>
      <c r="U3311">
        <v>39.094999999999999</v>
      </c>
      <c r="V3311">
        <v>0</v>
      </c>
      <c r="W3311">
        <v>-4</v>
      </c>
      <c r="X3311">
        <f t="shared" si="51"/>
        <v>0</v>
      </c>
      <c r="Y3311" t="str">
        <f>VLOOKUP(A3311,uni_played_for!$A$2:$D$52,4,)</f>
        <v>Neutral</v>
      </c>
    </row>
    <row r="3312" spans="1:25" x14ac:dyDescent="0.25">
      <c r="A3312" t="s">
        <v>1171</v>
      </c>
      <c r="B3312" s="1">
        <v>42728</v>
      </c>
      <c r="C3312" t="s">
        <v>29</v>
      </c>
      <c r="D3312" t="s">
        <v>109</v>
      </c>
      <c r="E3312" t="s">
        <v>109</v>
      </c>
      <c r="F3312" t="s">
        <v>1185</v>
      </c>
      <c r="G3312">
        <v>68.290000000000006</v>
      </c>
      <c r="H3312">
        <v>268</v>
      </c>
      <c r="I3312">
        <v>1</v>
      </c>
      <c r="J3312">
        <v>1</v>
      </c>
      <c r="K3312">
        <v>84.2</v>
      </c>
      <c r="L3312" t="s">
        <v>136</v>
      </c>
      <c r="M3312">
        <v>96</v>
      </c>
      <c r="N3312">
        <v>0</v>
      </c>
      <c r="O3312">
        <v>6.96</v>
      </c>
      <c r="P3312" t="s">
        <v>28</v>
      </c>
      <c r="Q3312" t="s">
        <v>111</v>
      </c>
      <c r="R3312">
        <v>69</v>
      </c>
      <c r="S3312">
        <v>1</v>
      </c>
      <c r="T3312">
        <v>-95.410832999999997</v>
      </c>
      <c r="U3312">
        <v>29.684722000000001</v>
      </c>
      <c r="V3312">
        <v>0</v>
      </c>
      <c r="W3312">
        <v>-2</v>
      </c>
      <c r="X3312">
        <f t="shared" si="51"/>
        <v>1</v>
      </c>
      <c r="Y3312" t="str">
        <f>VLOOKUP(A3312,uni_played_for!$A$2:$D$52,4,)</f>
        <v>Neutral</v>
      </c>
    </row>
    <row r="3313" spans="1:25" x14ac:dyDescent="0.25">
      <c r="A3313" t="s">
        <v>1171</v>
      </c>
      <c r="B3313" s="1">
        <v>42736</v>
      </c>
      <c r="C3313" t="s">
        <v>24</v>
      </c>
      <c r="D3313" t="s">
        <v>132</v>
      </c>
      <c r="E3313" t="s">
        <v>136</v>
      </c>
      <c r="F3313" t="s">
        <v>276</v>
      </c>
      <c r="G3313">
        <v>64.290000000000006</v>
      </c>
      <c r="H3313">
        <v>226</v>
      </c>
      <c r="I3313">
        <v>1</v>
      </c>
      <c r="J3313">
        <v>0</v>
      </c>
      <c r="K3313">
        <v>101.2</v>
      </c>
      <c r="L3313" t="s">
        <v>136</v>
      </c>
      <c r="M3313">
        <v>93</v>
      </c>
      <c r="N3313">
        <v>0</v>
      </c>
      <c r="O3313">
        <v>6.96</v>
      </c>
      <c r="P3313" t="s">
        <v>28</v>
      </c>
      <c r="Q3313" t="s">
        <v>1635</v>
      </c>
      <c r="R3313">
        <v>44</v>
      </c>
      <c r="S3313">
        <v>0</v>
      </c>
      <c r="T3313">
        <v>-84.516000000000005</v>
      </c>
      <c r="U3313">
        <v>39.094999999999999</v>
      </c>
      <c r="V3313">
        <v>1</v>
      </c>
      <c r="W3313">
        <v>17</v>
      </c>
      <c r="X3313">
        <f t="shared" si="51"/>
        <v>0</v>
      </c>
      <c r="Y3313" t="str">
        <f>VLOOKUP(A3313,uni_played_for!$A$2:$D$52,4,)</f>
        <v>Neutral</v>
      </c>
    </row>
    <row r="3314" spans="1:25" x14ac:dyDescent="0.25">
      <c r="A3314" t="s">
        <v>1171</v>
      </c>
      <c r="B3314" s="1">
        <v>42988</v>
      </c>
      <c r="C3314" t="s">
        <v>24</v>
      </c>
      <c r="D3314" t="s">
        <v>132</v>
      </c>
      <c r="E3314" t="s">
        <v>136</v>
      </c>
      <c r="F3314" t="s">
        <v>1032</v>
      </c>
      <c r="G3314">
        <v>51.61</v>
      </c>
      <c r="H3314">
        <v>170</v>
      </c>
      <c r="I3314">
        <v>0</v>
      </c>
      <c r="J3314">
        <v>4</v>
      </c>
      <c r="K3314">
        <v>28.4</v>
      </c>
      <c r="L3314" t="s">
        <v>136</v>
      </c>
      <c r="M3314">
        <v>45</v>
      </c>
      <c r="N3314">
        <v>0</v>
      </c>
      <c r="O3314">
        <v>9.1999999999999993</v>
      </c>
      <c r="P3314" t="s">
        <v>28</v>
      </c>
      <c r="Q3314" t="s">
        <v>1635</v>
      </c>
      <c r="R3314">
        <v>72</v>
      </c>
      <c r="S3314">
        <v>0</v>
      </c>
      <c r="T3314">
        <v>-84.516000000000005</v>
      </c>
      <c r="U3314">
        <v>39.094999999999999</v>
      </c>
      <c r="V3314">
        <v>0</v>
      </c>
      <c r="W3314">
        <v>-20</v>
      </c>
      <c r="X3314">
        <f t="shared" si="51"/>
        <v>0</v>
      </c>
      <c r="Y3314" t="str">
        <f>VLOOKUP(A3314,uni_played_for!$A$2:$D$52,4,)</f>
        <v>Neutral</v>
      </c>
    </row>
    <row r="3315" spans="1:25" x14ac:dyDescent="0.25">
      <c r="A3315" t="s">
        <v>1171</v>
      </c>
      <c r="B3315" s="1">
        <v>42992</v>
      </c>
      <c r="C3315" t="s">
        <v>24</v>
      </c>
      <c r="D3315" t="s">
        <v>109</v>
      </c>
      <c r="E3315" t="s">
        <v>136</v>
      </c>
      <c r="F3315" t="s">
        <v>1077</v>
      </c>
      <c r="G3315">
        <v>57.14</v>
      </c>
      <c r="H3315">
        <v>224</v>
      </c>
      <c r="I3315">
        <v>0</v>
      </c>
      <c r="J3315">
        <v>0</v>
      </c>
      <c r="K3315">
        <v>76.400000000000006</v>
      </c>
      <c r="L3315" t="s">
        <v>136</v>
      </c>
      <c r="M3315">
        <v>90</v>
      </c>
      <c r="N3315">
        <v>0</v>
      </c>
      <c r="O3315">
        <v>3.36</v>
      </c>
      <c r="P3315" t="s">
        <v>28</v>
      </c>
      <c r="Q3315" t="s">
        <v>1635</v>
      </c>
      <c r="R3315">
        <v>66</v>
      </c>
      <c r="S3315">
        <v>0</v>
      </c>
      <c r="T3315">
        <v>-84.516000000000005</v>
      </c>
      <c r="U3315">
        <v>39.094999999999999</v>
      </c>
      <c r="V3315">
        <v>0</v>
      </c>
      <c r="W3315">
        <v>-4</v>
      </c>
      <c r="X3315">
        <f t="shared" si="51"/>
        <v>0</v>
      </c>
      <c r="Y3315" t="str">
        <f>VLOOKUP(A3315,uni_played_for!$A$2:$D$52,4,)</f>
        <v>Neutral</v>
      </c>
    </row>
    <row r="3316" spans="1:25" x14ac:dyDescent="0.25">
      <c r="A3316" t="s">
        <v>1171</v>
      </c>
      <c r="B3316" s="1">
        <v>43002</v>
      </c>
      <c r="C3316" t="s">
        <v>29</v>
      </c>
      <c r="D3316" t="s">
        <v>73</v>
      </c>
      <c r="E3316" t="s">
        <v>73</v>
      </c>
      <c r="F3316" t="s">
        <v>324</v>
      </c>
      <c r="G3316">
        <v>77.78</v>
      </c>
      <c r="H3316">
        <v>212</v>
      </c>
      <c r="I3316">
        <v>2</v>
      </c>
      <c r="J3316">
        <v>0</v>
      </c>
      <c r="K3316">
        <v>124.1</v>
      </c>
      <c r="L3316" t="s">
        <v>136</v>
      </c>
      <c r="M3316">
        <v>47</v>
      </c>
      <c r="N3316">
        <v>0</v>
      </c>
      <c r="O3316">
        <v>8.08</v>
      </c>
      <c r="P3316" t="s">
        <v>28</v>
      </c>
      <c r="Q3316" t="s">
        <v>167</v>
      </c>
      <c r="R3316">
        <v>87</v>
      </c>
      <c r="S3316">
        <v>0</v>
      </c>
      <c r="T3316">
        <v>-88.062222000000006</v>
      </c>
      <c r="U3316">
        <v>44.501389000000003</v>
      </c>
      <c r="V3316">
        <v>0</v>
      </c>
      <c r="W3316">
        <v>-3</v>
      </c>
      <c r="X3316">
        <f t="shared" si="51"/>
        <v>1</v>
      </c>
      <c r="Y3316" t="str">
        <f>VLOOKUP(A3316,uni_played_for!$A$2:$D$52,4,)</f>
        <v>Neutral</v>
      </c>
    </row>
    <row r="3317" spans="1:25" x14ac:dyDescent="0.25">
      <c r="A3317" t="s">
        <v>1171</v>
      </c>
      <c r="B3317" s="1">
        <v>43009</v>
      </c>
      <c r="C3317" t="s">
        <v>29</v>
      </c>
      <c r="D3317" t="s">
        <v>53</v>
      </c>
      <c r="E3317" t="s">
        <v>53</v>
      </c>
      <c r="F3317" t="s">
        <v>163</v>
      </c>
      <c r="G3317">
        <v>83.33</v>
      </c>
      <c r="H3317">
        <v>286</v>
      </c>
      <c r="I3317">
        <v>4</v>
      </c>
      <c r="J3317">
        <v>0</v>
      </c>
      <c r="K3317">
        <v>146</v>
      </c>
      <c r="L3317" t="s">
        <v>136</v>
      </c>
      <c r="M3317">
        <v>32</v>
      </c>
      <c r="N3317">
        <v>0</v>
      </c>
      <c r="O3317">
        <v>5.84</v>
      </c>
      <c r="P3317" t="s">
        <v>28</v>
      </c>
      <c r="Q3317" t="s">
        <v>135</v>
      </c>
      <c r="R3317">
        <v>66</v>
      </c>
      <c r="S3317">
        <v>0</v>
      </c>
      <c r="T3317">
        <v>-81.699444</v>
      </c>
      <c r="U3317">
        <v>41.506110999999997</v>
      </c>
      <c r="V3317">
        <v>1</v>
      </c>
      <c r="W3317">
        <v>24</v>
      </c>
      <c r="X3317">
        <f t="shared" si="51"/>
        <v>1</v>
      </c>
      <c r="Y3317" t="str">
        <f>VLOOKUP(A3317,uni_played_for!$A$2:$D$52,4,)</f>
        <v>Neutral</v>
      </c>
    </row>
    <row r="3318" spans="1:25" x14ac:dyDescent="0.25">
      <c r="A3318" t="s">
        <v>1171</v>
      </c>
      <c r="B3318" s="1">
        <v>43016</v>
      </c>
      <c r="C3318" t="s">
        <v>24</v>
      </c>
      <c r="D3318" t="s">
        <v>44</v>
      </c>
      <c r="E3318" t="s">
        <v>136</v>
      </c>
      <c r="F3318" t="s">
        <v>221</v>
      </c>
      <c r="G3318">
        <v>61.11</v>
      </c>
      <c r="H3318">
        <v>328</v>
      </c>
      <c r="I3318">
        <v>1</v>
      </c>
      <c r="J3318">
        <v>2</v>
      </c>
      <c r="K3318">
        <v>77.099999999999994</v>
      </c>
      <c r="L3318" t="s">
        <v>136</v>
      </c>
      <c r="M3318">
        <v>96</v>
      </c>
      <c r="N3318">
        <v>0.28000000000000003</v>
      </c>
      <c r="O3318">
        <v>3.36</v>
      </c>
      <c r="P3318" t="s">
        <v>103</v>
      </c>
      <c r="Q3318" t="s">
        <v>1635</v>
      </c>
      <c r="R3318">
        <v>65</v>
      </c>
      <c r="S3318">
        <v>0</v>
      </c>
      <c r="T3318">
        <v>-84.516000000000005</v>
      </c>
      <c r="U3318">
        <v>39.094999999999999</v>
      </c>
      <c r="V3318">
        <v>1</v>
      </c>
      <c r="W3318">
        <v>4</v>
      </c>
      <c r="X3318">
        <f t="shared" si="51"/>
        <v>0</v>
      </c>
      <c r="Y3318" t="str">
        <f>VLOOKUP(A3318,uni_played_for!$A$2:$D$52,4,)</f>
        <v>Neutral</v>
      </c>
    </row>
    <row r="3319" spans="1:25" x14ac:dyDescent="0.25">
      <c r="A3319" t="s">
        <v>1171</v>
      </c>
      <c r="B3319" s="1">
        <v>43030</v>
      </c>
      <c r="C3319" t="s">
        <v>29</v>
      </c>
      <c r="D3319" t="s">
        <v>63</v>
      </c>
      <c r="E3319" t="s">
        <v>63</v>
      </c>
      <c r="F3319" t="s">
        <v>1186</v>
      </c>
      <c r="G3319">
        <v>56.67</v>
      </c>
      <c r="H3319">
        <v>140</v>
      </c>
      <c r="I3319">
        <v>2</v>
      </c>
      <c r="J3319">
        <v>2</v>
      </c>
      <c r="K3319">
        <v>63.2</v>
      </c>
      <c r="L3319" t="s">
        <v>136</v>
      </c>
      <c r="M3319">
        <v>36</v>
      </c>
      <c r="N3319">
        <v>0</v>
      </c>
      <c r="O3319">
        <v>6.96</v>
      </c>
      <c r="P3319" t="s">
        <v>28</v>
      </c>
      <c r="Q3319" t="s">
        <v>1634</v>
      </c>
      <c r="R3319">
        <v>73</v>
      </c>
      <c r="S3319">
        <v>0</v>
      </c>
      <c r="T3319">
        <v>-80.015833000000001</v>
      </c>
      <c r="U3319">
        <v>40.446666999999998</v>
      </c>
      <c r="V3319">
        <v>0</v>
      </c>
      <c r="W3319">
        <v>-15</v>
      </c>
      <c r="X3319">
        <f t="shared" si="51"/>
        <v>1</v>
      </c>
      <c r="Y3319" t="str">
        <f>VLOOKUP(A3319,uni_played_for!$A$2:$D$52,4,)</f>
        <v>Neutral</v>
      </c>
    </row>
    <row r="3320" spans="1:25" x14ac:dyDescent="0.25">
      <c r="A3320" t="s">
        <v>1171</v>
      </c>
      <c r="B3320" s="1">
        <v>43037</v>
      </c>
      <c r="C3320" t="s">
        <v>24</v>
      </c>
      <c r="D3320" t="s">
        <v>25</v>
      </c>
      <c r="E3320" t="s">
        <v>136</v>
      </c>
      <c r="F3320" t="s">
        <v>484</v>
      </c>
      <c r="G3320">
        <v>58.62</v>
      </c>
      <c r="H3320">
        <v>243</v>
      </c>
      <c r="I3320">
        <v>2</v>
      </c>
      <c r="J3320">
        <v>0</v>
      </c>
      <c r="K3320">
        <v>108.8</v>
      </c>
      <c r="L3320" t="s">
        <v>136</v>
      </c>
      <c r="M3320">
        <v>62</v>
      </c>
      <c r="N3320">
        <v>0</v>
      </c>
      <c r="O3320">
        <v>9.1999999999999993</v>
      </c>
      <c r="P3320" t="s">
        <v>28</v>
      </c>
      <c r="Q3320" t="s">
        <v>1635</v>
      </c>
      <c r="R3320">
        <v>40</v>
      </c>
      <c r="S3320">
        <v>0</v>
      </c>
      <c r="T3320">
        <v>-84.516000000000005</v>
      </c>
      <c r="U3320">
        <v>39.094999999999999</v>
      </c>
      <c r="V3320">
        <v>1</v>
      </c>
      <c r="W3320">
        <v>1</v>
      </c>
      <c r="X3320">
        <f t="shared" si="51"/>
        <v>0</v>
      </c>
      <c r="Y3320" t="str">
        <f>VLOOKUP(A3320,uni_played_for!$A$2:$D$52,4,)</f>
        <v>Neutral</v>
      </c>
    </row>
    <row r="3321" spans="1:25" x14ac:dyDescent="0.25">
      <c r="A3321" t="s">
        <v>1171</v>
      </c>
      <c r="B3321" s="1">
        <v>43044</v>
      </c>
      <c r="C3321" t="s">
        <v>29</v>
      </c>
      <c r="D3321" t="s">
        <v>113</v>
      </c>
      <c r="E3321" t="s">
        <v>113</v>
      </c>
      <c r="F3321" t="s">
        <v>377</v>
      </c>
      <c r="G3321">
        <v>55.56</v>
      </c>
      <c r="H3321">
        <v>136</v>
      </c>
      <c r="I3321">
        <v>0</v>
      </c>
      <c r="J3321">
        <v>0</v>
      </c>
      <c r="K3321">
        <v>79.900000000000006</v>
      </c>
      <c r="L3321" t="s">
        <v>136</v>
      </c>
      <c r="M3321">
        <v>74</v>
      </c>
      <c r="N3321">
        <v>0</v>
      </c>
      <c r="O3321">
        <v>13.86</v>
      </c>
      <c r="P3321" t="s">
        <v>28</v>
      </c>
      <c r="Q3321" t="s">
        <v>173</v>
      </c>
      <c r="R3321">
        <v>77</v>
      </c>
      <c r="S3321">
        <v>0</v>
      </c>
      <c r="T3321">
        <v>-81.637500000000003</v>
      </c>
      <c r="U3321">
        <v>30.323889000000001</v>
      </c>
      <c r="V3321">
        <v>0</v>
      </c>
      <c r="W3321">
        <v>-16</v>
      </c>
      <c r="X3321">
        <f t="shared" si="51"/>
        <v>1</v>
      </c>
      <c r="Y3321" t="str">
        <f>VLOOKUP(A3321,uni_played_for!$A$2:$D$52,4,)</f>
        <v>Neutral</v>
      </c>
    </row>
    <row r="3322" spans="1:25" x14ac:dyDescent="0.25">
      <c r="A3322" t="s">
        <v>1171</v>
      </c>
      <c r="B3322" s="1">
        <v>43051</v>
      </c>
      <c r="C3322" t="s">
        <v>29</v>
      </c>
      <c r="D3322" t="s">
        <v>87</v>
      </c>
      <c r="E3322" t="s">
        <v>87</v>
      </c>
      <c r="F3322" t="s">
        <v>223</v>
      </c>
      <c r="G3322">
        <v>57.14</v>
      </c>
      <c r="H3322">
        <v>265</v>
      </c>
      <c r="I3322">
        <v>2</v>
      </c>
      <c r="J3322">
        <v>0</v>
      </c>
      <c r="K3322">
        <v>100.3</v>
      </c>
      <c r="L3322" t="s">
        <v>136</v>
      </c>
      <c r="M3322">
        <v>77</v>
      </c>
      <c r="N3322">
        <v>0</v>
      </c>
      <c r="O3322">
        <v>4.72</v>
      </c>
      <c r="P3322" t="s">
        <v>28</v>
      </c>
      <c r="Q3322" t="s">
        <v>89</v>
      </c>
      <c r="R3322">
        <v>56</v>
      </c>
      <c r="S3322">
        <v>0</v>
      </c>
      <c r="T3322">
        <v>-86.771388999999999</v>
      </c>
      <c r="U3322">
        <v>36.166389000000002</v>
      </c>
      <c r="V3322">
        <v>0</v>
      </c>
      <c r="W3322">
        <v>-4</v>
      </c>
      <c r="X3322">
        <f t="shared" si="51"/>
        <v>1</v>
      </c>
      <c r="Y3322" t="str">
        <f>VLOOKUP(A3322,uni_played_for!$A$2:$D$52,4,)</f>
        <v>Neutral</v>
      </c>
    </row>
    <row r="3323" spans="1:25" x14ac:dyDescent="0.25">
      <c r="A3323" t="s">
        <v>1171</v>
      </c>
      <c r="B3323" s="1">
        <v>43058</v>
      </c>
      <c r="C3323" t="s">
        <v>29</v>
      </c>
      <c r="D3323" t="s">
        <v>38</v>
      </c>
      <c r="E3323" t="s">
        <v>38</v>
      </c>
      <c r="F3323" t="s">
        <v>350</v>
      </c>
      <c r="G3323">
        <v>60</v>
      </c>
      <c r="H3323">
        <v>154</v>
      </c>
      <c r="I3323">
        <v>3</v>
      </c>
      <c r="J3323">
        <v>0</v>
      </c>
      <c r="K3323">
        <v>117.3</v>
      </c>
      <c r="L3323" t="s">
        <v>136</v>
      </c>
      <c r="M3323">
        <v>14</v>
      </c>
      <c r="N3323">
        <v>0</v>
      </c>
      <c r="O3323">
        <v>5.84</v>
      </c>
      <c r="P3323" t="s">
        <v>28</v>
      </c>
      <c r="Q3323" t="s">
        <v>40</v>
      </c>
      <c r="R3323">
        <v>54</v>
      </c>
      <c r="S3323">
        <v>0</v>
      </c>
      <c r="T3323">
        <v>-105.02</v>
      </c>
      <c r="U3323">
        <v>39.743889000000003</v>
      </c>
      <c r="V3323">
        <v>1</v>
      </c>
      <c r="W3323">
        <v>3</v>
      </c>
      <c r="X3323">
        <f t="shared" si="51"/>
        <v>1</v>
      </c>
      <c r="Y3323" t="str">
        <f>VLOOKUP(A3323,uni_played_for!$A$2:$D$52,4,)</f>
        <v>Neutral</v>
      </c>
    </row>
    <row r="3324" spans="1:25" x14ac:dyDescent="0.25">
      <c r="A3324" t="s">
        <v>1171</v>
      </c>
      <c r="B3324" s="1">
        <v>43065</v>
      </c>
      <c r="C3324" t="s">
        <v>24</v>
      </c>
      <c r="D3324" t="s">
        <v>53</v>
      </c>
      <c r="E3324" t="s">
        <v>136</v>
      </c>
      <c r="F3324" t="s">
        <v>928</v>
      </c>
      <c r="G3324">
        <v>64.290000000000006</v>
      </c>
      <c r="H3324">
        <v>214</v>
      </c>
      <c r="I3324">
        <v>2</v>
      </c>
      <c r="J3324">
        <v>0</v>
      </c>
      <c r="K3324">
        <v>111.3</v>
      </c>
      <c r="L3324" t="s">
        <v>136</v>
      </c>
      <c r="M3324">
        <v>50</v>
      </c>
      <c r="N3324">
        <v>0</v>
      </c>
      <c r="O3324">
        <v>8.08</v>
      </c>
      <c r="P3324" t="s">
        <v>28</v>
      </c>
      <c r="Q3324" t="s">
        <v>1635</v>
      </c>
      <c r="R3324">
        <v>50</v>
      </c>
      <c r="S3324">
        <v>0</v>
      </c>
      <c r="T3324">
        <v>-84.516000000000005</v>
      </c>
      <c r="U3324">
        <v>39.094999999999999</v>
      </c>
      <c r="V3324">
        <v>1</v>
      </c>
      <c r="W3324">
        <v>14</v>
      </c>
      <c r="X3324">
        <f t="shared" si="51"/>
        <v>0</v>
      </c>
      <c r="Y3324" t="str">
        <f>VLOOKUP(A3324,uni_played_for!$A$2:$D$52,4,)</f>
        <v>Neutral</v>
      </c>
    </row>
    <row r="3325" spans="1:25" x14ac:dyDescent="0.25">
      <c r="A3325" t="s">
        <v>1171</v>
      </c>
      <c r="B3325" s="1">
        <v>43073</v>
      </c>
      <c r="C3325" t="s">
        <v>24</v>
      </c>
      <c r="D3325" t="s">
        <v>63</v>
      </c>
      <c r="E3325" t="s">
        <v>136</v>
      </c>
      <c r="F3325" t="s">
        <v>405</v>
      </c>
      <c r="G3325">
        <v>58.33</v>
      </c>
      <c r="H3325">
        <v>234</v>
      </c>
      <c r="I3325">
        <v>2</v>
      </c>
      <c r="J3325">
        <v>0</v>
      </c>
      <c r="K3325">
        <v>96.3</v>
      </c>
      <c r="L3325" t="s">
        <v>136</v>
      </c>
      <c r="M3325">
        <v>46</v>
      </c>
      <c r="N3325">
        <v>0</v>
      </c>
      <c r="O3325">
        <v>13.86</v>
      </c>
      <c r="P3325" t="s">
        <v>28</v>
      </c>
      <c r="Q3325" t="s">
        <v>1635</v>
      </c>
      <c r="R3325">
        <v>60</v>
      </c>
      <c r="S3325">
        <v>0</v>
      </c>
      <c r="T3325">
        <v>-84.516000000000005</v>
      </c>
      <c r="U3325">
        <v>39.094999999999999</v>
      </c>
      <c r="V3325">
        <v>0</v>
      </c>
      <c r="W3325">
        <v>-3</v>
      </c>
      <c r="X3325">
        <f t="shared" si="51"/>
        <v>0</v>
      </c>
      <c r="Y3325" t="str">
        <f>VLOOKUP(A3325,uni_played_for!$A$2:$D$52,4,)</f>
        <v>Neutral</v>
      </c>
    </row>
    <row r="3326" spans="1:25" x14ac:dyDescent="0.25">
      <c r="A3326" t="s">
        <v>1171</v>
      </c>
      <c r="B3326" s="1">
        <v>43079</v>
      </c>
      <c r="C3326" t="s">
        <v>24</v>
      </c>
      <c r="D3326" t="s">
        <v>77</v>
      </c>
      <c r="E3326" t="s">
        <v>136</v>
      </c>
      <c r="F3326" t="s">
        <v>1187</v>
      </c>
      <c r="G3326">
        <v>48.28</v>
      </c>
      <c r="H3326">
        <v>141</v>
      </c>
      <c r="I3326">
        <v>1</v>
      </c>
      <c r="J3326">
        <v>1</v>
      </c>
      <c r="K3326">
        <v>59.7</v>
      </c>
      <c r="L3326" t="s">
        <v>136</v>
      </c>
      <c r="M3326">
        <v>56</v>
      </c>
      <c r="N3326">
        <v>0</v>
      </c>
      <c r="O3326">
        <v>12.74</v>
      </c>
      <c r="P3326" t="s">
        <v>28</v>
      </c>
      <c r="Q3326" t="s">
        <v>1635</v>
      </c>
      <c r="R3326">
        <v>35</v>
      </c>
      <c r="S3326">
        <v>0</v>
      </c>
      <c r="T3326">
        <v>-84.516000000000005</v>
      </c>
      <c r="U3326">
        <v>39.094999999999999</v>
      </c>
      <c r="V3326">
        <v>0</v>
      </c>
      <c r="W3326">
        <v>-26</v>
      </c>
      <c r="X3326">
        <f t="shared" si="51"/>
        <v>0</v>
      </c>
      <c r="Y3326" t="str">
        <f>VLOOKUP(A3326,uni_played_for!$A$2:$D$52,4,)</f>
        <v>Neutral</v>
      </c>
    </row>
    <row r="3327" spans="1:25" x14ac:dyDescent="0.25">
      <c r="A3327" t="s">
        <v>1171</v>
      </c>
      <c r="B3327" s="1">
        <v>43086</v>
      </c>
      <c r="C3327" t="s">
        <v>29</v>
      </c>
      <c r="D3327" t="s">
        <v>82</v>
      </c>
      <c r="E3327" t="s">
        <v>82</v>
      </c>
      <c r="F3327" t="s">
        <v>445</v>
      </c>
      <c r="G3327">
        <v>50</v>
      </c>
      <c r="H3327">
        <v>113</v>
      </c>
      <c r="I3327">
        <v>0</v>
      </c>
      <c r="J3327">
        <v>2</v>
      </c>
      <c r="K3327">
        <v>27.3</v>
      </c>
      <c r="L3327" t="s">
        <v>136</v>
      </c>
      <c r="M3327">
        <v>81</v>
      </c>
      <c r="N3327">
        <v>0</v>
      </c>
      <c r="O3327">
        <v>4.72</v>
      </c>
      <c r="P3327" t="s">
        <v>28</v>
      </c>
      <c r="Q3327" t="s">
        <v>164</v>
      </c>
      <c r="R3327">
        <v>26</v>
      </c>
      <c r="S3327">
        <v>1</v>
      </c>
      <c r="T3327">
        <v>-93.258055999999996</v>
      </c>
      <c r="U3327">
        <v>44.973889</v>
      </c>
      <c r="V3327">
        <v>0</v>
      </c>
      <c r="W3327">
        <v>-27</v>
      </c>
      <c r="X3327">
        <f t="shared" si="51"/>
        <v>1</v>
      </c>
      <c r="Y3327" t="str">
        <f>VLOOKUP(A3327,uni_played_for!$A$2:$D$52,4,)</f>
        <v>Neutral</v>
      </c>
    </row>
    <row r="3328" spans="1:25" x14ac:dyDescent="0.25">
      <c r="A3328" t="s">
        <v>1171</v>
      </c>
      <c r="B3328" s="1">
        <v>43093</v>
      </c>
      <c r="C3328" t="s">
        <v>24</v>
      </c>
      <c r="D3328" t="s">
        <v>83</v>
      </c>
      <c r="E3328" t="s">
        <v>136</v>
      </c>
      <c r="F3328" t="s">
        <v>376</v>
      </c>
      <c r="G3328">
        <v>65.849999999999994</v>
      </c>
      <c r="H3328">
        <v>238</v>
      </c>
      <c r="I3328">
        <v>1</v>
      </c>
      <c r="J3328">
        <v>1</v>
      </c>
      <c r="K3328">
        <v>79.099999999999994</v>
      </c>
      <c r="L3328" t="s">
        <v>136</v>
      </c>
      <c r="M3328">
        <v>73</v>
      </c>
      <c r="N3328">
        <v>0</v>
      </c>
      <c r="O3328">
        <v>5.84</v>
      </c>
      <c r="P3328" t="s">
        <v>28</v>
      </c>
      <c r="Q3328" t="s">
        <v>1635</v>
      </c>
      <c r="R3328">
        <v>36</v>
      </c>
      <c r="S3328">
        <v>0</v>
      </c>
      <c r="T3328">
        <v>-84.516000000000005</v>
      </c>
      <c r="U3328">
        <v>39.094999999999999</v>
      </c>
      <c r="V3328">
        <v>1</v>
      </c>
      <c r="W3328">
        <v>9</v>
      </c>
      <c r="X3328">
        <f t="shared" si="51"/>
        <v>0</v>
      </c>
      <c r="Y3328" t="str">
        <f>VLOOKUP(A3328,uni_played_for!$A$2:$D$52,4,)</f>
        <v>Neutral</v>
      </c>
    </row>
    <row r="3329" spans="1:25" x14ac:dyDescent="0.25">
      <c r="A3329" t="s">
        <v>1171</v>
      </c>
      <c r="B3329" s="1">
        <v>43100</v>
      </c>
      <c r="C3329" t="s">
        <v>29</v>
      </c>
      <c r="D3329" t="s">
        <v>132</v>
      </c>
      <c r="E3329" t="s">
        <v>132</v>
      </c>
      <c r="F3329" t="s">
        <v>214</v>
      </c>
      <c r="G3329">
        <v>52.27</v>
      </c>
      <c r="H3329">
        <v>222</v>
      </c>
      <c r="I3329">
        <v>3</v>
      </c>
      <c r="J3329">
        <v>0</v>
      </c>
      <c r="K3329">
        <v>89.4</v>
      </c>
      <c r="L3329" t="s">
        <v>136</v>
      </c>
      <c r="M3329">
        <v>39</v>
      </c>
      <c r="N3329">
        <v>0</v>
      </c>
      <c r="O3329">
        <v>12.74</v>
      </c>
      <c r="P3329" t="s">
        <v>28</v>
      </c>
      <c r="Q3329" t="s">
        <v>185</v>
      </c>
      <c r="R3329">
        <v>17</v>
      </c>
      <c r="S3329">
        <v>0</v>
      </c>
      <c r="T3329">
        <v>-76.622777999999997</v>
      </c>
      <c r="U3329">
        <v>39.278055999999999</v>
      </c>
      <c r="V3329">
        <v>1</v>
      </c>
      <c r="W3329">
        <v>4</v>
      </c>
      <c r="X3329">
        <f t="shared" si="51"/>
        <v>1</v>
      </c>
      <c r="Y3329" t="str">
        <f>VLOOKUP(A3329,uni_played_for!$A$2:$D$52,4,)</f>
        <v>Neutral</v>
      </c>
    </row>
    <row r="3330" spans="1:25" x14ac:dyDescent="0.25">
      <c r="A3330" t="s">
        <v>1171</v>
      </c>
      <c r="B3330" s="1">
        <v>43352</v>
      </c>
      <c r="C3330" t="s">
        <v>29</v>
      </c>
      <c r="D3330" t="s">
        <v>25</v>
      </c>
      <c r="E3330" t="s">
        <v>25</v>
      </c>
      <c r="F3330" t="s">
        <v>499</v>
      </c>
      <c r="G3330">
        <v>75</v>
      </c>
      <c r="H3330">
        <v>243</v>
      </c>
      <c r="I3330">
        <v>2</v>
      </c>
      <c r="J3330">
        <v>1</v>
      </c>
      <c r="K3330">
        <v>109.7</v>
      </c>
      <c r="L3330" t="s">
        <v>136</v>
      </c>
      <c r="M3330">
        <v>96</v>
      </c>
      <c r="N3330">
        <v>1.2E-2</v>
      </c>
      <c r="O3330">
        <v>11.43</v>
      </c>
      <c r="P3330" t="s">
        <v>35</v>
      </c>
      <c r="Q3330" t="s">
        <v>197</v>
      </c>
      <c r="R3330">
        <v>60</v>
      </c>
      <c r="S3330">
        <v>1</v>
      </c>
      <c r="T3330">
        <v>-86.162806000000003</v>
      </c>
      <c r="U3330">
        <v>39.760055999999999</v>
      </c>
      <c r="V3330">
        <v>1</v>
      </c>
      <c r="W3330">
        <v>11</v>
      </c>
      <c r="X3330">
        <f t="shared" si="51"/>
        <v>1</v>
      </c>
      <c r="Y3330" t="str">
        <f>VLOOKUP(A3330,uni_played_for!$A$2:$D$52,4,)</f>
        <v>Neutral</v>
      </c>
    </row>
    <row r="3331" spans="1:25" x14ac:dyDescent="0.25">
      <c r="A3331" t="s">
        <v>1171</v>
      </c>
      <c r="B3331" s="1">
        <v>43356</v>
      </c>
      <c r="C3331" t="s">
        <v>24</v>
      </c>
      <c r="D3331" t="s">
        <v>132</v>
      </c>
      <c r="E3331" t="s">
        <v>136</v>
      </c>
      <c r="F3331" t="s">
        <v>499</v>
      </c>
      <c r="G3331">
        <v>57.14</v>
      </c>
      <c r="H3331">
        <v>265</v>
      </c>
      <c r="I3331">
        <v>4</v>
      </c>
      <c r="J3331">
        <v>0</v>
      </c>
      <c r="K3331">
        <v>107.7</v>
      </c>
      <c r="L3331" t="s">
        <v>136</v>
      </c>
      <c r="M3331">
        <v>100</v>
      </c>
      <c r="N3331">
        <v>0</v>
      </c>
      <c r="O3331">
        <v>0</v>
      </c>
      <c r="P3331" t="s">
        <v>28</v>
      </c>
      <c r="Q3331" t="s">
        <v>1635</v>
      </c>
      <c r="R3331">
        <v>69</v>
      </c>
      <c r="S3331">
        <v>0</v>
      </c>
      <c r="T3331">
        <v>-84.516000000000005</v>
      </c>
      <c r="U3331">
        <v>39.094999999999999</v>
      </c>
      <c r="V3331">
        <v>1</v>
      </c>
      <c r="W3331">
        <v>11</v>
      </c>
      <c r="X3331">
        <f t="shared" ref="X3331:X3394" si="52">IF(C3331="H",0,1)</f>
        <v>0</v>
      </c>
      <c r="Y3331" t="str">
        <f>VLOOKUP(A3331,uni_played_for!$A$2:$D$52,4,)</f>
        <v>Neutral</v>
      </c>
    </row>
    <row r="3332" spans="1:25" x14ac:dyDescent="0.25">
      <c r="A3332" t="s">
        <v>1171</v>
      </c>
      <c r="B3332" s="1">
        <v>43366</v>
      </c>
      <c r="C3332" t="s">
        <v>29</v>
      </c>
      <c r="D3332" t="s">
        <v>57</v>
      </c>
      <c r="E3332" t="s">
        <v>57</v>
      </c>
      <c r="F3332" t="s">
        <v>385</v>
      </c>
      <c r="G3332">
        <v>63.04</v>
      </c>
      <c r="H3332">
        <v>352</v>
      </c>
      <c r="I3332">
        <v>2</v>
      </c>
      <c r="J3332">
        <v>4</v>
      </c>
      <c r="K3332">
        <v>64.8</v>
      </c>
      <c r="L3332" t="s">
        <v>136</v>
      </c>
      <c r="M3332">
        <v>74</v>
      </c>
      <c r="N3332">
        <v>0</v>
      </c>
      <c r="O3332">
        <v>6.96</v>
      </c>
      <c r="P3332" t="s">
        <v>28</v>
      </c>
      <c r="Q3332" t="s">
        <v>59</v>
      </c>
      <c r="R3332">
        <v>80</v>
      </c>
      <c r="S3332">
        <v>0</v>
      </c>
      <c r="T3332">
        <v>-80.852778000000001</v>
      </c>
      <c r="U3332">
        <v>35.225833000000002</v>
      </c>
      <c r="V3332">
        <v>0</v>
      </c>
      <c r="W3332">
        <v>-10</v>
      </c>
      <c r="X3332">
        <f t="shared" si="52"/>
        <v>1</v>
      </c>
      <c r="Y3332" t="str">
        <f>VLOOKUP(A3332,uni_played_for!$A$2:$D$52,4,)</f>
        <v>Neutral</v>
      </c>
    </row>
    <row r="3333" spans="1:25" x14ac:dyDescent="0.25">
      <c r="A3333" t="s">
        <v>1171</v>
      </c>
      <c r="B3333" s="1">
        <v>43373</v>
      </c>
      <c r="C3333" t="s">
        <v>29</v>
      </c>
      <c r="D3333" t="s">
        <v>41</v>
      </c>
      <c r="E3333" t="s">
        <v>41</v>
      </c>
      <c r="F3333" t="s">
        <v>700</v>
      </c>
      <c r="G3333">
        <v>70.73</v>
      </c>
      <c r="H3333">
        <v>337</v>
      </c>
      <c r="I3333">
        <v>3</v>
      </c>
      <c r="J3333">
        <v>1</v>
      </c>
      <c r="K3333">
        <v>109.5</v>
      </c>
      <c r="L3333" t="s">
        <v>136</v>
      </c>
      <c r="M3333">
        <v>82</v>
      </c>
      <c r="N3333">
        <v>0</v>
      </c>
      <c r="O3333">
        <v>10.31</v>
      </c>
      <c r="P3333" t="s">
        <v>28</v>
      </c>
      <c r="Q3333" t="s">
        <v>337</v>
      </c>
      <c r="R3333">
        <v>80</v>
      </c>
      <c r="S3333">
        <v>1</v>
      </c>
      <c r="T3333">
        <v>-84.4</v>
      </c>
      <c r="U3333">
        <v>33.755555999999999</v>
      </c>
      <c r="V3333">
        <v>1</v>
      </c>
      <c r="W3333">
        <v>1</v>
      </c>
      <c r="X3333">
        <f t="shared" si="52"/>
        <v>1</v>
      </c>
      <c r="Y3333" t="str">
        <f>VLOOKUP(A3333,uni_played_for!$A$2:$D$52,4,)</f>
        <v>Neutral</v>
      </c>
    </row>
    <row r="3334" spans="1:25" x14ac:dyDescent="0.25">
      <c r="A3334" t="s">
        <v>1171</v>
      </c>
      <c r="B3334" s="1">
        <v>43380</v>
      </c>
      <c r="C3334" t="s">
        <v>24</v>
      </c>
      <c r="D3334" t="s">
        <v>30</v>
      </c>
      <c r="E3334" t="s">
        <v>136</v>
      </c>
      <c r="F3334" t="s">
        <v>86</v>
      </c>
      <c r="G3334">
        <v>66.67</v>
      </c>
      <c r="H3334">
        <v>248</v>
      </c>
      <c r="I3334">
        <v>1</v>
      </c>
      <c r="J3334">
        <v>1</v>
      </c>
      <c r="K3334">
        <v>89.3</v>
      </c>
      <c r="L3334" t="s">
        <v>136</v>
      </c>
      <c r="M3334">
        <v>65</v>
      </c>
      <c r="N3334">
        <v>0</v>
      </c>
      <c r="O3334">
        <v>0</v>
      </c>
      <c r="P3334" t="s">
        <v>28</v>
      </c>
      <c r="Q3334" t="s">
        <v>1635</v>
      </c>
      <c r="R3334">
        <v>86</v>
      </c>
      <c r="S3334">
        <v>0</v>
      </c>
      <c r="T3334">
        <v>-84.516000000000005</v>
      </c>
      <c r="U3334">
        <v>39.094999999999999</v>
      </c>
      <c r="V3334">
        <v>1</v>
      </c>
      <c r="W3334">
        <v>10</v>
      </c>
      <c r="X3334">
        <f t="shared" si="52"/>
        <v>0</v>
      </c>
      <c r="Y3334" t="str">
        <f>VLOOKUP(A3334,uni_played_for!$A$2:$D$52,4,)</f>
        <v>Neutral</v>
      </c>
    </row>
    <row r="3335" spans="1:25" x14ac:dyDescent="0.25">
      <c r="A3335" t="s">
        <v>1171</v>
      </c>
      <c r="B3335" s="1">
        <v>43387</v>
      </c>
      <c r="C3335" t="s">
        <v>24</v>
      </c>
      <c r="D3335" t="s">
        <v>63</v>
      </c>
      <c r="E3335" t="s">
        <v>136</v>
      </c>
      <c r="F3335" t="s">
        <v>216</v>
      </c>
      <c r="G3335">
        <v>61.9</v>
      </c>
      <c r="H3335">
        <v>229</v>
      </c>
      <c r="I3335">
        <v>2</v>
      </c>
      <c r="J3335">
        <v>0</v>
      </c>
      <c r="K3335">
        <v>92.3</v>
      </c>
      <c r="L3335" t="s">
        <v>136</v>
      </c>
      <c r="M3335">
        <v>93</v>
      </c>
      <c r="N3335">
        <v>0</v>
      </c>
      <c r="O3335">
        <v>3.36</v>
      </c>
      <c r="P3335" t="s">
        <v>28</v>
      </c>
      <c r="Q3335" t="s">
        <v>1635</v>
      </c>
      <c r="R3335">
        <v>53</v>
      </c>
      <c r="S3335">
        <v>0</v>
      </c>
      <c r="T3335">
        <v>-84.516000000000005</v>
      </c>
      <c r="U3335">
        <v>39.094999999999999</v>
      </c>
      <c r="V3335">
        <v>0</v>
      </c>
      <c r="W3335">
        <v>-7</v>
      </c>
      <c r="X3335">
        <f t="shared" si="52"/>
        <v>0</v>
      </c>
      <c r="Y3335" t="str">
        <f>VLOOKUP(A3335,uni_played_for!$A$2:$D$52,4,)</f>
        <v>Neutral</v>
      </c>
    </row>
    <row r="3336" spans="1:25" x14ac:dyDescent="0.25">
      <c r="A3336" t="s">
        <v>1171</v>
      </c>
      <c r="B3336" s="1">
        <v>43394</v>
      </c>
      <c r="C3336" t="s">
        <v>29</v>
      </c>
      <c r="D3336" t="s">
        <v>68</v>
      </c>
      <c r="E3336" t="s">
        <v>68</v>
      </c>
      <c r="F3336" t="s">
        <v>1188</v>
      </c>
      <c r="G3336">
        <v>51.72</v>
      </c>
      <c r="H3336">
        <v>148</v>
      </c>
      <c r="I3336">
        <v>1</v>
      </c>
      <c r="J3336">
        <v>1</v>
      </c>
      <c r="K3336">
        <v>63.6</v>
      </c>
      <c r="L3336" t="s">
        <v>136</v>
      </c>
      <c r="M3336">
        <v>47</v>
      </c>
      <c r="N3336">
        <v>0</v>
      </c>
      <c r="O3336">
        <v>11.43</v>
      </c>
      <c r="P3336" t="s">
        <v>28</v>
      </c>
      <c r="Q3336" t="s">
        <v>131</v>
      </c>
      <c r="R3336">
        <v>57</v>
      </c>
      <c r="S3336">
        <v>0</v>
      </c>
      <c r="T3336">
        <v>-94.483889000000005</v>
      </c>
      <c r="U3336">
        <v>39.048889000000003</v>
      </c>
      <c r="V3336">
        <v>0</v>
      </c>
      <c r="W3336">
        <v>-35</v>
      </c>
      <c r="X3336">
        <f t="shared" si="52"/>
        <v>1</v>
      </c>
      <c r="Y3336" t="str">
        <f>VLOOKUP(A3336,uni_played_for!$A$2:$D$52,4,)</f>
        <v>Neutral</v>
      </c>
    </row>
    <row r="3337" spans="1:25" x14ac:dyDescent="0.25">
      <c r="A3337" t="s">
        <v>1171</v>
      </c>
      <c r="B3337" s="1">
        <v>43401</v>
      </c>
      <c r="C3337" t="s">
        <v>24</v>
      </c>
      <c r="D3337" t="s">
        <v>152</v>
      </c>
      <c r="E3337" t="s">
        <v>136</v>
      </c>
      <c r="F3337" t="s">
        <v>623</v>
      </c>
      <c r="G3337">
        <v>61.76</v>
      </c>
      <c r="H3337">
        <v>280</v>
      </c>
      <c r="I3337">
        <v>2</v>
      </c>
      <c r="J3337">
        <v>0</v>
      </c>
      <c r="K3337">
        <v>107.5</v>
      </c>
      <c r="L3337" t="s">
        <v>136</v>
      </c>
      <c r="M3337">
        <v>74</v>
      </c>
      <c r="N3337">
        <v>0</v>
      </c>
      <c r="O3337">
        <v>13.86</v>
      </c>
      <c r="P3337" t="s">
        <v>28</v>
      </c>
      <c r="Q3337" t="s">
        <v>1635</v>
      </c>
      <c r="R3337">
        <v>60</v>
      </c>
      <c r="S3337">
        <v>0</v>
      </c>
      <c r="T3337">
        <v>-84.516000000000005</v>
      </c>
      <c r="U3337">
        <v>39.094999999999999</v>
      </c>
      <c r="V3337">
        <v>1</v>
      </c>
      <c r="W3337">
        <v>3</v>
      </c>
      <c r="X3337">
        <f t="shared" si="52"/>
        <v>0</v>
      </c>
      <c r="Y3337" t="str">
        <f>VLOOKUP(A3337,uni_played_for!$A$2:$D$52,4,)</f>
        <v>Neutral</v>
      </c>
    </row>
    <row r="3338" spans="1:25" x14ac:dyDescent="0.25">
      <c r="A3338" t="s">
        <v>1171</v>
      </c>
      <c r="B3338" s="1">
        <v>43415</v>
      </c>
      <c r="C3338" t="s">
        <v>24</v>
      </c>
      <c r="D3338" t="s">
        <v>48</v>
      </c>
      <c r="E3338" t="s">
        <v>136</v>
      </c>
      <c r="F3338" t="s">
        <v>1189</v>
      </c>
      <c r="G3338">
        <v>60</v>
      </c>
      <c r="H3338">
        <v>153</v>
      </c>
      <c r="I3338">
        <v>1</v>
      </c>
      <c r="J3338">
        <v>2</v>
      </c>
      <c r="K3338">
        <v>61</v>
      </c>
      <c r="L3338" t="s">
        <v>136</v>
      </c>
      <c r="M3338">
        <v>44</v>
      </c>
      <c r="N3338">
        <v>0</v>
      </c>
      <c r="O3338">
        <v>5.84</v>
      </c>
      <c r="P3338" t="s">
        <v>28</v>
      </c>
      <c r="Q3338" t="s">
        <v>1635</v>
      </c>
      <c r="R3338">
        <v>44</v>
      </c>
      <c r="S3338">
        <v>0</v>
      </c>
      <c r="T3338">
        <v>-84.516000000000005</v>
      </c>
      <c r="U3338">
        <v>39.094999999999999</v>
      </c>
      <c r="V3338">
        <v>0</v>
      </c>
      <c r="W3338">
        <v>-37</v>
      </c>
      <c r="X3338">
        <f t="shared" si="52"/>
        <v>0</v>
      </c>
      <c r="Y3338" t="str">
        <f>VLOOKUP(A3338,uni_played_for!$A$2:$D$52,4,)</f>
        <v>Neutral</v>
      </c>
    </row>
    <row r="3339" spans="1:25" x14ac:dyDescent="0.25">
      <c r="A3339" t="s">
        <v>1171</v>
      </c>
      <c r="B3339" s="1">
        <v>43422</v>
      </c>
      <c r="C3339" t="s">
        <v>29</v>
      </c>
      <c r="D3339" t="s">
        <v>132</v>
      </c>
      <c r="E3339" t="s">
        <v>132</v>
      </c>
      <c r="F3339" t="s">
        <v>749</v>
      </c>
      <c r="G3339">
        <v>52.78</v>
      </c>
      <c r="H3339">
        <v>211</v>
      </c>
      <c r="I3339">
        <v>2</v>
      </c>
      <c r="J3339">
        <v>0</v>
      </c>
      <c r="K3339">
        <v>89</v>
      </c>
      <c r="L3339" t="s">
        <v>136</v>
      </c>
      <c r="M3339">
        <v>58</v>
      </c>
      <c r="N3339">
        <v>0</v>
      </c>
      <c r="O3339">
        <v>4.72</v>
      </c>
      <c r="P3339" t="s">
        <v>28</v>
      </c>
      <c r="Q3339" t="s">
        <v>185</v>
      </c>
      <c r="R3339">
        <v>49</v>
      </c>
      <c r="S3339">
        <v>0</v>
      </c>
      <c r="T3339">
        <v>-76.622777999999997</v>
      </c>
      <c r="U3339">
        <v>39.278055999999999</v>
      </c>
      <c r="V3339">
        <v>0</v>
      </c>
      <c r="W3339">
        <v>-3</v>
      </c>
      <c r="X3339">
        <f t="shared" si="52"/>
        <v>1</v>
      </c>
      <c r="Y3339" t="str">
        <f>VLOOKUP(A3339,uni_played_for!$A$2:$D$52,4,)</f>
        <v>Neutral</v>
      </c>
    </row>
    <row r="3340" spans="1:25" x14ac:dyDescent="0.25">
      <c r="A3340" t="s">
        <v>1171</v>
      </c>
      <c r="B3340" s="1">
        <v>43429</v>
      </c>
      <c r="C3340" t="s">
        <v>24</v>
      </c>
      <c r="D3340" t="s">
        <v>53</v>
      </c>
      <c r="E3340" t="s">
        <v>136</v>
      </c>
      <c r="F3340" t="s">
        <v>624</v>
      </c>
      <c r="G3340">
        <v>58.82</v>
      </c>
      <c r="H3340">
        <v>100</v>
      </c>
      <c r="I3340">
        <v>1</v>
      </c>
      <c r="J3340">
        <v>1</v>
      </c>
      <c r="K3340">
        <v>70.7</v>
      </c>
      <c r="L3340" t="s">
        <v>136</v>
      </c>
      <c r="M3340">
        <v>96</v>
      </c>
      <c r="N3340">
        <v>0</v>
      </c>
      <c r="O3340">
        <v>4.72</v>
      </c>
      <c r="P3340" t="s">
        <v>28</v>
      </c>
      <c r="Q3340" t="s">
        <v>1635</v>
      </c>
      <c r="R3340">
        <v>54</v>
      </c>
      <c r="S3340">
        <v>0</v>
      </c>
      <c r="T3340">
        <v>-84.516000000000005</v>
      </c>
      <c r="U3340">
        <v>39.094999999999999</v>
      </c>
      <c r="V3340">
        <v>0</v>
      </c>
      <c r="W3340">
        <v>-15</v>
      </c>
      <c r="X3340">
        <f t="shared" si="52"/>
        <v>0</v>
      </c>
      <c r="Y3340" t="str">
        <f>VLOOKUP(A3340,uni_played_for!$A$2:$D$52,4,)</f>
        <v>Neutral</v>
      </c>
    </row>
    <row r="3341" spans="1:25" x14ac:dyDescent="0.25">
      <c r="A3341" t="s">
        <v>1171</v>
      </c>
      <c r="B3341" s="1">
        <v>43716</v>
      </c>
      <c r="C3341" t="s">
        <v>29</v>
      </c>
      <c r="D3341" t="s">
        <v>123</v>
      </c>
      <c r="E3341" t="s">
        <v>123</v>
      </c>
      <c r="F3341" t="s">
        <v>366</v>
      </c>
      <c r="G3341">
        <v>68.63</v>
      </c>
      <c r="H3341">
        <v>418</v>
      </c>
      <c r="I3341">
        <v>2</v>
      </c>
      <c r="J3341">
        <v>0</v>
      </c>
      <c r="K3341">
        <v>106.5</v>
      </c>
      <c r="L3341" t="s">
        <v>136</v>
      </c>
      <c r="M3341">
        <v>73</v>
      </c>
      <c r="O3341">
        <v>6.96</v>
      </c>
      <c r="Q3341" t="s">
        <v>1637</v>
      </c>
      <c r="R3341">
        <v>70</v>
      </c>
      <c r="S3341">
        <v>0</v>
      </c>
      <c r="T3341">
        <v>-122.33159999999999</v>
      </c>
      <c r="U3341">
        <v>47.595199999999998</v>
      </c>
      <c r="V3341">
        <v>0</v>
      </c>
      <c r="W3341">
        <v>-1</v>
      </c>
      <c r="X3341">
        <f t="shared" si="52"/>
        <v>1</v>
      </c>
      <c r="Y3341" t="str">
        <f>VLOOKUP(A3341,uni_played_for!$A$2:$D$52,4,)</f>
        <v>Neutral</v>
      </c>
    </row>
    <row r="3342" spans="1:25" x14ac:dyDescent="0.25">
      <c r="A3342" t="s">
        <v>1171</v>
      </c>
      <c r="B3342" s="1">
        <v>43723</v>
      </c>
      <c r="C3342" t="s">
        <v>24</v>
      </c>
      <c r="D3342" t="s">
        <v>140</v>
      </c>
      <c r="E3342" t="s">
        <v>136</v>
      </c>
      <c r="F3342" t="s">
        <v>145</v>
      </c>
      <c r="G3342">
        <v>61.9</v>
      </c>
      <c r="H3342">
        <v>311</v>
      </c>
      <c r="I3342">
        <v>2</v>
      </c>
      <c r="J3342">
        <v>1</v>
      </c>
      <c r="K3342">
        <v>90.5</v>
      </c>
      <c r="L3342" t="s">
        <v>136</v>
      </c>
      <c r="M3342">
        <v>51</v>
      </c>
      <c r="N3342">
        <v>0</v>
      </c>
      <c r="O3342">
        <v>3.36</v>
      </c>
      <c r="P3342" t="s">
        <v>28</v>
      </c>
      <c r="Q3342" t="s">
        <v>1635</v>
      </c>
      <c r="R3342">
        <v>82</v>
      </c>
      <c r="S3342">
        <v>0</v>
      </c>
      <c r="T3342">
        <v>-84.516000000000005</v>
      </c>
      <c r="U3342">
        <v>39.094999999999999</v>
      </c>
      <c r="V3342">
        <v>0</v>
      </c>
      <c r="W3342">
        <v>-24</v>
      </c>
      <c r="X3342">
        <f t="shared" si="52"/>
        <v>0</v>
      </c>
      <c r="Y3342" t="str">
        <f>VLOOKUP(A3342,uni_played_for!$A$2:$D$52,4,)</f>
        <v>Neutral</v>
      </c>
    </row>
    <row r="3343" spans="1:25" x14ac:dyDescent="0.25">
      <c r="A3343" t="s">
        <v>1171</v>
      </c>
      <c r="B3343" s="1">
        <v>43730</v>
      </c>
      <c r="C3343" t="s">
        <v>29</v>
      </c>
      <c r="D3343" t="s">
        <v>44</v>
      </c>
      <c r="E3343" t="s">
        <v>44</v>
      </c>
      <c r="F3343" t="s">
        <v>1190</v>
      </c>
      <c r="G3343">
        <v>55.56</v>
      </c>
      <c r="H3343">
        <v>250</v>
      </c>
      <c r="I3343">
        <v>1</v>
      </c>
      <c r="J3343">
        <v>2</v>
      </c>
      <c r="K3343">
        <v>63.4</v>
      </c>
      <c r="L3343" t="s">
        <v>136</v>
      </c>
      <c r="M3343">
        <v>49</v>
      </c>
      <c r="N3343">
        <v>0</v>
      </c>
      <c r="O3343">
        <v>23.05</v>
      </c>
      <c r="P3343" t="s">
        <v>28</v>
      </c>
      <c r="Q3343" t="s">
        <v>1633</v>
      </c>
      <c r="R3343">
        <v>83</v>
      </c>
      <c r="S3343">
        <v>0</v>
      </c>
      <c r="T3343">
        <v>-78.787000000000006</v>
      </c>
      <c r="U3343">
        <v>42.774000000000001</v>
      </c>
      <c r="V3343">
        <v>0</v>
      </c>
      <c r="W3343">
        <v>-4</v>
      </c>
      <c r="X3343">
        <f t="shared" si="52"/>
        <v>1</v>
      </c>
      <c r="Y3343" t="str">
        <f>VLOOKUP(A3343,uni_played_for!$A$2:$D$52,4,)</f>
        <v>Neutral</v>
      </c>
    </row>
    <row r="3344" spans="1:25" x14ac:dyDescent="0.25">
      <c r="A3344" t="s">
        <v>1171</v>
      </c>
      <c r="B3344" s="1">
        <v>43738</v>
      </c>
      <c r="C3344" t="s">
        <v>29</v>
      </c>
      <c r="D3344" t="s">
        <v>63</v>
      </c>
      <c r="E3344" t="s">
        <v>63</v>
      </c>
      <c r="F3344" t="s">
        <v>783</v>
      </c>
      <c r="G3344">
        <v>56.76</v>
      </c>
      <c r="H3344">
        <v>171</v>
      </c>
      <c r="I3344">
        <v>0</v>
      </c>
      <c r="J3344">
        <v>1</v>
      </c>
      <c r="K3344">
        <v>57.4</v>
      </c>
      <c r="L3344" t="s">
        <v>136</v>
      </c>
      <c r="M3344">
        <v>87</v>
      </c>
      <c r="N3344">
        <v>0</v>
      </c>
      <c r="O3344">
        <v>3.36</v>
      </c>
      <c r="P3344" t="s">
        <v>28</v>
      </c>
      <c r="Q3344" t="s">
        <v>1634</v>
      </c>
      <c r="R3344">
        <v>71</v>
      </c>
      <c r="S3344">
        <v>0</v>
      </c>
      <c r="T3344">
        <v>-80.015833000000001</v>
      </c>
      <c r="U3344">
        <v>40.446666999999998</v>
      </c>
      <c r="V3344">
        <v>0</v>
      </c>
      <c r="W3344">
        <v>-24</v>
      </c>
      <c r="X3344">
        <f t="shared" si="52"/>
        <v>1</v>
      </c>
      <c r="Y3344" t="str">
        <f>VLOOKUP(A3344,uni_played_for!$A$2:$D$52,4,)</f>
        <v>Neutral</v>
      </c>
    </row>
    <row r="3345" spans="1:25" x14ac:dyDescent="0.25">
      <c r="A3345" t="s">
        <v>1171</v>
      </c>
      <c r="B3345" s="1">
        <v>43744</v>
      </c>
      <c r="C3345" t="s">
        <v>24</v>
      </c>
      <c r="D3345" t="s">
        <v>119</v>
      </c>
      <c r="E3345" t="s">
        <v>136</v>
      </c>
      <c r="F3345" t="s">
        <v>491</v>
      </c>
      <c r="G3345">
        <v>71.05</v>
      </c>
      <c r="H3345">
        <v>262</v>
      </c>
      <c r="I3345">
        <v>2</v>
      </c>
      <c r="J3345">
        <v>0</v>
      </c>
      <c r="K3345">
        <v>107.6</v>
      </c>
      <c r="L3345" t="s">
        <v>136</v>
      </c>
      <c r="M3345">
        <v>74</v>
      </c>
      <c r="N3345">
        <v>3.1E-2</v>
      </c>
      <c r="O3345">
        <v>9.1999999999999993</v>
      </c>
      <c r="P3345" t="s">
        <v>35</v>
      </c>
      <c r="Q3345" t="s">
        <v>1635</v>
      </c>
      <c r="R3345">
        <v>73</v>
      </c>
      <c r="S3345">
        <v>0</v>
      </c>
      <c r="T3345">
        <v>-84.516000000000005</v>
      </c>
      <c r="U3345">
        <v>39.094999999999999</v>
      </c>
      <c r="V3345">
        <v>0</v>
      </c>
      <c r="W3345">
        <v>-3</v>
      </c>
      <c r="X3345">
        <f t="shared" si="52"/>
        <v>0</v>
      </c>
      <c r="Y3345" t="str">
        <f>VLOOKUP(A3345,uni_played_for!$A$2:$D$52,4,)</f>
        <v>Neutral</v>
      </c>
    </row>
    <row r="3346" spans="1:25" x14ac:dyDescent="0.25">
      <c r="A3346" t="s">
        <v>1171</v>
      </c>
      <c r="B3346" s="1">
        <v>43751</v>
      </c>
      <c r="C3346" t="s">
        <v>29</v>
      </c>
      <c r="D3346" t="s">
        <v>132</v>
      </c>
      <c r="E3346" t="s">
        <v>132</v>
      </c>
      <c r="F3346" t="s">
        <v>513</v>
      </c>
      <c r="G3346">
        <v>53.85</v>
      </c>
      <c r="H3346">
        <v>235</v>
      </c>
      <c r="I3346">
        <v>0</v>
      </c>
      <c r="J3346">
        <v>1</v>
      </c>
      <c r="K3346">
        <v>61.4</v>
      </c>
      <c r="L3346" t="s">
        <v>136</v>
      </c>
      <c r="M3346">
        <v>46</v>
      </c>
      <c r="N3346">
        <v>0</v>
      </c>
      <c r="O3346">
        <v>8.08</v>
      </c>
      <c r="P3346" t="s">
        <v>28</v>
      </c>
      <c r="Q3346" t="s">
        <v>185</v>
      </c>
      <c r="R3346">
        <v>64</v>
      </c>
      <c r="S3346">
        <v>0</v>
      </c>
      <c r="T3346">
        <v>-76.622777999999997</v>
      </c>
      <c r="U3346">
        <v>39.278055999999999</v>
      </c>
      <c r="V3346">
        <v>0</v>
      </c>
      <c r="W3346">
        <v>-6</v>
      </c>
      <c r="X3346">
        <f t="shared" si="52"/>
        <v>1</v>
      </c>
      <c r="Y3346" t="str">
        <f>VLOOKUP(A3346,uni_played_for!$A$2:$D$52,4,)</f>
        <v>Neutral</v>
      </c>
    </row>
    <row r="3347" spans="1:25" x14ac:dyDescent="0.25">
      <c r="A3347" t="s">
        <v>1171</v>
      </c>
      <c r="B3347" s="1">
        <v>43758</v>
      </c>
      <c r="C3347" t="s">
        <v>24</v>
      </c>
      <c r="D3347" t="s">
        <v>113</v>
      </c>
      <c r="E3347" t="s">
        <v>136</v>
      </c>
      <c r="F3347" t="s">
        <v>144</v>
      </c>
      <c r="G3347">
        <v>51.16</v>
      </c>
      <c r="H3347">
        <v>276</v>
      </c>
      <c r="I3347">
        <v>1</v>
      </c>
      <c r="J3347">
        <v>3</v>
      </c>
      <c r="K3347">
        <v>50.1</v>
      </c>
      <c r="L3347" t="s">
        <v>136</v>
      </c>
      <c r="M3347">
        <v>65</v>
      </c>
      <c r="N3347">
        <v>0</v>
      </c>
      <c r="O3347">
        <v>0</v>
      </c>
      <c r="P3347" t="s">
        <v>28</v>
      </c>
      <c r="Q3347" t="s">
        <v>1635</v>
      </c>
      <c r="R3347">
        <v>72</v>
      </c>
      <c r="S3347">
        <v>0</v>
      </c>
      <c r="T3347">
        <v>-84.516000000000005</v>
      </c>
      <c r="U3347">
        <v>39.094999999999999</v>
      </c>
      <c r="V3347">
        <v>0</v>
      </c>
      <c r="W3347">
        <v>-10</v>
      </c>
      <c r="X3347">
        <f t="shared" si="52"/>
        <v>0</v>
      </c>
      <c r="Y3347" t="str">
        <f>VLOOKUP(A3347,uni_played_for!$A$2:$D$52,4,)</f>
        <v>Neutral</v>
      </c>
    </row>
    <row r="3348" spans="1:25" x14ac:dyDescent="0.25">
      <c r="A3348" t="s">
        <v>1171</v>
      </c>
      <c r="B3348" s="1">
        <v>43800</v>
      </c>
      <c r="C3348" t="s">
        <v>24</v>
      </c>
      <c r="D3348" t="s">
        <v>50</v>
      </c>
      <c r="E3348" t="s">
        <v>136</v>
      </c>
      <c r="F3348" t="s">
        <v>1064</v>
      </c>
      <c r="G3348">
        <v>59.46</v>
      </c>
      <c r="H3348">
        <v>243</v>
      </c>
      <c r="I3348">
        <v>1</v>
      </c>
      <c r="J3348">
        <v>0</v>
      </c>
      <c r="K3348">
        <v>88</v>
      </c>
      <c r="L3348" t="s">
        <v>136</v>
      </c>
      <c r="M3348">
        <v>68</v>
      </c>
      <c r="N3348">
        <v>0</v>
      </c>
      <c r="O3348">
        <v>17.21</v>
      </c>
      <c r="P3348" t="s">
        <v>28</v>
      </c>
      <c r="Q3348" t="s">
        <v>1635</v>
      </c>
      <c r="R3348">
        <v>43</v>
      </c>
      <c r="S3348">
        <v>0</v>
      </c>
      <c r="T3348">
        <v>-84.516000000000005</v>
      </c>
      <c r="U3348">
        <v>39.094999999999999</v>
      </c>
      <c r="V3348">
        <v>1</v>
      </c>
      <c r="W3348">
        <v>16</v>
      </c>
      <c r="X3348">
        <f t="shared" si="52"/>
        <v>0</v>
      </c>
      <c r="Y3348" t="str">
        <f>VLOOKUP(A3348,uni_played_for!$A$2:$D$52,4,)</f>
        <v>Neutral</v>
      </c>
    </row>
    <row r="3349" spans="1:25" x14ac:dyDescent="0.25">
      <c r="A3349" t="s">
        <v>1171</v>
      </c>
      <c r="B3349" s="1">
        <v>43807</v>
      </c>
      <c r="C3349" t="s">
        <v>29</v>
      </c>
      <c r="D3349" t="s">
        <v>53</v>
      </c>
      <c r="E3349" t="s">
        <v>53</v>
      </c>
      <c r="F3349" t="s">
        <v>800</v>
      </c>
      <c r="G3349">
        <v>57.89</v>
      </c>
      <c r="H3349">
        <v>262</v>
      </c>
      <c r="I3349">
        <v>0</v>
      </c>
      <c r="J3349">
        <v>1</v>
      </c>
      <c r="K3349">
        <v>68.099999999999994</v>
      </c>
      <c r="L3349" t="s">
        <v>136</v>
      </c>
      <c r="M3349">
        <v>54</v>
      </c>
      <c r="N3349">
        <v>0</v>
      </c>
      <c r="O3349">
        <v>17.21</v>
      </c>
      <c r="P3349" t="s">
        <v>28</v>
      </c>
      <c r="Q3349" t="s">
        <v>135</v>
      </c>
      <c r="R3349">
        <v>51</v>
      </c>
      <c r="S3349">
        <v>0</v>
      </c>
      <c r="T3349">
        <v>-81.699444</v>
      </c>
      <c r="U3349">
        <v>41.506110999999997</v>
      </c>
      <c r="V3349">
        <v>0</v>
      </c>
      <c r="W3349">
        <v>-8</v>
      </c>
      <c r="X3349">
        <f t="shared" si="52"/>
        <v>1</v>
      </c>
      <c r="Y3349" t="str">
        <f>VLOOKUP(A3349,uni_played_for!$A$2:$D$52,4,)</f>
        <v>Neutral</v>
      </c>
    </row>
    <row r="3350" spans="1:25" x14ac:dyDescent="0.25">
      <c r="A3350" t="s">
        <v>1171</v>
      </c>
      <c r="B3350" s="1">
        <v>43814</v>
      </c>
      <c r="C3350" t="s">
        <v>24</v>
      </c>
      <c r="D3350" t="s">
        <v>26</v>
      </c>
      <c r="E3350" t="s">
        <v>136</v>
      </c>
      <c r="F3350" t="s">
        <v>692</v>
      </c>
      <c r="G3350">
        <v>54.84</v>
      </c>
      <c r="H3350">
        <v>151</v>
      </c>
      <c r="I3350">
        <v>1</v>
      </c>
      <c r="J3350">
        <v>4</v>
      </c>
      <c r="K3350">
        <v>39.200000000000003</v>
      </c>
      <c r="L3350" t="s">
        <v>136</v>
      </c>
      <c r="M3350">
        <v>61</v>
      </c>
      <c r="N3350">
        <v>0</v>
      </c>
      <c r="O3350">
        <v>8.08</v>
      </c>
      <c r="P3350" t="s">
        <v>28</v>
      </c>
      <c r="Q3350" t="s">
        <v>1635</v>
      </c>
      <c r="R3350">
        <v>37</v>
      </c>
      <c r="S3350">
        <v>0</v>
      </c>
      <c r="T3350">
        <v>-84.516000000000005</v>
      </c>
      <c r="U3350">
        <v>39.094999999999999</v>
      </c>
      <c r="V3350">
        <v>0</v>
      </c>
      <c r="W3350">
        <v>-21</v>
      </c>
      <c r="X3350">
        <f t="shared" si="52"/>
        <v>0</v>
      </c>
      <c r="Y3350" t="str">
        <f>VLOOKUP(A3350,uni_played_for!$A$2:$D$52,4,)</f>
        <v>Neutral</v>
      </c>
    </row>
    <row r="3351" spans="1:25" x14ac:dyDescent="0.25">
      <c r="A3351" t="s">
        <v>1171</v>
      </c>
      <c r="B3351" s="1">
        <v>43821</v>
      </c>
      <c r="C3351" t="s">
        <v>29</v>
      </c>
      <c r="D3351" t="s">
        <v>30</v>
      </c>
      <c r="E3351" t="s">
        <v>30</v>
      </c>
      <c r="F3351" t="s">
        <v>577</v>
      </c>
      <c r="G3351">
        <v>58.93</v>
      </c>
      <c r="H3351">
        <v>396</v>
      </c>
      <c r="I3351">
        <v>4</v>
      </c>
      <c r="J3351">
        <v>0</v>
      </c>
      <c r="K3351">
        <v>104.5</v>
      </c>
      <c r="L3351" t="s">
        <v>136</v>
      </c>
      <c r="M3351">
        <v>69</v>
      </c>
      <c r="N3351">
        <v>0</v>
      </c>
      <c r="O3351">
        <v>14.98</v>
      </c>
      <c r="P3351" t="s">
        <v>28</v>
      </c>
      <c r="Q3351" t="s">
        <v>32</v>
      </c>
      <c r="R3351">
        <v>76</v>
      </c>
      <c r="S3351">
        <v>0</v>
      </c>
      <c r="T3351">
        <v>-80.238889</v>
      </c>
      <c r="U3351">
        <v>25.958055999999999</v>
      </c>
      <c r="V3351">
        <v>0</v>
      </c>
      <c r="W3351">
        <v>-3</v>
      </c>
      <c r="X3351">
        <f t="shared" si="52"/>
        <v>1</v>
      </c>
      <c r="Y3351" t="str">
        <f>VLOOKUP(A3351,uni_played_for!$A$2:$D$52,4,)</f>
        <v>Neutral</v>
      </c>
    </row>
    <row r="3352" spans="1:25" x14ac:dyDescent="0.25">
      <c r="A3352" t="s">
        <v>1171</v>
      </c>
      <c r="B3352" s="1">
        <v>43828</v>
      </c>
      <c r="C3352" t="s">
        <v>24</v>
      </c>
      <c r="D3352" t="s">
        <v>53</v>
      </c>
      <c r="E3352" t="s">
        <v>136</v>
      </c>
      <c r="F3352" t="s">
        <v>1177</v>
      </c>
      <c r="G3352">
        <v>57.14</v>
      </c>
      <c r="H3352">
        <v>190</v>
      </c>
      <c r="I3352">
        <v>1</v>
      </c>
      <c r="J3352">
        <v>1</v>
      </c>
      <c r="K3352">
        <v>75</v>
      </c>
      <c r="L3352" t="s">
        <v>136</v>
      </c>
      <c r="M3352">
        <v>97</v>
      </c>
      <c r="N3352">
        <v>3.9E-2</v>
      </c>
      <c r="O3352">
        <v>4.72</v>
      </c>
      <c r="P3352" t="s">
        <v>35</v>
      </c>
      <c r="Q3352" t="s">
        <v>1635</v>
      </c>
      <c r="R3352">
        <v>60</v>
      </c>
      <c r="S3352">
        <v>0</v>
      </c>
      <c r="T3352">
        <v>-84.516000000000005</v>
      </c>
      <c r="U3352">
        <v>39.094999999999999</v>
      </c>
      <c r="V3352">
        <v>1</v>
      </c>
      <c r="W3352">
        <v>10</v>
      </c>
      <c r="X3352">
        <f t="shared" si="52"/>
        <v>0</v>
      </c>
      <c r="Y3352" t="str">
        <f>VLOOKUP(A3352,uni_played_for!$A$2:$D$52,4,)</f>
        <v>Neutral</v>
      </c>
    </row>
    <row r="3353" spans="1:25" x14ac:dyDescent="0.25">
      <c r="A3353" t="s">
        <v>1171</v>
      </c>
      <c r="B3353" s="1">
        <v>44123</v>
      </c>
      <c r="C3353" t="s">
        <v>24</v>
      </c>
      <c r="D3353" t="s">
        <v>119</v>
      </c>
      <c r="E3353" t="s">
        <v>107</v>
      </c>
      <c r="F3353" t="s">
        <v>650</v>
      </c>
      <c r="G3353">
        <v>62.96</v>
      </c>
      <c r="H3353">
        <v>266</v>
      </c>
      <c r="I3353">
        <v>1</v>
      </c>
      <c r="J3353">
        <v>2</v>
      </c>
      <c r="K3353">
        <v>65.8</v>
      </c>
      <c r="L3353" t="s">
        <v>107</v>
      </c>
      <c r="M3353">
        <v>72</v>
      </c>
      <c r="N3353">
        <v>0</v>
      </c>
      <c r="O3353">
        <v>4.97</v>
      </c>
      <c r="P3353" t="s">
        <v>28</v>
      </c>
      <c r="Q3353" t="s">
        <v>275</v>
      </c>
      <c r="R3353">
        <v>61</v>
      </c>
      <c r="S3353">
        <v>1</v>
      </c>
      <c r="T3353">
        <v>-97.092777999999996</v>
      </c>
      <c r="U3353">
        <v>32.747777999999997</v>
      </c>
      <c r="V3353">
        <v>0</v>
      </c>
      <c r="W3353">
        <v>-28</v>
      </c>
      <c r="X3353">
        <f t="shared" si="52"/>
        <v>0</v>
      </c>
      <c r="Y3353" t="str">
        <f>VLOOKUP(A3353,uni_played_for!$A$2:$D$52,4,)</f>
        <v>Neutral</v>
      </c>
    </row>
    <row r="3354" spans="1:25" x14ac:dyDescent="0.25">
      <c r="A3354" t="s">
        <v>1171</v>
      </c>
      <c r="B3354" s="1">
        <v>44129</v>
      </c>
      <c r="C3354" t="s">
        <v>29</v>
      </c>
      <c r="D3354" t="s">
        <v>97</v>
      </c>
      <c r="E3354" t="s">
        <v>97</v>
      </c>
      <c r="F3354" t="s">
        <v>1191</v>
      </c>
      <c r="G3354">
        <v>47.37</v>
      </c>
      <c r="H3354">
        <v>75</v>
      </c>
      <c r="I3354">
        <v>0</v>
      </c>
      <c r="J3354">
        <v>1</v>
      </c>
      <c r="K3354">
        <v>36.1</v>
      </c>
      <c r="L3354" t="s">
        <v>107</v>
      </c>
      <c r="M3354">
        <v>82</v>
      </c>
      <c r="N3354">
        <v>1.6E-2</v>
      </c>
      <c r="O3354">
        <v>7.46</v>
      </c>
      <c r="P3354" t="s">
        <v>35</v>
      </c>
      <c r="Q3354" t="s">
        <v>99</v>
      </c>
      <c r="R3354">
        <v>47</v>
      </c>
      <c r="S3354">
        <v>0</v>
      </c>
      <c r="T3354">
        <v>-76.864444000000006</v>
      </c>
      <c r="U3354">
        <v>38.907778</v>
      </c>
      <c r="V3354">
        <v>0</v>
      </c>
      <c r="W3354">
        <v>-22</v>
      </c>
      <c r="X3354">
        <f t="shared" si="52"/>
        <v>1</v>
      </c>
      <c r="Y3354" t="str">
        <f>VLOOKUP(A3354,uni_played_for!$A$2:$D$52,4,)</f>
        <v>Neutral</v>
      </c>
    </row>
    <row r="3355" spans="1:25" x14ac:dyDescent="0.25">
      <c r="A3355" t="s">
        <v>1171</v>
      </c>
      <c r="B3355" s="1">
        <v>44157</v>
      </c>
      <c r="C3355" t="s">
        <v>29</v>
      </c>
      <c r="D3355" t="s">
        <v>82</v>
      </c>
      <c r="E3355" t="s">
        <v>82</v>
      </c>
      <c r="F3355" t="s">
        <v>146</v>
      </c>
      <c r="G3355">
        <v>68.75</v>
      </c>
      <c r="H3355">
        <v>203</v>
      </c>
      <c r="I3355">
        <v>3</v>
      </c>
      <c r="J3355">
        <v>1</v>
      </c>
      <c r="K3355">
        <v>104</v>
      </c>
      <c r="L3355" t="s">
        <v>107</v>
      </c>
      <c r="M3355">
        <v>73</v>
      </c>
      <c r="N3355">
        <v>0</v>
      </c>
      <c r="O3355">
        <v>10.56</v>
      </c>
      <c r="P3355" t="s">
        <v>28</v>
      </c>
      <c r="Q3355" t="s">
        <v>164</v>
      </c>
      <c r="R3355">
        <v>38</v>
      </c>
      <c r="S3355">
        <v>1</v>
      </c>
      <c r="T3355">
        <v>-93.258055999999996</v>
      </c>
      <c r="U3355">
        <v>44.973889</v>
      </c>
      <c r="V3355">
        <v>1</v>
      </c>
      <c r="W3355">
        <v>3</v>
      </c>
      <c r="X3355">
        <f t="shared" si="52"/>
        <v>1</v>
      </c>
      <c r="Y3355" t="str">
        <f>VLOOKUP(A3355,uni_played_for!$A$2:$D$52,4,)</f>
        <v>Neutral</v>
      </c>
    </row>
    <row r="3356" spans="1:25" x14ac:dyDescent="0.25">
      <c r="A3356" t="s">
        <v>1171</v>
      </c>
      <c r="B3356" s="1">
        <v>44161</v>
      </c>
      <c r="C3356" t="s">
        <v>24</v>
      </c>
      <c r="D3356" t="s">
        <v>97</v>
      </c>
      <c r="E3356" t="s">
        <v>107</v>
      </c>
      <c r="F3356" t="s">
        <v>1192</v>
      </c>
      <c r="G3356">
        <v>71.430000000000007</v>
      </c>
      <c r="H3356">
        <v>215</v>
      </c>
      <c r="I3356">
        <v>1</v>
      </c>
      <c r="J3356">
        <v>1</v>
      </c>
      <c r="K3356">
        <v>84.8</v>
      </c>
      <c r="L3356" t="s">
        <v>107</v>
      </c>
      <c r="M3356">
        <v>47</v>
      </c>
      <c r="N3356">
        <v>0</v>
      </c>
      <c r="O3356">
        <v>9.32</v>
      </c>
      <c r="P3356" t="s">
        <v>28</v>
      </c>
      <c r="Q3356" t="s">
        <v>275</v>
      </c>
      <c r="R3356">
        <v>72</v>
      </c>
      <c r="S3356">
        <v>1</v>
      </c>
      <c r="T3356">
        <v>-97.092777999999996</v>
      </c>
      <c r="U3356">
        <v>32.747777999999997</v>
      </c>
      <c r="V3356">
        <v>0</v>
      </c>
      <c r="W3356">
        <v>-25</v>
      </c>
      <c r="X3356">
        <f t="shared" si="52"/>
        <v>0</v>
      </c>
      <c r="Y3356" t="str">
        <f>VLOOKUP(A3356,uni_played_for!$A$2:$D$52,4,)</f>
        <v>Neutral</v>
      </c>
    </row>
    <row r="3357" spans="1:25" x14ac:dyDescent="0.25">
      <c r="A3357" t="s">
        <v>1171</v>
      </c>
      <c r="B3357" s="1">
        <v>44173</v>
      </c>
      <c r="C3357" t="s">
        <v>29</v>
      </c>
      <c r="D3357" t="s">
        <v>132</v>
      </c>
      <c r="E3357" t="s">
        <v>132</v>
      </c>
      <c r="F3357" t="s">
        <v>663</v>
      </c>
      <c r="G3357">
        <v>64.58</v>
      </c>
      <c r="H3357">
        <v>285</v>
      </c>
      <c r="I3357">
        <v>2</v>
      </c>
      <c r="J3357">
        <v>1</v>
      </c>
      <c r="K3357">
        <v>85.9</v>
      </c>
      <c r="L3357" t="s">
        <v>107</v>
      </c>
      <c r="M3357">
        <v>70</v>
      </c>
      <c r="N3357">
        <v>0</v>
      </c>
      <c r="O3357">
        <v>8.08</v>
      </c>
      <c r="P3357" t="s">
        <v>28</v>
      </c>
      <c r="Q3357" t="s">
        <v>185</v>
      </c>
      <c r="R3357">
        <v>36</v>
      </c>
      <c r="S3357">
        <v>0</v>
      </c>
      <c r="T3357">
        <v>-76.622777999999997</v>
      </c>
      <c r="U3357">
        <v>39.278055999999999</v>
      </c>
      <c r="V3357">
        <v>0</v>
      </c>
      <c r="W3357">
        <v>-17</v>
      </c>
      <c r="X3357">
        <f t="shared" si="52"/>
        <v>1</v>
      </c>
      <c r="Y3357" t="str">
        <f>VLOOKUP(A3357,uni_played_for!$A$2:$D$52,4,)</f>
        <v>Neutral</v>
      </c>
    </row>
    <row r="3358" spans="1:25" x14ac:dyDescent="0.25">
      <c r="A3358" t="s">
        <v>1171</v>
      </c>
      <c r="B3358" s="1">
        <v>44178</v>
      </c>
      <c r="C3358" t="s">
        <v>29</v>
      </c>
      <c r="D3358" t="s">
        <v>136</v>
      </c>
      <c r="E3358" t="s">
        <v>136</v>
      </c>
      <c r="F3358" t="s">
        <v>255</v>
      </c>
      <c r="G3358">
        <v>69.569999999999993</v>
      </c>
      <c r="H3358">
        <v>185</v>
      </c>
      <c r="I3358">
        <v>2</v>
      </c>
      <c r="J3358">
        <v>0</v>
      </c>
      <c r="K3358">
        <v>122.6</v>
      </c>
      <c r="L3358" t="s">
        <v>107</v>
      </c>
      <c r="M3358">
        <v>68</v>
      </c>
      <c r="N3358">
        <v>0</v>
      </c>
      <c r="O3358">
        <v>0</v>
      </c>
      <c r="P3358" t="s">
        <v>28</v>
      </c>
      <c r="Q3358" t="s">
        <v>1635</v>
      </c>
      <c r="R3358">
        <v>44</v>
      </c>
      <c r="S3358">
        <v>0</v>
      </c>
      <c r="T3358">
        <v>-84.516000000000005</v>
      </c>
      <c r="U3358">
        <v>39.094999999999999</v>
      </c>
      <c r="V3358">
        <v>1</v>
      </c>
      <c r="W3358">
        <v>23</v>
      </c>
      <c r="X3358">
        <f t="shared" si="52"/>
        <v>1</v>
      </c>
      <c r="Y3358" t="str">
        <f>VLOOKUP(A3358,uni_played_for!$A$2:$D$52,4,)</f>
        <v>Neutral</v>
      </c>
    </row>
    <row r="3359" spans="1:25" x14ac:dyDescent="0.25">
      <c r="A3359" t="s">
        <v>1171</v>
      </c>
      <c r="B3359" s="1">
        <v>44185</v>
      </c>
      <c r="C3359" t="s">
        <v>24</v>
      </c>
      <c r="D3359" t="s">
        <v>140</v>
      </c>
      <c r="E3359" t="s">
        <v>107</v>
      </c>
      <c r="F3359" t="s">
        <v>1193</v>
      </c>
      <c r="G3359">
        <v>57.58</v>
      </c>
      <c r="H3359">
        <v>209</v>
      </c>
      <c r="I3359">
        <v>2</v>
      </c>
      <c r="J3359">
        <v>0</v>
      </c>
      <c r="K3359">
        <v>96.7</v>
      </c>
      <c r="L3359" t="s">
        <v>107</v>
      </c>
      <c r="M3359">
        <v>41</v>
      </c>
      <c r="N3359">
        <v>0</v>
      </c>
      <c r="O3359">
        <v>6.84</v>
      </c>
      <c r="P3359" t="s">
        <v>28</v>
      </c>
      <c r="Q3359" t="s">
        <v>275</v>
      </c>
      <c r="R3359">
        <v>62</v>
      </c>
      <c r="S3359">
        <v>1</v>
      </c>
      <c r="T3359">
        <v>-97.092777999999996</v>
      </c>
      <c r="U3359">
        <v>32.747777999999997</v>
      </c>
      <c r="V3359">
        <v>1</v>
      </c>
      <c r="W3359">
        <v>8</v>
      </c>
      <c r="X3359">
        <f t="shared" si="52"/>
        <v>0</v>
      </c>
      <c r="Y3359" t="str">
        <f>VLOOKUP(A3359,uni_played_for!$A$2:$D$52,4,)</f>
        <v>Neutral</v>
      </c>
    </row>
    <row r="3360" spans="1:25" x14ac:dyDescent="0.25">
      <c r="A3360" t="s">
        <v>1171</v>
      </c>
      <c r="B3360" s="1">
        <v>44192</v>
      </c>
      <c r="C3360" t="s">
        <v>24</v>
      </c>
      <c r="D3360" t="s">
        <v>93</v>
      </c>
      <c r="E3360" t="s">
        <v>107</v>
      </c>
      <c r="F3360" t="s">
        <v>1194</v>
      </c>
      <c r="G3360">
        <v>73.33</v>
      </c>
      <c r="H3360">
        <v>377</v>
      </c>
      <c r="I3360">
        <v>3</v>
      </c>
      <c r="J3360">
        <v>1</v>
      </c>
      <c r="K3360">
        <v>134.69999999999999</v>
      </c>
      <c r="L3360" t="s">
        <v>107</v>
      </c>
      <c r="M3360">
        <v>20</v>
      </c>
      <c r="N3360">
        <v>0</v>
      </c>
      <c r="O3360">
        <v>9.32</v>
      </c>
      <c r="P3360" t="s">
        <v>28</v>
      </c>
      <c r="Q3360" t="s">
        <v>275</v>
      </c>
      <c r="R3360">
        <v>73</v>
      </c>
      <c r="S3360">
        <v>1</v>
      </c>
      <c r="T3360">
        <v>-97.092777999999996</v>
      </c>
      <c r="U3360">
        <v>32.747777999999997</v>
      </c>
      <c r="V3360">
        <v>1</v>
      </c>
      <c r="W3360">
        <v>20</v>
      </c>
      <c r="X3360">
        <f t="shared" si="52"/>
        <v>0</v>
      </c>
      <c r="Y3360" t="str">
        <f>VLOOKUP(A3360,uni_played_for!$A$2:$D$52,4,)</f>
        <v>Neutral</v>
      </c>
    </row>
    <row r="3361" spans="1:25" x14ac:dyDescent="0.25">
      <c r="A3361" t="s">
        <v>1195</v>
      </c>
      <c r="B3361" s="1">
        <v>37143</v>
      </c>
      <c r="C3361" t="s">
        <v>29</v>
      </c>
      <c r="D3361" t="s">
        <v>53</v>
      </c>
      <c r="E3361" t="s">
        <v>53</v>
      </c>
      <c r="F3361" t="s">
        <v>528</v>
      </c>
      <c r="G3361">
        <v>58.82</v>
      </c>
      <c r="H3361">
        <v>178</v>
      </c>
      <c r="I3361">
        <v>0</v>
      </c>
      <c r="J3361">
        <v>2</v>
      </c>
      <c r="K3361">
        <v>48.4</v>
      </c>
      <c r="L3361" t="s">
        <v>123</v>
      </c>
      <c r="M3361">
        <v>59</v>
      </c>
      <c r="N3361">
        <v>0</v>
      </c>
      <c r="O3361">
        <v>14.98</v>
      </c>
      <c r="P3361" t="s">
        <v>28</v>
      </c>
      <c r="Q3361" t="s">
        <v>135</v>
      </c>
      <c r="R3361">
        <v>86</v>
      </c>
      <c r="S3361">
        <v>0</v>
      </c>
      <c r="T3361">
        <v>-81.699444</v>
      </c>
      <c r="U3361">
        <v>41.506110999999997</v>
      </c>
      <c r="V3361">
        <v>1</v>
      </c>
      <c r="W3361">
        <v>3</v>
      </c>
      <c r="X3361">
        <f t="shared" si="52"/>
        <v>1</v>
      </c>
      <c r="Y3361" t="str">
        <f>VLOOKUP(A3361,uni_played_for!$A$2:$D$52,4,)</f>
        <v>Cold</v>
      </c>
    </row>
    <row r="3362" spans="1:25" x14ac:dyDescent="0.25">
      <c r="A3362" t="s">
        <v>1195</v>
      </c>
      <c r="B3362" s="1">
        <v>37157</v>
      </c>
      <c r="C3362" t="s">
        <v>24</v>
      </c>
      <c r="D3362" t="s">
        <v>93</v>
      </c>
      <c r="E3362" t="s">
        <v>123</v>
      </c>
      <c r="F3362" t="s">
        <v>783</v>
      </c>
      <c r="G3362">
        <v>37.5</v>
      </c>
      <c r="H3362">
        <v>62</v>
      </c>
      <c r="I3362">
        <v>0</v>
      </c>
      <c r="J3362">
        <v>0</v>
      </c>
      <c r="K3362">
        <v>45.8</v>
      </c>
      <c r="L3362" t="s">
        <v>123</v>
      </c>
      <c r="M3362">
        <v>61</v>
      </c>
      <c r="N3362">
        <v>0</v>
      </c>
      <c r="O3362">
        <v>3.36</v>
      </c>
      <c r="P3362" t="s">
        <v>28</v>
      </c>
      <c r="Q3362" t="s">
        <v>510</v>
      </c>
      <c r="R3362">
        <v>73</v>
      </c>
      <c r="S3362">
        <v>0</v>
      </c>
      <c r="T3362">
        <v>-122.30166699999999</v>
      </c>
      <c r="U3362">
        <v>47.650278</v>
      </c>
      <c r="V3362">
        <v>0</v>
      </c>
      <c r="W3362">
        <v>-24</v>
      </c>
      <c r="X3362">
        <f t="shared" si="52"/>
        <v>0</v>
      </c>
      <c r="Y3362" t="str">
        <f>VLOOKUP(A3362,uni_played_for!$A$2:$D$52,4,)</f>
        <v>Cold</v>
      </c>
    </row>
    <row r="3363" spans="1:25" x14ac:dyDescent="0.25">
      <c r="A3363" t="s">
        <v>1195</v>
      </c>
      <c r="B3363" s="1">
        <v>37164</v>
      </c>
      <c r="C3363" t="s">
        <v>29</v>
      </c>
      <c r="D3363" t="s">
        <v>60</v>
      </c>
      <c r="E3363" t="s">
        <v>60</v>
      </c>
      <c r="F3363" t="s">
        <v>760</v>
      </c>
      <c r="G3363">
        <v>50</v>
      </c>
      <c r="H3363">
        <v>167</v>
      </c>
      <c r="I3363">
        <v>0</v>
      </c>
      <c r="J3363">
        <v>1</v>
      </c>
      <c r="K3363">
        <v>53.7</v>
      </c>
      <c r="L3363" t="s">
        <v>123</v>
      </c>
      <c r="M3363">
        <v>34</v>
      </c>
      <c r="N3363">
        <v>0</v>
      </c>
      <c r="O3363">
        <v>5.84</v>
      </c>
      <c r="P3363" t="s">
        <v>28</v>
      </c>
      <c r="Q3363" t="s">
        <v>81</v>
      </c>
      <c r="R3363">
        <v>86</v>
      </c>
      <c r="S3363">
        <v>0</v>
      </c>
      <c r="T3363">
        <v>-122.20055600000001</v>
      </c>
      <c r="U3363">
        <v>37.751666999999998</v>
      </c>
      <c r="V3363">
        <v>0</v>
      </c>
      <c r="W3363">
        <v>-24</v>
      </c>
      <c r="X3363">
        <f t="shared" si="52"/>
        <v>1</v>
      </c>
      <c r="Y3363" t="str">
        <f>VLOOKUP(A3363,uni_played_for!$A$2:$D$52,4,)</f>
        <v>Cold</v>
      </c>
    </row>
    <row r="3364" spans="1:25" x14ac:dyDescent="0.25">
      <c r="A3364" t="s">
        <v>1195</v>
      </c>
      <c r="B3364" s="1">
        <v>37192</v>
      </c>
      <c r="C3364" t="s">
        <v>24</v>
      </c>
      <c r="D3364" t="s">
        <v>30</v>
      </c>
      <c r="E3364" t="s">
        <v>123</v>
      </c>
      <c r="F3364" t="s">
        <v>223</v>
      </c>
      <c r="G3364">
        <v>57.14</v>
      </c>
      <c r="H3364">
        <v>230</v>
      </c>
      <c r="I3364">
        <v>2</v>
      </c>
      <c r="J3364">
        <v>0</v>
      </c>
      <c r="K3364">
        <v>107.7</v>
      </c>
      <c r="L3364" t="s">
        <v>123</v>
      </c>
      <c r="M3364">
        <v>66</v>
      </c>
      <c r="N3364">
        <v>0</v>
      </c>
      <c r="O3364">
        <v>5.84</v>
      </c>
      <c r="P3364" t="s">
        <v>28</v>
      </c>
      <c r="Q3364" t="s">
        <v>510</v>
      </c>
      <c r="R3364">
        <v>48</v>
      </c>
      <c r="S3364">
        <v>0</v>
      </c>
      <c r="T3364">
        <v>-122.30166699999999</v>
      </c>
      <c r="U3364">
        <v>47.650278</v>
      </c>
      <c r="V3364">
        <v>0</v>
      </c>
      <c r="W3364">
        <v>-4</v>
      </c>
      <c r="X3364">
        <f t="shared" si="52"/>
        <v>0</v>
      </c>
      <c r="Y3364" t="str">
        <f>VLOOKUP(A3364,uni_played_for!$A$2:$D$52,4,)</f>
        <v>Cold</v>
      </c>
    </row>
    <row r="3365" spans="1:25" x14ac:dyDescent="0.25">
      <c r="A3365" t="s">
        <v>1195</v>
      </c>
      <c r="B3365" s="1">
        <v>37199</v>
      </c>
      <c r="C3365" t="s">
        <v>29</v>
      </c>
      <c r="D3365" t="s">
        <v>97</v>
      </c>
      <c r="E3365" t="s">
        <v>97</v>
      </c>
      <c r="F3365" t="s">
        <v>355</v>
      </c>
      <c r="G3365">
        <v>50</v>
      </c>
      <c r="H3365">
        <v>127</v>
      </c>
      <c r="I3365">
        <v>0</v>
      </c>
      <c r="J3365">
        <v>2</v>
      </c>
      <c r="K3365">
        <v>48.3</v>
      </c>
      <c r="L3365" t="s">
        <v>123</v>
      </c>
      <c r="M3365">
        <v>41</v>
      </c>
      <c r="N3365">
        <v>0</v>
      </c>
      <c r="O3365">
        <v>9.1999999999999993</v>
      </c>
      <c r="P3365" t="s">
        <v>28</v>
      </c>
      <c r="Q3365" t="s">
        <v>99</v>
      </c>
      <c r="R3365">
        <v>61</v>
      </c>
      <c r="S3365">
        <v>0</v>
      </c>
      <c r="T3365">
        <v>-76.864444000000006</v>
      </c>
      <c r="U3365">
        <v>38.907778</v>
      </c>
      <c r="V3365">
        <v>0</v>
      </c>
      <c r="W3365">
        <v>-13</v>
      </c>
      <c r="X3365">
        <f t="shared" si="52"/>
        <v>1</v>
      </c>
      <c r="Y3365" t="str">
        <f>VLOOKUP(A3365,uni_played_for!$A$2:$D$52,4,)</f>
        <v>Cold</v>
      </c>
    </row>
    <row r="3366" spans="1:25" x14ac:dyDescent="0.25">
      <c r="A3366" t="s">
        <v>1195</v>
      </c>
      <c r="B3366" s="1">
        <v>37206</v>
      </c>
      <c r="C3366" t="s">
        <v>24</v>
      </c>
      <c r="D3366" t="s">
        <v>60</v>
      </c>
      <c r="E3366" t="s">
        <v>123</v>
      </c>
      <c r="F3366" t="s">
        <v>226</v>
      </c>
      <c r="G3366">
        <v>65.22</v>
      </c>
      <c r="H3366">
        <v>181</v>
      </c>
      <c r="I3366">
        <v>1</v>
      </c>
      <c r="J3366">
        <v>0</v>
      </c>
      <c r="K3366">
        <v>103.7</v>
      </c>
      <c r="L3366" t="s">
        <v>123</v>
      </c>
      <c r="M3366">
        <v>66</v>
      </c>
      <c r="N3366">
        <v>0</v>
      </c>
      <c r="O3366">
        <v>6.96</v>
      </c>
      <c r="P3366" t="s">
        <v>28</v>
      </c>
      <c r="Q3366" t="s">
        <v>510</v>
      </c>
      <c r="R3366">
        <v>51</v>
      </c>
      <c r="S3366">
        <v>0</v>
      </c>
      <c r="T3366">
        <v>-122.30166699999999</v>
      </c>
      <c r="U3366">
        <v>47.650278</v>
      </c>
      <c r="V3366">
        <v>1</v>
      </c>
      <c r="W3366">
        <v>7</v>
      </c>
      <c r="X3366">
        <f t="shared" si="52"/>
        <v>0</v>
      </c>
      <c r="Y3366" t="str">
        <f>VLOOKUP(A3366,uni_played_for!$A$2:$D$52,4,)</f>
        <v>Cold</v>
      </c>
    </row>
    <row r="3367" spans="1:25" x14ac:dyDescent="0.25">
      <c r="A3367" t="s">
        <v>1195</v>
      </c>
      <c r="B3367" s="1">
        <v>37213</v>
      </c>
      <c r="C3367" t="s">
        <v>29</v>
      </c>
      <c r="D3367" t="s">
        <v>44</v>
      </c>
      <c r="E3367" t="s">
        <v>44</v>
      </c>
      <c r="F3367" t="s">
        <v>110</v>
      </c>
      <c r="G3367">
        <v>69.569999999999993</v>
      </c>
      <c r="H3367">
        <v>134</v>
      </c>
      <c r="I3367">
        <v>1</v>
      </c>
      <c r="J3367">
        <v>0</v>
      </c>
      <c r="K3367">
        <v>98.8</v>
      </c>
      <c r="L3367" t="s">
        <v>123</v>
      </c>
      <c r="M3367">
        <v>59</v>
      </c>
      <c r="N3367">
        <v>0</v>
      </c>
      <c r="O3367">
        <v>14.98</v>
      </c>
      <c r="P3367" t="s">
        <v>28</v>
      </c>
      <c r="Q3367" t="s">
        <v>1633</v>
      </c>
      <c r="R3367">
        <v>55</v>
      </c>
      <c r="S3367">
        <v>0</v>
      </c>
      <c r="T3367">
        <v>-78.787000000000006</v>
      </c>
      <c r="U3367">
        <v>42.774000000000001</v>
      </c>
      <c r="V3367">
        <v>1</v>
      </c>
      <c r="W3367">
        <v>3</v>
      </c>
      <c r="X3367">
        <f t="shared" si="52"/>
        <v>1</v>
      </c>
      <c r="Y3367" t="str">
        <f>VLOOKUP(A3367,uni_played_for!$A$2:$D$52,4,)</f>
        <v>Cold</v>
      </c>
    </row>
    <row r="3368" spans="1:25" x14ac:dyDescent="0.25">
      <c r="A3368" t="s">
        <v>1195</v>
      </c>
      <c r="B3368" s="1">
        <v>37220</v>
      </c>
      <c r="C3368" t="s">
        <v>29</v>
      </c>
      <c r="D3368" t="s">
        <v>68</v>
      </c>
      <c r="E3368" t="s">
        <v>68</v>
      </c>
      <c r="F3368" t="s">
        <v>645</v>
      </c>
      <c r="G3368">
        <v>61.54</v>
      </c>
      <c r="H3368">
        <v>162</v>
      </c>
      <c r="I3368">
        <v>1</v>
      </c>
      <c r="J3368">
        <v>0</v>
      </c>
      <c r="K3368">
        <v>92.1</v>
      </c>
      <c r="L3368" t="s">
        <v>123</v>
      </c>
      <c r="M3368">
        <v>71</v>
      </c>
      <c r="N3368">
        <v>0</v>
      </c>
      <c r="O3368">
        <v>8.08</v>
      </c>
      <c r="P3368" t="s">
        <v>28</v>
      </c>
      <c r="Q3368" t="s">
        <v>131</v>
      </c>
      <c r="R3368">
        <v>52</v>
      </c>
      <c r="S3368">
        <v>0</v>
      </c>
      <c r="T3368">
        <v>-94.483889000000005</v>
      </c>
      <c r="U3368">
        <v>39.048889000000003</v>
      </c>
      <c r="V3368">
        <v>0</v>
      </c>
      <c r="W3368">
        <v>-12</v>
      </c>
      <c r="X3368">
        <f t="shared" si="52"/>
        <v>1</v>
      </c>
      <c r="Y3368" t="str">
        <f>VLOOKUP(A3368,uni_played_for!$A$2:$D$52,4,)</f>
        <v>Cold</v>
      </c>
    </row>
    <row r="3369" spans="1:25" x14ac:dyDescent="0.25">
      <c r="A3369" t="s">
        <v>1195</v>
      </c>
      <c r="B3369" s="1">
        <v>37227</v>
      </c>
      <c r="C3369" t="s">
        <v>24</v>
      </c>
      <c r="D3369" t="s">
        <v>33</v>
      </c>
      <c r="E3369" t="s">
        <v>123</v>
      </c>
      <c r="F3369" t="s">
        <v>242</v>
      </c>
      <c r="G3369">
        <v>54.29</v>
      </c>
      <c r="H3369">
        <v>202</v>
      </c>
      <c r="I3369">
        <v>0</v>
      </c>
      <c r="J3369">
        <v>0</v>
      </c>
      <c r="K3369">
        <v>71.400000000000006</v>
      </c>
      <c r="L3369" t="s">
        <v>123</v>
      </c>
      <c r="M3369">
        <v>70</v>
      </c>
      <c r="N3369">
        <v>0</v>
      </c>
      <c r="O3369">
        <v>16.09</v>
      </c>
      <c r="P3369" t="s">
        <v>28</v>
      </c>
      <c r="Q3369" t="s">
        <v>510</v>
      </c>
      <c r="R3369">
        <v>42</v>
      </c>
      <c r="S3369">
        <v>0</v>
      </c>
      <c r="T3369">
        <v>-122.30166699999999</v>
      </c>
      <c r="U3369">
        <v>47.650278</v>
      </c>
      <c r="V3369">
        <v>1</v>
      </c>
      <c r="W3369">
        <v>3</v>
      </c>
      <c r="X3369">
        <f t="shared" si="52"/>
        <v>0</v>
      </c>
      <c r="Y3369" t="str">
        <f>VLOOKUP(A3369,uni_played_for!$A$2:$D$52,4,)</f>
        <v>Cold</v>
      </c>
    </row>
    <row r="3370" spans="1:25" x14ac:dyDescent="0.25">
      <c r="A3370" t="s">
        <v>1195</v>
      </c>
      <c r="B3370" s="1">
        <v>37234</v>
      </c>
      <c r="C3370" t="s">
        <v>29</v>
      </c>
      <c r="D3370" t="s">
        <v>38</v>
      </c>
      <c r="E3370" t="s">
        <v>38</v>
      </c>
      <c r="F3370" t="s">
        <v>360</v>
      </c>
      <c r="G3370">
        <v>45.95</v>
      </c>
      <c r="H3370">
        <v>243</v>
      </c>
      <c r="I3370">
        <v>1</v>
      </c>
      <c r="J3370">
        <v>2</v>
      </c>
      <c r="K3370">
        <v>54.2</v>
      </c>
      <c r="L3370" t="s">
        <v>123</v>
      </c>
      <c r="M3370">
        <v>44</v>
      </c>
      <c r="N3370">
        <v>0</v>
      </c>
      <c r="O3370">
        <v>10.31</v>
      </c>
      <c r="P3370" t="s">
        <v>28</v>
      </c>
      <c r="Q3370" t="s">
        <v>40</v>
      </c>
      <c r="R3370">
        <v>35</v>
      </c>
      <c r="S3370">
        <v>0</v>
      </c>
      <c r="T3370">
        <v>-105.02</v>
      </c>
      <c r="U3370">
        <v>39.743889000000003</v>
      </c>
      <c r="V3370">
        <v>0</v>
      </c>
      <c r="W3370">
        <v>-13</v>
      </c>
      <c r="X3370">
        <f t="shared" si="52"/>
        <v>1</v>
      </c>
      <c r="Y3370" t="str">
        <f>VLOOKUP(A3370,uni_played_for!$A$2:$D$52,4,)</f>
        <v>Cold</v>
      </c>
    </row>
    <row r="3371" spans="1:25" x14ac:dyDescent="0.25">
      <c r="A3371" t="s">
        <v>1195</v>
      </c>
      <c r="B3371" s="1">
        <v>37241</v>
      </c>
      <c r="C3371" t="s">
        <v>24</v>
      </c>
      <c r="D3371" t="s">
        <v>107</v>
      </c>
      <c r="E3371" t="s">
        <v>123</v>
      </c>
      <c r="F3371" t="s">
        <v>610</v>
      </c>
      <c r="G3371">
        <v>52</v>
      </c>
      <c r="H3371">
        <v>152</v>
      </c>
      <c r="I3371">
        <v>0</v>
      </c>
      <c r="J3371">
        <v>0</v>
      </c>
      <c r="K3371">
        <v>70.7</v>
      </c>
      <c r="L3371" t="s">
        <v>123</v>
      </c>
      <c r="M3371">
        <v>93</v>
      </c>
      <c r="N3371">
        <v>3.1E-2</v>
      </c>
      <c r="O3371">
        <v>17.21</v>
      </c>
      <c r="P3371" t="s">
        <v>35</v>
      </c>
      <c r="Q3371" t="s">
        <v>510</v>
      </c>
      <c r="R3371">
        <v>50</v>
      </c>
      <c r="S3371">
        <v>0</v>
      </c>
      <c r="T3371">
        <v>-122.30166699999999</v>
      </c>
      <c r="U3371">
        <v>47.650278</v>
      </c>
      <c r="V3371">
        <v>1</v>
      </c>
      <c r="W3371">
        <v>26</v>
      </c>
      <c r="X3371">
        <f t="shared" si="52"/>
        <v>0</v>
      </c>
      <c r="Y3371" t="str">
        <f>VLOOKUP(A3371,uni_played_for!$A$2:$D$52,4,)</f>
        <v>Cold</v>
      </c>
    </row>
    <row r="3372" spans="1:25" x14ac:dyDescent="0.25">
      <c r="A3372" t="s">
        <v>1195</v>
      </c>
      <c r="B3372" s="1">
        <v>37248</v>
      </c>
      <c r="C3372" t="s">
        <v>29</v>
      </c>
      <c r="D3372" t="s">
        <v>101</v>
      </c>
      <c r="E3372" t="s">
        <v>101</v>
      </c>
      <c r="F3372" t="s">
        <v>324</v>
      </c>
      <c r="G3372">
        <v>57.69</v>
      </c>
      <c r="H3372">
        <v>185</v>
      </c>
      <c r="I3372">
        <v>1</v>
      </c>
      <c r="J3372">
        <v>1</v>
      </c>
      <c r="K3372">
        <v>76.599999999999994</v>
      </c>
      <c r="L3372" t="s">
        <v>123</v>
      </c>
      <c r="M3372">
        <v>42</v>
      </c>
      <c r="N3372">
        <v>0</v>
      </c>
      <c r="O3372">
        <v>4.72</v>
      </c>
      <c r="P3372" t="s">
        <v>28</v>
      </c>
      <c r="Q3372" t="s">
        <v>52</v>
      </c>
      <c r="R3372">
        <v>47</v>
      </c>
      <c r="S3372">
        <v>0</v>
      </c>
      <c r="T3372">
        <v>-74.076943999999997</v>
      </c>
      <c r="U3372">
        <v>40.812221999999998</v>
      </c>
      <c r="V3372">
        <v>0</v>
      </c>
      <c r="W3372">
        <v>-3</v>
      </c>
      <c r="X3372">
        <f t="shared" si="52"/>
        <v>1</v>
      </c>
      <c r="Y3372" t="str">
        <f>VLOOKUP(A3372,uni_played_for!$A$2:$D$52,4,)</f>
        <v>Cold</v>
      </c>
    </row>
    <row r="3373" spans="1:25" x14ac:dyDescent="0.25">
      <c r="A3373" t="s">
        <v>1195</v>
      </c>
      <c r="B3373" s="1">
        <v>37507</v>
      </c>
      <c r="C3373" t="s">
        <v>29</v>
      </c>
      <c r="D3373" t="s">
        <v>60</v>
      </c>
      <c r="E3373" t="s">
        <v>60</v>
      </c>
      <c r="F3373" t="s">
        <v>532</v>
      </c>
      <c r="G3373">
        <v>71.88</v>
      </c>
      <c r="H3373">
        <v>155</v>
      </c>
      <c r="I3373">
        <v>2</v>
      </c>
      <c r="J3373">
        <v>0</v>
      </c>
      <c r="K3373">
        <v>103</v>
      </c>
      <c r="L3373" t="s">
        <v>123</v>
      </c>
      <c r="M3373">
        <v>45</v>
      </c>
      <c r="N3373">
        <v>0</v>
      </c>
      <c r="O3373">
        <v>11.62</v>
      </c>
      <c r="P3373" t="s">
        <v>28</v>
      </c>
      <c r="Q3373" t="s">
        <v>81</v>
      </c>
      <c r="R3373">
        <v>75</v>
      </c>
      <c r="S3373">
        <v>0</v>
      </c>
      <c r="T3373">
        <v>-122.20055600000001</v>
      </c>
      <c r="U3373">
        <v>37.751666999999998</v>
      </c>
      <c r="V3373">
        <v>0</v>
      </c>
      <c r="W3373">
        <v>-14</v>
      </c>
      <c r="X3373">
        <f t="shared" si="52"/>
        <v>1</v>
      </c>
      <c r="Y3373" t="str">
        <f>VLOOKUP(A3373,uni_played_for!$A$2:$D$52,4,)</f>
        <v>Cold</v>
      </c>
    </row>
    <row r="3374" spans="1:25" x14ac:dyDescent="0.25">
      <c r="A3374" t="s">
        <v>1195</v>
      </c>
      <c r="B3374" s="1">
        <v>37563</v>
      </c>
      <c r="C3374" t="s">
        <v>24</v>
      </c>
      <c r="D3374" t="s">
        <v>97</v>
      </c>
      <c r="E3374" t="s">
        <v>123</v>
      </c>
      <c r="F3374" t="s">
        <v>1154</v>
      </c>
      <c r="G3374">
        <v>63.64</v>
      </c>
      <c r="H3374">
        <v>264</v>
      </c>
      <c r="I3374">
        <v>0</v>
      </c>
      <c r="J3374">
        <v>0</v>
      </c>
      <c r="K3374">
        <v>80.099999999999994</v>
      </c>
      <c r="L3374" t="s">
        <v>123</v>
      </c>
      <c r="M3374">
        <v>50</v>
      </c>
      <c r="N3374">
        <v>0</v>
      </c>
      <c r="O3374">
        <v>3.36</v>
      </c>
      <c r="P3374" t="s">
        <v>28</v>
      </c>
      <c r="Q3374" t="s">
        <v>1637</v>
      </c>
      <c r="R3374">
        <v>50</v>
      </c>
      <c r="S3374">
        <v>0</v>
      </c>
      <c r="T3374">
        <v>-122.33159999999999</v>
      </c>
      <c r="U3374">
        <v>47.595199999999998</v>
      </c>
      <c r="V3374">
        <v>0</v>
      </c>
      <c r="W3374">
        <v>-11</v>
      </c>
      <c r="X3374">
        <f t="shared" si="52"/>
        <v>0</v>
      </c>
      <c r="Y3374" t="str">
        <f>VLOOKUP(A3374,uni_played_for!$A$2:$D$52,4,)</f>
        <v>Cold</v>
      </c>
    </row>
    <row r="3375" spans="1:25" x14ac:dyDescent="0.25">
      <c r="A3375" t="s">
        <v>1195</v>
      </c>
      <c r="B3375" s="1">
        <v>37570</v>
      </c>
      <c r="C3375" t="s">
        <v>29</v>
      </c>
      <c r="D3375" t="s">
        <v>119</v>
      </c>
      <c r="E3375" t="s">
        <v>119</v>
      </c>
      <c r="F3375" t="s">
        <v>279</v>
      </c>
      <c r="G3375">
        <v>74.19</v>
      </c>
      <c r="H3375">
        <v>260</v>
      </c>
      <c r="I3375">
        <v>1</v>
      </c>
      <c r="J3375">
        <v>0</v>
      </c>
      <c r="K3375">
        <v>109.6</v>
      </c>
      <c r="L3375" t="s">
        <v>123</v>
      </c>
      <c r="M3375">
        <v>24</v>
      </c>
      <c r="N3375">
        <v>0</v>
      </c>
      <c r="O3375">
        <v>6.96</v>
      </c>
      <c r="P3375" t="s">
        <v>28</v>
      </c>
      <c r="Q3375" t="s">
        <v>121</v>
      </c>
      <c r="R3375">
        <v>76</v>
      </c>
      <c r="S3375">
        <v>0</v>
      </c>
      <c r="T3375">
        <v>-111.9325</v>
      </c>
      <c r="U3375">
        <v>33.426388889999998</v>
      </c>
      <c r="V3375">
        <v>1</v>
      </c>
      <c r="W3375">
        <v>21</v>
      </c>
      <c r="X3375">
        <f t="shared" si="52"/>
        <v>1</v>
      </c>
      <c r="Y3375" t="str">
        <f>VLOOKUP(A3375,uni_played_for!$A$2:$D$52,4,)</f>
        <v>Cold</v>
      </c>
    </row>
    <row r="3376" spans="1:25" x14ac:dyDescent="0.25">
      <c r="A3376" t="s">
        <v>1195</v>
      </c>
      <c r="B3376" s="1">
        <v>37577</v>
      </c>
      <c r="C3376" t="s">
        <v>24</v>
      </c>
      <c r="D3376" t="s">
        <v>38</v>
      </c>
      <c r="E3376" t="s">
        <v>123</v>
      </c>
      <c r="F3376" t="s">
        <v>648</v>
      </c>
      <c r="G3376">
        <v>61.11</v>
      </c>
      <c r="H3376">
        <v>180</v>
      </c>
      <c r="I3376">
        <v>0</v>
      </c>
      <c r="J3376">
        <v>2</v>
      </c>
      <c r="K3376">
        <v>50.7</v>
      </c>
      <c r="L3376" t="s">
        <v>123</v>
      </c>
      <c r="M3376">
        <v>69</v>
      </c>
      <c r="N3376">
        <v>0</v>
      </c>
      <c r="O3376">
        <v>12.74</v>
      </c>
      <c r="P3376" t="s">
        <v>28</v>
      </c>
      <c r="Q3376" t="s">
        <v>1637</v>
      </c>
      <c r="R3376">
        <v>52</v>
      </c>
      <c r="S3376">
        <v>0</v>
      </c>
      <c r="T3376">
        <v>-122.33159999999999</v>
      </c>
      <c r="U3376">
        <v>47.595199999999998</v>
      </c>
      <c r="V3376">
        <v>0</v>
      </c>
      <c r="W3376">
        <v>-22</v>
      </c>
      <c r="X3376">
        <f t="shared" si="52"/>
        <v>0</v>
      </c>
      <c r="Y3376" t="str">
        <f>VLOOKUP(A3376,uni_played_for!$A$2:$D$52,4,)</f>
        <v>Cold</v>
      </c>
    </row>
    <row r="3377" spans="1:25" x14ac:dyDescent="0.25">
      <c r="A3377" t="s">
        <v>1195</v>
      </c>
      <c r="B3377" s="1">
        <v>37584</v>
      </c>
      <c r="C3377" t="s">
        <v>24</v>
      </c>
      <c r="D3377" t="s">
        <v>68</v>
      </c>
      <c r="E3377" t="s">
        <v>123</v>
      </c>
      <c r="F3377" t="s">
        <v>829</v>
      </c>
      <c r="G3377">
        <v>69.44</v>
      </c>
      <c r="H3377">
        <v>362</v>
      </c>
      <c r="I3377">
        <v>3</v>
      </c>
      <c r="J3377">
        <v>0</v>
      </c>
      <c r="K3377">
        <v>129.6</v>
      </c>
      <c r="L3377" t="s">
        <v>123</v>
      </c>
      <c r="M3377">
        <v>71</v>
      </c>
      <c r="N3377">
        <v>0</v>
      </c>
      <c r="O3377">
        <v>9.1999999999999993</v>
      </c>
      <c r="P3377" t="s">
        <v>28</v>
      </c>
      <c r="Q3377" t="s">
        <v>1637</v>
      </c>
      <c r="R3377">
        <v>50</v>
      </c>
      <c r="S3377">
        <v>0</v>
      </c>
      <c r="T3377">
        <v>-122.33159999999999</v>
      </c>
      <c r="U3377">
        <v>47.595199999999998</v>
      </c>
      <c r="V3377">
        <v>1</v>
      </c>
      <c r="W3377">
        <v>7</v>
      </c>
      <c r="X3377">
        <f t="shared" si="52"/>
        <v>0</v>
      </c>
      <c r="Y3377" t="str">
        <f>VLOOKUP(A3377,uni_played_for!$A$2:$D$52,4,)</f>
        <v>Cold</v>
      </c>
    </row>
    <row r="3378" spans="1:25" x14ac:dyDescent="0.25">
      <c r="A3378" t="s">
        <v>1195</v>
      </c>
      <c r="B3378" s="1">
        <v>37591</v>
      </c>
      <c r="C3378" t="s">
        <v>29</v>
      </c>
      <c r="D3378" t="s">
        <v>140</v>
      </c>
      <c r="E3378" t="s">
        <v>140</v>
      </c>
      <c r="F3378" t="s">
        <v>287</v>
      </c>
      <c r="G3378">
        <v>54.55</v>
      </c>
      <c r="H3378">
        <v>427</v>
      </c>
      <c r="I3378">
        <v>3</v>
      </c>
      <c r="J3378">
        <v>2</v>
      </c>
      <c r="K3378">
        <v>82.9</v>
      </c>
      <c r="L3378" t="s">
        <v>123</v>
      </c>
      <c r="M3378">
        <v>58</v>
      </c>
      <c r="N3378">
        <v>0</v>
      </c>
      <c r="O3378">
        <v>0</v>
      </c>
      <c r="P3378" t="s">
        <v>28</v>
      </c>
      <c r="Q3378" t="s">
        <v>392</v>
      </c>
      <c r="R3378">
        <v>61</v>
      </c>
      <c r="S3378">
        <v>0</v>
      </c>
      <c r="T3378">
        <v>-122.386111</v>
      </c>
      <c r="U3378">
        <v>37.713611</v>
      </c>
      <c r="V3378">
        <v>0</v>
      </c>
      <c r="W3378">
        <v>-7</v>
      </c>
      <c r="X3378">
        <f t="shared" si="52"/>
        <v>1</v>
      </c>
      <c r="Y3378" t="str">
        <f>VLOOKUP(A3378,uni_played_for!$A$2:$D$52,4,)</f>
        <v>Cold</v>
      </c>
    </row>
    <row r="3379" spans="1:25" x14ac:dyDescent="0.25">
      <c r="A3379" t="s">
        <v>1195</v>
      </c>
      <c r="B3379" s="1">
        <v>37598</v>
      </c>
      <c r="C3379" t="s">
        <v>24</v>
      </c>
      <c r="D3379" t="s">
        <v>93</v>
      </c>
      <c r="E3379" t="s">
        <v>123</v>
      </c>
      <c r="F3379" t="s">
        <v>80</v>
      </c>
      <c r="G3379">
        <v>53.33</v>
      </c>
      <c r="H3379">
        <v>223</v>
      </c>
      <c r="I3379">
        <v>2</v>
      </c>
      <c r="J3379">
        <v>3</v>
      </c>
      <c r="K3379">
        <v>54.2</v>
      </c>
      <c r="L3379" t="s">
        <v>123</v>
      </c>
      <c r="M3379">
        <v>89</v>
      </c>
      <c r="N3379">
        <v>0</v>
      </c>
      <c r="O3379">
        <v>5.84</v>
      </c>
      <c r="P3379" t="s">
        <v>28</v>
      </c>
      <c r="Q3379" t="s">
        <v>1637</v>
      </c>
      <c r="R3379">
        <v>41</v>
      </c>
      <c r="S3379">
        <v>0</v>
      </c>
      <c r="T3379">
        <v>-122.33159999999999</v>
      </c>
      <c r="U3379">
        <v>47.595199999999998</v>
      </c>
      <c r="V3379">
        <v>0</v>
      </c>
      <c r="W3379">
        <v>-7</v>
      </c>
      <c r="X3379">
        <f t="shared" si="52"/>
        <v>0</v>
      </c>
      <c r="Y3379" t="str">
        <f>VLOOKUP(A3379,uni_played_for!$A$2:$D$52,4,)</f>
        <v>Cold</v>
      </c>
    </row>
    <row r="3380" spans="1:25" x14ac:dyDescent="0.25">
      <c r="A3380" t="s">
        <v>1195</v>
      </c>
      <c r="B3380" s="1">
        <v>37605</v>
      </c>
      <c r="C3380" t="s">
        <v>29</v>
      </c>
      <c r="D3380" t="s">
        <v>41</v>
      </c>
      <c r="E3380" t="s">
        <v>41</v>
      </c>
      <c r="F3380" t="s">
        <v>558</v>
      </c>
      <c r="G3380">
        <v>70.97</v>
      </c>
      <c r="H3380">
        <v>298</v>
      </c>
      <c r="I3380">
        <v>1</v>
      </c>
      <c r="J3380">
        <v>0</v>
      </c>
      <c r="K3380">
        <v>112</v>
      </c>
      <c r="L3380" t="s">
        <v>123</v>
      </c>
      <c r="M3380">
        <v>52</v>
      </c>
      <c r="N3380">
        <v>0</v>
      </c>
      <c r="O3380">
        <v>13.86</v>
      </c>
      <c r="P3380" t="s">
        <v>28</v>
      </c>
      <c r="Q3380" t="s">
        <v>43</v>
      </c>
      <c r="R3380">
        <v>52</v>
      </c>
      <c r="S3380">
        <v>1</v>
      </c>
      <c r="T3380">
        <v>-84.400999999999996</v>
      </c>
      <c r="U3380">
        <v>33.758000000000003</v>
      </c>
      <c r="V3380">
        <v>1</v>
      </c>
      <c r="W3380">
        <v>6</v>
      </c>
      <c r="X3380">
        <f t="shared" si="52"/>
        <v>1</v>
      </c>
      <c r="Y3380" t="str">
        <f>VLOOKUP(A3380,uni_played_for!$A$2:$D$52,4,)</f>
        <v>Cold</v>
      </c>
    </row>
    <row r="3381" spans="1:25" x14ac:dyDescent="0.25">
      <c r="A3381" t="s">
        <v>1195</v>
      </c>
      <c r="B3381" s="1">
        <v>37612</v>
      </c>
      <c r="C3381" t="s">
        <v>24</v>
      </c>
      <c r="D3381" t="s">
        <v>46</v>
      </c>
      <c r="E3381" t="s">
        <v>123</v>
      </c>
      <c r="F3381" t="s">
        <v>475</v>
      </c>
      <c r="G3381">
        <v>62.5</v>
      </c>
      <c r="H3381">
        <v>303</v>
      </c>
      <c r="I3381">
        <v>1</v>
      </c>
      <c r="J3381">
        <v>0</v>
      </c>
      <c r="K3381">
        <v>104</v>
      </c>
      <c r="L3381" t="s">
        <v>123</v>
      </c>
      <c r="M3381">
        <v>85</v>
      </c>
      <c r="N3381">
        <v>0</v>
      </c>
      <c r="O3381">
        <v>0</v>
      </c>
      <c r="P3381" t="s">
        <v>28</v>
      </c>
      <c r="Q3381" t="s">
        <v>1637</v>
      </c>
      <c r="R3381">
        <v>44</v>
      </c>
      <c r="S3381">
        <v>0</v>
      </c>
      <c r="T3381">
        <v>-122.33159999999999</v>
      </c>
      <c r="U3381">
        <v>47.595199999999998</v>
      </c>
      <c r="V3381">
        <v>1</v>
      </c>
      <c r="W3381">
        <v>20</v>
      </c>
      <c r="X3381">
        <f t="shared" si="52"/>
        <v>0</v>
      </c>
      <c r="Y3381" t="str">
        <f>VLOOKUP(A3381,uni_played_for!$A$2:$D$52,4,)</f>
        <v>Cold</v>
      </c>
    </row>
    <row r="3382" spans="1:25" x14ac:dyDescent="0.25">
      <c r="A3382" t="s">
        <v>1195</v>
      </c>
      <c r="B3382" s="1">
        <v>37619</v>
      </c>
      <c r="C3382" t="s">
        <v>29</v>
      </c>
      <c r="D3382" t="s">
        <v>33</v>
      </c>
      <c r="E3382" t="s">
        <v>33</v>
      </c>
      <c r="F3382" t="s">
        <v>146</v>
      </c>
      <c r="G3382">
        <v>67.92</v>
      </c>
      <c r="H3382">
        <v>449</v>
      </c>
      <c r="I3382">
        <v>2</v>
      </c>
      <c r="J3382">
        <v>2</v>
      </c>
      <c r="K3382">
        <v>90.8</v>
      </c>
      <c r="L3382" t="s">
        <v>123</v>
      </c>
      <c r="M3382">
        <v>75</v>
      </c>
      <c r="N3382">
        <v>0.02</v>
      </c>
      <c r="O3382">
        <v>13.86</v>
      </c>
      <c r="P3382" t="s">
        <v>35</v>
      </c>
      <c r="Q3382" t="s">
        <v>71</v>
      </c>
      <c r="R3382">
        <v>58</v>
      </c>
      <c r="S3382">
        <v>0</v>
      </c>
      <c r="T3382">
        <v>-117.119444</v>
      </c>
      <c r="U3382">
        <v>32.783056000000002</v>
      </c>
      <c r="V3382">
        <v>1</v>
      </c>
      <c r="W3382">
        <v>3</v>
      </c>
      <c r="X3382">
        <f t="shared" si="52"/>
        <v>1</v>
      </c>
      <c r="Y3382" t="str">
        <f>VLOOKUP(A3382,uni_played_for!$A$2:$D$52,4,)</f>
        <v>Cold</v>
      </c>
    </row>
    <row r="3383" spans="1:25" x14ac:dyDescent="0.25">
      <c r="A3383" t="s">
        <v>1195</v>
      </c>
      <c r="B3383" s="1">
        <v>37871</v>
      </c>
      <c r="C3383" t="s">
        <v>24</v>
      </c>
      <c r="D3383" t="s">
        <v>48</v>
      </c>
      <c r="E3383" t="s">
        <v>123</v>
      </c>
      <c r="F3383" t="s">
        <v>276</v>
      </c>
      <c r="G3383">
        <v>52.17</v>
      </c>
      <c r="H3383">
        <v>137</v>
      </c>
      <c r="I3383">
        <v>2</v>
      </c>
      <c r="J3383">
        <v>0</v>
      </c>
      <c r="K3383">
        <v>99.4</v>
      </c>
      <c r="L3383" t="s">
        <v>123</v>
      </c>
      <c r="M3383">
        <v>59</v>
      </c>
      <c r="N3383">
        <v>0</v>
      </c>
      <c r="O3383">
        <v>8.08</v>
      </c>
      <c r="P3383" t="s">
        <v>28</v>
      </c>
      <c r="Q3383" t="s">
        <v>1637</v>
      </c>
      <c r="R3383">
        <v>65</v>
      </c>
      <c r="S3383">
        <v>0</v>
      </c>
      <c r="T3383">
        <v>-122.33159999999999</v>
      </c>
      <c r="U3383">
        <v>47.595199999999998</v>
      </c>
      <c r="V3383">
        <v>1</v>
      </c>
      <c r="W3383">
        <v>17</v>
      </c>
      <c r="X3383">
        <f t="shared" si="52"/>
        <v>0</v>
      </c>
      <c r="Y3383" t="str">
        <f>VLOOKUP(A3383,uni_played_for!$A$2:$D$52,4,)</f>
        <v>Cold</v>
      </c>
    </row>
    <row r="3384" spans="1:25" x14ac:dyDescent="0.25">
      <c r="A3384" t="s">
        <v>1195</v>
      </c>
      <c r="B3384" s="1">
        <v>37878</v>
      </c>
      <c r="C3384" t="s">
        <v>29</v>
      </c>
      <c r="D3384" t="s">
        <v>119</v>
      </c>
      <c r="E3384" t="s">
        <v>119</v>
      </c>
      <c r="F3384" t="s">
        <v>1196</v>
      </c>
      <c r="G3384">
        <v>42.11</v>
      </c>
      <c r="H3384">
        <v>175</v>
      </c>
      <c r="I3384">
        <v>2</v>
      </c>
      <c r="J3384">
        <v>0</v>
      </c>
      <c r="K3384">
        <v>110.6</v>
      </c>
      <c r="L3384" t="s">
        <v>123</v>
      </c>
      <c r="M3384">
        <v>11</v>
      </c>
      <c r="N3384">
        <v>0</v>
      </c>
      <c r="O3384">
        <v>6.96</v>
      </c>
      <c r="P3384" t="s">
        <v>28</v>
      </c>
      <c r="Q3384" t="s">
        <v>121</v>
      </c>
      <c r="R3384">
        <v>103</v>
      </c>
      <c r="S3384">
        <v>0</v>
      </c>
      <c r="T3384">
        <v>-111.9325</v>
      </c>
      <c r="U3384">
        <v>33.426388889999998</v>
      </c>
      <c r="V3384">
        <v>1</v>
      </c>
      <c r="W3384">
        <v>38</v>
      </c>
      <c r="X3384">
        <f t="shared" si="52"/>
        <v>1</v>
      </c>
      <c r="Y3384" t="str">
        <f>VLOOKUP(A3384,uni_played_for!$A$2:$D$52,4,)</f>
        <v>Cold</v>
      </c>
    </row>
    <row r="3385" spans="1:25" x14ac:dyDescent="0.25">
      <c r="A3385" t="s">
        <v>1195</v>
      </c>
      <c r="B3385" s="1">
        <v>37885</v>
      </c>
      <c r="C3385" t="s">
        <v>24</v>
      </c>
      <c r="D3385" t="s">
        <v>46</v>
      </c>
      <c r="E3385" t="s">
        <v>123</v>
      </c>
      <c r="F3385" t="s">
        <v>484</v>
      </c>
      <c r="G3385">
        <v>56.41</v>
      </c>
      <c r="H3385">
        <v>256</v>
      </c>
      <c r="I3385">
        <v>2</v>
      </c>
      <c r="J3385">
        <v>1</v>
      </c>
      <c r="K3385">
        <v>82.9</v>
      </c>
      <c r="L3385" t="s">
        <v>123</v>
      </c>
      <c r="M3385">
        <v>63</v>
      </c>
      <c r="N3385">
        <v>0</v>
      </c>
      <c r="O3385">
        <v>10.31</v>
      </c>
      <c r="P3385" t="s">
        <v>28</v>
      </c>
      <c r="Q3385" t="s">
        <v>1637</v>
      </c>
      <c r="R3385">
        <v>67</v>
      </c>
      <c r="S3385">
        <v>0</v>
      </c>
      <c r="T3385">
        <v>-122.33159999999999</v>
      </c>
      <c r="U3385">
        <v>47.595199999999998</v>
      </c>
      <c r="V3385">
        <v>1</v>
      </c>
      <c r="W3385">
        <v>1</v>
      </c>
      <c r="X3385">
        <f t="shared" si="52"/>
        <v>0</v>
      </c>
      <c r="Y3385" t="str">
        <f>VLOOKUP(A3385,uni_played_for!$A$2:$D$52,4,)</f>
        <v>Cold</v>
      </c>
    </row>
    <row r="3386" spans="1:25" x14ac:dyDescent="0.25">
      <c r="A3386" t="s">
        <v>1195</v>
      </c>
      <c r="B3386" s="1">
        <v>37899</v>
      </c>
      <c r="C3386" t="s">
        <v>29</v>
      </c>
      <c r="D3386" t="s">
        <v>73</v>
      </c>
      <c r="E3386" t="s">
        <v>73</v>
      </c>
      <c r="F3386" t="s">
        <v>616</v>
      </c>
      <c r="G3386">
        <v>58.97</v>
      </c>
      <c r="H3386">
        <v>225</v>
      </c>
      <c r="I3386">
        <v>0</v>
      </c>
      <c r="J3386">
        <v>1</v>
      </c>
      <c r="K3386">
        <v>64.599999999999994</v>
      </c>
      <c r="L3386" t="s">
        <v>123</v>
      </c>
      <c r="M3386">
        <v>50</v>
      </c>
      <c r="N3386">
        <v>0</v>
      </c>
      <c r="O3386">
        <v>5.84</v>
      </c>
      <c r="P3386" t="s">
        <v>28</v>
      </c>
      <c r="Q3386" t="s">
        <v>167</v>
      </c>
      <c r="R3386">
        <v>50</v>
      </c>
      <c r="S3386">
        <v>0</v>
      </c>
      <c r="T3386">
        <v>-88.062222000000006</v>
      </c>
      <c r="U3386">
        <v>44.501389000000003</v>
      </c>
      <c r="V3386">
        <v>0</v>
      </c>
      <c r="W3386">
        <v>-22</v>
      </c>
      <c r="X3386">
        <f t="shared" si="52"/>
        <v>1</v>
      </c>
      <c r="Y3386" t="str">
        <f>VLOOKUP(A3386,uni_played_for!$A$2:$D$52,4,)</f>
        <v>Cold</v>
      </c>
    </row>
    <row r="3387" spans="1:25" x14ac:dyDescent="0.25">
      <c r="A3387" t="s">
        <v>1195</v>
      </c>
      <c r="B3387" s="1">
        <v>37906</v>
      </c>
      <c r="C3387" t="s">
        <v>24</v>
      </c>
      <c r="D3387" t="s">
        <v>140</v>
      </c>
      <c r="E3387" t="s">
        <v>123</v>
      </c>
      <c r="F3387" t="s">
        <v>683</v>
      </c>
      <c r="G3387">
        <v>62.96</v>
      </c>
      <c r="H3387">
        <v>207</v>
      </c>
      <c r="I3387">
        <v>1</v>
      </c>
      <c r="J3387">
        <v>1</v>
      </c>
      <c r="K3387">
        <v>83.4</v>
      </c>
      <c r="L3387" t="s">
        <v>123</v>
      </c>
      <c r="M3387">
        <v>83</v>
      </c>
      <c r="N3387">
        <v>0</v>
      </c>
      <c r="O3387">
        <v>19.7</v>
      </c>
      <c r="P3387" t="s">
        <v>28</v>
      </c>
      <c r="Q3387" t="s">
        <v>1637</v>
      </c>
      <c r="R3387">
        <v>54</v>
      </c>
      <c r="S3387">
        <v>0</v>
      </c>
      <c r="T3387">
        <v>-122.33159999999999</v>
      </c>
      <c r="U3387">
        <v>47.595199999999998</v>
      </c>
      <c r="V3387">
        <v>1</v>
      </c>
      <c r="W3387">
        <v>1</v>
      </c>
      <c r="X3387">
        <f t="shared" si="52"/>
        <v>0</v>
      </c>
      <c r="Y3387" t="str">
        <f>VLOOKUP(A3387,uni_played_for!$A$2:$D$52,4,)</f>
        <v>Cold</v>
      </c>
    </row>
    <row r="3388" spans="1:25" x14ac:dyDescent="0.25">
      <c r="A3388" t="s">
        <v>1195</v>
      </c>
      <c r="B3388" s="1">
        <v>37913</v>
      </c>
      <c r="C3388" t="s">
        <v>24</v>
      </c>
      <c r="D3388" t="s">
        <v>77</v>
      </c>
      <c r="E3388" t="s">
        <v>123</v>
      </c>
      <c r="F3388" t="s">
        <v>64</v>
      </c>
      <c r="G3388">
        <v>70.37</v>
      </c>
      <c r="H3388">
        <v>215</v>
      </c>
      <c r="I3388">
        <v>1</v>
      </c>
      <c r="J3388">
        <v>1</v>
      </c>
      <c r="K3388">
        <v>90.8</v>
      </c>
      <c r="L3388" t="s">
        <v>123</v>
      </c>
      <c r="M3388">
        <v>73</v>
      </c>
      <c r="N3388">
        <v>0</v>
      </c>
      <c r="O3388">
        <v>10.31</v>
      </c>
      <c r="P3388" t="s">
        <v>28</v>
      </c>
      <c r="Q3388" t="s">
        <v>1637</v>
      </c>
      <c r="R3388">
        <v>64</v>
      </c>
      <c r="S3388">
        <v>0</v>
      </c>
      <c r="T3388">
        <v>-122.33159999999999</v>
      </c>
      <c r="U3388">
        <v>47.595199999999998</v>
      </c>
      <c r="V3388">
        <v>1</v>
      </c>
      <c r="W3388">
        <v>7</v>
      </c>
      <c r="X3388">
        <f t="shared" si="52"/>
        <v>0</v>
      </c>
      <c r="Y3388" t="str">
        <f>VLOOKUP(A3388,uni_played_for!$A$2:$D$52,4,)</f>
        <v>Cold</v>
      </c>
    </row>
    <row r="3389" spans="1:25" x14ac:dyDescent="0.25">
      <c r="A3389" t="s">
        <v>1195</v>
      </c>
      <c r="B3389" s="1">
        <v>37920</v>
      </c>
      <c r="C3389" t="s">
        <v>29</v>
      </c>
      <c r="D3389" t="s">
        <v>136</v>
      </c>
      <c r="E3389" t="s">
        <v>136</v>
      </c>
      <c r="F3389" t="s">
        <v>324</v>
      </c>
      <c r="G3389">
        <v>60.47</v>
      </c>
      <c r="H3389">
        <v>344</v>
      </c>
      <c r="I3389">
        <v>3</v>
      </c>
      <c r="J3389">
        <v>3</v>
      </c>
      <c r="K3389">
        <v>80</v>
      </c>
      <c r="L3389" t="s">
        <v>123</v>
      </c>
      <c r="M3389">
        <v>86</v>
      </c>
      <c r="N3389">
        <v>0</v>
      </c>
      <c r="O3389">
        <v>0</v>
      </c>
      <c r="P3389" t="s">
        <v>28</v>
      </c>
      <c r="Q3389" t="s">
        <v>1635</v>
      </c>
      <c r="R3389">
        <v>52</v>
      </c>
      <c r="S3389">
        <v>0</v>
      </c>
      <c r="T3389">
        <v>-84.516000000000005</v>
      </c>
      <c r="U3389">
        <v>39.094999999999999</v>
      </c>
      <c r="V3389">
        <v>0</v>
      </c>
      <c r="W3389">
        <v>-3</v>
      </c>
      <c r="X3389">
        <f t="shared" si="52"/>
        <v>1</v>
      </c>
      <c r="Y3389" t="str">
        <f>VLOOKUP(A3389,uni_played_for!$A$2:$D$52,4,)</f>
        <v>Cold</v>
      </c>
    </row>
    <row r="3390" spans="1:25" x14ac:dyDescent="0.25">
      <c r="A3390" t="s">
        <v>1195</v>
      </c>
      <c r="B3390" s="1">
        <v>37927</v>
      </c>
      <c r="C3390" t="s">
        <v>24</v>
      </c>
      <c r="D3390" t="s">
        <v>63</v>
      </c>
      <c r="E3390" t="s">
        <v>123</v>
      </c>
      <c r="F3390" t="s">
        <v>96</v>
      </c>
      <c r="G3390">
        <v>58.06</v>
      </c>
      <c r="H3390">
        <v>215</v>
      </c>
      <c r="I3390">
        <v>1</v>
      </c>
      <c r="J3390">
        <v>0</v>
      </c>
      <c r="K3390">
        <v>90.1</v>
      </c>
      <c r="L3390" t="s">
        <v>123</v>
      </c>
      <c r="M3390">
        <v>58</v>
      </c>
      <c r="N3390">
        <v>0</v>
      </c>
      <c r="O3390">
        <v>12.74</v>
      </c>
      <c r="P3390" t="s">
        <v>28</v>
      </c>
      <c r="Q3390" t="s">
        <v>1637</v>
      </c>
      <c r="R3390">
        <v>44</v>
      </c>
      <c r="S3390">
        <v>0</v>
      </c>
      <c r="T3390">
        <v>-122.33159999999999</v>
      </c>
      <c r="U3390">
        <v>47.595199999999998</v>
      </c>
      <c r="V3390">
        <v>1</v>
      </c>
      <c r="W3390">
        <v>7</v>
      </c>
      <c r="X3390">
        <f t="shared" si="52"/>
        <v>0</v>
      </c>
      <c r="Y3390" t="str">
        <f>VLOOKUP(A3390,uni_played_for!$A$2:$D$52,4,)</f>
        <v>Cold</v>
      </c>
    </row>
    <row r="3391" spans="1:25" x14ac:dyDescent="0.25">
      <c r="A3391" t="s">
        <v>1195</v>
      </c>
      <c r="B3391" s="1">
        <v>37934</v>
      </c>
      <c r="C3391" t="s">
        <v>29</v>
      </c>
      <c r="D3391" t="s">
        <v>97</v>
      </c>
      <c r="E3391" t="s">
        <v>97</v>
      </c>
      <c r="F3391" t="s">
        <v>80</v>
      </c>
      <c r="G3391">
        <v>65.52</v>
      </c>
      <c r="H3391">
        <v>241</v>
      </c>
      <c r="I3391">
        <v>1</v>
      </c>
      <c r="J3391">
        <v>1</v>
      </c>
      <c r="K3391">
        <v>88.4</v>
      </c>
      <c r="L3391" t="s">
        <v>123</v>
      </c>
      <c r="M3391">
        <v>31</v>
      </c>
      <c r="N3391">
        <v>0</v>
      </c>
      <c r="O3391">
        <v>3.36</v>
      </c>
      <c r="P3391" t="s">
        <v>28</v>
      </c>
      <c r="Q3391" t="s">
        <v>99</v>
      </c>
      <c r="R3391">
        <v>44</v>
      </c>
      <c r="S3391">
        <v>0</v>
      </c>
      <c r="T3391">
        <v>-76.864444000000006</v>
      </c>
      <c r="U3391">
        <v>38.907778</v>
      </c>
      <c r="V3391">
        <v>0</v>
      </c>
      <c r="W3391">
        <v>-7</v>
      </c>
      <c r="X3391">
        <f t="shared" si="52"/>
        <v>1</v>
      </c>
      <c r="Y3391" t="str">
        <f>VLOOKUP(A3391,uni_played_for!$A$2:$D$52,4,)</f>
        <v>Cold</v>
      </c>
    </row>
    <row r="3392" spans="1:25" x14ac:dyDescent="0.25">
      <c r="A3392" t="s">
        <v>1195</v>
      </c>
      <c r="B3392" s="1">
        <v>37941</v>
      </c>
      <c r="C3392" t="s">
        <v>24</v>
      </c>
      <c r="D3392" t="s">
        <v>83</v>
      </c>
      <c r="E3392" t="s">
        <v>123</v>
      </c>
      <c r="F3392" t="s">
        <v>293</v>
      </c>
      <c r="G3392">
        <v>75</v>
      </c>
      <c r="H3392">
        <v>207</v>
      </c>
      <c r="I3392">
        <v>1</v>
      </c>
      <c r="J3392">
        <v>0</v>
      </c>
      <c r="K3392">
        <v>107.3</v>
      </c>
      <c r="L3392" t="s">
        <v>123</v>
      </c>
      <c r="M3392">
        <v>89</v>
      </c>
      <c r="N3392">
        <v>3.1E-2</v>
      </c>
      <c r="O3392">
        <v>20.82</v>
      </c>
      <c r="P3392" t="s">
        <v>35</v>
      </c>
      <c r="Q3392" t="s">
        <v>1637</v>
      </c>
      <c r="R3392">
        <v>48</v>
      </c>
      <c r="S3392">
        <v>0</v>
      </c>
      <c r="T3392">
        <v>-122.33159999999999</v>
      </c>
      <c r="U3392">
        <v>47.595199999999998</v>
      </c>
      <c r="V3392">
        <v>1</v>
      </c>
      <c r="W3392">
        <v>21</v>
      </c>
      <c r="X3392">
        <f t="shared" si="52"/>
        <v>0</v>
      </c>
      <c r="Y3392" t="str">
        <f>VLOOKUP(A3392,uni_played_for!$A$2:$D$52,4,)</f>
        <v>Cold</v>
      </c>
    </row>
    <row r="3393" spans="1:25" x14ac:dyDescent="0.25">
      <c r="A3393" t="s">
        <v>1195</v>
      </c>
      <c r="B3393" s="1">
        <v>37948</v>
      </c>
      <c r="C3393" t="s">
        <v>29</v>
      </c>
      <c r="D3393" t="s">
        <v>132</v>
      </c>
      <c r="E3393" t="s">
        <v>132</v>
      </c>
      <c r="F3393" t="s">
        <v>1001</v>
      </c>
      <c r="G3393">
        <v>56.1</v>
      </c>
      <c r="H3393">
        <v>333</v>
      </c>
      <c r="I3393">
        <v>5</v>
      </c>
      <c r="J3393">
        <v>0</v>
      </c>
      <c r="K3393">
        <v>122.3</v>
      </c>
      <c r="L3393" t="s">
        <v>123</v>
      </c>
      <c r="M3393">
        <v>69</v>
      </c>
      <c r="N3393">
        <v>0</v>
      </c>
      <c r="O3393">
        <v>9.1999999999999993</v>
      </c>
      <c r="P3393" t="s">
        <v>28</v>
      </c>
      <c r="Q3393" t="s">
        <v>185</v>
      </c>
      <c r="R3393">
        <v>56</v>
      </c>
      <c r="S3393">
        <v>0</v>
      </c>
      <c r="T3393">
        <v>-76.622777999999997</v>
      </c>
      <c r="U3393">
        <v>39.278055999999999</v>
      </c>
      <c r="V3393">
        <v>0</v>
      </c>
      <c r="W3393">
        <v>-3</v>
      </c>
      <c r="X3393">
        <f t="shared" si="52"/>
        <v>1</v>
      </c>
      <c r="Y3393" t="str">
        <f>VLOOKUP(A3393,uni_played_for!$A$2:$D$52,4,)</f>
        <v>Cold</v>
      </c>
    </row>
    <row r="3394" spans="1:25" x14ac:dyDescent="0.25">
      <c r="A3394" t="s">
        <v>1195</v>
      </c>
      <c r="B3394" s="1">
        <v>37955</v>
      </c>
      <c r="C3394" t="s">
        <v>24</v>
      </c>
      <c r="D3394" t="s">
        <v>53</v>
      </c>
      <c r="E3394" t="s">
        <v>123</v>
      </c>
      <c r="F3394" t="s">
        <v>496</v>
      </c>
      <c r="G3394">
        <v>74.290000000000006</v>
      </c>
      <c r="H3394">
        <v>328</v>
      </c>
      <c r="I3394">
        <v>3</v>
      </c>
      <c r="J3394">
        <v>1</v>
      </c>
      <c r="K3394">
        <v>119.7</v>
      </c>
      <c r="L3394" t="s">
        <v>123</v>
      </c>
      <c r="M3394">
        <v>82</v>
      </c>
      <c r="N3394">
        <v>0</v>
      </c>
      <c r="O3394">
        <v>14.98</v>
      </c>
      <c r="P3394" t="s">
        <v>28</v>
      </c>
      <c r="Q3394" t="s">
        <v>1637</v>
      </c>
      <c r="R3394">
        <v>41</v>
      </c>
      <c r="S3394">
        <v>0</v>
      </c>
      <c r="T3394">
        <v>-122.33159999999999</v>
      </c>
      <c r="U3394">
        <v>47.595199999999998</v>
      </c>
      <c r="V3394">
        <v>1</v>
      </c>
      <c r="W3394">
        <v>27</v>
      </c>
      <c r="X3394">
        <f t="shared" si="52"/>
        <v>0</v>
      </c>
      <c r="Y3394" t="str">
        <f>VLOOKUP(A3394,uni_played_for!$A$2:$D$52,4,)</f>
        <v>Cold</v>
      </c>
    </row>
    <row r="3395" spans="1:25" x14ac:dyDescent="0.25">
      <c r="A3395" t="s">
        <v>1195</v>
      </c>
      <c r="B3395" s="1">
        <v>37962</v>
      </c>
      <c r="C3395" t="s">
        <v>29</v>
      </c>
      <c r="D3395" t="s">
        <v>82</v>
      </c>
      <c r="E3395" t="s">
        <v>82</v>
      </c>
      <c r="F3395" t="s">
        <v>445</v>
      </c>
      <c r="G3395">
        <v>50</v>
      </c>
      <c r="H3395">
        <v>218</v>
      </c>
      <c r="I3395">
        <v>0</v>
      </c>
      <c r="J3395">
        <v>2</v>
      </c>
      <c r="K3395">
        <v>46</v>
      </c>
      <c r="L3395" t="s">
        <v>123</v>
      </c>
      <c r="M3395">
        <v>75</v>
      </c>
      <c r="N3395">
        <v>0</v>
      </c>
      <c r="O3395">
        <v>12.74</v>
      </c>
      <c r="P3395" t="s">
        <v>28</v>
      </c>
      <c r="Q3395" t="s">
        <v>164</v>
      </c>
      <c r="R3395">
        <v>35</v>
      </c>
      <c r="S3395">
        <v>1</v>
      </c>
      <c r="T3395">
        <v>-93.258055999999996</v>
      </c>
      <c r="U3395">
        <v>44.973889</v>
      </c>
      <c r="V3395">
        <v>0</v>
      </c>
      <c r="W3395">
        <v>-27</v>
      </c>
      <c r="X3395">
        <f t="shared" ref="X3395:X3458" si="53">IF(C3395="H",0,1)</f>
        <v>1</v>
      </c>
      <c r="Y3395" t="str">
        <f>VLOOKUP(A3395,uni_played_for!$A$2:$D$52,4,)</f>
        <v>Cold</v>
      </c>
    </row>
    <row r="3396" spans="1:25" x14ac:dyDescent="0.25">
      <c r="A3396" t="s">
        <v>1195</v>
      </c>
      <c r="B3396" s="1">
        <v>37969</v>
      </c>
      <c r="C3396" t="s">
        <v>29</v>
      </c>
      <c r="D3396" t="s">
        <v>46</v>
      </c>
      <c r="E3396" t="s">
        <v>46</v>
      </c>
      <c r="F3396" t="s">
        <v>979</v>
      </c>
      <c r="G3396">
        <v>56.76</v>
      </c>
      <c r="H3396">
        <v>246</v>
      </c>
      <c r="I3396">
        <v>1</v>
      </c>
      <c r="J3396">
        <v>1</v>
      </c>
      <c r="K3396">
        <v>74.8</v>
      </c>
      <c r="L3396" t="s">
        <v>123</v>
      </c>
      <c r="M3396">
        <v>88</v>
      </c>
      <c r="O3396">
        <v>6.96</v>
      </c>
      <c r="Q3396" t="s">
        <v>128</v>
      </c>
      <c r="R3396">
        <v>30</v>
      </c>
      <c r="S3396">
        <v>1</v>
      </c>
      <c r="T3396">
        <v>-90.188610999999995</v>
      </c>
      <c r="U3396">
        <v>38.632778000000002</v>
      </c>
      <c r="V3396">
        <v>0</v>
      </c>
      <c r="W3396">
        <v>-5</v>
      </c>
      <c r="X3396">
        <f t="shared" si="53"/>
        <v>1</v>
      </c>
      <c r="Y3396" t="str">
        <f>VLOOKUP(A3396,uni_played_for!$A$2:$D$52,4,)</f>
        <v>Cold</v>
      </c>
    </row>
    <row r="3397" spans="1:25" x14ac:dyDescent="0.25">
      <c r="A3397" t="s">
        <v>1195</v>
      </c>
      <c r="B3397" s="1">
        <v>37976</v>
      </c>
      <c r="C3397" t="s">
        <v>24</v>
      </c>
      <c r="D3397" t="s">
        <v>119</v>
      </c>
      <c r="E3397" t="s">
        <v>123</v>
      </c>
      <c r="F3397" t="s">
        <v>327</v>
      </c>
      <c r="G3397">
        <v>70.83</v>
      </c>
      <c r="H3397">
        <v>179</v>
      </c>
      <c r="I3397">
        <v>1</v>
      </c>
      <c r="J3397">
        <v>1</v>
      </c>
      <c r="K3397">
        <v>88.7</v>
      </c>
      <c r="L3397" t="s">
        <v>123</v>
      </c>
      <c r="M3397">
        <v>86</v>
      </c>
      <c r="N3397">
        <v>0</v>
      </c>
      <c r="O3397">
        <v>3.36</v>
      </c>
      <c r="P3397" t="s">
        <v>28</v>
      </c>
      <c r="Q3397" t="s">
        <v>1637</v>
      </c>
      <c r="R3397">
        <v>49</v>
      </c>
      <c r="S3397">
        <v>0</v>
      </c>
      <c r="T3397">
        <v>-122.33159999999999</v>
      </c>
      <c r="U3397">
        <v>47.595199999999998</v>
      </c>
      <c r="V3397">
        <v>1</v>
      </c>
      <c r="W3397">
        <v>18</v>
      </c>
      <c r="X3397">
        <f t="shared" si="53"/>
        <v>0</v>
      </c>
      <c r="Y3397" t="str">
        <f>VLOOKUP(A3397,uni_played_for!$A$2:$D$52,4,)</f>
        <v>Cold</v>
      </c>
    </row>
    <row r="3398" spans="1:25" x14ac:dyDescent="0.25">
      <c r="A3398" t="s">
        <v>1195</v>
      </c>
      <c r="B3398" s="1">
        <v>37982</v>
      </c>
      <c r="C3398" t="s">
        <v>29</v>
      </c>
      <c r="D3398" t="s">
        <v>140</v>
      </c>
      <c r="E3398" t="s">
        <v>140</v>
      </c>
      <c r="F3398" t="s">
        <v>64</v>
      </c>
      <c r="G3398">
        <v>64.86</v>
      </c>
      <c r="H3398">
        <v>315</v>
      </c>
      <c r="I3398">
        <v>2</v>
      </c>
      <c r="J3398">
        <v>2</v>
      </c>
      <c r="K3398">
        <v>87.1</v>
      </c>
      <c r="L3398" t="s">
        <v>123</v>
      </c>
      <c r="M3398">
        <v>71</v>
      </c>
      <c r="N3398">
        <v>0</v>
      </c>
      <c r="O3398">
        <v>4.72</v>
      </c>
      <c r="P3398" t="s">
        <v>28</v>
      </c>
      <c r="Q3398" t="s">
        <v>392</v>
      </c>
      <c r="R3398">
        <v>50</v>
      </c>
      <c r="S3398">
        <v>0</v>
      </c>
      <c r="T3398">
        <v>-122.386111</v>
      </c>
      <c r="U3398">
        <v>37.713611</v>
      </c>
      <c r="V3398">
        <v>1</v>
      </c>
      <c r="W3398">
        <v>7</v>
      </c>
      <c r="X3398">
        <f t="shared" si="53"/>
        <v>1</v>
      </c>
      <c r="Y3398" t="str">
        <f>VLOOKUP(A3398,uni_played_for!$A$2:$D$52,4,)</f>
        <v>Cold</v>
      </c>
    </row>
    <row r="3399" spans="1:25" x14ac:dyDescent="0.25">
      <c r="A3399" t="s">
        <v>1195</v>
      </c>
      <c r="B3399" s="1">
        <v>37990</v>
      </c>
      <c r="C3399" t="s">
        <v>29</v>
      </c>
      <c r="D3399" t="s">
        <v>73</v>
      </c>
      <c r="E3399" t="s">
        <v>73</v>
      </c>
      <c r="F3399" t="s">
        <v>798</v>
      </c>
      <c r="G3399">
        <v>55.56</v>
      </c>
      <c r="H3399">
        <v>305</v>
      </c>
      <c r="I3399">
        <v>0</v>
      </c>
      <c r="J3399">
        <v>1</v>
      </c>
      <c r="K3399">
        <v>67.400000000000006</v>
      </c>
      <c r="L3399" t="s">
        <v>123</v>
      </c>
      <c r="M3399">
        <v>74</v>
      </c>
      <c r="N3399">
        <v>0</v>
      </c>
      <c r="O3399">
        <v>12.74</v>
      </c>
      <c r="P3399" t="s">
        <v>28</v>
      </c>
      <c r="Q3399" t="s">
        <v>167</v>
      </c>
      <c r="R3399">
        <v>21</v>
      </c>
      <c r="S3399">
        <v>0</v>
      </c>
      <c r="T3399">
        <v>-88.062222000000006</v>
      </c>
      <c r="U3399">
        <v>44.501389000000003</v>
      </c>
      <c r="V3399">
        <v>0</v>
      </c>
      <c r="W3399">
        <v>-6</v>
      </c>
      <c r="X3399">
        <f t="shared" si="53"/>
        <v>1</v>
      </c>
      <c r="Y3399" t="str">
        <f>VLOOKUP(A3399,uni_played_for!$A$2:$D$52,4,)</f>
        <v>Cold</v>
      </c>
    </row>
    <row r="3400" spans="1:25" x14ac:dyDescent="0.25">
      <c r="A3400" t="s">
        <v>1195</v>
      </c>
      <c r="B3400" s="1">
        <v>38242</v>
      </c>
      <c r="C3400" t="s">
        <v>29</v>
      </c>
      <c r="D3400" t="s">
        <v>48</v>
      </c>
      <c r="E3400" t="s">
        <v>48</v>
      </c>
      <c r="F3400" t="s">
        <v>141</v>
      </c>
      <c r="G3400">
        <v>65.52</v>
      </c>
      <c r="H3400">
        <v>246</v>
      </c>
      <c r="I3400">
        <v>1</v>
      </c>
      <c r="J3400">
        <v>1</v>
      </c>
      <c r="K3400">
        <v>89.2</v>
      </c>
      <c r="L3400" t="s">
        <v>123</v>
      </c>
      <c r="M3400">
        <v>74</v>
      </c>
      <c r="O3400">
        <v>8.08</v>
      </c>
      <c r="Q3400" t="s">
        <v>1636</v>
      </c>
      <c r="R3400">
        <v>83</v>
      </c>
      <c r="S3400">
        <v>1</v>
      </c>
      <c r="T3400">
        <v>-90.811110999999997</v>
      </c>
      <c r="U3400">
        <v>29.950832999999999</v>
      </c>
      <c r="V3400">
        <v>1</v>
      </c>
      <c r="W3400">
        <v>14</v>
      </c>
      <c r="X3400">
        <f t="shared" si="53"/>
        <v>1</v>
      </c>
      <c r="Y3400" t="str">
        <f>VLOOKUP(A3400,uni_played_for!$A$2:$D$52,4,)</f>
        <v>Cold</v>
      </c>
    </row>
    <row r="3401" spans="1:25" x14ac:dyDescent="0.25">
      <c r="A3401" t="s">
        <v>1195</v>
      </c>
      <c r="B3401" s="1">
        <v>38249</v>
      </c>
      <c r="C3401" t="s">
        <v>29</v>
      </c>
      <c r="D3401" t="s">
        <v>152</v>
      </c>
      <c r="E3401" t="s">
        <v>152</v>
      </c>
      <c r="F3401" t="s">
        <v>566</v>
      </c>
      <c r="G3401">
        <v>46.15</v>
      </c>
      <c r="H3401">
        <v>147</v>
      </c>
      <c r="I3401">
        <v>1</v>
      </c>
      <c r="J3401">
        <v>1</v>
      </c>
      <c r="K3401">
        <v>60.9</v>
      </c>
      <c r="L3401" t="s">
        <v>123</v>
      </c>
      <c r="M3401">
        <v>46</v>
      </c>
      <c r="N3401">
        <v>0</v>
      </c>
      <c r="O3401">
        <v>9.1999999999999993</v>
      </c>
      <c r="P3401" t="s">
        <v>28</v>
      </c>
      <c r="Q3401" t="s">
        <v>301</v>
      </c>
      <c r="R3401">
        <v>87</v>
      </c>
      <c r="S3401">
        <v>0</v>
      </c>
      <c r="T3401">
        <v>-82.503332999999998</v>
      </c>
      <c r="U3401">
        <v>27.975833000000002</v>
      </c>
      <c r="V3401">
        <v>1</v>
      </c>
      <c r="W3401">
        <v>4</v>
      </c>
      <c r="X3401">
        <f t="shared" si="53"/>
        <v>1</v>
      </c>
      <c r="Y3401" t="str">
        <f>VLOOKUP(A3401,uni_played_for!$A$2:$D$52,4,)</f>
        <v>Cold</v>
      </c>
    </row>
    <row r="3402" spans="1:25" x14ac:dyDescent="0.25">
      <c r="A3402" t="s">
        <v>1195</v>
      </c>
      <c r="B3402" s="1">
        <v>38256</v>
      </c>
      <c r="C3402" t="s">
        <v>24</v>
      </c>
      <c r="D3402" t="s">
        <v>140</v>
      </c>
      <c r="E3402" t="s">
        <v>123</v>
      </c>
      <c r="F3402" t="s">
        <v>654</v>
      </c>
      <c r="G3402">
        <v>70</v>
      </c>
      <c r="H3402">
        <v>254</v>
      </c>
      <c r="I3402">
        <v>2</v>
      </c>
      <c r="J3402">
        <v>0</v>
      </c>
      <c r="K3402">
        <v>117.9</v>
      </c>
      <c r="L3402" t="s">
        <v>123</v>
      </c>
      <c r="M3402">
        <v>88</v>
      </c>
      <c r="N3402">
        <v>0</v>
      </c>
      <c r="O3402">
        <v>4.72</v>
      </c>
      <c r="P3402" t="s">
        <v>28</v>
      </c>
      <c r="Q3402" t="s">
        <v>1637</v>
      </c>
      <c r="R3402">
        <v>60</v>
      </c>
      <c r="S3402">
        <v>0</v>
      </c>
      <c r="T3402">
        <v>-122.33159999999999</v>
      </c>
      <c r="U3402">
        <v>47.595199999999998</v>
      </c>
      <c r="V3402">
        <v>1</v>
      </c>
      <c r="W3402">
        <v>34</v>
      </c>
      <c r="X3402">
        <f t="shared" si="53"/>
        <v>0</v>
      </c>
      <c r="Y3402" t="str">
        <f>VLOOKUP(A3402,uni_played_for!$A$2:$D$52,4,)</f>
        <v>Cold</v>
      </c>
    </row>
    <row r="3403" spans="1:25" x14ac:dyDescent="0.25">
      <c r="A3403" t="s">
        <v>1195</v>
      </c>
      <c r="B3403" s="1">
        <v>38270</v>
      </c>
      <c r="C3403" t="s">
        <v>24</v>
      </c>
      <c r="D3403" t="s">
        <v>46</v>
      </c>
      <c r="E3403" t="s">
        <v>123</v>
      </c>
      <c r="F3403" t="s">
        <v>798</v>
      </c>
      <c r="G3403">
        <v>57.14</v>
      </c>
      <c r="H3403">
        <v>216</v>
      </c>
      <c r="I3403">
        <v>2</v>
      </c>
      <c r="J3403">
        <v>0</v>
      </c>
      <c r="K3403">
        <v>94.5</v>
      </c>
      <c r="L3403" t="s">
        <v>123</v>
      </c>
      <c r="M3403">
        <v>63</v>
      </c>
      <c r="N3403">
        <v>0</v>
      </c>
      <c r="O3403">
        <v>8.08</v>
      </c>
      <c r="P3403" t="s">
        <v>28</v>
      </c>
      <c r="Q3403" t="s">
        <v>1637</v>
      </c>
      <c r="R3403">
        <v>62</v>
      </c>
      <c r="S3403">
        <v>0</v>
      </c>
      <c r="T3403">
        <v>-122.33159999999999</v>
      </c>
      <c r="U3403">
        <v>47.595199999999998</v>
      </c>
      <c r="V3403">
        <v>0</v>
      </c>
      <c r="W3403">
        <v>-6</v>
      </c>
      <c r="X3403">
        <f t="shared" si="53"/>
        <v>0</v>
      </c>
      <c r="Y3403" t="str">
        <f>VLOOKUP(A3403,uni_played_for!$A$2:$D$52,4,)</f>
        <v>Cold</v>
      </c>
    </row>
    <row r="3404" spans="1:25" x14ac:dyDescent="0.25">
      <c r="A3404" t="s">
        <v>1195</v>
      </c>
      <c r="B3404" s="1">
        <v>38277</v>
      </c>
      <c r="C3404" t="s">
        <v>29</v>
      </c>
      <c r="D3404" t="s">
        <v>26</v>
      </c>
      <c r="E3404" t="s">
        <v>26</v>
      </c>
      <c r="F3404" t="s">
        <v>421</v>
      </c>
      <c r="G3404">
        <v>54</v>
      </c>
      <c r="H3404">
        <v>349</v>
      </c>
      <c r="I3404">
        <v>0</v>
      </c>
      <c r="J3404">
        <v>2</v>
      </c>
      <c r="K3404">
        <v>59.5</v>
      </c>
      <c r="L3404" t="s">
        <v>123</v>
      </c>
      <c r="M3404">
        <v>48</v>
      </c>
      <c r="N3404">
        <v>0</v>
      </c>
      <c r="O3404">
        <v>17.21</v>
      </c>
      <c r="P3404" t="s">
        <v>28</v>
      </c>
      <c r="Q3404" t="s">
        <v>66</v>
      </c>
      <c r="R3404">
        <v>55</v>
      </c>
      <c r="S3404">
        <v>0</v>
      </c>
      <c r="T3404">
        <v>-71.263999999999996</v>
      </c>
      <c r="U3404">
        <v>42.091000000000001</v>
      </c>
      <c r="V3404">
        <v>0</v>
      </c>
      <c r="W3404">
        <v>-10</v>
      </c>
      <c r="X3404">
        <f t="shared" si="53"/>
        <v>1</v>
      </c>
      <c r="Y3404" t="str">
        <f>VLOOKUP(A3404,uni_played_for!$A$2:$D$52,4,)</f>
        <v>Cold</v>
      </c>
    </row>
    <row r="3405" spans="1:25" x14ac:dyDescent="0.25">
      <c r="A3405" t="s">
        <v>1195</v>
      </c>
      <c r="B3405" s="1">
        <v>38284</v>
      </c>
      <c r="C3405" t="s">
        <v>29</v>
      </c>
      <c r="D3405" t="s">
        <v>119</v>
      </c>
      <c r="E3405" t="s">
        <v>119</v>
      </c>
      <c r="F3405" t="s">
        <v>222</v>
      </c>
      <c r="G3405">
        <v>34.15</v>
      </c>
      <c r="H3405">
        <v>187</v>
      </c>
      <c r="I3405">
        <v>1</v>
      </c>
      <c r="J3405">
        <v>4</v>
      </c>
      <c r="K3405">
        <v>18.100000000000001</v>
      </c>
      <c r="L3405" t="s">
        <v>123</v>
      </c>
      <c r="M3405">
        <v>27</v>
      </c>
      <c r="N3405">
        <v>0</v>
      </c>
      <c r="O3405">
        <v>6.96</v>
      </c>
      <c r="P3405" t="s">
        <v>28</v>
      </c>
      <c r="Q3405" t="s">
        <v>121</v>
      </c>
      <c r="R3405">
        <v>78</v>
      </c>
      <c r="S3405">
        <v>0</v>
      </c>
      <c r="T3405">
        <v>-111.9325</v>
      </c>
      <c r="U3405">
        <v>33.426388889999998</v>
      </c>
      <c r="V3405">
        <v>0</v>
      </c>
      <c r="W3405">
        <v>-8</v>
      </c>
      <c r="X3405">
        <f t="shared" si="53"/>
        <v>1</v>
      </c>
      <c r="Y3405" t="str">
        <f>VLOOKUP(A3405,uni_played_for!$A$2:$D$52,4,)</f>
        <v>Cold</v>
      </c>
    </row>
    <row r="3406" spans="1:25" x14ac:dyDescent="0.25">
      <c r="A3406" t="s">
        <v>1195</v>
      </c>
      <c r="B3406" s="1">
        <v>38291</v>
      </c>
      <c r="C3406" t="s">
        <v>24</v>
      </c>
      <c r="D3406" t="s">
        <v>57</v>
      </c>
      <c r="E3406" t="s">
        <v>123</v>
      </c>
      <c r="F3406" t="s">
        <v>367</v>
      </c>
      <c r="G3406">
        <v>70</v>
      </c>
      <c r="H3406">
        <v>201</v>
      </c>
      <c r="I3406">
        <v>1</v>
      </c>
      <c r="J3406">
        <v>1</v>
      </c>
      <c r="K3406">
        <v>85.6</v>
      </c>
      <c r="L3406" t="s">
        <v>123</v>
      </c>
      <c r="M3406">
        <v>56</v>
      </c>
      <c r="N3406">
        <v>0</v>
      </c>
      <c r="O3406">
        <v>4.72</v>
      </c>
      <c r="P3406" t="s">
        <v>28</v>
      </c>
      <c r="Q3406" t="s">
        <v>1637</v>
      </c>
      <c r="R3406">
        <v>50</v>
      </c>
      <c r="S3406">
        <v>0</v>
      </c>
      <c r="T3406">
        <v>-122.33159999999999</v>
      </c>
      <c r="U3406">
        <v>47.595199999999998</v>
      </c>
      <c r="V3406">
        <v>1</v>
      </c>
      <c r="W3406">
        <v>6</v>
      </c>
      <c r="X3406">
        <f t="shared" si="53"/>
        <v>0</v>
      </c>
      <c r="Y3406" t="str">
        <f>VLOOKUP(A3406,uni_played_for!$A$2:$D$52,4,)</f>
        <v>Cold</v>
      </c>
    </row>
    <row r="3407" spans="1:25" x14ac:dyDescent="0.25">
      <c r="A3407" t="s">
        <v>1195</v>
      </c>
      <c r="B3407" s="1">
        <v>38298</v>
      </c>
      <c r="C3407" t="s">
        <v>29</v>
      </c>
      <c r="D3407" t="s">
        <v>140</v>
      </c>
      <c r="E3407" t="s">
        <v>140</v>
      </c>
      <c r="F3407" t="s">
        <v>1197</v>
      </c>
      <c r="G3407">
        <v>60.71</v>
      </c>
      <c r="H3407">
        <v>285</v>
      </c>
      <c r="I3407">
        <v>3</v>
      </c>
      <c r="J3407">
        <v>0</v>
      </c>
      <c r="K3407">
        <v>130.80000000000001</v>
      </c>
      <c r="L3407" t="s">
        <v>123</v>
      </c>
      <c r="M3407">
        <v>70</v>
      </c>
      <c r="N3407">
        <v>0</v>
      </c>
      <c r="O3407">
        <v>5.84</v>
      </c>
      <c r="P3407" t="s">
        <v>28</v>
      </c>
      <c r="Q3407" t="s">
        <v>392</v>
      </c>
      <c r="R3407">
        <v>61</v>
      </c>
      <c r="S3407">
        <v>0</v>
      </c>
      <c r="T3407">
        <v>-122.386111</v>
      </c>
      <c r="U3407">
        <v>37.713611</v>
      </c>
      <c r="V3407">
        <v>1</v>
      </c>
      <c r="W3407">
        <v>15</v>
      </c>
      <c r="X3407">
        <f t="shared" si="53"/>
        <v>1</v>
      </c>
      <c r="Y3407" t="str">
        <f>VLOOKUP(A3407,uni_played_for!$A$2:$D$52,4,)</f>
        <v>Cold</v>
      </c>
    </row>
    <row r="3408" spans="1:25" x14ac:dyDescent="0.25">
      <c r="A3408" t="s">
        <v>1195</v>
      </c>
      <c r="B3408" s="1">
        <v>38305</v>
      </c>
      <c r="C3408" t="s">
        <v>29</v>
      </c>
      <c r="D3408" t="s">
        <v>46</v>
      </c>
      <c r="E3408" t="s">
        <v>46</v>
      </c>
      <c r="F3408" t="s">
        <v>1198</v>
      </c>
      <c r="G3408">
        <v>41.67</v>
      </c>
      <c r="H3408">
        <v>172</v>
      </c>
      <c r="I3408">
        <v>0</v>
      </c>
      <c r="J3408">
        <v>1</v>
      </c>
      <c r="K3408">
        <v>45.1</v>
      </c>
      <c r="L3408" t="s">
        <v>123</v>
      </c>
      <c r="M3408">
        <v>54</v>
      </c>
      <c r="N3408">
        <v>0</v>
      </c>
      <c r="O3408">
        <v>6.96</v>
      </c>
      <c r="P3408" t="s">
        <v>28</v>
      </c>
      <c r="Q3408" t="s">
        <v>128</v>
      </c>
      <c r="R3408">
        <v>52</v>
      </c>
      <c r="S3408">
        <v>1</v>
      </c>
      <c r="T3408">
        <v>-90.188610999999995</v>
      </c>
      <c r="U3408">
        <v>38.632778000000002</v>
      </c>
      <c r="V3408">
        <v>0</v>
      </c>
      <c r="W3408">
        <v>-11</v>
      </c>
      <c r="X3408">
        <f t="shared" si="53"/>
        <v>1</v>
      </c>
      <c r="Y3408" t="str">
        <f>VLOOKUP(A3408,uni_played_for!$A$2:$D$52,4,)</f>
        <v>Cold</v>
      </c>
    </row>
    <row r="3409" spans="1:25" x14ac:dyDescent="0.25">
      <c r="A3409" t="s">
        <v>1195</v>
      </c>
      <c r="B3409" s="1">
        <v>38319</v>
      </c>
      <c r="C3409" t="s">
        <v>24</v>
      </c>
      <c r="D3409" t="s">
        <v>44</v>
      </c>
      <c r="E3409" t="s">
        <v>123</v>
      </c>
      <c r="F3409" t="s">
        <v>1199</v>
      </c>
      <c r="G3409">
        <v>50</v>
      </c>
      <c r="H3409">
        <v>185</v>
      </c>
      <c r="I3409">
        <v>1</v>
      </c>
      <c r="J3409">
        <v>1</v>
      </c>
      <c r="K3409">
        <v>61.8</v>
      </c>
      <c r="L3409" t="s">
        <v>123</v>
      </c>
      <c r="M3409">
        <v>66</v>
      </c>
      <c r="N3409">
        <v>0</v>
      </c>
      <c r="O3409">
        <v>4.72</v>
      </c>
      <c r="P3409" t="s">
        <v>28</v>
      </c>
      <c r="Q3409" t="s">
        <v>1637</v>
      </c>
      <c r="R3409">
        <v>45</v>
      </c>
      <c r="S3409">
        <v>0</v>
      </c>
      <c r="T3409">
        <v>-122.33159999999999</v>
      </c>
      <c r="U3409">
        <v>47.595199999999998</v>
      </c>
      <c r="V3409">
        <v>0</v>
      </c>
      <c r="W3409">
        <v>-29</v>
      </c>
      <c r="X3409">
        <f t="shared" si="53"/>
        <v>0</v>
      </c>
      <c r="Y3409" t="str">
        <f>VLOOKUP(A3409,uni_played_for!$A$2:$D$52,4,)</f>
        <v>Cold</v>
      </c>
    </row>
    <row r="3410" spans="1:25" x14ac:dyDescent="0.25">
      <c r="A3410" t="s">
        <v>1195</v>
      </c>
      <c r="B3410" s="1">
        <v>38327</v>
      </c>
      <c r="C3410" t="s">
        <v>24</v>
      </c>
      <c r="D3410" t="s">
        <v>107</v>
      </c>
      <c r="E3410" t="s">
        <v>123</v>
      </c>
      <c r="F3410" t="s">
        <v>1200</v>
      </c>
      <c r="G3410">
        <v>70</v>
      </c>
      <c r="H3410">
        <v>414</v>
      </c>
      <c r="I3410">
        <v>3</v>
      </c>
      <c r="J3410">
        <v>0</v>
      </c>
      <c r="K3410">
        <v>128.5</v>
      </c>
      <c r="L3410" t="s">
        <v>123</v>
      </c>
      <c r="M3410">
        <v>81</v>
      </c>
      <c r="N3410">
        <v>0</v>
      </c>
      <c r="O3410">
        <v>3.36</v>
      </c>
      <c r="P3410" t="s">
        <v>28</v>
      </c>
      <c r="Q3410" t="s">
        <v>1637</v>
      </c>
      <c r="R3410">
        <v>43</v>
      </c>
      <c r="S3410">
        <v>0</v>
      </c>
      <c r="T3410">
        <v>-122.33159999999999</v>
      </c>
      <c r="U3410">
        <v>47.595199999999998</v>
      </c>
      <c r="V3410">
        <v>0</v>
      </c>
      <c r="W3410">
        <v>-4</v>
      </c>
      <c r="X3410">
        <f t="shared" si="53"/>
        <v>0</v>
      </c>
      <c r="Y3410" t="str">
        <f>VLOOKUP(A3410,uni_played_for!$A$2:$D$52,4,)</f>
        <v>Cold</v>
      </c>
    </row>
    <row r="3411" spans="1:25" x14ac:dyDescent="0.25">
      <c r="A3411" t="s">
        <v>1195</v>
      </c>
      <c r="B3411" s="1">
        <v>38333</v>
      </c>
      <c r="C3411" t="s">
        <v>29</v>
      </c>
      <c r="D3411" t="s">
        <v>82</v>
      </c>
      <c r="E3411" t="s">
        <v>82</v>
      </c>
      <c r="F3411" t="s">
        <v>569</v>
      </c>
      <c r="G3411">
        <v>67.650000000000006</v>
      </c>
      <c r="H3411">
        <v>334</v>
      </c>
      <c r="I3411">
        <v>3</v>
      </c>
      <c r="J3411">
        <v>2</v>
      </c>
      <c r="K3411">
        <v>104.3</v>
      </c>
      <c r="L3411" t="s">
        <v>123</v>
      </c>
      <c r="M3411">
        <v>64</v>
      </c>
      <c r="N3411">
        <v>0</v>
      </c>
      <c r="O3411">
        <v>26.41</v>
      </c>
      <c r="P3411" t="s">
        <v>28</v>
      </c>
      <c r="Q3411" t="s">
        <v>164</v>
      </c>
      <c r="R3411">
        <v>32</v>
      </c>
      <c r="S3411">
        <v>1</v>
      </c>
      <c r="T3411">
        <v>-93.258055999999996</v>
      </c>
      <c r="U3411">
        <v>44.973889</v>
      </c>
      <c r="V3411">
        <v>1</v>
      </c>
      <c r="W3411">
        <v>4</v>
      </c>
      <c r="X3411">
        <f t="shared" si="53"/>
        <v>1</v>
      </c>
      <c r="Y3411" t="str">
        <f>VLOOKUP(A3411,uni_played_for!$A$2:$D$52,4,)</f>
        <v>Cold</v>
      </c>
    </row>
    <row r="3412" spans="1:25" x14ac:dyDescent="0.25">
      <c r="A3412" t="s">
        <v>1195</v>
      </c>
      <c r="B3412" s="1">
        <v>38340</v>
      </c>
      <c r="C3412" t="s">
        <v>29</v>
      </c>
      <c r="D3412" t="s">
        <v>50</v>
      </c>
      <c r="E3412" t="s">
        <v>50</v>
      </c>
      <c r="F3412" t="s">
        <v>934</v>
      </c>
      <c r="G3412">
        <v>73.33</v>
      </c>
      <c r="H3412">
        <v>201</v>
      </c>
      <c r="I3412">
        <v>2</v>
      </c>
      <c r="J3412">
        <v>1</v>
      </c>
      <c r="K3412">
        <v>99.4</v>
      </c>
      <c r="L3412" t="s">
        <v>123</v>
      </c>
      <c r="M3412">
        <v>76</v>
      </c>
      <c r="N3412">
        <v>0</v>
      </c>
      <c r="O3412">
        <v>4.72</v>
      </c>
      <c r="P3412" t="s">
        <v>28</v>
      </c>
      <c r="Q3412" t="s">
        <v>52</v>
      </c>
      <c r="R3412">
        <v>46</v>
      </c>
      <c r="S3412">
        <v>0</v>
      </c>
      <c r="T3412">
        <v>-74.076943999999997</v>
      </c>
      <c r="U3412">
        <v>40.812221999999998</v>
      </c>
      <c r="V3412">
        <v>0</v>
      </c>
      <c r="W3412">
        <v>-23</v>
      </c>
      <c r="X3412">
        <f t="shared" si="53"/>
        <v>1</v>
      </c>
      <c r="Y3412" t="str">
        <f>VLOOKUP(A3412,uni_played_for!$A$2:$D$52,4,)</f>
        <v>Cold</v>
      </c>
    </row>
    <row r="3413" spans="1:25" x14ac:dyDescent="0.25">
      <c r="A3413" t="s">
        <v>1195</v>
      </c>
      <c r="B3413" s="1">
        <v>38354</v>
      </c>
      <c r="C3413" t="s">
        <v>24</v>
      </c>
      <c r="D3413" t="s">
        <v>41</v>
      </c>
      <c r="E3413" t="s">
        <v>123</v>
      </c>
      <c r="F3413" t="s">
        <v>885</v>
      </c>
      <c r="G3413">
        <v>77.78</v>
      </c>
      <c r="H3413">
        <v>191</v>
      </c>
      <c r="I3413">
        <v>2</v>
      </c>
      <c r="J3413">
        <v>1</v>
      </c>
      <c r="K3413">
        <v>105.4</v>
      </c>
      <c r="L3413" t="s">
        <v>123</v>
      </c>
      <c r="M3413">
        <v>53</v>
      </c>
      <c r="N3413">
        <v>0</v>
      </c>
      <c r="O3413">
        <v>6.96</v>
      </c>
      <c r="P3413" t="s">
        <v>28</v>
      </c>
      <c r="Q3413" t="s">
        <v>1637</v>
      </c>
      <c r="R3413">
        <v>42</v>
      </c>
      <c r="S3413">
        <v>0</v>
      </c>
      <c r="T3413">
        <v>-122.33159999999999</v>
      </c>
      <c r="U3413">
        <v>47.595199999999998</v>
      </c>
      <c r="V3413">
        <v>1</v>
      </c>
      <c r="W3413">
        <v>2</v>
      </c>
      <c r="X3413">
        <f t="shared" si="53"/>
        <v>0</v>
      </c>
      <c r="Y3413" t="str">
        <f>VLOOKUP(A3413,uni_played_for!$A$2:$D$52,4,)</f>
        <v>Cold</v>
      </c>
    </row>
    <row r="3414" spans="1:25" x14ac:dyDescent="0.25">
      <c r="A3414" t="s">
        <v>1195</v>
      </c>
      <c r="B3414" s="1">
        <v>38360</v>
      </c>
      <c r="C3414" t="s">
        <v>24</v>
      </c>
      <c r="D3414" t="s">
        <v>46</v>
      </c>
      <c r="E3414" t="s">
        <v>123</v>
      </c>
      <c r="F3414" t="s">
        <v>80</v>
      </c>
      <c r="G3414">
        <v>62.79</v>
      </c>
      <c r="H3414">
        <v>341</v>
      </c>
      <c r="I3414">
        <v>2</v>
      </c>
      <c r="J3414">
        <v>1</v>
      </c>
      <c r="K3414">
        <v>93.3</v>
      </c>
      <c r="L3414" t="s">
        <v>123</v>
      </c>
      <c r="M3414">
        <v>47</v>
      </c>
      <c r="N3414">
        <v>0</v>
      </c>
      <c r="O3414">
        <v>8.08</v>
      </c>
      <c r="P3414" t="s">
        <v>28</v>
      </c>
      <c r="Q3414" t="s">
        <v>1637</v>
      </c>
      <c r="R3414">
        <v>45</v>
      </c>
      <c r="S3414">
        <v>0</v>
      </c>
      <c r="T3414">
        <v>-122.33159999999999</v>
      </c>
      <c r="U3414">
        <v>47.595199999999998</v>
      </c>
      <c r="V3414">
        <v>0</v>
      </c>
      <c r="W3414">
        <v>-7</v>
      </c>
      <c r="X3414">
        <f t="shared" si="53"/>
        <v>0</v>
      </c>
      <c r="Y3414" t="str">
        <f>VLOOKUP(A3414,uni_played_for!$A$2:$D$52,4,)</f>
        <v>Cold</v>
      </c>
    </row>
    <row r="3415" spans="1:25" x14ac:dyDescent="0.25">
      <c r="A3415" t="s">
        <v>1195</v>
      </c>
      <c r="B3415" s="1">
        <v>38606</v>
      </c>
      <c r="C3415" t="s">
        <v>29</v>
      </c>
      <c r="D3415" t="s">
        <v>113</v>
      </c>
      <c r="E3415" t="s">
        <v>113</v>
      </c>
      <c r="F3415" t="s">
        <v>747</v>
      </c>
      <c r="G3415">
        <v>58.33</v>
      </c>
      <c r="H3415">
        <v>246</v>
      </c>
      <c r="I3415">
        <v>2</v>
      </c>
      <c r="J3415">
        <v>2</v>
      </c>
      <c r="K3415">
        <v>74.5</v>
      </c>
      <c r="L3415" t="s">
        <v>123</v>
      </c>
      <c r="M3415">
        <v>55</v>
      </c>
      <c r="N3415">
        <v>0</v>
      </c>
      <c r="O3415">
        <v>10.31</v>
      </c>
      <c r="P3415" t="s">
        <v>28</v>
      </c>
      <c r="Q3415" t="s">
        <v>173</v>
      </c>
      <c r="R3415">
        <v>85</v>
      </c>
      <c r="S3415">
        <v>0</v>
      </c>
      <c r="T3415">
        <v>-81.637500000000003</v>
      </c>
      <c r="U3415">
        <v>30.323889000000001</v>
      </c>
      <c r="V3415">
        <v>0</v>
      </c>
      <c r="W3415">
        <v>-12</v>
      </c>
      <c r="X3415">
        <f t="shared" si="53"/>
        <v>1</v>
      </c>
      <c r="Y3415" t="str">
        <f>VLOOKUP(A3415,uni_played_for!$A$2:$D$52,4,)</f>
        <v>Cold</v>
      </c>
    </row>
    <row r="3416" spans="1:25" x14ac:dyDescent="0.25">
      <c r="A3416" t="s">
        <v>1195</v>
      </c>
      <c r="B3416" s="1">
        <v>38613</v>
      </c>
      <c r="C3416" t="s">
        <v>24</v>
      </c>
      <c r="D3416" t="s">
        <v>41</v>
      </c>
      <c r="E3416" t="s">
        <v>123</v>
      </c>
      <c r="F3416" t="s">
        <v>480</v>
      </c>
      <c r="G3416">
        <v>64.52</v>
      </c>
      <c r="H3416">
        <v>281</v>
      </c>
      <c r="I3416">
        <v>2</v>
      </c>
      <c r="J3416">
        <v>0</v>
      </c>
      <c r="K3416">
        <v>115.1</v>
      </c>
      <c r="L3416" t="s">
        <v>123</v>
      </c>
      <c r="M3416">
        <v>55</v>
      </c>
      <c r="N3416">
        <v>0</v>
      </c>
      <c r="O3416">
        <v>5.84</v>
      </c>
      <c r="P3416" t="s">
        <v>28</v>
      </c>
      <c r="Q3416" t="s">
        <v>1637</v>
      </c>
      <c r="R3416">
        <v>68</v>
      </c>
      <c r="S3416">
        <v>0</v>
      </c>
      <c r="T3416">
        <v>-122.33159999999999</v>
      </c>
      <c r="U3416">
        <v>47.595199999999998</v>
      </c>
      <c r="V3416">
        <v>1</v>
      </c>
      <c r="W3416">
        <v>3</v>
      </c>
      <c r="X3416">
        <f t="shared" si="53"/>
        <v>0</v>
      </c>
      <c r="Y3416" t="str">
        <f>VLOOKUP(A3416,uni_played_for!$A$2:$D$52,4,)</f>
        <v>Cold</v>
      </c>
    </row>
    <row r="3417" spans="1:25" x14ac:dyDescent="0.25">
      <c r="A3417" t="s">
        <v>1195</v>
      </c>
      <c r="B3417" s="1">
        <v>38620</v>
      </c>
      <c r="C3417" t="s">
        <v>24</v>
      </c>
      <c r="D3417" t="s">
        <v>119</v>
      </c>
      <c r="E3417" t="s">
        <v>123</v>
      </c>
      <c r="F3417" t="s">
        <v>1201</v>
      </c>
      <c r="G3417">
        <v>64.52</v>
      </c>
      <c r="H3417">
        <v>242</v>
      </c>
      <c r="I3417">
        <v>0</v>
      </c>
      <c r="J3417">
        <v>0</v>
      </c>
      <c r="K3417">
        <v>88.4</v>
      </c>
      <c r="L3417" t="s">
        <v>123</v>
      </c>
      <c r="M3417">
        <v>44</v>
      </c>
      <c r="N3417">
        <v>0</v>
      </c>
      <c r="O3417">
        <v>5.84</v>
      </c>
      <c r="P3417" t="s">
        <v>28</v>
      </c>
      <c r="Q3417" t="s">
        <v>1637</v>
      </c>
      <c r="R3417">
        <v>68</v>
      </c>
      <c r="S3417">
        <v>0</v>
      </c>
      <c r="T3417">
        <v>-122.33159999999999</v>
      </c>
      <c r="U3417">
        <v>47.595199999999998</v>
      </c>
      <c r="V3417">
        <v>1</v>
      </c>
      <c r="W3417">
        <v>25</v>
      </c>
      <c r="X3417">
        <f t="shared" si="53"/>
        <v>0</v>
      </c>
      <c r="Y3417" t="str">
        <f>VLOOKUP(A3417,uni_played_for!$A$2:$D$52,4,)</f>
        <v>Cold</v>
      </c>
    </row>
    <row r="3418" spans="1:25" x14ac:dyDescent="0.25">
      <c r="A3418" t="s">
        <v>1195</v>
      </c>
      <c r="B3418" s="1">
        <v>38627</v>
      </c>
      <c r="C3418" t="s">
        <v>29</v>
      </c>
      <c r="D3418" t="s">
        <v>97</v>
      </c>
      <c r="E3418" t="s">
        <v>97</v>
      </c>
      <c r="F3418" t="s">
        <v>98</v>
      </c>
      <c r="G3418">
        <v>68.42</v>
      </c>
      <c r="H3418">
        <v>242</v>
      </c>
      <c r="I3418">
        <v>1</v>
      </c>
      <c r="J3418">
        <v>0</v>
      </c>
      <c r="K3418">
        <v>94.4</v>
      </c>
      <c r="L3418" t="s">
        <v>123</v>
      </c>
      <c r="M3418">
        <v>50</v>
      </c>
      <c r="N3418">
        <v>0</v>
      </c>
      <c r="O3418">
        <v>3.36</v>
      </c>
      <c r="P3418" t="s">
        <v>28</v>
      </c>
      <c r="Q3418" t="s">
        <v>99</v>
      </c>
      <c r="R3418">
        <v>78</v>
      </c>
      <c r="S3418">
        <v>0</v>
      </c>
      <c r="T3418">
        <v>-76.864444000000006</v>
      </c>
      <c r="U3418">
        <v>38.907778</v>
      </c>
      <c r="V3418">
        <v>0</v>
      </c>
      <c r="W3418">
        <v>-3</v>
      </c>
      <c r="X3418">
        <f t="shared" si="53"/>
        <v>1</v>
      </c>
      <c r="Y3418" t="str">
        <f>VLOOKUP(A3418,uni_played_for!$A$2:$D$52,4,)</f>
        <v>Cold</v>
      </c>
    </row>
    <row r="3419" spans="1:25" x14ac:dyDescent="0.25">
      <c r="A3419" t="s">
        <v>1195</v>
      </c>
      <c r="B3419" s="1">
        <v>38634</v>
      </c>
      <c r="C3419" t="s">
        <v>29</v>
      </c>
      <c r="D3419" t="s">
        <v>46</v>
      </c>
      <c r="E3419" t="s">
        <v>46</v>
      </c>
      <c r="F3419" t="s">
        <v>234</v>
      </c>
      <c r="G3419">
        <v>71.05</v>
      </c>
      <c r="H3419">
        <v>316</v>
      </c>
      <c r="I3419">
        <v>2</v>
      </c>
      <c r="J3419">
        <v>0</v>
      </c>
      <c r="K3419">
        <v>113.5</v>
      </c>
      <c r="L3419" t="s">
        <v>123</v>
      </c>
      <c r="M3419">
        <v>60</v>
      </c>
      <c r="N3419">
        <v>0</v>
      </c>
      <c r="O3419">
        <v>9.1999999999999993</v>
      </c>
      <c r="P3419" t="s">
        <v>28</v>
      </c>
      <c r="Q3419" t="s">
        <v>128</v>
      </c>
      <c r="R3419">
        <v>61</v>
      </c>
      <c r="S3419">
        <v>1</v>
      </c>
      <c r="T3419">
        <v>-90.188610999999995</v>
      </c>
      <c r="U3419">
        <v>38.632778000000002</v>
      </c>
      <c r="V3419">
        <v>1</v>
      </c>
      <c r="W3419">
        <v>6</v>
      </c>
      <c r="X3419">
        <f t="shared" si="53"/>
        <v>1</v>
      </c>
      <c r="Y3419" t="str">
        <f>VLOOKUP(A3419,uni_played_for!$A$2:$D$52,4,)</f>
        <v>Cold</v>
      </c>
    </row>
    <row r="3420" spans="1:25" x14ac:dyDescent="0.25">
      <c r="A3420" t="s">
        <v>1195</v>
      </c>
      <c r="B3420" s="1">
        <v>38641</v>
      </c>
      <c r="C3420" t="s">
        <v>24</v>
      </c>
      <c r="D3420" t="s">
        <v>109</v>
      </c>
      <c r="E3420" t="s">
        <v>123</v>
      </c>
      <c r="F3420" t="s">
        <v>498</v>
      </c>
      <c r="G3420">
        <v>70</v>
      </c>
      <c r="H3420">
        <v>168</v>
      </c>
      <c r="I3420">
        <v>1</v>
      </c>
      <c r="J3420">
        <v>1</v>
      </c>
      <c r="K3420">
        <v>91.2</v>
      </c>
      <c r="L3420" t="s">
        <v>123</v>
      </c>
      <c r="M3420">
        <v>75</v>
      </c>
      <c r="N3420">
        <v>0</v>
      </c>
      <c r="O3420">
        <v>13.86</v>
      </c>
      <c r="P3420" t="s">
        <v>28</v>
      </c>
      <c r="Q3420" t="s">
        <v>1637</v>
      </c>
      <c r="R3420">
        <v>58</v>
      </c>
      <c r="S3420">
        <v>0</v>
      </c>
      <c r="T3420">
        <v>-122.33159999999999</v>
      </c>
      <c r="U3420">
        <v>47.595199999999998</v>
      </c>
      <c r="V3420">
        <v>1</v>
      </c>
      <c r="W3420">
        <v>32</v>
      </c>
      <c r="X3420">
        <f t="shared" si="53"/>
        <v>0</v>
      </c>
      <c r="Y3420" t="str">
        <f>VLOOKUP(A3420,uni_played_for!$A$2:$D$52,4,)</f>
        <v>Cold</v>
      </c>
    </row>
    <row r="3421" spans="1:25" x14ac:dyDescent="0.25">
      <c r="A3421" t="s">
        <v>1195</v>
      </c>
      <c r="B3421" s="1">
        <v>38648</v>
      </c>
      <c r="C3421" t="s">
        <v>24</v>
      </c>
      <c r="D3421" t="s">
        <v>107</v>
      </c>
      <c r="E3421" t="s">
        <v>123</v>
      </c>
      <c r="F3421" t="s">
        <v>242</v>
      </c>
      <c r="G3421">
        <v>54.76</v>
      </c>
      <c r="H3421">
        <v>224</v>
      </c>
      <c r="I3421">
        <v>1</v>
      </c>
      <c r="J3421">
        <v>2</v>
      </c>
      <c r="K3421">
        <v>58</v>
      </c>
      <c r="L3421" t="s">
        <v>123</v>
      </c>
      <c r="M3421">
        <v>93</v>
      </c>
      <c r="N3421">
        <v>3.1E-2</v>
      </c>
      <c r="O3421">
        <v>3.36</v>
      </c>
      <c r="P3421" t="s">
        <v>35</v>
      </c>
      <c r="Q3421" t="s">
        <v>1637</v>
      </c>
      <c r="R3421">
        <v>54</v>
      </c>
      <c r="S3421">
        <v>0</v>
      </c>
      <c r="T3421">
        <v>-122.33159999999999</v>
      </c>
      <c r="U3421">
        <v>47.595199999999998</v>
      </c>
      <c r="V3421">
        <v>1</v>
      </c>
      <c r="W3421">
        <v>3</v>
      </c>
      <c r="X3421">
        <f t="shared" si="53"/>
        <v>0</v>
      </c>
      <c r="Y3421" t="str">
        <f>VLOOKUP(A3421,uni_played_for!$A$2:$D$52,4,)</f>
        <v>Cold</v>
      </c>
    </row>
    <row r="3422" spans="1:25" x14ac:dyDescent="0.25">
      <c r="A3422" t="s">
        <v>1195</v>
      </c>
      <c r="B3422" s="1">
        <v>38662</v>
      </c>
      <c r="C3422" t="s">
        <v>29</v>
      </c>
      <c r="D3422" t="s">
        <v>119</v>
      </c>
      <c r="E3422" t="s">
        <v>119</v>
      </c>
      <c r="F3422" t="s">
        <v>1152</v>
      </c>
      <c r="G3422">
        <v>65</v>
      </c>
      <c r="H3422">
        <v>162</v>
      </c>
      <c r="I3422">
        <v>1</v>
      </c>
      <c r="J3422">
        <v>0</v>
      </c>
      <c r="K3422">
        <v>106.7</v>
      </c>
      <c r="L3422" t="s">
        <v>123</v>
      </c>
      <c r="M3422">
        <v>16</v>
      </c>
      <c r="N3422">
        <v>0</v>
      </c>
      <c r="O3422">
        <v>0</v>
      </c>
      <c r="P3422" t="s">
        <v>28</v>
      </c>
      <c r="Q3422" t="s">
        <v>121</v>
      </c>
      <c r="R3422">
        <v>81</v>
      </c>
      <c r="S3422">
        <v>0</v>
      </c>
      <c r="T3422">
        <v>-111.9325</v>
      </c>
      <c r="U3422">
        <v>33.426388889999998</v>
      </c>
      <c r="V3422">
        <v>1</v>
      </c>
      <c r="W3422">
        <v>14</v>
      </c>
      <c r="X3422">
        <f t="shared" si="53"/>
        <v>1</v>
      </c>
      <c r="Y3422" t="str">
        <f>VLOOKUP(A3422,uni_played_for!$A$2:$D$52,4,)</f>
        <v>Cold</v>
      </c>
    </row>
    <row r="3423" spans="1:25" x14ac:dyDescent="0.25">
      <c r="A3423" t="s">
        <v>1195</v>
      </c>
      <c r="B3423" s="1">
        <v>38669</v>
      </c>
      <c r="C3423" t="s">
        <v>24</v>
      </c>
      <c r="D3423" t="s">
        <v>46</v>
      </c>
      <c r="E3423" t="s">
        <v>123</v>
      </c>
      <c r="F3423" t="s">
        <v>1046</v>
      </c>
      <c r="G3423">
        <v>58.62</v>
      </c>
      <c r="H3423">
        <v>243</v>
      </c>
      <c r="I3423">
        <v>1</v>
      </c>
      <c r="J3423">
        <v>2</v>
      </c>
      <c r="K3423">
        <v>68.599999999999994</v>
      </c>
      <c r="L3423" t="s">
        <v>123</v>
      </c>
      <c r="M3423">
        <v>97</v>
      </c>
      <c r="N3423">
        <v>1.2E-2</v>
      </c>
      <c r="O3423">
        <v>4.72</v>
      </c>
      <c r="P3423" t="s">
        <v>35</v>
      </c>
      <c r="Q3423" t="s">
        <v>1637</v>
      </c>
      <c r="R3423">
        <v>48</v>
      </c>
      <c r="S3423">
        <v>0</v>
      </c>
      <c r="T3423">
        <v>-122.33159999999999</v>
      </c>
      <c r="U3423">
        <v>47.595199999999998</v>
      </c>
      <c r="V3423">
        <v>1</v>
      </c>
      <c r="W3423">
        <v>15</v>
      </c>
      <c r="X3423">
        <f t="shared" si="53"/>
        <v>0</v>
      </c>
      <c r="Y3423" t="str">
        <f>VLOOKUP(A3423,uni_played_for!$A$2:$D$52,4,)</f>
        <v>Cold</v>
      </c>
    </row>
    <row r="3424" spans="1:25" x14ac:dyDescent="0.25">
      <c r="A3424" t="s">
        <v>1195</v>
      </c>
      <c r="B3424" s="1">
        <v>38676</v>
      </c>
      <c r="C3424" t="s">
        <v>29</v>
      </c>
      <c r="D3424" t="s">
        <v>140</v>
      </c>
      <c r="E3424" t="s">
        <v>140</v>
      </c>
      <c r="F3424" t="s">
        <v>261</v>
      </c>
      <c r="G3424">
        <v>61.29</v>
      </c>
      <c r="H3424">
        <v>233</v>
      </c>
      <c r="I3424">
        <v>1</v>
      </c>
      <c r="J3424">
        <v>0</v>
      </c>
      <c r="K3424">
        <v>95.2</v>
      </c>
      <c r="L3424" t="s">
        <v>123</v>
      </c>
      <c r="M3424">
        <v>54</v>
      </c>
      <c r="N3424">
        <v>0</v>
      </c>
      <c r="O3424">
        <v>0</v>
      </c>
      <c r="P3424" t="s">
        <v>28</v>
      </c>
      <c r="Q3424" t="s">
        <v>392</v>
      </c>
      <c r="R3424">
        <v>67</v>
      </c>
      <c r="S3424">
        <v>0</v>
      </c>
      <c r="T3424">
        <v>-122.386111</v>
      </c>
      <c r="U3424">
        <v>37.713611</v>
      </c>
      <c r="V3424">
        <v>1</v>
      </c>
      <c r="W3424">
        <v>2</v>
      </c>
      <c r="X3424">
        <f t="shared" si="53"/>
        <v>1</v>
      </c>
      <c r="Y3424" t="str">
        <f>VLOOKUP(A3424,uni_played_for!$A$2:$D$52,4,)</f>
        <v>Cold</v>
      </c>
    </row>
    <row r="3425" spans="1:25" x14ac:dyDescent="0.25">
      <c r="A3425" t="s">
        <v>1195</v>
      </c>
      <c r="B3425" s="1">
        <v>38683</v>
      </c>
      <c r="C3425" t="s">
        <v>24</v>
      </c>
      <c r="D3425" t="s">
        <v>101</v>
      </c>
      <c r="E3425" t="s">
        <v>123</v>
      </c>
      <c r="F3425" t="s">
        <v>172</v>
      </c>
      <c r="G3425">
        <v>56.76</v>
      </c>
      <c r="H3425">
        <v>249</v>
      </c>
      <c r="I3425">
        <v>2</v>
      </c>
      <c r="J3425">
        <v>1</v>
      </c>
      <c r="K3425">
        <v>84.2</v>
      </c>
      <c r="L3425" t="s">
        <v>123</v>
      </c>
      <c r="M3425">
        <v>67</v>
      </c>
      <c r="N3425">
        <v>0</v>
      </c>
      <c r="O3425">
        <v>8.08</v>
      </c>
      <c r="P3425" t="s">
        <v>28</v>
      </c>
      <c r="Q3425" t="s">
        <v>1637</v>
      </c>
      <c r="R3425">
        <v>43</v>
      </c>
      <c r="S3425">
        <v>0</v>
      </c>
      <c r="T3425">
        <v>-122.33159999999999</v>
      </c>
      <c r="U3425">
        <v>47.595199999999998</v>
      </c>
      <c r="V3425">
        <v>1</v>
      </c>
      <c r="W3425">
        <v>3</v>
      </c>
      <c r="X3425">
        <f t="shared" si="53"/>
        <v>0</v>
      </c>
      <c r="Y3425" t="str">
        <f>VLOOKUP(A3425,uni_played_for!$A$2:$D$52,4,)</f>
        <v>Cold</v>
      </c>
    </row>
    <row r="3426" spans="1:25" x14ac:dyDescent="0.25">
      <c r="A3426" t="s">
        <v>1195</v>
      </c>
      <c r="B3426" s="1">
        <v>38691</v>
      </c>
      <c r="C3426" t="s">
        <v>29</v>
      </c>
      <c r="D3426" t="s">
        <v>93</v>
      </c>
      <c r="E3426" t="s">
        <v>93</v>
      </c>
      <c r="F3426" t="s">
        <v>1202</v>
      </c>
      <c r="G3426">
        <v>53.33</v>
      </c>
      <c r="H3426">
        <v>98</v>
      </c>
      <c r="I3426">
        <v>1</v>
      </c>
      <c r="J3426">
        <v>0</v>
      </c>
      <c r="K3426">
        <v>96</v>
      </c>
      <c r="L3426" t="s">
        <v>123</v>
      </c>
      <c r="M3426">
        <v>85</v>
      </c>
      <c r="N3426">
        <v>0.02</v>
      </c>
      <c r="O3426">
        <v>6.96</v>
      </c>
      <c r="P3426" t="s">
        <v>62</v>
      </c>
      <c r="Q3426" t="s">
        <v>95</v>
      </c>
      <c r="R3426">
        <v>30</v>
      </c>
      <c r="S3426">
        <v>0</v>
      </c>
      <c r="T3426">
        <v>-75.167500000000004</v>
      </c>
      <c r="U3426">
        <v>39.900832999999999</v>
      </c>
      <c r="V3426">
        <v>1</v>
      </c>
      <c r="W3426">
        <v>42</v>
      </c>
      <c r="X3426">
        <f t="shared" si="53"/>
        <v>1</v>
      </c>
      <c r="Y3426" t="str">
        <f>VLOOKUP(A3426,uni_played_for!$A$2:$D$52,4,)</f>
        <v>Cold</v>
      </c>
    </row>
    <row r="3427" spans="1:25" x14ac:dyDescent="0.25">
      <c r="A3427" t="s">
        <v>1195</v>
      </c>
      <c r="B3427" s="1">
        <v>38697</v>
      </c>
      <c r="C3427" t="s">
        <v>24</v>
      </c>
      <c r="D3427" t="s">
        <v>140</v>
      </c>
      <c r="E3427" t="s">
        <v>123</v>
      </c>
      <c r="F3427" t="s">
        <v>292</v>
      </c>
      <c r="G3427">
        <v>84</v>
      </c>
      <c r="H3427">
        <v>226</v>
      </c>
      <c r="I3427">
        <v>4</v>
      </c>
      <c r="J3427">
        <v>1</v>
      </c>
      <c r="K3427">
        <v>127.2</v>
      </c>
      <c r="L3427" t="s">
        <v>123</v>
      </c>
      <c r="M3427">
        <v>96</v>
      </c>
      <c r="N3427">
        <v>0</v>
      </c>
      <c r="O3427">
        <v>9.1999999999999993</v>
      </c>
      <c r="P3427" t="s">
        <v>28</v>
      </c>
      <c r="Q3427" t="s">
        <v>1637</v>
      </c>
      <c r="R3427">
        <v>38</v>
      </c>
      <c r="S3427">
        <v>0</v>
      </c>
      <c r="T3427">
        <v>-122.33159999999999</v>
      </c>
      <c r="U3427">
        <v>47.595199999999998</v>
      </c>
      <c r="V3427">
        <v>1</v>
      </c>
      <c r="W3427">
        <v>38</v>
      </c>
      <c r="X3427">
        <f t="shared" si="53"/>
        <v>0</v>
      </c>
      <c r="Y3427" t="str">
        <f>VLOOKUP(A3427,uni_played_for!$A$2:$D$52,4,)</f>
        <v>Cold</v>
      </c>
    </row>
    <row r="3428" spans="1:25" x14ac:dyDescent="0.25">
      <c r="A3428" t="s">
        <v>1195</v>
      </c>
      <c r="B3428" s="1">
        <v>38704</v>
      </c>
      <c r="C3428" t="s">
        <v>29</v>
      </c>
      <c r="D3428" t="s">
        <v>87</v>
      </c>
      <c r="E3428" t="s">
        <v>87</v>
      </c>
      <c r="F3428" t="s">
        <v>661</v>
      </c>
      <c r="G3428">
        <v>77.78</v>
      </c>
      <c r="H3428">
        <v>285</v>
      </c>
      <c r="I3428">
        <v>3</v>
      </c>
      <c r="J3428">
        <v>0</v>
      </c>
      <c r="K3428">
        <v>147.69999999999999</v>
      </c>
      <c r="L3428" t="s">
        <v>123</v>
      </c>
      <c r="M3428">
        <v>40</v>
      </c>
      <c r="N3428">
        <v>0</v>
      </c>
      <c r="O3428">
        <v>5.84</v>
      </c>
      <c r="P3428" t="s">
        <v>28</v>
      </c>
      <c r="Q3428" t="s">
        <v>89</v>
      </c>
      <c r="R3428">
        <v>48</v>
      </c>
      <c r="S3428">
        <v>0</v>
      </c>
      <c r="T3428">
        <v>-86.771388999999999</v>
      </c>
      <c r="U3428">
        <v>36.166389000000002</v>
      </c>
      <c r="V3428">
        <v>1</v>
      </c>
      <c r="W3428">
        <v>4</v>
      </c>
      <c r="X3428">
        <f t="shared" si="53"/>
        <v>1</v>
      </c>
      <c r="Y3428" t="str">
        <f>VLOOKUP(A3428,uni_played_for!$A$2:$D$52,4,)</f>
        <v>Cold</v>
      </c>
    </row>
    <row r="3429" spans="1:25" x14ac:dyDescent="0.25">
      <c r="A3429" t="s">
        <v>1195</v>
      </c>
      <c r="B3429" s="1">
        <v>38710</v>
      </c>
      <c r="C3429" t="s">
        <v>24</v>
      </c>
      <c r="D3429" t="s">
        <v>25</v>
      </c>
      <c r="E3429" t="s">
        <v>123</v>
      </c>
      <c r="F3429" t="s">
        <v>439</v>
      </c>
      <c r="G3429">
        <v>80.95</v>
      </c>
      <c r="H3429">
        <v>168</v>
      </c>
      <c r="I3429">
        <v>2</v>
      </c>
      <c r="J3429">
        <v>0</v>
      </c>
      <c r="K3429">
        <v>131.69999999999999</v>
      </c>
      <c r="L3429" t="s">
        <v>123</v>
      </c>
      <c r="M3429">
        <v>87</v>
      </c>
      <c r="N3429">
        <v>0</v>
      </c>
      <c r="O3429">
        <v>5.84</v>
      </c>
      <c r="P3429" t="s">
        <v>28</v>
      </c>
      <c r="Q3429" t="s">
        <v>1637</v>
      </c>
      <c r="R3429">
        <v>58</v>
      </c>
      <c r="S3429">
        <v>0</v>
      </c>
      <c r="T3429">
        <v>-122.33159999999999</v>
      </c>
      <c r="U3429">
        <v>47.595199999999998</v>
      </c>
      <c r="V3429">
        <v>1</v>
      </c>
      <c r="W3429">
        <v>15</v>
      </c>
      <c r="X3429">
        <f t="shared" si="53"/>
        <v>0</v>
      </c>
      <c r="Y3429" t="str">
        <f>VLOOKUP(A3429,uni_played_for!$A$2:$D$52,4,)</f>
        <v>Cold</v>
      </c>
    </row>
    <row r="3430" spans="1:25" x14ac:dyDescent="0.25">
      <c r="A3430" t="s">
        <v>1195</v>
      </c>
      <c r="B3430" s="1">
        <v>38718</v>
      </c>
      <c r="C3430" t="s">
        <v>29</v>
      </c>
      <c r="D3430" t="s">
        <v>73</v>
      </c>
      <c r="E3430" t="s">
        <v>73</v>
      </c>
      <c r="F3430" t="s">
        <v>513</v>
      </c>
      <c r="G3430">
        <v>75</v>
      </c>
      <c r="H3430">
        <v>76</v>
      </c>
      <c r="I3430">
        <v>0</v>
      </c>
      <c r="J3430">
        <v>0</v>
      </c>
      <c r="K3430">
        <v>104.2</v>
      </c>
      <c r="L3430" t="s">
        <v>123</v>
      </c>
      <c r="M3430">
        <v>79</v>
      </c>
      <c r="N3430">
        <v>0</v>
      </c>
      <c r="O3430">
        <v>5.84</v>
      </c>
      <c r="P3430" t="s">
        <v>28</v>
      </c>
      <c r="Q3430" t="s">
        <v>167</v>
      </c>
      <c r="R3430">
        <v>35</v>
      </c>
      <c r="S3430">
        <v>0</v>
      </c>
      <c r="T3430">
        <v>-88.062222000000006</v>
      </c>
      <c r="U3430">
        <v>44.501389000000003</v>
      </c>
      <c r="V3430">
        <v>0</v>
      </c>
      <c r="W3430">
        <v>-6</v>
      </c>
      <c r="X3430">
        <f t="shared" si="53"/>
        <v>1</v>
      </c>
      <c r="Y3430" t="str">
        <f>VLOOKUP(A3430,uni_played_for!$A$2:$D$52,4,)</f>
        <v>Cold</v>
      </c>
    </row>
    <row r="3431" spans="1:25" x14ac:dyDescent="0.25">
      <c r="A3431" t="s">
        <v>1195</v>
      </c>
      <c r="B3431" s="1">
        <v>38731</v>
      </c>
      <c r="C3431" t="s">
        <v>24</v>
      </c>
      <c r="D3431" t="s">
        <v>97</v>
      </c>
      <c r="E3431" t="s">
        <v>123</v>
      </c>
      <c r="F3431" t="s">
        <v>161</v>
      </c>
      <c r="G3431">
        <v>61.54</v>
      </c>
      <c r="H3431">
        <v>215</v>
      </c>
      <c r="I3431">
        <v>1</v>
      </c>
      <c r="J3431">
        <v>0</v>
      </c>
      <c r="K3431">
        <v>100.6</v>
      </c>
      <c r="L3431" t="s">
        <v>123</v>
      </c>
      <c r="M3431">
        <v>92</v>
      </c>
      <c r="N3431">
        <v>3.1E-2</v>
      </c>
      <c r="O3431">
        <v>11.43</v>
      </c>
      <c r="P3431" t="s">
        <v>35</v>
      </c>
      <c r="Q3431" t="s">
        <v>1637</v>
      </c>
      <c r="R3431">
        <v>42</v>
      </c>
      <c r="S3431">
        <v>0</v>
      </c>
      <c r="T3431">
        <v>-122.33159999999999</v>
      </c>
      <c r="U3431">
        <v>47.595199999999998</v>
      </c>
      <c r="V3431">
        <v>1</v>
      </c>
      <c r="W3431">
        <v>10</v>
      </c>
      <c r="X3431">
        <f t="shared" si="53"/>
        <v>0</v>
      </c>
      <c r="Y3431" t="str">
        <f>VLOOKUP(A3431,uni_played_for!$A$2:$D$52,4,)</f>
        <v>Cold</v>
      </c>
    </row>
    <row r="3432" spans="1:25" x14ac:dyDescent="0.25">
      <c r="A3432" t="s">
        <v>1195</v>
      </c>
      <c r="B3432" s="1">
        <v>38739</v>
      </c>
      <c r="C3432" t="s">
        <v>24</v>
      </c>
      <c r="D3432" t="s">
        <v>57</v>
      </c>
      <c r="E3432" t="s">
        <v>123</v>
      </c>
      <c r="F3432" t="s">
        <v>398</v>
      </c>
      <c r="G3432">
        <v>71.430000000000007</v>
      </c>
      <c r="H3432">
        <v>219</v>
      </c>
      <c r="I3432">
        <v>2</v>
      </c>
      <c r="J3432">
        <v>0</v>
      </c>
      <c r="K3432">
        <v>118</v>
      </c>
      <c r="L3432" t="s">
        <v>123</v>
      </c>
      <c r="M3432">
        <v>71</v>
      </c>
      <c r="N3432">
        <v>0</v>
      </c>
      <c r="O3432">
        <v>10.31</v>
      </c>
      <c r="P3432" t="s">
        <v>28</v>
      </c>
      <c r="Q3432" t="s">
        <v>1637</v>
      </c>
      <c r="R3432">
        <v>48</v>
      </c>
      <c r="S3432">
        <v>0</v>
      </c>
      <c r="T3432">
        <v>-122.33159999999999</v>
      </c>
      <c r="U3432">
        <v>47.595199999999998</v>
      </c>
      <c r="V3432">
        <v>1</v>
      </c>
      <c r="W3432">
        <v>20</v>
      </c>
      <c r="X3432">
        <f t="shared" si="53"/>
        <v>0</v>
      </c>
      <c r="Y3432" t="str">
        <f>VLOOKUP(A3432,uni_played_for!$A$2:$D$52,4,)</f>
        <v>Cold</v>
      </c>
    </row>
    <row r="3433" spans="1:25" x14ac:dyDescent="0.25">
      <c r="A3433" t="s">
        <v>1195</v>
      </c>
      <c r="B3433" s="1">
        <v>38970</v>
      </c>
      <c r="C3433" t="s">
        <v>29</v>
      </c>
      <c r="D3433" t="s">
        <v>83</v>
      </c>
      <c r="E3433" t="s">
        <v>83</v>
      </c>
      <c r="F3433" t="s">
        <v>528</v>
      </c>
      <c r="G3433">
        <v>83.33</v>
      </c>
      <c r="H3433">
        <v>210</v>
      </c>
      <c r="I3433">
        <v>0</v>
      </c>
      <c r="J3433">
        <v>0</v>
      </c>
      <c r="K3433">
        <v>95.8</v>
      </c>
      <c r="L3433" t="s">
        <v>123</v>
      </c>
      <c r="M3433">
        <v>72</v>
      </c>
      <c r="N3433">
        <v>0</v>
      </c>
      <c r="O3433">
        <v>10.31</v>
      </c>
      <c r="P3433" t="s">
        <v>28</v>
      </c>
      <c r="Q3433" t="s">
        <v>85</v>
      </c>
      <c r="R3433">
        <v>60</v>
      </c>
      <c r="S3433">
        <v>1</v>
      </c>
      <c r="T3433">
        <v>-83.045556000000005</v>
      </c>
      <c r="U3433">
        <v>42.34</v>
      </c>
      <c r="V3433">
        <v>1</v>
      </c>
      <c r="W3433">
        <v>3</v>
      </c>
      <c r="X3433">
        <f t="shared" si="53"/>
        <v>1</v>
      </c>
      <c r="Y3433" t="str">
        <f>VLOOKUP(A3433,uni_played_for!$A$2:$D$52,4,)</f>
        <v>Cold</v>
      </c>
    </row>
    <row r="3434" spans="1:25" x14ac:dyDescent="0.25">
      <c r="A3434" t="s">
        <v>1195</v>
      </c>
      <c r="B3434" s="1">
        <v>38977</v>
      </c>
      <c r="C3434" t="s">
        <v>24</v>
      </c>
      <c r="D3434" t="s">
        <v>119</v>
      </c>
      <c r="E3434" t="s">
        <v>123</v>
      </c>
      <c r="F3434" t="s">
        <v>1203</v>
      </c>
      <c r="G3434">
        <v>44.44</v>
      </c>
      <c r="H3434">
        <v>221</v>
      </c>
      <c r="I3434">
        <v>1</v>
      </c>
      <c r="J3434">
        <v>2</v>
      </c>
      <c r="K3434">
        <v>54.7</v>
      </c>
      <c r="L3434" t="s">
        <v>123</v>
      </c>
      <c r="M3434">
        <v>52</v>
      </c>
      <c r="N3434">
        <v>0</v>
      </c>
      <c r="O3434">
        <v>8.08</v>
      </c>
      <c r="P3434" t="s">
        <v>28</v>
      </c>
      <c r="Q3434" t="s">
        <v>1637</v>
      </c>
      <c r="R3434">
        <v>64</v>
      </c>
      <c r="S3434">
        <v>0</v>
      </c>
      <c r="T3434">
        <v>-122.33159999999999</v>
      </c>
      <c r="U3434">
        <v>47.595199999999998</v>
      </c>
      <c r="V3434">
        <v>1</v>
      </c>
      <c r="W3434">
        <v>11</v>
      </c>
      <c r="X3434">
        <f t="shared" si="53"/>
        <v>0</v>
      </c>
      <c r="Y3434" t="str">
        <f>VLOOKUP(A3434,uni_played_for!$A$2:$D$52,4,)</f>
        <v>Cold</v>
      </c>
    </row>
    <row r="3435" spans="1:25" x14ac:dyDescent="0.25">
      <c r="A3435" t="s">
        <v>1195</v>
      </c>
      <c r="B3435" s="1">
        <v>38984</v>
      </c>
      <c r="C3435" t="s">
        <v>24</v>
      </c>
      <c r="D3435" t="s">
        <v>101</v>
      </c>
      <c r="E3435" t="s">
        <v>123</v>
      </c>
      <c r="F3435" t="s">
        <v>1204</v>
      </c>
      <c r="G3435">
        <v>72.73</v>
      </c>
      <c r="H3435">
        <v>227</v>
      </c>
      <c r="I3435">
        <v>5</v>
      </c>
      <c r="J3435">
        <v>3</v>
      </c>
      <c r="K3435">
        <v>93.1</v>
      </c>
      <c r="L3435" t="s">
        <v>123</v>
      </c>
      <c r="M3435">
        <v>55</v>
      </c>
      <c r="N3435">
        <v>0</v>
      </c>
      <c r="O3435">
        <v>9.1999999999999993</v>
      </c>
      <c r="P3435" t="s">
        <v>28</v>
      </c>
      <c r="Q3435" t="s">
        <v>1637</v>
      </c>
      <c r="R3435">
        <v>72</v>
      </c>
      <c r="S3435">
        <v>0</v>
      </c>
      <c r="T3435">
        <v>-122.33159999999999</v>
      </c>
      <c r="U3435">
        <v>47.595199999999998</v>
      </c>
      <c r="V3435">
        <v>1</v>
      </c>
      <c r="W3435">
        <v>12</v>
      </c>
      <c r="X3435">
        <f t="shared" si="53"/>
        <v>0</v>
      </c>
      <c r="Y3435" t="str">
        <f>VLOOKUP(A3435,uni_played_for!$A$2:$D$52,4,)</f>
        <v>Cold</v>
      </c>
    </row>
    <row r="3436" spans="1:25" x14ac:dyDescent="0.25">
      <c r="A3436" t="s">
        <v>1195</v>
      </c>
      <c r="B3436" s="1">
        <v>38991</v>
      </c>
      <c r="C3436" t="s">
        <v>29</v>
      </c>
      <c r="D3436" t="s">
        <v>77</v>
      </c>
      <c r="E3436" t="s">
        <v>77</v>
      </c>
      <c r="F3436" t="s">
        <v>1059</v>
      </c>
      <c r="G3436">
        <v>45.71</v>
      </c>
      <c r="H3436">
        <v>196</v>
      </c>
      <c r="I3436">
        <v>0</v>
      </c>
      <c r="J3436">
        <v>2</v>
      </c>
      <c r="K3436">
        <v>39.700000000000003</v>
      </c>
      <c r="L3436" t="s">
        <v>123</v>
      </c>
      <c r="M3436">
        <v>63</v>
      </c>
      <c r="N3436">
        <v>0</v>
      </c>
      <c r="O3436">
        <v>9.1999999999999993</v>
      </c>
      <c r="P3436" t="s">
        <v>28</v>
      </c>
      <c r="Q3436" t="s">
        <v>213</v>
      </c>
      <c r="R3436">
        <v>66</v>
      </c>
      <c r="S3436">
        <v>0</v>
      </c>
      <c r="T3436">
        <v>-87.616699999999994</v>
      </c>
      <c r="U3436">
        <v>41.862299999999998</v>
      </c>
      <c r="V3436">
        <v>0</v>
      </c>
      <c r="W3436">
        <v>-31</v>
      </c>
      <c r="X3436">
        <f t="shared" si="53"/>
        <v>1</v>
      </c>
      <c r="Y3436" t="str">
        <f>VLOOKUP(A3436,uni_played_for!$A$2:$D$52,4,)</f>
        <v>Cold</v>
      </c>
    </row>
    <row r="3437" spans="1:25" x14ac:dyDescent="0.25">
      <c r="A3437" t="s">
        <v>1195</v>
      </c>
      <c r="B3437" s="1">
        <v>39005</v>
      </c>
      <c r="C3437" t="s">
        <v>29</v>
      </c>
      <c r="D3437" t="s">
        <v>46</v>
      </c>
      <c r="E3437" t="s">
        <v>46</v>
      </c>
      <c r="F3437" t="s">
        <v>492</v>
      </c>
      <c r="G3437">
        <v>55.88</v>
      </c>
      <c r="H3437">
        <v>268</v>
      </c>
      <c r="I3437">
        <v>3</v>
      </c>
      <c r="J3437">
        <v>0</v>
      </c>
      <c r="K3437">
        <v>110.9</v>
      </c>
      <c r="L3437" t="s">
        <v>123</v>
      </c>
      <c r="M3437">
        <v>34</v>
      </c>
      <c r="N3437">
        <v>0</v>
      </c>
      <c r="O3437">
        <v>9.1999999999999993</v>
      </c>
      <c r="P3437" t="s">
        <v>28</v>
      </c>
      <c r="Q3437" t="s">
        <v>128</v>
      </c>
      <c r="R3437">
        <v>61</v>
      </c>
      <c r="S3437">
        <v>1</v>
      </c>
      <c r="T3437">
        <v>-90.188610999999995</v>
      </c>
      <c r="U3437">
        <v>38.632778000000002</v>
      </c>
      <c r="V3437">
        <v>1</v>
      </c>
      <c r="W3437">
        <v>2</v>
      </c>
      <c r="X3437">
        <f t="shared" si="53"/>
        <v>1</v>
      </c>
      <c r="Y3437" t="str">
        <f>VLOOKUP(A3437,uni_played_for!$A$2:$D$52,4,)</f>
        <v>Cold</v>
      </c>
    </row>
    <row r="3438" spans="1:25" x14ac:dyDescent="0.25">
      <c r="A3438" t="s">
        <v>1195</v>
      </c>
      <c r="B3438" s="1">
        <v>39012</v>
      </c>
      <c r="C3438" t="s">
        <v>24</v>
      </c>
      <c r="D3438" t="s">
        <v>82</v>
      </c>
      <c r="E3438" t="s">
        <v>123</v>
      </c>
      <c r="F3438" t="s">
        <v>964</v>
      </c>
      <c r="G3438">
        <v>41.18</v>
      </c>
      <c r="H3438">
        <v>127</v>
      </c>
      <c r="I3438">
        <v>1</v>
      </c>
      <c r="J3438">
        <v>0</v>
      </c>
      <c r="K3438">
        <v>87.1</v>
      </c>
      <c r="L3438" t="s">
        <v>123</v>
      </c>
      <c r="M3438">
        <v>52</v>
      </c>
      <c r="N3438">
        <v>0</v>
      </c>
      <c r="O3438">
        <v>4.72</v>
      </c>
      <c r="P3438" t="s">
        <v>28</v>
      </c>
      <c r="Q3438" t="s">
        <v>1637</v>
      </c>
      <c r="R3438">
        <v>63</v>
      </c>
      <c r="S3438">
        <v>0</v>
      </c>
      <c r="T3438">
        <v>-122.33159999999999</v>
      </c>
      <c r="U3438">
        <v>47.595199999999998</v>
      </c>
      <c r="V3438">
        <v>0</v>
      </c>
      <c r="W3438">
        <v>-18</v>
      </c>
      <c r="X3438">
        <f t="shared" si="53"/>
        <v>0</v>
      </c>
      <c r="Y3438" t="str">
        <f>VLOOKUP(A3438,uni_played_for!$A$2:$D$52,4,)</f>
        <v>Cold</v>
      </c>
    </row>
    <row r="3439" spans="1:25" x14ac:dyDescent="0.25">
      <c r="A3439" t="s">
        <v>1195</v>
      </c>
      <c r="B3439" s="1">
        <v>39048</v>
      </c>
      <c r="C3439" t="s">
        <v>24</v>
      </c>
      <c r="D3439" t="s">
        <v>73</v>
      </c>
      <c r="E3439" t="s">
        <v>123</v>
      </c>
      <c r="F3439" t="s">
        <v>578</v>
      </c>
      <c r="G3439">
        <v>47.22</v>
      </c>
      <c r="H3439">
        <v>157</v>
      </c>
      <c r="I3439">
        <v>3</v>
      </c>
      <c r="J3439">
        <v>3</v>
      </c>
      <c r="K3439">
        <v>52.7</v>
      </c>
      <c r="L3439" t="s">
        <v>123</v>
      </c>
      <c r="M3439">
        <v>93</v>
      </c>
      <c r="N3439">
        <v>1.2E-2</v>
      </c>
      <c r="O3439">
        <v>9.1999999999999993</v>
      </c>
      <c r="P3439" t="s">
        <v>62</v>
      </c>
      <c r="Q3439" t="s">
        <v>1637</v>
      </c>
      <c r="R3439">
        <v>31</v>
      </c>
      <c r="S3439">
        <v>0</v>
      </c>
      <c r="T3439">
        <v>-122.33159999999999</v>
      </c>
      <c r="U3439">
        <v>47.595199999999998</v>
      </c>
      <c r="V3439">
        <v>1</v>
      </c>
      <c r="W3439">
        <v>10</v>
      </c>
      <c r="X3439">
        <f t="shared" si="53"/>
        <v>0</v>
      </c>
      <c r="Y3439" t="str">
        <f>VLOOKUP(A3439,uni_played_for!$A$2:$D$52,4,)</f>
        <v>Cold</v>
      </c>
    </row>
    <row r="3440" spans="1:25" x14ac:dyDescent="0.25">
      <c r="A3440" t="s">
        <v>1195</v>
      </c>
      <c r="B3440" s="1">
        <v>39054</v>
      </c>
      <c r="C3440" t="s">
        <v>29</v>
      </c>
      <c r="D3440" t="s">
        <v>38</v>
      </c>
      <c r="E3440" t="s">
        <v>38</v>
      </c>
      <c r="F3440" t="s">
        <v>110</v>
      </c>
      <c r="G3440">
        <v>57.14</v>
      </c>
      <c r="H3440">
        <v>168</v>
      </c>
      <c r="I3440">
        <v>0</v>
      </c>
      <c r="J3440">
        <v>1</v>
      </c>
      <c r="K3440">
        <v>59.8</v>
      </c>
      <c r="L3440" t="s">
        <v>123</v>
      </c>
      <c r="M3440">
        <v>63</v>
      </c>
      <c r="N3440">
        <v>0</v>
      </c>
      <c r="O3440">
        <v>0</v>
      </c>
      <c r="P3440" t="s">
        <v>28</v>
      </c>
      <c r="Q3440" t="s">
        <v>40</v>
      </c>
      <c r="R3440">
        <v>22</v>
      </c>
      <c r="S3440">
        <v>0</v>
      </c>
      <c r="T3440">
        <v>-105.02</v>
      </c>
      <c r="U3440">
        <v>39.743889000000003</v>
      </c>
      <c r="V3440">
        <v>1</v>
      </c>
      <c r="W3440">
        <v>3</v>
      </c>
      <c r="X3440">
        <f t="shared" si="53"/>
        <v>1</v>
      </c>
      <c r="Y3440" t="str">
        <f>VLOOKUP(A3440,uni_played_for!$A$2:$D$52,4,)</f>
        <v>Cold</v>
      </c>
    </row>
    <row r="3441" spans="1:25" x14ac:dyDescent="0.25">
      <c r="A3441" t="s">
        <v>1195</v>
      </c>
      <c r="B3441" s="1">
        <v>39061</v>
      </c>
      <c r="C3441" t="s">
        <v>29</v>
      </c>
      <c r="D3441" t="s">
        <v>119</v>
      </c>
      <c r="E3441" t="s">
        <v>119</v>
      </c>
      <c r="F3441" t="s">
        <v>358</v>
      </c>
      <c r="G3441">
        <v>71.430000000000007</v>
      </c>
      <c r="H3441">
        <v>243</v>
      </c>
      <c r="I3441">
        <v>3</v>
      </c>
      <c r="J3441">
        <v>0</v>
      </c>
      <c r="K3441">
        <v>133.5</v>
      </c>
      <c r="L3441" t="s">
        <v>123</v>
      </c>
      <c r="M3441">
        <v>39</v>
      </c>
      <c r="N3441">
        <v>0</v>
      </c>
      <c r="O3441">
        <v>17.21</v>
      </c>
      <c r="P3441" t="s">
        <v>28</v>
      </c>
      <c r="Q3441" t="s">
        <v>422</v>
      </c>
      <c r="R3441">
        <v>64</v>
      </c>
      <c r="S3441">
        <v>1</v>
      </c>
      <c r="T3441">
        <v>-112.26300000000001</v>
      </c>
      <c r="U3441">
        <v>33.527999999999999</v>
      </c>
      <c r="V3441">
        <v>0</v>
      </c>
      <c r="W3441">
        <v>-6</v>
      </c>
      <c r="X3441">
        <f t="shared" si="53"/>
        <v>1</v>
      </c>
      <c r="Y3441" t="str">
        <f>VLOOKUP(A3441,uni_played_for!$A$2:$D$52,4,)</f>
        <v>Cold</v>
      </c>
    </row>
    <row r="3442" spans="1:25" x14ac:dyDescent="0.25">
      <c r="A3442" t="s">
        <v>1195</v>
      </c>
      <c r="B3442" s="1">
        <v>39065</v>
      </c>
      <c r="C3442" t="s">
        <v>24</v>
      </c>
      <c r="D3442" t="s">
        <v>140</v>
      </c>
      <c r="E3442" t="s">
        <v>123</v>
      </c>
      <c r="F3442" t="s">
        <v>534</v>
      </c>
      <c r="G3442">
        <v>54.05</v>
      </c>
      <c r="H3442">
        <v>220</v>
      </c>
      <c r="I3442">
        <v>1</v>
      </c>
      <c r="J3442">
        <v>2</v>
      </c>
      <c r="K3442">
        <v>58.4</v>
      </c>
      <c r="L3442" t="s">
        <v>123</v>
      </c>
      <c r="M3442">
        <v>93</v>
      </c>
      <c r="N3442">
        <v>0.64200000000000002</v>
      </c>
      <c r="O3442">
        <v>12.74</v>
      </c>
      <c r="P3442" t="s">
        <v>410</v>
      </c>
      <c r="Q3442" t="s">
        <v>1637</v>
      </c>
      <c r="R3442">
        <v>54</v>
      </c>
      <c r="S3442">
        <v>0</v>
      </c>
      <c r="T3442">
        <v>-122.33159999999999</v>
      </c>
      <c r="U3442">
        <v>47.595199999999998</v>
      </c>
      <c r="V3442">
        <v>0</v>
      </c>
      <c r="W3442">
        <v>-10</v>
      </c>
      <c r="X3442">
        <f t="shared" si="53"/>
        <v>0</v>
      </c>
      <c r="Y3442" t="str">
        <f>VLOOKUP(A3442,uni_played_for!$A$2:$D$52,4,)</f>
        <v>Cold</v>
      </c>
    </row>
    <row r="3443" spans="1:25" x14ac:dyDescent="0.25">
      <c r="A3443" t="s">
        <v>1195</v>
      </c>
      <c r="B3443" s="1">
        <v>39075</v>
      </c>
      <c r="C3443" t="s">
        <v>24</v>
      </c>
      <c r="D3443" t="s">
        <v>33</v>
      </c>
      <c r="E3443" t="s">
        <v>123</v>
      </c>
      <c r="F3443" t="s">
        <v>98</v>
      </c>
      <c r="G3443">
        <v>45.95</v>
      </c>
      <c r="H3443">
        <v>189</v>
      </c>
      <c r="I3443">
        <v>0</v>
      </c>
      <c r="J3443">
        <v>2</v>
      </c>
      <c r="K3443">
        <v>39.1</v>
      </c>
      <c r="L3443" t="s">
        <v>123</v>
      </c>
      <c r="M3443">
        <v>82</v>
      </c>
      <c r="N3443">
        <v>5.8999999999999997E-2</v>
      </c>
      <c r="O3443">
        <v>13.86</v>
      </c>
      <c r="P3443" t="s">
        <v>35</v>
      </c>
      <c r="Q3443" t="s">
        <v>1637</v>
      </c>
      <c r="R3443">
        <v>45</v>
      </c>
      <c r="S3443">
        <v>0</v>
      </c>
      <c r="T3443">
        <v>-122.33159999999999</v>
      </c>
      <c r="U3443">
        <v>47.595199999999998</v>
      </c>
      <c r="V3443">
        <v>0</v>
      </c>
      <c r="W3443">
        <v>-3</v>
      </c>
      <c r="X3443">
        <f t="shared" si="53"/>
        <v>0</v>
      </c>
      <c r="Y3443" t="str">
        <f>VLOOKUP(A3443,uni_played_for!$A$2:$D$52,4,)</f>
        <v>Cold</v>
      </c>
    </row>
    <row r="3444" spans="1:25" x14ac:dyDescent="0.25">
      <c r="A3444" t="s">
        <v>1195</v>
      </c>
      <c r="B3444" s="1">
        <v>39082</v>
      </c>
      <c r="C3444" t="s">
        <v>29</v>
      </c>
      <c r="D3444" t="s">
        <v>152</v>
      </c>
      <c r="E3444" t="s">
        <v>152</v>
      </c>
      <c r="F3444" t="s">
        <v>139</v>
      </c>
      <c r="G3444">
        <v>58.62</v>
      </c>
      <c r="H3444">
        <v>216</v>
      </c>
      <c r="I3444">
        <v>1</v>
      </c>
      <c r="J3444">
        <v>0</v>
      </c>
      <c r="K3444">
        <v>93.5</v>
      </c>
      <c r="L3444" t="s">
        <v>123</v>
      </c>
      <c r="M3444">
        <v>56</v>
      </c>
      <c r="N3444">
        <v>0</v>
      </c>
      <c r="O3444">
        <v>9.1999999999999993</v>
      </c>
      <c r="P3444" t="s">
        <v>28</v>
      </c>
      <c r="Q3444" t="s">
        <v>301</v>
      </c>
      <c r="R3444">
        <v>82</v>
      </c>
      <c r="S3444">
        <v>0</v>
      </c>
      <c r="T3444">
        <v>-82.503332999999998</v>
      </c>
      <c r="U3444">
        <v>27.975833000000002</v>
      </c>
      <c r="V3444">
        <v>1</v>
      </c>
      <c r="W3444">
        <v>16</v>
      </c>
      <c r="X3444">
        <f t="shared" si="53"/>
        <v>1</v>
      </c>
      <c r="Y3444" t="str">
        <f>VLOOKUP(A3444,uni_played_for!$A$2:$D$52,4,)</f>
        <v>Cold</v>
      </c>
    </row>
    <row r="3445" spans="1:25" x14ac:dyDescent="0.25">
      <c r="A3445" t="s">
        <v>1195</v>
      </c>
      <c r="B3445" s="1">
        <v>39088</v>
      </c>
      <c r="C3445" t="s">
        <v>24</v>
      </c>
      <c r="D3445" t="s">
        <v>107</v>
      </c>
      <c r="E3445" t="s">
        <v>123</v>
      </c>
      <c r="F3445" t="s">
        <v>617</v>
      </c>
      <c r="G3445">
        <v>50</v>
      </c>
      <c r="H3445">
        <v>240</v>
      </c>
      <c r="I3445">
        <v>2</v>
      </c>
      <c r="J3445">
        <v>2</v>
      </c>
      <c r="K3445">
        <v>66.900000000000006</v>
      </c>
      <c r="L3445" t="s">
        <v>123</v>
      </c>
      <c r="M3445">
        <v>73</v>
      </c>
      <c r="N3445">
        <v>0</v>
      </c>
      <c r="O3445">
        <v>12.74</v>
      </c>
      <c r="P3445" t="s">
        <v>28</v>
      </c>
      <c r="Q3445" t="s">
        <v>1637</v>
      </c>
      <c r="R3445">
        <v>43</v>
      </c>
      <c r="S3445">
        <v>0</v>
      </c>
      <c r="T3445">
        <v>-122.33159999999999</v>
      </c>
      <c r="U3445">
        <v>47.595199999999998</v>
      </c>
      <c r="V3445">
        <v>1</v>
      </c>
      <c r="W3445">
        <v>1</v>
      </c>
      <c r="X3445">
        <f t="shared" si="53"/>
        <v>0</v>
      </c>
      <c r="Y3445" t="str">
        <f>VLOOKUP(A3445,uni_played_for!$A$2:$D$52,4,)</f>
        <v>Cold</v>
      </c>
    </row>
    <row r="3446" spans="1:25" x14ac:dyDescent="0.25">
      <c r="A3446" t="s">
        <v>1195</v>
      </c>
      <c r="B3446" s="1">
        <v>39096</v>
      </c>
      <c r="C3446" t="s">
        <v>29</v>
      </c>
      <c r="D3446" t="s">
        <v>77</v>
      </c>
      <c r="E3446" t="s">
        <v>77</v>
      </c>
      <c r="F3446" t="s">
        <v>324</v>
      </c>
      <c r="G3446">
        <v>54.55</v>
      </c>
      <c r="H3446">
        <v>195</v>
      </c>
      <c r="I3446">
        <v>1</v>
      </c>
      <c r="J3446">
        <v>1</v>
      </c>
      <c r="K3446">
        <v>69.599999999999994</v>
      </c>
      <c r="L3446" t="s">
        <v>123</v>
      </c>
      <c r="M3446">
        <v>87</v>
      </c>
      <c r="N3446">
        <v>0</v>
      </c>
      <c r="O3446">
        <v>11.43</v>
      </c>
      <c r="P3446" t="s">
        <v>28</v>
      </c>
      <c r="Q3446" t="s">
        <v>213</v>
      </c>
      <c r="R3446">
        <v>37</v>
      </c>
      <c r="S3446">
        <v>0</v>
      </c>
      <c r="T3446">
        <v>-87.616699999999994</v>
      </c>
      <c r="U3446">
        <v>41.862299999999998</v>
      </c>
      <c r="V3446">
        <v>0</v>
      </c>
      <c r="W3446">
        <v>-3</v>
      </c>
      <c r="X3446">
        <f t="shared" si="53"/>
        <v>1</v>
      </c>
      <c r="Y3446" t="str">
        <f>VLOOKUP(A3446,uni_played_for!$A$2:$D$52,4,)</f>
        <v>Cold</v>
      </c>
    </row>
    <row r="3447" spans="1:25" x14ac:dyDescent="0.25">
      <c r="A3447" t="s">
        <v>1195</v>
      </c>
      <c r="B3447" s="1">
        <v>39334</v>
      </c>
      <c r="C3447" t="s">
        <v>24</v>
      </c>
      <c r="D3447" t="s">
        <v>152</v>
      </c>
      <c r="E3447" t="s">
        <v>123</v>
      </c>
      <c r="F3447" t="s">
        <v>810</v>
      </c>
      <c r="G3447">
        <v>70.83</v>
      </c>
      <c r="H3447">
        <v>222</v>
      </c>
      <c r="I3447">
        <v>1</v>
      </c>
      <c r="J3447">
        <v>0</v>
      </c>
      <c r="K3447">
        <v>113.5</v>
      </c>
      <c r="L3447" t="s">
        <v>123</v>
      </c>
      <c r="M3447">
        <v>43</v>
      </c>
      <c r="N3447">
        <v>0</v>
      </c>
      <c r="O3447">
        <v>8.08</v>
      </c>
      <c r="P3447" t="s">
        <v>28</v>
      </c>
      <c r="Q3447" t="s">
        <v>1637</v>
      </c>
      <c r="R3447">
        <v>75</v>
      </c>
      <c r="S3447">
        <v>0</v>
      </c>
      <c r="T3447">
        <v>-122.33159999999999</v>
      </c>
      <c r="U3447">
        <v>47.595199999999998</v>
      </c>
      <c r="V3447">
        <v>1</v>
      </c>
      <c r="W3447">
        <v>14</v>
      </c>
      <c r="X3447">
        <f t="shared" si="53"/>
        <v>0</v>
      </c>
      <c r="Y3447" t="str">
        <f>VLOOKUP(A3447,uni_played_for!$A$2:$D$52,4,)</f>
        <v>Cold</v>
      </c>
    </row>
    <row r="3448" spans="1:25" x14ac:dyDescent="0.25">
      <c r="A3448" t="s">
        <v>1195</v>
      </c>
      <c r="B3448" s="1">
        <v>39341</v>
      </c>
      <c r="C3448" t="s">
        <v>29</v>
      </c>
      <c r="D3448" t="s">
        <v>119</v>
      </c>
      <c r="E3448" t="s">
        <v>119</v>
      </c>
      <c r="F3448" t="s">
        <v>405</v>
      </c>
      <c r="G3448">
        <v>61.11</v>
      </c>
      <c r="H3448">
        <v>281</v>
      </c>
      <c r="I3448">
        <v>1</v>
      </c>
      <c r="J3448">
        <v>0</v>
      </c>
      <c r="K3448">
        <v>94.8</v>
      </c>
      <c r="L3448" t="s">
        <v>123</v>
      </c>
      <c r="M3448">
        <v>32</v>
      </c>
      <c r="N3448">
        <v>0</v>
      </c>
      <c r="O3448">
        <v>10.31</v>
      </c>
      <c r="P3448" t="s">
        <v>28</v>
      </c>
      <c r="Q3448" t="s">
        <v>422</v>
      </c>
      <c r="R3448">
        <v>99</v>
      </c>
      <c r="S3448">
        <v>1</v>
      </c>
      <c r="T3448">
        <v>-112.26300000000001</v>
      </c>
      <c r="U3448">
        <v>33.527999999999999</v>
      </c>
      <c r="V3448">
        <v>0</v>
      </c>
      <c r="W3448">
        <v>-3</v>
      </c>
      <c r="X3448">
        <f t="shared" si="53"/>
        <v>1</v>
      </c>
      <c r="Y3448" t="str">
        <f>VLOOKUP(A3448,uni_played_for!$A$2:$D$52,4,)</f>
        <v>Cold</v>
      </c>
    </row>
    <row r="3449" spans="1:25" x14ac:dyDescent="0.25">
      <c r="A3449" t="s">
        <v>1195</v>
      </c>
      <c r="B3449" s="1">
        <v>39348</v>
      </c>
      <c r="C3449" t="s">
        <v>24</v>
      </c>
      <c r="D3449" t="s">
        <v>136</v>
      </c>
      <c r="E3449" t="s">
        <v>123</v>
      </c>
      <c r="F3449" t="s">
        <v>172</v>
      </c>
      <c r="G3449">
        <v>64.86</v>
      </c>
      <c r="H3449">
        <v>248</v>
      </c>
      <c r="I3449">
        <v>3</v>
      </c>
      <c r="J3449">
        <v>2</v>
      </c>
      <c r="K3449">
        <v>88.6</v>
      </c>
      <c r="L3449" t="s">
        <v>123</v>
      </c>
      <c r="M3449">
        <v>57</v>
      </c>
      <c r="N3449">
        <v>0</v>
      </c>
      <c r="O3449">
        <v>5.84</v>
      </c>
      <c r="P3449" t="s">
        <v>28</v>
      </c>
      <c r="Q3449" t="s">
        <v>1637</v>
      </c>
      <c r="R3449">
        <v>60</v>
      </c>
      <c r="S3449">
        <v>0</v>
      </c>
      <c r="T3449">
        <v>-122.33159999999999</v>
      </c>
      <c r="U3449">
        <v>47.595199999999998</v>
      </c>
      <c r="V3449">
        <v>1</v>
      </c>
      <c r="W3449">
        <v>3</v>
      </c>
      <c r="X3449">
        <f t="shared" si="53"/>
        <v>0</v>
      </c>
      <c r="Y3449" t="str">
        <f>VLOOKUP(A3449,uni_played_for!$A$2:$D$52,4,)</f>
        <v>Cold</v>
      </c>
    </row>
    <row r="3450" spans="1:25" x14ac:dyDescent="0.25">
      <c r="A3450" t="s">
        <v>1195</v>
      </c>
      <c r="B3450" s="1">
        <v>39355</v>
      </c>
      <c r="C3450" t="s">
        <v>29</v>
      </c>
      <c r="D3450" t="s">
        <v>140</v>
      </c>
      <c r="E3450" t="s">
        <v>140</v>
      </c>
      <c r="F3450" t="s">
        <v>243</v>
      </c>
      <c r="G3450">
        <v>74.19</v>
      </c>
      <c r="H3450">
        <v>281</v>
      </c>
      <c r="I3450">
        <v>2</v>
      </c>
      <c r="J3450">
        <v>1</v>
      </c>
      <c r="K3450">
        <v>109.7</v>
      </c>
      <c r="L3450" t="s">
        <v>123</v>
      </c>
      <c r="M3450">
        <v>40</v>
      </c>
      <c r="N3450">
        <v>0</v>
      </c>
      <c r="O3450">
        <v>17.21</v>
      </c>
      <c r="P3450" t="s">
        <v>28</v>
      </c>
      <c r="Q3450" t="s">
        <v>392</v>
      </c>
      <c r="R3450">
        <v>68</v>
      </c>
      <c r="S3450">
        <v>0</v>
      </c>
      <c r="T3450">
        <v>-122.386111</v>
      </c>
      <c r="U3450">
        <v>37.713611</v>
      </c>
      <c r="V3450">
        <v>1</v>
      </c>
      <c r="W3450">
        <v>20</v>
      </c>
      <c r="X3450">
        <f t="shared" si="53"/>
        <v>1</v>
      </c>
      <c r="Y3450" t="str">
        <f>VLOOKUP(A3450,uni_played_for!$A$2:$D$52,4,)</f>
        <v>Cold</v>
      </c>
    </row>
    <row r="3451" spans="1:25" x14ac:dyDescent="0.25">
      <c r="A3451" t="s">
        <v>1195</v>
      </c>
      <c r="B3451" s="1">
        <v>39362</v>
      </c>
      <c r="C3451" t="s">
        <v>29</v>
      </c>
      <c r="D3451" t="s">
        <v>63</v>
      </c>
      <c r="E3451" t="s">
        <v>63</v>
      </c>
      <c r="F3451" t="s">
        <v>170</v>
      </c>
      <c r="G3451">
        <v>48.15</v>
      </c>
      <c r="H3451">
        <v>116</v>
      </c>
      <c r="I3451">
        <v>0</v>
      </c>
      <c r="J3451">
        <v>1</v>
      </c>
      <c r="K3451">
        <v>44.7</v>
      </c>
      <c r="L3451" t="s">
        <v>123</v>
      </c>
      <c r="M3451">
        <v>61</v>
      </c>
      <c r="N3451">
        <v>0</v>
      </c>
      <c r="O3451">
        <v>0</v>
      </c>
      <c r="P3451" t="s">
        <v>28</v>
      </c>
      <c r="Q3451" t="s">
        <v>1634</v>
      </c>
      <c r="R3451">
        <v>83</v>
      </c>
      <c r="S3451">
        <v>0</v>
      </c>
      <c r="T3451">
        <v>-80.015833000000001</v>
      </c>
      <c r="U3451">
        <v>40.446666999999998</v>
      </c>
      <c r="V3451">
        <v>0</v>
      </c>
      <c r="W3451">
        <v>-21</v>
      </c>
      <c r="X3451">
        <f t="shared" si="53"/>
        <v>1</v>
      </c>
      <c r="Y3451" t="str">
        <f>VLOOKUP(A3451,uni_played_for!$A$2:$D$52,4,)</f>
        <v>Cold</v>
      </c>
    </row>
    <row r="3452" spans="1:25" x14ac:dyDescent="0.25">
      <c r="A3452" t="s">
        <v>1195</v>
      </c>
      <c r="B3452" s="1">
        <v>39369</v>
      </c>
      <c r="C3452" t="s">
        <v>24</v>
      </c>
      <c r="D3452" t="s">
        <v>48</v>
      </c>
      <c r="E3452" t="s">
        <v>123</v>
      </c>
      <c r="F3452" t="s">
        <v>1039</v>
      </c>
      <c r="G3452">
        <v>60.47</v>
      </c>
      <c r="H3452">
        <v>362</v>
      </c>
      <c r="I3452">
        <v>2</v>
      </c>
      <c r="J3452">
        <v>1</v>
      </c>
      <c r="K3452">
        <v>93.4</v>
      </c>
      <c r="L3452" t="s">
        <v>123</v>
      </c>
      <c r="M3452">
        <v>56</v>
      </c>
      <c r="N3452">
        <v>0</v>
      </c>
      <c r="O3452">
        <v>8.08</v>
      </c>
      <c r="P3452" t="s">
        <v>28</v>
      </c>
      <c r="Q3452" t="s">
        <v>1637</v>
      </c>
      <c r="R3452">
        <v>61</v>
      </c>
      <c r="S3452">
        <v>0</v>
      </c>
      <c r="T3452">
        <v>-122.33159999999999</v>
      </c>
      <c r="U3452">
        <v>47.595199999999998</v>
      </c>
      <c r="V3452">
        <v>0</v>
      </c>
      <c r="W3452">
        <v>-11</v>
      </c>
      <c r="X3452">
        <f t="shared" si="53"/>
        <v>0</v>
      </c>
      <c r="Y3452" t="str">
        <f>VLOOKUP(A3452,uni_played_for!$A$2:$D$52,4,)</f>
        <v>Cold</v>
      </c>
    </row>
    <row r="3453" spans="1:25" x14ac:dyDescent="0.25">
      <c r="A3453" t="s">
        <v>1195</v>
      </c>
      <c r="B3453" s="1">
        <v>39376</v>
      </c>
      <c r="C3453" t="s">
        <v>24</v>
      </c>
      <c r="D3453" t="s">
        <v>46</v>
      </c>
      <c r="E3453" t="s">
        <v>123</v>
      </c>
      <c r="F3453" t="s">
        <v>1205</v>
      </c>
      <c r="G3453">
        <v>51.43</v>
      </c>
      <c r="H3453">
        <v>195</v>
      </c>
      <c r="I3453">
        <v>2</v>
      </c>
      <c r="J3453">
        <v>1</v>
      </c>
      <c r="K3453">
        <v>75.3</v>
      </c>
      <c r="L3453" t="s">
        <v>123</v>
      </c>
      <c r="M3453">
        <v>69</v>
      </c>
      <c r="N3453">
        <v>0</v>
      </c>
      <c r="O3453">
        <v>6.96</v>
      </c>
      <c r="P3453" t="s">
        <v>28</v>
      </c>
      <c r="Q3453" t="s">
        <v>1637</v>
      </c>
      <c r="R3453">
        <v>55</v>
      </c>
      <c r="S3453">
        <v>0</v>
      </c>
      <c r="T3453">
        <v>-122.33159999999999</v>
      </c>
      <c r="U3453">
        <v>47.595199999999998</v>
      </c>
      <c r="V3453">
        <v>1</v>
      </c>
      <c r="W3453">
        <v>27</v>
      </c>
      <c r="X3453">
        <f t="shared" si="53"/>
        <v>0</v>
      </c>
      <c r="Y3453" t="str">
        <f>VLOOKUP(A3453,uni_played_for!$A$2:$D$52,4,)</f>
        <v>Cold</v>
      </c>
    </row>
    <row r="3454" spans="1:25" x14ac:dyDescent="0.25">
      <c r="A3454" t="s">
        <v>1195</v>
      </c>
      <c r="B3454" s="1">
        <v>39390</v>
      </c>
      <c r="C3454" t="s">
        <v>29</v>
      </c>
      <c r="D3454" t="s">
        <v>53</v>
      </c>
      <c r="E3454" t="s">
        <v>53</v>
      </c>
      <c r="F3454" t="s">
        <v>299</v>
      </c>
      <c r="G3454">
        <v>63.83</v>
      </c>
      <c r="H3454">
        <v>318</v>
      </c>
      <c r="I3454">
        <v>2</v>
      </c>
      <c r="J3454">
        <v>1</v>
      </c>
      <c r="K3454">
        <v>88.8</v>
      </c>
      <c r="L3454" t="s">
        <v>123</v>
      </c>
      <c r="M3454">
        <v>46</v>
      </c>
      <c r="N3454">
        <v>0</v>
      </c>
      <c r="O3454">
        <v>5.84</v>
      </c>
      <c r="P3454" t="s">
        <v>28</v>
      </c>
      <c r="Q3454" t="s">
        <v>135</v>
      </c>
      <c r="R3454">
        <v>48</v>
      </c>
      <c r="S3454">
        <v>0</v>
      </c>
      <c r="T3454">
        <v>-81.699444</v>
      </c>
      <c r="U3454">
        <v>41.506110999999997</v>
      </c>
      <c r="V3454">
        <v>0</v>
      </c>
      <c r="W3454">
        <v>-3</v>
      </c>
      <c r="X3454">
        <f t="shared" si="53"/>
        <v>1</v>
      </c>
      <c r="Y3454" t="str">
        <f>VLOOKUP(A3454,uni_played_for!$A$2:$D$52,4,)</f>
        <v>Cold</v>
      </c>
    </row>
    <row r="3455" spans="1:25" x14ac:dyDescent="0.25">
      <c r="A3455" t="s">
        <v>1195</v>
      </c>
      <c r="B3455" s="1">
        <v>39398</v>
      </c>
      <c r="C3455" t="s">
        <v>24</v>
      </c>
      <c r="D3455" t="s">
        <v>140</v>
      </c>
      <c r="E3455" t="s">
        <v>123</v>
      </c>
      <c r="F3455" t="s">
        <v>706</v>
      </c>
      <c r="G3455">
        <v>67.5</v>
      </c>
      <c r="H3455">
        <v>278</v>
      </c>
      <c r="I3455">
        <v>2</v>
      </c>
      <c r="J3455">
        <v>1</v>
      </c>
      <c r="K3455">
        <v>93.5</v>
      </c>
      <c r="L3455" t="s">
        <v>123</v>
      </c>
      <c r="M3455">
        <v>74</v>
      </c>
      <c r="N3455">
        <v>0</v>
      </c>
      <c r="O3455">
        <v>5.84</v>
      </c>
      <c r="P3455" t="s">
        <v>28</v>
      </c>
      <c r="Q3455" t="s">
        <v>1637</v>
      </c>
      <c r="R3455">
        <v>47</v>
      </c>
      <c r="S3455">
        <v>0</v>
      </c>
      <c r="T3455">
        <v>-122.33159999999999</v>
      </c>
      <c r="U3455">
        <v>47.595199999999998</v>
      </c>
      <c r="V3455">
        <v>1</v>
      </c>
      <c r="W3455">
        <v>24</v>
      </c>
      <c r="X3455">
        <f t="shared" si="53"/>
        <v>0</v>
      </c>
      <c r="Y3455" t="str">
        <f>VLOOKUP(A3455,uni_played_for!$A$2:$D$52,4,)</f>
        <v>Cold</v>
      </c>
    </row>
    <row r="3456" spans="1:25" x14ac:dyDescent="0.25">
      <c r="A3456" t="s">
        <v>1195</v>
      </c>
      <c r="B3456" s="1">
        <v>39404</v>
      </c>
      <c r="C3456" t="s">
        <v>24</v>
      </c>
      <c r="D3456" t="s">
        <v>77</v>
      </c>
      <c r="E3456" t="s">
        <v>123</v>
      </c>
      <c r="F3456" t="s">
        <v>244</v>
      </c>
      <c r="G3456">
        <v>68.180000000000007</v>
      </c>
      <c r="H3456">
        <v>337</v>
      </c>
      <c r="I3456">
        <v>2</v>
      </c>
      <c r="J3456">
        <v>0</v>
      </c>
      <c r="K3456">
        <v>106</v>
      </c>
      <c r="L3456" t="s">
        <v>123</v>
      </c>
      <c r="M3456">
        <v>71</v>
      </c>
      <c r="N3456">
        <v>0</v>
      </c>
      <c r="O3456">
        <v>0</v>
      </c>
      <c r="P3456" t="s">
        <v>28</v>
      </c>
      <c r="Q3456" t="s">
        <v>1637</v>
      </c>
      <c r="R3456">
        <v>46</v>
      </c>
      <c r="S3456">
        <v>0</v>
      </c>
      <c r="T3456">
        <v>-122.33159999999999</v>
      </c>
      <c r="U3456">
        <v>47.595199999999998</v>
      </c>
      <c r="V3456">
        <v>1</v>
      </c>
      <c r="W3456">
        <v>7</v>
      </c>
      <c r="X3456">
        <f t="shared" si="53"/>
        <v>0</v>
      </c>
      <c r="Y3456" t="str">
        <f>VLOOKUP(A3456,uni_played_for!$A$2:$D$52,4,)</f>
        <v>Cold</v>
      </c>
    </row>
    <row r="3457" spans="1:25" x14ac:dyDescent="0.25">
      <c r="A3457" t="s">
        <v>1195</v>
      </c>
      <c r="B3457" s="1">
        <v>39411</v>
      </c>
      <c r="C3457" t="s">
        <v>29</v>
      </c>
      <c r="D3457" t="s">
        <v>46</v>
      </c>
      <c r="E3457" t="s">
        <v>46</v>
      </c>
      <c r="F3457" t="s">
        <v>705</v>
      </c>
      <c r="G3457">
        <v>55.26</v>
      </c>
      <c r="H3457">
        <v>249</v>
      </c>
      <c r="I3457">
        <v>1</v>
      </c>
      <c r="J3457">
        <v>1</v>
      </c>
      <c r="K3457">
        <v>73.2</v>
      </c>
      <c r="L3457" t="s">
        <v>123</v>
      </c>
      <c r="M3457">
        <v>79</v>
      </c>
      <c r="N3457">
        <v>1.2E-2</v>
      </c>
      <c r="O3457">
        <v>0</v>
      </c>
      <c r="P3457" t="s">
        <v>35</v>
      </c>
      <c r="Q3457" t="s">
        <v>128</v>
      </c>
      <c r="R3457">
        <v>37</v>
      </c>
      <c r="S3457">
        <v>1</v>
      </c>
      <c r="T3457">
        <v>-90.188610999999995</v>
      </c>
      <c r="U3457">
        <v>38.632778000000002</v>
      </c>
      <c r="V3457">
        <v>1</v>
      </c>
      <c r="W3457">
        <v>5</v>
      </c>
      <c r="X3457">
        <f t="shared" si="53"/>
        <v>1</v>
      </c>
      <c r="Y3457" t="str">
        <f>VLOOKUP(A3457,uni_played_for!$A$2:$D$52,4,)</f>
        <v>Cold</v>
      </c>
    </row>
    <row r="3458" spans="1:25" x14ac:dyDescent="0.25">
      <c r="A3458" t="s">
        <v>1195</v>
      </c>
      <c r="B3458" s="1">
        <v>39418</v>
      </c>
      <c r="C3458" t="s">
        <v>29</v>
      </c>
      <c r="D3458" t="s">
        <v>93</v>
      </c>
      <c r="E3458" t="s">
        <v>93</v>
      </c>
      <c r="F3458" t="s">
        <v>661</v>
      </c>
      <c r="G3458">
        <v>55.88</v>
      </c>
      <c r="H3458">
        <v>187</v>
      </c>
      <c r="I3458">
        <v>2</v>
      </c>
      <c r="J3458">
        <v>1</v>
      </c>
      <c r="K3458">
        <v>78.900000000000006</v>
      </c>
      <c r="L3458" t="s">
        <v>123</v>
      </c>
      <c r="M3458">
        <v>88</v>
      </c>
      <c r="N3458">
        <v>1.2E-2</v>
      </c>
      <c r="O3458">
        <v>5.84</v>
      </c>
      <c r="P3458" t="s">
        <v>62</v>
      </c>
      <c r="Q3458" t="s">
        <v>95</v>
      </c>
      <c r="R3458">
        <v>31</v>
      </c>
      <c r="S3458">
        <v>0</v>
      </c>
      <c r="T3458">
        <v>-75.167500000000004</v>
      </c>
      <c r="U3458">
        <v>39.900832999999999</v>
      </c>
      <c r="V3458">
        <v>1</v>
      </c>
      <c r="W3458">
        <v>4</v>
      </c>
      <c r="X3458">
        <f t="shared" si="53"/>
        <v>1</v>
      </c>
      <c r="Y3458" t="str">
        <f>VLOOKUP(A3458,uni_played_for!$A$2:$D$52,4,)</f>
        <v>Cold</v>
      </c>
    </row>
    <row r="3459" spans="1:25" x14ac:dyDescent="0.25">
      <c r="A3459" t="s">
        <v>1195</v>
      </c>
      <c r="B3459" s="1">
        <v>39425</v>
      </c>
      <c r="C3459" t="s">
        <v>24</v>
      </c>
      <c r="D3459" t="s">
        <v>119</v>
      </c>
      <c r="E3459" t="s">
        <v>123</v>
      </c>
      <c r="F3459" t="s">
        <v>724</v>
      </c>
      <c r="G3459">
        <v>66.67</v>
      </c>
      <c r="H3459">
        <v>272</v>
      </c>
      <c r="I3459">
        <v>4</v>
      </c>
      <c r="J3459">
        <v>0</v>
      </c>
      <c r="K3459">
        <v>131.6</v>
      </c>
      <c r="L3459" t="s">
        <v>123</v>
      </c>
      <c r="M3459">
        <v>70</v>
      </c>
      <c r="N3459">
        <v>0</v>
      </c>
      <c r="O3459">
        <v>0</v>
      </c>
      <c r="P3459" t="s">
        <v>28</v>
      </c>
      <c r="Q3459" t="s">
        <v>1637</v>
      </c>
      <c r="R3459">
        <v>37</v>
      </c>
      <c r="S3459">
        <v>0</v>
      </c>
      <c r="T3459">
        <v>-122.33159999999999</v>
      </c>
      <c r="U3459">
        <v>47.595199999999998</v>
      </c>
      <c r="V3459">
        <v>1</v>
      </c>
      <c r="W3459">
        <v>21</v>
      </c>
      <c r="X3459">
        <f t="shared" ref="X3459:X3522" si="54">IF(C3459="H",0,1)</f>
        <v>0</v>
      </c>
      <c r="Y3459" t="str">
        <f>VLOOKUP(A3459,uni_played_for!$A$2:$D$52,4,)</f>
        <v>Cold</v>
      </c>
    </row>
    <row r="3460" spans="1:25" x14ac:dyDescent="0.25">
      <c r="A3460" t="s">
        <v>1195</v>
      </c>
      <c r="B3460" s="1">
        <v>39432</v>
      </c>
      <c r="C3460" t="s">
        <v>29</v>
      </c>
      <c r="D3460" t="s">
        <v>57</v>
      </c>
      <c r="E3460" t="s">
        <v>57</v>
      </c>
      <c r="F3460" t="s">
        <v>488</v>
      </c>
      <c r="G3460">
        <v>65.849999999999994</v>
      </c>
      <c r="H3460">
        <v>274</v>
      </c>
      <c r="I3460">
        <v>1</v>
      </c>
      <c r="J3460">
        <v>0</v>
      </c>
      <c r="K3460">
        <v>92.9</v>
      </c>
      <c r="L3460" t="s">
        <v>123</v>
      </c>
      <c r="M3460">
        <v>50</v>
      </c>
      <c r="N3460">
        <v>0</v>
      </c>
      <c r="O3460">
        <v>19.7</v>
      </c>
      <c r="P3460" t="s">
        <v>28</v>
      </c>
      <c r="Q3460" t="s">
        <v>59</v>
      </c>
      <c r="R3460">
        <v>50</v>
      </c>
      <c r="S3460">
        <v>0</v>
      </c>
      <c r="T3460">
        <v>-80.852778000000001</v>
      </c>
      <c r="U3460">
        <v>35.225833000000002</v>
      </c>
      <c r="V3460">
        <v>0</v>
      </c>
      <c r="W3460">
        <v>-3</v>
      </c>
      <c r="X3460">
        <f t="shared" si="54"/>
        <v>1</v>
      </c>
      <c r="Y3460" t="str">
        <f>VLOOKUP(A3460,uni_played_for!$A$2:$D$52,4,)</f>
        <v>Cold</v>
      </c>
    </row>
    <row r="3461" spans="1:25" x14ac:dyDescent="0.25">
      <c r="A3461" t="s">
        <v>1195</v>
      </c>
      <c r="B3461" s="1">
        <v>39439</v>
      </c>
      <c r="C3461" t="s">
        <v>24</v>
      </c>
      <c r="D3461" t="s">
        <v>132</v>
      </c>
      <c r="E3461" t="s">
        <v>123</v>
      </c>
      <c r="F3461" t="s">
        <v>279</v>
      </c>
      <c r="G3461">
        <v>66.67</v>
      </c>
      <c r="H3461">
        <v>199</v>
      </c>
      <c r="I3461">
        <v>2</v>
      </c>
      <c r="J3461">
        <v>2</v>
      </c>
      <c r="K3461">
        <v>82.2</v>
      </c>
      <c r="L3461" t="s">
        <v>123</v>
      </c>
      <c r="M3461">
        <v>93</v>
      </c>
      <c r="N3461">
        <v>1.2E-2</v>
      </c>
      <c r="O3461">
        <v>11.43</v>
      </c>
      <c r="P3461" t="s">
        <v>35</v>
      </c>
      <c r="Q3461" t="s">
        <v>1637</v>
      </c>
      <c r="R3461">
        <v>48</v>
      </c>
      <c r="S3461">
        <v>0</v>
      </c>
      <c r="T3461">
        <v>-122.33159999999999</v>
      </c>
      <c r="U3461">
        <v>47.595199999999998</v>
      </c>
      <c r="V3461">
        <v>1</v>
      </c>
      <c r="W3461">
        <v>21</v>
      </c>
      <c r="X3461">
        <f t="shared" si="54"/>
        <v>0</v>
      </c>
      <c r="Y3461" t="str">
        <f>VLOOKUP(A3461,uni_played_for!$A$2:$D$52,4,)</f>
        <v>Cold</v>
      </c>
    </row>
    <row r="3462" spans="1:25" x14ac:dyDescent="0.25">
      <c r="A3462" t="s">
        <v>1195</v>
      </c>
      <c r="B3462" s="1">
        <v>39446</v>
      </c>
      <c r="C3462" t="s">
        <v>29</v>
      </c>
      <c r="D3462" t="s">
        <v>41</v>
      </c>
      <c r="E3462" t="s">
        <v>41</v>
      </c>
      <c r="F3462" t="s">
        <v>1001</v>
      </c>
      <c r="G3462">
        <v>60</v>
      </c>
      <c r="H3462">
        <v>147</v>
      </c>
      <c r="I3462">
        <v>1</v>
      </c>
      <c r="J3462">
        <v>0</v>
      </c>
      <c r="K3462">
        <v>89.9</v>
      </c>
      <c r="L3462" t="s">
        <v>123</v>
      </c>
      <c r="M3462">
        <v>82</v>
      </c>
      <c r="N3462">
        <v>1.2E-2</v>
      </c>
      <c r="O3462">
        <v>0</v>
      </c>
      <c r="P3462" t="s">
        <v>35</v>
      </c>
      <c r="Q3462" t="s">
        <v>43</v>
      </c>
      <c r="R3462">
        <v>50</v>
      </c>
      <c r="S3462">
        <v>1</v>
      </c>
      <c r="T3462">
        <v>-84.400999999999996</v>
      </c>
      <c r="U3462">
        <v>33.758000000000003</v>
      </c>
      <c r="V3462">
        <v>0</v>
      </c>
      <c r="W3462">
        <v>-3</v>
      </c>
      <c r="X3462">
        <f t="shared" si="54"/>
        <v>1</v>
      </c>
      <c r="Y3462" t="str">
        <f>VLOOKUP(A3462,uni_played_for!$A$2:$D$52,4,)</f>
        <v>Cold</v>
      </c>
    </row>
    <row r="3463" spans="1:25" x14ac:dyDescent="0.25">
      <c r="A3463" t="s">
        <v>1195</v>
      </c>
      <c r="B3463" s="1">
        <v>39452</v>
      </c>
      <c r="C3463" t="s">
        <v>24</v>
      </c>
      <c r="D3463" t="s">
        <v>97</v>
      </c>
      <c r="E3463" t="s">
        <v>123</v>
      </c>
      <c r="F3463" t="s">
        <v>293</v>
      </c>
      <c r="G3463">
        <v>62.5</v>
      </c>
      <c r="H3463">
        <v>229</v>
      </c>
      <c r="I3463">
        <v>1</v>
      </c>
      <c r="J3463">
        <v>2</v>
      </c>
      <c r="K3463">
        <v>68.400000000000006</v>
      </c>
      <c r="L3463" t="s">
        <v>123</v>
      </c>
      <c r="M3463">
        <v>76</v>
      </c>
      <c r="N3463">
        <v>1.2E-2</v>
      </c>
      <c r="O3463">
        <v>9.1999999999999993</v>
      </c>
      <c r="P3463" t="s">
        <v>35</v>
      </c>
      <c r="Q3463" t="s">
        <v>1637</v>
      </c>
      <c r="R3463">
        <v>43</v>
      </c>
      <c r="S3463">
        <v>0</v>
      </c>
      <c r="T3463">
        <v>-122.33159999999999</v>
      </c>
      <c r="U3463">
        <v>47.595199999999998</v>
      </c>
      <c r="V3463">
        <v>1</v>
      </c>
      <c r="W3463">
        <v>21</v>
      </c>
      <c r="X3463">
        <f t="shared" si="54"/>
        <v>0</v>
      </c>
      <c r="Y3463" t="str">
        <f>VLOOKUP(A3463,uni_played_for!$A$2:$D$52,4,)</f>
        <v>Cold</v>
      </c>
    </row>
    <row r="3464" spans="1:25" x14ac:dyDescent="0.25">
      <c r="A3464" t="s">
        <v>1195</v>
      </c>
      <c r="B3464" s="1">
        <v>39459</v>
      </c>
      <c r="C3464" t="s">
        <v>29</v>
      </c>
      <c r="D3464" t="s">
        <v>73</v>
      </c>
      <c r="E3464" t="s">
        <v>73</v>
      </c>
      <c r="F3464" t="s">
        <v>1206</v>
      </c>
      <c r="G3464">
        <v>57.58</v>
      </c>
      <c r="H3464">
        <v>194</v>
      </c>
      <c r="I3464">
        <v>1</v>
      </c>
      <c r="J3464">
        <v>0</v>
      </c>
      <c r="K3464">
        <v>84.7</v>
      </c>
      <c r="L3464" t="s">
        <v>123</v>
      </c>
      <c r="M3464">
        <v>86</v>
      </c>
      <c r="N3464">
        <v>3.1E-2</v>
      </c>
      <c r="O3464">
        <v>4.72</v>
      </c>
      <c r="P3464" t="s">
        <v>62</v>
      </c>
      <c r="Q3464" t="s">
        <v>167</v>
      </c>
      <c r="R3464">
        <v>30</v>
      </c>
      <c r="S3464">
        <v>0</v>
      </c>
      <c r="T3464">
        <v>-88.062222000000006</v>
      </c>
      <c r="U3464">
        <v>44.501389000000003</v>
      </c>
      <c r="V3464">
        <v>0</v>
      </c>
      <c r="W3464">
        <v>-22</v>
      </c>
      <c r="X3464">
        <f t="shared" si="54"/>
        <v>1</v>
      </c>
      <c r="Y3464" t="str">
        <f>VLOOKUP(A3464,uni_played_for!$A$2:$D$52,4,)</f>
        <v>Cold</v>
      </c>
    </row>
    <row r="3465" spans="1:25" x14ac:dyDescent="0.25">
      <c r="A3465" t="s">
        <v>1195</v>
      </c>
      <c r="B3465" s="1">
        <v>39698</v>
      </c>
      <c r="C3465" t="s">
        <v>29</v>
      </c>
      <c r="D3465" t="s">
        <v>44</v>
      </c>
      <c r="E3465" t="s">
        <v>44</v>
      </c>
      <c r="F3465" t="s">
        <v>310</v>
      </c>
      <c r="G3465">
        <v>41.46</v>
      </c>
      <c r="H3465">
        <v>190</v>
      </c>
      <c r="I3465">
        <v>1</v>
      </c>
      <c r="J3465">
        <v>1</v>
      </c>
      <c r="K3465">
        <v>53.9</v>
      </c>
      <c r="L3465" t="s">
        <v>123</v>
      </c>
      <c r="M3465">
        <v>76</v>
      </c>
      <c r="N3465">
        <v>1.2E-2</v>
      </c>
      <c r="O3465">
        <v>0</v>
      </c>
      <c r="P3465" t="s">
        <v>35</v>
      </c>
      <c r="Q3465" t="s">
        <v>1633</v>
      </c>
      <c r="R3465">
        <v>63</v>
      </c>
      <c r="S3465">
        <v>0</v>
      </c>
      <c r="T3465">
        <v>-78.787000000000006</v>
      </c>
      <c r="U3465">
        <v>42.774000000000001</v>
      </c>
      <c r="V3465">
        <v>0</v>
      </c>
      <c r="W3465">
        <v>-24</v>
      </c>
      <c r="X3465">
        <f t="shared" si="54"/>
        <v>1</v>
      </c>
      <c r="Y3465" t="str">
        <f>VLOOKUP(A3465,uni_played_for!$A$2:$D$52,4,)</f>
        <v>Cold</v>
      </c>
    </row>
    <row r="3466" spans="1:25" x14ac:dyDescent="0.25">
      <c r="A3466" t="s">
        <v>1195</v>
      </c>
      <c r="B3466" s="1">
        <v>39705</v>
      </c>
      <c r="C3466" t="s">
        <v>24</v>
      </c>
      <c r="D3466" t="s">
        <v>140</v>
      </c>
      <c r="E3466" t="s">
        <v>123</v>
      </c>
      <c r="F3466" t="s">
        <v>299</v>
      </c>
      <c r="G3466">
        <v>50</v>
      </c>
      <c r="H3466">
        <v>189</v>
      </c>
      <c r="I3466">
        <v>0</v>
      </c>
      <c r="J3466">
        <v>2</v>
      </c>
      <c r="K3466">
        <v>42.5</v>
      </c>
      <c r="L3466" t="s">
        <v>123</v>
      </c>
      <c r="M3466">
        <v>49</v>
      </c>
      <c r="N3466">
        <v>0</v>
      </c>
      <c r="O3466">
        <v>6.96</v>
      </c>
      <c r="P3466" t="s">
        <v>28</v>
      </c>
      <c r="Q3466" t="s">
        <v>1637</v>
      </c>
      <c r="R3466">
        <v>72</v>
      </c>
      <c r="S3466">
        <v>0</v>
      </c>
      <c r="T3466">
        <v>-122.33159999999999</v>
      </c>
      <c r="U3466">
        <v>47.595199999999998</v>
      </c>
      <c r="V3466">
        <v>0</v>
      </c>
      <c r="W3466">
        <v>-3</v>
      </c>
      <c r="X3466">
        <f t="shared" si="54"/>
        <v>0</v>
      </c>
      <c r="Y3466" t="str">
        <f>VLOOKUP(A3466,uni_played_for!$A$2:$D$52,4,)</f>
        <v>Cold</v>
      </c>
    </row>
    <row r="3467" spans="1:25" x14ac:dyDescent="0.25">
      <c r="A3467" t="s">
        <v>1195</v>
      </c>
      <c r="B3467" s="1">
        <v>39712</v>
      </c>
      <c r="C3467" t="s">
        <v>24</v>
      </c>
      <c r="D3467" t="s">
        <v>46</v>
      </c>
      <c r="E3467" t="s">
        <v>123</v>
      </c>
      <c r="F3467" t="s">
        <v>594</v>
      </c>
      <c r="G3467">
        <v>60</v>
      </c>
      <c r="H3467">
        <v>172</v>
      </c>
      <c r="I3467">
        <v>1</v>
      </c>
      <c r="J3467">
        <v>0</v>
      </c>
      <c r="K3467">
        <v>104.6</v>
      </c>
      <c r="L3467" t="s">
        <v>123</v>
      </c>
      <c r="M3467">
        <v>60</v>
      </c>
      <c r="N3467">
        <v>0</v>
      </c>
      <c r="O3467">
        <v>3.36</v>
      </c>
      <c r="P3467" t="s">
        <v>28</v>
      </c>
      <c r="Q3467" t="s">
        <v>1637</v>
      </c>
      <c r="R3467">
        <v>64</v>
      </c>
      <c r="S3467">
        <v>0</v>
      </c>
      <c r="T3467">
        <v>-122.33159999999999</v>
      </c>
      <c r="U3467">
        <v>47.595199999999998</v>
      </c>
      <c r="V3467">
        <v>1</v>
      </c>
      <c r="W3467">
        <v>24</v>
      </c>
      <c r="X3467">
        <f t="shared" si="54"/>
        <v>0</v>
      </c>
      <c r="Y3467" t="str">
        <f>VLOOKUP(A3467,uni_played_for!$A$2:$D$52,4,)</f>
        <v>Cold</v>
      </c>
    </row>
    <row r="3468" spans="1:25" x14ac:dyDescent="0.25">
      <c r="A3468" t="s">
        <v>1195</v>
      </c>
      <c r="B3468" s="1">
        <v>39726</v>
      </c>
      <c r="C3468" t="s">
        <v>29</v>
      </c>
      <c r="D3468" t="s">
        <v>101</v>
      </c>
      <c r="E3468" t="s">
        <v>101</v>
      </c>
      <c r="F3468" t="s">
        <v>1207</v>
      </c>
      <c r="G3468">
        <v>52.38</v>
      </c>
      <c r="H3468">
        <v>105</v>
      </c>
      <c r="I3468">
        <v>0</v>
      </c>
      <c r="J3468">
        <v>1</v>
      </c>
      <c r="K3468">
        <v>46.7</v>
      </c>
      <c r="L3468" t="s">
        <v>123</v>
      </c>
      <c r="M3468">
        <v>81</v>
      </c>
      <c r="N3468">
        <v>0</v>
      </c>
      <c r="O3468">
        <v>5.84</v>
      </c>
      <c r="P3468" t="s">
        <v>28</v>
      </c>
      <c r="Q3468" t="s">
        <v>52</v>
      </c>
      <c r="R3468">
        <v>60</v>
      </c>
      <c r="S3468">
        <v>0</v>
      </c>
      <c r="T3468">
        <v>-74.076943999999997</v>
      </c>
      <c r="U3468">
        <v>40.812221999999998</v>
      </c>
      <c r="V3468">
        <v>0</v>
      </c>
      <c r="W3468">
        <v>-38</v>
      </c>
      <c r="X3468">
        <f t="shared" si="54"/>
        <v>1</v>
      </c>
      <c r="Y3468" t="str">
        <f>VLOOKUP(A3468,uni_played_for!$A$2:$D$52,4,)</f>
        <v>Cold</v>
      </c>
    </row>
    <row r="3469" spans="1:25" x14ac:dyDescent="0.25">
      <c r="A3469" t="s">
        <v>1195</v>
      </c>
      <c r="B3469" s="1">
        <v>39768</v>
      </c>
      <c r="C3469" t="s">
        <v>24</v>
      </c>
      <c r="D3469" t="s">
        <v>119</v>
      </c>
      <c r="E3469" t="s">
        <v>123</v>
      </c>
      <c r="F3469" t="s">
        <v>281</v>
      </c>
      <c r="G3469">
        <v>58.62</v>
      </c>
      <c r="H3469">
        <v>170</v>
      </c>
      <c r="I3469">
        <v>1</v>
      </c>
      <c r="J3469">
        <v>3</v>
      </c>
      <c r="K3469">
        <v>47.3</v>
      </c>
      <c r="L3469" t="s">
        <v>123</v>
      </c>
      <c r="M3469">
        <v>83</v>
      </c>
      <c r="N3469">
        <v>0</v>
      </c>
      <c r="O3469">
        <v>3.36</v>
      </c>
      <c r="P3469" t="s">
        <v>28</v>
      </c>
      <c r="Q3469" t="s">
        <v>1637</v>
      </c>
      <c r="R3469">
        <v>53</v>
      </c>
      <c r="S3469">
        <v>0</v>
      </c>
      <c r="T3469">
        <v>-122.33159999999999</v>
      </c>
      <c r="U3469">
        <v>47.595199999999998</v>
      </c>
      <c r="V3469">
        <v>0</v>
      </c>
      <c r="W3469">
        <v>-6</v>
      </c>
      <c r="X3469">
        <f t="shared" si="54"/>
        <v>0</v>
      </c>
      <c r="Y3469" t="str">
        <f>VLOOKUP(A3469,uni_played_for!$A$2:$D$52,4,)</f>
        <v>Cold</v>
      </c>
    </row>
    <row r="3470" spans="1:25" x14ac:dyDescent="0.25">
      <c r="A3470" t="s">
        <v>1195</v>
      </c>
      <c r="B3470" s="1">
        <v>39775</v>
      </c>
      <c r="C3470" t="s">
        <v>24</v>
      </c>
      <c r="D3470" t="s">
        <v>97</v>
      </c>
      <c r="E3470" t="s">
        <v>123</v>
      </c>
      <c r="F3470" t="s">
        <v>98</v>
      </c>
      <c r="G3470">
        <v>50</v>
      </c>
      <c r="H3470">
        <v>103</v>
      </c>
      <c r="I3470">
        <v>2</v>
      </c>
      <c r="J3470">
        <v>2</v>
      </c>
      <c r="K3470">
        <v>54.7</v>
      </c>
      <c r="L3470" t="s">
        <v>123</v>
      </c>
      <c r="M3470">
        <v>66</v>
      </c>
      <c r="N3470">
        <v>0</v>
      </c>
      <c r="O3470">
        <v>4.72</v>
      </c>
      <c r="P3470" t="s">
        <v>28</v>
      </c>
      <c r="Q3470" t="s">
        <v>1637</v>
      </c>
      <c r="R3470">
        <v>50</v>
      </c>
      <c r="S3470">
        <v>0</v>
      </c>
      <c r="T3470">
        <v>-122.33159999999999</v>
      </c>
      <c r="U3470">
        <v>47.595199999999998</v>
      </c>
      <c r="V3470">
        <v>0</v>
      </c>
      <c r="W3470">
        <v>-3</v>
      </c>
      <c r="X3470">
        <f t="shared" si="54"/>
        <v>0</v>
      </c>
      <c r="Y3470" t="str">
        <f>VLOOKUP(A3470,uni_played_for!$A$2:$D$52,4,)</f>
        <v>Cold</v>
      </c>
    </row>
    <row r="3471" spans="1:25" x14ac:dyDescent="0.25">
      <c r="A3471" t="s">
        <v>1195</v>
      </c>
      <c r="B3471" s="1">
        <v>39779</v>
      </c>
      <c r="C3471" t="s">
        <v>29</v>
      </c>
      <c r="D3471" t="s">
        <v>107</v>
      </c>
      <c r="E3471" t="s">
        <v>107</v>
      </c>
      <c r="F3471" t="s">
        <v>1013</v>
      </c>
      <c r="G3471">
        <v>57.89</v>
      </c>
      <c r="H3471">
        <v>287</v>
      </c>
      <c r="I3471">
        <v>0</v>
      </c>
      <c r="J3471">
        <v>1</v>
      </c>
      <c r="K3471">
        <v>70.8</v>
      </c>
      <c r="L3471" t="s">
        <v>123</v>
      </c>
      <c r="M3471">
        <v>35</v>
      </c>
      <c r="N3471">
        <v>0</v>
      </c>
      <c r="O3471">
        <v>4.72</v>
      </c>
      <c r="P3471" t="s">
        <v>28</v>
      </c>
      <c r="Q3471" t="s">
        <v>180</v>
      </c>
      <c r="R3471">
        <v>66</v>
      </c>
      <c r="S3471">
        <v>1</v>
      </c>
      <c r="T3471">
        <v>-96.911000000000001</v>
      </c>
      <c r="U3471">
        <v>32.840000000000003</v>
      </c>
      <c r="V3471">
        <v>0</v>
      </c>
      <c r="W3471">
        <v>-25</v>
      </c>
      <c r="X3471">
        <f t="shared" si="54"/>
        <v>1</v>
      </c>
      <c r="Y3471" t="str">
        <f>VLOOKUP(A3471,uni_played_for!$A$2:$D$52,4,)</f>
        <v>Cold</v>
      </c>
    </row>
    <row r="3472" spans="1:25" x14ac:dyDescent="0.25">
      <c r="A3472" t="s">
        <v>1195</v>
      </c>
      <c r="B3472" s="1">
        <v>40069</v>
      </c>
      <c r="C3472" t="s">
        <v>24</v>
      </c>
      <c r="D3472" t="s">
        <v>46</v>
      </c>
      <c r="E3472" t="s">
        <v>123</v>
      </c>
      <c r="F3472" t="s">
        <v>153</v>
      </c>
      <c r="G3472">
        <v>69.44</v>
      </c>
      <c r="H3472">
        <v>279</v>
      </c>
      <c r="I3472">
        <v>3</v>
      </c>
      <c r="J3472">
        <v>2</v>
      </c>
      <c r="K3472">
        <v>96.9</v>
      </c>
      <c r="L3472" t="s">
        <v>123</v>
      </c>
      <c r="M3472">
        <v>47</v>
      </c>
      <c r="N3472">
        <v>0</v>
      </c>
      <c r="O3472">
        <v>5.84</v>
      </c>
      <c r="P3472" t="s">
        <v>28</v>
      </c>
      <c r="Q3472" t="s">
        <v>1637</v>
      </c>
      <c r="R3472">
        <v>79</v>
      </c>
      <c r="S3472">
        <v>0</v>
      </c>
      <c r="T3472">
        <v>-122.33159999999999</v>
      </c>
      <c r="U3472">
        <v>47.595199999999998</v>
      </c>
      <c r="V3472">
        <v>1</v>
      </c>
      <c r="W3472">
        <v>28</v>
      </c>
      <c r="X3472">
        <f t="shared" si="54"/>
        <v>0</v>
      </c>
      <c r="Y3472" t="str">
        <f>VLOOKUP(A3472,uni_played_for!$A$2:$D$52,4,)</f>
        <v>Cold</v>
      </c>
    </row>
    <row r="3473" spans="1:25" x14ac:dyDescent="0.25">
      <c r="A3473" t="s">
        <v>1195</v>
      </c>
      <c r="B3473" s="1">
        <v>40076</v>
      </c>
      <c r="C3473" t="s">
        <v>29</v>
      </c>
      <c r="D3473" t="s">
        <v>140</v>
      </c>
      <c r="E3473" t="s">
        <v>140</v>
      </c>
      <c r="F3473" t="s">
        <v>395</v>
      </c>
      <c r="G3473">
        <v>55.56</v>
      </c>
      <c r="H3473">
        <v>97</v>
      </c>
      <c r="I3473">
        <v>0</v>
      </c>
      <c r="J3473">
        <v>0</v>
      </c>
      <c r="K3473">
        <v>70.8</v>
      </c>
      <c r="L3473" t="s">
        <v>123</v>
      </c>
      <c r="M3473">
        <v>66</v>
      </c>
      <c r="N3473">
        <v>0</v>
      </c>
      <c r="O3473">
        <v>5.84</v>
      </c>
      <c r="P3473" t="s">
        <v>28</v>
      </c>
      <c r="Q3473" t="s">
        <v>392</v>
      </c>
      <c r="R3473">
        <v>74</v>
      </c>
      <c r="S3473">
        <v>0</v>
      </c>
      <c r="T3473">
        <v>-122.386111</v>
      </c>
      <c r="U3473">
        <v>37.713611</v>
      </c>
      <c r="V3473">
        <v>0</v>
      </c>
      <c r="W3473">
        <v>-13</v>
      </c>
      <c r="X3473">
        <f t="shared" si="54"/>
        <v>1</v>
      </c>
      <c r="Y3473" t="str">
        <f>VLOOKUP(A3473,uni_played_for!$A$2:$D$52,4,)</f>
        <v>Cold</v>
      </c>
    </row>
    <row r="3474" spans="1:25" x14ac:dyDescent="0.25">
      <c r="A3474" t="s">
        <v>1195</v>
      </c>
      <c r="B3474" s="1">
        <v>40097</v>
      </c>
      <c r="C3474" t="s">
        <v>24</v>
      </c>
      <c r="D3474" t="s">
        <v>113</v>
      </c>
      <c r="E3474" t="s">
        <v>123</v>
      </c>
      <c r="F3474" t="s">
        <v>441</v>
      </c>
      <c r="G3474">
        <v>60</v>
      </c>
      <c r="H3474">
        <v>241</v>
      </c>
      <c r="I3474">
        <v>4</v>
      </c>
      <c r="J3474">
        <v>0</v>
      </c>
      <c r="K3474">
        <v>125.1</v>
      </c>
      <c r="L3474" t="s">
        <v>123</v>
      </c>
      <c r="M3474">
        <v>24</v>
      </c>
      <c r="N3474">
        <v>0</v>
      </c>
      <c r="O3474">
        <v>5.84</v>
      </c>
      <c r="P3474" t="s">
        <v>28</v>
      </c>
      <c r="Q3474" t="s">
        <v>1637</v>
      </c>
      <c r="R3474">
        <v>56</v>
      </c>
      <c r="S3474">
        <v>0</v>
      </c>
      <c r="T3474">
        <v>-122.33159999999999</v>
      </c>
      <c r="U3474">
        <v>47.595199999999998</v>
      </c>
      <c r="V3474">
        <v>1</v>
      </c>
      <c r="W3474">
        <v>41</v>
      </c>
      <c r="X3474">
        <f t="shared" si="54"/>
        <v>0</v>
      </c>
      <c r="Y3474" t="str">
        <f>VLOOKUP(A3474,uni_played_for!$A$2:$D$52,4,)</f>
        <v>Cold</v>
      </c>
    </row>
    <row r="3475" spans="1:25" x14ac:dyDescent="0.25">
      <c r="A3475" t="s">
        <v>1195</v>
      </c>
      <c r="B3475" s="1">
        <v>40104</v>
      </c>
      <c r="C3475" t="s">
        <v>24</v>
      </c>
      <c r="D3475" t="s">
        <v>119</v>
      </c>
      <c r="E3475" t="s">
        <v>123</v>
      </c>
      <c r="F3475" t="s">
        <v>783</v>
      </c>
      <c r="G3475">
        <v>34.479999999999997</v>
      </c>
      <c r="H3475">
        <v>112</v>
      </c>
      <c r="I3475">
        <v>0</v>
      </c>
      <c r="J3475">
        <v>1</v>
      </c>
      <c r="K3475">
        <v>32.5</v>
      </c>
      <c r="L3475" t="s">
        <v>123</v>
      </c>
      <c r="M3475">
        <v>70</v>
      </c>
      <c r="N3475">
        <v>0</v>
      </c>
      <c r="O3475">
        <v>6.96</v>
      </c>
      <c r="P3475" t="s">
        <v>28</v>
      </c>
      <c r="Q3475" t="s">
        <v>1637</v>
      </c>
      <c r="R3475">
        <v>62</v>
      </c>
      <c r="S3475">
        <v>0</v>
      </c>
      <c r="T3475">
        <v>-122.33159999999999</v>
      </c>
      <c r="U3475">
        <v>47.595199999999998</v>
      </c>
      <c r="V3475">
        <v>0</v>
      </c>
      <c r="W3475">
        <v>-24</v>
      </c>
      <c r="X3475">
        <f t="shared" si="54"/>
        <v>0</v>
      </c>
      <c r="Y3475" t="str">
        <f>VLOOKUP(A3475,uni_played_for!$A$2:$D$52,4,)</f>
        <v>Cold</v>
      </c>
    </row>
    <row r="3476" spans="1:25" x14ac:dyDescent="0.25">
      <c r="A3476" t="s">
        <v>1195</v>
      </c>
      <c r="B3476" s="1">
        <v>40118</v>
      </c>
      <c r="C3476" t="s">
        <v>29</v>
      </c>
      <c r="D3476" t="s">
        <v>107</v>
      </c>
      <c r="E3476" t="s">
        <v>107</v>
      </c>
      <c r="F3476" t="s">
        <v>199</v>
      </c>
      <c r="G3476">
        <v>56.41</v>
      </c>
      <c r="H3476">
        <v>249</v>
      </c>
      <c r="I3476">
        <v>2</v>
      </c>
      <c r="J3476">
        <v>0</v>
      </c>
      <c r="K3476">
        <v>92.8</v>
      </c>
      <c r="L3476" t="s">
        <v>123</v>
      </c>
      <c r="M3476">
        <v>33</v>
      </c>
      <c r="O3476">
        <v>9.1999999999999993</v>
      </c>
      <c r="Q3476" t="s">
        <v>275</v>
      </c>
      <c r="R3476">
        <v>74</v>
      </c>
      <c r="S3476">
        <v>1</v>
      </c>
      <c r="T3476">
        <v>-97.092777999999996</v>
      </c>
      <c r="U3476">
        <v>32.747777999999997</v>
      </c>
      <c r="V3476">
        <v>0</v>
      </c>
      <c r="W3476">
        <v>-21</v>
      </c>
      <c r="X3476">
        <f t="shared" si="54"/>
        <v>1</v>
      </c>
      <c r="Y3476" t="str">
        <f>VLOOKUP(A3476,uni_played_for!$A$2:$D$52,4,)</f>
        <v>Cold</v>
      </c>
    </row>
    <row r="3477" spans="1:25" x14ac:dyDescent="0.25">
      <c r="A3477" t="s">
        <v>1195</v>
      </c>
      <c r="B3477" s="1">
        <v>40125</v>
      </c>
      <c r="C3477" t="s">
        <v>24</v>
      </c>
      <c r="D3477" t="s">
        <v>83</v>
      </c>
      <c r="E3477" t="s">
        <v>123</v>
      </c>
      <c r="F3477" t="s">
        <v>707</v>
      </c>
      <c r="G3477">
        <v>76.47</v>
      </c>
      <c r="H3477">
        <v>329</v>
      </c>
      <c r="I3477">
        <v>1</v>
      </c>
      <c r="J3477">
        <v>1</v>
      </c>
      <c r="K3477">
        <v>91.1</v>
      </c>
      <c r="L3477" t="s">
        <v>123</v>
      </c>
      <c r="M3477">
        <v>69</v>
      </c>
      <c r="N3477">
        <v>3.1E-2</v>
      </c>
      <c r="O3477">
        <v>11.43</v>
      </c>
      <c r="P3477" t="s">
        <v>35</v>
      </c>
      <c r="Q3477" t="s">
        <v>1637</v>
      </c>
      <c r="R3477">
        <v>51</v>
      </c>
      <c r="S3477">
        <v>0</v>
      </c>
      <c r="T3477">
        <v>-122.33159999999999</v>
      </c>
      <c r="U3477">
        <v>47.595199999999998</v>
      </c>
      <c r="V3477">
        <v>1</v>
      </c>
      <c r="W3477">
        <v>12</v>
      </c>
      <c r="X3477">
        <f t="shared" si="54"/>
        <v>0</v>
      </c>
      <c r="Y3477" t="str">
        <f>VLOOKUP(A3477,uni_played_for!$A$2:$D$52,4,)</f>
        <v>Cold</v>
      </c>
    </row>
    <row r="3478" spans="1:25" x14ac:dyDescent="0.25">
      <c r="A3478" t="s">
        <v>1195</v>
      </c>
      <c r="B3478" s="1">
        <v>40132</v>
      </c>
      <c r="C3478" t="s">
        <v>29</v>
      </c>
      <c r="D3478" t="s">
        <v>119</v>
      </c>
      <c r="E3478" t="s">
        <v>119</v>
      </c>
      <c r="F3478" t="s">
        <v>39</v>
      </c>
      <c r="G3478">
        <v>50</v>
      </c>
      <c r="H3478">
        <v>315</v>
      </c>
      <c r="I3478">
        <v>1</v>
      </c>
      <c r="J3478">
        <v>2</v>
      </c>
      <c r="K3478">
        <v>59.4</v>
      </c>
      <c r="L3478" t="s">
        <v>123</v>
      </c>
      <c r="M3478">
        <v>14</v>
      </c>
      <c r="N3478">
        <v>0</v>
      </c>
      <c r="O3478">
        <v>3.36</v>
      </c>
      <c r="P3478" t="s">
        <v>28</v>
      </c>
      <c r="Q3478" t="s">
        <v>422</v>
      </c>
      <c r="R3478">
        <v>67</v>
      </c>
      <c r="S3478">
        <v>1</v>
      </c>
      <c r="T3478">
        <v>-112.26300000000001</v>
      </c>
      <c r="U3478">
        <v>33.527999999999999</v>
      </c>
      <c r="V3478">
        <v>0</v>
      </c>
      <c r="W3478">
        <v>-11</v>
      </c>
      <c r="X3478">
        <f t="shared" si="54"/>
        <v>1</v>
      </c>
      <c r="Y3478" t="str">
        <f>VLOOKUP(A3478,uni_played_for!$A$2:$D$52,4,)</f>
        <v>Cold</v>
      </c>
    </row>
    <row r="3479" spans="1:25" x14ac:dyDescent="0.25">
      <c r="A3479" t="s">
        <v>1195</v>
      </c>
      <c r="B3479" s="1">
        <v>40139</v>
      </c>
      <c r="C3479" t="s">
        <v>29</v>
      </c>
      <c r="D3479" t="s">
        <v>82</v>
      </c>
      <c r="E3479" t="s">
        <v>82</v>
      </c>
      <c r="F3479" t="s">
        <v>1208</v>
      </c>
      <c r="G3479">
        <v>73.08</v>
      </c>
      <c r="H3479">
        <v>231</v>
      </c>
      <c r="I3479">
        <v>0</v>
      </c>
      <c r="J3479">
        <v>1</v>
      </c>
      <c r="K3479">
        <v>84</v>
      </c>
      <c r="L3479" t="s">
        <v>123</v>
      </c>
      <c r="M3479">
        <v>80</v>
      </c>
      <c r="N3479">
        <v>0</v>
      </c>
      <c r="O3479">
        <v>5.84</v>
      </c>
      <c r="P3479" t="s">
        <v>28</v>
      </c>
      <c r="Q3479" t="s">
        <v>164</v>
      </c>
      <c r="R3479">
        <v>55</v>
      </c>
      <c r="S3479">
        <v>1</v>
      </c>
      <c r="T3479">
        <v>-93.258055999999996</v>
      </c>
      <c r="U3479">
        <v>44.973889</v>
      </c>
      <c r="V3479">
        <v>0</v>
      </c>
      <c r="W3479">
        <v>-26</v>
      </c>
      <c r="X3479">
        <f t="shared" si="54"/>
        <v>1</v>
      </c>
      <c r="Y3479" t="str">
        <f>VLOOKUP(A3479,uni_played_for!$A$2:$D$52,4,)</f>
        <v>Cold</v>
      </c>
    </row>
    <row r="3480" spans="1:25" x14ac:dyDescent="0.25">
      <c r="A3480" t="s">
        <v>1195</v>
      </c>
      <c r="B3480" s="1">
        <v>40146</v>
      </c>
      <c r="C3480" t="s">
        <v>29</v>
      </c>
      <c r="D3480" t="s">
        <v>46</v>
      </c>
      <c r="E3480" t="s">
        <v>46</v>
      </c>
      <c r="F3480" t="s">
        <v>86</v>
      </c>
      <c r="G3480">
        <v>56</v>
      </c>
      <c r="H3480">
        <v>102</v>
      </c>
      <c r="I3480">
        <v>0</v>
      </c>
      <c r="J3480">
        <v>0</v>
      </c>
      <c r="K3480">
        <v>65.7</v>
      </c>
      <c r="L3480" t="s">
        <v>123</v>
      </c>
      <c r="M3480">
        <v>67</v>
      </c>
      <c r="N3480">
        <v>0</v>
      </c>
      <c r="O3480">
        <v>5.84</v>
      </c>
      <c r="P3480" t="s">
        <v>28</v>
      </c>
      <c r="Q3480" t="s">
        <v>128</v>
      </c>
      <c r="R3480">
        <v>56</v>
      </c>
      <c r="S3480">
        <v>1</v>
      </c>
      <c r="T3480">
        <v>-90.188610999999995</v>
      </c>
      <c r="U3480">
        <v>38.632778000000002</v>
      </c>
      <c r="V3480">
        <v>1</v>
      </c>
      <c r="W3480">
        <v>10</v>
      </c>
      <c r="X3480">
        <f t="shared" si="54"/>
        <v>1</v>
      </c>
      <c r="Y3480" t="str">
        <f>VLOOKUP(A3480,uni_played_for!$A$2:$D$52,4,)</f>
        <v>Cold</v>
      </c>
    </row>
    <row r="3481" spans="1:25" x14ac:dyDescent="0.25">
      <c r="A3481" t="s">
        <v>1195</v>
      </c>
      <c r="B3481" s="1">
        <v>40153</v>
      </c>
      <c r="C3481" t="s">
        <v>24</v>
      </c>
      <c r="D3481" t="s">
        <v>140</v>
      </c>
      <c r="E3481" t="s">
        <v>123</v>
      </c>
      <c r="F3481" t="s">
        <v>350</v>
      </c>
      <c r="G3481">
        <v>73.53</v>
      </c>
      <c r="H3481">
        <v>198</v>
      </c>
      <c r="I3481">
        <v>2</v>
      </c>
      <c r="J3481">
        <v>0</v>
      </c>
      <c r="K3481">
        <v>107.2</v>
      </c>
      <c r="L3481" t="s">
        <v>123</v>
      </c>
      <c r="M3481">
        <v>44</v>
      </c>
      <c r="N3481">
        <v>0</v>
      </c>
      <c r="O3481">
        <v>9.1999999999999993</v>
      </c>
      <c r="P3481" t="s">
        <v>28</v>
      </c>
      <c r="Q3481" t="s">
        <v>1637</v>
      </c>
      <c r="R3481">
        <v>34</v>
      </c>
      <c r="S3481">
        <v>0</v>
      </c>
      <c r="T3481">
        <v>-122.33159999999999</v>
      </c>
      <c r="U3481">
        <v>47.595199999999998</v>
      </c>
      <c r="V3481">
        <v>1</v>
      </c>
      <c r="W3481">
        <v>3</v>
      </c>
      <c r="X3481">
        <f t="shared" si="54"/>
        <v>0</v>
      </c>
      <c r="Y3481" t="str">
        <f>VLOOKUP(A3481,uni_played_for!$A$2:$D$52,4,)</f>
        <v>Cold</v>
      </c>
    </row>
    <row r="3482" spans="1:25" x14ac:dyDescent="0.25">
      <c r="A3482" t="s">
        <v>1195</v>
      </c>
      <c r="B3482" s="1">
        <v>40160</v>
      </c>
      <c r="C3482" t="s">
        <v>29</v>
      </c>
      <c r="D3482" t="s">
        <v>109</v>
      </c>
      <c r="E3482" t="s">
        <v>109</v>
      </c>
      <c r="F3482" t="s">
        <v>445</v>
      </c>
      <c r="G3482">
        <v>68.569999999999993</v>
      </c>
      <c r="H3482">
        <v>247</v>
      </c>
      <c r="I3482">
        <v>1</v>
      </c>
      <c r="J3482">
        <v>1</v>
      </c>
      <c r="K3482">
        <v>86.2</v>
      </c>
      <c r="L3482" t="s">
        <v>123</v>
      </c>
      <c r="M3482">
        <v>86</v>
      </c>
      <c r="N3482">
        <v>0</v>
      </c>
      <c r="O3482">
        <v>3.36</v>
      </c>
      <c r="P3482" t="s">
        <v>28</v>
      </c>
      <c r="Q3482" t="s">
        <v>111</v>
      </c>
      <c r="R3482">
        <v>56</v>
      </c>
      <c r="S3482">
        <v>1</v>
      </c>
      <c r="T3482">
        <v>-95.410832999999997</v>
      </c>
      <c r="U3482">
        <v>29.684722000000001</v>
      </c>
      <c r="V3482">
        <v>0</v>
      </c>
      <c r="W3482">
        <v>-27</v>
      </c>
      <c r="X3482">
        <f t="shared" si="54"/>
        <v>1</v>
      </c>
      <c r="Y3482" t="str">
        <f>VLOOKUP(A3482,uni_played_for!$A$2:$D$52,4,)</f>
        <v>Cold</v>
      </c>
    </row>
    <row r="3483" spans="1:25" x14ac:dyDescent="0.25">
      <c r="A3483" t="s">
        <v>1195</v>
      </c>
      <c r="B3483" s="1">
        <v>40167</v>
      </c>
      <c r="C3483" t="s">
        <v>24</v>
      </c>
      <c r="D3483" t="s">
        <v>152</v>
      </c>
      <c r="E3483" t="s">
        <v>123</v>
      </c>
      <c r="F3483" t="s">
        <v>88</v>
      </c>
      <c r="G3483">
        <v>58.7</v>
      </c>
      <c r="H3483">
        <v>256</v>
      </c>
      <c r="I3483">
        <v>1</v>
      </c>
      <c r="J3483">
        <v>4</v>
      </c>
      <c r="K3483">
        <v>45.2</v>
      </c>
      <c r="L3483" t="s">
        <v>123</v>
      </c>
      <c r="M3483">
        <v>77</v>
      </c>
      <c r="N3483">
        <v>0</v>
      </c>
      <c r="O3483">
        <v>12.74</v>
      </c>
      <c r="P3483" t="s">
        <v>28</v>
      </c>
      <c r="Q3483" t="s">
        <v>1637</v>
      </c>
      <c r="R3483">
        <v>57</v>
      </c>
      <c r="S3483">
        <v>0</v>
      </c>
      <c r="T3483">
        <v>-122.33159999999999</v>
      </c>
      <c r="U3483">
        <v>47.595199999999998</v>
      </c>
      <c r="V3483">
        <v>0</v>
      </c>
      <c r="W3483">
        <v>-17</v>
      </c>
      <c r="X3483">
        <f t="shared" si="54"/>
        <v>0</v>
      </c>
      <c r="Y3483" t="str">
        <f>VLOOKUP(A3483,uni_played_for!$A$2:$D$52,4,)</f>
        <v>Cold</v>
      </c>
    </row>
    <row r="3484" spans="1:25" x14ac:dyDescent="0.25">
      <c r="A3484" t="s">
        <v>1195</v>
      </c>
      <c r="B3484" s="1">
        <v>40174</v>
      </c>
      <c r="C3484" t="s">
        <v>29</v>
      </c>
      <c r="D3484" t="s">
        <v>73</v>
      </c>
      <c r="E3484" t="s">
        <v>73</v>
      </c>
      <c r="F3484" t="s">
        <v>1209</v>
      </c>
      <c r="G3484">
        <v>51.35</v>
      </c>
      <c r="H3484">
        <v>198</v>
      </c>
      <c r="I3484">
        <v>1</v>
      </c>
      <c r="J3484">
        <v>4</v>
      </c>
      <c r="K3484">
        <v>36.6</v>
      </c>
      <c r="L3484" t="s">
        <v>123</v>
      </c>
      <c r="M3484">
        <v>92</v>
      </c>
      <c r="N3484">
        <v>0</v>
      </c>
      <c r="O3484">
        <v>4.72</v>
      </c>
      <c r="P3484" t="s">
        <v>28</v>
      </c>
      <c r="Q3484" t="s">
        <v>167</v>
      </c>
      <c r="R3484">
        <v>21</v>
      </c>
      <c r="S3484">
        <v>0</v>
      </c>
      <c r="T3484">
        <v>-88.062222000000006</v>
      </c>
      <c r="U3484">
        <v>44.501389000000003</v>
      </c>
      <c r="V3484">
        <v>0</v>
      </c>
      <c r="W3484">
        <v>-38</v>
      </c>
      <c r="X3484">
        <f t="shared" si="54"/>
        <v>1</v>
      </c>
      <c r="Y3484" t="str">
        <f>VLOOKUP(A3484,uni_played_for!$A$2:$D$52,4,)</f>
        <v>Cold</v>
      </c>
    </row>
    <row r="3485" spans="1:25" x14ac:dyDescent="0.25">
      <c r="A3485" t="s">
        <v>1195</v>
      </c>
      <c r="B3485" s="1">
        <v>40181</v>
      </c>
      <c r="C3485" t="s">
        <v>24</v>
      </c>
      <c r="D3485" t="s">
        <v>87</v>
      </c>
      <c r="E3485" t="s">
        <v>123</v>
      </c>
      <c r="F3485" t="s">
        <v>447</v>
      </c>
      <c r="G3485">
        <v>50</v>
      </c>
      <c r="H3485">
        <v>175</v>
      </c>
      <c r="I3485">
        <v>1</v>
      </c>
      <c r="J3485">
        <v>1</v>
      </c>
      <c r="K3485">
        <v>65.3</v>
      </c>
      <c r="L3485" t="s">
        <v>123</v>
      </c>
      <c r="M3485">
        <v>71</v>
      </c>
      <c r="N3485">
        <v>0</v>
      </c>
      <c r="O3485">
        <v>0</v>
      </c>
      <c r="P3485" t="s">
        <v>28</v>
      </c>
      <c r="Q3485" t="s">
        <v>1637</v>
      </c>
      <c r="R3485">
        <v>49</v>
      </c>
      <c r="S3485">
        <v>0</v>
      </c>
      <c r="T3485">
        <v>-122.33159999999999</v>
      </c>
      <c r="U3485">
        <v>47.595199999999998</v>
      </c>
      <c r="V3485">
        <v>0</v>
      </c>
      <c r="W3485">
        <v>-4</v>
      </c>
      <c r="X3485">
        <f t="shared" si="54"/>
        <v>0</v>
      </c>
      <c r="Y3485" t="str">
        <f>VLOOKUP(A3485,uni_played_for!$A$2:$D$52,4,)</f>
        <v>Cold</v>
      </c>
    </row>
    <row r="3486" spans="1:25" x14ac:dyDescent="0.25">
      <c r="A3486" t="s">
        <v>1195</v>
      </c>
      <c r="B3486" s="1">
        <v>40433</v>
      </c>
      <c r="C3486" t="s">
        <v>24</v>
      </c>
      <c r="D3486" t="s">
        <v>140</v>
      </c>
      <c r="E3486" t="s">
        <v>123</v>
      </c>
      <c r="F3486" t="s">
        <v>396</v>
      </c>
      <c r="G3486">
        <v>78.260000000000005</v>
      </c>
      <c r="H3486">
        <v>170</v>
      </c>
      <c r="I3486">
        <v>2</v>
      </c>
      <c r="J3486">
        <v>1</v>
      </c>
      <c r="K3486">
        <v>108.3</v>
      </c>
      <c r="L3486" t="s">
        <v>123</v>
      </c>
      <c r="M3486">
        <v>59</v>
      </c>
      <c r="N3486">
        <v>0</v>
      </c>
      <c r="O3486">
        <v>10.31</v>
      </c>
      <c r="P3486" t="s">
        <v>28</v>
      </c>
      <c r="Q3486" t="s">
        <v>1637</v>
      </c>
      <c r="R3486">
        <v>71</v>
      </c>
      <c r="S3486">
        <v>0</v>
      </c>
      <c r="T3486">
        <v>-122.33159999999999</v>
      </c>
      <c r="U3486">
        <v>47.595199999999998</v>
      </c>
      <c r="V3486">
        <v>1</v>
      </c>
      <c r="W3486">
        <v>25</v>
      </c>
      <c r="X3486">
        <f t="shared" si="54"/>
        <v>0</v>
      </c>
      <c r="Y3486" t="str">
        <f>VLOOKUP(A3486,uni_played_for!$A$2:$D$52,4,)</f>
        <v>Cold</v>
      </c>
    </row>
    <row r="3487" spans="1:25" x14ac:dyDescent="0.25">
      <c r="A3487" t="s">
        <v>1195</v>
      </c>
      <c r="B3487" s="1">
        <v>40440</v>
      </c>
      <c r="C3487" t="s">
        <v>29</v>
      </c>
      <c r="D3487" t="s">
        <v>38</v>
      </c>
      <c r="E3487" t="s">
        <v>38</v>
      </c>
      <c r="F3487" t="s">
        <v>388</v>
      </c>
      <c r="G3487">
        <v>57.14</v>
      </c>
      <c r="H3487">
        <v>233</v>
      </c>
      <c r="I3487">
        <v>1</v>
      </c>
      <c r="J3487">
        <v>3</v>
      </c>
      <c r="K3487">
        <v>51.3</v>
      </c>
      <c r="L3487" t="s">
        <v>123</v>
      </c>
      <c r="M3487">
        <v>3</v>
      </c>
      <c r="N3487">
        <v>0</v>
      </c>
      <c r="O3487">
        <v>5.84</v>
      </c>
      <c r="P3487" t="s">
        <v>28</v>
      </c>
      <c r="Q3487" t="s">
        <v>40</v>
      </c>
      <c r="R3487">
        <v>91</v>
      </c>
      <c r="S3487">
        <v>0</v>
      </c>
      <c r="T3487">
        <v>-105.02</v>
      </c>
      <c r="U3487">
        <v>39.743889000000003</v>
      </c>
      <c r="V3487">
        <v>0</v>
      </c>
      <c r="W3487">
        <v>-17</v>
      </c>
      <c r="X3487">
        <f t="shared" si="54"/>
        <v>1</v>
      </c>
      <c r="Y3487" t="str">
        <f>VLOOKUP(A3487,uni_played_for!$A$2:$D$52,4,)</f>
        <v>Cold</v>
      </c>
    </row>
    <row r="3488" spans="1:25" x14ac:dyDescent="0.25">
      <c r="A3488" t="s">
        <v>1195</v>
      </c>
      <c r="B3488" s="1">
        <v>40447</v>
      </c>
      <c r="C3488" t="s">
        <v>24</v>
      </c>
      <c r="D3488" t="s">
        <v>33</v>
      </c>
      <c r="E3488" t="s">
        <v>123</v>
      </c>
      <c r="F3488" t="s">
        <v>283</v>
      </c>
      <c r="G3488">
        <v>59.38</v>
      </c>
      <c r="H3488">
        <v>220</v>
      </c>
      <c r="I3488">
        <v>1</v>
      </c>
      <c r="J3488">
        <v>1</v>
      </c>
      <c r="K3488">
        <v>77.599999999999994</v>
      </c>
      <c r="L3488" t="s">
        <v>123</v>
      </c>
      <c r="M3488">
        <v>75</v>
      </c>
      <c r="N3488">
        <v>0</v>
      </c>
      <c r="O3488">
        <v>6.96</v>
      </c>
      <c r="P3488" t="s">
        <v>28</v>
      </c>
      <c r="Q3488" t="s">
        <v>1637</v>
      </c>
      <c r="R3488">
        <v>69</v>
      </c>
      <c r="S3488">
        <v>0</v>
      </c>
      <c r="T3488">
        <v>-122.33159999999999</v>
      </c>
      <c r="U3488">
        <v>47.595199999999998</v>
      </c>
      <c r="V3488">
        <v>1</v>
      </c>
      <c r="W3488">
        <v>7</v>
      </c>
      <c r="X3488">
        <f t="shared" si="54"/>
        <v>0</v>
      </c>
      <c r="Y3488" t="str">
        <f>VLOOKUP(A3488,uni_played_for!$A$2:$D$52,4,)</f>
        <v>Cold</v>
      </c>
    </row>
    <row r="3489" spans="1:25" x14ac:dyDescent="0.25">
      <c r="A3489" t="s">
        <v>1195</v>
      </c>
      <c r="B3489" s="1">
        <v>40454</v>
      </c>
      <c r="C3489" t="s">
        <v>29</v>
      </c>
      <c r="D3489" t="s">
        <v>46</v>
      </c>
      <c r="E3489" t="s">
        <v>46</v>
      </c>
      <c r="F3489" t="s">
        <v>540</v>
      </c>
      <c r="G3489">
        <v>55.56</v>
      </c>
      <c r="H3489">
        <v>191</v>
      </c>
      <c r="I3489">
        <v>0</v>
      </c>
      <c r="J3489">
        <v>1</v>
      </c>
      <c r="K3489">
        <v>58.9</v>
      </c>
      <c r="L3489" t="s">
        <v>123</v>
      </c>
      <c r="M3489">
        <v>55</v>
      </c>
      <c r="N3489">
        <v>0</v>
      </c>
      <c r="O3489">
        <v>11.43</v>
      </c>
      <c r="P3489" t="s">
        <v>28</v>
      </c>
      <c r="Q3489" t="s">
        <v>128</v>
      </c>
      <c r="R3489">
        <v>58</v>
      </c>
      <c r="S3489">
        <v>1</v>
      </c>
      <c r="T3489">
        <v>-90.188610999999995</v>
      </c>
      <c r="U3489">
        <v>38.632778000000002</v>
      </c>
      <c r="V3489">
        <v>0</v>
      </c>
      <c r="W3489">
        <v>-17</v>
      </c>
      <c r="X3489">
        <f t="shared" si="54"/>
        <v>1</v>
      </c>
      <c r="Y3489" t="str">
        <f>VLOOKUP(A3489,uni_played_for!$A$2:$D$52,4,)</f>
        <v>Cold</v>
      </c>
    </row>
    <row r="3490" spans="1:25" x14ac:dyDescent="0.25">
      <c r="A3490" t="s">
        <v>1195</v>
      </c>
      <c r="B3490" s="1">
        <v>40468</v>
      </c>
      <c r="C3490" t="s">
        <v>29</v>
      </c>
      <c r="D3490" t="s">
        <v>77</v>
      </c>
      <c r="E3490" t="s">
        <v>77</v>
      </c>
      <c r="F3490" t="s">
        <v>110</v>
      </c>
      <c r="G3490">
        <v>62.5</v>
      </c>
      <c r="H3490">
        <v>242</v>
      </c>
      <c r="I3490">
        <v>1</v>
      </c>
      <c r="J3490">
        <v>0</v>
      </c>
      <c r="K3490">
        <v>87.7</v>
      </c>
      <c r="L3490" t="s">
        <v>123</v>
      </c>
      <c r="M3490">
        <v>35</v>
      </c>
      <c r="N3490">
        <v>0</v>
      </c>
      <c r="O3490">
        <v>3.36</v>
      </c>
      <c r="P3490" t="s">
        <v>28</v>
      </c>
      <c r="Q3490" t="s">
        <v>213</v>
      </c>
      <c r="R3490">
        <v>63</v>
      </c>
      <c r="S3490">
        <v>0</v>
      </c>
      <c r="T3490">
        <v>-87.616699999999994</v>
      </c>
      <c r="U3490">
        <v>41.862299999999998</v>
      </c>
      <c r="V3490">
        <v>1</v>
      </c>
      <c r="W3490">
        <v>3</v>
      </c>
      <c r="X3490">
        <f t="shared" si="54"/>
        <v>1</v>
      </c>
      <c r="Y3490" t="str">
        <f>VLOOKUP(A3490,uni_played_for!$A$2:$D$52,4,)</f>
        <v>Cold</v>
      </c>
    </row>
    <row r="3491" spans="1:25" x14ac:dyDescent="0.25">
      <c r="A3491" t="s">
        <v>1195</v>
      </c>
      <c r="B3491" s="1">
        <v>40475</v>
      </c>
      <c r="C3491" t="s">
        <v>24</v>
      </c>
      <c r="D3491" t="s">
        <v>119</v>
      </c>
      <c r="E3491" t="s">
        <v>123</v>
      </c>
      <c r="F3491" t="s">
        <v>601</v>
      </c>
      <c r="G3491">
        <v>52.63</v>
      </c>
      <c r="H3491">
        <v>192</v>
      </c>
      <c r="I3491">
        <v>1</v>
      </c>
      <c r="J3491">
        <v>0</v>
      </c>
      <c r="K3491">
        <v>75.8</v>
      </c>
      <c r="L3491" t="s">
        <v>123</v>
      </c>
      <c r="M3491">
        <v>69</v>
      </c>
      <c r="N3491">
        <v>1.2E-2</v>
      </c>
      <c r="O3491">
        <v>16.09</v>
      </c>
      <c r="P3491" t="s">
        <v>35</v>
      </c>
      <c r="Q3491" t="s">
        <v>1637</v>
      </c>
      <c r="R3491">
        <v>52</v>
      </c>
      <c r="S3491">
        <v>0</v>
      </c>
      <c r="T3491">
        <v>-122.33159999999999</v>
      </c>
      <c r="U3491">
        <v>47.595199999999998</v>
      </c>
      <c r="V3491">
        <v>1</v>
      </c>
      <c r="W3491">
        <v>12</v>
      </c>
      <c r="X3491">
        <f t="shared" si="54"/>
        <v>0</v>
      </c>
      <c r="Y3491" t="str">
        <f>VLOOKUP(A3491,uni_played_for!$A$2:$D$52,4,)</f>
        <v>Cold</v>
      </c>
    </row>
    <row r="3492" spans="1:25" x14ac:dyDescent="0.25">
      <c r="A3492" t="s">
        <v>1195</v>
      </c>
      <c r="B3492" s="1">
        <v>40482</v>
      </c>
      <c r="C3492" t="s">
        <v>29</v>
      </c>
      <c r="D3492" t="s">
        <v>60</v>
      </c>
      <c r="E3492" t="s">
        <v>60</v>
      </c>
      <c r="F3492" t="s">
        <v>750</v>
      </c>
      <c r="G3492">
        <v>40.630000000000003</v>
      </c>
      <c r="H3492">
        <v>163</v>
      </c>
      <c r="I3492">
        <v>0</v>
      </c>
      <c r="J3492">
        <v>1</v>
      </c>
      <c r="K3492">
        <v>44.1</v>
      </c>
      <c r="L3492" t="s">
        <v>123</v>
      </c>
      <c r="M3492">
        <v>47</v>
      </c>
      <c r="N3492">
        <v>0</v>
      </c>
      <c r="O3492">
        <v>4.72</v>
      </c>
      <c r="P3492" t="s">
        <v>28</v>
      </c>
      <c r="Q3492" t="s">
        <v>81</v>
      </c>
      <c r="R3492">
        <v>70</v>
      </c>
      <c r="S3492">
        <v>0</v>
      </c>
      <c r="T3492">
        <v>-122.20055600000001</v>
      </c>
      <c r="U3492">
        <v>37.751666999999998</v>
      </c>
      <c r="V3492">
        <v>0</v>
      </c>
      <c r="W3492">
        <v>-30</v>
      </c>
      <c r="X3492">
        <f t="shared" si="54"/>
        <v>1</v>
      </c>
      <c r="Y3492" t="str">
        <f>VLOOKUP(A3492,uni_played_for!$A$2:$D$52,4,)</f>
        <v>Cold</v>
      </c>
    </row>
    <row r="3493" spans="1:25" x14ac:dyDescent="0.25">
      <c r="A3493" t="s">
        <v>1195</v>
      </c>
      <c r="B3493" s="1">
        <v>40496</v>
      </c>
      <c r="C3493" t="s">
        <v>29</v>
      </c>
      <c r="D3493" t="s">
        <v>119</v>
      </c>
      <c r="E3493" t="s">
        <v>119</v>
      </c>
      <c r="F3493" t="s">
        <v>1210</v>
      </c>
      <c r="G3493">
        <v>64.709999999999994</v>
      </c>
      <c r="H3493">
        <v>333</v>
      </c>
      <c r="I3493">
        <v>1</v>
      </c>
      <c r="J3493">
        <v>0</v>
      </c>
      <c r="K3493">
        <v>106.6</v>
      </c>
      <c r="L3493" t="s">
        <v>123</v>
      </c>
      <c r="M3493">
        <v>17</v>
      </c>
      <c r="N3493">
        <v>0</v>
      </c>
      <c r="O3493">
        <v>6.96</v>
      </c>
      <c r="P3493" t="s">
        <v>28</v>
      </c>
      <c r="Q3493" t="s">
        <v>422</v>
      </c>
      <c r="R3493">
        <v>71</v>
      </c>
      <c r="S3493">
        <v>1</v>
      </c>
      <c r="T3493">
        <v>-112.26300000000001</v>
      </c>
      <c r="U3493">
        <v>33.527999999999999</v>
      </c>
      <c r="V3493">
        <v>1</v>
      </c>
      <c r="W3493">
        <v>18</v>
      </c>
      <c r="X3493">
        <f t="shared" si="54"/>
        <v>1</v>
      </c>
      <c r="Y3493" t="str">
        <f>VLOOKUP(A3493,uni_played_for!$A$2:$D$52,4,)</f>
        <v>Cold</v>
      </c>
    </row>
    <row r="3494" spans="1:25" x14ac:dyDescent="0.25">
      <c r="A3494" t="s">
        <v>1195</v>
      </c>
      <c r="B3494" s="1">
        <v>40503</v>
      </c>
      <c r="C3494" t="s">
        <v>29</v>
      </c>
      <c r="D3494" t="s">
        <v>48</v>
      </c>
      <c r="E3494" t="s">
        <v>48</v>
      </c>
      <c r="F3494" t="s">
        <v>1211</v>
      </c>
      <c r="G3494">
        <v>72.73</v>
      </c>
      <c r="H3494">
        <v>366</v>
      </c>
      <c r="I3494">
        <v>1</v>
      </c>
      <c r="J3494">
        <v>0</v>
      </c>
      <c r="K3494">
        <v>104.9</v>
      </c>
      <c r="L3494" t="s">
        <v>123</v>
      </c>
      <c r="M3494">
        <v>65</v>
      </c>
      <c r="N3494">
        <v>0</v>
      </c>
      <c r="O3494">
        <v>11.43</v>
      </c>
      <c r="P3494" t="s">
        <v>28</v>
      </c>
      <c r="Q3494" t="s">
        <v>1636</v>
      </c>
      <c r="R3494">
        <v>72</v>
      </c>
      <c r="S3494">
        <v>1</v>
      </c>
      <c r="T3494">
        <v>-90.811110999999997</v>
      </c>
      <c r="U3494">
        <v>29.950832999999999</v>
      </c>
      <c r="V3494">
        <v>0</v>
      </c>
      <c r="W3494">
        <v>-15</v>
      </c>
      <c r="X3494">
        <f t="shared" si="54"/>
        <v>1</v>
      </c>
      <c r="Y3494" t="str">
        <f>VLOOKUP(A3494,uni_played_for!$A$2:$D$52,4,)</f>
        <v>Cold</v>
      </c>
    </row>
    <row r="3495" spans="1:25" x14ac:dyDescent="0.25">
      <c r="A3495" t="s">
        <v>1195</v>
      </c>
      <c r="B3495" s="1">
        <v>40510</v>
      </c>
      <c r="C3495" t="s">
        <v>24</v>
      </c>
      <c r="D3495" t="s">
        <v>68</v>
      </c>
      <c r="E3495" t="s">
        <v>123</v>
      </c>
      <c r="F3495" t="s">
        <v>915</v>
      </c>
      <c r="G3495">
        <v>54.05</v>
      </c>
      <c r="H3495">
        <v>282</v>
      </c>
      <c r="I3495">
        <v>2</v>
      </c>
      <c r="J3495">
        <v>2</v>
      </c>
      <c r="K3495">
        <v>74.400000000000006</v>
      </c>
      <c r="L3495" t="s">
        <v>123</v>
      </c>
      <c r="M3495">
        <v>76</v>
      </c>
      <c r="N3495">
        <v>0</v>
      </c>
      <c r="O3495">
        <v>4.72</v>
      </c>
      <c r="P3495" t="s">
        <v>28</v>
      </c>
      <c r="Q3495" t="s">
        <v>1637</v>
      </c>
      <c r="R3495">
        <v>43</v>
      </c>
      <c r="S3495">
        <v>0</v>
      </c>
      <c r="T3495">
        <v>-122.33159999999999</v>
      </c>
      <c r="U3495">
        <v>47.595199999999998</v>
      </c>
      <c r="V3495">
        <v>0</v>
      </c>
      <c r="W3495">
        <v>-18</v>
      </c>
      <c r="X3495">
        <f t="shared" si="54"/>
        <v>0</v>
      </c>
      <c r="Y3495" t="str">
        <f>VLOOKUP(A3495,uni_played_for!$A$2:$D$52,4,)</f>
        <v>Cold</v>
      </c>
    </row>
    <row r="3496" spans="1:25" x14ac:dyDescent="0.25">
      <c r="A3496" t="s">
        <v>1195</v>
      </c>
      <c r="B3496" s="1">
        <v>40517</v>
      </c>
      <c r="C3496" t="s">
        <v>24</v>
      </c>
      <c r="D3496" t="s">
        <v>57</v>
      </c>
      <c r="E3496" t="s">
        <v>123</v>
      </c>
      <c r="F3496" t="s">
        <v>198</v>
      </c>
      <c r="G3496">
        <v>56.67</v>
      </c>
      <c r="H3496">
        <v>229</v>
      </c>
      <c r="I3496">
        <v>0</v>
      </c>
      <c r="J3496">
        <v>2</v>
      </c>
      <c r="K3496">
        <v>53.3</v>
      </c>
      <c r="L3496" t="s">
        <v>123</v>
      </c>
      <c r="M3496">
        <v>66</v>
      </c>
      <c r="N3496">
        <v>0</v>
      </c>
      <c r="O3496">
        <v>0</v>
      </c>
      <c r="P3496" t="s">
        <v>28</v>
      </c>
      <c r="Q3496" t="s">
        <v>1637</v>
      </c>
      <c r="R3496">
        <v>49</v>
      </c>
      <c r="S3496">
        <v>0</v>
      </c>
      <c r="T3496">
        <v>-122.33159999999999</v>
      </c>
      <c r="U3496">
        <v>47.595199999999998</v>
      </c>
      <c r="V3496">
        <v>1</v>
      </c>
      <c r="W3496">
        <v>17</v>
      </c>
      <c r="X3496">
        <f t="shared" si="54"/>
        <v>0</v>
      </c>
      <c r="Y3496" t="str">
        <f>VLOOKUP(A3496,uni_played_for!$A$2:$D$52,4,)</f>
        <v>Cold</v>
      </c>
    </row>
    <row r="3497" spans="1:25" x14ac:dyDescent="0.25">
      <c r="A3497" t="s">
        <v>1195</v>
      </c>
      <c r="B3497" s="1">
        <v>40524</v>
      </c>
      <c r="C3497" t="s">
        <v>29</v>
      </c>
      <c r="D3497" t="s">
        <v>140</v>
      </c>
      <c r="E3497" t="s">
        <v>140</v>
      </c>
      <c r="F3497" t="s">
        <v>148</v>
      </c>
      <c r="G3497">
        <v>64.290000000000006</v>
      </c>
      <c r="H3497">
        <v>285</v>
      </c>
      <c r="I3497">
        <v>2</v>
      </c>
      <c r="J3497">
        <v>4</v>
      </c>
      <c r="K3497">
        <v>60.2</v>
      </c>
      <c r="L3497" t="s">
        <v>123</v>
      </c>
      <c r="M3497">
        <v>83</v>
      </c>
      <c r="N3497">
        <v>0</v>
      </c>
      <c r="O3497">
        <v>5.84</v>
      </c>
      <c r="P3497" t="s">
        <v>28</v>
      </c>
      <c r="Q3497" t="s">
        <v>392</v>
      </c>
      <c r="R3497">
        <v>57</v>
      </c>
      <c r="S3497">
        <v>0</v>
      </c>
      <c r="T3497">
        <v>-122.386111</v>
      </c>
      <c r="U3497">
        <v>37.713611</v>
      </c>
      <c r="V3497">
        <v>0</v>
      </c>
      <c r="W3497">
        <v>-19</v>
      </c>
      <c r="X3497">
        <f t="shared" si="54"/>
        <v>1</v>
      </c>
      <c r="Y3497" t="str">
        <f>VLOOKUP(A3497,uni_played_for!$A$2:$D$52,4,)</f>
        <v>Cold</v>
      </c>
    </row>
    <row r="3498" spans="1:25" x14ac:dyDescent="0.25">
      <c r="A3498" t="s">
        <v>1195</v>
      </c>
      <c r="B3498" s="1">
        <v>40531</v>
      </c>
      <c r="C3498" t="s">
        <v>24</v>
      </c>
      <c r="D3498" t="s">
        <v>41</v>
      </c>
      <c r="E3498" t="s">
        <v>123</v>
      </c>
      <c r="F3498" t="s">
        <v>1212</v>
      </c>
      <c r="G3498">
        <v>58.82</v>
      </c>
      <c r="H3498">
        <v>71</v>
      </c>
      <c r="I3498">
        <v>0</v>
      </c>
      <c r="J3498">
        <v>2</v>
      </c>
      <c r="K3498">
        <v>28.9</v>
      </c>
      <c r="L3498" t="s">
        <v>123</v>
      </c>
      <c r="M3498">
        <v>47</v>
      </c>
      <c r="N3498">
        <v>0</v>
      </c>
      <c r="O3498">
        <v>4.72</v>
      </c>
      <c r="P3498" t="s">
        <v>28</v>
      </c>
      <c r="Q3498" t="s">
        <v>1637</v>
      </c>
      <c r="R3498">
        <v>46</v>
      </c>
      <c r="S3498">
        <v>0</v>
      </c>
      <c r="T3498">
        <v>-122.33159999999999</v>
      </c>
      <c r="U3498">
        <v>47.595199999999998</v>
      </c>
      <c r="V3498">
        <v>0</v>
      </c>
      <c r="W3498">
        <v>-16</v>
      </c>
      <c r="X3498">
        <f t="shared" si="54"/>
        <v>0</v>
      </c>
      <c r="Y3498" t="str">
        <f>VLOOKUP(A3498,uni_played_for!$A$2:$D$52,4,)</f>
        <v>Cold</v>
      </c>
    </row>
    <row r="3499" spans="1:25" x14ac:dyDescent="0.25">
      <c r="A3499" t="s">
        <v>1195</v>
      </c>
      <c r="B3499" s="1">
        <v>40538</v>
      </c>
      <c r="C3499" t="s">
        <v>29</v>
      </c>
      <c r="D3499" t="s">
        <v>152</v>
      </c>
      <c r="E3499" t="s">
        <v>152</v>
      </c>
      <c r="F3499" t="s">
        <v>1213</v>
      </c>
      <c r="G3499">
        <v>75</v>
      </c>
      <c r="H3499">
        <v>24</v>
      </c>
      <c r="I3499">
        <v>0</v>
      </c>
      <c r="J3499">
        <v>0</v>
      </c>
      <c r="K3499">
        <v>89.6</v>
      </c>
      <c r="L3499" t="s">
        <v>123</v>
      </c>
      <c r="M3499">
        <v>49</v>
      </c>
      <c r="N3499">
        <v>0</v>
      </c>
      <c r="O3499">
        <v>20.82</v>
      </c>
      <c r="P3499" t="s">
        <v>28</v>
      </c>
      <c r="Q3499" t="s">
        <v>301</v>
      </c>
      <c r="R3499">
        <v>46</v>
      </c>
      <c r="S3499">
        <v>0</v>
      </c>
      <c r="T3499">
        <v>-82.503332999999998</v>
      </c>
      <c r="U3499">
        <v>27.975833000000002</v>
      </c>
      <c r="V3499">
        <v>0</v>
      </c>
      <c r="W3499">
        <v>-23</v>
      </c>
      <c r="X3499">
        <f t="shared" si="54"/>
        <v>1</v>
      </c>
      <c r="Y3499" t="str">
        <f>VLOOKUP(A3499,uni_played_for!$A$2:$D$52,4,)</f>
        <v>Cold</v>
      </c>
    </row>
    <row r="3500" spans="1:25" x14ac:dyDescent="0.25">
      <c r="A3500" t="s">
        <v>1195</v>
      </c>
      <c r="B3500" s="1">
        <v>40551</v>
      </c>
      <c r="C3500" t="s">
        <v>24</v>
      </c>
      <c r="D3500" t="s">
        <v>48</v>
      </c>
      <c r="E3500" t="s">
        <v>123</v>
      </c>
      <c r="F3500" t="s">
        <v>1214</v>
      </c>
      <c r="G3500">
        <v>62.86</v>
      </c>
      <c r="H3500">
        <v>272</v>
      </c>
      <c r="I3500">
        <v>4</v>
      </c>
      <c r="J3500">
        <v>1</v>
      </c>
      <c r="K3500">
        <v>113</v>
      </c>
      <c r="L3500" t="s">
        <v>123</v>
      </c>
      <c r="M3500">
        <v>73</v>
      </c>
      <c r="N3500">
        <v>0</v>
      </c>
      <c r="O3500">
        <v>3.36</v>
      </c>
      <c r="P3500" t="s">
        <v>28</v>
      </c>
      <c r="Q3500" t="s">
        <v>1637</v>
      </c>
      <c r="R3500">
        <v>42</v>
      </c>
      <c r="S3500">
        <v>0</v>
      </c>
      <c r="T3500">
        <v>-122.33159999999999</v>
      </c>
      <c r="U3500">
        <v>47.595199999999998</v>
      </c>
      <c r="V3500">
        <v>1</v>
      </c>
      <c r="W3500">
        <v>5</v>
      </c>
      <c r="X3500">
        <f t="shared" si="54"/>
        <v>0</v>
      </c>
      <c r="Y3500" t="str">
        <f>VLOOKUP(A3500,uni_played_for!$A$2:$D$52,4,)</f>
        <v>Cold</v>
      </c>
    </row>
    <row r="3501" spans="1:25" x14ac:dyDescent="0.25">
      <c r="A3501" t="s">
        <v>1195</v>
      </c>
      <c r="B3501" s="1">
        <v>40559</v>
      </c>
      <c r="C3501" t="s">
        <v>29</v>
      </c>
      <c r="D3501" t="s">
        <v>77</v>
      </c>
      <c r="E3501" t="s">
        <v>77</v>
      </c>
      <c r="F3501" t="s">
        <v>772</v>
      </c>
      <c r="G3501">
        <v>54.35</v>
      </c>
      <c r="H3501">
        <v>258</v>
      </c>
      <c r="I3501">
        <v>3</v>
      </c>
      <c r="J3501">
        <v>0</v>
      </c>
      <c r="K3501">
        <v>92.5</v>
      </c>
      <c r="L3501" t="s">
        <v>123</v>
      </c>
      <c r="M3501">
        <v>68</v>
      </c>
      <c r="N3501">
        <v>0</v>
      </c>
      <c r="O3501">
        <v>0</v>
      </c>
      <c r="P3501" t="s">
        <v>28</v>
      </c>
      <c r="Q3501" t="s">
        <v>213</v>
      </c>
      <c r="R3501">
        <v>22</v>
      </c>
      <c r="S3501">
        <v>0</v>
      </c>
      <c r="T3501">
        <v>-87.616699999999994</v>
      </c>
      <c r="U3501">
        <v>41.862299999999998</v>
      </c>
      <c r="V3501">
        <v>0</v>
      </c>
      <c r="W3501">
        <v>-11</v>
      </c>
      <c r="X3501">
        <f t="shared" si="54"/>
        <v>1</v>
      </c>
      <c r="Y3501" t="str">
        <f>VLOOKUP(A3501,uni_played_for!$A$2:$D$52,4,)</f>
        <v>Cold</v>
      </c>
    </row>
    <row r="3502" spans="1:25" x14ac:dyDescent="0.25">
      <c r="A3502" t="s">
        <v>1195</v>
      </c>
      <c r="B3502" s="1">
        <v>40797</v>
      </c>
      <c r="C3502" t="s">
        <v>29</v>
      </c>
      <c r="D3502" t="s">
        <v>113</v>
      </c>
      <c r="E3502" t="s">
        <v>113</v>
      </c>
      <c r="F3502" t="s">
        <v>1099</v>
      </c>
      <c r="G3502">
        <v>61.76</v>
      </c>
      <c r="H3502">
        <v>263</v>
      </c>
      <c r="I3502">
        <v>2</v>
      </c>
      <c r="J3502">
        <v>1</v>
      </c>
      <c r="K3502">
        <v>93.1</v>
      </c>
      <c r="L3502" t="s">
        <v>87</v>
      </c>
      <c r="M3502">
        <v>50</v>
      </c>
      <c r="N3502">
        <v>0</v>
      </c>
      <c r="O3502">
        <v>8.08</v>
      </c>
      <c r="P3502" t="s">
        <v>28</v>
      </c>
      <c r="Q3502" t="s">
        <v>173</v>
      </c>
      <c r="R3502">
        <v>90</v>
      </c>
      <c r="S3502">
        <v>0</v>
      </c>
      <c r="T3502">
        <v>-81.637500000000003</v>
      </c>
      <c r="U3502">
        <v>30.323889000000001</v>
      </c>
      <c r="V3502">
        <v>0</v>
      </c>
      <c r="W3502">
        <v>-2</v>
      </c>
      <c r="X3502">
        <f t="shared" si="54"/>
        <v>1</v>
      </c>
      <c r="Y3502" t="str">
        <f>VLOOKUP(A3502,uni_played_for!$A$2:$D$52,4,)</f>
        <v>Cold</v>
      </c>
    </row>
    <row r="3503" spans="1:25" x14ac:dyDescent="0.25">
      <c r="A3503" t="s">
        <v>1195</v>
      </c>
      <c r="B3503" s="1">
        <v>40804</v>
      </c>
      <c r="C3503" t="s">
        <v>24</v>
      </c>
      <c r="D3503" t="s">
        <v>132</v>
      </c>
      <c r="E3503" t="s">
        <v>87</v>
      </c>
      <c r="F3503" t="s">
        <v>585</v>
      </c>
      <c r="G3503">
        <v>71.430000000000007</v>
      </c>
      <c r="H3503">
        <v>358</v>
      </c>
      <c r="I3503">
        <v>1</v>
      </c>
      <c r="J3503">
        <v>1</v>
      </c>
      <c r="K3503">
        <v>95.1</v>
      </c>
      <c r="L3503" t="s">
        <v>87</v>
      </c>
      <c r="M3503">
        <v>52</v>
      </c>
      <c r="N3503">
        <v>0</v>
      </c>
      <c r="O3503">
        <v>8.08</v>
      </c>
      <c r="P3503" t="s">
        <v>28</v>
      </c>
      <c r="Q3503" t="s">
        <v>89</v>
      </c>
      <c r="R3503">
        <v>80</v>
      </c>
      <c r="S3503">
        <v>0</v>
      </c>
      <c r="T3503">
        <v>-86.771388999999999</v>
      </c>
      <c r="U3503">
        <v>36.166389000000002</v>
      </c>
      <c r="V3503">
        <v>1</v>
      </c>
      <c r="W3503">
        <v>13</v>
      </c>
      <c r="X3503">
        <f t="shared" si="54"/>
        <v>0</v>
      </c>
      <c r="Y3503" t="str">
        <f>VLOOKUP(A3503,uni_played_for!$A$2:$D$52,4,)</f>
        <v>Cold</v>
      </c>
    </row>
    <row r="3504" spans="1:25" x14ac:dyDescent="0.25">
      <c r="A3504" t="s">
        <v>1195</v>
      </c>
      <c r="B3504" s="1">
        <v>40811</v>
      </c>
      <c r="C3504" t="s">
        <v>24</v>
      </c>
      <c r="D3504" t="s">
        <v>38</v>
      </c>
      <c r="E3504" t="s">
        <v>87</v>
      </c>
      <c r="F3504" t="s">
        <v>117</v>
      </c>
      <c r="G3504">
        <v>75</v>
      </c>
      <c r="H3504">
        <v>311</v>
      </c>
      <c r="I3504">
        <v>2</v>
      </c>
      <c r="J3504">
        <v>0</v>
      </c>
      <c r="K3504">
        <v>119.1</v>
      </c>
      <c r="L3504" t="s">
        <v>87</v>
      </c>
      <c r="M3504">
        <v>47</v>
      </c>
      <c r="N3504">
        <v>0</v>
      </c>
      <c r="O3504">
        <v>9.1999999999999993</v>
      </c>
      <c r="P3504" t="s">
        <v>28</v>
      </c>
      <c r="Q3504" t="s">
        <v>89</v>
      </c>
      <c r="R3504">
        <v>77</v>
      </c>
      <c r="S3504">
        <v>0</v>
      </c>
      <c r="T3504">
        <v>-86.771388999999999</v>
      </c>
      <c r="U3504">
        <v>36.166389000000002</v>
      </c>
      <c r="V3504">
        <v>1</v>
      </c>
      <c r="W3504">
        <v>3</v>
      </c>
      <c r="X3504">
        <f t="shared" si="54"/>
        <v>0</v>
      </c>
      <c r="Y3504" t="str">
        <f>VLOOKUP(A3504,uni_played_for!$A$2:$D$52,4,)</f>
        <v>Cold</v>
      </c>
    </row>
    <row r="3505" spans="1:25" x14ac:dyDescent="0.25">
      <c r="A3505" t="s">
        <v>1195</v>
      </c>
      <c r="B3505" s="1">
        <v>40818</v>
      </c>
      <c r="C3505" t="s">
        <v>29</v>
      </c>
      <c r="D3505" t="s">
        <v>53</v>
      </c>
      <c r="E3505" t="s">
        <v>53</v>
      </c>
      <c r="F3505" t="s">
        <v>382</v>
      </c>
      <c r="G3505">
        <v>50</v>
      </c>
      <c r="H3505">
        <v>220</v>
      </c>
      <c r="I3505">
        <v>3</v>
      </c>
      <c r="J3505">
        <v>1</v>
      </c>
      <c r="K3505">
        <v>108.3</v>
      </c>
      <c r="L3505" t="s">
        <v>87</v>
      </c>
      <c r="M3505">
        <v>57</v>
      </c>
      <c r="N3505">
        <v>0</v>
      </c>
      <c r="O3505">
        <v>21.93</v>
      </c>
      <c r="P3505" t="s">
        <v>28</v>
      </c>
      <c r="Q3505" t="s">
        <v>135</v>
      </c>
      <c r="R3505">
        <v>54</v>
      </c>
      <c r="S3505">
        <v>0</v>
      </c>
      <c r="T3505">
        <v>-81.699444</v>
      </c>
      <c r="U3505">
        <v>41.506110999999997</v>
      </c>
      <c r="V3505">
        <v>1</v>
      </c>
      <c r="W3505">
        <v>18</v>
      </c>
      <c r="X3505">
        <f t="shared" si="54"/>
        <v>1</v>
      </c>
      <c r="Y3505" t="str">
        <f>VLOOKUP(A3505,uni_played_for!$A$2:$D$52,4,)</f>
        <v>Cold</v>
      </c>
    </row>
    <row r="3506" spans="1:25" x14ac:dyDescent="0.25">
      <c r="A3506" t="s">
        <v>1195</v>
      </c>
      <c r="B3506" s="1">
        <v>40825</v>
      </c>
      <c r="C3506" t="s">
        <v>29</v>
      </c>
      <c r="D3506" t="s">
        <v>63</v>
      </c>
      <c r="E3506" t="s">
        <v>63</v>
      </c>
      <c r="F3506" t="s">
        <v>199</v>
      </c>
      <c r="G3506">
        <v>59.18</v>
      </c>
      <c r="H3506">
        <v>262</v>
      </c>
      <c r="I3506">
        <v>1</v>
      </c>
      <c r="J3506">
        <v>1</v>
      </c>
      <c r="K3506">
        <v>72</v>
      </c>
      <c r="L3506" t="s">
        <v>87</v>
      </c>
      <c r="M3506">
        <v>44</v>
      </c>
      <c r="O3506">
        <v>0</v>
      </c>
      <c r="Q3506" t="s">
        <v>1634</v>
      </c>
      <c r="R3506">
        <v>76</v>
      </c>
      <c r="S3506">
        <v>0</v>
      </c>
      <c r="T3506">
        <v>-80.015833000000001</v>
      </c>
      <c r="U3506">
        <v>40.446666999999998</v>
      </c>
      <c r="V3506">
        <v>0</v>
      </c>
      <c r="W3506">
        <v>-21</v>
      </c>
      <c r="X3506">
        <f t="shared" si="54"/>
        <v>1</v>
      </c>
      <c r="Y3506" t="str">
        <f>VLOOKUP(A3506,uni_played_for!$A$2:$D$52,4,)</f>
        <v>Cold</v>
      </c>
    </row>
    <row r="3507" spans="1:25" x14ac:dyDescent="0.25">
      <c r="A3507" t="s">
        <v>1195</v>
      </c>
      <c r="B3507" s="1">
        <v>40839</v>
      </c>
      <c r="C3507" t="s">
        <v>24</v>
      </c>
      <c r="D3507" t="s">
        <v>109</v>
      </c>
      <c r="E3507" t="s">
        <v>87</v>
      </c>
      <c r="F3507" t="s">
        <v>1090</v>
      </c>
      <c r="G3507">
        <v>46.67</v>
      </c>
      <c r="H3507">
        <v>104</v>
      </c>
      <c r="I3507">
        <v>1</v>
      </c>
      <c r="J3507">
        <v>2</v>
      </c>
      <c r="K3507">
        <v>38.799999999999997</v>
      </c>
      <c r="L3507" t="s">
        <v>87</v>
      </c>
      <c r="M3507">
        <v>34</v>
      </c>
      <c r="N3507">
        <v>0</v>
      </c>
      <c r="O3507">
        <v>3.36</v>
      </c>
      <c r="P3507" t="s">
        <v>28</v>
      </c>
      <c r="Q3507" t="s">
        <v>89</v>
      </c>
      <c r="R3507">
        <v>69</v>
      </c>
      <c r="S3507">
        <v>0</v>
      </c>
      <c r="T3507">
        <v>-86.771388999999999</v>
      </c>
      <c r="U3507">
        <v>36.166389000000002</v>
      </c>
      <c r="V3507">
        <v>0</v>
      </c>
      <c r="W3507">
        <v>-34</v>
      </c>
      <c r="X3507">
        <f t="shared" si="54"/>
        <v>0</v>
      </c>
      <c r="Y3507" t="str">
        <f>VLOOKUP(A3507,uni_played_for!$A$2:$D$52,4,)</f>
        <v>Cold</v>
      </c>
    </row>
    <row r="3508" spans="1:25" x14ac:dyDescent="0.25">
      <c r="A3508" t="s">
        <v>1195</v>
      </c>
      <c r="B3508" s="1">
        <v>40846</v>
      </c>
      <c r="C3508" t="s">
        <v>24</v>
      </c>
      <c r="D3508" t="s">
        <v>25</v>
      </c>
      <c r="E3508" t="s">
        <v>87</v>
      </c>
      <c r="F3508" t="s">
        <v>276</v>
      </c>
      <c r="G3508">
        <v>69.7</v>
      </c>
      <c r="H3508">
        <v>224</v>
      </c>
      <c r="I3508">
        <v>1</v>
      </c>
      <c r="J3508">
        <v>0</v>
      </c>
      <c r="K3508">
        <v>98.5</v>
      </c>
      <c r="L3508" t="s">
        <v>87</v>
      </c>
      <c r="M3508">
        <v>36</v>
      </c>
      <c r="N3508">
        <v>0</v>
      </c>
      <c r="O3508">
        <v>6.96</v>
      </c>
      <c r="P3508" t="s">
        <v>28</v>
      </c>
      <c r="Q3508" t="s">
        <v>89</v>
      </c>
      <c r="R3508">
        <v>60</v>
      </c>
      <c r="S3508">
        <v>0</v>
      </c>
      <c r="T3508">
        <v>-86.771388999999999</v>
      </c>
      <c r="U3508">
        <v>36.166389000000002</v>
      </c>
      <c r="V3508">
        <v>1</v>
      </c>
      <c r="W3508">
        <v>17</v>
      </c>
      <c r="X3508">
        <f t="shared" si="54"/>
        <v>0</v>
      </c>
      <c r="Y3508" t="str">
        <f>VLOOKUP(A3508,uni_played_for!$A$2:$D$52,4,)</f>
        <v>Cold</v>
      </c>
    </row>
    <row r="3509" spans="1:25" x14ac:dyDescent="0.25">
      <c r="A3509" t="s">
        <v>1195</v>
      </c>
      <c r="B3509" s="1">
        <v>40853</v>
      </c>
      <c r="C3509" t="s">
        <v>24</v>
      </c>
      <c r="D3509" t="s">
        <v>136</v>
      </c>
      <c r="E3509" t="s">
        <v>87</v>
      </c>
      <c r="F3509" t="s">
        <v>47</v>
      </c>
      <c r="G3509">
        <v>58.54</v>
      </c>
      <c r="H3509">
        <v>272</v>
      </c>
      <c r="I3509">
        <v>2</v>
      </c>
      <c r="J3509">
        <v>0</v>
      </c>
      <c r="K3509">
        <v>94.8</v>
      </c>
      <c r="L3509" t="s">
        <v>87</v>
      </c>
      <c r="M3509">
        <v>41</v>
      </c>
      <c r="N3509">
        <v>0</v>
      </c>
      <c r="O3509">
        <v>9.1999999999999993</v>
      </c>
      <c r="P3509" t="s">
        <v>28</v>
      </c>
      <c r="Q3509" t="s">
        <v>89</v>
      </c>
      <c r="R3509">
        <v>61</v>
      </c>
      <c r="S3509">
        <v>0</v>
      </c>
      <c r="T3509">
        <v>-86.771388999999999</v>
      </c>
      <c r="U3509">
        <v>36.166389000000002</v>
      </c>
      <c r="V3509">
        <v>0</v>
      </c>
      <c r="W3509">
        <v>-7</v>
      </c>
      <c r="X3509">
        <f t="shared" si="54"/>
        <v>0</v>
      </c>
      <c r="Y3509" t="str">
        <f>VLOOKUP(A3509,uni_played_for!$A$2:$D$52,4,)</f>
        <v>Cold</v>
      </c>
    </row>
    <row r="3510" spans="1:25" x14ac:dyDescent="0.25">
      <c r="A3510" t="s">
        <v>1195</v>
      </c>
      <c r="B3510" s="1">
        <v>40860</v>
      </c>
      <c r="C3510" t="s">
        <v>29</v>
      </c>
      <c r="D3510" t="s">
        <v>57</v>
      </c>
      <c r="E3510" t="s">
        <v>57</v>
      </c>
      <c r="F3510" t="s">
        <v>1215</v>
      </c>
      <c r="G3510">
        <v>55.56</v>
      </c>
      <c r="H3510">
        <v>219</v>
      </c>
      <c r="I3510">
        <v>1</v>
      </c>
      <c r="J3510">
        <v>1</v>
      </c>
      <c r="K3510">
        <v>79.099999999999994</v>
      </c>
      <c r="L3510" t="s">
        <v>87</v>
      </c>
      <c r="M3510">
        <v>51</v>
      </c>
      <c r="N3510">
        <v>0</v>
      </c>
      <c r="O3510">
        <v>8.08</v>
      </c>
      <c r="P3510" t="s">
        <v>28</v>
      </c>
      <c r="Q3510" t="s">
        <v>59</v>
      </c>
      <c r="R3510">
        <v>61</v>
      </c>
      <c r="S3510">
        <v>0</v>
      </c>
      <c r="T3510">
        <v>-80.852778000000001</v>
      </c>
      <c r="U3510">
        <v>35.225833000000002</v>
      </c>
      <c r="V3510">
        <v>1</v>
      </c>
      <c r="W3510">
        <v>27</v>
      </c>
      <c r="X3510">
        <f t="shared" si="54"/>
        <v>1</v>
      </c>
      <c r="Y3510" t="str">
        <f>VLOOKUP(A3510,uni_played_for!$A$2:$D$52,4,)</f>
        <v>Cold</v>
      </c>
    </row>
    <row r="3511" spans="1:25" x14ac:dyDescent="0.25">
      <c r="A3511" t="s">
        <v>1195</v>
      </c>
      <c r="B3511" s="1">
        <v>40867</v>
      </c>
      <c r="C3511" t="s">
        <v>29</v>
      </c>
      <c r="D3511" t="s">
        <v>41</v>
      </c>
      <c r="E3511" t="s">
        <v>41</v>
      </c>
      <c r="F3511" t="s">
        <v>513</v>
      </c>
      <c r="G3511">
        <v>52</v>
      </c>
      <c r="H3511">
        <v>124</v>
      </c>
      <c r="I3511">
        <v>0</v>
      </c>
      <c r="J3511">
        <v>1</v>
      </c>
      <c r="K3511">
        <v>49.4</v>
      </c>
      <c r="L3511" t="s">
        <v>87</v>
      </c>
      <c r="M3511">
        <v>79</v>
      </c>
      <c r="N3511">
        <v>0</v>
      </c>
      <c r="O3511">
        <v>0</v>
      </c>
      <c r="P3511" t="s">
        <v>28</v>
      </c>
      <c r="Q3511" t="s">
        <v>43</v>
      </c>
      <c r="R3511">
        <v>65</v>
      </c>
      <c r="S3511">
        <v>1</v>
      </c>
      <c r="T3511">
        <v>-84.400999999999996</v>
      </c>
      <c r="U3511">
        <v>33.758000000000003</v>
      </c>
      <c r="V3511">
        <v>0</v>
      </c>
      <c r="W3511">
        <v>-6</v>
      </c>
      <c r="X3511">
        <f t="shared" si="54"/>
        <v>1</v>
      </c>
      <c r="Y3511" t="str">
        <f>VLOOKUP(A3511,uni_played_for!$A$2:$D$52,4,)</f>
        <v>Cold</v>
      </c>
    </row>
    <row r="3512" spans="1:25" x14ac:dyDescent="0.25">
      <c r="A3512" t="s">
        <v>1195</v>
      </c>
      <c r="B3512" s="1">
        <v>40874</v>
      </c>
      <c r="C3512" t="s">
        <v>24</v>
      </c>
      <c r="D3512" t="s">
        <v>152</v>
      </c>
      <c r="E3512" t="s">
        <v>87</v>
      </c>
      <c r="F3512" t="s">
        <v>367</v>
      </c>
      <c r="G3512">
        <v>55.88</v>
      </c>
      <c r="H3512">
        <v>160</v>
      </c>
      <c r="I3512">
        <v>1</v>
      </c>
      <c r="J3512">
        <v>2</v>
      </c>
      <c r="K3512">
        <v>53.6</v>
      </c>
      <c r="L3512" t="s">
        <v>87</v>
      </c>
      <c r="M3512">
        <v>90</v>
      </c>
      <c r="N3512">
        <v>0</v>
      </c>
      <c r="O3512">
        <v>9.1999999999999993</v>
      </c>
      <c r="P3512" t="s">
        <v>28</v>
      </c>
      <c r="Q3512" t="s">
        <v>89</v>
      </c>
      <c r="R3512">
        <v>46</v>
      </c>
      <c r="S3512">
        <v>0</v>
      </c>
      <c r="T3512">
        <v>-86.771388999999999</v>
      </c>
      <c r="U3512">
        <v>36.166389000000002</v>
      </c>
      <c r="V3512">
        <v>1</v>
      </c>
      <c r="W3512">
        <v>6</v>
      </c>
      <c r="X3512">
        <f t="shared" si="54"/>
        <v>0</v>
      </c>
      <c r="Y3512" t="str">
        <f>VLOOKUP(A3512,uni_played_for!$A$2:$D$52,4,)</f>
        <v>Cold</v>
      </c>
    </row>
    <row r="3513" spans="1:25" x14ac:dyDescent="0.25">
      <c r="A3513" t="s">
        <v>1195</v>
      </c>
      <c r="B3513" s="1">
        <v>40881</v>
      </c>
      <c r="C3513" t="s">
        <v>29</v>
      </c>
      <c r="D3513" t="s">
        <v>44</v>
      </c>
      <c r="E3513" t="s">
        <v>44</v>
      </c>
      <c r="F3513" t="s">
        <v>367</v>
      </c>
      <c r="G3513">
        <v>64</v>
      </c>
      <c r="H3513">
        <v>140</v>
      </c>
      <c r="I3513">
        <v>0</v>
      </c>
      <c r="J3513">
        <v>0</v>
      </c>
      <c r="K3513">
        <v>78.7</v>
      </c>
      <c r="L3513" t="s">
        <v>87</v>
      </c>
      <c r="M3513">
        <v>40</v>
      </c>
      <c r="N3513">
        <v>0</v>
      </c>
      <c r="O3513">
        <v>14.98</v>
      </c>
      <c r="P3513" t="s">
        <v>28</v>
      </c>
      <c r="Q3513" t="s">
        <v>1633</v>
      </c>
      <c r="R3513">
        <v>58</v>
      </c>
      <c r="S3513">
        <v>0</v>
      </c>
      <c r="T3513">
        <v>-78.787000000000006</v>
      </c>
      <c r="U3513">
        <v>42.774000000000001</v>
      </c>
      <c r="V3513">
        <v>1</v>
      </c>
      <c r="W3513">
        <v>6</v>
      </c>
      <c r="X3513">
        <f t="shared" si="54"/>
        <v>1</v>
      </c>
      <c r="Y3513" t="str">
        <f>VLOOKUP(A3513,uni_played_for!$A$2:$D$52,4,)</f>
        <v>Cold</v>
      </c>
    </row>
    <row r="3514" spans="1:25" x14ac:dyDescent="0.25">
      <c r="A3514" t="s">
        <v>1195</v>
      </c>
      <c r="B3514" s="1">
        <v>40888</v>
      </c>
      <c r="C3514" t="s">
        <v>24</v>
      </c>
      <c r="D3514" t="s">
        <v>48</v>
      </c>
      <c r="E3514" t="s">
        <v>87</v>
      </c>
      <c r="F3514" t="s">
        <v>704</v>
      </c>
      <c r="G3514">
        <v>71.430000000000007</v>
      </c>
      <c r="H3514">
        <v>44</v>
      </c>
      <c r="I3514">
        <v>0</v>
      </c>
      <c r="J3514">
        <v>0</v>
      </c>
      <c r="K3514">
        <v>87.8</v>
      </c>
      <c r="L3514" t="s">
        <v>87</v>
      </c>
      <c r="M3514">
        <v>39</v>
      </c>
      <c r="N3514">
        <v>0</v>
      </c>
      <c r="O3514">
        <v>3.36</v>
      </c>
      <c r="P3514" t="s">
        <v>28</v>
      </c>
      <c r="Q3514" t="s">
        <v>89</v>
      </c>
      <c r="R3514">
        <v>46</v>
      </c>
      <c r="S3514">
        <v>0</v>
      </c>
      <c r="T3514">
        <v>-86.771388999999999</v>
      </c>
      <c r="U3514">
        <v>36.166389000000002</v>
      </c>
      <c r="V3514">
        <v>0</v>
      </c>
      <c r="W3514">
        <v>-5</v>
      </c>
      <c r="X3514">
        <f t="shared" si="54"/>
        <v>0</v>
      </c>
      <c r="Y3514" t="str">
        <f>VLOOKUP(A3514,uni_played_for!$A$2:$D$52,4,)</f>
        <v>Cold</v>
      </c>
    </row>
    <row r="3515" spans="1:25" x14ac:dyDescent="0.25">
      <c r="A3515" t="s">
        <v>1195</v>
      </c>
      <c r="B3515" s="1">
        <v>40895</v>
      </c>
      <c r="C3515" t="s">
        <v>29</v>
      </c>
      <c r="D3515" t="s">
        <v>25</v>
      </c>
      <c r="E3515" t="s">
        <v>25</v>
      </c>
      <c r="F3515" t="s">
        <v>157</v>
      </c>
      <c r="G3515">
        <v>67.5</v>
      </c>
      <c r="H3515">
        <v>223</v>
      </c>
      <c r="I3515">
        <v>0</v>
      </c>
      <c r="J3515">
        <v>2</v>
      </c>
      <c r="K3515">
        <v>60.7</v>
      </c>
      <c r="L3515" t="s">
        <v>87</v>
      </c>
      <c r="M3515">
        <v>67</v>
      </c>
      <c r="N3515">
        <v>0</v>
      </c>
      <c r="O3515">
        <v>8.08</v>
      </c>
      <c r="P3515" t="s">
        <v>28</v>
      </c>
      <c r="Q3515" t="s">
        <v>197</v>
      </c>
      <c r="R3515">
        <v>44</v>
      </c>
      <c r="S3515">
        <v>1</v>
      </c>
      <c r="T3515">
        <v>-86.162806000000003</v>
      </c>
      <c r="U3515">
        <v>39.760055999999999</v>
      </c>
      <c r="V3515">
        <v>0</v>
      </c>
      <c r="W3515">
        <v>-14</v>
      </c>
      <c r="X3515">
        <f t="shared" si="54"/>
        <v>1</v>
      </c>
      <c r="Y3515" t="str">
        <f>VLOOKUP(A3515,uni_played_for!$A$2:$D$52,4,)</f>
        <v>Cold</v>
      </c>
    </row>
    <row r="3516" spans="1:25" x14ac:dyDescent="0.25">
      <c r="A3516" t="s">
        <v>1195</v>
      </c>
      <c r="B3516" s="1">
        <v>40901</v>
      </c>
      <c r="C3516" t="s">
        <v>24</v>
      </c>
      <c r="D3516" t="s">
        <v>113</v>
      </c>
      <c r="E3516" t="s">
        <v>87</v>
      </c>
      <c r="F3516" t="s">
        <v>367</v>
      </c>
      <c r="G3516">
        <v>60</v>
      </c>
      <c r="H3516">
        <v>350</v>
      </c>
      <c r="I3516">
        <v>1</v>
      </c>
      <c r="J3516">
        <v>2</v>
      </c>
      <c r="K3516">
        <v>76</v>
      </c>
      <c r="L3516" t="s">
        <v>87</v>
      </c>
      <c r="M3516">
        <v>55</v>
      </c>
      <c r="N3516">
        <v>0</v>
      </c>
      <c r="O3516">
        <v>0</v>
      </c>
      <c r="P3516" t="s">
        <v>28</v>
      </c>
      <c r="Q3516" t="s">
        <v>89</v>
      </c>
      <c r="R3516">
        <v>47</v>
      </c>
      <c r="S3516">
        <v>0</v>
      </c>
      <c r="T3516">
        <v>-86.771388999999999</v>
      </c>
      <c r="U3516">
        <v>36.166389000000002</v>
      </c>
      <c r="V3516">
        <v>1</v>
      </c>
      <c r="W3516">
        <v>6</v>
      </c>
      <c r="X3516">
        <f t="shared" si="54"/>
        <v>0</v>
      </c>
      <c r="Y3516" t="str">
        <f>VLOOKUP(A3516,uni_played_for!$A$2:$D$52,4,)</f>
        <v>Cold</v>
      </c>
    </row>
    <row r="3517" spans="1:25" x14ac:dyDescent="0.25">
      <c r="A3517" t="s">
        <v>1195</v>
      </c>
      <c r="B3517" s="1">
        <v>40909</v>
      </c>
      <c r="C3517" t="s">
        <v>29</v>
      </c>
      <c r="D3517" t="s">
        <v>109</v>
      </c>
      <c r="E3517" t="s">
        <v>109</v>
      </c>
      <c r="F3517" t="s">
        <v>701</v>
      </c>
      <c r="G3517">
        <v>62.86</v>
      </c>
      <c r="H3517">
        <v>297</v>
      </c>
      <c r="I3517">
        <v>2</v>
      </c>
      <c r="J3517">
        <v>0</v>
      </c>
      <c r="K3517">
        <v>108.9</v>
      </c>
      <c r="L3517" t="s">
        <v>87</v>
      </c>
      <c r="M3517">
        <v>32</v>
      </c>
      <c r="N3517">
        <v>0</v>
      </c>
      <c r="O3517">
        <v>17.21</v>
      </c>
      <c r="P3517" t="s">
        <v>28</v>
      </c>
      <c r="Q3517" t="s">
        <v>111</v>
      </c>
      <c r="R3517">
        <v>65</v>
      </c>
      <c r="S3517">
        <v>1</v>
      </c>
      <c r="T3517">
        <v>-95.410832999999997</v>
      </c>
      <c r="U3517">
        <v>29.684722000000001</v>
      </c>
      <c r="V3517">
        <v>1</v>
      </c>
      <c r="W3517">
        <v>1</v>
      </c>
      <c r="X3517">
        <f t="shared" si="54"/>
        <v>1</v>
      </c>
      <c r="Y3517" t="str">
        <f>VLOOKUP(A3517,uni_played_for!$A$2:$D$52,4,)</f>
        <v>Cold</v>
      </c>
    </row>
    <row r="3518" spans="1:25" x14ac:dyDescent="0.25">
      <c r="A3518" t="s">
        <v>1195</v>
      </c>
      <c r="B3518" s="1">
        <v>41189</v>
      </c>
      <c r="C3518" t="s">
        <v>29</v>
      </c>
      <c r="D3518" t="s">
        <v>82</v>
      </c>
      <c r="E3518" t="s">
        <v>82</v>
      </c>
      <c r="F3518" t="s">
        <v>403</v>
      </c>
      <c r="G3518">
        <v>60.47</v>
      </c>
      <c r="H3518">
        <v>200</v>
      </c>
      <c r="I3518">
        <v>1</v>
      </c>
      <c r="J3518">
        <v>1</v>
      </c>
      <c r="K3518">
        <v>69.900000000000006</v>
      </c>
      <c r="L3518" t="s">
        <v>87</v>
      </c>
      <c r="M3518">
        <v>24</v>
      </c>
      <c r="N3518">
        <v>0</v>
      </c>
      <c r="O3518">
        <v>14.98</v>
      </c>
      <c r="P3518" t="s">
        <v>28</v>
      </c>
      <c r="Q3518" t="s">
        <v>164</v>
      </c>
      <c r="R3518">
        <v>52</v>
      </c>
      <c r="S3518">
        <v>1</v>
      </c>
      <c r="T3518">
        <v>-93.258055999999996</v>
      </c>
      <c r="U3518">
        <v>44.973889</v>
      </c>
      <c r="V3518">
        <v>0</v>
      </c>
      <c r="W3518">
        <v>-23</v>
      </c>
      <c r="X3518">
        <f t="shared" si="54"/>
        <v>1</v>
      </c>
      <c r="Y3518" t="str">
        <f>VLOOKUP(A3518,uni_played_for!$A$2:$D$52,4,)</f>
        <v>Cold</v>
      </c>
    </row>
    <row r="3519" spans="1:25" x14ac:dyDescent="0.25">
      <c r="A3519" t="s">
        <v>1195</v>
      </c>
      <c r="B3519" s="1">
        <v>41193</v>
      </c>
      <c r="C3519" t="s">
        <v>24</v>
      </c>
      <c r="D3519" t="s">
        <v>63</v>
      </c>
      <c r="E3519" t="s">
        <v>87</v>
      </c>
      <c r="F3519" t="s">
        <v>416</v>
      </c>
      <c r="G3519">
        <v>56.82</v>
      </c>
      <c r="H3519">
        <v>290</v>
      </c>
      <c r="I3519">
        <v>1</v>
      </c>
      <c r="J3519">
        <v>1</v>
      </c>
      <c r="K3519">
        <v>75</v>
      </c>
      <c r="L3519" t="s">
        <v>87</v>
      </c>
      <c r="M3519">
        <v>58</v>
      </c>
      <c r="N3519">
        <v>0</v>
      </c>
      <c r="O3519">
        <v>0</v>
      </c>
      <c r="P3519" t="s">
        <v>28</v>
      </c>
      <c r="Q3519" t="s">
        <v>89</v>
      </c>
      <c r="R3519">
        <v>61</v>
      </c>
      <c r="S3519">
        <v>0</v>
      </c>
      <c r="T3519">
        <v>-86.771388999999999</v>
      </c>
      <c r="U3519">
        <v>36.166389000000002</v>
      </c>
      <c r="V3519">
        <v>1</v>
      </c>
      <c r="W3519">
        <v>3</v>
      </c>
      <c r="X3519">
        <f t="shared" si="54"/>
        <v>0</v>
      </c>
      <c r="Y3519" t="str">
        <f>VLOOKUP(A3519,uni_played_for!$A$2:$D$52,4,)</f>
        <v>Cold</v>
      </c>
    </row>
    <row r="3520" spans="1:25" x14ac:dyDescent="0.25">
      <c r="A3520" t="s">
        <v>1195</v>
      </c>
      <c r="B3520" s="1">
        <v>41203</v>
      </c>
      <c r="C3520" t="s">
        <v>29</v>
      </c>
      <c r="D3520" t="s">
        <v>44</v>
      </c>
      <c r="E3520" t="s">
        <v>44</v>
      </c>
      <c r="F3520" t="s">
        <v>347</v>
      </c>
      <c r="G3520">
        <v>66.67</v>
      </c>
      <c r="H3520">
        <v>205</v>
      </c>
      <c r="I3520">
        <v>1</v>
      </c>
      <c r="J3520">
        <v>0</v>
      </c>
      <c r="K3520">
        <v>93.6</v>
      </c>
      <c r="L3520" t="s">
        <v>87</v>
      </c>
      <c r="M3520">
        <v>72</v>
      </c>
      <c r="N3520">
        <v>0</v>
      </c>
      <c r="O3520">
        <v>14.98</v>
      </c>
      <c r="P3520" t="s">
        <v>28</v>
      </c>
      <c r="Q3520" t="s">
        <v>1633</v>
      </c>
      <c r="R3520">
        <v>55</v>
      </c>
      <c r="S3520">
        <v>0</v>
      </c>
      <c r="T3520">
        <v>-78.787000000000006</v>
      </c>
      <c r="U3520">
        <v>42.774000000000001</v>
      </c>
      <c r="V3520">
        <v>1</v>
      </c>
      <c r="W3520">
        <v>1</v>
      </c>
      <c r="X3520">
        <f t="shared" si="54"/>
        <v>1</v>
      </c>
      <c r="Y3520" t="str">
        <f>VLOOKUP(A3520,uni_played_for!$A$2:$D$52,4,)</f>
        <v>Cold</v>
      </c>
    </row>
    <row r="3521" spans="1:25" x14ac:dyDescent="0.25">
      <c r="A3521" t="s">
        <v>1195</v>
      </c>
      <c r="B3521" s="1">
        <v>41210</v>
      </c>
      <c r="C3521" t="s">
        <v>24</v>
      </c>
      <c r="D3521" t="s">
        <v>25</v>
      </c>
      <c r="E3521" t="s">
        <v>87</v>
      </c>
      <c r="F3521" t="s">
        <v>1093</v>
      </c>
      <c r="G3521">
        <v>75.86</v>
      </c>
      <c r="H3521">
        <v>236</v>
      </c>
      <c r="I3521">
        <v>1</v>
      </c>
      <c r="J3521">
        <v>0</v>
      </c>
      <c r="K3521">
        <v>110.7</v>
      </c>
      <c r="L3521" t="s">
        <v>87</v>
      </c>
      <c r="M3521">
        <v>45</v>
      </c>
      <c r="N3521">
        <v>0</v>
      </c>
      <c r="O3521">
        <v>18.329999999999998</v>
      </c>
      <c r="P3521" t="s">
        <v>28</v>
      </c>
      <c r="Q3521" t="s">
        <v>89</v>
      </c>
      <c r="R3521">
        <v>57</v>
      </c>
      <c r="S3521">
        <v>0</v>
      </c>
      <c r="T3521">
        <v>-86.771388999999999</v>
      </c>
      <c r="U3521">
        <v>36.166389000000002</v>
      </c>
      <c r="V3521">
        <v>0</v>
      </c>
      <c r="W3521">
        <v>-6</v>
      </c>
      <c r="X3521">
        <f t="shared" si="54"/>
        <v>0</v>
      </c>
      <c r="Y3521" t="str">
        <f>VLOOKUP(A3521,uni_played_for!$A$2:$D$52,4,)</f>
        <v>Cold</v>
      </c>
    </row>
    <row r="3522" spans="1:25" x14ac:dyDescent="0.25">
      <c r="A3522" t="s">
        <v>1195</v>
      </c>
      <c r="B3522" s="1">
        <v>41217</v>
      </c>
      <c r="C3522" t="s">
        <v>24</v>
      </c>
      <c r="D3522" t="s">
        <v>77</v>
      </c>
      <c r="E3522" t="s">
        <v>87</v>
      </c>
      <c r="F3522" t="s">
        <v>1216</v>
      </c>
      <c r="G3522">
        <v>57.14</v>
      </c>
      <c r="H3522">
        <v>200</v>
      </c>
      <c r="I3522">
        <v>1</v>
      </c>
      <c r="J3522">
        <v>1</v>
      </c>
      <c r="K3522">
        <v>71.099999999999994</v>
      </c>
      <c r="L3522" t="s">
        <v>87</v>
      </c>
      <c r="M3522">
        <v>61</v>
      </c>
      <c r="N3522">
        <v>0</v>
      </c>
      <c r="O3522">
        <v>9.1999999999999993</v>
      </c>
      <c r="P3522" t="s">
        <v>28</v>
      </c>
      <c r="Q3522" t="s">
        <v>89</v>
      </c>
      <c r="R3522">
        <v>54</v>
      </c>
      <c r="S3522">
        <v>0</v>
      </c>
      <c r="T3522">
        <v>-86.771388999999999</v>
      </c>
      <c r="U3522">
        <v>36.166389000000002</v>
      </c>
      <c r="V3522">
        <v>0</v>
      </c>
      <c r="W3522">
        <v>-31</v>
      </c>
      <c r="X3522">
        <f t="shared" si="54"/>
        <v>0</v>
      </c>
      <c r="Y3522" t="str">
        <f>VLOOKUP(A3522,uni_played_for!$A$2:$D$52,4,)</f>
        <v>Cold</v>
      </c>
    </row>
    <row r="3523" spans="1:25" x14ac:dyDescent="0.25">
      <c r="A3523" t="s">
        <v>1195</v>
      </c>
      <c r="B3523" s="1">
        <v>42281</v>
      </c>
      <c r="C3523" t="s">
        <v>24</v>
      </c>
      <c r="D3523" t="s">
        <v>113</v>
      </c>
      <c r="E3523" t="s">
        <v>25</v>
      </c>
      <c r="F3523" t="s">
        <v>61</v>
      </c>
      <c r="G3523">
        <v>63.83</v>
      </c>
      <c r="H3523">
        <v>282</v>
      </c>
      <c r="I3523">
        <v>1</v>
      </c>
      <c r="J3523">
        <v>0</v>
      </c>
      <c r="K3523">
        <v>87.4</v>
      </c>
      <c r="L3523" t="s">
        <v>25</v>
      </c>
      <c r="M3523">
        <v>65</v>
      </c>
      <c r="N3523">
        <v>0</v>
      </c>
      <c r="O3523">
        <v>10.31</v>
      </c>
      <c r="P3523" t="s">
        <v>28</v>
      </c>
      <c r="Q3523" t="s">
        <v>197</v>
      </c>
      <c r="R3523">
        <v>70</v>
      </c>
      <c r="S3523">
        <v>1</v>
      </c>
      <c r="T3523">
        <v>-86.162806000000003</v>
      </c>
      <c r="U3523">
        <v>39.760055999999999</v>
      </c>
      <c r="V3523">
        <v>1</v>
      </c>
      <c r="W3523">
        <v>3</v>
      </c>
      <c r="X3523">
        <f t="shared" ref="X3523:X3586" si="55">IF(C3523="H",0,1)</f>
        <v>0</v>
      </c>
      <c r="Y3523" t="str">
        <f>VLOOKUP(A3523,uni_played_for!$A$2:$D$52,4,)</f>
        <v>Cold</v>
      </c>
    </row>
    <row r="3524" spans="1:25" x14ac:dyDescent="0.25">
      <c r="A3524" t="s">
        <v>1195</v>
      </c>
      <c r="B3524" s="1">
        <v>42285</v>
      </c>
      <c r="C3524" t="s">
        <v>29</v>
      </c>
      <c r="D3524" t="s">
        <v>109</v>
      </c>
      <c r="E3524" t="s">
        <v>109</v>
      </c>
      <c r="F3524" t="s">
        <v>283</v>
      </c>
      <c r="G3524">
        <v>62.07</v>
      </c>
      <c r="H3524">
        <v>213</v>
      </c>
      <c r="I3524">
        <v>2</v>
      </c>
      <c r="J3524">
        <v>0</v>
      </c>
      <c r="K3524">
        <v>107.4</v>
      </c>
      <c r="L3524" t="s">
        <v>25</v>
      </c>
      <c r="M3524">
        <v>78</v>
      </c>
      <c r="N3524">
        <v>0</v>
      </c>
      <c r="O3524">
        <v>0</v>
      </c>
      <c r="P3524" t="s">
        <v>28</v>
      </c>
      <c r="Q3524" t="s">
        <v>111</v>
      </c>
      <c r="R3524">
        <v>72</v>
      </c>
      <c r="S3524">
        <v>1</v>
      </c>
      <c r="T3524">
        <v>-95.410832999999997</v>
      </c>
      <c r="U3524">
        <v>29.684722000000001</v>
      </c>
      <c r="V3524">
        <v>1</v>
      </c>
      <c r="W3524">
        <v>7</v>
      </c>
      <c r="X3524">
        <f t="shared" si="55"/>
        <v>1</v>
      </c>
      <c r="Y3524" t="str">
        <f>VLOOKUP(A3524,uni_played_for!$A$2:$D$52,4,)</f>
        <v>Cold</v>
      </c>
    </row>
    <row r="3525" spans="1:25" x14ac:dyDescent="0.25">
      <c r="A3525" t="s">
        <v>1195</v>
      </c>
      <c r="B3525" s="1">
        <v>42330</v>
      </c>
      <c r="C3525" t="s">
        <v>29</v>
      </c>
      <c r="D3525" t="s">
        <v>41</v>
      </c>
      <c r="E3525" t="s">
        <v>41</v>
      </c>
      <c r="F3525" t="s">
        <v>172</v>
      </c>
      <c r="G3525">
        <v>71.88</v>
      </c>
      <c r="H3525">
        <v>213</v>
      </c>
      <c r="I3525">
        <v>2</v>
      </c>
      <c r="J3525">
        <v>2</v>
      </c>
      <c r="K3525">
        <v>84.5</v>
      </c>
      <c r="L3525" t="s">
        <v>25</v>
      </c>
      <c r="M3525">
        <v>44</v>
      </c>
      <c r="N3525">
        <v>0</v>
      </c>
      <c r="O3525">
        <v>9.1999999999999993</v>
      </c>
      <c r="P3525" t="s">
        <v>28</v>
      </c>
      <c r="Q3525" t="s">
        <v>43</v>
      </c>
      <c r="R3525">
        <v>48</v>
      </c>
      <c r="S3525">
        <v>1</v>
      </c>
      <c r="T3525">
        <v>-84.400999999999996</v>
      </c>
      <c r="U3525">
        <v>33.758000000000003</v>
      </c>
      <c r="V3525">
        <v>1</v>
      </c>
      <c r="W3525">
        <v>3</v>
      </c>
      <c r="X3525">
        <f t="shared" si="55"/>
        <v>1</v>
      </c>
      <c r="Y3525" t="str">
        <f>VLOOKUP(A3525,uni_played_for!$A$2:$D$52,4,)</f>
        <v>Cold</v>
      </c>
    </row>
    <row r="3526" spans="1:25" x14ac:dyDescent="0.25">
      <c r="A3526" t="s">
        <v>1195</v>
      </c>
      <c r="B3526" s="1">
        <v>42337</v>
      </c>
      <c r="C3526" t="s">
        <v>24</v>
      </c>
      <c r="D3526" t="s">
        <v>152</v>
      </c>
      <c r="E3526" t="s">
        <v>25</v>
      </c>
      <c r="F3526" t="s">
        <v>1217</v>
      </c>
      <c r="G3526">
        <v>61.9</v>
      </c>
      <c r="H3526">
        <v>315</v>
      </c>
      <c r="I3526">
        <v>2</v>
      </c>
      <c r="J3526">
        <v>0</v>
      </c>
      <c r="K3526">
        <v>100.8</v>
      </c>
      <c r="L3526" t="s">
        <v>25</v>
      </c>
      <c r="M3526">
        <v>67</v>
      </c>
      <c r="N3526">
        <v>0</v>
      </c>
      <c r="O3526">
        <v>11.43</v>
      </c>
      <c r="P3526" t="s">
        <v>28</v>
      </c>
      <c r="Q3526" t="s">
        <v>197</v>
      </c>
      <c r="R3526">
        <v>42</v>
      </c>
      <c r="S3526">
        <v>1</v>
      </c>
      <c r="T3526">
        <v>-86.162806000000003</v>
      </c>
      <c r="U3526">
        <v>39.760055999999999</v>
      </c>
      <c r="V3526">
        <v>1</v>
      </c>
      <c r="W3526">
        <v>13</v>
      </c>
      <c r="X3526">
        <f t="shared" si="55"/>
        <v>0</v>
      </c>
      <c r="Y3526" t="str">
        <f>VLOOKUP(A3526,uni_played_for!$A$2:$D$52,4,)</f>
        <v>Cold</v>
      </c>
    </row>
    <row r="3527" spans="1:25" x14ac:dyDescent="0.25">
      <c r="A3527" t="s">
        <v>1195</v>
      </c>
      <c r="B3527" s="1">
        <v>42344</v>
      </c>
      <c r="C3527" t="s">
        <v>29</v>
      </c>
      <c r="D3527" t="s">
        <v>63</v>
      </c>
      <c r="E3527" t="s">
        <v>63</v>
      </c>
      <c r="F3527" t="s">
        <v>1188</v>
      </c>
      <c r="G3527">
        <v>61.54</v>
      </c>
      <c r="H3527">
        <v>169</v>
      </c>
      <c r="I3527">
        <v>1</v>
      </c>
      <c r="J3527">
        <v>2</v>
      </c>
      <c r="K3527">
        <v>61.2</v>
      </c>
      <c r="L3527" t="s">
        <v>25</v>
      </c>
      <c r="M3527">
        <v>88</v>
      </c>
      <c r="N3527">
        <v>0</v>
      </c>
      <c r="O3527">
        <v>3.36</v>
      </c>
      <c r="P3527" t="s">
        <v>28</v>
      </c>
      <c r="Q3527" t="s">
        <v>1634</v>
      </c>
      <c r="R3527">
        <v>35</v>
      </c>
      <c r="S3527">
        <v>0</v>
      </c>
      <c r="T3527">
        <v>-80.015833000000001</v>
      </c>
      <c r="U3527">
        <v>40.446666999999998</v>
      </c>
      <c r="V3527">
        <v>0</v>
      </c>
      <c r="W3527">
        <v>-35</v>
      </c>
      <c r="X3527">
        <f t="shared" si="55"/>
        <v>1</v>
      </c>
      <c r="Y3527" t="str">
        <f>VLOOKUP(A3527,uni_played_for!$A$2:$D$52,4,)</f>
        <v>Cold</v>
      </c>
    </row>
    <row r="3528" spans="1:25" x14ac:dyDescent="0.25">
      <c r="A3528" t="s">
        <v>1195</v>
      </c>
      <c r="B3528" s="1">
        <v>42351</v>
      </c>
      <c r="C3528" t="s">
        <v>29</v>
      </c>
      <c r="D3528" t="s">
        <v>113</v>
      </c>
      <c r="E3528" t="s">
        <v>113</v>
      </c>
      <c r="F3528" t="s">
        <v>1218</v>
      </c>
      <c r="G3528">
        <v>51.43</v>
      </c>
      <c r="H3528">
        <v>252</v>
      </c>
      <c r="I3528">
        <v>0</v>
      </c>
      <c r="J3528">
        <v>0</v>
      </c>
      <c r="K3528">
        <v>74.900000000000006</v>
      </c>
      <c r="L3528" t="s">
        <v>25</v>
      </c>
      <c r="M3528">
        <v>65</v>
      </c>
      <c r="N3528">
        <v>0</v>
      </c>
      <c r="O3528">
        <v>12.74</v>
      </c>
      <c r="P3528" t="s">
        <v>28</v>
      </c>
      <c r="Q3528" t="s">
        <v>173</v>
      </c>
      <c r="R3528">
        <v>78</v>
      </c>
      <c r="S3528">
        <v>0</v>
      </c>
      <c r="T3528">
        <v>-81.637500000000003</v>
      </c>
      <c r="U3528">
        <v>30.323889000000001</v>
      </c>
      <c r="V3528">
        <v>0</v>
      </c>
      <c r="W3528">
        <v>-35</v>
      </c>
      <c r="X3528">
        <f t="shared" si="55"/>
        <v>1</v>
      </c>
      <c r="Y3528" t="str">
        <f>VLOOKUP(A3528,uni_played_for!$A$2:$D$52,4,)</f>
        <v>Cold</v>
      </c>
    </row>
    <row r="3529" spans="1:25" x14ac:dyDescent="0.25">
      <c r="A3529" t="s">
        <v>1195</v>
      </c>
      <c r="B3529" s="1">
        <v>42358</v>
      </c>
      <c r="C3529" t="s">
        <v>24</v>
      </c>
      <c r="D3529" t="s">
        <v>109</v>
      </c>
      <c r="E3529" t="s">
        <v>25</v>
      </c>
      <c r="F3529" t="s">
        <v>384</v>
      </c>
      <c r="G3529">
        <v>56.67</v>
      </c>
      <c r="H3529">
        <v>147</v>
      </c>
      <c r="I3529">
        <v>1</v>
      </c>
      <c r="J3529">
        <v>1</v>
      </c>
      <c r="K3529">
        <v>66.900000000000006</v>
      </c>
      <c r="L3529" t="s">
        <v>25</v>
      </c>
      <c r="M3529">
        <v>42</v>
      </c>
      <c r="N3529">
        <v>0</v>
      </c>
      <c r="O3529">
        <v>19.7</v>
      </c>
      <c r="P3529" t="s">
        <v>28</v>
      </c>
      <c r="Q3529" t="s">
        <v>197</v>
      </c>
      <c r="R3529">
        <v>49</v>
      </c>
      <c r="S3529">
        <v>1</v>
      </c>
      <c r="T3529">
        <v>-86.162806000000003</v>
      </c>
      <c r="U3529">
        <v>39.760055999999999</v>
      </c>
      <c r="V3529">
        <v>0</v>
      </c>
      <c r="W3529">
        <v>-6</v>
      </c>
      <c r="X3529">
        <f t="shared" si="55"/>
        <v>0</v>
      </c>
      <c r="Y3529" t="str">
        <f>VLOOKUP(A3529,uni_played_for!$A$2:$D$52,4,)</f>
        <v>Cold</v>
      </c>
    </row>
    <row r="3530" spans="1:25" x14ac:dyDescent="0.25">
      <c r="A3530" t="s">
        <v>1195</v>
      </c>
      <c r="B3530" s="1">
        <v>42365</v>
      </c>
      <c r="C3530" t="s">
        <v>29</v>
      </c>
      <c r="D3530" t="s">
        <v>30</v>
      </c>
      <c r="E3530" t="s">
        <v>30</v>
      </c>
      <c r="F3530" t="s">
        <v>1053</v>
      </c>
      <c r="G3530">
        <v>53.33</v>
      </c>
      <c r="H3530">
        <v>99</v>
      </c>
      <c r="I3530">
        <v>0</v>
      </c>
      <c r="J3530">
        <v>0</v>
      </c>
      <c r="K3530">
        <v>74</v>
      </c>
      <c r="L3530" t="s">
        <v>25</v>
      </c>
      <c r="M3530">
        <v>65</v>
      </c>
      <c r="N3530">
        <v>0</v>
      </c>
      <c r="O3530">
        <v>16.09</v>
      </c>
      <c r="P3530" t="s">
        <v>28</v>
      </c>
      <c r="Q3530" t="s">
        <v>32</v>
      </c>
      <c r="R3530">
        <v>81</v>
      </c>
      <c r="S3530">
        <v>0</v>
      </c>
      <c r="T3530">
        <v>-80.238889</v>
      </c>
      <c r="U3530">
        <v>25.958055999999999</v>
      </c>
      <c r="V3530">
        <v>1</v>
      </c>
      <c r="W3530">
        <v>6</v>
      </c>
      <c r="X3530">
        <f t="shared" si="55"/>
        <v>1</v>
      </c>
      <c r="Y3530" t="str">
        <f>VLOOKUP(A3530,uni_played_for!$A$2:$D$52,4,)</f>
        <v>Cold</v>
      </c>
    </row>
    <row r="3531" spans="1:25" x14ac:dyDescent="0.25">
      <c r="A3531" t="s">
        <v>1219</v>
      </c>
      <c r="B3531" s="1">
        <v>38634</v>
      </c>
      <c r="C3531" t="s">
        <v>24</v>
      </c>
      <c r="D3531" t="s">
        <v>25</v>
      </c>
      <c r="E3531" t="s">
        <v>140</v>
      </c>
      <c r="F3531" t="s">
        <v>1220</v>
      </c>
      <c r="G3531">
        <v>39.130000000000003</v>
      </c>
      <c r="H3531">
        <v>74</v>
      </c>
      <c r="I3531">
        <v>0</v>
      </c>
      <c r="J3531">
        <v>4</v>
      </c>
      <c r="K3531">
        <v>8.5</v>
      </c>
      <c r="L3531" t="s">
        <v>140</v>
      </c>
      <c r="M3531">
        <v>40</v>
      </c>
      <c r="N3531">
        <v>0</v>
      </c>
      <c r="O3531">
        <v>10.31</v>
      </c>
      <c r="P3531" t="s">
        <v>28</v>
      </c>
      <c r="Q3531" t="s">
        <v>392</v>
      </c>
      <c r="R3531">
        <v>71</v>
      </c>
      <c r="S3531">
        <v>0</v>
      </c>
      <c r="T3531">
        <v>-122.386111</v>
      </c>
      <c r="U3531">
        <v>37.713611</v>
      </c>
      <c r="V3531">
        <v>0</v>
      </c>
      <c r="W3531">
        <v>-25</v>
      </c>
      <c r="X3531">
        <f t="shared" si="55"/>
        <v>0</v>
      </c>
      <c r="Y3531" t="str">
        <f>VLOOKUP(A3531,uni_played_for!$A$2:$D$52,4,)</f>
        <v>Cold</v>
      </c>
    </row>
    <row r="3532" spans="1:25" x14ac:dyDescent="0.25">
      <c r="A3532" t="s">
        <v>1219</v>
      </c>
      <c r="B3532" s="1">
        <v>38648</v>
      </c>
      <c r="C3532" t="s">
        <v>29</v>
      </c>
      <c r="D3532" t="s">
        <v>97</v>
      </c>
      <c r="E3532" t="s">
        <v>97</v>
      </c>
      <c r="F3532" t="s">
        <v>1221</v>
      </c>
      <c r="G3532">
        <v>50</v>
      </c>
      <c r="H3532">
        <v>92</v>
      </c>
      <c r="I3532">
        <v>0</v>
      </c>
      <c r="J3532">
        <v>1</v>
      </c>
      <c r="K3532">
        <v>41.7</v>
      </c>
      <c r="L3532" t="s">
        <v>140</v>
      </c>
      <c r="M3532">
        <v>51</v>
      </c>
      <c r="N3532">
        <v>0</v>
      </c>
      <c r="O3532">
        <v>11.43</v>
      </c>
      <c r="P3532" t="s">
        <v>28</v>
      </c>
      <c r="Q3532" t="s">
        <v>99</v>
      </c>
      <c r="R3532">
        <v>59</v>
      </c>
      <c r="S3532">
        <v>0</v>
      </c>
      <c r="T3532">
        <v>-76.864444000000006</v>
      </c>
      <c r="U3532">
        <v>38.907778</v>
      </c>
      <c r="V3532">
        <v>0</v>
      </c>
      <c r="W3532">
        <v>-35</v>
      </c>
      <c r="X3532">
        <f t="shared" si="55"/>
        <v>1</v>
      </c>
      <c r="Y3532" t="str">
        <f>VLOOKUP(A3532,uni_played_for!$A$2:$D$52,4,)</f>
        <v>Cold</v>
      </c>
    </row>
    <row r="3533" spans="1:25" x14ac:dyDescent="0.25">
      <c r="A3533" t="s">
        <v>1219</v>
      </c>
      <c r="B3533" s="1">
        <v>38690</v>
      </c>
      <c r="C3533" t="s">
        <v>24</v>
      </c>
      <c r="D3533" t="s">
        <v>119</v>
      </c>
      <c r="E3533" t="s">
        <v>140</v>
      </c>
      <c r="F3533" t="s">
        <v>312</v>
      </c>
      <c r="G3533">
        <v>66.67</v>
      </c>
      <c r="H3533">
        <v>185</v>
      </c>
      <c r="I3533">
        <v>0</v>
      </c>
      <c r="J3533">
        <v>3</v>
      </c>
      <c r="K3533">
        <v>50.2</v>
      </c>
      <c r="L3533" t="s">
        <v>140</v>
      </c>
      <c r="M3533">
        <v>40</v>
      </c>
      <c r="N3533">
        <v>0</v>
      </c>
      <c r="O3533">
        <v>0</v>
      </c>
      <c r="P3533" t="s">
        <v>28</v>
      </c>
      <c r="Q3533" t="s">
        <v>392</v>
      </c>
      <c r="R3533">
        <v>55</v>
      </c>
      <c r="S3533">
        <v>0</v>
      </c>
      <c r="T3533">
        <v>-122.386111</v>
      </c>
      <c r="U3533">
        <v>37.713611</v>
      </c>
      <c r="V3533">
        <v>0</v>
      </c>
      <c r="W3533">
        <v>-7</v>
      </c>
      <c r="X3533">
        <f t="shared" si="55"/>
        <v>0</v>
      </c>
      <c r="Y3533" t="str">
        <f>VLOOKUP(A3533,uni_played_for!$A$2:$D$52,4,)</f>
        <v>Cold</v>
      </c>
    </row>
    <row r="3534" spans="1:25" x14ac:dyDescent="0.25">
      <c r="A3534" t="s">
        <v>1219</v>
      </c>
      <c r="B3534" s="1">
        <v>38697</v>
      </c>
      <c r="C3534" t="s">
        <v>29</v>
      </c>
      <c r="D3534" t="s">
        <v>123</v>
      </c>
      <c r="E3534" t="s">
        <v>123</v>
      </c>
      <c r="F3534" t="s">
        <v>1222</v>
      </c>
      <c r="G3534">
        <v>40.909999999999997</v>
      </c>
      <c r="H3534">
        <v>77</v>
      </c>
      <c r="I3534">
        <v>0</v>
      </c>
      <c r="J3534">
        <v>1</v>
      </c>
      <c r="K3534">
        <v>31.8</v>
      </c>
      <c r="L3534" t="s">
        <v>140</v>
      </c>
      <c r="M3534">
        <v>96</v>
      </c>
      <c r="N3534">
        <v>0</v>
      </c>
      <c r="O3534">
        <v>9.1999999999999993</v>
      </c>
      <c r="P3534" t="s">
        <v>28</v>
      </c>
      <c r="Q3534" t="s">
        <v>1637</v>
      </c>
      <c r="R3534">
        <v>38</v>
      </c>
      <c r="S3534">
        <v>0</v>
      </c>
      <c r="T3534">
        <v>-122.33159999999999</v>
      </c>
      <c r="U3534">
        <v>47.595199999999998</v>
      </c>
      <c r="V3534">
        <v>0</v>
      </c>
      <c r="W3534">
        <v>-38</v>
      </c>
      <c r="X3534">
        <f t="shared" si="55"/>
        <v>1</v>
      </c>
      <c r="Y3534" t="str">
        <f>VLOOKUP(A3534,uni_played_for!$A$2:$D$52,4,)</f>
        <v>Cold</v>
      </c>
    </row>
    <row r="3535" spans="1:25" x14ac:dyDescent="0.25">
      <c r="A3535" t="s">
        <v>1219</v>
      </c>
      <c r="B3535" s="1">
        <v>38704</v>
      </c>
      <c r="C3535" t="s">
        <v>29</v>
      </c>
      <c r="D3535" t="s">
        <v>113</v>
      </c>
      <c r="E3535" t="s">
        <v>113</v>
      </c>
      <c r="F3535" t="s">
        <v>1106</v>
      </c>
      <c r="G3535">
        <v>33.33</v>
      </c>
      <c r="H3535">
        <v>123</v>
      </c>
      <c r="I3535">
        <v>0</v>
      </c>
      <c r="J3535">
        <v>1</v>
      </c>
      <c r="K3535">
        <v>33.9</v>
      </c>
      <c r="L3535" t="s">
        <v>140</v>
      </c>
      <c r="M3535">
        <v>87</v>
      </c>
      <c r="N3535">
        <v>0</v>
      </c>
      <c r="O3535">
        <v>11.43</v>
      </c>
      <c r="P3535" t="s">
        <v>28</v>
      </c>
      <c r="Q3535" t="s">
        <v>173</v>
      </c>
      <c r="R3535">
        <v>53</v>
      </c>
      <c r="S3535">
        <v>0</v>
      </c>
      <c r="T3535">
        <v>-81.637500000000003</v>
      </c>
      <c r="U3535">
        <v>30.323889000000001</v>
      </c>
      <c r="V3535">
        <v>0</v>
      </c>
      <c r="W3535">
        <v>-1</v>
      </c>
      <c r="X3535">
        <f t="shared" si="55"/>
        <v>1</v>
      </c>
      <c r="Y3535" t="str">
        <f>VLOOKUP(A3535,uni_played_for!$A$2:$D$52,4,)</f>
        <v>Cold</v>
      </c>
    </row>
    <row r="3536" spans="1:25" x14ac:dyDescent="0.25">
      <c r="A3536" t="s">
        <v>1219</v>
      </c>
      <c r="B3536" s="1">
        <v>38710</v>
      </c>
      <c r="C3536" t="s">
        <v>29</v>
      </c>
      <c r="D3536" t="s">
        <v>46</v>
      </c>
      <c r="E3536" t="s">
        <v>46</v>
      </c>
      <c r="F3536" t="s">
        <v>183</v>
      </c>
      <c r="G3536">
        <v>75</v>
      </c>
      <c r="H3536">
        <v>131</v>
      </c>
      <c r="I3536">
        <v>0</v>
      </c>
      <c r="J3536">
        <v>0</v>
      </c>
      <c r="K3536">
        <v>98.7</v>
      </c>
      <c r="L3536" t="s">
        <v>140</v>
      </c>
      <c r="M3536">
        <v>89</v>
      </c>
      <c r="N3536">
        <v>0</v>
      </c>
      <c r="O3536">
        <v>3.36</v>
      </c>
      <c r="P3536" t="s">
        <v>28</v>
      </c>
      <c r="Q3536" t="s">
        <v>128</v>
      </c>
      <c r="R3536">
        <v>47</v>
      </c>
      <c r="S3536">
        <v>1</v>
      </c>
      <c r="T3536">
        <v>-90.188610999999995</v>
      </c>
      <c r="U3536">
        <v>38.632778000000002</v>
      </c>
      <c r="V3536">
        <v>1</v>
      </c>
      <c r="W3536">
        <v>4</v>
      </c>
      <c r="X3536">
        <f t="shared" si="55"/>
        <v>1</v>
      </c>
      <c r="Y3536" t="str">
        <f>VLOOKUP(A3536,uni_played_for!$A$2:$D$52,4,)</f>
        <v>Cold</v>
      </c>
    </row>
    <row r="3537" spans="1:25" x14ac:dyDescent="0.25">
      <c r="A3537" t="s">
        <v>1219</v>
      </c>
      <c r="B3537" s="1">
        <v>38718</v>
      </c>
      <c r="C3537" t="s">
        <v>24</v>
      </c>
      <c r="D3537" t="s">
        <v>109</v>
      </c>
      <c r="E3537" t="s">
        <v>140</v>
      </c>
      <c r="F3537" t="s">
        <v>350</v>
      </c>
      <c r="G3537">
        <v>55.17</v>
      </c>
      <c r="H3537">
        <v>159</v>
      </c>
      <c r="I3537">
        <v>1</v>
      </c>
      <c r="J3537">
        <v>1</v>
      </c>
      <c r="K3537">
        <v>68</v>
      </c>
      <c r="L3537" t="s">
        <v>140</v>
      </c>
      <c r="M3537">
        <v>72</v>
      </c>
      <c r="N3537">
        <v>0</v>
      </c>
      <c r="O3537">
        <v>26.16</v>
      </c>
      <c r="P3537" t="s">
        <v>28</v>
      </c>
      <c r="Q3537" t="s">
        <v>392</v>
      </c>
      <c r="R3537">
        <v>58</v>
      </c>
      <c r="S3537">
        <v>0</v>
      </c>
      <c r="T3537">
        <v>-122.386111</v>
      </c>
      <c r="U3537">
        <v>37.713611</v>
      </c>
      <c r="V3537">
        <v>1</v>
      </c>
      <c r="W3537">
        <v>3</v>
      </c>
      <c r="X3537">
        <f t="shared" si="55"/>
        <v>0</v>
      </c>
      <c r="Y3537" t="str">
        <f>VLOOKUP(A3537,uni_played_for!$A$2:$D$52,4,)</f>
        <v>Cold</v>
      </c>
    </row>
    <row r="3538" spans="1:25" x14ac:dyDescent="0.25">
      <c r="A3538" t="s">
        <v>1219</v>
      </c>
      <c r="B3538" s="1">
        <v>38970</v>
      </c>
      <c r="C3538" t="s">
        <v>29</v>
      </c>
      <c r="D3538" t="s">
        <v>119</v>
      </c>
      <c r="E3538" t="s">
        <v>119</v>
      </c>
      <c r="F3538" t="s">
        <v>201</v>
      </c>
      <c r="G3538">
        <v>57.5</v>
      </c>
      <c r="H3538">
        <v>288</v>
      </c>
      <c r="I3538">
        <v>1</v>
      </c>
      <c r="J3538">
        <v>0</v>
      </c>
      <c r="K3538">
        <v>88.3</v>
      </c>
      <c r="L3538" t="s">
        <v>140</v>
      </c>
      <c r="M3538">
        <v>28</v>
      </c>
      <c r="N3538">
        <v>0</v>
      </c>
      <c r="O3538">
        <v>6.96</v>
      </c>
      <c r="P3538" t="s">
        <v>28</v>
      </c>
      <c r="Q3538" t="s">
        <v>422</v>
      </c>
      <c r="R3538">
        <v>95</v>
      </c>
      <c r="S3538">
        <v>1</v>
      </c>
      <c r="T3538">
        <v>-112.26300000000001</v>
      </c>
      <c r="U3538">
        <v>33.527999999999999</v>
      </c>
      <c r="V3538">
        <v>0</v>
      </c>
      <c r="W3538">
        <v>-7</v>
      </c>
      <c r="X3538">
        <f t="shared" si="55"/>
        <v>1</v>
      </c>
      <c r="Y3538" t="str">
        <f>VLOOKUP(A3538,uni_played_for!$A$2:$D$52,4,)</f>
        <v>Cold</v>
      </c>
    </row>
    <row r="3539" spans="1:25" x14ac:dyDescent="0.25">
      <c r="A3539" t="s">
        <v>1219</v>
      </c>
      <c r="B3539" s="1">
        <v>38977</v>
      </c>
      <c r="C3539" t="s">
        <v>24</v>
      </c>
      <c r="D3539" t="s">
        <v>46</v>
      </c>
      <c r="E3539" t="s">
        <v>140</v>
      </c>
      <c r="F3539" t="s">
        <v>56</v>
      </c>
      <c r="G3539">
        <v>50</v>
      </c>
      <c r="H3539">
        <v>233</v>
      </c>
      <c r="I3539">
        <v>1</v>
      </c>
      <c r="J3539">
        <v>0</v>
      </c>
      <c r="K3539">
        <v>103</v>
      </c>
      <c r="L3539" t="s">
        <v>140</v>
      </c>
      <c r="M3539">
        <v>21</v>
      </c>
      <c r="N3539">
        <v>0</v>
      </c>
      <c r="O3539">
        <v>0</v>
      </c>
      <c r="P3539" t="s">
        <v>28</v>
      </c>
      <c r="Q3539" t="s">
        <v>392</v>
      </c>
      <c r="R3539">
        <v>80</v>
      </c>
      <c r="S3539">
        <v>0</v>
      </c>
      <c r="T3539">
        <v>-122.386111</v>
      </c>
      <c r="U3539">
        <v>37.713611</v>
      </c>
      <c r="V3539">
        <v>1</v>
      </c>
      <c r="W3539">
        <v>7</v>
      </c>
      <c r="X3539">
        <f t="shared" si="55"/>
        <v>0</v>
      </c>
      <c r="Y3539" t="str">
        <f>VLOOKUP(A3539,uni_played_for!$A$2:$D$52,4,)</f>
        <v>Cold</v>
      </c>
    </row>
    <row r="3540" spans="1:25" x14ac:dyDescent="0.25">
      <c r="A3540" t="s">
        <v>1219</v>
      </c>
      <c r="B3540" s="1">
        <v>38984</v>
      </c>
      <c r="C3540" t="s">
        <v>24</v>
      </c>
      <c r="D3540" t="s">
        <v>93</v>
      </c>
      <c r="E3540" t="s">
        <v>140</v>
      </c>
      <c r="F3540" t="s">
        <v>1054</v>
      </c>
      <c r="G3540">
        <v>58.7</v>
      </c>
      <c r="H3540">
        <v>293</v>
      </c>
      <c r="I3540">
        <v>1</v>
      </c>
      <c r="J3540">
        <v>0</v>
      </c>
      <c r="K3540">
        <v>84.8</v>
      </c>
      <c r="L3540" t="s">
        <v>140</v>
      </c>
      <c r="M3540">
        <v>43</v>
      </c>
      <c r="N3540">
        <v>0</v>
      </c>
      <c r="O3540">
        <v>13.86</v>
      </c>
      <c r="P3540" t="s">
        <v>28</v>
      </c>
      <c r="Q3540" t="s">
        <v>392</v>
      </c>
      <c r="R3540">
        <v>73</v>
      </c>
      <c r="S3540">
        <v>0</v>
      </c>
      <c r="T3540">
        <v>-122.386111</v>
      </c>
      <c r="U3540">
        <v>37.713611</v>
      </c>
      <c r="V3540">
        <v>0</v>
      </c>
      <c r="W3540">
        <v>-14</v>
      </c>
      <c r="X3540">
        <f t="shared" si="55"/>
        <v>0</v>
      </c>
      <c r="Y3540" t="str">
        <f>VLOOKUP(A3540,uni_played_for!$A$2:$D$52,4,)</f>
        <v>Cold</v>
      </c>
    </row>
    <row r="3541" spans="1:25" x14ac:dyDescent="0.25">
      <c r="A3541" t="s">
        <v>1219</v>
      </c>
      <c r="B3541" s="1">
        <v>38991</v>
      </c>
      <c r="C3541" t="s">
        <v>29</v>
      </c>
      <c r="D3541" t="s">
        <v>68</v>
      </c>
      <c r="E3541" t="s">
        <v>68</v>
      </c>
      <c r="F3541" t="s">
        <v>527</v>
      </c>
      <c r="G3541">
        <v>52</v>
      </c>
      <c r="H3541">
        <v>92</v>
      </c>
      <c r="I3541">
        <v>0</v>
      </c>
      <c r="J3541">
        <v>2</v>
      </c>
      <c r="K3541">
        <v>27.4</v>
      </c>
      <c r="L3541" t="s">
        <v>140</v>
      </c>
      <c r="M3541">
        <v>34</v>
      </c>
      <c r="N3541">
        <v>0</v>
      </c>
      <c r="O3541">
        <v>8.08</v>
      </c>
      <c r="P3541" t="s">
        <v>28</v>
      </c>
      <c r="Q3541" t="s">
        <v>131</v>
      </c>
      <c r="R3541">
        <v>86</v>
      </c>
      <c r="S3541">
        <v>0</v>
      </c>
      <c r="T3541">
        <v>-94.483889000000005</v>
      </c>
      <c r="U3541">
        <v>39.048889000000003</v>
      </c>
      <c r="V3541">
        <v>0</v>
      </c>
      <c r="W3541">
        <v>-41</v>
      </c>
      <c r="X3541">
        <f t="shared" si="55"/>
        <v>1</v>
      </c>
      <c r="Y3541" t="str">
        <f>VLOOKUP(A3541,uni_played_for!$A$2:$D$52,4,)</f>
        <v>Cold</v>
      </c>
    </row>
    <row r="3542" spans="1:25" x14ac:dyDescent="0.25">
      <c r="A3542" t="s">
        <v>1219</v>
      </c>
      <c r="B3542" s="1">
        <v>38998</v>
      </c>
      <c r="C3542" t="s">
        <v>24</v>
      </c>
      <c r="D3542" t="s">
        <v>60</v>
      </c>
      <c r="E3542" t="s">
        <v>140</v>
      </c>
      <c r="F3542" t="s">
        <v>252</v>
      </c>
      <c r="G3542">
        <v>78.95</v>
      </c>
      <c r="H3542">
        <v>165</v>
      </c>
      <c r="I3542">
        <v>3</v>
      </c>
      <c r="J3542">
        <v>1</v>
      </c>
      <c r="K3542">
        <v>120.5</v>
      </c>
      <c r="L3542" t="s">
        <v>140</v>
      </c>
      <c r="M3542">
        <v>36</v>
      </c>
      <c r="N3542">
        <v>0</v>
      </c>
      <c r="O3542">
        <v>0</v>
      </c>
      <c r="P3542" t="s">
        <v>28</v>
      </c>
      <c r="Q3542" t="s">
        <v>392</v>
      </c>
      <c r="R3542">
        <v>76</v>
      </c>
      <c r="S3542">
        <v>0</v>
      </c>
      <c r="T3542">
        <v>-122.386111</v>
      </c>
      <c r="U3542">
        <v>37.713611</v>
      </c>
      <c r="V3542">
        <v>1</v>
      </c>
      <c r="W3542">
        <v>14</v>
      </c>
      <c r="X3542">
        <f t="shared" si="55"/>
        <v>0</v>
      </c>
      <c r="Y3542" t="str">
        <f>VLOOKUP(A3542,uni_played_for!$A$2:$D$52,4,)</f>
        <v>Cold</v>
      </c>
    </row>
    <row r="3543" spans="1:25" x14ac:dyDescent="0.25">
      <c r="A3543" t="s">
        <v>1219</v>
      </c>
      <c r="B3543" s="1">
        <v>39005</v>
      </c>
      <c r="C3543" t="s">
        <v>24</v>
      </c>
      <c r="D3543" t="s">
        <v>33</v>
      </c>
      <c r="E3543" t="s">
        <v>140</v>
      </c>
      <c r="F3543" t="s">
        <v>1223</v>
      </c>
      <c r="G3543">
        <v>64.52</v>
      </c>
      <c r="H3543">
        <v>214</v>
      </c>
      <c r="I3543">
        <v>2</v>
      </c>
      <c r="J3543">
        <v>1</v>
      </c>
      <c r="K3543">
        <v>92.7</v>
      </c>
      <c r="L3543" t="s">
        <v>140</v>
      </c>
      <c r="M3543">
        <v>72</v>
      </c>
      <c r="N3543">
        <v>0</v>
      </c>
      <c r="O3543">
        <v>9.1999999999999993</v>
      </c>
      <c r="P3543" t="s">
        <v>28</v>
      </c>
      <c r="Q3543" t="s">
        <v>392</v>
      </c>
      <c r="R3543">
        <v>57</v>
      </c>
      <c r="S3543">
        <v>0</v>
      </c>
      <c r="T3543">
        <v>-122.386111</v>
      </c>
      <c r="U3543">
        <v>37.713611</v>
      </c>
      <c r="V3543">
        <v>0</v>
      </c>
      <c r="W3543">
        <v>-29</v>
      </c>
      <c r="X3543">
        <f t="shared" si="55"/>
        <v>0</v>
      </c>
      <c r="Y3543" t="str">
        <f>VLOOKUP(A3543,uni_played_for!$A$2:$D$52,4,)</f>
        <v>Cold</v>
      </c>
    </row>
    <row r="3544" spans="1:25" x14ac:dyDescent="0.25">
      <c r="A3544" t="s">
        <v>1219</v>
      </c>
      <c r="B3544" s="1">
        <v>39019</v>
      </c>
      <c r="C3544" t="s">
        <v>29</v>
      </c>
      <c r="D3544" t="s">
        <v>77</v>
      </c>
      <c r="E3544" t="s">
        <v>77</v>
      </c>
      <c r="F3544" t="s">
        <v>387</v>
      </c>
      <c r="G3544">
        <v>56</v>
      </c>
      <c r="H3544">
        <v>135</v>
      </c>
      <c r="I3544">
        <v>1</v>
      </c>
      <c r="J3544">
        <v>2</v>
      </c>
      <c r="K3544">
        <v>51.2</v>
      </c>
      <c r="L3544" t="s">
        <v>140</v>
      </c>
      <c r="M3544">
        <v>32</v>
      </c>
      <c r="N3544">
        <v>0</v>
      </c>
      <c r="O3544">
        <v>12.74</v>
      </c>
      <c r="P3544" t="s">
        <v>28</v>
      </c>
      <c r="Q3544" t="s">
        <v>213</v>
      </c>
      <c r="R3544">
        <v>53</v>
      </c>
      <c r="S3544">
        <v>0</v>
      </c>
      <c r="T3544">
        <v>-87.616699999999994</v>
      </c>
      <c r="U3544">
        <v>41.862299999999998</v>
      </c>
      <c r="V3544">
        <v>0</v>
      </c>
      <c r="W3544">
        <v>-31</v>
      </c>
      <c r="X3544">
        <f t="shared" si="55"/>
        <v>1</v>
      </c>
      <c r="Y3544" t="str">
        <f>VLOOKUP(A3544,uni_played_for!$A$2:$D$52,4,)</f>
        <v>Cold</v>
      </c>
    </row>
    <row r="3545" spans="1:25" x14ac:dyDescent="0.25">
      <c r="A3545" t="s">
        <v>1219</v>
      </c>
      <c r="B3545" s="1">
        <v>39026</v>
      </c>
      <c r="C3545" t="s">
        <v>24</v>
      </c>
      <c r="D3545" t="s">
        <v>82</v>
      </c>
      <c r="E3545" t="s">
        <v>140</v>
      </c>
      <c r="F3545" t="s">
        <v>105</v>
      </c>
      <c r="G3545">
        <v>61.9</v>
      </c>
      <c r="H3545">
        <v>105</v>
      </c>
      <c r="I3545">
        <v>0</v>
      </c>
      <c r="J3545">
        <v>1</v>
      </c>
      <c r="K3545">
        <v>54.7</v>
      </c>
      <c r="L3545" t="s">
        <v>140</v>
      </c>
      <c r="M3545">
        <v>61</v>
      </c>
      <c r="N3545">
        <v>0</v>
      </c>
      <c r="O3545">
        <v>5.84</v>
      </c>
      <c r="P3545" t="s">
        <v>28</v>
      </c>
      <c r="Q3545" t="s">
        <v>392</v>
      </c>
      <c r="R3545">
        <v>68</v>
      </c>
      <c r="S3545">
        <v>0</v>
      </c>
      <c r="T3545">
        <v>-122.386111</v>
      </c>
      <c r="U3545">
        <v>37.713611</v>
      </c>
      <c r="V3545">
        <v>1</v>
      </c>
      <c r="W3545">
        <v>6</v>
      </c>
      <c r="X3545">
        <f t="shared" si="55"/>
        <v>0</v>
      </c>
      <c r="Y3545" t="str">
        <f>VLOOKUP(A3545,uni_played_for!$A$2:$D$52,4,)</f>
        <v>Cold</v>
      </c>
    </row>
    <row r="3546" spans="1:25" x14ac:dyDescent="0.25">
      <c r="A3546" t="s">
        <v>1219</v>
      </c>
      <c r="B3546" s="1">
        <v>39033</v>
      </c>
      <c r="C3546" t="s">
        <v>29</v>
      </c>
      <c r="D3546" t="s">
        <v>83</v>
      </c>
      <c r="E3546" t="s">
        <v>83</v>
      </c>
      <c r="F3546" t="s">
        <v>104</v>
      </c>
      <c r="G3546">
        <v>70</v>
      </c>
      <c r="H3546">
        <v>136</v>
      </c>
      <c r="I3546">
        <v>0</v>
      </c>
      <c r="J3546">
        <v>0</v>
      </c>
      <c r="K3546">
        <v>88.7</v>
      </c>
      <c r="L3546" t="s">
        <v>140</v>
      </c>
      <c r="M3546">
        <v>65</v>
      </c>
      <c r="N3546">
        <v>0</v>
      </c>
      <c r="O3546">
        <v>8.08</v>
      </c>
      <c r="P3546" t="s">
        <v>28</v>
      </c>
      <c r="Q3546" t="s">
        <v>85</v>
      </c>
      <c r="R3546">
        <v>42</v>
      </c>
      <c r="S3546">
        <v>1</v>
      </c>
      <c r="T3546">
        <v>-83.045556000000005</v>
      </c>
      <c r="U3546">
        <v>42.34</v>
      </c>
      <c r="V3546">
        <v>1</v>
      </c>
      <c r="W3546">
        <v>6</v>
      </c>
      <c r="X3546">
        <f t="shared" si="55"/>
        <v>1</v>
      </c>
      <c r="Y3546" t="str">
        <f>VLOOKUP(A3546,uni_played_for!$A$2:$D$52,4,)</f>
        <v>Cold</v>
      </c>
    </row>
    <row r="3547" spans="1:25" x14ac:dyDescent="0.25">
      <c r="A3547" t="s">
        <v>1219</v>
      </c>
      <c r="B3547" s="1">
        <v>39040</v>
      </c>
      <c r="C3547" t="s">
        <v>24</v>
      </c>
      <c r="D3547" t="s">
        <v>123</v>
      </c>
      <c r="E3547" t="s">
        <v>140</v>
      </c>
      <c r="F3547" t="s">
        <v>490</v>
      </c>
      <c r="G3547">
        <v>76</v>
      </c>
      <c r="H3547">
        <v>163</v>
      </c>
      <c r="I3547">
        <v>1</v>
      </c>
      <c r="J3547">
        <v>0</v>
      </c>
      <c r="K3547">
        <v>105.9</v>
      </c>
      <c r="L3547" t="s">
        <v>140</v>
      </c>
      <c r="M3547">
        <v>87</v>
      </c>
      <c r="N3547">
        <v>0</v>
      </c>
      <c r="O3547">
        <v>0</v>
      </c>
      <c r="P3547" t="s">
        <v>28</v>
      </c>
      <c r="Q3547" t="s">
        <v>392</v>
      </c>
      <c r="R3547">
        <v>60</v>
      </c>
      <c r="S3547">
        <v>0</v>
      </c>
      <c r="T3547">
        <v>-122.386111</v>
      </c>
      <c r="U3547">
        <v>37.713611</v>
      </c>
      <c r="V3547">
        <v>1</v>
      </c>
      <c r="W3547">
        <v>6</v>
      </c>
      <c r="X3547">
        <f t="shared" si="55"/>
        <v>0</v>
      </c>
      <c r="Y3547" t="str">
        <f>VLOOKUP(A3547,uni_played_for!$A$2:$D$52,4,)</f>
        <v>Cold</v>
      </c>
    </row>
    <row r="3548" spans="1:25" x14ac:dyDescent="0.25">
      <c r="A3548" t="s">
        <v>1219</v>
      </c>
      <c r="B3548" s="1">
        <v>39047</v>
      </c>
      <c r="C3548" t="s">
        <v>29</v>
      </c>
      <c r="D3548" t="s">
        <v>46</v>
      </c>
      <c r="E3548" t="s">
        <v>46</v>
      </c>
      <c r="F3548" t="s">
        <v>98</v>
      </c>
      <c r="G3548">
        <v>52</v>
      </c>
      <c r="H3548">
        <v>148</v>
      </c>
      <c r="I3548">
        <v>1</v>
      </c>
      <c r="J3548">
        <v>2</v>
      </c>
      <c r="K3548">
        <v>50.1</v>
      </c>
      <c r="L3548" t="s">
        <v>140</v>
      </c>
      <c r="M3548">
        <v>50</v>
      </c>
      <c r="N3548">
        <v>0</v>
      </c>
      <c r="O3548">
        <v>5.84</v>
      </c>
      <c r="P3548" t="s">
        <v>28</v>
      </c>
      <c r="Q3548" t="s">
        <v>128</v>
      </c>
      <c r="R3548">
        <v>68</v>
      </c>
      <c r="S3548">
        <v>1</v>
      </c>
      <c r="T3548">
        <v>-90.188610999999995</v>
      </c>
      <c r="U3548">
        <v>38.632778000000002</v>
      </c>
      <c r="V3548">
        <v>0</v>
      </c>
      <c r="W3548">
        <v>-3</v>
      </c>
      <c r="X3548">
        <f t="shared" si="55"/>
        <v>1</v>
      </c>
      <c r="Y3548" t="str">
        <f>VLOOKUP(A3548,uni_played_for!$A$2:$D$52,4,)</f>
        <v>Cold</v>
      </c>
    </row>
    <row r="3549" spans="1:25" x14ac:dyDescent="0.25">
      <c r="A3549" t="s">
        <v>1219</v>
      </c>
      <c r="B3549" s="1">
        <v>39054</v>
      </c>
      <c r="C3549" t="s">
        <v>29</v>
      </c>
      <c r="D3549" t="s">
        <v>48</v>
      </c>
      <c r="E3549" t="s">
        <v>48</v>
      </c>
      <c r="F3549" t="s">
        <v>310</v>
      </c>
      <c r="G3549">
        <v>50</v>
      </c>
      <c r="H3549">
        <v>171</v>
      </c>
      <c r="I3549">
        <v>1</v>
      </c>
      <c r="J3549">
        <v>3</v>
      </c>
      <c r="K3549">
        <v>41.5</v>
      </c>
      <c r="L3549" t="s">
        <v>140</v>
      </c>
      <c r="M3549">
        <v>41</v>
      </c>
      <c r="N3549">
        <v>0</v>
      </c>
      <c r="O3549">
        <v>11.43</v>
      </c>
      <c r="P3549" t="s">
        <v>28</v>
      </c>
      <c r="Q3549" t="s">
        <v>1636</v>
      </c>
      <c r="R3549">
        <v>57</v>
      </c>
      <c r="S3549">
        <v>1</v>
      </c>
      <c r="T3549">
        <v>-90.811110999999997</v>
      </c>
      <c r="U3549">
        <v>29.950832999999999</v>
      </c>
      <c r="V3549">
        <v>0</v>
      </c>
      <c r="W3549">
        <v>-24</v>
      </c>
      <c r="X3549">
        <f t="shared" si="55"/>
        <v>1</v>
      </c>
      <c r="Y3549" t="str">
        <f>VLOOKUP(A3549,uni_played_for!$A$2:$D$52,4,)</f>
        <v>Cold</v>
      </c>
    </row>
    <row r="3550" spans="1:25" x14ac:dyDescent="0.25">
      <c r="A3550" t="s">
        <v>1219</v>
      </c>
      <c r="B3550" s="1">
        <v>39061</v>
      </c>
      <c r="C3550" t="s">
        <v>24</v>
      </c>
      <c r="D3550" t="s">
        <v>73</v>
      </c>
      <c r="E3550" t="s">
        <v>140</v>
      </c>
      <c r="F3550" t="s">
        <v>1224</v>
      </c>
      <c r="G3550">
        <v>41.38</v>
      </c>
      <c r="H3550">
        <v>201</v>
      </c>
      <c r="I3550">
        <v>1</v>
      </c>
      <c r="J3550">
        <v>2</v>
      </c>
      <c r="K3550">
        <v>48.2</v>
      </c>
      <c r="L3550" t="s">
        <v>140</v>
      </c>
      <c r="M3550">
        <v>69</v>
      </c>
      <c r="N3550">
        <v>0</v>
      </c>
      <c r="O3550">
        <v>12.74</v>
      </c>
      <c r="P3550" t="s">
        <v>28</v>
      </c>
      <c r="Q3550" t="s">
        <v>392</v>
      </c>
      <c r="R3550">
        <v>58</v>
      </c>
      <c r="S3550">
        <v>0</v>
      </c>
      <c r="T3550">
        <v>-122.386111</v>
      </c>
      <c r="U3550">
        <v>37.713611</v>
      </c>
      <c r="V3550">
        <v>0</v>
      </c>
      <c r="W3550">
        <v>-11</v>
      </c>
      <c r="X3550">
        <f t="shared" si="55"/>
        <v>0</v>
      </c>
      <c r="Y3550" t="str">
        <f>VLOOKUP(A3550,uni_played_for!$A$2:$D$52,4,)</f>
        <v>Cold</v>
      </c>
    </row>
    <row r="3551" spans="1:25" x14ac:dyDescent="0.25">
      <c r="A3551" t="s">
        <v>1219</v>
      </c>
      <c r="B3551" s="1">
        <v>39065</v>
      </c>
      <c r="C3551" t="s">
        <v>29</v>
      </c>
      <c r="D3551" t="s">
        <v>123</v>
      </c>
      <c r="E3551" t="s">
        <v>123</v>
      </c>
      <c r="F3551" t="s">
        <v>118</v>
      </c>
      <c r="G3551">
        <v>56</v>
      </c>
      <c r="H3551">
        <v>162</v>
      </c>
      <c r="I3551">
        <v>2</v>
      </c>
      <c r="J3551">
        <v>0</v>
      </c>
      <c r="K3551">
        <v>102.4</v>
      </c>
      <c r="L3551" t="s">
        <v>140</v>
      </c>
      <c r="M3551">
        <v>93</v>
      </c>
      <c r="N3551">
        <v>0.64200000000000002</v>
      </c>
      <c r="O3551">
        <v>12.74</v>
      </c>
      <c r="P3551" t="s">
        <v>410</v>
      </c>
      <c r="Q3551" t="s">
        <v>1637</v>
      </c>
      <c r="R3551">
        <v>54</v>
      </c>
      <c r="S3551">
        <v>0</v>
      </c>
      <c r="T3551">
        <v>-122.33159999999999</v>
      </c>
      <c r="U3551">
        <v>47.595199999999998</v>
      </c>
      <c r="V3551">
        <v>1</v>
      </c>
      <c r="W3551">
        <v>10</v>
      </c>
      <c r="X3551">
        <f t="shared" si="55"/>
        <v>1</v>
      </c>
      <c r="Y3551" t="str">
        <f>VLOOKUP(A3551,uni_played_for!$A$2:$D$52,4,)</f>
        <v>Cold</v>
      </c>
    </row>
    <row r="3552" spans="1:25" x14ac:dyDescent="0.25">
      <c r="A3552" t="s">
        <v>1219</v>
      </c>
      <c r="B3552" s="1">
        <v>39075</v>
      </c>
      <c r="C3552" t="s">
        <v>24</v>
      </c>
      <c r="D3552" t="s">
        <v>119</v>
      </c>
      <c r="E3552" t="s">
        <v>140</v>
      </c>
      <c r="F3552" t="s">
        <v>281</v>
      </c>
      <c r="G3552">
        <v>62.07</v>
      </c>
      <c r="H3552">
        <v>190</v>
      </c>
      <c r="I3552">
        <v>0</v>
      </c>
      <c r="J3552">
        <v>1</v>
      </c>
      <c r="K3552">
        <v>66.7</v>
      </c>
      <c r="L3552" t="s">
        <v>140</v>
      </c>
      <c r="M3552">
        <v>77</v>
      </c>
      <c r="N3552">
        <v>0</v>
      </c>
      <c r="O3552">
        <v>4.72</v>
      </c>
      <c r="P3552" t="s">
        <v>28</v>
      </c>
      <c r="Q3552" t="s">
        <v>392</v>
      </c>
      <c r="R3552">
        <v>51</v>
      </c>
      <c r="S3552">
        <v>0</v>
      </c>
      <c r="T3552">
        <v>-122.386111</v>
      </c>
      <c r="U3552">
        <v>37.713611</v>
      </c>
      <c r="V3552">
        <v>0</v>
      </c>
      <c r="W3552">
        <v>-6</v>
      </c>
      <c r="X3552">
        <f t="shared" si="55"/>
        <v>0</v>
      </c>
      <c r="Y3552" t="str">
        <f>VLOOKUP(A3552,uni_played_for!$A$2:$D$52,4,)</f>
        <v>Cold</v>
      </c>
    </row>
    <row r="3553" spans="1:25" x14ac:dyDescent="0.25">
      <c r="A3553" t="s">
        <v>1219</v>
      </c>
      <c r="B3553" s="1">
        <v>39082</v>
      </c>
      <c r="C3553" t="s">
        <v>29</v>
      </c>
      <c r="D3553" t="s">
        <v>38</v>
      </c>
      <c r="E3553" t="s">
        <v>38</v>
      </c>
      <c r="F3553" t="s">
        <v>416</v>
      </c>
      <c r="G3553">
        <v>53.13</v>
      </c>
      <c r="H3553">
        <v>194</v>
      </c>
      <c r="I3553">
        <v>1</v>
      </c>
      <c r="J3553">
        <v>1</v>
      </c>
      <c r="K3553">
        <v>69</v>
      </c>
      <c r="L3553" t="s">
        <v>140</v>
      </c>
      <c r="M3553">
        <v>59</v>
      </c>
      <c r="N3553">
        <v>0</v>
      </c>
      <c r="O3553">
        <v>2.2400000000000002</v>
      </c>
      <c r="P3553" t="s">
        <v>28</v>
      </c>
      <c r="Q3553" t="s">
        <v>40</v>
      </c>
      <c r="R3553">
        <v>23</v>
      </c>
      <c r="S3553">
        <v>0</v>
      </c>
      <c r="T3553">
        <v>-105.02</v>
      </c>
      <c r="U3553">
        <v>39.743889000000003</v>
      </c>
      <c r="V3553">
        <v>1</v>
      </c>
      <c r="W3553">
        <v>3</v>
      </c>
      <c r="X3553">
        <f t="shared" si="55"/>
        <v>1</v>
      </c>
      <c r="Y3553" t="str">
        <f>VLOOKUP(A3553,uni_played_for!$A$2:$D$52,4,)</f>
        <v>Cold</v>
      </c>
    </row>
    <row r="3554" spans="1:25" x14ac:dyDescent="0.25">
      <c r="A3554" t="s">
        <v>1219</v>
      </c>
      <c r="B3554" s="1">
        <v>39335</v>
      </c>
      <c r="C3554" t="s">
        <v>24</v>
      </c>
      <c r="D3554" t="s">
        <v>119</v>
      </c>
      <c r="E3554" t="s">
        <v>140</v>
      </c>
      <c r="F3554" t="s">
        <v>350</v>
      </c>
      <c r="G3554">
        <v>48.39</v>
      </c>
      <c r="H3554">
        <v>126</v>
      </c>
      <c r="I3554">
        <v>0</v>
      </c>
      <c r="J3554">
        <v>0</v>
      </c>
      <c r="K3554">
        <v>59.3</v>
      </c>
      <c r="L3554" t="s">
        <v>140</v>
      </c>
      <c r="M3554">
        <v>75</v>
      </c>
      <c r="N3554">
        <v>0</v>
      </c>
      <c r="O3554">
        <v>14.98</v>
      </c>
      <c r="P3554" t="s">
        <v>28</v>
      </c>
      <c r="Q3554" t="s">
        <v>392</v>
      </c>
      <c r="R3554">
        <v>61</v>
      </c>
      <c r="S3554">
        <v>0</v>
      </c>
      <c r="T3554">
        <v>-122.386111</v>
      </c>
      <c r="U3554">
        <v>37.713611</v>
      </c>
      <c r="V3554">
        <v>1</v>
      </c>
      <c r="W3554">
        <v>3</v>
      </c>
      <c r="X3554">
        <f t="shared" si="55"/>
        <v>0</v>
      </c>
      <c r="Y3554" t="str">
        <f>VLOOKUP(A3554,uni_played_for!$A$2:$D$52,4,)</f>
        <v>Cold</v>
      </c>
    </row>
    <row r="3555" spans="1:25" x14ac:dyDescent="0.25">
      <c r="A3555" t="s">
        <v>1219</v>
      </c>
      <c r="B3555" s="1">
        <v>39341</v>
      </c>
      <c r="C3555" t="s">
        <v>29</v>
      </c>
      <c r="D3555" t="s">
        <v>46</v>
      </c>
      <c r="E3555" t="s">
        <v>46</v>
      </c>
      <c r="F3555" t="s">
        <v>51</v>
      </c>
      <c r="G3555">
        <v>64.709999999999994</v>
      </c>
      <c r="H3555">
        <v>126</v>
      </c>
      <c r="I3555">
        <v>0</v>
      </c>
      <c r="J3555">
        <v>0</v>
      </c>
      <c r="K3555">
        <v>86.9</v>
      </c>
      <c r="L3555" t="s">
        <v>140</v>
      </c>
      <c r="M3555">
        <v>40</v>
      </c>
      <c r="N3555">
        <v>0</v>
      </c>
      <c r="O3555">
        <v>6.96</v>
      </c>
      <c r="P3555" t="s">
        <v>28</v>
      </c>
      <c r="Q3555" t="s">
        <v>128</v>
      </c>
      <c r="R3555">
        <v>68</v>
      </c>
      <c r="S3555">
        <v>1</v>
      </c>
      <c r="T3555">
        <v>-90.188610999999995</v>
      </c>
      <c r="U3555">
        <v>38.632778000000002</v>
      </c>
      <c r="V3555">
        <v>1</v>
      </c>
      <c r="W3555">
        <v>1</v>
      </c>
      <c r="X3555">
        <f t="shared" si="55"/>
        <v>1</v>
      </c>
      <c r="Y3555" t="str">
        <f>VLOOKUP(A3555,uni_played_for!$A$2:$D$52,4,)</f>
        <v>Cold</v>
      </c>
    </row>
    <row r="3556" spans="1:25" x14ac:dyDescent="0.25">
      <c r="A3556" t="s">
        <v>1219</v>
      </c>
      <c r="B3556" s="1">
        <v>39348</v>
      </c>
      <c r="C3556" t="s">
        <v>29</v>
      </c>
      <c r="D3556" t="s">
        <v>63</v>
      </c>
      <c r="E3556" t="s">
        <v>63</v>
      </c>
      <c r="F3556" t="s">
        <v>1225</v>
      </c>
      <c r="G3556">
        <v>48.57</v>
      </c>
      <c r="H3556">
        <v>209</v>
      </c>
      <c r="I3556">
        <v>1</v>
      </c>
      <c r="J3556">
        <v>1</v>
      </c>
      <c r="K3556">
        <v>65.099999999999994</v>
      </c>
      <c r="L3556" t="s">
        <v>140</v>
      </c>
      <c r="M3556">
        <v>38</v>
      </c>
      <c r="N3556">
        <v>0</v>
      </c>
      <c r="O3556">
        <v>0</v>
      </c>
      <c r="P3556" t="s">
        <v>28</v>
      </c>
      <c r="Q3556" t="s">
        <v>1634</v>
      </c>
      <c r="R3556">
        <v>75</v>
      </c>
      <c r="S3556">
        <v>0</v>
      </c>
      <c r="T3556">
        <v>-80.015833000000001</v>
      </c>
      <c r="U3556">
        <v>40.446666999999998</v>
      </c>
      <c r="V3556">
        <v>0</v>
      </c>
      <c r="W3556">
        <v>-21</v>
      </c>
      <c r="X3556">
        <f t="shared" si="55"/>
        <v>1</v>
      </c>
      <c r="Y3556" t="str">
        <f>VLOOKUP(A3556,uni_played_for!$A$2:$D$52,4,)</f>
        <v>Cold</v>
      </c>
    </row>
    <row r="3557" spans="1:25" x14ac:dyDescent="0.25">
      <c r="A3557" t="s">
        <v>1219</v>
      </c>
      <c r="B3557" s="1">
        <v>39355</v>
      </c>
      <c r="C3557" t="s">
        <v>24</v>
      </c>
      <c r="D3557" t="s">
        <v>123</v>
      </c>
      <c r="E3557" t="s">
        <v>140</v>
      </c>
      <c r="F3557" t="s">
        <v>1226</v>
      </c>
      <c r="G3557">
        <v>0</v>
      </c>
      <c r="H3557">
        <v>0</v>
      </c>
      <c r="I3557">
        <v>0</v>
      </c>
      <c r="J3557">
        <v>0</v>
      </c>
      <c r="K3557">
        <v>39.6</v>
      </c>
      <c r="L3557" t="s">
        <v>140</v>
      </c>
      <c r="M3557">
        <v>40</v>
      </c>
      <c r="N3557">
        <v>0</v>
      </c>
      <c r="O3557">
        <v>17.21</v>
      </c>
      <c r="P3557" t="s">
        <v>28</v>
      </c>
      <c r="Q3557" t="s">
        <v>392</v>
      </c>
      <c r="R3557">
        <v>68</v>
      </c>
      <c r="S3557">
        <v>0</v>
      </c>
      <c r="T3557">
        <v>-122.386111</v>
      </c>
      <c r="U3557">
        <v>37.713611</v>
      </c>
      <c r="V3557">
        <v>0</v>
      </c>
      <c r="W3557">
        <v>-20</v>
      </c>
      <c r="X3557">
        <f t="shared" si="55"/>
        <v>0</v>
      </c>
      <c r="Y3557" t="str">
        <f>VLOOKUP(A3557,uni_played_for!$A$2:$D$52,4,)</f>
        <v>Cold</v>
      </c>
    </row>
    <row r="3558" spans="1:25" x14ac:dyDescent="0.25">
      <c r="A3558" t="s">
        <v>1219</v>
      </c>
      <c r="B3558" s="1">
        <v>39383</v>
      </c>
      <c r="C3558" t="s">
        <v>24</v>
      </c>
      <c r="D3558" t="s">
        <v>48</v>
      </c>
      <c r="E3558" t="s">
        <v>140</v>
      </c>
      <c r="F3558" t="s">
        <v>720</v>
      </c>
      <c r="G3558">
        <v>51.16</v>
      </c>
      <c r="H3558">
        <v>190</v>
      </c>
      <c r="I3558">
        <v>1</v>
      </c>
      <c r="J3558">
        <v>0</v>
      </c>
      <c r="K3558">
        <v>70.900000000000006</v>
      </c>
      <c r="L3558" t="s">
        <v>140</v>
      </c>
      <c r="M3558">
        <v>68</v>
      </c>
      <c r="N3558">
        <v>0</v>
      </c>
      <c r="O3558">
        <v>4.72</v>
      </c>
      <c r="P3558" t="s">
        <v>28</v>
      </c>
      <c r="Q3558" t="s">
        <v>392</v>
      </c>
      <c r="R3558">
        <v>67</v>
      </c>
      <c r="S3558">
        <v>0</v>
      </c>
      <c r="T3558">
        <v>-122.386111</v>
      </c>
      <c r="U3558">
        <v>37.713611</v>
      </c>
      <c r="V3558">
        <v>0</v>
      </c>
      <c r="W3558">
        <v>-21</v>
      </c>
      <c r="X3558">
        <f t="shared" si="55"/>
        <v>0</v>
      </c>
      <c r="Y3558" t="str">
        <f>VLOOKUP(A3558,uni_played_for!$A$2:$D$52,4,)</f>
        <v>Cold</v>
      </c>
    </row>
    <row r="3559" spans="1:25" x14ac:dyDescent="0.25">
      <c r="A3559" t="s">
        <v>1219</v>
      </c>
      <c r="B3559" s="1">
        <v>39390</v>
      </c>
      <c r="C3559" t="s">
        <v>29</v>
      </c>
      <c r="D3559" t="s">
        <v>41</v>
      </c>
      <c r="E3559" t="s">
        <v>41</v>
      </c>
      <c r="F3559" t="s">
        <v>607</v>
      </c>
      <c r="G3559">
        <v>44.74</v>
      </c>
      <c r="H3559">
        <v>149</v>
      </c>
      <c r="I3559">
        <v>0</v>
      </c>
      <c r="J3559">
        <v>3</v>
      </c>
      <c r="K3559">
        <v>22.8</v>
      </c>
      <c r="L3559" t="s">
        <v>140</v>
      </c>
      <c r="M3559">
        <v>38</v>
      </c>
      <c r="N3559">
        <v>0</v>
      </c>
      <c r="O3559">
        <v>13.86</v>
      </c>
      <c r="P3559" t="s">
        <v>28</v>
      </c>
      <c r="Q3559" t="s">
        <v>43</v>
      </c>
      <c r="R3559">
        <v>67</v>
      </c>
      <c r="S3559">
        <v>1</v>
      </c>
      <c r="T3559">
        <v>-84.400999999999996</v>
      </c>
      <c r="U3559">
        <v>33.758000000000003</v>
      </c>
      <c r="V3559">
        <v>0</v>
      </c>
      <c r="W3559">
        <v>-4</v>
      </c>
      <c r="X3559">
        <f t="shared" si="55"/>
        <v>1</v>
      </c>
      <c r="Y3559" t="str">
        <f>VLOOKUP(A3559,uni_played_for!$A$2:$D$52,4,)</f>
        <v>Cold</v>
      </c>
    </row>
    <row r="3560" spans="1:25" x14ac:dyDescent="0.25">
      <c r="A3560" t="s">
        <v>1219</v>
      </c>
      <c r="B3560" s="1">
        <v>39398</v>
      </c>
      <c r="C3560" t="s">
        <v>29</v>
      </c>
      <c r="D3560" t="s">
        <v>123</v>
      </c>
      <c r="E3560" t="s">
        <v>123</v>
      </c>
      <c r="F3560" t="s">
        <v>1102</v>
      </c>
      <c r="G3560">
        <v>42.86</v>
      </c>
      <c r="H3560">
        <v>114</v>
      </c>
      <c r="I3560">
        <v>0</v>
      </c>
      <c r="J3560">
        <v>0</v>
      </c>
      <c r="K3560">
        <v>54.8</v>
      </c>
      <c r="L3560" t="s">
        <v>140</v>
      </c>
      <c r="M3560">
        <v>74</v>
      </c>
      <c r="N3560">
        <v>0</v>
      </c>
      <c r="O3560">
        <v>5.84</v>
      </c>
      <c r="P3560" t="s">
        <v>28</v>
      </c>
      <c r="Q3560" t="s">
        <v>1637</v>
      </c>
      <c r="R3560">
        <v>47</v>
      </c>
      <c r="S3560">
        <v>0</v>
      </c>
      <c r="T3560">
        <v>-122.33159999999999</v>
      </c>
      <c r="U3560">
        <v>47.595199999999998</v>
      </c>
      <c r="V3560">
        <v>0</v>
      </c>
      <c r="W3560">
        <v>-24</v>
      </c>
      <c r="X3560">
        <f t="shared" si="55"/>
        <v>1</v>
      </c>
      <c r="Y3560" t="str">
        <f>VLOOKUP(A3560,uni_played_for!$A$2:$D$52,4,)</f>
        <v>Cold</v>
      </c>
    </row>
    <row r="3561" spans="1:25" x14ac:dyDescent="0.25">
      <c r="A3561" t="s">
        <v>1219</v>
      </c>
      <c r="B3561" s="1">
        <v>40118</v>
      </c>
      <c r="C3561" t="s">
        <v>29</v>
      </c>
      <c r="D3561" t="s">
        <v>25</v>
      </c>
      <c r="E3561" t="s">
        <v>25</v>
      </c>
      <c r="F3561" t="s">
        <v>1227</v>
      </c>
      <c r="G3561">
        <v>59.38</v>
      </c>
      <c r="H3561">
        <v>198</v>
      </c>
      <c r="I3561">
        <v>1</v>
      </c>
      <c r="J3561">
        <v>1</v>
      </c>
      <c r="K3561">
        <v>74.7</v>
      </c>
      <c r="L3561" t="s">
        <v>140</v>
      </c>
      <c r="M3561">
        <v>44</v>
      </c>
      <c r="N3561">
        <v>0</v>
      </c>
      <c r="O3561">
        <v>0</v>
      </c>
      <c r="P3561" t="s">
        <v>28</v>
      </c>
      <c r="Q3561" t="s">
        <v>197</v>
      </c>
      <c r="R3561">
        <v>52</v>
      </c>
      <c r="S3561">
        <v>1</v>
      </c>
      <c r="T3561">
        <v>-86.162806000000003</v>
      </c>
      <c r="U3561">
        <v>39.760055999999999</v>
      </c>
      <c r="V3561">
        <v>0</v>
      </c>
      <c r="W3561">
        <v>-4</v>
      </c>
      <c r="X3561">
        <f t="shared" si="55"/>
        <v>1</v>
      </c>
      <c r="Y3561" t="str">
        <f>VLOOKUP(A3561,uni_played_for!$A$2:$D$52,4,)</f>
        <v>Cold</v>
      </c>
    </row>
    <row r="3562" spans="1:25" x14ac:dyDescent="0.25">
      <c r="A3562" t="s">
        <v>1219</v>
      </c>
      <c r="B3562" s="1">
        <v>40125</v>
      </c>
      <c r="C3562" t="s">
        <v>24</v>
      </c>
      <c r="D3562" t="s">
        <v>87</v>
      </c>
      <c r="E3562" t="s">
        <v>140</v>
      </c>
      <c r="F3562" t="s">
        <v>201</v>
      </c>
      <c r="G3562">
        <v>64.44</v>
      </c>
      <c r="H3562">
        <v>286</v>
      </c>
      <c r="I3562">
        <v>2</v>
      </c>
      <c r="J3562">
        <v>3</v>
      </c>
      <c r="K3562">
        <v>69.3</v>
      </c>
      <c r="L3562" t="s">
        <v>140</v>
      </c>
      <c r="M3562">
        <v>45</v>
      </c>
      <c r="N3562">
        <v>0</v>
      </c>
      <c r="O3562">
        <v>0</v>
      </c>
      <c r="P3562" t="s">
        <v>28</v>
      </c>
      <c r="Q3562" t="s">
        <v>392</v>
      </c>
      <c r="R3562">
        <v>64</v>
      </c>
      <c r="S3562">
        <v>0</v>
      </c>
      <c r="T3562">
        <v>-122.386111</v>
      </c>
      <c r="U3562">
        <v>37.713611</v>
      </c>
      <c r="V3562">
        <v>0</v>
      </c>
      <c r="W3562">
        <v>-7</v>
      </c>
      <c r="X3562">
        <f t="shared" si="55"/>
        <v>0</v>
      </c>
      <c r="Y3562" t="str">
        <f>VLOOKUP(A3562,uni_played_for!$A$2:$D$52,4,)</f>
        <v>Cold</v>
      </c>
    </row>
    <row r="3563" spans="1:25" x14ac:dyDescent="0.25">
      <c r="A3563" t="s">
        <v>1219</v>
      </c>
      <c r="B3563" s="1">
        <v>40129</v>
      </c>
      <c r="C3563" t="s">
        <v>24</v>
      </c>
      <c r="D3563" t="s">
        <v>77</v>
      </c>
      <c r="E3563" t="s">
        <v>140</v>
      </c>
      <c r="F3563" t="s">
        <v>566</v>
      </c>
      <c r="G3563">
        <v>69.569999999999993</v>
      </c>
      <c r="H3563">
        <v>118</v>
      </c>
      <c r="I3563">
        <v>0</v>
      </c>
      <c r="J3563">
        <v>1</v>
      </c>
      <c r="K3563">
        <v>63.3</v>
      </c>
      <c r="L3563" t="s">
        <v>140</v>
      </c>
      <c r="M3563">
        <v>69</v>
      </c>
      <c r="N3563">
        <v>0</v>
      </c>
      <c r="O3563">
        <v>16.09</v>
      </c>
      <c r="P3563" t="s">
        <v>28</v>
      </c>
      <c r="Q3563" t="s">
        <v>392</v>
      </c>
      <c r="R3563">
        <v>54</v>
      </c>
      <c r="S3563">
        <v>0</v>
      </c>
      <c r="T3563">
        <v>-122.386111</v>
      </c>
      <c r="U3563">
        <v>37.713611</v>
      </c>
      <c r="V3563">
        <v>1</v>
      </c>
      <c r="W3563">
        <v>4</v>
      </c>
      <c r="X3563">
        <f t="shared" si="55"/>
        <v>0</v>
      </c>
      <c r="Y3563" t="str">
        <f>VLOOKUP(A3563,uni_played_for!$A$2:$D$52,4,)</f>
        <v>Cold</v>
      </c>
    </row>
    <row r="3564" spans="1:25" x14ac:dyDescent="0.25">
      <c r="A3564" t="s">
        <v>1219</v>
      </c>
      <c r="B3564" s="1">
        <v>40139</v>
      </c>
      <c r="C3564" t="s">
        <v>29</v>
      </c>
      <c r="D3564" t="s">
        <v>73</v>
      </c>
      <c r="E3564" t="s">
        <v>73</v>
      </c>
      <c r="F3564" t="s">
        <v>277</v>
      </c>
      <c r="G3564">
        <v>48.48</v>
      </c>
      <c r="H3564">
        <v>227</v>
      </c>
      <c r="I3564">
        <v>3</v>
      </c>
      <c r="J3564">
        <v>1</v>
      </c>
      <c r="K3564">
        <v>88.8</v>
      </c>
      <c r="L3564" t="s">
        <v>140</v>
      </c>
      <c r="M3564">
        <v>74</v>
      </c>
      <c r="N3564">
        <v>0</v>
      </c>
      <c r="O3564">
        <v>12.74</v>
      </c>
      <c r="P3564" t="s">
        <v>28</v>
      </c>
      <c r="Q3564" t="s">
        <v>167</v>
      </c>
      <c r="R3564">
        <v>55</v>
      </c>
      <c r="S3564">
        <v>0</v>
      </c>
      <c r="T3564">
        <v>-88.062222000000006</v>
      </c>
      <c r="U3564">
        <v>44.501389000000003</v>
      </c>
      <c r="V3564">
        <v>0</v>
      </c>
      <c r="W3564">
        <v>-6</v>
      </c>
      <c r="X3564">
        <f t="shared" si="55"/>
        <v>1</v>
      </c>
      <c r="Y3564" t="str">
        <f>VLOOKUP(A3564,uni_played_for!$A$2:$D$52,4,)</f>
        <v>Cold</v>
      </c>
    </row>
    <row r="3565" spans="1:25" x14ac:dyDescent="0.25">
      <c r="A3565" t="s">
        <v>1219</v>
      </c>
      <c r="B3565" s="1">
        <v>40146</v>
      </c>
      <c r="C3565" t="s">
        <v>24</v>
      </c>
      <c r="D3565" t="s">
        <v>113</v>
      </c>
      <c r="E3565" t="s">
        <v>140</v>
      </c>
      <c r="F3565" t="s">
        <v>142</v>
      </c>
      <c r="G3565">
        <v>65.849999999999994</v>
      </c>
      <c r="H3565">
        <v>232</v>
      </c>
      <c r="I3565">
        <v>2</v>
      </c>
      <c r="J3565">
        <v>0</v>
      </c>
      <c r="K3565">
        <v>96.8</v>
      </c>
      <c r="L3565" t="s">
        <v>140</v>
      </c>
      <c r="M3565">
        <v>18</v>
      </c>
      <c r="N3565">
        <v>0</v>
      </c>
      <c r="O3565">
        <v>0</v>
      </c>
      <c r="P3565" t="s">
        <v>28</v>
      </c>
      <c r="Q3565" t="s">
        <v>392</v>
      </c>
      <c r="R3565">
        <v>69</v>
      </c>
      <c r="S3565">
        <v>0</v>
      </c>
      <c r="T3565">
        <v>-122.386111</v>
      </c>
      <c r="U3565">
        <v>37.713611</v>
      </c>
      <c r="V3565">
        <v>1</v>
      </c>
      <c r="W3565">
        <v>17</v>
      </c>
      <c r="X3565">
        <f t="shared" si="55"/>
        <v>0</v>
      </c>
      <c r="Y3565" t="str">
        <f>VLOOKUP(A3565,uni_played_for!$A$2:$D$52,4,)</f>
        <v>Cold</v>
      </c>
    </row>
    <row r="3566" spans="1:25" x14ac:dyDescent="0.25">
      <c r="A3566" t="s">
        <v>1219</v>
      </c>
      <c r="B3566" s="1">
        <v>40153</v>
      </c>
      <c r="C3566" t="s">
        <v>29</v>
      </c>
      <c r="D3566" t="s">
        <v>123</v>
      </c>
      <c r="E3566" t="s">
        <v>123</v>
      </c>
      <c r="F3566" t="s">
        <v>98</v>
      </c>
      <c r="G3566">
        <v>60</v>
      </c>
      <c r="H3566">
        <v>310</v>
      </c>
      <c r="I3566">
        <v>2</v>
      </c>
      <c r="J3566">
        <v>0</v>
      </c>
      <c r="K3566">
        <v>95.6</v>
      </c>
      <c r="L3566" t="s">
        <v>140</v>
      </c>
      <c r="M3566">
        <v>44</v>
      </c>
      <c r="N3566">
        <v>0</v>
      </c>
      <c r="O3566">
        <v>9.1999999999999993</v>
      </c>
      <c r="P3566" t="s">
        <v>28</v>
      </c>
      <c r="Q3566" t="s">
        <v>1637</v>
      </c>
      <c r="R3566">
        <v>34</v>
      </c>
      <c r="S3566">
        <v>0</v>
      </c>
      <c r="T3566">
        <v>-122.33159999999999</v>
      </c>
      <c r="U3566">
        <v>47.595199999999998</v>
      </c>
      <c r="V3566">
        <v>0</v>
      </c>
      <c r="W3566">
        <v>-3</v>
      </c>
      <c r="X3566">
        <f t="shared" si="55"/>
        <v>1</v>
      </c>
      <c r="Y3566" t="str">
        <f>VLOOKUP(A3566,uni_played_for!$A$2:$D$52,4,)</f>
        <v>Cold</v>
      </c>
    </row>
    <row r="3567" spans="1:25" x14ac:dyDescent="0.25">
      <c r="A3567" t="s">
        <v>1219</v>
      </c>
      <c r="B3567" s="1">
        <v>40161</v>
      </c>
      <c r="C3567" t="s">
        <v>24</v>
      </c>
      <c r="D3567" t="s">
        <v>119</v>
      </c>
      <c r="E3567" t="s">
        <v>140</v>
      </c>
      <c r="F3567" t="s">
        <v>735</v>
      </c>
      <c r="G3567">
        <v>54.29</v>
      </c>
      <c r="H3567">
        <v>144</v>
      </c>
      <c r="I3567">
        <v>2</v>
      </c>
      <c r="J3567">
        <v>2</v>
      </c>
      <c r="K3567">
        <v>59.7</v>
      </c>
      <c r="L3567" t="s">
        <v>140</v>
      </c>
      <c r="M3567">
        <v>77</v>
      </c>
      <c r="N3567">
        <v>0</v>
      </c>
      <c r="O3567">
        <v>0</v>
      </c>
      <c r="P3567" t="s">
        <v>28</v>
      </c>
      <c r="Q3567" t="s">
        <v>392</v>
      </c>
      <c r="R3567">
        <v>52</v>
      </c>
      <c r="S3567">
        <v>0</v>
      </c>
      <c r="T3567">
        <v>-122.386111</v>
      </c>
      <c r="U3567">
        <v>37.713611</v>
      </c>
      <c r="V3567">
        <v>1</v>
      </c>
      <c r="W3567">
        <v>15</v>
      </c>
      <c r="X3567">
        <f t="shared" si="55"/>
        <v>0</v>
      </c>
      <c r="Y3567" t="str">
        <f>VLOOKUP(A3567,uni_played_for!$A$2:$D$52,4,)</f>
        <v>Cold</v>
      </c>
    </row>
    <row r="3568" spans="1:25" x14ac:dyDescent="0.25">
      <c r="A3568" t="s">
        <v>1219</v>
      </c>
      <c r="B3568" s="1">
        <v>40167</v>
      </c>
      <c r="C3568" t="s">
        <v>29</v>
      </c>
      <c r="D3568" t="s">
        <v>93</v>
      </c>
      <c r="E3568" t="s">
        <v>93</v>
      </c>
      <c r="F3568" t="s">
        <v>157</v>
      </c>
      <c r="G3568">
        <v>54.05</v>
      </c>
      <c r="H3568">
        <v>177</v>
      </c>
      <c r="I3568">
        <v>1</v>
      </c>
      <c r="J3568">
        <v>3</v>
      </c>
      <c r="K3568">
        <v>42.3</v>
      </c>
      <c r="L3568" t="s">
        <v>140</v>
      </c>
      <c r="M3568">
        <v>51</v>
      </c>
      <c r="N3568">
        <v>0</v>
      </c>
      <c r="O3568">
        <v>11.43</v>
      </c>
      <c r="P3568" t="s">
        <v>28</v>
      </c>
      <c r="Q3568" t="s">
        <v>95</v>
      </c>
      <c r="R3568">
        <v>32</v>
      </c>
      <c r="S3568">
        <v>0</v>
      </c>
      <c r="T3568">
        <v>-75.167500000000004</v>
      </c>
      <c r="U3568">
        <v>39.900832999999999</v>
      </c>
      <c r="V3568">
        <v>0</v>
      </c>
      <c r="W3568">
        <v>-14</v>
      </c>
      <c r="X3568">
        <f t="shared" si="55"/>
        <v>1</v>
      </c>
      <c r="Y3568" t="str">
        <f>VLOOKUP(A3568,uni_played_for!$A$2:$D$52,4,)</f>
        <v>Cold</v>
      </c>
    </row>
    <row r="3569" spans="1:25" x14ac:dyDescent="0.25">
      <c r="A3569" t="s">
        <v>1219</v>
      </c>
      <c r="B3569" s="1">
        <v>40174</v>
      </c>
      <c r="C3569" t="s">
        <v>24</v>
      </c>
      <c r="D3569" t="s">
        <v>83</v>
      </c>
      <c r="E3569" t="s">
        <v>140</v>
      </c>
      <c r="F3569" t="s">
        <v>810</v>
      </c>
      <c r="G3569">
        <v>64.52</v>
      </c>
      <c r="H3569">
        <v>230</v>
      </c>
      <c r="I3569">
        <v>1</v>
      </c>
      <c r="J3569">
        <v>0</v>
      </c>
      <c r="K3569">
        <v>97.5</v>
      </c>
      <c r="L3569" t="s">
        <v>140</v>
      </c>
      <c r="M3569">
        <v>83</v>
      </c>
      <c r="N3569">
        <v>0</v>
      </c>
      <c r="O3569">
        <v>6.96</v>
      </c>
      <c r="P3569" t="s">
        <v>28</v>
      </c>
      <c r="Q3569" t="s">
        <v>392</v>
      </c>
      <c r="R3569">
        <v>54</v>
      </c>
      <c r="S3569">
        <v>0</v>
      </c>
      <c r="T3569">
        <v>-122.386111</v>
      </c>
      <c r="U3569">
        <v>37.713611</v>
      </c>
      <c r="V3569">
        <v>1</v>
      </c>
      <c r="W3569">
        <v>14</v>
      </c>
      <c r="X3569">
        <f t="shared" si="55"/>
        <v>0</v>
      </c>
      <c r="Y3569" t="str">
        <f>VLOOKUP(A3569,uni_played_for!$A$2:$D$52,4,)</f>
        <v>Cold</v>
      </c>
    </row>
    <row r="3570" spans="1:25" x14ac:dyDescent="0.25">
      <c r="A3570" t="s">
        <v>1219</v>
      </c>
      <c r="B3570" s="1">
        <v>40181</v>
      </c>
      <c r="C3570" t="s">
        <v>29</v>
      </c>
      <c r="D3570" t="s">
        <v>46</v>
      </c>
      <c r="E3570" t="s">
        <v>46</v>
      </c>
      <c r="F3570" t="s">
        <v>162</v>
      </c>
      <c r="G3570">
        <v>60.71</v>
      </c>
      <c r="H3570">
        <v>222</v>
      </c>
      <c r="I3570">
        <v>1</v>
      </c>
      <c r="J3570">
        <v>0</v>
      </c>
      <c r="K3570">
        <v>97.6</v>
      </c>
      <c r="L3570" t="s">
        <v>140</v>
      </c>
      <c r="M3570">
        <v>58</v>
      </c>
      <c r="N3570">
        <v>0</v>
      </c>
      <c r="O3570">
        <v>9.1999999999999993</v>
      </c>
      <c r="P3570" t="s">
        <v>28</v>
      </c>
      <c r="Q3570" t="s">
        <v>128</v>
      </c>
      <c r="R3570">
        <v>14</v>
      </c>
      <c r="S3570">
        <v>1</v>
      </c>
      <c r="T3570">
        <v>-90.188610999999995</v>
      </c>
      <c r="U3570">
        <v>38.632778000000002</v>
      </c>
      <c r="V3570">
        <v>1</v>
      </c>
      <c r="W3570">
        <v>22</v>
      </c>
      <c r="X3570">
        <f t="shared" si="55"/>
        <v>1</v>
      </c>
      <c r="Y3570" t="str">
        <f>VLOOKUP(A3570,uni_played_for!$A$2:$D$52,4,)</f>
        <v>Cold</v>
      </c>
    </row>
    <row r="3571" spans="1:25" x14ac:dyDescent="0.25">
      <c r="A3571" t="s">
        <v>1219</v>
      </c>
      <c r="B3571" s="1">
        <v>40433</v>
      </c>
      <c r="C3571" t="s">
        <v>29</v>
      </c>
      <c r="D3571" t="s">
        <v>123</v>
      </c>
      <c r="E3571" t="s">
        <v>123</v>
      </c>
      <c r="F3571" t="s">
        <v>1228</v>
      </c>
      <c r="G3571">
        <v>57.78</v>
      </c>
      <c r="H3571">
        <v>225</v>
      </c>
      <c r="I3571">
        <v>0</v>
      </c>
      <c r="J3571">
        <v>2</v>
      </c>
      <c r="K3571">
        <v>52.5</v>
      </c>
      <c r="L3571" t="s">
        <v>140</v>
      </c>
      <c r="M3571">
        <v>59</v>
      </c>
      <c r="N3571">
        <v>0</v>
      </c>
      <c r="O3571">
        <v>10.31</v>
      </c>
      <c r="P3571" t="s">
        <v>28</v>
      </c>
      <c r="Q3571" t="s">
        <v>1637</v>
      </c>
      <c r="R3571">
        <v>71</v>
      </c>
      <c r="S3571">
        <v>0</v>
      </c>
      <c r="T3571">
        <v>-122.33159999999999</v>
      </c>
      <c r="U3571">
        <v>47.595199999999998</v>
      </c>
      <c r="V3571">
        <v>0</v>
      </c>
      <c r="W3571">
        <v>-25</v>
      </c>
      <c r="X3571">
        <f t="shared" si="55"/>
        <v>1</v>
      </c>
      <c r="Y3571" t="str">
        <f>VLOOKUP(A3571,uni_played_for!$A$2:$D$52,4,)</f>
        <v>Cold</v>
      </c>
    </row>
    <row r="3572" spans="1:25" x14ac:dyDescent="0.25">
      <c r="A3572" t="s">
        <v>1219</v>
      </c>
      <c r="B3572" s="1">
        <v>40441</v>
      </c>
      <c r="C3572" t="s">
        <v>24</v>
      </c>
      <c r="D3572" t="s">
        <v>48</v>
      </c>
      <c r="E3572" t="s">
        <v>140</v>
      </c>
      <c r="F3572" t="s">
        <v>984</v>
      </c>
      <c r="G3572">
        <v>71.88</v>
      </c>
      <c r="H3572">
        <v>275</v>
      </c>
      <c r="I3572">
        <v>1</v>
      </c>
      <c r="J3572">
        <v>2</v>
      </c>
      <c r="K3572">
        <v>82.2</v>
      </c>
      <c r="L3572" t="s">
        <v>140</v>
      </c>
      <c r="M3572">
        <v>55</v>
      </c>
      <c r="N3572">
        <v>0</v>
      </c>
      <c r="O3572">
        <v>20.82</v>
      </c>
      <c r="P3572" t="s">
        <v>28</v>
      </c>
      <c r="Q3572" t="s">
        <v>392</v>
      </c>
      <c r="R3572">
        <v>67</v>
      </c>
      <c r="S3572">
        <v>0</v>
      </c>
      <c r="T3572">
        <v>-122.386111</v>
      </c>
      <c r="U3572">
        <v>37.713611</v>
      </c>
      <c r="V3572">
        <v>0</v>
      </c>
      <c r="W3572">
        <v>-3</v>
      </c>
      <c r="X3572">
        <f t="shared" si="55"/>
        <v>0</v>
      </c>
      <c r="Y3572" t="str">
        <f>VLOOKUP(A3572,uni_played_for!$A$2:$D$52,4,)</f>
        <v>Cold</v>
      </c>
    </row>
    <row r="3573" spans="1:25" x14ac:dyDescent="0.25">
      <c r="A3573" t="s">
        <v>1219</v>
      </c>
      <c r="B3573" s="1">
        <v>40447</v>
      </c>
      <c r="C3573" t="s">
        <v>29</v>
      </c>
      <c r="D3573" t="s">
        <v>68</v>
      </c>
      <c r="E3573" t="s">
        <v>68</v>
      </c>
      <c r="F3573" t="s">
        <v>720</v>
      </c>
      <c r="G3573">
        <v>54.76</v>
      </c>
      <c r="H3573">
        <v>232</v>
      </c>
      <c r="I3573">
        <v>1</v>
      </c>
      <c r="J3573">
        <v>1</v>
      </c>
      <c r="K3573">
        <v>68.8</v>
      </c>
      <c r="L3573" t="s">
        <v>140</v>
      </c>
      <c r="M3573">
        <v>64</v>
      </c>
      <c r="N3573">
        <v>0</v>
      </c>
      <c r="O3573">
        <v>10.31</v>
      </c>
      <c r="P3573" t="s">
        <v>28</v>
      </c>
      <c r="Q3573" t="s">
        <v>131</v>
      </c>
      <c r="R3573">
        <v>62</v>
      </c>
      <c r="S3573">
        <v>0</v>
      </c>
      <c r="T3573">
        <v>-94.483889000000005</v>
      </c>
      <c r="U3573">
        <v>39.048889000000003</v>
      </c>
      <c r="V3573">
        <v>0</v>
      </c>
      <c r="W3573">
        <v>-21</v>
      </c>
      <c r="X3573">
        <f t="shared" si="55"/>
        <v>1</v>
      </c>
      <c r="Y3573" t="str">
        <f>VLOOKUP(A3573,uni_played_for!$A$2:$D$52,4,)</f>
        <v>Cold</v>
      </c>
    </row>
    <row r="3574" spans="1:25" x14ac:dyDescent="0.25">
      <c r="A3574" t="s">
        <v>1219</v>
      </c>
      <c r="B3574" s="1">
        <v>40454</v>
      </c>
      <c r="C3574" t="s">
        <v>29</v>
      </c>
      <c r="D3574" t="s">
        <v>41</v>
      </c>
      <c r="E3574" t="s">
        <v>41</v>
      </c>
      <c r="F3574" t="s">
        <v>1099</v>
      </c>
      <c r="G3574">
        <v>65.63</v>
      </c>
      <c r="H3574">
        <v>188</v>
      </c>
      <c r="I3574">
        <v>1</v>
      </c>
      <c r="J3574">
        <v>2</v>
      </c>
      <c r="K3574">
        <v>65.599999999999994</v>
      </c>
      <c r="L3574" t="s">
        <v>140</v>
      </c>
      <c r="M3574">
        <v>50</v>
      </c>
      <c r="N3574">
        <v>0</v>
      </c>
      <c r="O3574">
        <v>17.21</v>
      </c>
      <c r="P3574" t="s">
        <v>28</v>
      </c>
      <c r="Q3574" t="s">
        <v>43</v>
      </c>
      <c r="R3574">
        <v>67</v>
      </c>
      <c r="S3574">
        <v>1</v>
      </c>
      <c r="T3574">
        <v>-84.400999999999996</v>
      </c>
      <c r="U3574">
        <v>33.758000000000003</v>
      </c>
      <c r="V3574">
        <v>0</v>
      </c>
      <c r="W3574">
        <v>-2</v>
      </c>
      <c r="X3574">
        <f t="shared" si="55"/>
        <v>1</v>
      </c>
      <c r="Y3574" t="str">
        <f>VLOOKUP(A3574,uni_played_for!$A$2:$D$52,4,)</f>
        <v>Cold</v>
      </c>
    </row>
    <row r="3575" spans="1:25" x14ac:dyDescent="0.25">
      <c r="A3575" t="s">
        <v>1219</v>
      </c>
      <c r="B3575" s="1">
        <v>40461</v>
      </c>
      <c r="C3575" t="s">
        <v>24</v>
      </c>
      <c r="D3575" t="s">
        <v>93</v>
      </c>
      <c r="E3575" t="s">
        <v>140</v>
      </c>
      <c r="F3575" t="s">
        <v>324</v>
      </c>
      <c r="G3575">
        <v>64.099999999999994</v>
      </c>
      <c r="H3575">
        <v>309</v>
      </c>
      <c r="I3575">
        <v>3</v>
      </c>
      <c r="J3575">
        <v>2</v>
      </c>
      <c r="K3575">
        <v>92.8</v>
      </c>
      <c r="L3575" t="s">
        <v>140</v>
      </c>
      <c r="M3575">
        <v>63</v>
      </c>
      <c r="N3575">
        <v>0</v>
      </c>
      <c r="O3575">
        <v>23.05</v>
      </c>
      <c r="P3575" t="s">
        <v>28</v>
      </c>
      <c r="Q3575" t="s">
        <v>392</v>
      </c>
      <c r="R3575">
        <v>66</v>
      </c>
      <c r="S3575">
        <v>0</v>
      </c>
      <c r="T3575">
        <v>-122.386111</v>
      </c>
      <c r="U3575">
        <v>37.713611</v>
      </c>
      <c r="V3575">
        <v>0</v>
      </c>
      <c r="W3575">
        <v>-3</v>
      </c>
      <c r="X3575">
        <f t="shared" si="55"/>
        <v>0</v>
      </c>
      <c r="Y3575" t="str">
        <f>VLOOKUP(A3575,uni_played_for!$A$2:$D$52,4,)</f>
        <v>Cold</v>
      </c>
    </row>
    <row r="3576" spans="1:25" x14ac:dyDescent="0.25">
      <c r="A3576" t="s">
        <v>1219</v>
      </c>
      <c r="B3576" s="1">
        <v>40468</v>
      </c>
      <c r="C3576" t="s">
        <v>24</v>
      </c>
      <c r="D3576" t="s">
        <v>60</v>
      </c>
      <c r="E3576" t="s">
        <v>140</v>
      </c>
      <c r="F3576" t="s">
        <v>584</v>
      </c>
      <c r="G3576">
        <v>48.48</v>
      </c>
      <c r="H3576">
        <v>196</v>
      </c>
      <c r="I3576">
        <v>2</v>
      </c>
      <c r="J3576">
        <v>0</v>
      </c>
      <c r="K3576">
        <v>87.4</v>
      </c>
      <c r="L3576" t="s">
        <v>140</v>
      </c>
      <c r="M3576">
        <v>75</v>
      </c>
      <c r="N3576">
        <v>0.02</v>
      </c>
      <c r="O3576">
        <v>11.43</v>
      </c>
      <c r="P3576" t="s">
        <v>35</v>
      </c>
      <c r="Q3576" t="s">
        <v>392</v>
      </c>
      <c r="R3576">
        <v>59</v>
      </c>
      <c r="S3576">
        <v>0</v>
      </c>
      <c r="T3576">
        <v>-122.386111</v>
      </c>
      <c r="U3576">
        <v>37.713611</v>
      </c>
      <c r="V3576">
        <v>1</v>
      </c>
      <c r="W3576">
        <v>8</v>
      </c>
      <c r="X3576">
        <f t="shared" si="55"/>
        <v>0</v>
      </c>
      <c r="Y3576" t="str">
        <f>VLOOKUP(A3576,uni_played_for!$A$2:$D$52,4,)</f>
        <v>Cold</v>
      </c>
    </row>
    <row r="3577" spans="1:25" x14ac:dyDescent="0.25">
      <c r="A3577" t="s">
        <v>1219</v>
      </c>
      <c r="B3577" s="1">
        <v>40475</v>
      </c>
      <c r="C3577" t="s">
        <v>29</v>
      </c>
      <c r="D3577" t="s">
        <v>57</v>
      </c>
      <c r="E3577" t="s">
        <v>57</v>
      </c>
      <c r="F3577" t="s">
        <v>405</v>
      </c>
      <c r="G3577">
        <v>47.37</v>
      </c>
      <c r="H3577">
        <v>129</v>
      </c>
      <c r="I3577">
        <v>1</v>
      </c>
      <c r="J3577">
        <v>0</v>
      </c>
      <c r="K3577">
        <v>87.4</v>
      </c>
      <c r="L3577" t="s">
        <v>140</v>
      </c>
      <c r="M3577">
        <v>41</v>
      </c>
      <c r="N3577">
        <v>0</v>
      </c>
      <c r="O3577">
        <v>8.08</v>
      </c>
      <c r="P3577" t="s">
        <v>28</v>
      </c>
      <c r="Q3577" t="s">
        <v>59</v>
      </c>
      <c r="R3577">
        <v>78</v>
      </c>
      <c r="S3577">
        <v>0</v>
      </c>
      <c r="T3577">
        <v>-80.852778000000001</v>
      </c>
      <c r="U3577">
        <v>35.225833000000002</v>
      </c>
      <c r="V3577">
        <v>0</v>
      </c>
      <c r="W3577">
        <v>-3</v>
      </c>
      <c r="X3577">
        <f t="shared" si="55"/>
        <v>1</v>
      </c>
      <c r="Y3577" t="str">
        <f>VLOOKUP(A3577,uni_played_for!$A$2:$D$52,4,)</f>
        <v>Cold</v>
      </c>
    </row>
    <row r="3578" spans="1:25" x14ac:dyDescent="0.25">
      <c r="A3578" t="s">
        <v>1219</v>
      </c>
      <c r="B3578" s="1">
        <v>40524</v>
      </c>
      <c r="C3578" t="s">
        <v>24</v>
      </c>
      <c r="D3578" t="s">
        <v>123</v>
      </c>
      <c r="E3578" t="s">
        <v>140</v>
      </c>
      <c r="F3578" t="s">
        <v>544</v>
      </c>
      <c r="G3578">
        <v>62.96</v>
      </c>
      <c r="H3578">
        <v>255</v>
      </c>
      <c r="I3578">
        <v>3</v>
      </c>
      <c r="J3578">
        <v>0</v>
      </c>
      <c r="K3578">
        <v>130.9</v>
      </c>
      <c r="L3578" t="s">
        <v>140</v>
      </c>
      <c r="M3578">
        <v>83</v>
      </c>
      <c r="N3578">
        <v>0</v>
      </c>
      <c r="O3578">
        <v>5.84</v>
      </c>
      <c r="P3578" t="s">
        <v>28</v>
      </c>
      <c r="Q3578" t="s">
        <v>392</v>
      </c>
      <c r="R3578">
        <v>57</v>
      </c>
      <c r="S3578">
        <v>0</v>
      </c>
      <c r="T3578">
        <v>-122.386111</v>
      </c>
      <c r="U3578">
        <v>37.713611</v>
      </c>
      <c r="V3578">
        <v>1</v>
      </c>
      <c r="W3578">
        <v>19</v>
      </c>
      <c r="X3578">
        <f t="shared" si="55"/>
        <v>0</v>
      </c>
      <c r="Y3578" t="str">
        <f>VLOOKUP(A3578,uni_played_for!$A$2:$D$52,4,)</f>
        <v>Cold</v>
      </c>
    </row>
    <row r="3579" spans="1:25" x14ac:dyDescent="0.25">
      <c r="A3579" t="s">
        <v>1219</v>
      </c>
      <c r="B3579" s="1">
        <v>40528</v>
      </c>
      <c r="C3579" t="s">
        <v>29</v>
      </c>
      <c r="D3579" t="s">
        <v>33</v>
      </c>
      <c r="E3579" t="s">
        <v>33</v>
      </c>
      <c r="F3579" t="s">
        <v>445</v>
      </c>
      <c r="G3579">
        <v>65.52</v>
      </c>
      <c r="H3579">
        <v>165</v>
      </c>
      <c r="I3579">
        <v>0</v>
      </c>
      <c r="J3579">
        <v>1</v>
      </c>
      <c r="K3579">
        <v>66</v>
      </c>
      <c r="L3579" t="s">
        <v>140</v>
      </c>
      <c r="M3579">
        <v>64</v>
      </c>
      <c r="N3579">
        <v>0</v>
      </c>
      <c r="O3579">
        <v>4.72</v>
      </c>
      <c r="P3579" t="s">
        <v>28</v>
      </c>
      <c r="Q3579" t="s">
        <v>71</v>
      </c>
      <c r="R3579">
        <v>58</v>
      </c>
      <c r="S3579">
        <v>0</v>
      </c>
      <c r="T3579">
        <v>-117.119444</v>
      </c>
      <c r="U3579">
        <v>32.783056000000002</v>
      </c>
      <c r="V3579">
        <v>0</v>
      </c>
      <c r="W3579">
        <v>-27</v>
      </c>
      <c r="X3579">
        <f t="shared" si="55"/>
        <v>1</v>
      </c>
      <c r="Y3579" t="str">
        <f>VLOOKUP(A3579,uni_played_for!$A$2:$D$52,4,)</f>
        <v>Cold</v>
      </c>
    </row>
    <row r="3580" spans="1:25" x14ac:dyDescent="0.25">
      <c r="A3580" t="s">
        <v>1219</v>
      </c>
      <c r="B3580" s="1">
        <v>40545</v>
      </c>
      <c r="C3580" t="s">
        <v>24</v>
      </c>
      <c r="D3580" t="s">
        <v>119</v>
      </c>
      <c r="E3580" t="s">
        <v>140</v>
      </c>
      <c r="F3580" t="s">
        <v>76</v>
      </c>
      <c r="G3580">
        <v>51.72</v>
      </c>
      <c r="H3580">
        <v>276</v>
      </c>
      <c r="I3580">
        <v>2</v>
      </c>
      <c r="J3580">
        <v>0</v>
      </c>
      <c r="K3580">
        <v>107.8</v>
      </c>
      <c r="L3580" t="s">
        <v>140</v>
      </c>
      <c r="M3580">
        <v>87</v>
      </c>
      <c r="N3580">
        <v>0</v>
      </c>
      <c r="O3580">
        <v>9.1999999999999993</v>
      </c>
      <c r="P3580" t="s">
        <v>28</v>
      </c>
      <c r="Q3580" t="s">
        <v>392</v>
      </c>
      <c r="R3580">
        <v>51</v>
      </c>
      <c r="S3580">
        <v>0</v>
      </c>
      <c r="T3580">
        <v>-122.386111</v>
      </c>
      <c r="U3580">
        <v>37.713611</v>
      </c>
      <c r="V3580">
        <v>1</v>
      </c>
      <c r="W3580">
        <v>31</v>
      </c>
      <c r="X3580">
        <f t="shared" si="55"/>
        <v>0</v>
      </c>
      <c r="Y3580" t="str">
        <f>VLOOKUP(A3580,uni_played_for!$A$2:$D$52,4,)</f>
        <v>Cold</v>
      </c>
    </row>
    <row r="3581" spans="1:25" x14ac:dyDescent="0.25">
      <c r="A3581" t="s">
        <v>1219</v>
      </c>
      <c r="B3581" s="1">
        <v>40797</v>
      </c>
      <c r="C3581" t="s">
        <v>24</v>
      </c>
      <c r="D3581" t="s">
        <v>123</v>
      </c>
      <c r="E3581" t="s">
        <v>140</v>
      </c>
      <c r="F3581" t="s">
        <v>1229</v>
      </c>
      <c r="G3581">
        <v>75</v>
      </c>
      <c r="H3581">
        <v>124</v>
      </c>
      <c r="I3581">
        <v>0</v>
      </c>
      <c r="J3581">
        <v>0</v>
      </c>
      <c r="K3581">
        <v>90.4</v>
      </c>
      <c r="L3581" t="s">
        <v>140</v>
      </c>
      <c r="M3581">
        <v>73</v>
      </c>
      <c r="N3581">
        <v>0</v>
      </c>
      <c r="O3581">
        <v>10.31</v>
      </c>
      <c r="P3581" t="s">
        <v>28</v>
      </c>
      <c r="Q3581" t="s">
        <v>392</v>
      </c>
      <c r="R3581">
        <v>66</v>
      </c>
      <c r="S3581">
        <v>0</v>
      </c>
      <c r="T3581">
        <v>-122.386111</v>
      </c>
      <c r="U3581">
        <v>37.713611</v>
      </c>
      <c r="V3581">
        <v>1</v>
      </c>
      <c r="W3581">
        <v>16</v>
      </c>
      <c r="X3581">
        <f t="shared" si="55"/>
        <v>0</v>
      </c>
      <c r="Y3581" t="str">
        <f>VLOOKUP(A3581,uni_played_for!$A$2:$D$52,4,)</f>
        <v>Cold</v>
      </c>
    </row>
    <row r="3582" spans="1:25" x14ac:dyDescent="0.25">
      <c r="A3582" t="s">
        <v>1219</v>
      </c>
      <c r="B3582" s="1">
        <v>40804</v>
      </c>
      <c r="C3582" t="s">
        <v>24</v>
      </c>
      <c r="D3582" t="s">
        <v>107</v>
      </c>
      <c r="E3582" t="s">
        <v>140</v>
      </c>
      <c r="F3582" t="s">
        <v>324</v>
      </c>
      <c r="G3582">
        <v>66.67</v>
      </c>
      <c r="H3582">
        <v>179</v>
      </c>
      <c r="I3582">
        <v>2</v>
      </c>
      <c r="J3582">
        <v>1</v>
      </c>
      <c r="K3582">
        <v>99.1</v>
      </c>
      <c r="L3582" t="s">
        <v>140</v>
      </c>
      <c r="M3582">
        <v>77</v>
      </c>
      <c r="N3582">
        <v>0</v>
      </c>
      <c r="O3582">
        <v>6.96</v>
      </c>
      <c r="P3582" t="s">
        <v>28</v>
      </c>
      <c r="Q3582" t="s">
        <v>392</v>
      </c>
      <c r="R3582">
        <v>64</v>
      </c>
      <c r="S3582">
        <v>0</v>
      </c>
      <c r="T3582">
        <v>-122.386111</v>
      </c>
      <c r="U3582">
        <v>37.713611</v>
      </c>
      <c r="V3582">
        <v>0</v>
      </c>
      <c r="W3582">
        <v>-3</v>
      </c>
      <c r="X3582">
        <f t="shared" si="55"/>
        <v>0</v>
      </c>
      <c r="Y3582" t="str">
        <f>VLOOKUP(A3582,uni_played_for!$A$2:$D$52,4,)</f>
        <v>Cold</v>
      </c>
    </row>
    <row r="3583" spans="1:25" x14ac:dyDescent="0.25">
      <c r="A3583" t="s">
        <v>1219</v>
      </c>
      <c r="B3583" s="1">
        <v>40811</v>
      </c>
      <c r="C3583" t="s">
        <v>29</v>
      </c>
      <c r="D3583" t="s">
        <v>136</v>
      </c>
      <c r="E3583" t="s">
        <v>136</v>
      </c>
      <c r="F3583" t="s">
        <v>1230</v>
      </c>
      <c r="G3583">
        <v>66.67</v>
      </c>
      <c r="H3583">
        <v>201</v>
      </c>
      <c r="I3583">
        <v>0</v>
      </c>
      <c r="J3583">
        <v>0</v>
      </c>
      <c r="K3583">
        <v>85.6</v>
      </c>
      <c r="L3583" t="s">
        <v>140</v>
      </c>
      <c r="M3583">
        <v>50</v>
      </c>
      <c r="N3583">
        <v>0</v>
      </c>
      <c r="O3583">
        <v>3.36</v>
      </c>
      <c r="P3583" t="s">
        <v>28</v>
      </c>
      <c r="Q3583" t="s">
        <v>1635</v>
      </c>
      <c r="R3583">
        <v>75</v>
      </c>
      <c r="S3583">
        <v>0</v>
      </c>
      <c r="T3583">
        <v>-84.516000000000005</v>
      </c>
      <c r="U3583">
        <v>39.094999999999999</v>
      </c>
      <c r="V3583">
        <v>1</v>
      </c>
      <c r="W3583">
        <v>5</v>
      </c>
      <c r="X3583">
        <f t="shared" si="55"/>
        <v>1</v>
      </c>
      <c r="Y3583" t="str">
        <f>VLOOKUP(A3583,uni_played_for!$A$2:$D$52,4,)</f>
        <v>Cold</v>
      </c>
    </row>
    <row r="3584" spans="1:25" x14ac:dyDescent="0.25">
      <c r="A3584" t="s">
        <v>1219</v>
      </c>
      <c r="B3584" s="1">
        <v>40818</v>
      </c>
      <c r="C3584" t="s">
        <v>29</v>
      </c>
      <c r="D3584" t="s">
        <v>93</v>
      </c>
      <c r="E3584" t="s">
        <v>93</v>
      </c>
      <c r="F3584" t="s">
        <v>484</v>
      </c>
      <c r="G3584">
        <v>63.64</v>
      </c>
      <c r="H3584">
        <v>291</v>
      </c>
      <c r="I3584">
        <v>2</v>
      </c>
      <c r="J3584">
        <v>0</v>
      </c>
      <c r="K3584">
        <v>112.1</v>
      </c>
      <c r="L3584" t="s">
        <v>140</v>
      </c>
      <c r="M3584">
        <v>67</v>
      </c>
      <c r="N3584">
        <v>0</v>
      </c>
      <c r="O3584">
        <v>6.96</v>
      </c>
      <c r="P3584" t="s">
        <v>28</v>
      </c>
      <c r="Q3584" t="s">
        <v>95</v>
      </c>
      <c r="R3584">
        <v>55</v>
      </c>
      <c r="S3584">
        <v>0</v>
      </c>
      <c r="T3584">
        <v>-75.167500000000004</v>
      </c>
      <c r="U3584">
        <v>39.900832999999999</v>
      </c>
      <c r="V3584">
        <v>1</v>
      </c>
      <c r="W3584">
        <v>1</v>
      </c>
      <c r="X3584">
        <f t="shared" si="55"/>
        <v>1</v>
      </c>
      <c r="Y3584" t="str">
        <f>VLOOKUP(A3584,uni_played_for!$A$2:$D$52,4,)</f>
        <v>Cold</v>
      </c>
    </row>
    <row r="3585" spans="1:25" x14ac:dyDescent="0.25">
      <c r="A3585" t="s">
        <v>1219</v>
      </c>
      <c r="B3585" s="1">
        <v>40825</v>
      </c>
      <c r="C3585" t="s">
        <v>24</v>
      </c>
      <c r="D3585" t="s">
        <v>152</v>
      </c>
      <c r="E3585" t="s">
        <v>140</v>
      </c>
      <c r="F3585" t="s">
        <v>995</v>
      </c>
      <c r="G3585">
        <v>57.89</v>
      </c>
      <c r="H3585">
        <v>170</v>
      </c>
      <c r="I3585">
        <v>3</v>
      </c>
      <c r="J3585">
        <v>0</v>
      </c>
      <c r="K3585">
        <v>127.2</v>
      </c>
      <c r="L3585" t="s">
        <v>140</v>
      </c>
      <c r="M3585">
        <v>100</v>
      </c>
      <c r="N3585">
        <v>0</v>
      </c>
      <c r="O3585">
        <v>9.1999999999999993</v>
      </c>
      <c r="P3585" t="s">
        <v>28</v>
      </c>
      <c r="Q3585" t="s">
        <v>392</v>
      </c>
      <c r="R3585">
        <v>58</v>
      </c>
      <c r="S3585">
        <v>0</v>
      </c>
      <c r="T3585">
        <v>-122.386111</v>
      </c>
      <c r="U3585">
        <v>37.713611</v>
      </c>
      <c r="V3585">
        <v>1</v>
      </c>
      <c r="W3585">
        <v>45</v>
      </c>
      <c r="X3585">
        <f t="shared" si="55"/>
        <v>0</v>
      </c>
      <c r="Y3585" t="str">
        <f>VLOOKUP(A3585,uni_played_for!$A$2:$D$52,4,)</f>
        <v>Cold</v>
      </c>
    </row>
    <row r="3586" spans="1:25" x14ac:dyDescent="0.25">
      <c r="A3586" t="s">
        <v>1219</v>
      </c>
      <c r="B3586" s="1">
        <v>40832</v>
      </c>
      <c r="C3586" t="s">
        <v>29</v>
      </c>
      <c r="D3586" t="s">
        <v>83</v>
      </c>
      <c r="E3586" t="s">
        <v>83</v>
      </c>
      <c r="F3586" t="s">
        <v>848</v>
      </c>
      <c r="G3586">
        <v>53.13</v>
      </c>
      <c r="H3586">
        <v>125</v>
      </c>
      <c r="I3586">
        <v>1</v>
      </c>
      <c r="J3586">
        <v>1</v>
      </c>
      <c r="K3586">
        <v>60</v>
      </c>
      <c r="L3586" t="s">
        <v>140</v>
      </c>
      <c r="M3586">
        <v>74</v>
      </c>
      <c r="N3586">
        <v>0</v>
      </c>
      <c r="O3586">
        <v>9.1999999999999993</v>
      </c>
      <c r="P3586" t="s">
        <v>28</v>
      </c>
      <c r="Q3586" t="s">
        <v>85</v>
      </c>
      <c r="R3586">
        <v>54</v>
      </c>
      <c r="S3586">
        <v>1</v>
      </c>
      <c r="T3586">
        <v>-83.045556000000005</v>
      </c>
      <c r="U3586">
        <v>42.34</v>
      </c>
      <c r="V3586">
        <v>1</v>
      </c>
      <c r="W3586">
        <v>6</v>
      </c>
      <c r="X3586">
        <f t="shared" si="55"/>
        <v>1</v>
      </c>
      <c r="Y3586" t="str">
        <f>VLOOKUP(A3586,uni_played_for!$A$2:$D$52,4,)</f>
        <v>Cold</v>
      </c>
    </row>
    <row r="3587" spans="1:25" x14ac:dyDescent="0.25">
      <c r="A3587" t="s">
        <v>1219</v>
      </c>
      <c r="B3587" s="1">
        <v>40846</v>
      </c>
      <c r="C3587" t="s">
        <v>24</v>
      </c>
      <c r="D3587" t="s">
        <v>53</v>
      </c>
      <c r="E3587" t="s">
        <v>140</v>
      </c>
      <c r="F3587" t="s">
        <v>161</v>
      </c>
      <c r="G3587">
        <v>62.5</v>
      </c>
      <c r="H3587">
        <v>177</v>
      </c>
      <c r="I3587">
        <v>1</v>
      </c>
      <c r="J3587">
        <v>0</v>
      </c>
      <c r="K3587">
        <v>98.8</v>
      </c>
      <c r="L3587" t="s">
        <v>140</v>
      </c>
      <c r="M3587">
        <v>100</v>
      </c>
      <c r="N3587">
        <v>0</v>
      </c>
      <c r="O3587">
        <v>11.43</v>
      </c>
      <c r="P3587" t="s">
        <v>28</v>
      </c>
      <c r="Q3587" t="s">
        <v>392</v>
      </c>
      <c r="R3587">
        <v>59</v>
      </c>
      <c r="S3587">
        <v>0</v>
      </c>
      <c r="T3587">
        <v>-122.386111</v>
      </c>
      <c r="U3587">
        <v>37.713611</v>
      </c>
      <c r="V3587">
        <v>1</v>
      </c>
      <c r="W3587">
        <v>10</v>
      </c>
      <c r="X3587">
        <f t="shared" ref="X3587:X3650" si="56">IF(C3587="H",0,1)</f>
        <v>0</v>
      </c>
      <c r="Y3587" t="str">
        <f>VLOOKUP(A3587,uni_played_for!$A$2:$D$52,4,)</f>
        <v>Cold</v>
      </c>
    </row>
    <row r="3588" spans="1:25" x14ac:dyDescent="0.25">
      <c r="A3588" t="s">
        <v>1219</v>
      </c>
      <c r="B3588" s="1">
        <v>40853</v>
      </c>
      <c r="C3588" t="s">
        <v>29</v>
      </c>
      <c r="D3588" t="s">
        <v>97</v>
      </c>
      <c r="E3588" t="s">
        <v>97</v>
      </c>
      <c r="F3588" t="s">
        <v>818</v>
      </c>
      <c r="G3588">
        <v>70.83</v>
      </c>
      <c r="H3588">
        <v>200</v>
      </c>
      <c r="I3588">
        <v>1</v>
      </c>
      <c r="J3588">
        <v>0</v>
      </c>
      <c r="K3588">
        <v>109.7</v>
      </c>
      <c r="L3588" t="s">
        <v>140</v>
      </c>
      <c r="M3588">
        <v>56</v>
      </c>
      <c r="N3588">
        <v>0</v>
      </c>
      <c r="O3588">
        <v>8.08</v>
      </c>
      <c r="P3588" t="s">
        <v>28</v>
      </c>
      <c r="Q3588" t="s">
        <v>99</v>
      </c>
      <c r="R3588">
        <v>59</v>
      </c>
      <c r="S3588">
        <v>0</v>
      </c>
      <c r="T3588">
        <v>-76.864444000000006</v>
      </c>
      <c r="U3588">
        <v>38.907778</v>
      </c>
      <c r="V3588">
        <v>1</v>
      </c>
      <c r="W3588">
        <v>8</v>
      </c>
      <c r="X3588">
        <f t="shared" si="56"/>
        <v>1</v>
      </c>
      <c r="Y3588" t="str">
        <f>VLOOKUP(A3588,uni_played_for!$A$2:$D$52,4,)</f>
        <v>Cold</v>
      </c>
    </row>
    <row r="3589" spans="1:25" x14ac:dyDescent="0.25">
      <c r="A3589" t="s">
        <v>1219</v>
      </c>
      <c r="B3589" s="1">
        <v>40860</v>
      </c>
      <c r="C3589" t="s">
        <v>24</v>
      </c>
      <c r="D3589" t="s">
        <v>101</v>
      </c>
      <c r="E3589" t="s">
        <v>140</v>
      </c>
      <c r="F3589" t="s">
        <v>283</v>
      </c>
      <c r="G3589">
        <v>63.33</v>
      </c>
      <c r="H3589">
        <v>242</v>
      </c>
      <c r="I3589">
        <v>1</v>
      </c>
      <c r="J3589">
        <v>1</v>
      </c>
      <c r="K3589">
        <v>85.7</v>
      </c>
      <c r="L3589" t="s">
        <v>140</v>
      </c>
      <c r="M3589">
        <v>88</v>
      </c>
      <c r="N3589">
        <v>0</v>
      </c>
      <c r="O3589">
        <v>12.74</v>
      </c>
      <c r="P3589" t="s">
        <v>28</v>
      </c>
      <c r="Q3589" t="s">
        <v>392</v>
      </c>
      <c r="R3589">
        <v>57</v>
      </c>
      <c r="S3589">
        <v>0</v>
      </c>
      <c r="T3589">
        <v>-122.386111</v>
      </c>
      <c r="U3589">
        <v>37.713611</v>
      </c>
      <c r="V3589">
        <v>1</v>
      </c>
      <c r="W3589">
        <v>7</v>
      </c>
      <c r="X3589">
        <f t="shared" si="56"/>
        <v>0</v>
      </c>
      <c r="Y3589" t="str">
        <f>VLOOKUP(A3589,uni_played_for!$A$2:$D$52,4,)</f>
        <v>Cold</v>
      </c>
    </row>
    <row r="3590" spans="1:25" x14ac:dyDescent="0.25">
      <c r="A3590" t="s">
        <v>1219</v>
      </c>
      <c r="B3590" s="1">
        <v>40867</v>
      </c>
      <c r="C3590" t="s">
        <v>24</v>
      </c>
      <c r="D3590" t="s">
        <v>119</v>
      </c>
      <c r="E3590" t="s">
        <v>140</v>
      </c>
      <c r="F3590" t="s">
        <v>139</v>
      </c>
      <c r="G3590">
        <v>52.63</v>
      </c>
      <c r="H3590">
        <v>267</v>
      </c>
      <c r="I3590">
        <v>2</v>
      </c>
      <c r="J3590">
        <v>1</v>
      </c>
      <c r="K3590">
        <v>81.8</v>
      </c>
      <c r="L3590" t="s">
        <v>140</v>
      </c>
      <c r="M3590">
        <v>72</v>
      </c>
      <c r="N3590">
        <v>1.2E-2</v>
      </c>
      <c r="O3590">
        <v>9.1999999999999993</v>
      </c>
      <c r="P3590" t="s">
        <v>35</v>
      </c>
      <c r="Q3590" t="s">
        <v>392</v>
      </c>
      <c r="R3590">
        <v>55</v>
      </c>
      <c r="S3590">
        <v>0</v>
      </c>
      <c r="T3590">
        <v>-122.386111</v>
      </c>
      <c r="U3590">
        <v>37.713611</v>
      </c>
      <c r="V3590">
        <v>1</v>
      </c>
      <c r="W3590">
        <v>16</v>
      </c>
      <c r="X3590">
        <f t="shared" si="56"/>
        <v>0</v>
      </c>
      <c r="Y3590" t="str">
        <f>VLOOKUP(A3590,uni_played_for!$A$2:$D$52,4,)</f>
        <v>Cold</v>
      </c>
    </row>
    <row r="3591" spans="1:25" x14ac:dyDescent="0.25">
      <c r="A3591" t="s">
        <v>1219</v>
      </c>
      <c r="B3591" s="1">
        <v>40871</v>
      </c>
      <c r="C3591" t="s">
        <v>29</v>
      </c>
      <c r="D3591" t="s">
        <v>132</v>
      </c>
      <c r="E3591" t="s">
        <v>132</v>
      </c>
      <c r="F3591" t="s">
        <v>1104</v>
      </c>
      <c r="G3591">
        <v>62.5</v>
      </c>
      <c r="H3591">
        <v>140</v>
      </c>
      <c r="I3591">
        <v>0</v>
      </c>
      <c r="J3591">
        <v>1</v>
      </c>
      <c r="K3591">
        <v>61.1</v>
      </c>
      <c r="L3591" t="s">
        <v>140</v>
      </c>
      <c r="M3591">
        <v>48</v>
      </c>
      <c r="N3591">
        <v>0</v>
      </c>
      <c r="O3591">
        <v>0</v>
      </c>
      <c r="P3591" t="s">
        <v>28</v>
      </c>
      <c r="Q3591" t="s">
        <v>185</v>
      </c>
      <c r="R3591">
        <v>51</v>
      </c>
      <c r="S3591">
        <v>0</v>
      </c>
      <c r="T3591">
        <v>-76.622777999999997</v>
      </c>
      <c r="U3591">
        <v>39.278055999999999</v>
      </c>
      <c r="V3591">
        <v>0</v>
      </c>
      <c r="W3591">
        <v>-10</v>
      </c>
      <c r="X3591">
        <f t="shared" si="56"/>
        <v>1</v>
      </c>
      <c r="Y3591" t="str">
        <f>VLOOKUP(A3591,uni_played_for!$A$2:$D$52,4,)</f>
        <v>Cold</v>
      </c>
    </row>
    <row r="3592" spans="1:25" x14ac:dyDescent="0.25">
      <c r="A3592" t="s">
        <v>1219</v>
      </c>
      <c r="B3592" s="1">
        <v>40881</v>
      </c>
      <c r="C3592" t="s">
        <v>24</v>
      </c>
      <c r="D3592" t="s">
        <v>46</v>
      </c>
      <c r="E3592" t="s">
        <v>140</v>
      </c>
      <c r="F3592" t="s">
        <v>882</v>
      </c>
      <c r="G3592">
        <v>73.91</v>
      </c>
      <c r="H3592">
        <v>274</v>
      </c>
      <c r="I3592">
        <v>2</v>
      </c>
      <c r="J3592">
        <v>0</v>
      </c>
      <c r="K3592">
        <v>142.30000000000001</v>
      </c>
      <c r="L3592" t="s">
        <v>140</v>
      </c>
      <c r="M3592">
        <v>77</v>
      </c>
      <c r="N3592">
        <v>0</v>
      </c>
      <c r="O3592">
        <v>4.72</v>
      </c>
      <c r="P3592" t="s">
        <v>28</v>
      </c>
      <c r="Q3592" t="s">
        <v>392</v>
      </c>
      <c r="R3592">
        <v>53</v>
      </c>
      <c r="S3592">
        <v>0</v>
      </c>
      <c r="T3592">
        <v>-122.386111</v>
      </c>
      <c r="U3592">
        <v>37.713611</v>
      </c>
      <c r="V3592">
        <v>1</v>
      </c>
      <c r="W3592">
        <v>26</v>
      </c>
      <c r="X3592">
        <f t="shared" si="56"/>
        <v>0</v>
      </c>
      <c r="Y3592" t="str">
        <f>VLOOKUP(A3592,uni_played_for!$A$2:$D$52,4,)</f>
        <v>Cold</v>
      </c>
    </row>
    <row r="3593" spans="1:25" x14ac:dyDescent="0.25">
      <c r="A3593" t="s">
        <v>1219</v>
      </c>
      <c r="B3593" s="1">
        <v>40888</v>
      </c>
      <c r="C3593" t="s">
        <v>29</v>
      </c>
      <c r="D3593" t="s">
        <v>119</v>
      </c>
      <c r="E3593" t="s">
        <v>119</v>
      </c>
      <c r="F3593" t="s">
        <v>1231</v>
      </c>
      <c r="G3593">
        <v>48.65</v>
      </c>
      <c r="H3593">
        <v>175</v>
      </c>
      <c r="I3593">
        <v>0</v>
      </c>
      <c r="J3593">
        <v>0</v>
      </c>
      <c r="K3593">
        <v>62.3</v>
      </c>
      <c r="L3593" t="s">
        <v>140</v>
      </c>
      <c r="M3593">
        <v>28</v>
      </c>
      <c r="N3593">
        <v>0</v>
      </c>
      <c r="O3593">
        <v>4.72</v>
      </c>
      <c r="P3593" t="s">
        <v>28</v>
      </c>
      <c r="Q3593" t="s">
        <v>422</v>
      </c>
      <c r="R3593">
        <v>65</v>
      </c>
      <c r="S3593">
        <v>1</v>
      </c>
      <c r="T3593">
        <v>-112.26300000000001</v>
      </c>
      <c r="U3593">
        <v>33.527999999999999</v>
      </c>
      <c r="V3593">
        <v>0</v>
      </c>
      <c r="W3593">
        <v>-2</v>
      </c>
      <c r="X3593">
        <f t="shared" si="56"/>
        <v>1</v>
      </c>
      <c r="Y3593" t="str">
        <f>VLOOKUP(A3593,uni_played_for!$A$2:$D$52,4,)</f>
        <v>Cold</v>
      </c>
    </row>
    <row r="3594" spans="1:25" x14ac:dyDescent="0.25">
      <c r="A3594" t="s">
        <v>1219</v>
      </c>
      <c r="B3594" s="1">
        <v>40896</v>
      </c>
      <c r="C3594" t="s">
        <v>24</v>
      </c>
      <c r="D3594" t="s">
        <v>63</v>
      </c>
      <c r="E3594" t="s">
        <v>140</v>
      </c>
      <c r="F3594" t="s">
        <v>142</v>
      </c>
      <c r="G3594">
        <v>58.06</v>
      </c>
      <c r="H3594">
        <v>187</v>
      </c>
      <c r="I3594">
        <v>1</v>
      </c>
      <c r="J3594">
        <v>0</v>
      </c>
      <c r="K3594">
        <v>86.4</v>
      </c>
      <c r="L3594" t="s">
        <v>140</v>
      </c>
      <c r="M3594">
        <v>100</v>
      </c>
      <c r="N3594">
        <v>0</v>
      </c>
      <c r="O3594">
        <v>3.36</v>
      </c>
      <c r="P3594" t="s">
        <v>28</v>
      </c>
      <c r="Q3594" t="s">
        <v>392</v>
      </c>
      <c r="R3594">
        <v>42</v>
      </c>
      <c r="S3594">
        <v>0</v>
      </c>
      <c r="T3594">
        <v>-122.386111</v>
      </c>
      <c r="U3594">
        <v>37.713611</v>
      </c>
      <c r="V3594">
        <v>1</v>
      </c>
      <c r="W3594">
        <v>17</v>
      </c>
      <c r="X3594">
        <f t="shared" si="56"/>
        <v>0</v>
      </c>
      <c r="Y3594" t="str">
        <f>VLOOKUP(A3594,uni_played_for!$A$2:$D$52,4,)</f>
        <v>Cold</v>
      </c>
    </row>
    <row r="3595" spans="1:25" x14ac:dyDescent="0.25">
      <c r="A3595" t="s">
        <v>1219</v>
      </c>
      <c r="B3595" s="1">
        <v>40901</v>
      </c>
      <c r="C3595" t="s">
        <v>29</v>
      </c>
      <c r="D3595" t="s">
        <v>123</v>
      </c>
      <c r="E3595" t="s">
        <v>123</v>
      </c>
      <c r="F3595" t="s">
        <v>158</v>
      </c>
      <c r="G3595">
        <v>53.85</v>
      </c>
      <c r="H3595">
        <v>179</v>
      </c>
      <c r="I3595">
        <v>0</v>
      </c>
      <c r="J3595">
        <v>0</v>
      </c>
      <c r="K3595">
        <v>75.599999999999994</v>
      </c>
      <c r="L3595" t="s">
        <v>140</v>
      </c>
      <c r="M3595">
        <v>57</v>
      </c>
      <c r="N3595">
        <v>0</v>
      </c>
      <c r="O3595">
        <v>0</v>
      </c>
      <c r="P3595" t="s">
        <v>28</v>
      </c>
      <c r="Q3595" t="s">
        <v>1637</v>
      </c>
      <c r="R3595">
        <v>51</v>
      </c>
      <c r="S3595">
        <v>0</v>
      </c>
      <c r="T3595">
        <v>-122.33159999999999</v>
      </c>
      <c r="U3595">
        <v>47.595199999999998</v>
      </c>
      <c r="V3595">
        <v>1</v>
      </c>
      <c r="W3595">
        <v>2</v>
      </c>
      <c r="X3595">
        <f t="shared" si="56"/>
        <v>1</v>
      </c>
      <c r="Y3595" t="str">
        <f>VLOOKUP(A3595,uni_played_for!$A$2:$D$52,4,)</f>
        <v>Cold</v>
      </c>
    </row>
    <row r="3596" spans="1:25" x14ac:dyDescent="0.25">
      <c r="A3596" t="s">
        <v>1219</v>
      </c>
      <c r="B3596" s="1">
        <v>40909</v>
      </c>
      <c r="C3596" t="s">
        <v>29</v>
      </c>
      <c r="D3596" t="s">
        <v>46</v>
      </c>
      <c r="E3596" t="s">
        <v>46</v>
      </c>
      <c r="F3596" t="s">
        <v>226</v>
      </c>
      <c r="G3596">
        <v>66.67</v>
      </c>
      <c r="H3596">
        <v>213</v>
      </c>
      <c r="I3596">
        <v>1</v>
      </c>
      <c r="J3596">
        <v>0</v>
      </c>
      <c r="K3596">
        <v>98.3</v>
      </c>
      <c r="L3596" t="s">
        <v>140</v>
      </c>
      <c r="M3596">
        <v>42</v>
      </c>
      <c r="N3596">
        <v>0</v>
      </c>
      <c r="O3596">
        <v>23.05</v>
      </c>
      <c r="P3596" t="s">
        <v>28</v>
      </c>
      <c r="Q3596" t="s">
        <v>128</v>
      </c>
      <c r="R3596">
        <v>46</v>
      </c>
      <c r="S3596">
        <v>1</v>
      </c>
      <c r="T3596">
        <v>-90.188610999999995</v>
      </c>
      <c r="U3596">
        <v>38.632778000000002</v>
      </c>
      <c r="V3596">
        <v>1</v>
      </c>
      <c r="W3596">
        <v>7</v>
      </c>
      <c r="X3596">
        <f t="shared" si="56"/>
        <v>1</v>
      </c>
      <c r="Y3596" t="str">
        <f>VLOOKUP(A3596,uni_played_for!$A$2:$D$52,4,)</f>
        <v>Cold</v>
      </c>
    </row>
    <row r="3597" spans="1:25" x14ac:dyDescent="0.25">
      <c r="A3597" t="s">
        <v>1219</v>
      </c>
      <c r="B3597" s="1">
        <v>40922</v>
      </c>
      <c r="C3597" t="s">
        <v>24</v>
      </c>
      <c r="D3597" t="s">
        <v>48</v>
      </c>
      <c r="E3597" t="s">
        <v>140</v>
      </c>
      <c r="F3597" t="s">
        <v>1232</v>
      </c>
      <c r="G3597">
        <v>57.14</v>
      </c>
      <c r="H3597">
        <v>299</v>
      </c>
      <c r="I3597">
        <v>3</v>
      </c>
      <c r="J3597">
        <v>0</v>
      </c>
      <c r="K3597">
        <v>103.2</v>
      </c>
      <c r="L3597" t="s">
        <v>140</v>
      </c>
      <c r="M3597">
        <v>64</v>
      </c>
      <c r="N3597">
        <v>0</v>
      </c>
      <c r="O3597">
        <v>4.72</v>
      </c>
      <c r="P3597" t="s">
        <v>28</v>
      </c>
      <c r="Q3597" t="s">
        <v>392</v>
      </c>
      <c r="R3597">
        <v>56</v>
      </c>
      <c r="S3597">
        <v>0</v>
      </c>
      <c r="T3597">
        <v>-122.386111</v>
      </c>
      <c r="U3597">
        <v>37.713611</v>
      </c>
      <c r="V3597">
        <v>1</v>
      </c>
      <c r="W3597">
        <v>4</v>
      </c>
      <c r="X3597">
        <f t="shared" si="56"/>
        <v>0</v>
      </c>
      <c r="Y3597" t="str">
        <f>VLOOKUP(A3597,uni_played_for!$A$2:$D$52,4,)</f>
        <v>Cold</v>
      </c>
    </row>
    <row r="3598" spans="1:25" x14ac:dyDescent="0.25">
      <c r="A3598" t="s">
        <v>1219</v>
      </c>
      <c r="B3598" s="1">
        <v>40930</v>
      </c>
      <c r="C3598" t="s">
        <v>24</v>
      </c>
      <c r="D3598" t="s">
        <v>101</v>
      </c>
      <c r="E3598" t="s">
        <v>140</v>
      </c>
      <c r="F3598" t="s">
        <v>98</v>
      </c>
      <c r="G3598">
        <v>46.15</v>
      </c>
      <c r="H3598">
        <v>196</v>
      </c>
      <c r="I3598">
        <v>2</v>
      </c>
      <c r="J3598">
        <v>0</v>
      </c>
      <c r="K3598">
        <v>97.6</v>
      </c>
      <c r="L3598" t="s">
        <v>140</v>
      </c>
      <c r="M3598">
        <v>83</v>
      </c>
      <c r="N3598">
        <v>3.1E-2</v>
      </c>
      <c r="O3598">
        <v>12.74</v>
      </c>
      <c r="P3598" t="s">
        <v>35</v>
      </c>
      <c r="Q3598" t="s">
        <v>392</v>
      </c>
      <c r="R3598">
        <v>51</v>
      </c>
      <c r="S3598">
        <v>0</v>
      </c>
      <c r="T3598">
        <v>-122.386111</v>
      </c>
      <c r="U3598">
        <v>37.713611</v>
      </c>
      <c r="V3598">
        <v>0</v>
      </c>
      <c r="W3598">
        <v>-3</v>
      </c>
      <c r="X3598">
        <f t="shared" si="56"/>
        <v>0</v>
      </c>
      <c r="Y3598" t="str">
        <f>VLOOKUP(A3598,uni_played_for!$A$2:$D$52,4,)</f>
        <v>Cold</v>
      </c>
    </row>
    <row r="3599" spans="1:25" x14ac:dyDescent="0.25">
      <c r="A3599" t="s">
        <v>1219</v>
      </c>
      <c r="B3599" s="1">
        <v>41161</v>
      </c>
      <c r="C3599" t="s">
        <v>29</v>
      </c>
      <c r="D3599" t="s">
        <v>73</v>
      </c>
      <c r="E3599" t="s">
        <v>73</v>
      </c>
      <c r="F3599" t="s">
        <v>1233</v>
      </c>
      <c r="G3599">
        <v>76.92</v>
      </c>
      <c r="H3599">
        <v>211</v>
      </c>
      <c r="I3599">
        <v>2</v>
      </c>
      <c r="J3599">
        <v>0</v>
      </c>
      <c r="K3599">
        <v>125.6</v>
      </c>
      <c r="L3599" t="s">
        <v>140</v>
      </c>
      <c r="M3599">
        <v>44</v>
      </c>
      <c r="N3599">
        <v>0</v>
      </c>
      <c r="O3599">
        <v>6.96</v>
      </c>
      <c r="P3599" t="s">
        <v>28</v>
      </c>
      <c r="Q3599" t="s">
        <v>167</v>
      </c>
      <c r="R3599">
        <v>70</v>
      </c>
      <c r="S3599">
        <v>0</v>
      </c>
      <c r="T3599">
        <v>-88.062222000000006</v>
      </c>
      <c r="U3599">
        <v>44.501389000000003</v>
      </c>
      <c r="V3599">
        <v>1</v>
      </c>
      <c r="W3599">
        <v>8</v>
      </c>
      <c r="X3599">
        <f t="shared" si="56"/>
        <v>1</v>
      </c>
      <c r="Y3599" t="str">
        <f>VLOOKUP(A3599,uni_played_for!$A$2:$D$52,4,)</f>
        <v>Cold</v>
      </c>
    </row>
    <row r="3600" spans="1:25" x14ac:dyDescent="0.25">
      <c r="A3600" t="s">
        <v>1219</v>
      </c>
      <c r="B3600" s="1">
        <v>41168</v>
      </c>
      <c r="C3600" t="s">
        <v>24</v>
      </c>
      <c r="D3600" t="s">
        <v>83</v>
      </c>
      <c r="E3600" t="s">
        <v>140</v>
      </c>
      <c r="F3600" t="s">
        <v>130</v>
      </c>
      <c r="G3600">
        <v>64.52</v>
      </c>
      <c r="H3600">
        <v>226</v>
      </c>
      <c r="I3600">
        <v>2</v>
      </c>
      <c r="J3600">
        <v>0</v>
      </c>
      <c r="K3600">
        <v>107.7</v>
      </c>
      <c r="L3600" t="s">
        <v>140</v>
      </c>
      <c r="M3600">
        <v>69</v>
      </c>
      <c r="N3600">
        <v>0</v>
      </c>
      <c r="O3600">
        <v>21.93</v>
      </c>
      <c r="P3600" t="s">
        <v>28</v>
      </c>
      <c r="Q3600" t="s">
        <v>392</v>
      </c>
      <c r="R3600">
        <v>57</v>
      </c>
      <c r="S3600">
        <v>0</v>
      </c>
      <c r="T3600">
        <v>-122.386111</v>
      </c>
      <c r="U3600">
        <v>37.713611</v>
      </c>
      <c r="V3600">
        <v>1</v>
      </c>
      <c r="W3600">
        <v>8</v>
      </c>
      <c r="X3600">
        <f t="shared" si="56"/>
        <v>0</v>
      </c>
      <c r="Y3600" t="str">
        <f>VLOOKUP(A3600,uni_played_for!$A$2:$D$52,4,)</f>
        <v>Cold</v>
      </c>
    </row>
    <row r="3601" spans="1:25" x14ac:dyDescent="0.25">
      <c r="A3601" t="s">
        <v>1219</v>
      </c>
      <c r="B3601" s="1">
        <v>41175</v>
      </c>
      <c r="C3601" t="s">
        <v>29</v>
      </c>
      <c r="D3601" t="s">
        <v>82</v>
      </c>
      <c r="E3601" t="s">
        <v>82</v>
      </c>
      <c r="F3601" t="s">
        <v>604</v>
      </c>
      <c r="G3601">
        <v>68.569999999999993</v>
      </c>
      <c r="H3601">
        <v>204</v>
      </c>
      <c r="I3601">
        <v>1</v>
      </c>
      <c r="J3601">
        <v>1</v>
      </c>
      <c r="K3601">
        <v>81.099999999999994</v>
      </c>
      <c r="L3601" t="s">
        <v>140</v>
      </c>
      <c r="M3601">
        <v>39</v>
      </c>
      <c r="N3601">
        <v>0</v>
      </c>
      <c r="O3601">
        <v>10.31</v>
      </c>
      <c r="P3601" t="s">
        <v>28</v>
      </c>
      <c r="Q3601" t="s">
        <v>164</v>
      </c>
      <c r="R3601">
        <v>56</v>
      </c>
      <c r="S3601">
        <v>1</v>
      </c>
      <c r="T3601">
        <v>-93.258055999999996</v>
      </c>
      <c r="U3601">
        <v>44.973889</v>
      </c>
      <c r="V3601">
        <v>0</v>
      </c>
      <c r="W3601">
        <v>-11</v>
      </c>
      <c r="X3601">
        <f t="shared" si="56"/>
        <v>1</v>
      </c>
      <c r="Y3601" t="str">
        <f>VLOOKUP(A3601,uni_played_for!$A$2:$D$52,4,)</f>
        <v>Cold</v>
      </c>
    </row>
    <row r="3602" spans="1:25" x14ac:dyDescent="0.25">
      <c r="A3602" t="s">
        <v>1219</v>
      </c>
      <c r="B3602" s="1">
        <v>41182</v>
      </c>
      <c r="C3602" t="s">
        <v>29</v>
      </c>
      <c r="D3602" t="s">
        <v>50</v>
      </c>
      <c r="E3602" t="s">
        <v>50</v>
      </c>
      <c r="F3602" t="s">
        <v>654</v>
      </c>
      <c r="G3602">
        <v>57.14</v>
      </c>
      <c r="H3602">
        <v>143</v>
      </c>
      <c r="I3602">
        <v>0</v>
      </c>
      <c r="J3602">
        <v>0</v>
      </c>
      <c r="K3602">
        <v>78.099999999999994</v>
      </c>
      <c r="L3602" t="s">
        <v>140</v>
      </c>
      <c r="M3602">
        <v>45</v>
      </c>
      <c r="N3602">
        <v>0</v>
      </c>
      <c r="O3602">
        <v>4.72</v>
      </c>
      <c r="P3602" t="s">
        <v>28</v>
      </c>
      <c r="Q3602" t="s">
        <v>205</v>
      </c>
      <c r="R3602">
        <v>67</v>
      </c>
      <c r="S3602">
        <v>0</v>
      </c>
      <c r="T3602">
        <v>-74.074360999999996</v>
      </c>
      <c r="U3602">
        <v>40.813527999999998</v>
      </c>
      <c r="V3602">
        <v>1</v>
      </c>
      <c r="W3602">
        <v>34</v>
      </c>
      <c r="X3602">
        <f t="shared" si="56"/>
        <v>1</v>
      </c>
      <c r="Y3602" t="str">
        <f>VLOOKUP(A3602,uni_played_for!$A$2:$D$52,4,)</f>
        <v>Cold</v>
      </c>
    </row>
    <row r="3603" spans="1:25" x14ac:dyDescent="0.25">
      <c r="A3603" t="s">
        <v>1219</v>
      </c>
      <c r="B3603" s="1">
        <v>41189</v>
      </c>
      <c r="C3603" t="s">
        <v>24</v>
      </c>
      <c r="D3603" t="s">
        <v>44</v>
      </c>
      <c r="E3603" t="s">
        <v>140</v>
      </c>
      <c r="F3603" t="s">
        <v>211</v>
      </c>
      <c r="G3603">
        <v>75</v>
      </c>
      <c r="H3603">
        <v>303</v>
      </c>
      <c r="I3603">
        <v>3</v>
      </c>
      <c r="J3603">
        <v>0</v>
      </c>
      <c r="K3603">
        <v>156.19999999999999</v>
      </c>
      <c r="L3603" t="s">
        <v>140</v>
      </c>
      <c r="M3603">
        <v>47</v>
      </c>
      <c r="N3603">
        <v>0</v>
      </c>
      <c r="O3603">
        <v>13.86</v>
      </c>
      <c r="P3603" t="s">
        <v>28</v>
      </c>
      <c r="Q3603" t="s">
        <v>392</v>
      </c>
      <c r="R3603">
        <v>68</v>
      </c>
      <c r="S3603">
        <v>0</v>
      </c>
      <c r="T3603">
        <v>-122.386111</v>
      </c>
      <c r="U3603">
        <v>37.713611</v>
      </c>
      <c r="V3603">
        <v>1</v>
      </c>
      <c r="W3603">
        <v>42</v>
      </c>
      <c r="X3603">
        <f t="shared" si="56"/>
        <v>0</v>
      </c>
      <c r="Y3603" t="str">
        <f>VLOOKUP(A3603,uni_played_for!$A$2:$D$52,4,)</f>
        <v>Cold</v>
      </c>
    </row>
    <row r="3604" spans="1:25" x14ac:dyDescent="0.25">
      <c r="A3604" t="s">
        <v>1219</v>
      </c>
      <c r="B3604" s="1">
        <v>41196</v>
      </c>
      <c r="C3604" t="s">
        <v>24</v>
      </c>
      <c r="D3604" t="s">
        <v>101</v>
      </c>
      <c r="E3604" t="s">
        <v>140</v>
      </c>
      <c r="F3604" t="s">
        <v>1234</v>
      </c>
      <c r="G3604">
        <v>63.33</v>
      </c>
      <c r="H3604">
        <v>200</v>
      </c>
      <c r="I3604">
        <v>0</v>
      </c>
      <c r="J3604">
        <v>3</v>
      </c>
      <c r="K3604">
        <v>43.1</v>
      </c>
      <c r="L3604" t="s">
        <v>140</v>
      </c>
      <c r="M3604">
        <v>68</v>
      </c>
      <c r="N3604">
        <v>0</v>
      </c>
      <c r="O3604">
        <v>10.31</v>
      </c>
      <c r="P3604" t="s">
        <v>28</v>
      </c>
      <c r="Q3604" t="s">
        <v>392</v>
      </c>
      <c r="R3604">
        <v>68</v>
      </c>
      <c r="S3604">
        <v>0</v>
      </c>
      <c r="T3604">
        <v>-122.386111</v>
      </c>
      <c r="U3604">
        <v>37.713611</v>
      </c>
      <c r="V3604">
        <v>0</v>
      </c>
      <c r="W3604">
        <v>-23</v>
      </c>
      <c r="X3604">
        <f t="shared" si="56"/>
        <v>0</v>
      </c>
      <c r="Y3604" t="str">
        <f>VLOOKUP(A3604,uni_played_for!$A$2:$D$52,4,)</f>
        <v>Cold</v>
      </c>
    </row>
    <row r="3605" spans="1:25" x14ac:dyDescent="0.25">
      <c r="A3605" t="s">
        <v>1219</v>
      </c>
      <c r="B3605" s="1">
        <v>41200</v>
      </c>
      <c r="C3605" t="s">
        <v>24</v>
      </c>
      <c r="D3605" t="s">
        <v>123</v>
      </c>
      <c r="E3605" t="s">
        <v>140</v>
      </c>
      <c r="F3605" t="s">
        <v>543</v>
      </c>
      <c r="G3605">
        <v>60.87</v>
      </c>
      <c r="H3605">
        <v>140</v>
      </c>
      <c r="I3605">
        <v>1</v>
      </c>
      <c r="J3605">
        <v>1</v>
      </c>
      <c r="K3605">
        <v>74.5</v>
      </c>
      <c r="L3605" t="s">
        <v>140</v>
      </c>
      <c r="M3605">
        <v>45</v>
      </c>
      <c r="N3605">
        <v>0</v>
      </c>
      <c r="O3605">
        <v>12.74</v>
      </c>
      <c r="P3605" t="s">
        <v>28</v>
      </c>
      <c r="Q3605" t="s">
        <v>392</v>
      </c>
      <c r="R3605">
        <v>74</v>
      </c>
      <c r="S3605">
        <v>0</v>
      </c>
      <c r="T3605">
        <v>-122.386111</v>
      </c>
      <c r="U3605">
        <v>37.713611</v>
      </c>
      <c r="V3605">
        <v>1</v>
      </c>
      <c r="W3605">
        <v>7</v>
      </c>
      <c r="X3605">
        <f t="shared" si="56"/>
        <v>0</v>
      </c>
      <c r="Y3605" t="str">
        <f>VLOOKUP(A3605,uni_played_for!$A$2:$D$52,4,)</f>
        <v>Cold</v>
      </c>
    </row>
    <row r="3606" spans="1:25" x14ac:dyDescent="0.25">
      <c r="A3606" t="s">
        <v>1219</v>
      </c>
      <c r="B3606" s="1">
        <v>41211</v>
      </c>
      <c r="C3606" t="s">
        <v>29</v>
      </c>
      <c r="D3606" t="s">
        <v>119</v>
      </c>
      <c r="E3606" t="s">
        <v>119</v>
      </c>
      <c r="F3606" t="s">
        <v>133</v>
      </c>
      <c r="G3606">
        <v>94.74</v>
      </c>
      <c r="H3606">
        <v>232</v>
      </c>
      <c r="I3606">
        <v>3</v>
      </c>
      <c r="J3606">
        <v>0</v>
      </c>
      <c r="K3606">
        <v>157.1</v>
      </c>
      <c r="L3606" t="s">
        <v>140</v>
      </c>
      <c r="M3606">
        <v>18</v>
      </c>
      <c r="N3606">
        <v>0</v>
      </c>
      <c r="O3606">
        <v>4.72</v>
      </c>
      <c r="P3606" t="s">
        <v>28</v>
      </c>
      <c r="Q3606" t="s">
        <v>422</v>
      </c>
      <c r="R3606">
        <v>77</v>
      </c>
      <c r="S3606">
        <v>1</v>
      </c>
      <c r="T3606">
        <v>-112.26300000000001</v>
      </c>
      <c r="U3606">
        <v>33.527999999999999</v>
      </c>
      <c r="V3606">
        <v>1</v>
      </c>
      <c r="W3606">
        <v>21</v>
      </c>
      <c r="X3606">
        <f t="shared" si="56"/>
        <v>1</v>
      </c>
      <c r="Y3606" t="str">
        <f>VLOOKUP(A3606,uni_played_for!$A$2:$D$52,4,)</f>
        <v>Cold</v>
      </c>
    </row>
    <row r="3607" spans="1:25" x14ac:dyDescent="0.25">
      <c r="A3607" t="s">
        <v>1219</v>
      </c>
      <c r="B3607" s="1">
        <v>41224</v>
      </c>
      <c r="C3607" t="s">
        <v>24</v>
      </c>
      <c r="D3607" t="s">
        <v>46</v>
      </c>
      <c r="E3607" t="s">
        <v>140</v>
      </c>
      <c r="F3607" t="s">
        <v>1235</v>
      </c>
      <c r="G3607">
        <v>87.5</v>
      </c>
      <c r="H3607">
        <v>72</v>
      </c>
      <c r="I3607">
        <v>1</v>
      </c>
      <c r="J3607">
        <v>0</v>
      </c>
      <c r="K3607">
        <v>143.69999999999999</v>
      </c>
      <c r="L3607" t="s">
        <v>140</v>
      </c>
      <c r="M3607">
        <v>51</v>
      </c>
      <c r="N3607">
        <v>0</v>
      </c>
      <c r="O3607">
        <v>0</v>
      </c>
      <c r="P3607" t="s">
        <v>28</v>
      </c>
      <c r="Q3607" t="s">
        <v>392</v>
      </c>
      <c r="R3607">
        <v>58</v>
      </c>
      <c r="S3607">
        <v>0</v>
      </c>
      <c r="T3607">
        <v>-122.386111</v>
      </c>
      <c r="U3607">
        <v>37.713611</v>
      </c>
      <c r="V3607">
        <v>0</v>
      </c>
      <c r="W3607">
        <v>0</v>
      </c>
      <c r="X3607">
        <f t="shared" si="56"/>
        <v>0</v>
      </c>
      <c r="Y3607" t="str">
        <f>VLOOKUP(A3607,uni_played_for!$A$2:$D$52,4,)</f>
        <v>Cold</v>
      </c>
    </row>
    <row r="3608" spans="1:25" x14ac:dyDescent="0.25">
      <c r="A3608" t="s">
        <v>1219</v>
      </c>
      <c r="B3608" s="1">
        <v>41525</v>
      </c>
      <c r="C3608" t="s">
        <v>29</v>
      </c>
      <c r="D3608" t="s">
        <v>113</v>
      </c>
      <c r="E3608" t="s">
        <v>113</v>
      </c>
      <c r="F3608" t="s">
        <v>1236</v>
      </c>
      <c r="G3608">
        <v>61.76</v>
      </c>
      <c r="H3608">
        <v>173</v>
      </c>
      <c r="I3608">
        <v>2</v>
      </c>
      <c r="J3608">
        <v>0</v>
      </c>
      <c r="K3608">
        <v>94.4</v>
      </c>
      <c r="L3608" t="s">
        <v>68</v>
      </c>
      <c r="M3608">
        <v>51</v>
      </c>
      <c r="N3608">
        <v>0</v>
      </c>
      <c r="O3608">
        <v>5.84</v>
      </c>
      <c r="P3608" t="s">
        <v>28</v>
      </c>
      <c r="Q3608" t="s">
        <v>173</v>
      </c>
      <c r="R3608">
        <v>87</v>
      </c>
      <c r="S3608">
        <v>0</v>
      </c>
      <c r="T3608">
        <v>-81.637500000000003</v>
      </c>
      <c r="U3608">
        <v>30.323889000000001</v>
      </c>
      <c r="V3608">
        <v>1</v>
      </c>
      <c r="W3608">
        <v>26</v>
      </c>
      <c r="X3608">
        <f t="shared" si="56"/>
        <v>1</v>
      </c>
      <c r="Y3608" t="str">
        <f>VLOOKUP(A3608,uni_played_for!$A$2:$D$52,4,)</f>
        <v>Cold</v>
      </c>
    </row>
    <row r="3609" spans="1:25" x14ac:dyDescent="0.25">
      <c r="A3609" t="s">
        <v>1219</v>
      </c>
      <c r="B3609" s="1">
        <v>41532</v>
      </c>
      <c r="C3609" t="s">
        <v>24</v>
      </c>
      <c r="D3609" t="s">
        <v>107</v>
      </c>
      <c r="E3609" t="s">
        <v>68</v>
      </c>
      <c r="F3609" t="s">
        <v>51</v>
      </c>
      <c r="G3609">
        <v>58.33</v>
      </c>
      <c r="H3609">
        <v>223</v>
      </c>
      <c r="I3609">
        <v>2</v>
      </c>
      <c r="J3609">
        <v>0</v>
      </c>
      <c r="K3609">
        <v>95</v>
      </c>
      <c r="L3609" t="s">
        <v>68</v>
      </c>
      <c r="M3609">
        <v>78</v>
      </c>
      <c r="N3609">
        <v>5.0999999999999997E-2</v>
      </c>
      <c r="O3609">
        <v>5.84</v>
      </c>
      <c r="P3609" t="s">
        <v>35</v>
      </c>
      <c r="Q3609" t="s">
        <v>131</v>
      </c>
      <c r="R3609">
        <v>76</v>
      </c>
      <c r="S3609">
        <v>0</v>
      </c>
      <c r="T3609">
        <v>-94.483889000000005</v>
      </c>
      <c r="U3609">
        <v>39.048889000000003</v>
      </c>
      <c r="V3609">
        <v>1</v>
      </c>
      <c r="W3609">
        <v>1</v>
      </c>
      <c r="X3609">
        <f t="shared" si="56"/>
        <v>0</v>
      </c>
      <c r="Y3609" t="str">
        <f>VLOOKUP(A3609,uni_played_for!$A$2:$D$52,4,)</f>
        <v>Cold</v>
      </c>
    </row>
    <row r="3610" spans="1:25" x14ac:dyDescent="0.25">
      <c r="A3610" t="s">
        <v>1219</v>
      </c>
      <c r="B3610" s="1">
        <v>41536</v>
      </c>
      <c r="C3610" t="s">
        <v>29</v>
      </c>
      <c r="D3610" t="s">
        <v>93</v>
      </c>
      <c r="E3610" t="s">
        <v>93</v>
      </c>
      <c r="F3610" t="s">
        <v>595</v>
      </c>
      <c r="G3610">
        <v>62.86</v>
      </c>
      <c r="H3610">
        <v>273</v>
      </c>
      <c r="I3610">
        <v>0</v>
      </c>
      <c r="J3610">
        <v>0</v>
      </c>
      <c r="K3610">
        <v>87</v>
      </c>
      <c r="L3610" t="s">
        <v>68</v>
      </c>
      <c r="M3610">
        <v>63</v>
      </c>
      <c r="N3610">
        <v>0</v>
      </c>
      <c r="O3610">
        <v>10.31</v>
      </c>
      <c r="P3610" t="s">
        <v>28</v>
      </c>
      <c r="Q3610" t="s">
        <v>95</v>
      </c>
      <c r="R3610">
        <v>65</v>
      </c>
      <c r="S3610">
        <v>0</v>
      </c>
      <c r="T3610">
        <v>-75.167500000000004</v>
      </c>
      <c r="U3610">
        <v>39.900832999999999</v>
      </c>
      <c r="V3610">
        <v>1</v>
      </c>
      <c r="W3610">
        <v>10</v>
      </c>
      <c r="X3610">
        <f t="shared" si="56"/>
        <v>1</v>
      </c>
      <c r="Y3610" t="str">
        <f>VLOOKUP(A3610,uni_played_for!$A$2:$D$52,4,)</f>
        <v>Cold</v>
      </c>
    </row>
    <row r="3611" spans="1:25" x14ac:dyDescent="0.25">
      <c r="A3611" t="s">
        <v>1219</v>
      </c>
      <c r="B3611" s="1">
        <v>41546</v>
      </c>
      <c r="C3611" t="s">
        <v>24</v>
      </c>
      <c r="D3611" t="s">
        <v>101</v>
      </c>
      <c r="E3611" t="s">
        <v>68</v>
      </c>
      <c r="F3611" t="s">
        <v>163</v>
      </c>
      <c r="G3611">
        <v>58.54</v>
      </c>
      <c r="H3611">
        <v>288</v>
      </c>
      <c r="I3611">
        <v>3</v>
      </c>
      <c r="J3611">
        <v>2</v>
      </c>
      <c r="K3611">
        <v>84.2</v>
      </c>
      <c r="L3611" t="s">
        <v>68</v>
      </c>
      <c r="M3611">
        <v>53</v>
      </c>
      <c r="N3611">
        <v>0</v>
      </c>
      <c r="O3611">
        <v>3.36</v>
      </c>
      <c r="P3611" t="s">
        <v>28</v>
      </c>
      <c r="Q3611" t="s">
        <v>131</v>
      </c>
      <c r="R3611">
        <v>72</v>
      </c>
      <c r="S3611">
        <v>0</v>
      </c>
      <c r="T3611">
        <v>-94.483889000000005</v>
      </c>
      <c r="U3611">
        <v>39.048889000000003</v>
      </c>
      <c r="V3611">
        <v>1</v>
      </c>
      <c r="W3611">
        <v>24</v>
      </c>
      <c r="X3611">
        <f t="shared" si="56"/>
        <v>0</v>
      </c>
      <c r="Y3611" t="str">
        <f>VLOOKUP(A3611,uni_played_for!$A$2:$D$52,4,)</f>
        <v>Cold</v>
      </c>
    </row>
    <row r="3612" spans="1:25" x14ac:dyDescent="0.25">
      <c r="A3612" t="s">
        <v>1219</v>
      </c>
      <c r="B3612" s="1">
        <v>41553</v>
      </c>
      <c r="C3612" t="s">
        <v>29</v>
      </c>
      <c r="D3612" t="s">
        <v>87</v>
      </c>
      <c r="E3612" t="s">
        <v>87</v>
      </c>
      <c r="F3612" t="s">
        <v>376</v>
      </c>
      <c r="G3612">
        <v>51.28</v>
      </c>
      <c r="H3612">
        <v>245</v>
      </c>
      <c r="I3612">
        <v>0</v>
      </c>
      <c r="J3612">
        <v>1</v>
      </c>
      <c r="K3612">
        <v>60.3</v>
      </c>
      <c r="L3612" t="s">
        <v>68</v>
      </c>
      <c r="M3612">
        <v>79</v>
      </c>
      <c r="N3612">
        <v>0</v>
      </c>
      <c r="O3612">
        <v>10.31</v>
      </c>
      <c r="P3612" t="s">
        <v>28</v>
      </c>
      <c r="Q3612" t="s">
        <v>89</v>
      </c>
      <c r="R3612">
        <v>66</v>
      </c>
      <c r="S3612">
        <v>0</v>
      </c>
      <c r="T3612">
        <v>-86.771388999999999</v>
      </c>
      <c r="U3612">
        <v>36.166389000000002</v>
      </c>
      <c r="V3612">
        <v>1</v>
      </c>
      <c r="W3612">
        <v>9</v>
      </c>
      <c r="X3612">
        <f t="shared" si="56"/>
        <v>1</v>
      </c>
      <c r="Y3612" t="str">
        <f>VLOOKUP(A3612,uni_played_for!$A$2:$D$52,4,)</f>
        <v>Cold</v>
      </c>
    </row>
    <row r="3613" spans="1:25" x14ac:dyDescent="0.25">
      <c r="A3613" t="s">
        <v>1219</v>
      </c>
      <c r="B3613" s="1">
        <v>41560</v>
      </c>
      <c r="C3613" t="s">
        <v>24</v>
      </c>
      <c r="D3613" t="s">
        <v>60</v>
      </c>
      <c r="E3613" t="s">
        <v>68</v>
      </c>
      <c r="F3613" t="s">
        <v>541</v>
      </c>
      <c r="G3613">
        <v>45.16</v>
      </c>
      <c r="H3613">
        <v>128</v>
      </c>
      <c r="I3613">
        <v>0</v>
      </c>
      <c r="J3613">
        <v>0</v>
      </c>
      <c r="K3613">
        <v>56.9</v>
      </c>
      <c r="L3613" t="s">
        <v>68</v>
      </c>
      <c r="M3613">
        <v>36</v>
      </c>
      <c r="N3613">
        <v>0</v>
      </c>
      <c r="O3613">
        <v>5.84</v>
      </c>
      <c r="P3613" t="s">
        <v>28</v>
      </c>
      <c r="Q3613" t="s">
        <v>131</v>
      </c>
      <c r="R3613">
        <v>68</v>
      </c>
      <c r="S3613">
        <v>0</v>
      </c>
      <c r="T3613">
        <v>-94.483889000000005</v>
      </c>
      <c r="U3613">
        <v>39.048889000000003</v>
      </c>
      <c r="V3613">
        <v>1</v>
      </c>
      <c r="W3613">
        <v>17</v>
      </c>
      <c r="X3613">
        <f t="shared" si="56"/>
        <v>0</v>
      </c>
      <c r="Y3613" t="str">
        <f>VLOOKUP(A3613,uni_played_for!$A$2:$D$52,4,)</f>
        <v>Cold</v>
      </c>
    </row>
    <row r="3614" spans="1:25" x14ac:dyDescent="0.25">
      <c r="A3614" t="s">
        <v>1219</v>
      </c>
      <c r="B3614" s="1">
        <v>41567</v>
      </c>
      <c r="C3614" t="s">
        <v>24</v>
      </c>
      <c r="D3614" t="s">
        <v>109</v>
      </c>
      <c r="E3614" t="s">
        <v>68</v>
      </c>
      <c r="F3614" t="s">
        <v>51</v>
      </c>
      <c r="G3614">
        <v>67.650000000000006</v>
      </c>
      <c r="H3614">
        <v>240</v>
      </c>
      <c r="I3614">
        <v>0</v>
      </c>
      <c r="J3614">
        <v>1</v>
      </c>
      <c r="K3614">
        <v>75.599999999999994</v>
      </c>
      <c r="L3614" t="s">
        <v>68</v>
      </c>
      <c r="M3614">
        <v>33</v>
      </c>
      <c r="N3614">
        <v>0</v>
      </c>
      <c r="O3614">
        <v>11.43</v>
      </c>
      <c r="P3614" t="s">
        <v>28</v>
      </c>
      <c r="Q3614" t="s">
        <v>131</v>
      </c>
      <c r="R3614">
        <v>69</v>
      </c>
      <c r="S3614">
        <v>0</v>
      </c>
      <c r="T3614">
        <v>-94.483889000000005</v>
      </c>
      <c r="U3614">
        <v>39.048889000000003</v>
      </c>
      <c r="V3614">
        <v>1</v>
      </c>
      <c r="W3614">
        <v>1</v>
      </c>
      <c r="X3614">
        <f t="shared" si="56"/>
        <v>0</v>
      </c>
      <c r="Y3614" t="str">
        <f>VLOOKUP(A3614,uni_played_for!$A$2:$D$52,4,)</f>
        <v>Cold</v>
      </c>
    </row>
    <row r="3615" spans="1:25" x14ac:dyDescent="0.25">
      <c r="A3615" t="s">
        <v>1219</v>
      </c>
      <c r="B3615" s="1">
        <v>41574</v>
      </c>
      <c r="C3615" t="s">
        <v>24</v>
      </c>
      <c r="D3615" t="s">
        <v>53</v>
      </c>
      <c r="E3615" t="s">
        <v>68</v>
      </c>
      <c r="F3615" t="s">
        <v>367</v>
      </c>
      <c r="G3615">
        <v>66.67</v>
      </c>
      <c r="H3615">
        <v>225</v>
      </c>
      <c r="I3615">
        <v>2</v>
      </c>
      <c r="J3615">
        <v>0</v>
      </c>
      <c r="K3615">
        <v>102.2</v>
      </c>
      <c r="L3615" t="s">
        <v>68</v>
      </c>
      <c r="M3615">
        <v>38</v>
      </c>
      <c r="N3615">
        <v>0</v>
      </c>
      <c r="O3615">
        <v>8.08</v>
      </c>
      <c r="P3615" t="s">
        <v>28</v>
      </c>
      <c r="Q3615" t="s">
        <v>131</v>
      </c>
      <c r="R3615">
        <v>59</v>
      </c>
      <c r="S3615">
        <v>0</v>
      </c>
      <c r="T3615">
        <v>-94.483889000000005</v>
      </c>
      <c r="U3615">
        <v>39.048889000000003</v>
      </c>
      <c r="V3615">
        <v>1</v>
      </c>
      <c r="W3615">
        <v>6</v>
      </c>
      <c r="X3615">
        <f t="shared" si="56"/>
        <v>0</v>
      </c>
      <c r="Y3615" t="str">
        <f>VLOOKUP(A3615,uni_played_for!$A$2:$D$52,4,)</f>
        <v>Cold</v>
      </c>
    </row>
    <row r="3616" spans="1:25" x14ac:dyDescent="0.25">
      <c r="A3616" t="s">
        <v>1219</v>
      </c>
      <c r="B3616" s="1">
        <v>41581</v>
      </c>
      <c r="C3616" t="s">
        <v>29</v>
      </c>
      <c r="D3616" t="s">
        <v>44</v>
      </c>
      <c r="E3616" t="s">
        <v>44</v>
      </c>
      <c r="F3616" t="s">
        <v>478</v>
      </c>
      <c r="G3616">
        <v>65.52</v>
      </c>
      <c r="H3616">
        <v>124</v>
      </c>
      <c r="I3616">
        <v>0</v>
      </c>
      <c r="J3616">
        <v>0</v>
      </c>
      <c r="K3616">
        <v>74.5</v>
      </c>
      <c r="L3616" t="s">
        <v>68</v>
      </c>
      <c r="M3616">
        <v>50</v>
      </c>
      <c r="N3616">
        <v>0</v>
      </c>
      <c r="O3616">
        <v>8.08</v>
      </c>
      <c r="P3616" t="s">
        <v>28</v>
      </c>
      <c r="Q3616" t="s">
        <v>1633</v>
      </c>
      <c r="R3616">
        <v>37</v>
      </c>
      <c r="S3616">
        <v>0</v>
      </c>
      <c r="T3616">
        <v>-78.787000000000006</v>
      </c>
      <c r="U3616">
        <v>42.774000000000001</v>
      </c>
      <c r="V3616">
        <v>1</v>
      </c>
      <c r="W3616">
        <v>10</v>
      </c>
      <c r="X3616">
        <f t="shared" si="56"/>
        <v>1</v>
      </c>
      <c r="Y3616" t="str">
        <f>VLOOKUP(A3616,uni_played_for!$A$2:$D$52,4,)</f>
        <v>Cold</v>
      </c>
    </row>
    <row r="3617" spans="1:25" x14ac:dyDescent="0.25">
      <c r="A3617" t="s">
        <v>1219</v>
      </c>
      <c r="B3617" s="1">
        <v>41595</v>
      </c>
      <c r="C3617" t="s">
        <v>29</v>
      </c>
      <c r="D3617" t="s">
        <v>38</v>
      </c>
      <c r="E3617" t="s">
        <v>38</v>
      </c>
      <c r="F3617" t="s">
        <v>144</v>
      </c>
      <c r="G3617">
        <v>46.67</v>
      </c>
      <c r="H3617">
        <v>230</v>
      </c>
      <c r="I3617">
        <v>2</v>
      </c>
      <c r="J3617">
        <v>0</v>
      </c>
      <c r="K3617">
        <v>77.099999999999994</v>
      </c>
      <c r="L3617" t="s">
        <v>68</v>
      </c>
      <c r="M3617">
        <v>41</v>
      </c>
      <c r="N3617">
        <v>0</v>
      </c>
      <c r="O3617">
        <v>13.86</v>
      </c>
      <c r="P3617" t="s">
        <v>28</v>
      </c>
      <c r="Q3617" t="s">
        <v>40</v>
      </c>
      <c r="R3617">
        <v>41</v>
      </c>
      <c r="S3617">
        <v>0</v>
      </c>
      <c r="T3617">
        <v>-105.02</v>
      </c>
      <c r="U3617">
        <v>39.743889000000003</v>
      </c>
      <c r="V3617">
        <v>0</v>
      </c>
      <c r="W3617">
        <v>-10</v>
      </c>
      <c r="X3617">
        <f t="shared" si="56"/>
        <v>1</v>
      </c>
      <c r="Y3617" t="str">
        <f>VLOOKUP(A3617,uni_played_for!$A$2:$D$52,4,)</f>
        <v>Cold</v>
      </c>
    </row>
    <row r="3618" spans="1:25" x14ac:dyDescent="0.25">
      <c r="A3618" t="s">
        <v>1219</v>
      </c>
      <c r="B3618" s="1">
        <v>41602</v>
      </c>
      <c r="C3618" t="s">
        <v>24</v>
      </c>
      <c r="D3618" t="s">
        <v>33</v>
      </c>
      <c r="E3618" t="s">
        <v>68</v>
      </c>
      <c r="F3618" t="s">
        <v>464</v>
      </c>
      <c r="G3618">
        <v>68.42</v>
      </c>
      <c r="H3618">
        <v>294</v>
      </c>
      <c r="I3618">
        <v>3</v>
      </c>
      <c r="J3618">
        <v>1</v>
      </c>
      <c r="K3618">
        <v>106.7</v>
      </c>
      <c r="L3618" t="s">
        <v>68</v>
      </c>
      <c r="M3618">
        <v>42</v>
      </c>
      <c r="N3618">
        <v>0</v>
      </c>
      <c r="O3618">
        <v>5.84</v>
      </c>
      <c r="P3618" t="s">
        <v>28</v>
      </c>
      <c r="Q3618" t="s">
        <v>131</v>
      </c>
      <c r="R3618">
        <v>28</v>
      </c>
      <c r="S3618">
        <v>0</v>
      </c>
      <c r="T3618">
        <v>-94.483889000000005</v>
      </c>
      <c r="U3618">
        <v>39.048889000000003</v>
      </c>
      <c r="V3618">
        <v>0</v>
      </c>
      <c r="W3618">
        <v>-3</v>
      </c>
      <c r="X3618">
        <f t="shared" si="56"/>
        <v>0</v>
      </c>
      <c r="Y3618" t="str">
        <f>VLOOKUP(A3618,uni_played_for!$A$2:$D$52,4,)</f>
        <v>Cold</v>
      </c>
    </row>
    <row r="3619" spans="1:25" x14ac:dyDescent="0.25">
      <c r="A3619" t="s">
        <v>1219</v>
      </c>
      <c r="B3619" s="1">
        <v>41609</v>
      </c>
      <c r="C3619" t="s">
        <v>24</v>
      </c>
      <c r="D3619" t="s">
        <v>38</v>
      </c>
      <c r="E3619" t="s">
        <v>68</v>
      </c>
      <c r="F3619" t="s">
        <v>278</v>
      </c>
      <c r="G3619">
        <v>61.9</v>
      </c>
      <c r="H3619">
        <v>293</v>
      </c>
      <c r="I3619">
        <v>2</v>
      </c>
      <c r="J3619">
        <v>1</v>
      </c>
      <c r="K3619">
        <v>88.7</v>
      </c>
      <c r="L3619" t="s">
        <v>68</v>
      </c>
      <c r="M3619">
        <v>43</v>
      </c>
      <c r="N3619">
        <v>0</v>
      </c>
      <c r="O3619">
        <v>0</v>
      </c>
      <c r="P3619" t="s">
        <v>28</v>
      </c>
      <c r="Q3619" t="s">
        <v>131</v>
      </c>
      <c r="R3619">
        <v>51</v>
      </c>
      <c r="S3619">
        <v>0</v>
      </c>
      <c r="T3619">
        <v>-94.483889000000005</v>
      </c>
      <c r="U3619">
        <v>39.048889000000003</v>
      </c>
      <c r="V3619">
        <v>0</v>
      </c>
      <c r="W3619">
        <v>-7</v>
      </c>
      <c r="X3619">
        <f t="shared" si="56"/>
        <v>0</v>
      </c>
      <c r="Y3619" t="str">
        <f>VLOOKUP(A3619,uni_played_for!$A$2:$D$52,4,)</f>
        <v>Cold</v>
      </c>
    </row>
    <row r="3620" spans="1:25" x14ac:dyDescent="0.25">
      <c r="A3620" t="s">
        <v>1219</v>
      </c>
      <c r="B3620" s="1">
        <v>41616</v>
      </c>
      <c r="C3620" t="s">
        <v>29</v>
      </c>
      <c r="D3620" t="s">
        <v>97</v>
      </c>
      <c r="E3620" t="s">
        <v>97</v>
      </c>
      <c r="F3620" t="s">
        <v>229</v>
      </c>
      <c r="G3620">
        <v>70</v>
      </c>
      <c r="H3620">
        <v>137</v>
      </c>
      <c r="I3620">
        <v>2</v>
      </c>
      <c r="J3620">
        <v>0</v>
      </c>
      <c r="K3620">
        <v>122.3</v>
      </c>
      <c r="L3620" t="s">
        <v>68</v>
      </c>
      <c r="M3620">
        <v>92</v>
      </c>
      <c r="N3620">
        <v>3.9E-2</v>
      </c>
      <c r="O3620">
        <v>0</v>
      </c>
      <c r="P3620" t="s">
        <v>62</v>
      </c>
      <c r="Q3620" t="s">
        <v>99</v>
      </c>
      <c r="R3620">
        <v>30</v>
      </c>
      <c r="S3620">
        <v>0</v>
      </c>
      <c r="T3620">
        <v>-76.864444000000006</v>
      </c>
      <c r="U3620">
        <v>38.907778</v>
      </c>
      <c r="V3620">
        <v>1</v>
      </c>
      <c r="W3620">
        <v>35</v>
      </c>
      <c r="X3620">
        <f t="shared" si="56"/>
        <v>1</v>
      </c>
      <c r="Y3620" t="str">
        <f>VLOOKUP(A3620,uni_played_for!$A$2:$D$52,4,)</f>
        <v>Cold</v>
      </c>
    </row>
    <row r="3621" spans="1:25" x14ac:dyDescent="0.25">
      <c r="A3621" t="s">
        <v>1219</v>
      </c>
      <c r="B3621" s="1">
        <v>41623</v>
      </c>
      <c r="C3621" t="s">
        <v>29</v>
      </c>
      <c r="D3621" t="s">
        <v>60</v>
      </c>
      <c r="E3621" t="s">
        <v>60</v>
      </c>
      <c r="F3621" t="s">
        <v>1237</v>
      </c>
      <c r="G3621">
        <v>85</v>
      </c>
      <c r="H3621">
        <v>287</v>
      </c>
      <c r="I3621">
        <v>5</v>
      </c>
      <c r="J3621">
        <v>0</v>
      </c>
      <c r="K3621">
        <v>158.30000000000001</v>
      </c>
      <c r="L3621" t="s">
        <v>68</v>
      </c>
      <c r="M3621">
        <v>48</v>
      </c>
      <c r="N3621">
        <v>0</v>
      </c>
      <c r="O3621">
        <v>4.72</v>
      </c>
      <c r="P3621" t="s">
        <v>28</v>
      </c>
      <c r="Q3621" t="s">
        <v>81</v>
      </c>
      <c r="R3621">
        <v>56</v>
      </c>
      <c r="S3621">
        <v>0</v>
      </c>
      <c r="T3621">
        <v>-122.20055600000001</v>
      </c>
      <c r="U3621">
        <v>37.751666999999998</v>
      </c>
      <c r="V3621">
        <v>1</v>
      </c>
      <c r="W3621">
        <v>25</v>
      </c>
      <c r="X3621">
        <f t="shared" si="56"/>
        <v>1</v>
      </c>
      <c r="Y3621" t="str">
        <f>VLOOKUP(A3621,uni_played_for!$A$2:$D$52,4,)</f>
        <v>Cold</v>
      </c>
    </row>
    <row r="3622" spans="1:25" x14ac:dyDescent="0.25">
      <c r="A3622" t="s">
        <v>1219</v>
      </c>
      <c r="B3622" s="1">
        <v>41630</v>
      </c>
      <c r="C3622" t="s">
        <v>24</v>
      </c>
      <c r="D3622" t="s">
        <v>25</v>
      </c>
      <c r="E3622" t="s">
        <v>68</v>
      </c>
      <c r="F3622" t="s">
        <v>377</v>
      </c>
      <c r="G3622">
        <v>57.14</v>
      </c>
      <c r="H3622">
        <v>153</v>
      </c>
      <c r="I3622">
        <v>0</v>
      </c>
      <c r="J3622">
        <v>1</v>
      </c>
      <c r="K3622">
        <v>57.6</v>
      </c>
      <c r="L3622" t="s">
        <v>68</v>
      </c>
      <c r="M3622">
        <v>74</v>
      </c>
      <c r="N3622">
        <v>0</v>
      </c>
      <c r="O3622">
        <v>12.74</v>
      </c>
      <c r="P3622" t="s">
        <v>28</v>
      </c>
      <c r="Q3622" t="s">
        <v>131</v>
      </c>
      <c r="R3622">
        <v>25</v>
      </c>
      <c r="S3622">
        <v>0</v>
      </c>
      <c r="T3622">
        <v>-94.483889000000005</v>
      </c>
      <c r="U3622">
        <v>39.048889000000003</v>
      </c>
      <c r="V3622">
        <v>0</v>
      </c>
      <c r="W3622">
        <v>-16</v>
      </c>
      <c r="X3622">
        <f t="shared" si="56"/>
        <v>0</v>
      </c>
      <c r="Y3622" t="str">
        <f>VLOOKUP(A3622,uni_played_for!$A$2:$D$52,4,)</f>
        <v>Cold</v>
      </c>
    </row>
    <row r="3623" spans="1:25" x14ac:dyDescent="0.25">
      <c r="A3623" t="s">
        <v>1219</v>
      </c>
      <c r="B3623" s="1">
        <v>41643</v>
      </c>
      <c r="C3623" t="s">
        <v>29</v>
      </c>
      <c r="D3623" t="s">
        <v>25</v>
      </c>
      <c r="E3623" t="s">
        <v>25</v>
      </c>
      <c r="F3623" t="s">
        <v>1238</v>
      </c>
      <c r="G3623">
        <v>65.22</v>
      </c>
      <c r="H3623">
        <v>378</v>
      </c>
      <c r="I3623">
        <v>4</v>
      </c>
      <c r="J3623">
        <v>0</v>
      </c>
      <c r="K3623">
        <v>119.7</v>
      </c>
      <c r="L3623" t="s">
        <v>68</v>
      </c>
      <c r="M3623">
        <v>54</v>
      </c>
      <c r="N3623">
        <v>0</v>
      </c>
      <c r="O3623">
        <v>10.31</v>
      </c>
      <c r="P3623" t="s">
        <v>28</v>
      </c>
      <c r="Q3623" t="s">
        <v>197</v>
      </c>
      <c r="R3623">
        <v>35</v>
      </c>
      <c r="S3623">
        <v>1</v>
      </c>
      <c r="T3623">
        <v>-86.162806000000003</v>
      </c>
      <c r="U3623">
        <v>39.760055999999999</v>
      </c>
      <c r="V3623">
        <v>0</v>
      </c>
      <c r="W3623">
        <v>-1</v>
      </c>
      <c r="X3623">
        <f t="shared" si="56"/>
        <v>1</v>
      </c>
      <c r="Y3623" t="str">
        <f>VLOOKUP(A3623,uni_played_for!$A$2:$D$52,4,)</f>
        <v>Cold</v>
      </c>
    </row>
    <row r="3624" spans="1:25" x14ac:dyDescent="0.25">
      <c r="A3624" t="s">
        <v>1219</v>
      </c>
      <c r="B3624" s="1">
        <v>41889</v>
      </c>
      <c r="C3624" t="s">
        <v>24</v>
      </c>
      <c r="D3624" t="s">
        <v>87</v>
      </c>
      <c r="E3624" t="s">
        <v>68</v>
      </c>
      <c r="F3624" t="s">
        <v>306</v>
      </c>
      <c r="G3624">
        <v>54.29</v>
      </c>
      <c r="H3624">
        <v>202</v>
      </c>
      <c r="I3624">
        <v>1</v>
      </c>
      <c r="J3624">
        <v>3</v>
      </c>
      <c r="K3624">
        <v>45.2</v>
      </c>
      <c r="L3624" t="s">
        <v>68</v>
      </c>
      <c r="M3624">
        <v>51</v>
      </c>
      <c r="N3624">
        <v>0</v>
      </c>
      <c r="O3624">
        <v>4.72</v>
      </c>
      <c r="P3624" t="s">
        <v>28</v>
      </c>
      <c r="Q3624" t="s">
        <v>131</v>
      </c>
      <c r="R3624">
        <v>76</v>
      </c>
      <c r="S3624">
        <v>0</v>
      </c>
      <c r="T3624">
        <v>-94.483889000000005</v>
      </c>
      <c r="U3624">
        <v>39.048889000000003</v>
      </c>
      <c r="V3624">
        <v>0</v>
      </c>
      <c r="W3624">
        <v>-16</v>
      </c>
      <c r="X3624">
        <f t="shared" si="56"/>
        <v>0</v>
      </c>
      <c r="Y3624" t="str">
        <f>VLOOKUP(A3624,uni_played_for!$A$2:$D$52,4,)</f>
        <v>Cold</v>
      </c>
    </row>
    <row r="3625" spans="1:25" x14ac:dyDescent="0.25">
      <c r="A3625" t="s">
        <v>1219</v>
      </c>
      <c r="B3625" s="1">
        <v>41896</v>
      </c>
      <c r="C3625" t="s">
        <v>29</v>
      </c>
      <c r="D3625" t="s">
        <v>38</v>
      </c>
      <c r="E3625" t="s">
        <v>38</v>
      </c>
      <c r="F3625" t="s">
        <v>47</v>
      </c>
      <c r="G3625">
        <v>61.9</v>
      </c>
      <c r="H3625">
        <v>255</v>
      </c>
      <c r="I3625">
        <v>0</v>
      </c>
      <c r="J3625">
        <v>0</v>
      </c>
      <c r="K3625">
        <v>79</v>
      </c>
      <c r="L3625" t="s">
        <v>68</v>
      </c>
      <c r="M3625">
        <v>16</v>
      </c>
      <c r="N3625">
        <v>0</v>
      </c>
      <c r="O3625">
        <v>0</v>
      </c>
      <c r="P3625" t="s">
        <v>28</v>
      </c>
      <c r="Q3625" t="s">
        <v>40</v>
      </c>
      <c r="R3625">
        <v>82</v>
      </c>
      <c r="S3625">
        <v>0</v>
      </c>
      <c r="T3625">
        <v>-105.02</v>
      </c>
      <c r="U3625">
        <v>39.743889000000003</v>
      </c>
      <c r="V3625">
        <v>0</v>
      </c>
      <c r="W3625">
        <v>-7</v>
      </c>
      <c r="X3625">
        <f t="shared" si="56"/>
        <v>1</v>
      </c>
      <c r="Y3625" t="str">
        <f>VLOOKUP(A3625,uni_played_for!$A$2:$D$52,4,)</f>
        <v>Cold</v>
      </c>
    </row>
    <row r="3626" spans="1:25" x14ac:dyDescent="0.25">
      <c r="A3626" t="s">
        <v>1219</v>
      </c>
      <c r="B3626" s="1">
        <v>41903</v>
      </c>
      <c r="C3626" t="s">
        <v>29</v>
      </c>
      <c r="D3626" t="s">
        <v>30</v>
      </c>
      <c r="E3626" t="s">
        <v>30</v>
      </c>
      <c r="F3626" t="s">
        <v>1239</v>
      </c>
      <c r="G3626">
        <v>76</v>
      </c>
      <c r="H3626">
        <v>186</v>
      </c>
      <c r="I3626">
        <v>3</v>
      </c>
      <c r="J3626">
        <v>0</v>
      </c>
      <c r="K3626">
        <v>136</v>
      </c>
      <c r="L3626" t="s">
        <v>68</v>
      </c>
      <c r="M3626">
        <v>63</v>
      </c>
      <c r="N3626">
        <v>0</v>
      </c>
      <c r="O3626">
        <v>10.31</v>
      </c>
      <c r="P3626" t="s">
        <v>28</v>
      </c>
      <c r="Q3626" t="s">
        <v>32</v>
      </c>
      <c r="R3626">
        <v>86</v>
      </c>
      <c r="S3626">
        <v>0</v>
      </c>
      <c r="T3626">
        <v>-80.238889</v>
      </c>
      <c r="U3626">
        <v>25.958055999999999</v>
      </c>
      <c r="V3626">
        <v>1</v>
      </c>
      <c r="W3626">
        <v>19</v>
      </c>
      <c r="X3626">
        <f t="shared" si="56"/>
        <v>1</v>
      </c>
      <c r="Y3626" t="str">
        <f>VLOOKUP(A3626,uni_played_for!$A$2:$D$52,4,)</f>
        <v>Cold</v>
      </c>
    </row>
    <row r="3627" spans="1:25" x14ac:dyDescent="0.25">
      <c r="A3627" t="s">
        <v>1219</v>
      </c>
      <c r="B3627" s="1">
        <v>41911</v>
      </c>
      <c r="C3627" t="s">
        <v>24</v>
      </c>
      <c r="D3627" t="s">
        <v>26</v>
      </c>
      <c r="E3627" t="s">
        <v>68</v>
      </c>
      <c r="F3627" t="s">
        <v>206</v>
      </c>
      <c r="G3627">
        <v>76.92</v>
      </c>
      <c r="H3627">
        <v>248</v>
      </c>
      <c r="I3627">
        <v>3</v>
      </c>
      <c r="J3627">
        <v>0</v>
      </c>
      <c r="K3627">
        <v>144.4</v>
      </c>
      <c r="L3627" t="s">
        <v>68</v>
      </c>
      <c r="M3627">
        <v>56</v>
      </c>
      <c r="N3627">
        <v>0</v>
      </c>
      <c r="O3627">
        <v>4.72</v>
      </c>
      <c r="P3627" t="s">
        <v>28</v>
      </c>
      <c r="Q3627" t="s">
        <v>131</v>
      </c>
      <c r="R3627">
        <v>73</v>
      </c>
      <c r="S3627">
        <v>0</v>
      </c>
      <c r="T3627">
        <v>-94.483889000000005</v>
      </c>
      <c r="U3627">
        <v>39.048889000000003</v>
      </c>
      <c r="V3627">
        <v>1</v>
      </c>
      <c r="W3627">
        <v>27</v>
      </c>
      <c r="X3627">
        <f t="shared" si="56"/>
        <v>0</v>
      </c>
      <c r="Y3627" t="str">
        <f>VLOOKUP(A3627,uni_played_for!$A$2:$D$52,4,)</f>
        <v>Cold</v>
      </c>
    </row>
    <row r="3628" spans="1:25" x14ac:dyDescent="0.25">
      <c r="A3628" t="s">
        <v>1219</v>
      </c>
      <c r="B3628" s="1">
        <v>41917</v>
      </c>
      <c r="C3628" t="s">
        <v>29</v>
      </c>
      <c r="D3628" t="s">
        <v>140</v>
      </c>
      <c r="E3628" t="s">
        <v>140</v>
      </c>
      <c r="F3628" t="s">
        <v>704</v>
      </c>
      <c r="G3628">
        <v>53.33</v>
      </c>
      <c r="H3628">
        <v>158</v>
      </c>
      <c r="I3628">
        <v>1</v>
      </c>
      <c r="J3628">
        <v>1</v>
      </c>
      <c r="K3628">
        <v>65.7</v>
      </c>
      <c r="L3628" t="s">
        <v>68</v>
      </c>
      <c r="M3628">
        <v>19</v>
      </c>
      <c r="N3628">
        <v>0</v>
      </c>
      <c r="O3628">
        <v>4.72</v>
      </c>
      <c r="P3628" t="s">
        <v>28</v>
      </c>
      <c r="Q3628" t="s">
        <v>289</v>
      </c>
      <c r="R3628">
        <v>88</v>
      </c>
      <c r="S3628">
        <v>0</v>
      </c>
      <c r="T3628">
        <v>-121.97</v>
      </c>
      <c r="U3628">
        <v>37.402999999999999</v>
      </c>
      <c r="V3628">
        <v>0</v>
      </c>
      <c r="W3628">
        <v>-5</v>
      </c>
      <c r="X3628">
        <f t="shared" si="56"/>
        <v>1</v>
      </c>
      <c r="Y3628" t="str">
        <f>VLOOKUP(A3628,uni_played_for!$A$2:$D$52,4,)</f>
        <v>Cold</v>
      </c>
    </row>
    <row r="3629" spans="1:25" x14ac:dyDescent="0.25">
      <c r="A3629" t="s">
        <v>1219</v>
      </c>
      <c r="B3629" s="1">
        <v>41931</v>
      </c>
      <c r="C3629" t="s">
        <v>29</v>
      </c>
      <c r="D3629" t="s">
        <v>33</v>
      </c>
      <c r="E3629" t="s">
        <v>33</v>
      </c>
      <c r="F3629" t="s">
        <v>110</v>
      </c>
      <c r="G3629">
        <v>67.86</v>
      </c>
      <c r="H3629">
        <v>221</v>
      </c>
      <c r="I3629">
        <v>1</v>
      </c>
      <c r="J3629">
        <v>0</v>
      </c>
      <c r="K3629">
        <v>103.4</v>
      </c>
      <c r="L3629" t="s">
        <v>68</v>
      </c>
      <c r="M3629">
        <v>60</v>
      </c>
      <c r="N3629">
        <v>0</v>
      </c>
      <c r="O3629">
        <v>10.31</v>
      </c>
      <c r="P3629" t="s">
        <v>28</v>
      </c>
      <c r="Q3629" t="s">
        <v>71</v>
      </c>
      <c r="R3629">
        <v>73</v>
      </c>
      <c r="S3629">
        <v>0</v>
      </c>
      <c r="T3629">
        <v>-117.119444</v>
      </c>
      <c r="U3629">
        <v>32.783056000000002</v>
      </c>
      <c r="V3629">
        <v>1</v>
      </c>
      <c r="W3629">
        <v>3</v>
      </c>
      <c r="X3629">
        <f t="shared" si="56"/>
        <v>1</v>
      </c>
      <c r="Y3629" t="str">
        <f>VLOOKUP(A3629,uni_played_for!$A$2:$D$52,4,)</f>
        <v>Cold</v>
      </c>
    </row>
    <row r="3630" spans="1:25" x14ac:dyDescent="0.25">
      <c r="A3630" t="s">
        <v>1219</v>
      </c>
      <c r="B3630" s="1">
        <v>41938</v>
      </c>
      <c r="C3630" t="s">
        <v>24</v>
      </c>
      <c r="D3630" t="s">
        <v>46</v>
      </c>
      <c r="E3630" t="s">
        <v>68</v>
      </c>
      <c r="F3630" t="s">
        <v>496</v>
      </c>
      <c r="G3630">
        <v>86.21</v>
      </c>
      <c r="H3630">
        <v>223</v>
      </c>
      <c r="I3630">
        <v>0</v>
      </c>
      <c r="J3630">
        <v>0</v>
      </c>
      <c r="K3630">
        <v>98.7</v>
      </c>
      <c r="L3630" t="s">
        <v>68</v>
      </c>
      <c r="M3630">
        <v>56</v>
      </c>
      <c r="N3630">
        <v>0</v>
      </c>
      <c r="O3630">
        <v>9.1999999999999993</v>
      </c>
      <c r="P3630" t="s">
        <v>28</v>
      </c>
      <c r="Q3630" t="s">
        <v>131</v>
      </c>
      <c r="R3630">
        <v>82</v>
      </c>
      <c r="S3630">
        <v>0</v>
      </c>
      <c r="T3630">
        <v>-94.483889000000005</v>
      </c>
      <c r="U3630">
        <v>39.048889000000003</v>
      </c>
      <c r="V3630">
        <v>1</v>
      </c>
      <c r="W3630">
        <v>27</v>
      </c>
      <c r="X3630">
        <f t="shared" si="56"/>
        <v>0</v>
      </c>
      <c r="Y3630" t="str">
        <f>VLOOKUP(A3630,uni_played_for!$A$2:$D$52,4,)</f>
        <v>Cold</v>
      </c>
    </row>
    <row r="3631" spans="1:25" x14ac:dyDescent="0.25">
      <c r="A3631" t="s">
        <v>1219</v>
      </c>
      <c r="B3631" s="1">
        <v>41945</v>
      </c>
      <c r="C3631" t="s">
        <v>24</v>
      </c>
      <c r="D3631" t="s">
        <v>50</v>
      </c>
      <c r="E3631" t="s">
        <v>68</v>
      </c>
      <c r="F3631" t="s">
        <v>42</v>
      </c>
      <c r="G3631">
        <v>67.739999999999995</v>
      </c>
      <c r="H3631">
        <v>199</v>
      </c>
      <c r="I3631">
        <v>2</v>
      </c>
      <c r="J3631">
        <v>0</v>
      </c>
      <c r="K3631">
        <v>106.8</v>
      </c>
      <c r="L3631" t="s">
        <v>68</v>
      </c>
      <c r="M3631">
        <v>31</v>
      </c>
      <c r="N3631">
        <v>0</v>
      </c>
      <c r="O3631">
        <v>20.82</v>
      </c>
      <c r="P3631" t="s">
        <v>28</v>
      </c>
      <c r="Q3631" t="s">
        <v>131</v>
      </c>
      <c r="R3631">
        <v>63</v>
      </c>
      <c r="S3631">
        <v>0</v>
      </c>
      <c r="T3631">
        <v>-94.483889000000005</v>
      </c>
      <c r="U3631">
        <v>39.048889000000003</v>
      </c>
      <c r="V3631">
        <v>1</v>
      </c>
      <c r="W3631">
        <v>14</v>
      </c>
      <c r="X3631">
        <f t="shared" si="56"/>
        <v>0</v>
      </c>
      <c r="Y3631" t="str">
        <f>VLOOKUP(A3631,uni_played_for!$A$2:$D$52,4,)</f>
        <v>Cold</v>
      </c>
    </row>
    <row r="3632" spans="1:25" x14ac:dyDescent="0.25">
      <c r="A3632" t="s">
        <v>1219</v>
      </c>
      <c r="B3632" s="1">
        <v>41952</v>
      </c>
      <c r="C3632" t="s">
        <v>29</v>
      </c>
      <c r="D3632" t="s">
        <v>44</v>
      </c>
      <c r="E3632" t="s">
        <v>44</v>
      </c>
      <c r="F3632" t="s">
        <v>168</v>
      </c>
      <c r="G3632">
        <v>58.62</v>
      </c>
      <c r="H3632">
        <v>177</v>
      </c>
      <c r="I3632">
        <v>0</v>
      </c>
      <c r="J3632">
        <v>0</v>
      </c>
      <c r="K3632">
        <v>76.400000000000006</v>
      </c>
      <c r="L3632" t="s">
        <v>68</v>
      </c>
      <c r="M3632">
        <v>67</v>
      </c>
      <c r="N3632">
        <v>0</v>
      </c>
      <c r="O3632">
        <v>11.43</v>
      </c>
      <c r="P3632" t="s">
        <v>28</v>
      </c>
      <c r="Q3632" t="s">
        <v>1633</v>
      </c>
      <c r="R3632">
        <v>42</v>
      </c>
      <c r="S3632">
        <v>0</v>
      </c>
      <c r="T3632">
        <v>-78.787000000000006</v>
      </c>
      <c r="U3632">
        <v>42.774000000000001</v>
      </c>
      <c r="V3632">
        <v>1</v>
      </c>
      <c r="W3632">
        <v>4</v>
      </c>
      <c r="X3632">
        <f t="shared" si="56"/>
        <v>1</v>
      </c>
      <c r="Y3632" t="str">
        <f>VLOOKUP(A3632,uni_played_for!$A$2:$D$52,4,)</f>
        <v>Cold</v>
      </c>
    </row>
    <row r="3633" spans="1:25" x14ac:dyDescent="0.25">
      <c r="A3633" t="s">
        <v>1219</v>
      </c>
      <c r="B3633" s="1">
        <v>41959</v>
      </c>
      <c r="C3633" t="s">
        <v>24</v>
      </c>
      <c r="D3633" t="s">
        <v>123</v>
      </c>
      <c r="E3633" t="s">
        <v>68</v>
      </c>
      <c r="F3633" t="s">
        <v>183</v>
      </c>
      <c r="G3633">
        <v>68.75</v>
      </c>
      <c r="H3633">
        <v>108</v>
      </c>
      <c r="I3633">
        <v>0</v>
      </c>
      <c r="J3633">
        <v>0</v>
      </c>
      <c r="K3633">
        <v>87.5</v>
      </c>
      <c r="L3633" t="s">
        <v>68</v>
      </c>
      <c r="M3633">
        <v>68</v>
      </c>
      <c r="N3633">
        <v>0</v>
      </c>
      <c r="O3633">
        <v>10.31</v>
      </c>
      <c r="P3633" t="s">
        <v>28</v>
      </c>
      <c r="Q3633" t="s">
        <v>131</v>
      </c>
      <c r="R3633">
        <v>23</v>
      </c>
      <c r="S3633">
        <v>0</v>
      </c>
      <c r="T3633">
        <v>-94.483889000000005</v>
      </c>
      <c r="U3633">
        <v>39.048889000000003</v>
      </c>
      <c r="V3633">
        <v>1</v>
      </c>
      <c r="W3633">
        <v>4</v>
      </c>
      <c r="X3633">
        <f t="shared" si="56"/>
        <v>0</v>
      </c>
      <c r="Y3633" t="str">
        <f>VLOOKUP(A3633,uni_played_for!$A$2:$D$52,4,)</f>
        <v>Cold</v>
      </c>
    </row>
    <row r="3634" spans="1:25" x14ac:dyDescent="0.25">
      <c r="A3634" t="s">
        <v>1219</v>
      </c>
      <c r="B3634" s="1">
        <v>41963</v>
      </c>
      <c r="C3634" t="s">
        <v>29</v>
      </c>
      <c r="D3634" t="s">
        <v>60</v>
      </c>
      <c r="E3634" t="s">
        <v>60</v>
      </c>
      <c r="F3634" t="s">
        <v>223</v>
      </c>
      <c r="G3634">
        <v>55.56</v>
      </c>
      <c r="H3634">
        <v>234</v>
      </c>
      <c r="I3634">
        <v>2</v>
      </c>
      <c r="J3634">
        <v>0</v>
      </c>
      <c r="K3634">
        <v>94</v>
      </c>
      <c r="L3634" t="s">
        <v>68</v>
      </c>
      <c r="M3634">
        <v>87</v>
      </c>
      <c r="N3634">
        <v>0</v>
      </c>
      <c r="O3634">
        <v>0</v>
      </c>
      <c r="P3634" t="s">
        <v>28</v>
      </c>
      <c r="Q3634" t="s">
        <v>81</v>
      </c>
      <c r="R3634">
        <v>55</v>
      </c>
      <c r="S3634">
        <v>0</v>
      </c>
      <c r="T3634">
        <v>-122.20055600000001</v>
      </c>
      <c r="U3634">
        <v>37.751666999999998</v>
      </c>
      <c r="V3634">
        <v>0</v>
      </c>
      <c r="W3634">
        <v>-4</v>
      </c>
      <c r="X3634">
        <f t="shared" si="56"/>
        <v>1</v>
      </c>
      <c r="Y3634" t="str">
        <f>VLOOKUP(A3634,uni_played_for!$A$2:$D$52,4,)</f>
        <v>Cold</v>
      </c>
    </row>
    <row r="3635" spans="1:25" x14ac:dyDescent="0.25">
      <c r="A3635" t="s">
        <v>1219</v>
      </c>
      <c r="B3635" s="1">
        <v>41973</v>
      </c>
      <c r="C3635" t="s">
        <v>24</v>
      </c>
      <c r="D3635" t="s">
        <v>38</v>
      </c>
      <c r="E3635" t="s">
        <v>68</v>
      </c>
      <c r="F3635" t="s">
        <v>1240</v>
      </c>
      <c r="G3635">
        <v>65.22</v>
      </c>
      <c r="H3635">
        <v>153</v>
      </c>
      <c r="I3635">
        <v>2</v>
      </c>
      <c r="J3635">
        <v>1</v>
      </c>
      <c r="K3635">
        <v>95</v>
      </c>
      <c r="L3635" t="s">
        <v>68</v>
      </c>
      <c r="M3635">
        <v>50</v>
      </c>
      <c r="N3635">
        <v>0</v>
      </c>
      <c r="O3635">
        <v>10.31</v>
      </c>
      <c r="P3635" t="s">
        <v>28</v>
      </c>
      <c r="Q3635" t="s">
        <v>131</v>
      </c>
      <c r="R3635">
        <v>25</v>
      </c>
      <c r="S3635">
        <v>0</v>
      </c>
      <c r="T3635">
        <v>-94.483889000000005</v>
      </c>
      <c r="U3635">
        <v>39.048889000000003</v>
      </c>
      <c r="V3635">
        <v>0</v>
      </c>
      <c r="W3635">
        <v>-13</v>
      </c>
      <c r="X3635">
        <f t="shared" si="56"/>
        <v>0</v>
      </c>
      <c r="Y3635" t="str">
        <f>VLOOKUP(A3635,uni_played_for!$A$2:$D$52,4,)</f>
        <v>Cold</v>
      </c>
    </row>
    <row r="3636" spans="1:25" x14ac:dyDescent="0.25">
      <c r="A3636" t="s">
        <v>1219</v>
      </c>
      <c r="B3636" s="1">
        <v>41980</v>
      </c>
      <c r="C3636" t="s">
        <v>29</v>
      </c>
      <c r="D3636" t="s">
        <v>119</v>
      </c>
      <c r="E3636" t="s">
        <v>119</v>
      </c>
      <c r="F3636" t="s">
        <v>165</v>
      </c>
      <c r="G3636">
        <v>66.67</v>
      </c>
      <c r="H3636">
        <v>293</v>
      </c>
      <c r="I3636">
        <v>1</v>
      </c>
      <c r="J3636">
        <v>1</v>
      </c>
      <c r="K3636">
        <v>86.8</v>
      </c>
      <c r="L3636" t="s">
        <v>68</v>
      </c>
      <c r="M3636">
        <v>38</v>
      </c>
      <c r="N3636">
        <v>0</v>
      </c>
      <c r="O3636">
        <v>0</v>
      </c>
      <c r="P3636" t="s">
        <v>28</v>
      </c>
      <c r="Q3636" t="s">
        <v>422</v>
      </c>
      <c r="R3636">
        <v>74</v>
      </c>
      <c r="S3636">
        <v>1</v>
      </c>
      <c r="T3636">
        <v>-112.26300000000001</v>
      </c>
      <c r="U3636">
        <v>33.527999999999999</v>
      </c>
      <c r="V3636">
        <v>0</v>
      </c>
      <c r="W3636">
        <v>-3</v>
      </c>
      <c r="X3636">
        <f t="shared" si="56"/>
        <v>1</v>
      </c>
      <c r="Y3636" t="str">
        <f>VLOOKUP(A3636,uni_played_for!$A$2:$D$52,4,)</f>
        <v>Cold</v>
      </c>
    </row>
    <row r="3637" spans="1:25" x14ac:dyDescent="0.25">
      <c r="A3637" t="s">
        <v>1219</v>
      </c>
      <c r="B3637" s="1">
        <v>41987</v>
      </c>
      <c r="C3637" t="s">
        <v>24</v>
      </c>
      <c r="D3637" t="s">
        <v>60</v>
      </c>
      <c r="E3637" t="s">
        <v>68</v>
      </c>
      <c r="F3637" t="s">
        <v>382</v>
      </c>
      <c r="G3637">
        <v>60</v>
      </c>
      <c r="H3637">
        <v>297</v>
      </c>
      <c r="I3637">
        <v>2</v>
      </c>
      <c r="J3637">
        <v>0</v>
      </c>
      <c r="K3637">
        <v>115.6</v>
      </c>
      <c r="L3637" t="s">
        <v>68</v>
      </c>
      <c r="M3637">
        <v>72</v>
      </c>
      <c r="N3637">
        <v>0</v>
      </c>
      <c r="O3637">
        <v>13.86</v>
      </c>
      <c r="P3637" t="s">
        <v>28</v>
      </c>
      <c r="Q3637" t="s">
        <v>131</v>
      </c>
      <c r="R3637">
        <v>63</v>
      </c>
      <c r="S3637">
        <v>0</v>
      </c>
      <c r="T3637">
        <v>-94.483889000000005</v>
      </c>
      <c r="U3637">
        <v>39.048889000000003</v>
      </c>
      <c r="V3637">
        <v>1</v>
      </c>
      <c r="W3637">
        <v>18</v>
      </c>
      <c r="X3637">
        <f t="shared" si="56"/>
        <v>0</v>
      </c>
      <c r="Y3637" t="str">
        <f>VLOOKUP(A3637,uni_played_for!$A$2:$D$52,4,)</f>
        <v>Cold</v>
      </c>
    </row>
    <row r="3638" spans="1:25" x14ac:dyDescent="0.25">
      <c r="A3638" t="s">
        <v>1219</v>
      </c>
      <c r="B3638" s="1">
        <v>41994</v>
      </c>
      <c r="C3638" t="s">
        <v>29</v>
      </c>
      <c r="D3638" t="s">
        <v>63</v>
      </c>
      <c r="E3638" t="s">
        <v>63</v>
      </c>
      <c r="F3638" t="s">
        <v>1159</v>
      </c>
      <c r="G3638">
        <v>68.89</v>
      </c>
      <c r="H3638">
        <v>311</v>
      </c>
      <c r="I3638">
        <v>0</v>
      </c>
      <c r="J3638">
        <v>0</v>
      </c>
      <c r="K3638">
        <v>88.3</v>
      </c>
      <c r="L3638" t="s">
        <v>68</v>
      </c>
      <c r="M3638">
        <v>64</v>
      </c>
      <c r="N3638">
        <v>0</v>
      </c>
      <c r="O3638">
        <v>3.36</v>
      </c>
      <c r="P3638" t="s">
        <v>28</v>
      </c>
      <c r="Q3638" t="s">
        <v>1634</v>
      </c>
      <c r="R3638">
        <v>33</v>
      </c>
      <c r="S3638">
        <v>0</v>
      </c>
      <c r="T3638">
        <v>-80.015833000000001</v>
      </c>
      <c r="U3638">
        <v>40.446666999999998</v>
      </c>
      <c r="V3638">
        <v>0</v>
      </c>
      <c r="W3638">
        <v>-8</v>
      </c>
      <c r="X3638">
        <f t="shared" si="56"/>
        <v>1</v>
      </c>
      <c r="Y3638" t="str">
        <f>VLOOKUP(A3638,uni_played_for!$A$2:$D$52,4,)</f>
        <v>Cold</v>
      </c>
    </row>
    <row r="3639" spans="1:25" x14ac:dyDescent="0.25">
      <c r="A3639" t="s">
        <v>1219</v>
      </c>
      <c r="B3639" s="1">
        <v>42260</v>
      </c>
      <c r="C3639" t="s">
        <v>29</v>
      </c>
      <c r="D3639" t="s">
        <v>109</v>
      </c>
      <c r="E3639" t="s">
        <v>109</v>
      </c>
      <c r="F3639" t="s">
        <v>283</v>
      </c>
      <c r="G3639">
        <v>66.67</v>
      </c>
      <c r="H3639">
        <v>243</v>
      </c>
      <c r="I3639">
        <v>3</v>
      </c>
      <c r="J3639">
        <v>0</v>
      </c>
      <c r="K3639">
        <v>118.6</v>
      </c>
      <c r="L3639" t="s">
        <v>68</v>
      </c>
      <c r="M3639">
        <v>42</v>
      </c>
      <c r="N3639">
        <v>0</v>
      </c>
      <c r="O3639">
        <v>10.31</v>
      </c>
      <c r="P3639" t="s">
        <v>28</v>
      </c>
      <c r="Q3639" t="s">
        <v>111</v>
      </c>
      <c r="R3639">
        <v>81</v>
      </c>
      <c r="S3639">
        <v>1</v>
      </c>
      <c r="T3639">
        <v>-95.410832999999997</v>
      </c>
      <c r="U3639">
        <v>29.684722000000001</v>
      </c>
      <c r="V3639">
        <v>1</v>
      </c>
      <c r="W3639">
        <v>7</v>
      </c>
      <c r="X3639">
        <f t="shared" si="56"/>
        <v>1</v>
      </c>
      <c r="Y3639" t="str">
        <f>VLOOKUP(A3639,uni_played_for!$A$2:$D$52,4,)</f>
        <v>Cold</v>
      </c>
    </row>
    <row r="3640" spans="1:25" x14ac:dyDescent="0.25">
      <c r="A3640" t="s">
        <v>1219</v>
      </c>
      <c r="B3640" s="1">
        <v>42264</v>
      </c>
      <c r="C3640" t="s">
        <v>24</v>
      </c>
      <c r="D3640" t="s">
        <v>38</v>
      </c>
      <c r="E3640" t="s">
        <v>68</v>
      </c>
      <c r="F3640" t="s">
        <v>287</v>
      </c>
      <c r="G3640">
        <v>64</v>
      </c>
      <c r="H3640">
        <v>191</v>
      </c>
      <c r="I3640">
        <v>0</v>
      </c>
      <c r="J3640">
        <v>2</v>
      </c>
      <c r="K3640">
        <v>53.9</v>
      </c>
      <c r="L3640" t="s">
        <v>68</v>
      </c>
      <c r="M3640">
        <v>61</v>
      </c>
      <c r="N3640">
        <v>0</v>
      </c>
      <c r="O3640">
        <v>11.43</v>
      </c>
      <c r="P3640" t="s">
        <v>28</v>
      </c>
      <c r="Q3640" t="s">
        <v>131</v>
      </c>
      <c r="R3640">
        <v>85</v>
      </c>
      <c r="S3640">
        <v>0</v>
      </c>
      <c r="T3640">
        <v>-94.483889000000005</v>
      </c>
      <c r="U3640">
        <v>39.048889000000003</v>
      </c>
      <c r="V3640">
        <v>0</v>
      </c>
      <c r="W3640">
        <v>-7</v>
      </c>
      <c r="X3640">
        <f t="shared" si="56"/>
        <v>0</v>
      </c>
      <c r="Y3640" t="str">
        <f>VLOOKUP(A3640,uni_played_for!$A$2:$D$52,4,)</f>
        <v>Cold</v>
      </c>
    </row>
    <row r="3641" spans="1:25" x14ac:dyDescent="0.25">
      <c r="A3641" t="s">
        <v>1219</v>
      </c>
      <c r="B3641" s="1">
        <v>42275</v>
      </c>
      <c r="C3641" t="s">
        <v>29</v>
      </c>
      <c r="D3641" t="s">
        <v>73</v>
      </c>
      <c r="E3641" t="s">
        <v>73</v>
      </c>
      <c r="F3641" t="s">
        <v>774</v>
      </c>
      <c r="G3641">
        <v>60</v>
      </c>
      <c r="H3641">
        <v>290</v>
      </c>
      <c r="I3641">
        <v>1</v>
      </c>
      <c r="J3641">
        <v>1</v>
      </c>
      <c r="K3641">
        <v>80.2</v>
      </c>
      <c r="L3641" t="s">
        <v>68</v>
      </c>
      <c r="M3641">
        <v>93</v>
      </c>
      <c r="N3641">
        <v>0</v>
      </c>
      <c r="O3641">
        <v>5.84</v>
      </c>
      <c r="P3641" t="s">
        <v>28</v>
      </c>
      <c r="Q3641" t="s">
        <v>167</v>
      </c>
      <c r="R3641">
        <v>64</v>
      </c>
      <c r="S3641">
        <v>0</v>
      </c>
      <c r="T3641">
        <v>-88.062222000000006</v>
      </c>
      <c r="U3641">
        <v>44.501389000000003</v>
      </c>
      <c r="V3641">
        <v>0</v>
      </c>
      <c r="W3641">
        <v>-10</v>
      </c>
      <c r="X3641">
        <f t="shared" si="56"/>
        <v>1</v>
      </c>
      <c r="Y3641" t="str">
        <f>VLOOKUP(A3641,uni_played_for!$A$2:$D$52,4,)</f>
        <v>Cold</v>
      </c>
    </row>
    <row r="3642" spans="1:25" x14ac:dyDescent="0.25">
      <c r="A3642" t="s">
        <v>1219</v>
      </c>
      <c r="B3642" s="1">
        <v>42281</v>
      </c>
      <c r="C3642" t="s">
        <v>29</v>
      </c>
      <c r="D3642" t="s">
        <v>136</v>
      </c>
      <c r="E3642" t="s">
        <v>136</v>
      </c>
      <c r="F3642" t="s">
        <v>969</v>
      </c>
      <c r="G3642">
        <v>68.89</v>
      </c>
      <c r="H3642">
        <v>386</v>
      </c>
      <c r="I3642">
        <v>0</v>
      </c>
      <c r="J3642">
        <v>0</v>
      </c>
      <c r="K3642">
        <v>95.2</v>
      </c>
      <c r="L3642" t="s">
        <v>68</v>
      </c>
      <c r="M3642">
        <v>65</v>
      </c>
      <c r="N3642">
        <v>0</v>
      </c>
      <c r="O3642">
        <v>9.1999999999999993</v>
      </c>
      <c r="P3642" t="s">
        <v>28</v>
      </c>
      <c r="Q3642" t="s">
        <v>1635</v>
      </c>
      <c r="R3642">
        <v>73</v>
      </c>
      <c r="S3642">
        <v>0</v>
      </c>
      <c r="T3642">
        <v>-84.516000000000005</v>
      </c>
      <c r="U3642">
        <v>39.094999999999999</v>
      </c>
      <c r="V3642">
        <v>0</v>
      </c>
      <c r="W3642">
        <v>-15</v>
      </c>
      <c r="X3642">
        <f t="shared" si="56"/>
        <v>1</v>
      </c>
      <c r="Y3642" t="str">
        <f>VLOOKUP(A3642,uni_played_for!$A$2:$D$52,4,)</f>
        <v>Cold</v>
      </c>
    </row>
    <row r="3643" spans="1:25" x14ac:dyDescent="0.25">
      <c r="A3643" t="s">
        <v>1219</v>
      </c>
      <c r="B3643" s="1">
        <v>42288</v>
      </c>
      <c r="C3643" t="s">
        <v>24</v>
      </c>
      <c r="D3643" t="s">
        <v>77</v>
      </c>
      <c r="E3643" t="s">
        <v>68</v>
      </c>
      <c r="F3643" t="s">
        <v>789</v>
      </c>
      <c r="G3643">
        <v>53.33</v>
      </c>
      <c r="H3643">
        <v>181</v>
      </c>
      <c r="I3643">
        <v>1</v>
      </c>
      <c r="J3643">
        <v>0</v>
      </c>
      <c r="K3643">
        <v>82.8</v>
      </c>
      <c r="L3643" t="s">
        <v>68</v>
      </c>
      <c r="M3643">
        <v>50</v>
      </c>
      <c r="N3643">
        <v>0</v>
      </c>
      <c r="O3643">
        <v>9.1999999999999993</v>
      </c>
      <c r="P3643" t="s">
        <v>28</v>
      </c>
      <c r="Q3643" t="s">
        <v>131</v>
      </c>
      <c r="R3643">
        <v>80</v>
      </c>
      <c r="S3643">
        <v>0</v>
      </c>
      <c r="T3643">
        <v>-94.483889000000005</v>
      </c>
      <c r="U3643">
        <v>39.048889000000003</v>
      </c>
      <c r="V3643">
        <v>0</v>
      </c>
      <c r="W3643">
        <v>-1</v>
      </c>
      <c r="X3643">
        <f t="shared" si="56"/>
        <v>0</v>
      </c>
      <c r="Y3643" t="str">
        <f>VLOOKUP(A3643,uni_played_for!$A$2:$D$52,4,)</f>
        <v>Cold</v>
      </c>
    </row>
    <row r="3644" spans="1:25" x14ac:dyDescent="0.25">
      <c r="A3644" t="s">
        <v>1219</v>
      </c>
      <c r="B3644" s="1">
        <v>42295</v>
      </c>
      <c r="C3644" t="s">
        <v>29</v>
      </c>
      <c r="D3644" t="s">
        <v>82</v>
      </c>
      <c r="E3644" t="s">
        <v>82</v>
      </c>
      <c r="F3644" t="s">
        <v>384</v>
      </c>
      <c r="G3644">
        <v>59.46</v>
      </c>
      <c r="H3644">
        <v>282</v>
      </c>
      <c r="I3644">
        <v>1</v>
      </c>
      <c r="J3644">
        <v>0</v>
      </c>
      <c r="K3644">
        <v>92.4</v>
      </c>
      <c r="L3644" t="s">
        <v>68</v>
      </c>
      <c r="M3644">
        <v>42</v>
      </c>
      <c r="N3644">
        <v>0</v>
      </c>
      <c r="O3644">
        <v>13.86</v>
      </c>
      <c r="P3644" t="s">
        <v>28</v>
      </c>
      <c r="Q3644" t="s">
        <v>256</v>
      </c>
      <c r="R3644">
        <v>61</v>
      </c>
      <c r="S3644">
        <v>0</v>
      </c>
      <c r="T3644">
        <v>-93.224999999999994</v>
      </c>
      <c r="U3644">
        <v>44.975999999999999</v>
      </c>
      <c r="V3644">
        <v>0</v>
      </c>
      <c r="W3644">
        <v>-6</v>
      </c>
      <c r="X3644">
        <f t="shared" si="56"/>
        <v>1</v>
      </c>
      <c r="Y3644" t="str">
        <f>VLOOKUP(A3644,uni_played_for!$A$2:$D$52,4,)</f>
        <v>Cold</v>
      </c>
    </row>
    <row r="3645" spans="1:25" x14ac:dyDescent="0.25">
      <c r="A3645" t="s">
        <v>1219</v>
      </c>
      <c r="B3645" s="1">
        <v>42302</v>
      </c>
      <c r="C3645" t="s">
        <v>24</v>
      </c>
      <c r="D3645" t="s">
        <v>63</v>
      </c>
      <c r="E3645" t="s">
        <v>68</v>
      </c>
      <c r="F3645" t="s">
        <v>478</v>
      </c>
      <c r="G3645">
        <v>65.63</v>
      </c>
      <c r="H3645">
        <v>251</v>
      </c>
      <c r="I3645">
        <v>1</v>
      </c>
      <c r="J3645">
        <v>0</v>
      </c>
      <c r="K3645">
        <v>99.9</v>
      </c>
      <c r="L3645" t="s">
        <v>68</v>
      </c>
      <c r="M3645">
        <v>48</v>
      </c>
      <c r="N3645">
        <v>0</v>
      </c>
      <c r="O3645">
        <v>9.1999999999999993</v>
      </c>
      <c r="P3645" t="s">
        <v>28</v>
      </c>
      <c r="Q3645" t="s">
        <v>131</v>
      </c>
      <c r="R3645">
        <v>62</v>
      </c>
      <c r="S3645">
        <v>0</v>
      </c>
      <c r="T3645">
        <v>-94.483889000000005</v>
      </c>
      <c r="U3645">
        <v>39.048889000000003</v>
      </c>
      <c r="V3645">
        <v>1</v>
      </c>
      <c r="W3645">
        <v>10</v>
      </c>
      <c r="X3645">
        <f t="shared" si="56"/>
        <v>0</v>
      </c>
      <c r="Y3645" t="str">
        <f>VLOOKUP(A3645,uni_played_for!$A$2:$D$52,4,)</f>
        <v>Cold</v>
      </c>
    </row>
    <row r="3646" spans="1:25" x14ac:dyDescent="0.25">
      <c r="A3646" t="s">
        <v>1219</v>
      </c>
      <c r="B3646" s="1">
        <v>42323</v>
      </c>
      <c r="C3646" t="s">
        <v>29</v>
      </c>
      <c r="D3646" t="s">
        <v>38</v>
      </c>
      <c r="E3646" t="s">
        <v>38</v>
      </c>
      <c r="F3646" t="s">
        <v>1128</v>
      </c>
      <c r="G3646">
        <v>54.84</v>
      </c>
      <c r="H3646">
        <v>204</v>
      </c>
      <c r="I3646">
        <v>1</v>
      </c>
      <c r="J3646">
        <v>0</v>
      </c>
      <c r="K3646">
        <v>86</v>
      </c>
      <c r="L3646" t="s">
        <v>68</v>
      </c>
      <c r="M3646">
        <v>10</v>
      </c>
      <c r="N3646">
        <v>0</v>
      </c>
      <c r="O3646">
        <v>2.2400000000000002</v>
      </c>
      <c r="P3646" t="s">
        <v>28</v>
      </c>
      <c r="Q3646" t="s">
        <v>40</v>
      </c>
      <c r="R3646">
        <v>56</v>
      </c>
      <c r="S3646">
        <v>0</v>
      </c>
      <c r="T3646">
        <v>-105.02</v>
      </c>
      <c r="U3646">
        <v>39.743889000000003</v>
      </c>
      <c r="V3646">
        <v>1</v>
      </c>
      <c r="W3646">
        <v>16</v>
      </c>
      <c r="X3646">
        <f t="shared" si="56"/>
        <v>1</v>
      </c>
      <c r="Y3646" t="str">
        <f>VLOOKUP(A3646,uni_played_for!$A$2:$D$52,4,)</f>
        <v>Cold</v>
      </c>
    </row>
    <row r="3647" spans="1:25" x14ac:dyDescent="0.25">
      <c r="A3647" t="s">
        <v>1219</v>
      </c>
      <c r="B3647" s="1">
        <v>42330</v>
      </c>
      <c r="C3647" t="s">
        <v>29</v>
      </c>
      <c r="D3647" t="s">
        <v>33</v>
      </c>
      <c r="E3647" t="s">
        <v>33</v>
      </c>
      <c r="F3647" t="s">
        <v>315</v>
      </c>
      <c r="G3647">
        <v>80</v>
      </c>
      <c r="H3647">
        <v>253</v>
      </c>
      <c r="I3647">
        <v>0</v>
      </c>
      <c r="J3647">
        <v>0</v>
      </c>
      <c r="K3647">
        <v>108.8</v>
      </c>
      <c r="L3647" t="s">
        <v>68</v>
      </c>
      <c r="M3647">
        <v>12</v>
      </c>
      <c r="N3647">
        <v>0</v>
      </c>
      <c r="O3647">
        <v>8.08</v>
      </c>
      <c r="P3647" t="s">
        <v>28</v>
      </c>
      <c r="Q3647" t="s">
        <v>71</v>
      </c>
      <c r="R3647">
        <v>82</v>
      </c>
      <c r="S3647">
        <v>0</v>
      </c>
      <c r="T3647">
        <v>-117.119444</v>
      </c>
      <c r="U3647">
        <v>32.783056000000002</v>
      </c>
      <c r="V3647">
        <v>1</v>
      </c>
      <c r="W3647">
        <v>30</v>
      </c>
      <c r="X3647">
        <f t="shared" si="56"/>
        <v>1</v>
      </c>
      <c r="Y3647" t="str">
        <f>VLOOKUP(A3647,uni_played_for!$A$2:$D$52,4,)</f>
        <v>Cold</v>
      </c>
    </row>
    <row r="3648" spans="1:25" x14ac:dyDescent="0.25">
      <c r="A3648" t="s">
        <v>1219</v>
      </c>
      <c r="B3648" s="1">
        <v>42337</v>
      </c>
      <c r="C3648" t="s">
        <v>24</v>
      </c>
      <c r="D3648" t="s">
        <v>44</v>
      </c>
      <c r="E3648" t="s">
        <v>68</v>
      </c>
      <c r="F3648" t="s">
        <v>1233</v>
      </c>
      <c r="G3648">
        <v>63.33</v>
      </c>
      <c r="H3648">
        <v>255</v>
      </c>
      <c r="I3648">
        <v>2</v>
      </c>
      <c r="J3648">
        <v>0</v>
      </c>
      <c r="K3648">
        <v>112.5</v>
      </c>
      <c r="L3648" t="s">
        <v>68</v>
      </c>
      <c r="M3648">
        <v>89</v>
      </c>
      <c r="N3648">
        <v>1.2E-2</v>
      </c>
      <c r="O3648">
        <v>10.31</v>
      </c>
      <c r="P3648" t="s">
        <v>35</v>
      </c>
      <c r="Q3648" t="s">
        <v>131</v>
      </c>
      <c r="R3648">
        <v>37</v>
      </c>
      <c r="S3648">
        <v>0</v>
      </c>
      <c r="T3648">
        <v>-94.483889000000005</v>
      </c>
      <c r="U3648">
        <v>39.048889000000003</v>
      </c>
      <c r="V3648">
        <v>1</v>
      </c>
      <c r="W3648">
        <v>8</v>
      </c>
      <c r="X3648">
        <f t="shared" si="56"/>
        <v>0</v>
      </c>
      <c r="Y3648" t="str">
        <f>VLOOKUP(A3648,uni_played_for!$A$2:$D$52,4,)</f>
        <v>Cold</v>
      </c>
    </row>
    <row r="3649" spans="1:25" x14ac:dyDescent="0.25">
      <c r="A3649" t="s">
        <v>1219</v>
      </c>
      <c r="B3649" s="1">
        <v>42344</v>
      </c>
      <c r="C3649" t="s">
        <v>29</v>
      </c>
      <c r="D3649" t="s">
        <v>60</v>
      </c>
      <c r="E3649" t="s">
        <v>60</v>
      </c>
      <c r="F3649" t="s">
        <v>252</v>
      </c>
      <c r="G3649">
        <v>72.73</v>
      </c>
      <c r="H3649">
        <v>162</v>
      </c>
      <c r="I3649">
        <v>2</v>
      </c>
      <c r="J3649">
        <v>0</v>
      </c>
      <c r="K3649">
        <v>123.7</v>
      </c>
      <c r="L3649" t="s">
        <v>68</v>
      </c>
      <c r="M3649">
        <v>87</v>
      </c>
      <c r="N3649">
        <v>0</v>
      </c>
      <c r="O3649">
        <v>4.72</v>
      </c>
      <c r="P3649" t="s">
        <v>28</v>
      </c>
      <c r="Q3649" t="s">
        <v>81</v>
      </c>
      <c r="R3649">
        <v>59</v>
      </c>
      <c r="S3649">
        <v>0</v>
      </c>
      <c r="T3649">
        <v>-122.20055600000001</v>
      </c>
      <c r="U3649">
        <v>37.751666999999998</v>
      </c>
      <c r="V3649">
        <v>1</v>
      </c>
      <c r="W3649">
        <v>14</v>
      </c>
      <c r="X3649">
        <f t="shared" si="56"/>
        <v>1</v>
      </c>
      <c r="Y3649" t="str">
        <f>VLOOKUP(A3649,uni_played_for!$A$2:$D$52,4,)</f>
        <v>Cold</v>
      </c>
    </row>
    <row r="3650" spans="1:25" x14ac:dyDescent="0.25">
      <c r="A3650" t="s">
        <v>1219</v>
      </c>
      <c r="B3650" s="1">
        <v>42351</v>
      </c>
      <c r="C3650" t="s">
        <v>24</v>
      </c>
      <c r="D3650" t="s">
        <v>33</v>
      </c>
      <c r="E3650" t="s">
        <v>68</v>
      </c>
      <c r="F3650" t="s">
        <v>542</v>
      </c>
      <c r="G3650">
        <v>65.22</v>
      </c>
      <c r="H3650">
        <v>191</v>
      </c>
      <c r="I3650">
        <v>1</v>
      </c>
      <c r="J3650">
        <v>1</v>
      </c>
      <c r="K3650">
        <v>87.4</v>
      </c>
      <c r="L3650" t="s">
        <v>68</v>
      </c>
      <c r="M3650">
        <v>96</v>
      </c>
      <c r="N3650">
        <v>0.02</v>
      </c>
      <c r="O3650">
        <v>3.36</v>
      </c>
      <c r="P3650" t="s">
        <v>35</v>
      </c>
      <c r="Q3650" t="s">
        <v>131</v>
      </c>
      <c r="R3650">
        <v>61</v>
      </c>
      <c r="S3650">
        <v>0</v>
      </c>
      <c r="T3650">
        <v>-94.483889000000005</v>
      </c>
      <c r="U3650">
        <v>39.048889000000003</v>
      </c>
      <c r="V3650">
        <v>1</v>
      </c>
      <c r="W3650">
        <v>7</v>
      </c>
      <c r="X3650">
        <f t="shared" si="56"/>
        <v>0</v>
      </c>
      <c r="Y3650" t="str">
        <f>VLOOKUP(A3650,uni_played_for!$A$2:$D$52,4,)</f>
        <v>Cold</v>
      </c>
    </row>
    <row r="3651" spans="1:25" x14ac:dyDescent="0.25">
      <c r="A3651" t="s">
        <v>1219</v>
      </c>
      <c r="B3651" s="1">
        <v>42358</v>
      </c>
      <c r="C3651" t="s">
        <v>29</v>
      </c>
      <c r="D3651" t="s">
        <v>132</v>
      </c>
      <c r="E3651" t="s">
        <v>132</v>
      </c>
      <c r="F3651" t="s">
        <v>398</v>
      </c>
      <c r="G3651">
        <v>84</v>
      </c>
      <c r="H3651">
        <v>171</v>
      </c>
      <c r="I3651">
        <v>1</v>
      </c>
      <c r="J3651">
        <v>0</v>
      </c>
      <c r="K3651">
        <v>108.5</v>
      </c>
      <c r="L3651" t="s">
        <v>68</v>
      </c>
      <c r="M3651">
        <v>31</v>
      </c>
      <c r="N3651">
        <v>0</v>
      </c>
      <c r="O3651">
        <v>8.08</v>
      </c>
      <c r="P3651" t="s">
        <v>28</v>
      </c>
      <c r="Q3651" t="s">
        <v>185</v>
      </c>
      <c r="R3651">
        <v>46</v>
      </c>
      <c r="S3651">
        <v>0</v>
      </c>
      <c r="T3651">
        <v>-76.622777999999997</v>
      </c>
      <c r="U3651">
        <v>39.278055999999999</v>
      </c>
      <c r="V3651">
        <v>1</v>
      </c>
      <c r="W3651">
        <v>20</v>
      </c>
      <c r="X3651">
        <f t="shared" ref="X3651:X3714" si="57">IF(C3651="H",0,1)</f>
        <v>1</v>
      </c>
      <c r="Y3651" t="str">
        <f>VLOOKUP(A3651,uni_played_for!$A$2:$D$52,4,)</f>
        <v>Cold</v>
      </c>
    </row>
    <row r="3652" spans="1:25" x14ac:dyDescent="0.25">
      <c r="A3652" t="s">
        <v>1219</v>
      </c>
      <c r="B3652" s="1">
        <v>42365</v>
      </c>
      <c r="C3652" t="s">
        <v>24</v>
      </c>
      <c r="D3652" t="s">
        <v>53</v>
      </c>
      <c r="E3652" t="s">
        <v>68</v>
      </c>
      <c r="F3652" t="s">
        <v>168</v>
      </c>
      <c r="G3652">
        <v>68.180000000000007</v>
      </c>
      <c r="H3652">
        <v>125</v>
      </c>
      <c r="I3652">
        <v>2</v>
      </c>
      <c r="J3652">
        <v>1</v>
      </c>
      <c r="K3652">
        <v>93.9</v>
      </c>
      <c r="L3652" t="s">
        <v>68</v>
      </c>
      <c r="M3652">
        <v>75</v>
      </c>
      <c r="N3652">
        <v>0</v>
      </c>
      <c r="O3652">
        <v>16.09</v>
      </c>
      <c r="P3652" t="s">
        <v>28</v>
      </c>
      <c r="Q3652" t="s">
        <v>131</v>
      </c>
      <c r="R3652">
        <v>35</v>
      </c>
      <c r="S3652">
        <v>0</v>
      </c>
      <c r="T3652">
        <v>-94.483889000000005</v>
      </c>
      <c r="U3652">
        <v>39.048889000000003</v>
      </c>
      <c r="V3652">
        <v>1</v>
      </c>
      <c r="W3652">
        <v>4</v>
      </c>
      <c r="X3652">
        <f t="shared" si="57"/>
        <v>0</v>
      </c>
      <c r="Y3652" t="str">
        <f>VLOOKUP(A3652,uni_played_for!$A$2:$D$52,4,)</f>
        <v>Cold</v>
      </c>
    </row>
    <row r="3653" spans="1:25" x14ac:dyDescent="0.25">
      <c r="A3653" t="s">
        <v>1219</v>
      </c>
      <c r="B3653" s="1">
        <v>42372</v>
      </c>
      <c r="C3653" t="s">
        <v>24</v>
      </c>
      <c r="D3653" t="s">
        <v>60</v>
      </c>
      <c r="E3653" t="s">
        <v>68</v>
      </c>
      <c r="F3653" t="s">
        <v>367</v>
      </c>
      <c r="G3653">
        <v>58.33</v>
      </c>
      <c r="H3653">
        <v>156</v>
      </c>
      <c r="I3653">
        <v>2</v>
      </c>
      <c r="J3653">
        <v>2</v>
      </c>
      <c r="K3653">
        <v>70.8</v>
      </c>
      <c r="L3653" t="s">
        <v>68</v>
      </c>
      <c r="M3653">
        <v>56</v>
      </c>
      <c r="N3653">
        <v>0</v>
      </c>
      <c r="O3653">
        <v>8.08</v>
      </c>
      <c r="P3653" t="s">
        <v>28</v>
      </c>
      <c r="Q3653" t="s">
        <v>131</v>
      </c>
      <c r="R3653">
        <v>34</v>
      </c>
      <c r="S3653">
        <v>0</v>
      </c>
      <c r="T3653">
        <v>-94.483889000000005</v>
      </c>
      <c r="U3653">
        <v>39.048889000000003</v>
      </c>
      <c r="V3653">
        <v>1</v>
      </c>
      <c r="W3653">
        <v>6</v>
      </c>
      <c r="X3653">
        <f t="shared" si="57"/>
        <v>0</v>
      </c>
      <c r="Y3653" t="str">
        <f>VLOOKUP(A3653,uni_played_for!$A$2:$D$52,4,)</f>
        <v>Cold</v>
      </c>
    </row>
    <row r="3654" spans="1:25" x14ac:dyDescent="0.25">
      <c r="A3654" t="s">
        <v>1219</v>
      </c>
      <c r="B3654" s="1">
        <v>42378</v>
      </c>
      <c r="C3654" t="s">
        <v>29</v>
      </c>
      <c r="D3654" t="s">
        <v>109</v>
      </c>
      <c r="E3654" t="s">
        <v>109</v>
      </c>
      <c r="F3654" t="s">
        <v>1047</v>
      </c>
      <c r="G3654">
        <v>77.27</v>
      </c>
      <c r="H3654">
        <v>190</v>
      </c>
      <c r="I3654">
        <v>1</v>
      </c>
      <c r="J3654">
        <v>1</v>
      </c>
      <c r="K3654">
        <v>98.7</v>
      </c>
      <c r="L3654" t="s">
        <v>68</v>
      </c>
      <c r="M3654">
        <v>56</v>
      </c>
      <c r="N3654">
        <v>0</v>
      </c>
      <c r="O3654">
        <v>17.21</v>
      </c>
      <c r="P3654" t="s">
        <v>28</v>
      </c>
      <c r="Q3654" t="s">
        <v>111</v>
      </c>
      <c r="R3654">
        <v>49</v>
      </c>
      <c r="S3654">
        <v>1</v>
      </c>
      <c r="T3654">
        <v>-95.410832999999997</v>
      </c>
      <c r="U3654">
        <v>29.684722000000001</v>
      </c>
      <c r="V3654">
        <v>1</v>
      </c>
      <c r="W3654">
        <v>30</v>
      </c>
      <c r="X3654">
        <f t="shared" si="57"/>
        <v>1</v>
      </c>
      <c r="Y3654" t="str">
        <f>VLOOKUP(A3654,uni_played_for!$A$2:$D$52,4,)</f>
        <v>Cold</v>
      </c>
    </row>
    <row r="3655" spans="1:25" x14ac:dyDescent="0.25">
      <c r="A3655" t="s">
        <v>1219</v>
      </c>
      <c r="B3655" s="1">
        <v>42385</v>
      </c>
      <c r="C3655" t="s">
        <v>29</v>
      </c>
      <c r="D3655" t="s">
        <v>26</v>
      </c>
      <c r="E3655" t="s">
        <v>26</v>
      </c>
      <c r="F3655" t="s">
        <v>80</v>
      </c>
      <c r="G3655">
        <v>58</v>
      </c>
      <c r="H3655">
        <v>246</v>
      </c>
      <c r="I3655">
        <v>1</v>
      </c>
      <c r="J3655">
        <v>0</v>
      </c>
      <c r="K3655">
        <v>77.599999999999994</v>
      </c>
      <c r="L3655" t="s">
        <v>68</v>
      </c>
      <c r="M3655">
        <v>92</v>
      </c>
      <c r="N3655">
        <v>0</v>
      </c>
      <c r="O3655">
        <v>3.36</v>
      </c>
      <c r="P3655" t="s">
        <v>28</v>
      </c>
      <c r="Q3655" t="s">
        <v>66</v>
      </c>
      <c r="R3655">
        <v>35</v>
      </c>
      <c r="S3655">
        <v>0</v>
      </c>
      <c r="T3655">
        <v>-71.263999999999996</v>
      </c>
      <c r="U3655">
        <v>42.091000000000001</v>
      </c>
      <c r="V3655">
        <v>0</v>
      </c>
      <c r="W3655">
        <v>-7</v>
      </c>
      <c r="X3655">
        <f t="shared" si="57"/>
        <v>1</v>
      </c>
      <c r="Y3655" t="str">
        <f>VLOOKUP(A3655,uni_played_for!$A$2:$D$52,4,)</f>
        <v>Cold</v>
      </c>
    </row>
    <row r="3656" spans="1:25" x14ac:dyDescent="0.25">
      <c r="A3656" t="s">
        <v>1219</v>
      </c>
      <c r="B3656" s="1">
        <v>42624</v>
      </c>
      <c r="C3656" t="s">
        <v>24</v>
      </c>
      <c r="D3656" t="s">
        <v>33</v>
      </c>
      <c r="E3656" t="s">
        <v>68</v>
      </c>
      <c r="F3656" t="s">
        <v>565</v>
      </c>
      <c r="G3656">
        <v>70.83</v>
      </c>
      <c r="H3656">
        <v>363</v>
      </c>
      <c r="I3656">
        <v>2</v>
      </c>
      <c r="J3656">
        <v>1</v>
      </c>
      <c r="K3656">
        <v>97.8</v>
      </c>
      <c r="L3656" t="s">
        <v>68</v>
      </c>
      <c r="M3656">
        <v>50</v>
      </c>
      <c r="N3656">
        <v>0</v>
      </c>
      <c r="O3656">
        <v>10.31</v>
      </c>
      <c r="P3656" t="s">
        <v>28</v>
      </c>
      <c r="Q3656" t="s">
        <v>131</v>
      </c>
      <c r="R3656">
        <v>76</v>
      </c>
      <c r="S3656">
        <v>0</v>
      </c>
      <c r="T3656">
        <v>-94.483889000000005</v>
      </c>
      <c r="U3656">
        <v>39.048889000000003</v>
      </c>
      <c r="V3656">
        <v>1</v>
      </c>
      <c r="W3656">
        <v>6</v>
      </c>
      <c r="X3656">
        <f t="shared" si="57"/>
        <v>0</v>
      </c>
      <c r="Y3656" t="str">
        <f>VLOOKUP(A3656,uni_played_for!$A$2:$D$52,4,)</f>
        <v>Cold</v>
      </c>
    </row>
    <row r="3657" spans="1:25" x14ac:dyDescent="0.25">
      <c r="A3657" t="s">
        <v>1219</v>
      </c>
      <c r="B3657" s="1">
        <v>42631</v>
      </c>
      <c r="C3657" t="s">
        <v>29</v>
      </c>
      <c r="D3657" t="s">
        <v>109</v>
      </c>
      <c r="E3657" t="s">
        <v>109</v>
      </c>
      <c r="F3657" t="s">
        <v>1241</v>
      </c>
      <c r="G3657">
        <v>54.05</v>
      </c>
      <c r="H3657">
        <v>186</v>
      </c>
      <c r="I3657">
        <v>0</v>
      </c>
      <c r="J3657">
        <v>0</v>
      </c>
      <c r="K3657">
        <v>68.099999999999994</v>
      </c>
      <c r="L3657" t="s">
        <v>68</v>
      </c>
      <c r="M3657">
        <v>67</v>
      </c>
      <c r="N3657">
        <v>0</v>
      </c>
      <c r="O3657">
        <v>6.96</v>
      </c>
      <c r="P3657" t="s">
        <v>28</v>
      </c>
      <c r="Q3657" t="s">
        <v>111</v>
      </c>
      <c r="R3657">
        <v>91</v>
      </c>
      <c r="S3657">
        <v>1</v>
      </c>
      <c r="T3657">
        <v>-95.410832999999997</v>
      </c>
      <c r="U3657">
        <v>29.684722000000001</v>
      </c>
      <c r="V3657">
        <v>0</v>
      </c>
      <c r="W3657">
        <v>-7</v>
      </c>
      <c r="X3657">
        <f t="shared" si="57"/>
        <v>1</v>
      </c>
      <c r="Y3657" t="str">
        <f>VLOOKUP(A3657,uni_played_for!$A$2:$D$52,4,)</f>
        <v>Cold</v>
      </c>
    </row>
    <row r="3658" spans="1:25" x14ac:dyDescent="0.25">
      <c r="A3658" t="s">
        <v>1219</v>
      </c>
      <c r="B3658" s="1">
        <v>42638</v>
      </c>
      <c r="C3658" t="s">
        <v>24</v>
      </c>
      <c r="D3658" t="s">
        <v>50</v>
      </c>
      <c r="E3658" t="s">
        <v>68</v>
      </c>
      <c r="F3658" t="s">
        <v>133</v>
      </c>
      <c r="G3658">
        <v>75.760000000000005</v>
      </c>
      <c r="H3658">
        <v>237</v>
      </c>
      <c r="I3658">
        <v>1</v>
      </c>
      <c r="J3658">
        <v>0</v>
      </c>
      <c r="K3658">
        <v>105.2</v>
      </c>
      <c r="L3658" t="s">
        <v>68</v>
      </c>
      <c r="M3658">
        <v>70</v>
      </c>
      <c r="N3658">
        <v>0</v>
      </c>
      <c r="O3658">
        <v>9.1999999999999993</v>
      </c>
      <c r="P3658" t="s">
        <v>28</v>
      </c>
      <c r="Q3658" t="s">
        <v>131</v>
      </c>
      <c r="R3658">
        <v>66</v>
      </c>
      <c r="S3658">
        <v>0</v>
      </c>
      <c r="T3658">
        <v>-94.483889000000005</v>
      </c>
      <c r="U3658">
        <v>39.048889000000003</v>
      </c>
      <c r="V3658">
        <v>1</v>
      </c>
      <c r="W3658">
        <v>21</v>
      </c>
      <c r="X3658">
        <f t="shared" si="57"/>
        <v>0</v>
      </c>
      <c r="Y3658" t="str">
        <f>VLOOKUP(A3658,uni_played_for!$A$2:$D$52,4,)</f>
        <v>Cold</v>
      </c>
    </row>
    <row r="3659" spans="1:25" x14ac:dyDescent="0.25">
      <c r="A3659" t="s">
        <v>1219</v>
      </c>
      <c r="B3659" s="1">
        <v>42645</v>
      </c>
      <c r="C3659" t="s">
        <v>29</v>
      </c>
      <c r="D3659" t="s">
        <v>63</v>
      </c>
      <c r="E3659" t="s">
        <v>63</v>
      </c>
      <c r="F3659" t="s">
        <v>1242</v>
      </c>
      <c r="G3659">
        <v>60</v>
      </c>
      <c r="H3659">
        <v>287</v>
      </c>
      <c r="I3659">
        <v>2</v>
      </c>
      <c r="J3659">
        <v>1</v>
      </c>
      <c r="K3659">
        <v>81</v>
      </c>
      <c r="L3659" t="s">
        <v>68</v>
      </c>
      <c r="M3659">
        <v>100</v>
      </c>
      <c r="O3659">
        <v>0</v>
      </c>
      <c r="Q3659" t="s">
        <v>1634</v>
      </c>
      <c r="R3659">
        <v>59</v>
      </c>
      <c r="S3659">
        <v>0</v>
      </c>
      <c r="T3659">
        <v>-80.015833000000001</v>
      </c>
      <c r="U3659">
        <v>40.446666999999998</v>
      </c>
      <c r="V3659">
        <v>0</v>
      </c>
      <c r="W3659">
        <v>-29</v>
      </c>
      <c r="X3659">
        <f t="shared" si="57"/>
        <v>1</v>
      </c>
      <c r="Y3659" t="str">
        <f>VLOOKUP(A3659,uni_played_for!$A$2:$D$52,4,)</f>
        <v>Cold</v>
      </c>
    </row>
    <row r="3660" spans="1:25" x14ac:dyDescent="0.25">
      <c r="A3660" t="s">
        <v>1219</v>
      </c>
      <c r="B3660" s="1">
        <v>42659</v>
      </c>
      <c r="C3660" t="s">
        <v>29</v>
      </c>
      <c r="D3660" t="s">
        <v>60</v>
      </c>
      <c r="E3660" t="s">
        <v>60</v>
      </c>
      <c r="F3660" t="s">
        <v>193</v>
      </c>
      <c r="G3660">
        <v>86.36</v>
      </c>
      <c r="H3660">
        <v>224</v>
      </c>
      <c r="I3660">
        <v>0</v>
      </c>
      <c r="J3660">
        <v>0</v>
      </c>
      <c r="K3660">
        <v>109.1</v>
      </c>
      <c r="L3660" t="s">
        <v>68</v>
      </c>
      <c r="M3660">
        <v>97</v>
      </c>
      <c r="N3660">
        <v>0.11799999999999999</v>
      </c>
      <c r="O3660">
        <v>11.43</v>
      </c>
      <c r="P3660" t="s">
        <v>103</v>
      </c>
      <c r="Q3660" t="s">
        <v>81</v>
      </c>
      <c r="R3660">
        <v>64</v>
      </c>
      <c r="S3660">
        <v>0</v>
      </c>
      <c r="T3660">
        <v>-122.20055600000001</v>
      </c>
      <c r="U3660">
        <v>37.751666999999998</v>
      </c>
      <c r="V3660">
        <v>1</v>
      </c>
      <c r="W3660">
        <v>16</v>
      </c>
      <c r="X3660">
        <f t="shared" si="57"/>
        <v>1</v>
      </c>
      <c r="Y3660" t="str">
        <f>VLOOKUP(A3660,uni_played_for!$A$2:$D$52,4,)</f>
        <v>Cold</v>
      </c>
    </row>
    <row r="3661" spans="1:25" x14ac:dyDescent="0.25">
      <c r="A3661" t="s">
        <v>1219</v>
      </c>
      <c r="B3661" s="1">
        <v>42666</v>
      </c>
      <c r="C3661" t="s">
        <v>24</v>
      </c>
      <c r="D3661" t="s">
        <v>48</v>
      </c>
      <c r="E3661" t="s">
        <v>68</v>
      </c>
      <c r="F3661" t="s">
        <v>194</v>
      </c>
      <c r="G3661">
        <v>70.83</v>
      </c>
      <c r="H3661">
        <v>214</v>
      </c>
      <c r="I3661">
        <v>2</v>
      </c>
      <c r="J3661">
        <v>0</v>
      </c>
      <c r="K3661">
        <v>126</v>
      </c>
      <c r="L3661" t="s">
        <v>68</v>
      </c>
      <c r="M3661">
        <v>46</v>
      </c>
      <c r="N3661">
        <v>0</v>
      </c>
      <c r="O3661">
        <v>5.84</v>
      </c>
      <c r="P3661" t="s">
        <v>28</v>
      </c>
      <c r="Q3661" t="s">
        <v>131</v>
      </c>
      <c r="R3661">
        <v>73</v>
      </c>
      <c r="S3661">
        <v>0</v>
      </c>
      <c r="T3661">
        <v>-94.483889000000005</v>
      </c>
      <c r="U3661">
        <v>39.048889000000003</v>
      </c>
      <c r="V3661">
        <v>1</v>
      </c>
      <c r="W3661">
        <v>6</v>
      </c>
      <c r="X3661">
        <f t="shared" si="57"/>
        <v>0</v>
      </c>
      <c r="Y3661" t="str">
        <f>VLOOKUP(A3661,uni_played_for!$A$2:$D$52,4,)</f>
        <v>Cold</v>
      </c>
    </row>
    <row r="3662" spans="1:25" x14ac:dyDescent="0.25">
      <c r="A3662" t="s">
        <v>1219</v>
      </c>
      <c r="B3662" s="1">
        <v>42673</v>
      </c>
      <c r="C3662" t="s">
        <v>29</v>
      </c>
      <c r="D3662" t="s">
        <v>25</v>
      </c>
      <c r="E3662" t="s">
        <v>25</v>
      </c>
      <c r="F3662" t="s">
        <v>65</v>
      </c>
      <c r="G3662">
        <v>47.37</v>
      </c>
      <c r="H3662">
        <v>127</v>
      </c>
      <c r="I3662">
        <v>1</v>
      </c>
      <c r="J3662">
        <v>0</v>
      </c>
      <c r="K3662">
        <v>87</v>
      </c>
      <c r="L3662" t="s">
        <v>68</v>
      </c>
      <c r="M3662">
        <v>75</v>
      </c>
      <c r="N3662">
        <v>0</v>
      </c>
      <c r="O3662">
        <v>10.31</v>
      </c>
      <c r="P3662" t="s">
        <v>28</v>
      </c>
      <c r="Q3662" t="s">
        <v>197</v>
      </c>
      <c r="R3662">
        <v>64</v>
      </c>
      <c r="S3662">
        <v>1</v>
      </c>
      <c r="T3662">
        <v>-86.162806000000003</v>
      </c>
      <c r="U3662">
        <v>39.760055999999999</v>
      </c>
      <c r="V3662">
        <v>1</v>
      </c>
      <c r="W3662">
        <v>16</v>
      </c>
      <c r="X3662">
        <f t="shared" si="57"/>
        <v>1</v>
      </c>
      <c r="Y3662" t="str">
        <f>VLOOKUP(A3662,uni_played_for!$A$2:$D$52,4,)</f>
        <v>Cold</v>
      </c>
    </row>
    <row r="3663" spans="1:25" x14ac:dyDescent="0.25">
      <c r="A3663" t="s">
        <v>1219</v>
      </c>
      <c r="B3663" s="1">
        <v>42687</v>
      </c>
      <c r="C3663" t="s">
        <v>29</v>
      </c>
      <c r="D3663" t="s">
        <v>57</v>
      </c>
      <c r="E3663" t="s">
        <v>57</v>
      </c>
      <c r="F3663" t="s">
        <v>350</v>
      </c>
      <c r="G3663">
        <v>65.790000000000006</v>
      </c>
      <c r="H3663">
        <v>178</v>
      </c>
      <c r="I3663">
        <v>0</v>
      </c>
      <c r="J3663">
        <v>1</v>
      </c>
      <c r="K3663">
        <v>65.5</v>
      </c>
      <c r="L3663" t="s">
        <v>68</v>
      </c>
      <c r="M3663">
        <v>54</v>
      </c>
      <c r="N3663">
        <v>0</v>
      </c>
      <c r="O3663">
        <v>4.72</v>
      </c>
      <c r="P3663" t="s">
        <v>28</v>
      </c>
      <c r="Q3663" t="s">
        <v>59</v>
      </c>
      <c r="R3663">
        <v>53</v>
      </c>
      <c r="S3663">
        <v>0</v>
      </c>
      <c r="T3663">
        <v>-80.852778000000001</v>
      </c>
      <c r="U3663">
        <v>35.225833000000002</v>
      </c>
      <c r="V3663">
        <v>1</v>
      </c>
      <c r="W3663">
        <v>3</v>
      </c>
      <c r="X3663">
        <f t="shared" si="57"/>
        <v>1</v>
      </c>
      <c r="Y3663" t="str">
        <f>VLOOKUP(A3663,uni_played_for!$A$2:$D$52,4,)</f>
        <v>Cold</v>
      </c>
    </row>
    <row r="3664" spans="1:25" x14ac:dyDescent="0.25">
      <c r="A3664" t="s">
        <v>1219</v>
      </c>
      <c r="B3664" s="1">
        <v>42694</v>
      </c>
      <c r="C3664" t="s">
        <v>24</v>
      </c>
      <c r="D3664" t="s">
        <v>152</v>
      </c>
      <c r="E3664" t="s">
        <v>68</v>
      </c>
      <c r="F3664" t="s">
        <v>803</v>
      </c>
      <c r="G3664">
        <v>77.42</v>
      </c>
      <c r="H3664">
        <v>261</v>
      </c>
      <c r="I3664">
        <v>1</v>
      </c>
      <c r="J3664">
        <v>1</v>
      </c>
      <c r="K3664">
        <v>99</v>
      </c>
      <c r="L3664" t="s">
        <v>68</v>
      </c>
      <c r="M3664">
        <v>40</v>
      </c>
      <c r="N3664">
        <v>0</v>
      </c>
      <c r="O3664">
        <v>11.43</v>
      </c>
      <c r="P3664" t="s">
        <v>28</v>
      </c>
      <c r="Q3664" t="s">
        <v>131</v>
      </c>
      <c r="R3664">
        <v>49</v>
      </c>
      <c r="S3664">
        <v>0</v>
      </c>
      <c r="T3664">
        <v>-94.483889000000005</v>
      </c>
      <c r="U3664">
        <v>39.048889000000003</v>
      </c>
      <c r="V3664">
        <v>0</v>
      </c>
      <c r="W3664">
        <v>-2</v>
      </c>
      <c r="X3664">
        <f t="shared" si="57"/>
        <v>0</v>
      </c>
      <c r="Y3664" t="str">
        <f>VLOOKUP(A3664,uni_played_for!$A$2:$D$52,4,)</f>
        <v>Cold</v>
      </c>
    </row>
    <row r="3665" spans="1:25" x14ac:dyDescent="0.25">
      <c r="A3665" t="s">
        <v>1219</v>
      </c>
      <c r="B3665" s="1">
        <v>42701</v>
      </c>
      <c r="C3665" t="s">
        <v>29</v>
      </c>
      <c r="D3665" t="s">
        <v>38</v>
      </c>
      <c r="E3665" t="s">
        <v>38</v>
      </c>
      <c r="F3665" t="s">
        <v>246</v>
      </c>
      <c r="G3665">
        <v>59.09</v>
      </c>
      <c r="H3665">
        <v>220</v>
      </c>
      <c r="I3665">
        <v>1</v>
      </c>
      <c r="J3665">
        <v>0</v>
      </c>
      <c r="K3665">
        <v>79.7</v>
      </c>
      <c r="L3665" t="s">
        <v>68</v>
      </c>
      <c r="M3665">
        <v>37</v>
      </c>
      <c r="N3665">
        <v>0</v>
      </c>
      <c r="O3665">
        <v>13.86</v>
      </c>
      <c r="P3665" t="s">
        <v>28</v>
      </c>
      <c r="Q3665" t="s">
        <v>40</v>
      </c>
      <c r="R3665">
        <v>39</v>
      </c>
      <c r="S3665">
        <v>0</v>
      </c>
      <c r="T3665">
        <v>-105.02</v>
      </c>
      <c r="U3665">
        <v>39.743889000000003</v>
      </c>
      <c r="V3665">
        <v>1</v>
      </c>
      <c r="W3665">
        <v>3</v>
      </c>
      <c r="X3665">
        <f t="shared" si="57"/>
        <v>1</v>
      </c>
      <c r="Y3665" t="str">
        <f>VLOOKUP(A3665,uni_played_for!$A$2:$D$52,4,)</f>
        <v>Cold</v>
      </c>
    </row>
    <row r="3666" spans="1:25" x14ac:dyDescent="0.25">
      <c r="A3666" t="s">
        <v>1219</v>
      </c>
      <c r="B3666" s="1">
        <v>42708</v>
      </c>
      <c r="C3666" t="s">
        <v>29</v>
      </c>
      <c r="D3666" t="s">
        <v>41</v>
      </c>
      <c r="E3666" t="s">
        <v>41</v>
      </c>
      <c r="F3666" t="s">
        <v>812</v>
      </c>
      <c r="G3666">
        <v>84</v>
      </c>
      <c r="H3666">
        <v>270</v>
      </c>
      <c r="I3666">
        <v>1</v>
      </c>
      <c r="J3666">
        <v>0</v>
      </c>
      <c r="K3666">
        <v>125</v>
      </c>
      <c r="L3666" t="s">
        <v>68</v>
      </c>
      <c r="M3666">
        <v>90</v>
      </c>
      <c r="N3666">
        <v>0.02</v>
      </c>
      <c r="O3666">
        <v>10.31</v>
      </c>
      <c r="P3666" t="s">
        <v>35</v>
      </c>
      <c r="Q3666" t="s">
        <v>43</v>
      </c>
      <c r="R3666">
        <v>45</v>
      </c>
      <c r="S3666">
        <v>1</v>
      </c>
      <c r="T3666">
        <v>-84.400999999999996</v>
      </c>
      <c r="U3666">
        <v>33.758000000000003</v>
      </c>
      <c r="V3666">
        <v>1</v>
      </c>
      <c r="W3666">
        <v>1</v>
      </c>
      <c r="X3666">
        <f t="shared" si="57"/>
        <v>1</v>
      </c>
      <c r="Y3666" t="str">
        <f>VLOOKUP(A3666,uni_played_for!$A$2:$D$52,4,)</f>
        <v>Cold</v>
      </c>
    </row>
    <row r="3667" spans="1:25" x14ac:dyDescent="0.25">
      <c r="A3667" t="s">
        <v>1219</v>
      </c>
      <c r="B3667" s="1">
        <v>42712</v>
      </c>
      <c r="C3667" t="s">
        <v>24</v>
      </c>
      <c r="D3667" t="s">
        <v>60</v>
      </c>
      <c r="E3667" t="s">
        <v>68</v>
      </c>
      <c r="F3667" t="s">
        <v>303</v>
      </c>
      <c r="G3667">
        <v>65.38</v>
      </c>
      <c r="H3667">
        <v>264</v>
      </c>
      <c r="I3667">
        <v>1</v>
      </c>
      <c r="J3667">
        <v>1</v>
      </c>
      <c r="K3667">
        <v>95.7</v>
      </c>
      <c r="L3667" t="s">
        <v>68</v>
      </c>
      <c r="M3667">
        <v>60</v>
      </c>
      <c r="N3667">
        <v>0</v>
      </c>
      <c r="O3667">
        <v>3.36</v>
      </c>
      <c r="P3667" t="s">
        <v>28</v>
      </c>
      <c r="Q3667" t="s">
        <v>131</v>
      </c>
      <c r="R3667">
        <v>22</v>
      </c>
      <c r="S3667">
        <v>0</v>
      </c>
      <c r="T3667">
        <v>-94.483889000000005</v>
      </c>
      <c r="U3667">
        <v>39.048889000000003</v>
      </c>
      <c r="V3667">
        <v>1</v>
      </c>
      <c r="W3667">
        <v>8</v>
      </c>
      <c r="X3667">
        <f t="shared" si="57"/>
        <v>0</v>
      </c>
      <c r="Y3667" t="str">
        <f>VLOOKUP(A3667,uni_played_for!$A$2:$D$52,4,)</f>
        <v>Cold</v>
      </c>
    </row>
    <row r="3668" spans="1:25" x14ac:dyDescent="0.25">
      <c r="A3668" t="s">
        <v>1219</v>
      </c>
      <c r="B3668" s="1">
        <v>42722</v>
      </c>
      <c r="C3668" t="s">
        <v>24</v>
      </c>
      <c r="D3668" t="s">
        <v>87</v>
      </c>
      <c r="E3668" t="s">
        <v>68</v>
      </c>
      <c r="F3668" t="s">
        <v>803</v>
      </c>
      <c r="G3668">
        <v>53.57</v>
      </c>
      <c r="H3668">
        <v>163</v>
      </c>
      <c r="I3668">
        <v>0</v>
      </c>
      <c r="J3668">
        <v>1</v>
      </c>
      <c r="K3668">
        <v>56.1</v>
      </c>
      <c r="L3668" t="s">
        <v>68</v>
      </c>
      <c r="M3668">
        <v>65</v>
      </c>
      <c r="N3668">
        <v>0</v>
      </c>
      <c r="O3668">
        <v>4.72</v>
      </c>
      <c r="P3668" t="s">
        <v>28</v>
      </c>
      <c r="Q3668" t="s">
        <v>131</v>
      </c>
      <c r="R3668">
        <v>6</v>
      </c>
      <c r="S3668">
        <v>0</v>
      </c>
      <c r="T3668">
        <v>-94.483889000000005</v>
      </c>
      <c r="U3668">
        <v>39.048889000000003</v>
      </c>
      <c r="V3668">
        <v>0</v>
      </c>
      <c r="W3668">
        <v>-2</v>
      </c>
      <c r="X3668">
        <f t="shared" si="57"/>
        <v>0</v>
      </c>
      <c r="Y3668" t="str">
        <f>VLOOKUP(A3668,uni_played_for!$A$2:$D$52,4,)</f>
        <v>Cold</v>
      </c>
    </row>
    <row r="3669" spans="1:25" x14ac:dyDescent="0.25">
      <c r="A3669" t="s">
        <v>1219</v>
      </c>
      <c r="B3669" s="1">
        <v>42729</v>
      </c>
      <c r="C3669" t="s">
        <v>24</v>
      </c>
      <c r="D3669" t="s">
        <v>38</v>
      </c>
      <c r="E3669" t="s">
        <v>68</v>
      </c>
      <c r="F3669" t="s">
        <v>698</v>
      </c>
      <c r="G3669">
        <v>69.44</v>
      </c>
      <c r="H3669">
        <v>244</v>
      </c>
      <c r="I3669">
        <v>1</v>
      </c>
      <c r="J3669">
        <v>1</v>
      </c>
      <c r="K3669">
        <v>85.9</v>
      </c>
      <c r="L3669" t="s">
        <v>68</v>
      </c>
      <c r="M3669">
        <v>77</v>
      </c>
      <c r="N3669">
        <v>3.9E-2</v>
      </c>
      <c r="O3669">
        <v>8.08</v>
      </c>
      <c r="P3669" t="s">
        <v>35</v>
      </c>
      <c r="Q3669" t="s">
        <v>131</v>
      </c>
      <c r="R3669">
        <v>53</v>
      </c>
      <c r="S3669">
        <v>0</v>
      </c>
      <c r="T3669">
        <v>-94.483889000000005</v>
      </c>
      <c r="U3669">
        <v>39.048889000000003</v>
      </c>
      <c r="V3669">
        <v>1</v>
      </c>
      <c r="W3669">
        <v>23</v>
      </c>
      <c r="X3669">
        <f t="shared" si="57"/>
        <v>0</v>
      </c>
      <c r="Y3669" t="str">
        <f>VLOOKUP(A3669,uni_played_for!$A$2:$D$52,4,)</f>
        <v>Cold</v>
      </c>
    </row>
    <row r="3670" spans="1:25" x14ac:dyDescent="0.25">
      <c r="A3670" t="s">
        <v>1219</v>
      </c>
      <c r="B3670" s="1">
        <v>42736</v>
      </c>
      <c r="C3670" t="s">
        <v>29</v>
      </c>
      <c r="D3670" t="s">
        <v>33</v>
      </c>
      <c r="E3670" t="s">
        <v>33</v>
      </c>
      <c r="F3670" t="s">
        <v>715</v>
      </c>
      <c r="G3670">
        <v>75</v>
      </c>
      <c r="H3670">
        <v>264</v>
      </c>
      <c r="I3670">
        <v>2</v>
      </c>
      <c r="J3670">
        <v>1</v>
      </c>
      <c r="K3670">
        <v>112.8</v>
      </c>
      <c r="L3670" t="s">
        <v>68</v>
      </c>
      <c r="M3670">
        <v>55</v>
      </c>
      <c r="N3670">
        <v>0</v>
      </c>
      <c r="O3670">
        <v>10.31</v>
      </c>
      <c r="P3670" t="s">
        <v>28</v>
      </c>
      <c r="Q3670" t="s">
        <v>71</v>
      </c>
      <c r="R3670">
        <v>59</v>
      </c>
      <c r="S3670">
        <v>0</v>
      </c>
      <c r="T3670">
        <v>-117.119444</v>
      </c>
      <c r="U3670">
        <v>32.783056000000002</v>
      </c>
      <c r="V3670">
        <v>1</v>
      </c>
      <c r="W3670">
        <v>10</v>
      </c>
      <c r="X3670">
        <f t="shared" si="57"/>
        <v>1</v>
      </c>
      <c r="Y3670" t="str">
        <f>VLOOKUP(A3670,uni_played_for!$A$2:$D$52,4,)</f>
        <v>Cold</v>
      </c>
    </row>
    <row r="3671" spans="1:25" x14ac:dyDescent="0.25">
      <c r="A3671" t="s">
        <v>1219</v>
      </c>
      <c r="B3671" s="1">
        <v>42750</v>
      </c>
      <c r="C3671" t="s">
        <v>24</v>
      </c>
      <c r="D3671" t="s">
        <v>63</v>
      </c>
      <c r="E3671" t="s">
        <v>68</v>
      </c>
      <c r="F3671" t="s">
        <v>910</v>
      </c>
      <c r="G3671">
        <v>58.82</v>
      </c>
      <c r="H3671">
        <v>172</v>
      </c>
      <c r="I3671">
        <v>1</v>
      </c>
      <c r="J3671">
        <v>1</v>
      </c>
      <c r="K3671">
        <v>69.7</v>
      </c>
      <c r="L3671" t="s">
        <v>68</v>
      </c>
      <c r="M3671">
        <v>100</v>
      </c>
      <c r="N3671">
        <v>0</v>
      </c>
      <c r="O3671">
        <v>10.31</v>
      </c>
      <c r="P3671" t="s">
        <v>28</v>
      </c>
      <c r="Q3671" t="s">
        <v>131</v>
      </c>
      <c r="R3671">
        <v>33</v>
      </c>
      <c r="S3671">
        <v>0</v>
      </c>
      <c r="T3671">
        <v>-94.483889000000005</v>
      </c>
      <c r="U3671">
        <v>39.048889000000003</v>
      </c>
      <c r="V3671">
        <v>0</v>
      </c>
      <c r="W3671">
        <v>-2</v>
      </c>
      <c r="X3671">
        <f t="shared" si="57"/>
        <v>0</v>
      </c>
      <c r="Y3671" t="str">
        <f>VLOOKUP(A3671,uni_played_for!$A$2:$D$52,4,)</f>
        <v>Cold</v>
      </c>
    </row>
    <row r="3672" spans="1:25" x14ac:dyDescent="0.25">
      <c r="A3672" t="s">
        <v>1219</v>
      </c>
      <c r="B3672" s="1">
        <v>42985</v>
      </c>
      <c r="C3672" t="s">
        <v>29</v>
      </c>
      <c r="D3672" t="s">
        <v>26</v>
      </c>
      <c r="E3672" t="s">
        <v>26</v>
      </c>
      <c r="F3672" t="s">
        <v>1197</v>
      </c>
      <c r="G3672">
        <v>80</v>
      </c>
      <c r="H3672">
        <v>368</v>
      </c>
      <c r="I3672">
        <v>4</v>
      </c>
      <c r="J3672">
        <v>0</v>
      </c>
      <c r="K3672">
        <v>148.6</v>
      </c>
      <c r="L3672" t="s">
        <v>68</v>
      </c>
      <c r="M3672">
        <v>88</v>
      </c>
      <c r="O3672">
        <v>6.34</v>
      </c>
      <c r="Q3672" t="s">
        <v>66</v>
      </c>
      <c r="R3672">
        <v>61</v>
      </c>
      <c r="S3672">
        <v>0</v>
      </c>
      <c r="T3672">
        <v>-71.263999999999996</v>
      </c>
      <c r="U3672">
        <v>42.091000000000001</v>
      </c>
      <c r="V3672">
        <v>1</v>
      </c>
      <c r="W3672">
        <v>15</v>
      </c>
      <c r="X3672">
        <f t="shared" si="57"/>
        <v>1</v>
      </c>
      <c r="Y3672" t="str">
        <f>VLOOKUP(A3672,uni_played_for!$A$2:$D$52,4,)</f>
        <v>Cold</v>
      </c>
    </row>
    <row r="3673" spans="1:25" x14ac:dyDescent="0.25">
      <c r="A3673" t="s">
        <v>1219</v>
      </c>
      <c r="B3673" s="1">
        <v>42995</v>
      </c>
      <c r="C3673" t="s">
        <v>24</v>
      </c>
      <c r="D3673" t="s">
        <v>93</v>
      </c>
      <c r="E3673" t="s">
        <v>68</v>
      </c>
      <c r="F3673" t="s">
        <v>283</v>
      </c>
      <c r="G3673">
        <v>75</v>
      </c>
      <c r="H3673">
        <v>251</v>
      </c>
      <c r="I3673">
        <v>1</v>
      </c>
      <c r="J3673">
        <v>0</v>
      </c>
      <c r="K3673">
        <v>113.8</v>
      </c>
      <c r="L3673" t="s">
        <v>68</v>
      </c>
      <c r="M3673">
        <v>93</v>
      </c>
      <c r="N3673">
        <v>0</v>
      </c>
      <c r="O3673">
        <v>9.1999999999999993</v>
      </c>
      <c r="P3673" t="s">
        <v>28</v>
      </c>
      <c r="Q3673" t="s">
        <v>131</v>
      </c>
      <c r="R3673">
        <v>69</v>
      </c>
      <c r="S3673">
        <v>0</v>
      </c>
      <c r="T3673">
        <v>-94.483889000000005</v>
      </c>
      <c r="U3673">
        <v>39.048889000000003</v>
      </c>
      <c r="V3673">
        <v>1</v>
      </c>
      <c r="W3673">
        <v>7</v>
      </c>
      <c r="X3673">
        <f t="shared" si="57"/>
        <v>0</v>
      </c>
      <c r="Y3673" t="str">
        <f>VLOOKUP(A3673,uni_played_for!$A$2:$D$52,4,)</f>
        <v>Cold</v>
      </c>
    </row>
    <row r="3674" spans="1:25" x14ac:dyDescent="0.25">
      <c r="A3674" t="s">
        <v>1219</v>
      </c>
      <c r="B3674" s="1">
        <v>43002</v>
      </c>
      <c r="C3674" t="s">
        <v>29</v>
      </c>
      <c r="D3674" t="s">
        <v>302</v>
      </c>
      <c r="E3674" t="s">
        <v>302</v>
      </c>
      <c r="F3674" t="s">
        <v>42</v>
      </c>
      <c r="G3674">
        <v>76.19</v>
      </c>
      <c r="H3674">
        <v>155</v>
      </c>
      <c r="I3674">
        <v>2</v>
      </c>
      <c r="J3674">
        <v>0</v>
      </c>
      <c r="K3674">
        <v>128.1</v>
      </c>
      <c r="L3674" t="s">
        <v>68</v>
      </c>
      <c r="M3674">
        <v>42</v>
      </c>
      <c r="N3674">
        <v>0</v>
      </c>
      <c r="O3674">
        <v>11.43</v>
      </c>
      <c r="P3674" t="s">
        <v>28</v>
      </c>
      <c r="Q3674" t="s">
        <v>804</v>
      </c>
      <c r="R3674">
        <v>78</v>
      </c>
      <c r="S3674">
        <v>0</v>
      </c>
      <c r="T3674">
        <v>-118.261</v>
      </c>
      <c r="U3674">
        <v>33.863999999999997</v>
      </c>
      <c r="V3674">
        <v>1</v>
      </c>
      <c r="W3674">
        <v>14</v>
      </c>
      <c r="X3674">
        <f t="shared" si="57"/>
        <v>1</v>
      </c>
      <c r="Y3674" t="str">
        <f>VLOOKUP(A3674,uni_played_for!$A$2:$D$52,4,)</f>
        <v>Cold</v>
      </c>
    </row>
    <row r="3675" spans="1:25" x14ac:dyDescent="0.25">
      <c r="A3675" t="s">
        <v>1219</v>
      </c>
      <c r="B3675" s="1">
        <v>43010</v>
      </c>
      <c r="C3675" t="s">
        <v>24</v>
      </c>
      <c r="D3675" t="s">
        <v>97</v>
      </c>
      <c r="E3675" t="s">
        <v>68</v>
      </c>
      <c r="F3675" t="s">
        <v>1243</v>
      </c>
      <c r="G3675">
        <v>72.97</v>
      </c>
      <c r="H3675">
        <v>293</v>
      </c>
      <c r="I3675">
        <v>1</v>
      </c>
      <c r="J3675">
        <v>0</v>
      </c>
      <c r="K3675">
        <v>104.9</v>
      </c>
      <c r="L3675" t="s">
        <v>68</v>
      </c>
      <c r="M3675">
        <v>61</v>
      </c>
      <c r="N3675">
        <v>0</v>
      </c>
      <c r="O3675">
        <v>6.96</v>
      </c>
      <c r="P3675" t="s">
        <v>28</v>
      </c>
      <c r="Q3675" t="s">
        <v>131</v>
      </c>
      <c r="R3675">
        <v>80</v>
      </c>
      <c r="S3675">
        <v>0</v>
      </c>
      <c r="T3675">
        <v>-94.483889000000005</v>
      </c>
      <c r="U3675">
        <v>39.048889000000003</v>
      </c>
      <c r="V3675">
        <v>1</v>
      </c>
      <c r="W3675">
        <v>9</v>
      </c>
      <c r="X3675">
        <f t="shared" si="57"/>
        <v>0</v>
      </c>
      <c r="Y3675" t="str">
        <f>VLOOKUP(A3675,uni_played_for!$A$2:$D$52,4,)</f>
        <v>Cold</v>
      </c>
    </row>
    <row r="3676" spans="1:25" x14ac:dyDescent="0.25">
      <c r="A3676" t="s">
        <v>1219</v>
      </c>
      <c r="B3676" s="1">
        <v>43016</v>
      </c>
      <c r="C3676" t="s">
        <v>29</v>
      </c>
      <c r="D3676" t="s">
        <v>109</v>
      </c>
      <c r="E3676" t="s">
        <v>109</v>
      </c>
      <c r="F3676" t="s">
        <v>888</v>
      </c>
      <c r="G3676">
        <v>78.38</v>
      </c>
      <c r="H3676">
        <v>324</v>
      </c>
      <c r="I3676">
        <v>3</v>
      </c>
      <c r="J3676">
        <v>0</v>
      </c>
      <c r="K3676">
        <v>130.19999999999999</v>
      </c>
      <c r="L3676" t="s">
        <v>68</v>
      </c>
      <c r="M3676">
        <v>80</v>
      </c>
      <c r="N3676">
        <v>0</v>
      </c>
      <c r="O3676">
        <v>0</v>
      </c>
      <c r="P3676" t="s">
        <v>28</v>
      </c>
      <c r="Q3676" t="s">
        <v>111</v>
      </c>
      <c r="R3676">
        <v>78</v>
      </c>
      <c r="S3676">
        <v>1</v>
      </c>
      <c r="T3676">
        <v>-95.410832999999997</v>
      </c>
      <c r="U3676">
        <v>29.684722000000001</v>
      </c>
      <c r="V3676">
        <v>1</v>
      </c>
      <c r="W3676">
        <v>8</v>
      </c>
      <c r="X3676">
        <f t="shared" si="57"/>
        <v>1</v>
      </c>
      <c r="Y3676" t="str">
        <f>VLOOKUP(A3676,uni_played_for!$A$2:$D$52,4,)</f>
        <v>Cold</v>
      </c>
    </row>
    <row r="3677" spans="1:25" x14ac:dyDescent="0.25">
      <c r="A3677" t="s">
        <v>1219</v>
      </c>
      <c r="B3677" s="1">
        <v>43023</v>
      </c>
      <c r="C3677" t="s">
        <v>24</v>
      </c>
      <c r="D3677" t="s">
        <v>63</v>
      </c>
      <c r="E3677" t="s">
        <v>68</v>
      </c>
      <c r="F3677" t="s">
        <v>1093</v>
      </c>
      <c r="G3677">
        <v>55.88</v>
      </c>
      <c r="H3677">
        <v>246</v>
      </c>
      <c r="I3677">
        <v>1</v>
      </c>
      <c r="J3677">
        <v>0</v>
      </c>
      <c r="K3677">
        <v>88.6</v>
      </c>
      <c r="L3677" t="s">
        <v>68</v>
      </c>
      <c r="M3677">
        <v>44</v>
      </c>
      <c r="N3677">
        <v>0</v>
      </c>
      <c r="O3677">
        <v>6.96</v>
      </c>
      <c r="P3677" t="s">
        <v>28</v>
      </c>
      <c r="Q3677" t="s">
        <v>131</v>
      </c>
      <c r="R3677">
        <v>61</v>
      </c>
      <c r="S3677">
        <v>0</v>
      </c>
      <c r="T3677">
        <v>-94.483889000000005</v>
      </c>
      <c r="U3677">
        <v>39.048889000000003</v>
      </c>
      <c r="V3677">
        <v>0</v>
      </c>
      <c r="W3677">
        <v>-6</v>
      </c>
      <c r="X3677">
        <f t="shared" si="57"/>
        <v>0</v>
      </c>
      <c r="Y3677" t="str">
        <f>VLOOKUP(A3677,uni_played_for!$A$2:$D$52,4,)</f>
        <v>Cold</v>
      </c>
    </row>
    <row r="3678" spans="1:25" x14ac:dyDescent="0.25">
      <c r="A3678" t="s">
        <v>1219</v>
      </c>
      <c r="B3678" s="1">
        <v>43027</v>
      </c>
      <c r="C3678" t="s">
        <v>29</v>
      </c>
      <c r="D3678" t="s">
        <v>60</v>
      </c>
      <c r="E3678" t="s">
        <v>60</v>
      </c>
      <c r="F3678" t="s">
        <v>231</v>
      </c>
      <c r="G3678">
        <v>69.44</v>
      </c>
      <c r="H3678">
        <v>342</v>
      </c>
      <c r="I3678">
        <v>3</v>
      </c>
      <c r="J3678">
        <v>0</v>
      </c>
      <c r="K3678">
        <v>127.3</v>
      </c>
      <c r="L3678" t="s">
        <v>68</v>
      </c>
      <c r="M3678">
        <v>78</v>
      </c>
      <c r="N3678">
        <v>0</v>
      </c>
      <c r="O3678">
        <v>9.1999999999999993</v>
      </c>
      <c r="P3678" t="s">
        <v>28</v>
      </c>
      <c r="Q3678" t="s">
        <v>81</v>
      </c>
      <c r="R3678">
        <v>62</v>
      </c>
      <c r="S3678">
        <v>0</v>
      </c>
      <c r="T3678">
        <v>-122.20055600000001</v>
      </c>
      <c r="U3678">
        <v>37.751666999999998</v>
      </c>
      <c r="V3678">
        <v>0</v>
      </c>
      <c r="W3678">
        <v>-1</v>
      </c>
      <c r="X3678">
        <f t="shared" si="57"/>
        <v>1</v>
      </c>
      <c r="Y3678" t="str">
        <f>VLOOKUP(A3678,uni_played_for!$A$2:$D$52,4,)</f>
        <v>Cold</v>
      </c>
    </row>
    <row r="3679" spans="1:25" x14ac:dyDescent="0.25">
      <c r="A3679" t="s">
        <v>1219</v>
      </c>
      <c r="B3679" s="1">
        <v>43038</v>
      </c>
      <c r="C3679" t="s">
        <v>24</v>
      </c>
      <c r="D3679" t="s">
        <v>38</v>
      </c>
      <c r="E3679" t="s">
        <v>68</v>
      </c>
      <c r="F3679" t="s">
        <v>1244</v>
      </c>
      <c r="G3679">
        <v>45.16</v>
      </c>
      <c r="H3679">
        <v>202</v>
      </c>
      <c r="I3679">
        <v>1</v>
      </c>
      <c r="J3679">
        <v>0</v>
      </c>
      <c r="K3679">
        <v>77.599999999999994</v>
      </c>
      <c r="L3679" t="s">
        <v>68</v>
      </c>
      <c r="M3679">
        <v>44</v>
      </c>
      <c r="N3679">
        <v>0</v>
      </c>
      <c r="O3679">
        <v>12.74</v>
      </c>
      <c r="P3679" t="s">
        <v>28</v>
      </c>
      <c r="Q3679" t="s">
        <v>131</v>
      </c>
      <c r="R3679">
        <v>41</v>
      </c>
      <c r="S3679">
        <v>0</v>
      </c>
      <c r="T3679">
        <v>-94.483889000000005</v>
      </c>
      <c r="U3679">
        <v>39.048889000000003</v>
      </c>
      <c r="V3679">
        <v>1</v>
      </c>
      <c r="W3679">
        <v>10</v>
      </c>
      <c r="X3679">
        <f t="shared" si="57"/>
        <v>0</v>
      </c>
      <c r="Y3679" t="str">
        <f>VLOOKUP(A3679,uni_played_for!$A$2:$D$52,4,)</f>
        <v>Cold</v>
      </c>
    </row>
    <row r="3680" spans="1:25" x14ac:dyDescent="0.25">
      <c r="A3680" t="s">
        <v>1219</v>
      </c>
      <c r="B3680" s="1">
        <v>43044</v>
      </c>
      <c r="C3680" t="s">
        <v>29</v>
      </c>
      <c r="D3680" t="s">
        <v>107</v>
      </c>
      <c r="E3680" t="s">
        <v>107</v>
      </c>
      <c r="F3680" t="s">
        <v>1039</v>
      </c>
      <c r="G3680">
        <v>73.53</v>
      </c>
      <c r="H3680">
        <v>263</v>
      </c>
      <c r="I3680">
        <v>2</v>
      </c>
      <c r="J3680">
        <v>1</v>
      </c>
      <c r="K3680">
        <v>102.9</v>
      </c>
      <c r="L3680" t="s">
        <v>68</v>
      </c>
      <c r="M3680">
        <v>43</v>
      </c>
      <c r="N3680">
        <v>0</v>
      </c>
      <c r="O3680">
        <v>6.96</v>
      </c>
      <c r="P3680" t="s">
        <v>28</v>
      </c>
      <c r="Q3680" t="s">
        <v>275</v>
      </c>
      <c r="R3680">
        <v>87</v>
      </c>
      <c r="S3680">
        <v>1</v>
      </c>
      <c r="T3680">
        <v>-97.092777999999996</v>
      </c>
      <c r="U3680">
        <v>32.747777999999997</v>
      </c>
      <c r="V3680">
        <v>0</v>
      </c>
      <c r="W3680">
        <v>-11</v>
      </c>
      <c r="X3680">
        <f t="shared" si="57"/>
        <v>1</v>
      </c>
      <c r="Y3680" t="str">
        <f>VLOOKUP(A3680,uni_played_for!$A$2:$D$52,4,)</f>
        <v>Cold</v>
      </c>
    </row>
    <row r="3681" spans="1:25" x14ac:dyDescent="0.25">
      <c r="A3681" t="s">
        <v>1219</v>
      </c>
      <c r="B3681" s="1">
        <v>43058</v>
      </c>
      <c r="C3681" t="s">
        <v>29</v>
      </c>
      <c r="D3681" t="s">
        <v>101</v>
      </c>
      <c r="E3681" t="s">
        <v>101</v>
      </c>
      <c r="F3681" t="s">
        <v>1098</v>
      </c>
      <c r="G3681">
        <v>67.5</v>
      </c>
      <c r="H3681">
        <v>230</v>
      </c>
      <c r="I3681">
        <v>0</v>
      </c>
      <c r="J3681">
        <v>2</v>
      </c>
      <c r="K3681">
        <v>61.5</v>
      </c>
      <c r="L3681" t="s">
        <v>68</v>
      </c>
      <c r="M3681">
        <v>46</v>
      </c>
      <c r="N3681">
        <v>0</v>
      </c>
      <c r="O3681">
        <v>28.83</v>
      </c>
      <c r="P3681" t="s">
        <v>28</v>
      </c>
      <c r="Q3681" t="s">
        <v>205</v>
      </c>
      <c r="R3681">
        <v>48</v>
      </c>
      <c r="S3681">
        <v>0</v>
      </c>
      <c r="T3681">
        <v>-74.074360999999996</v>
      </c>
      <c r="U3681">
        <v>40.813527999999998</v>
      </c>
      <c r="V3681">
        <v>0</v>
      </c>
      <c r="W3681">
        <v>-3</v>
      </c>
      <c r="X3681">
        <f t="shared" si="57"/>
        <v>1</v>
      </c>
      <c r="Y3681" t="str">
        <f>VLOOKUP(A3681,uni_played_for!$A$2:$D$52,4,)</f>
        <v>Cold</v>
      </c>
    </row>
    <row r="3682" spans="1:25" x14ac:dyDescent="0.25">
      <c r="A3682" t="s">
        <v>1219</v>
      </c>
      <c r="B3682" s="1">
        <v>43065</v>
      </c>
      <c r="C3682" t="s">
        <v>24</v>
      </c>
      <c r="D3682" t="s">
        <v>44</v>
      </c>
      <c r="E3682" t="s">
        <v>68</v>
      </c>
      <c r="F3682" t="s">
        <v>384</v>
      </c>
      <c r="G3682">
        <v>63.89</v>
      </c>
      <c r="H3682">
        <v>199</v>
      </c>
      <c r="I3682">
        <v>1</v>
      </c>
      <c r="J3682">
        <v>1</v>
      </c>
      <c r="K3682">
        <v>76</v>
      </c>
      <c r="L3682" t="s">
        <v>68</v>
      </c>
      <c r="M3682">
        <v>30</v>
      </c>
      <c r="N3682">
        <v>0</v>
      </c>
      <c r="O3682">
        <v>13.86</v>
      </c>
      <c r="P3682" t="s">
        <v>28</v>
      </c>
      <c r="Q3682" t="s">
        <v>131</v>
      </c>
      <c r="R3682">
        <v>65</v>
      </c>
      <c r="S3682">
        <v>0</v>
      </c>
      <c r="T3682">
        <v>-94.483889000000005</v>
      </c>
      <c r="U3682">
        <v>39.048889000000003</v>
      </c>
      <c r="V3682">
        <v>0</v>
      </c>
      <c r="W3682">
        <v>-6</v>
      </c>
      <c r="X3682">
        <f t="shared" si="57"/>
        <v>0</v>
      </c>
      <c r="Y3682" t="str">
        <f>VLOOKUP(A3682,uni_played_for!$A$2:$D$52,4,)</f>
        <v>Cold</v>
      </c>
    </row>
    <row r="3683" spans="1:25" x14ac:dyDescent="0.25">
      <c r="A3683" t="s">
        <v>1219</v>
      </c>
      <c r="B3683" s="1">
        <v>43072</v>
      </c>
      <c r="C3683" t="s">
        <v>29</v>
      </c>
      <c r="D3683" t="s">
        <v>50</v>
      </c>
      <c r="E3683" t="s">
        <v>50</v>
      </c>
      <c r="F3683" t="s">
        <v>380</v>
      </c>
      <c r="G3683">
        <v>57.58</v>
      </c>
      <c r="H3683">
        <v>366</v>
      </c>
      <c r="I3683">
        <v>4</v>
      </c>
      <c r="J3683">
        <v>0</v>
      </c>
      <c r="K3683">
        <v>135.9</v>
      </c>
      <c r="L3683" t="s">
        <v>68</v>
      </c>
      <c r="M3683">
        <v>66</v>
      </c>
      <c r="N3683">
        <v>0</v>
      </c>
      <c r="O3683">
        <v>3.36</v>
      </c>
      <c r="P3683" t="s">
        <v>28</v>
      </c>
      <c r="Q3683" t="s">
        <v>205</v>
      </c>
      <c r="R3683">
        <v>48</v>
      </c>
      <c r="S3683">
        <v>0</v>
      </c>
      <c r="T3683">
        <v>-74.074360999999996</v>
      </c>
      <c r="U3683">
        <v>40.813527999999998</v>
      </c>
      <c r="V3683">
        <v>0</v>
      </c>
      <c r="W3683">
        <v>-7</v>
      </c>
      <c r="X3683">
        <f t="shared" si="57"/>
        <v>1</v>
      </c>
      <c r="Y3683" t="str">
        <f>VLOOKUP(A3683,uni_played_for!$A$2:$D$52,4,)</f>
        <v>Cold</v>
      </c>
    </row>
    <row r="3684" spans="1:25" x14ac:dyDescent="0.25">
      <c r="A3684" t="s">
        <v>1219</v>
      </c>
      <c r="B3684" s="1">
        <v>43079</v>
      </c>
      <c r="C3684" t="s">
        <v>24</v>
      </c>
      <c r="D3684" t="s">
        <v>60</v>
      </c>
      <c r="E3684" t="s">
        <v>68</v>
      </c>
      <c r="F3684" t="s">
        <v>1134</v>
      </c>
      <c r="G3684">
        <v>58.82</v>
      </c>
      <c r="H3684">
        <v>268</v>
      </c>
      <c r="I3684">
        <v>0</v>
      </c>
      <c r="J3684">
        <v>1</v>
      </c>
      <c r="K3684">
        <v>71.7</v>
      </c>
      <c r="L3684" t="s">
        <v>68</v>
      </c>
      <c r="M3684">
        <v>36</v>
      </c>
      <c r="N3684">
        <v>0</v>
      </c>
      <c r="O3684">
        <v>13.86</v>
      </c>
      <c r="P3684" t="s">
        <v>28</v>
      </c>
      <c r="Q3684" t="s">
        <v>131</v>
      </c>
      <c r="R3684">
        <v>55</v>
      </c>
      <c r="S3684">
        <v>0</v>
      </c>
      <c r="T3684">
        <v>-94.483889000000005</v>
      </c>
      <c r="U3684">
        <v>39.048889000000003</v>
      </c>
      <c r="V3684">
        <v>1</v>
      </c>
      <c r="W3684">
        <v>11</v>
      </c>
      <c r="X3684">
        <f t="shared" si="57"/>
        <v>0</v>
      </c>
      <c r="Y3684" t="str">
        <f>VLOOKUP(A3684,uni_played_for!$A$2:$D$52,4,)</f>
        <v>Cold</v>
      </c>
    </row>
    <row r="3685" spans="1:25" x14ac:dyDescent="0.25">
      <c r="A3685" t="s">
        <v>1219</v>
      </c>
      <c r="B3685" s="1">
        <v>43085</v>
      </c>
      <c r="C3685" t="s">
        <v>24</v>
      </c>
      <c r="D3685" t="s">
        <v>302</v>
      </c>
      <c r="E3685" t="s">
        <v>68</v>
      </c>
      <c r="F3685" t="s">
        <v>427</v>
      </c>
      <c r="G3685">
        <v>76.67</v>
      </c>
      <c r="H3685">
        <v>231</v>
      </c>
      <c r="I3685">
        <v>2</v>
      </c>
      <c r="J3685">
        <v>0</v>
      </c>
      <c r="K3685">
        <v>120.3</v>
      </c>
      <c r="L3685" t="s">
        <v>68</v>
      </c>
      <c r="M3685">
        <v>39</v>
      </c>
      <c r="N3685">
        <v>0</v>
      </c>
      <c r="O3685">
        <v>8.08</v>
      </c>
      <c r="P3685" t="s">
        <v>28</v>
      </c>
      <c r="Q3685" t="s">
        <v>131</v>
      </c>
      <c r="R3685">
        <v>50</v>
      </c>
      <c r="S3685">
        <v>0</v>
      </c>
      <c r="T3685">
        <v>-94.483889000000005</v>
      </c>
      <c r="U3685">
        <v>39.048889000000003</v>
      </c>
      <c r="V3685">
        <v>1</v>
      </c>
      <c r="W3685">
        <v>17</v>
      </c>
      <c r="X3685">
        <f t="shared" si="57"/>
        <v>0</v>
      </c>
      <c r="Y3685" t="str">
        <f>VLOOKUP(A3685,uni_played_for!$A$2:$D$52,4,)</f>
        <v>Cold</v>
      </c>
    </row>
    <row r="3686" spans="1:25" x14ac:dyDescent="0.25">
      <c r="A3686" t="s">
        <v>1219</v>
      </c>
      <c r="B3686" s="1">
        <v>43093</v>
      </c>
      <c r="C3686" t="s">
        <v>24</v>
      </c>
      <c r="D3686" t="s">
        <v>30</v>
      </c>
      <c r="E3686" t="s">
        <v>68</v>
      </c>
      <c r="F3686" t="s">
        <v>1128</v>
      </c>
      <c r="G3686">
        <v>64.099999999999994</v>
      </c>
      <c r="H3686">
        <v>304</v>
      </c>
      <c r="I3686">
        <v>1</v>
      </c>
      <c r="J3686">
        <v>0</v>
      </c>
      <c r="K3686">
        <v>96.5</v>
      </c>
      <c r="L3686" t="s">
        <v>68</v>
      </c>
      <c r="M3686">
        <v>71</v>
      </c>
      <c r="N3686">
        <v>0</v>
      </c>
      <c r="O3686">
        <v>13.86</v>
      </c>
      <c r="P3686" t="s">
        <v>28</v>
      </c>
      <c r="Q3686" t="s">
        <v>131</v>
      </c>
      <c r="R3686">
        <v>25</v>
      </c>
      <c r="S3686">
        <v>0</v>
      </c>
      <c r="T3686">
        <v>-94.483889000000005</v>
      </c>
      <c r="U3686">
        <v>39.048889000000003</v>
      </c>
      <c r="V3686">
        <v>1</v>
      </c>
      <c r="W3686">
        <v>16</v>
      </c>
      <c r="X3686">
        <f t="shared" si="57"/>
        <v>0</v>
      </c>
      <c r="Y3686" t="str">
        <f>VLOOKUP(A3686,uni_played_for!$A$2:$D$52,4,)</f>
        <v>Cold</v>
      </c>
    </row>
    <row r="3687" spans="1:25" x14ac:dyDescent="0.25">
      <c r="A3687" t="s">
        <v>1219</v>
      </c>
      <c r="B3687" s="1">
        <v>43106</v>
      </c>
      <c r="C3687" t="s">
        <v>24</v>
      </c>
      <c r="D3687" t="s">
        <v>87</v>
      </c>
      <c r="E3687" t="s">
        <v>68</v>
      </c>
      <c r="F3687" t="s">
        <v>200</v>
      </c>
      <c r="G3687">
        <v>72.73</v>
      </c>
      <c r="H3687">
        <v>264</v>
      </c>
      <c r="I3687">
        <v>2</v>
      </c>
      <c r="J3687">
        <v>0</v>
      </c>
      <c r="K3687">
        <v>116.2</v>
      </c>
      <c r="L3687" t="s">
        <v>68</v>
      </c>
      <c r="M3687">
        <v>36</v>
      </c>
      <c r="N3687">
        <v>0</v>
      </c>
      <c r="O3687">
        <v>8.08</v>
      </c>
      <c r="P3687" t="s">
        <v>28</v>
      </c>
      <c r="Q3687" t="s">
        <v>131</v>
      </c>
      <c r="R3687">
        <v>32</v>
      </c>
      <c r="S3687">
        <v>0</v>
      </c>
      <c r="T3687">
        <v>-94.483889000000005</v>
      </c>
      <c r="U3687">
        <v>39.048889000000003</v>
      </c>
      <c r="V3687">
        <v>0</v>
      </c>
      <c r="W3687">
        <v>-1</v>
      </c>
      <c r="X3687">
        <f t="shared" si="57"/>
        <v>0</v>
      </c>
      <c r="Y3687" t="str">
        <f>VLOOKUP(A3687,uni_played_for!$A$2:$D$52,4,)</f>
        <v>Cold</v>
      </c>
    </row>
    <row r="3688" spans="1:25" x14ac:dyDescent="0.25">
      <c r="A3688" t="s">
        <v>1219</v>
      </c>
      <c r="B3688" s="1">
        <v>43352</v>
      </c>
      <c r="C3688" t="s">
        <v>29</v>
      </c>
      <c r="D3688" t="s">
        <v>119</v>
      </c>
      <c r="E3688" t="s">
        <v>119</v>
      </c>
      <c r="F3688" t="s">
        <v>787</v>
      </c>
      <c r="G3688">
        <v>70</v>
      </c>
      <c r="H3688">
        <v>255</v>
      </c>
      <c r="I3688">
        <v>2</v>
      </c>
      <c r="J3688">
        <v>0</v>
      </c>
      <c r="K3688">
        <v>118.1</v>
      </c>
      <c r="L3688" t="s">
        <v>97</v>
      </c>
      <c r="M3688">
        <v>21</v>
      </c>
      <c r="N3688">
        <v>0</v>
      </c>
      <c r="O3688">
        <v>10.31</v>
      </c>
      <c r="P3688" t="s">
        <v>28</v>
      </c>
      <c r="Q3688" t="s">
        <v>422</v>
      </c>
      <c r="R3688">
        <v>105</v>
      </c>
      <c r="S3688">
        <v>1</v>
      </c>
      <c r="T3688">
        <v>-112.26300000000001</v>
      </c>
      <c r="U3688">
        <v>33.527999999999999</v>
      </c>
      <c r="V3688">
        <v>1</v>
      </c>
      <c r="W3688">
        <v>18</v>
      </c>
      <c r="X3688">
        <f t="shared" si="57"/>
        <v>1</v>
      </c>
      <c r="Y3688" t="str">
        <f>VLOOKUP(A3688,uni_played_for!$A$2:$D$52,4,)</f>
        <v>Cold</v>
      </c>
    </row>
    <row r="3689" spans="1:25" x14ac:dyDescent="0.25">
      <c r="A3689" t="s">
        <v>1219</v>
      </c>
      <c r="B3689" s="1">
        <v>43359</v>
      </c>
      <c r="C3689" t="s">
        <v>24</v>
      </c>
      <c r="D3689" t="s">
        <v>25</v>
      </c>
      <c r="E3689" t="s">
        <v>97</v>
      </c>
      <c r="F3689" t="s">
        <v>1245</v>
      </c>
      <c r="G3689">
        <v>71.739999999999995</v>
      </c>
      <c r="H3689">
        <v>292</v>
      </c>
      <c r="I3689">
        <v>0</v>
      </c>
      <c r="J3689">
        <v>0</v>
      </c>
      <c r="K3689">
        <v>88.3</v>
      </c>
      <c r="L3689" t="s">
        <v>97</v>
      </c>
      <c r="M3689">
        <v>78</v>
      </c>
      <c r="N3689">
        <v>0</v>
      </c>
      <c r="O3689">
        <v>8.08</v>
      </c>
      <c r="P3689" t="s">
        <v>28</v>
      </c>
      <c r="Q3689" t="s">
        <v>99</v>
      </c>
      <c r="R3689">
        <v>77</v>
      </c>
      <c r="S3689">
        <v>0</v>
      </c>
      <c r="T3689">
        <v>-76.864444000000006</v>
      </c>
      <c r="U3689">
        <v>38.907778</v>
      </c>
      <c r="V3689">
        <v>0</v>
      </c>
      <c r="W3689">
        <v>-12</v>
      </c>
      <c r="X3689">
        <f t="shared" si="57"/>
        <v>0</v>
      </c>
      <c r="Y3689" t="str">
        <f>VLOOKUP(A3689,uni_played_for!$A$2:$D$52,4,)</f>
        <v>Cold</v>
      </c>
    </row>
    <row r="3690" spans="1:25" x14ac:dyDescent="0.25">
      <c r="A3690" t="s">
        <v>1219</v>
      </c>
      <c r="B3690" s="1">
        <v>43366</v>
      </c>
      <c r="C3690" t="s">
        <v>24</v>
      </c>
      <c r="D3690" t="s">
        <v>73</v>
      </c>
      <c r="E3690" t="s">
        <v>97</v>
      </c>
      <c r="F3690" t="s">
        <v>122</v>
      </c>
      <c r="G3690">
        <v>60</v>
      </c>
      <c r="H3690">
        <v>220</v>
      </c>
      <c r="I3690">
        <v>2</v>
      </c>
      <c r="J3690">
        <v>1</v>
      </c>
      <c r="K3690">
        <v>110.4</v>
      </c>
      <c r="L3690" t="s">
        <v>97</v>
      </c>
      <c r="M3690">
        <v>95</v>
      </c>
      <c r="N3690">
        <v>5.0999999999999997E-2</v>
      </c>
      <c r="O3690">
        <v>6.96</v>
      </c>
      <c r="P3690" t="s">
        <v>35</v>
      </c>
      <c r="Q3690" t="s">
        <v>99</v>
      </c>
      <c r="R3690">
        <v>63</v>
      </c>
      <c r="S3690">
        <v>0</v>
      </c>
      <c r="T3690">
        <v>-76.864444000000006</v>
      </c>
      <c r="U3690">
        <v>38.907778</v>
      </c>
      <c r="V3690">
        <v>1</v>
      </c>
      <c r="W3690">
        <v>14</v>
      </c>
      <c r="X3690">
        <f t="shared" si="57"/>
        <v>0</v>
      </c>
      <c r="Y3690" t="str">
        <f>VLOOKUP(A3690,uni_played_for!$A$2:$D$52,4,)</f>
        <v>Cold</v>
      </c>
    </row>
    <row r="3691" spans="1:25" x14ac:dyDescent="0.25">
      <c r="A3691" t="s">
        <v>1219</v>
      </c>
      <c r="B3691" s="1">
        <v>43381</v>
      </c>
      <c r="C3691" t="s">
        <v>29</v>
      </c>
      <c r="D3691" t="s">
        <v>48</v>
      </c>
      <c r="E3691" t="s">
        <v>48</v>
      </c>
      <c r="F3691" t="s">
        <v>1246</v>
      </c>
      <c r="G3691">
        <v>58.97</v>
      </c>
      <c r="H3691">
        <v>275</v>
      </c>
      <c r="I3691">
        <v>0</v>
      </c>
      <c r="J3691">
        <v>1</v>
      </c>
      <c r="K3691">
        <v>69.900000000000006</v>
      </c>
      <c r="L3691" t="s">
        <v>97</v>
      </c>
      <c r="M3691">
        <v>91</v>
      </c>
      <c r="N3691">
        <v>0.15</v>
      </c>
      <c r="O3691">
        <v>8.08</v>
      </c>
      <c r="P3691" t="s">
        <v>103</v>
      </c>
      <c r="Q3691" t="s">
        <v>1636</v>
      </c>
      <c r="R3691">
        <v>76</v>
      </c>
      <c r="S3691">
        <v>1</v>
      </c>
      <c r="T3691">
        <v>-90.811110999999997</v>
      </c>
      <c r="U3691">
        <v>29.950832999999999</v>
      </c>
      <c r="V3691">
        <v>0</v>
      </c>
      <c r="W3691">
        <v>-24</v>
      </c>
      <c r="X3691">
        <f t="shared" si="57"/>
        <v>1</v>
      </c>
      <c r="Y3691" t="str">
        <f>VLOOKUP(A3691,uni_played_for!$A$2:$D$52,4,)</f>
        <v>Cold</v>
      </c>
    </row>
    <row r="3692" spans="1:25" x14ac:dyDescent="0.25">
      <c r="A3692" t="s">
        <v>1219</v>
      </c>
      <c r="B3692" s="1">
        <v>43387</v>
      </c>
      <c r="C3692" t="s">
        <v>24</v>
      </c>
      <c r="D3692" t="s">
        <v>57</v>
      </c>
      <c r="E3692" t="s">
        <v>97</v>
      </c>
      <c r="F3692" t="s">
        <v>367</v>
      </c>
      <c r="G3692">
        <v>58.33</v>
      </c>
      <c r="H3692">
        <v>163</v>
      </c>
      <c r="I3692">
        <v>2</v>
      </c>
      <c r="J3692">
        <v>0</v>
      </c>
      <c r="K3692">
        <v>88.1</v>
      </c>
      <c r="L3692" t="s">
        <v>97</v>
      </c>
      <c r="M3692">
        <v>74</v>
      </c>
      <c r="N3692">
        <v>0</v>
      </c>
      <c r="O3692">
        <v>0</v>
      </c>
      <c r="P3692" t="s">
        <v>28</v>
      </c>
      <c r="Q3692" t="s">
        <v>99</v>
      </c>
      <c r="R3692">
        <v>56</v>
      </c>
      <c r="S3692">
        <v>0</v>
      </c>
      <c r="T3692">
        <v>-76.864444000000006</v>
      </c>
      <c r="U3692">
        <v>38.907778</v>
      </c>
      <c r="V3692">
        <v>1</v>
      </c>
      <c r="W3692">
        <v>6</v>
      </c>
      <c r="X3692">
        <f t="shared" si="57"/>
        <v>0</v>
      </c>
      <c r="Y3692" t="str">
        <f>VLOOKUP(A3692,uni_played_for!$A$2:$D$52,4,)</f>
        <v>Cold</v>
      </c>
    </row>
    <row r="3693" spans="1:25" x14ac:dyDescent="0.25">
      <c r="A3693" t="s">
        <v>1219</v>
      </c>
      <c r="B3693" s="1">
        <v>43394</v>
      </c>
      <c r="C3693" t="s">
        <v>24</v>
      </c>
      <c r="D3693" t="s">
        <v>107</v>
      </c>
      <c r="E3693" t="s">
        <v>97</v>
      </c>
      <c r="F3693" t="s">
        <v>350</v>
      </c>
      <c r="G3693">
        <v>56</v>
      </c>
      <c r="H3693">
        <v>178</v>
      </c>
      <c r="I3693">
        <v>1</v>
      </c>
      <c r="J3693">
        <v>0</v>
      </c>
      <c r="K3693">
        <v>91.7</v>
      </c>
      <c r="L3693" t="s">
        <v>97</v>
      </c>
      <c r="M3693">
        <v>44</v>
      </c>
      <c r="N3693">
        <v>0</v>
      </c>
      <c r="O3693">
        <v>14.98</v>
      </c>
      <c r="P3693" t="s">
        <v>28</v>
      </c>
      <c r="Q3693" t="s">
        <v>99</v>
      </c>
      <c r="R3693">
        <v>49</v>
      </c>
      <c r="S3693">
        <v>0</v>
      </c>
      <c r="T3693">
        <v>-76.864444000000006</v>
      </c>
      <c r="U3693">
        <v>38.907778</v>
      </c>
      <c r="V3693">
        <v>1</v>
      </c>
      <c r="W3693">
        <v>3</v>
      </c>
      <c r="X3693">
        <f t="shared" si="57"/>
        <v>0</v>
      </c>
      <c r="Y3693" t="str">
        <f>VLOOKUP(A3693,uni_played_for!$A$2:$D$52,4,)</f>
        <v>Cold</v>
      </c>
    </row>
    <row r="3694" spans="1:25" x14ac:dyDescent="0.25">
      <c r="A3694" t="s">
        <v>1219</v>
      </c>
      <c r="B3694" s="1">
        <v>43401</v>
      </c>
      <c r="C3694" t="s">
        <v>29</v>
      </c>
      <c r="D3694" t="s">
        <v>101</v>
      </c>
      <c r="E3694" t="s">
        <v>101</v>
      </c>
      <c r="F3694" t="s">
        <v>56</v>
      </c>
      <c r="G3694">
        <v>62.5</v>
      </c>
      <c r="H3694">
        <v>178</v>
      </c>
      <c r="I3694">
        <v>1</v>
      </c>
      <c r="J3694">
        <v>0</v>
      </c>
      <c r="K3694">
        <v>87.8</v>
      </c>
      <c r="L3694" t="s">
        <v>97</v>
      </c>
      <c r="M3694">
        <v>71</v>
      </c>
      <c r="N3694">
        <v>0</v>
      </c>
      <c r="O3694">
        <v>9.1999999999999993</v>
      </c>
      <c r="P3694" t="s">
        <v>28</v>
      </c>
      <c r="Q3694" t="s">
        <v>205</v>
      </c>
      <c r="R3694">
        <v>52</v>
      </c>
      <c r="S3694">
        <v>0</v>
      </c>
      <c r="T3694">
        <v>-74.074360999999996</v>
      </c>
      <c r="U3694">
        <v>40.813527999999998</v>
      </c>
      <c r="V3694">
        <v>1</v>
      </c>
      <c r="W3694">
        <v>7</v>
      </c>
      <c r="X3694">
        <f t="shared" si="57"/>
        <v>1</v>
      </c>
      <c r="Y3694" t="str">
        <f>VLOOKUP(A3694,uni_played_for!$A$2:$D$52,4,)</f>
        <v>Cold</v>
      </c>
    </row>
    <row r="3695" spans="1:25" x14ac:dyDescent="0.25">
      <c r="A3695" t="s">
        <v>1219</v>
      </c>
      <c r="B3695" s="1">
        <v>43408</v>
      </c>
      <c r="C3695" t="s">
        <v>24</v>
      </c>
      <c r="D3695" t="s">
        <v>41</v>
      </c>
      <c r="E3695" t="s">
        <v>97</v>
      </c>
      <c r="F3695" t="s">
        <v>760</v>
      </c>
      <c r="G3695">
        <v>65.22</v>
      </c>
      <c r="H3695">
        <v>306</v>
      </c>
      <c r="I3695">
        <v>1</v>
      </c>
      <c r="J3695">
        <v>1</v>
      </c>
      <c r="K3695">
        <v>82.3</v>
      </c>
      <c r="L3695" t="s">
        <v>97</v>
      </c>
      <c r="M3695">
        <v>45</v>
      </c>
      <c r="N3695">
        <v>0</v>
      </c>
      <c r="O3695">
        <v>4.72</v>
      </c>
      <c r="P3695" t="s">
        <v>28</v>
      </c>
      <c r="Q3695" t="s">
        <v>99</v>
      </c>
      <c r="R3695">
        <v>55</v>
      </c>
      <c r="S3695">
        <v>0</v>
      </c>
      <c r="T3695">
        <v>-76.864444000000006</v>
      </c>
      <c r="U3695">
        <v>38.907778</v>
      </c>
      <c r="V3695">
        <v>0</v>
      </c>
      <c r="W3695">
        <v>-24</v>
      </c>
      <c r="X3695">
        <f t="shared" si="57"/>
        <v>0</v>
      </c>
      <c r="Y3695" t="str">
        <f>VLOOKUP(A3695,uni_played_for!$A$2:$D$52,4,)</f>
        <v>Cold</v>
      </c>
    </row>
    <row r="3696" spans="1:25" x14ac:dyDescent="0.25">
      <c r="A3696" t="s">
        <v>1219</v>
      </c>
      <c r="B3696" s="1">
        <v>43415</v>
      </c>
      <c r="C3696" t="s">
        <v>29</v>
      </c>
      <c r="D3696" t="s">
        <v>152</v>
      </c>
      <c r="E3696" t="s">
        <v>152</v>
      </c>
      <c r="F3696" t="s">
        <v>150</v>
      </c>
      <c r="G3696">
        <v>70.37</v>
      </c>
      <c r="H3696">
        <v>178</v>
      </c>
      <c r="I3696">
        <v>1</v>
      </c>
      <c r="J3696">
        <v>0</v>
      </c>
      <c r="K3696">
        <v>100.5</v>
      </c>
      <c r="L3696" t="s">
        <v>97</v>
      </c>
      <c r="M3696">
        <v>56</v>
      </c>
      <c r="N3696">
        <v>0</v>
      </c>
      <c r="O3696">
        <v>8.08</v>
      </c>
      <c r="P3696" t="s">
        <v>28</v>
      </c>
      <c r="Q3696" t="s">
        <v>301</v>
      </c>
      <c r="R3696">
        <v>83</v>
      </c>
      <c r="S3696">
        <v>0</v>
      </c>
      <c r="T3696">
        <v>-82.503332999999998</v>
      </c>
      <c r="U3696">
        <v>27.975833000000002</v>
      </c>
      <c r="V3696">
        <v>1</v>
      </c>
      <c r="W3696">
        <v>13</v>
      </c>
      <c r="X3696">
        <f t="shared" si="57"/>
        <v>1</v>
      </c>
      <c r="Y3696" t="str">
        <f>VLOOKUP(A3696,uni_played_for!$A$2:$D$52,4,)</f>
        <v>Cold</v>
      </c>
    </row>
    <row r="3697" spans="1:25" x14ac:dyDescent="0.25">
      <c r="A3697" t="s">
        <v>1219</v>
      </c>
      <c r="B3697" s="1">
        <v>43422</v>
      </c>
      <c r="C3697" t="s">
        <v>24</v>
      </c>
      <c r="D3697" t="s">
        <v>109</v>
      </c>
      <c r="E3697" t="s">
        <v>97</v>
      </c>
      <c r="F3697" t="s">
        <v>375</v>
      </c>
      <c r="G3697">
        <v>44.44</v>
      </c>
      <c r="H3697">
        <v>135</v>
      </c>
      <c r="I3697">
        <v>0</v>
      </c>
      <c r="J3697">
        <v>2</v>
      </c>
      <c r="K3697">
        <v>29.1</v>
      </c>
      <c r="L3697" t="s">
        <v>97</v>
      </c>
      <c r="M3697">
        <v>59</v>
      </c>
      <c r="N3697">
        <v>0</v>
      </c>
      <c r="O3697">
        <v>10.31</v>
      </c>
      <c r="P3697" t="s">
        <v>28</v>
      </c>
      <c r="Q3697" t="s">
        <v>99</v>
      </c>
      <c r="R3697">
        <v>50</v>
      </c>
      <c r="S3697">
        <v>0</v>
      </c>
      <c r="T3697">
        <v>-76.864444000000006</v>
      </c>
      <c r="U3697">
        <v>38.907778</v>
      </c>
      <c r="V3697">
        <v>0</v>
      </c>
      <c r="W3697">
        <v>-2</v>
      </c>
      <c r="X3697">
        <f t="shared" si="57"/>
        <v>0</v>
      </c>
      <c r="Y3697" t="str">
        <f>VLOOKUP(A3697,uni_played_for!$A$2:$D$52,4,)</f>
        <v>Cold</v>
      </c>
    </row>
    <row r="3698" spans="1:25" x14ac:dyDescent="0.25">
      <c r="A3698" t="s">
        <v>1219</v>
      </c>
      <c r="B3698" s="1">
        <v>44150</v>
      </c>
      <c r="C3698" t="s">
        <v>29</v>
      </c>
      <c r="D3698" t="s">
        <v>83</v>
      </c>
      <c r="E3698" t="s">
        <v>83</v>
      </c>
      <c r="F3698" t="s">
        <v>247</v>
      </c>
      <c r="G3698">
        <v>69.09</v>
      </c>
      <c r="H3698">
        <v>390</v>
      </c>
      <c r="I3698">
        <v>0</v>
      </c>
      <c r="J3698">
        <v>0</v>
      </c>
      <c r="K3698">
        <v>89.2</v>
      </c>
      <c r="L3698" t="s">
        <v>97</v>
      </c>
      <c r="M3698">
        <v>64</v>
      </c>
      <c r="N3698">
        <v>0.02</v>
      </c>
      <c r="O3698">
        <v>32.31</v>
      </c>
      <c r="P3698" t="s">
        <v>35</v>
      </c>
      <c r="Q3698" t="s">
        <v>85</v>
      </c>
      <c r="R3698">
        <v>48</v>
      </c>
      <c r="S3698">
        <v>1</v>
      </c>
      <c r="T3698">
        <v>-83.045556000000005</v>
      </c>
      <c r="U3698">
        <v>42.34</v>
      </c>
      <c r="V3698">
        <v>0</v>
      </c>
      <c r="W3698">
        <v>-3</v>
      </c>
      <c r="X3698">
        <f t="shared" si="57"/>
        <v>1</v>
      </c>
      <c r="Y3698" t="str">
        <f>VLOOKUP(A3698,uni_played_for!$A$2:$D$52,4,)</f>
        <v>Cold</v>
      </c>
    </row>
    <row r="3699" spans="1:25" x14ac:dyDescent="0.25">
      <c r="A3699" t="s">
        <v>1219</v>
      </c>
      <c r="B3699" s="1">
        <v>44157</v>
      </c>
      <c r="C3699" t="s">
        <v>24</v>
      </c>
      <c r="D3699" t="s">
        <v>136</v>
      </c>
      <c r="E3699" t="s">
        <v>97</v>
      </c>
      <c r="F3699" t="s">
        <v>452</v>
      </c>
      <c r="G3699">
        <v>68</v>
      </c>
      <c r="H3699">
        <v>166</v>
      </c>
      <c r="I3699">
        <v>1</v>
      </c>
      <c r="J3699">
        <v>1</v>
      </c>
      <c r="K3699">
        <v>83.1</v>
      </c>
      <c r="L3699" t="s">
        <v>97</v>
      </c>
      <c r="M3699">
        <v>66</v>
      </c>
      <c r="N3699">
        <v>0</v>
      </c>
      <c r="O3699">
        <v>8.6999999999999993</v>
      </c>
      <c r="P3699" t="s">
        <v>28</v>
      </c>
      <c r="Q3699" t="s">
        <v>99</v>
      </c>
      <c r="R3699">
        <v>55</v>
      </c>
      <c r="S3699">
        <v>0</v>
      </c>
      <c r="T3699">
        <v>-76.864444000000006</v>
      </c>
      <c r="U3699">
        <v>38.907778</v>
      </c>
      <c r="V3699">
        <v>1</v>
      </c>
      <c r="W3699">
        <v>11</v>
      </c>
      <c r="X3699">
        <f t="shared" si="57"/>
        <v>0</v>
      </c>
      <c r="Y3699" t="str">
        <f>VLOOKUP(A3699,uni_played_for!$A$2:$D$52,4,)</f>
        <v>Cold</v>
      </c>
    </row>
    <row r="3700" spans="1:25" x14ac:dyDescent="0.25">
      <c r="A3700" t="s">
        <v>1219</v>
      </c>
      <c r="B3700" s="1">
        <v>44161</v>
      </c>
      <c r="C3700" t="s">
        <v>29</v>
      </c>
      <c r="D3700" t="s">
        <v>107</v>
      </c>
      <c r="E3700" t="s">
        <v>107</v>
      </c>
      <c r="F3700" t="s">
        <v>304</v>
      </c>
      <c r="G3700">
        <v>73.08</v>
      </c>
      <c r="H3700">
        <v>149</v>
      </c>
      <c r="I3700">
        <v>1</v>
      </c>
      <c r="J3700">
        <v>1</v>
      </c>
      <c r="K3700">
        <v>83.7</v>
      </c>
      <c r="L3700" t="s">
        <v>97</v>
      </c>
      <c r="M3700">
        <v>47</v>
      </c>
      <c r="N3700">
        <v>0</v>
      </c>
      <c r="O3700">
        <v>9.32</v>
      </c>
      <c r="P3700" t="s">
        <v>28</v>
      </c>
      <c r="Q3700" t="s">
        <v>275</v>
      </c>
      <c r="R3700">
        <v>72</v>
      </c>
      <c r="S3700">
        <v>1</v>
      </c>
      <c r="T3700">
        <v>-97.092777999999996</v>
      </c>
      <c r="U3700">
        <v>32.747777999999997</v>
      </c>
      <c r="V3700">
        <v>1</v>
      </c>
      <c r="W3700">
        <v>25</v>
      </c>
      <c r="X3700">
        <f t="shared" si="57"/>
        <v>1</v>
      </c>
      <c r="Y3700" t="str">
        <f>VLOOKUP(A3700,uni_played_for!$A$2:$D$52,4,)</f>
        <v>Cold</v>
      </c>
    </row>
    <row r="3701" spans="1:25" x14ac:dyDescent="0.25">
      <c r="A3701" t="s">
        <v>1219</v>
      </c>
      <c r="B3701" s="1">
        <v>44172</v>
      </c>
      <c r="C3701" t="s">
        <v>29</v>
      </c>
      <c r="D3701" t="s">
        <v>63</v>
      </c>
      <c r="E3701" t="s">
        <v>63</v>
      </c>
      <c r="F3701" t="s">
        <v>367</v>
      </c>
      <c r="G3701">
        <v>67.39</v>
      </c>
      <c r="H3701">
        <v>296</v>
      </c>
      <c r="I3701">
        <v>1</v>
      </c>
      <c r="J3701">
        <v>0</v>
      </c>
      <c r="K3701">
        <v>92.3</v>
      </c>
      <c r="L3701" t="s">
        <v>97</v>
      </c>
      <c r="M3701">
        <v>58</v>
      </c>
      <c r="N3701">
        <v>0</v>
      </c>
      <c r="O3701">
        <v>13.05</v>
      </c>
      <c r="P3701" t="s">
        <v>28</v>
      </c>
      <c r="Q3701" t="s">
        <v>1634</v>
      </c>
      <c r="R3701">
        <v>30</v>
      </c>
      <c r="S3701">
        <v>0</v>
      </c>
      <c r="T3701">
        <v>-80.015833000000001</v>
      </c>
      <c r="U3701">
        <v>40.446666999999998</v>
      </c>
      <c r="V3701">
        <v>1</v>
      </c>
      <c r="W3701">
        <v>6</v>
      </c>
      <c r="X3701">
        <f t="shared" si="57"/>
        <v>1</v>
      </c>
      <c r="Y3701" t="str">
        <f>VLOOKUP(A3701,uni_played_for!$A$2:$D$52,4,)</f>
        <v>Cold</v>
      </c>
    </row>
    <row r="3702" spans="1:25" x14ac:dyDescent="0.25">
      <c r="A3702" t="s">
        <v>1219</v>
      </c>
      <c r="B3702" s="1">
        <v>44178</v>
      </c>
      <c r="C3702" t="s">
        <v>29</v>
      </c>
      <c r="D3702" t="s">
        <v>140</v>
      </c>
      <c r="E3702" t="s">
        <v>140</v>
      </c>
      <c r="F3702" t="s">
        <v>344</v>
      </c>
      <c r="G3702">
        <v>42.11</v>
      </c>
      <c r="H3702">
        <v>57</v>
      </c>
      <c r="I3702">
        <v>0</v>
      </c>
      <c r="J3702">
        <v>1</v>
      </c>
      <c r="K3702">
        <v>27.7</v>
      </c>
      <c r="L3702" t="s">
        <v>97</v>
      </c>
      <c r="M3702">
        <v>12</v>
      </c>
      <c r="N3702">
        <v>0</v>
      </c>
      <c r="O3702">
        <v>5.59</v>
      </c>
      <c r="P3702" t="s">
        <v>28</v>
      </c>
      <c r="Q3702" t="s">
        <v>289</v>
      </c>
      <c r="R3702">
        <v>61</v>
      </c>
      <c r="S3702">
        <v>0</v>
      </c>
      <c r="T3702">
        <v>-121.97</v>
      </c>
      <c r="U3702">
        <v>37.402999999999999</v>
      </c>
      <c r="V3702">
        <v>1</v>
      </c>
      <c r="W3702">
        <v>8</v>
      </c>
      <c r="X3702">
        <f t="shared" si="57"/>
        <v>1</v>
      </c>
      <c r="Y3702" t="str">
        <f>VLOOKUP(A3702,uni_played_for!$A$2:$D$52,4,)</f>
        <v>Cold</v>
      </c>
    </row>
    <row r="3703" spans="1:25" x14ac:dyDescent="0.25">
      <c r="A3703" t="s">
        <v>1219</v>
      </c>
      <c r="B3703" s="1">
        <v>44199</v>
      </c>
      <c r="C3703" t="s">
        <v>29</v>
      </c>
      <c r="D3703" t="s">
        <v>93</v>
      </c>
      <c r="E3703" t="s">
        <v>93</v>
      </c>
      <c r="F3703" t="s">
        <v>490</v>
      </c>
      <c r="G3703">
        <v>68.75</v>
      </c>
      <c r="H3703">
        <v>162</v>
      </c>
      <c r="I3703">
        <v>2</v>
      </c>
      <c r="J3703">
        <v>2</v>
      </c>
      <c r="K3703">
        <v>75.3</v>
      </c>
      <c r="L3703" t="s">
        <v>97</v>
      </c>
      <c r="M3703">
        <v>89</v>
      </c>
      <c r="N3703">
        <v>0</v>
      </c>
      <c r="O3703">
        <v>9.32</v>
      </c>
      <c r="P3703" t="s">
        <v>28</v>
      </c>
      <c r="Q3703" t="s">
        <v>95</v>
      </c>
      <c r="R3703">
        <v>38</v>
      </c>
      <c r="S3703">
        <v>0</v>
      </c>
      <c r="T3703">
        <v>-75.167500000000004</v>
      </c>
      <c r="U3703">
        <v>39.900832999999999</v>
      </c>
      <c r="V3703">
        <v>1</v>
      </c>
      <c r="W3703">
        <v>6</v>
      </c>
      <c r="X3703">
        <f t="shared" si="57"/>
        <v>1</v>
      </c>
      <c r="Y3703" t="str">
        <f>VLOOKUP(A3703,uni_played_for!$A$2:$D$52,4,)</f>
        <v>Cold</v>
      </c>
    </row>
    <row r="3704" spans="1:25" x14ac:dyDescent="0.25">
      <c r="A3704" t="s">
        <v>1247</v>
      </c>
      <c r="B3704" s="1">
        <v>39054</v>
      </c>
      <c r="C3704" t="s">
        <v>24</v>
      </c>
      <c r="D3704" t="s">
        <v>123</v>
      </c>
      <c r="E3704" t="s">
        <v>38</v>
      </c>
      <c r="F3704" t="s">
        <v>405</v>
      </c>
      <c r="G3704">
        <v>47.62</v>
      </c>
      <c r="H3704">
        <v>143</v>
      </c>
      <c r="I3704">
        <v>2</v>
      </c>
      <c r="J3704">
        <v>2</v>
      </c>
      <c r="K3704">
        <v>62.3</v>
      </c>
      <c r="L3704" t="s">
        <v>38</v>
      </c>
      <c r="M3704">
        <v>63</v>
      </c>
      <c r="N3704">
        <v>0</v>
      </c>
      <c r="O3704">
        <v>0</v>
      </c>
      <c r="P3704" t="s">
        <v>28</v>
      </c>
      <c r="Q3704" t="s">
        <v>40</v>
      </c>
      <c r="R3704">
        <v>22</v>
      </c>
      <c r="S3704">
        <v>0</v>
      </c>
      <c r="T3704">
        <v>-105.02</v>
      </c>
      <c r="U3704">
        <v>39.743889000000003</v>
      </c>
      <c r="V3704">
        <v>0</v>
      </c>
      <c r="W3704">
        <v>-3</v>
      </c>
      <c r="X3704">
        <f t="shared" si="57"/>
        <v>0</v>
      </c>
      <c r="Y3704" t="str">
        <f>VLOOKUP(A3704,uni_played_for!$A$2:$D$52,4,)</f>
        <v>Neutral</v>
      </c>
    </row>
    <row r="3705" spans="1:25" x14ac:dyDescent="0.25">
      <c r="A3705" t="s">
        <v>1247</v>
      </c>
      <c r="B3705" s="1">
        <v>39061</v>
      </c>
      <c r="C3705" t="s">
        <v>29</v>
      </c>
      <c r="D3705" t="s">
        <v>33</v>
      </c>
      <c r="E3705" t="s">
        <v>33</v>
      </c>
      <c r="F3705" t="s">
        <v>1248</v>
      </c>
      <c r="G3705">
        <v>56.67</v>
      </c>
      <c r="H3705">
        <v>188</v>
      </c>
      <c r="I3705">
        <v>2</v>
      </c>
      <c r="J3705">
        <v>0</v>
      </c>
      <c r="K3705">
        <v>97.6</v>
      </c>
      <c r="L3705" t="s">
        <v>38</v>
      </c>
      <c r="M3705">
        <v>56</v>
      </c>
      <c r="N3705">
        <v>0</v>
      </c>
      <c r="O3705">
        <v>11.43</v>
      </c>
      <c r="P3705" t="s">
        <v>28</v>
      </c>
      <c r="Q3705" t="s">
        <v>71</v>
      </c>
      <c r="R3705">
        <v>62</v>
      </c>
      <c r="S3705">
        <v>0</v>
      </c>
      <c r="T3705">
        <v>-117.119444</v>
      </c>
      <c r="U3705">
        <v>32.783056000000002</v>
      </c>
      <c r="V3705">
        <v>0</v>
      </c>
      <c r="W3705">
        <v>-28</v>
      </c>
      <c r="X3705">
        <f t="shared" si="57"/>
        <v>1</v>
      </c>
      <c r="Y3705" t="str">
        <f>VLOOKUP(A3705,uni_played_for!$A$2:$D$52,4,)</f>
        <v>Neutral</v>
      </c>
    </row>
    <row r="3706" spans="1:25" x14ac:dyDescent="0.25">
      <c r="A3706" t="s">
        <v>1247</v>
      </c>
      <c r="B3706" s="1">
        <v>39068</v>
      </c>
      <c r="C3706" t="s">
        <v>29</v>
      </c>
      <c r="D3706" t="s">
        <v>119</v>
      </c>
      <c r="E3706" t="s">
        <v>119</v>
      </c>
      <c r="F3706" t="s">
        <v>784</v>
      </c>
      <c r="G3706">
        <v>67.739999999999995</v>
      </c>
      <c r="H3706">
        <v>261</v>
      </c>
      <c r="I3706">
        <v>2</v>
      </c>
      <c r="J3706">
        <v>1</v>
      </c>
      <c r="K3706">
        <v>101.7</v>
      </c>
      <c r="L3706" t="s">
        <v>38</v>
      </c>
      <c r="M3706">
        <v>19</v>
      </c>
      <c r="N3706">
        <v>0</v>
      </c>
      <c r="O3706">
        <v>5.84</v>
      </c>
      <c r="P3706" t="s">
        <v>28</v>
      </c>
      <c r="Q3706" t="s">
        <v>422</v>
      </c>
      <c r="R3706">
        <v>60</v>
      </c>
      <c r="S3706">
        <v>1</v>
      </c>
      <c r="T3706">
        <v>-112.26300000000001</v>
      </c>
      <c r="U3706">
        <v>33.527999999999999</v>
      </c>
      <c r="V3706">
        <v>1</v>
      </c>
      <c r="W3706">
        <v>17</v>
      </c>
      <c r="X3706">
        <f t="shared" si="57"/>
        <v>1</v>
      </c>
      <c r="Y3706" t="str">
        <f>VLOOKUP(A3706,uni_played_for!$A$2:$D$52,4,)</f>
        <v>Neutral</v>
      </c>
    </row>
    <row r="3707" spans="1:25" x14ac:dyDescent="0.25">
      <c r="A3707" t="s">
        <v>1247</v>
      </c>
      <c r="B3707" s="1">
        <v>39075</v>
      </c>
      <c r="C3707" t="s">
        <v>24</v>
      </c>
      <c r="D3707" t="s">
        <v>136</v>
      </c>
      <c r="E3707" t="s">
        <v>38</v>
      </c>
      <c r="F3707" t="s">
        <v>484</v>
      </c>
      <c r="G3707">
        <v>52.17</v>
      </c>
      <c r="H3707">
        <v>179</v>
      </c>
      <c r="I3707">
        <v>2</v>
      </c>
      <c r="J3707">
        <v>1</v>
      </c>
      <c r="K3707">
        <v>88.9</v>
      </c>
      <c r="L3707" t="s">
        <v>38</v>
      </c>
      <c r="M3707">
        <v>86</v>
      </c>
      <c r="N3707">
        <v>0</v>
      </c>
      <c r="O3707">
        <v>11.43</v>
      </c>
      <c r="P3707" t="s">
        <v>28</v>
      </c>
      <c r="Q3707" t="s">
        <v>40</v>
      </c>
      <c r="R3707">
        <v>29</v>
      </c>
      <c r="S3707">
        <v>0</v>
      </c>
      <c r="T3707">
        <v>-105.02</v>
      </c>
      <c r="U3707">
        <v>39.743889000000003</v>
      </c>
      <c r="V3707">
        <v>1</v>
      </c>
      <c r="W3707">
        <v>1</v>
      </c>
      <c r="X3707">
        <f t="shared" si="57"/>
        <v>0</v>
      </c>
      <c r="Y3707" t="str">
        <f>VLOOKUP(A3707,uni_played_for!$A$2:$D$52,4,)</f>
        <v>Neutral</v>
      </c>
    </row>
    <row r="3708" spans="1:25" x14ac:dyDescent="0.25">
      <c r="A3708" t="s">
        <v>1247</v>
      </c>
      <c r="B3708" s="1">
        <v>39082</v>
      </c>
      <c r="C3708" t="s">
        <v>24</v>
      </c>
      <c r="D3708" t="s">
        <v>140</v>
      </c>
      <c r="E3708" t="s">
        <v>38</v>
      </c>
      <c r="F3708" t="s">
        <v>491</v>
      </c>
      <c r="G3708">
        <v>65.63</v>
      </c>
      <c r="H3708">
        <v>230</v>
      </c>
      <c r="I3708">
        <v>1</v>
      </c>
      <c r="J3708">
        <v>1</v>
      </c>
      <c r="K3708">
        <v>84.1</v>
      </c>
      <c r="L3708" t="s">
        <v>38</v>
      </c>
      <c r="M3708">
        <v>59</v>
      </c>
      <c r="N3708">
        <v>0</v>
      </c>
      <c r="O3708">
        <v>2.2400000000000002</v>
      </c>
      <c r="P3708" t="s">
        <v>28</v>
      </c>
      <c r="Q3708" t="s">
        <v>40</v>
      </c>
      <c r="R3708">
        <v>23</v>
      </c>
      <c r="S3708">
        <v>0</v>
      </c>
      <c r="T3708">
        <v>-105.02</v>
      </c>
      <c r="U3708">
        <v>39.743889000000003</v>
      </c>
      <c r="V3708">
        <v>0</v>
      </c>
      <c r="W3708">
        <v>-3</v>
      </c>
      <c r="X3708">
        <f t="shared" si="57"/>
        <v>0</v>
      </c>
      <c r="Y3708" t="str">
        <f>VLOOKUP(A3708,uni_played_for!$A$2:$D$52,4,)</f>
        <v>Neutral</v>
      </c>
    </row>
    <row r="3709" spans="1:25" x14ac:dyDescent="0.25">
      <c r="A3709" t="s">
        <v>1247</v>
      </c>
      <c r="B3709" s="1">
        <v>39334</v>
      </c>
      <c r="C3709" t="s">
        <v>29</v>
      </c>
      <c r="D3709" t="s">
        <v>44</v>
      </c>
      <c r="E3709" t="s">
        <v>44</v>
      </c>
      <c r="F3709" t="s">
        <v>1249</v>
      </c>
      <c r="G3709">
        <v>58.97</v>
      </c>
      <c r="H3709">
        <v>304</v>
      </c>
      <c r="I3709">
        <v>1</v>
      </c>
      <c r="J3709">
        <v>1</v>
      </c>
      <c r="K3709">
        <v>81.599999999999994</v>
      </c>
      <c r="L3709" t="s">
        <v>38</v>
      </c>
      <c r="M3709">
        <v>88</v>
      </c>
      <c r="N3709">
        <v>3.9E-2</v>
      </c>
      <c r="O3709">
        <v>11.43</v>
      </c>
      <c r="P3709" t="s">
        <v>35</v>
      </c>
      <c r="Q3709" t="s">
        <v>1633</v>
      </c>
      <c r="R3709">
        <v>64</v>
      </c>
      <c r="S3709">
        <v>0</v>
      </c>
      <c r="T3709">
        <v>-78.787000000000006</v>
      </c>
      <c r="U3709">
        <v>42.774000000000001</v>
      </c>
      <c r="V3709">
        <v>1</v>
      </c>
      <c r="W3709">
        <v>1</v>
      </c>
      <c r="X3709">
        <f t="shared" si="57"/>
        <v>1</v>
      </c>
      <c r="Y3709" t="str">
        <f>VLOOKUP(A3709,uni_played_for!$A$2:$D$52,4,)</f>
        <v>Neutral</v>
      </c>
    </row>
    <row r="3710" spans="1:25" x14ac:dyDescent="0.25">
      <c r="A3710" t="s">
        <v>1247</v>
      </c>
      <c r="B3710" s="1">
        <v>39341</v>
      </c>
      <c r="C3710" t="s">
        <v>24</v>
      </c>
      <c r="D3710" t="s">
        <v>60</v>
      </c>
      <c r="E3710" t="s">
        <v>38</v>
      </c>
      <c r="F3710" t="s">
        <v>110</v>
      </c>
      <c r="G3710">
        <v>69.7</v>
      </c>
      <c r="H3710">
        <v>269</v>
      </c>
      <c r="I3710">
        <v>1</v>
      </c>
      <c r="J3710">
        <v>2</v>
      </c>
      <c r="K3710">
        <v>79</v>
      </c>
      <c r="L3710" t="s">
        <v>38</v>
      </c>
      <c r="M3710">
        <v>22</v>
      </c>
      <c r="N3710">
        <v>0</v>
      </c>
      <c r="O3710">
        <v>11.43</v>
      </c>
      <c r="P3710" t="s">
        <v>28</v>
      </c>
      <c r="Q3710" t="s">
        <v>40</v>
      </c>
      <c r="R3710">
        <v>76</v>
      </c>
      <c r="S3710">
        <v>0</v>
      </c>
      <c r="T3710">
        <v>-105.02</v>
      </c>
      <c r="U3710">
        <v>39.743889000000003</v>
      </c>
      <c r="V3710">
        <v>1</v>
      </c>
      <c r="W3710">
        <v>3</v>
      </c>
      <c r="X3710">
        <f t="shared" si="57"/>
        <v>0</v>
      </c>
      <c r="Y3710" t="str">
        <f>VLOOKUP(A3710,uni_played_for!$A$2:$D$52,4,)</f>
        <v>Neutral</v>
      </c>
    </row>
    <row r="3711" spans="1:25" x14ac:dyDescent="0.25">
      <c r="A3711" t="s">
        <v>1247</v>
      </c>
      <c r="B3711" s="1">
        <v>39348</v>
      </c>
      <c r="C3711" t="s">
        <v>24</v>
      </c>
      <c r="D3711" t="s">
        <v>113</v>
      </c>
      <c r="E3711" t="s">
        <v>38</v>
      </c>
      <c r="F3711" t="s">
        <v>768</v>
      </c>
      <c r="G3711">
        <v>69.569999999999993</v>
      </c>
      <c r="H3711">
        <v>222</v>
      </c>
      <c r="I3711">
        <v>1</v>
      </c>
      <c r="J3711">
        <v>1</v>
      </c>
      <c r="K3711">
        <v>96.6</v>
      </c>
      <c r="L3711" t="s">
        <v>38</v>
      </c>
      <c r="M3711">
        <v>38</v>
      </c>
      <c r="N3711">
        <v>0</v>
      </c>
      <c r="O3711">
        <v>14.98</v>
      </c>
      <c r="P3711" t="s">
        <v>28</v>
      </c>
      <c r="Q3711" t="s">
        <v>40</v>
      </c>
      <c r="R3711">
        <v>74</v>
      </c>
      <c r="S3711">
        <v>0</v>
      </c>
      <c r="T3711">
        <v>-105.02</v>
      </c>
      <c r="U3711">
        <v>39.743889000000003</v>
      </c>
      <c r="V3711">
        <v>0</v>
      </c>
      <c r="W3711">
        <v>-9</v>
      </c>
      <c r="X3711">
        <f t="shared" si="57"/>
        <v>0</v>
      </c>
      <c r="Y3711" t="str">
        <f>VLOOKUP(A3711,uni_played_for!$A$2:$D$52,4,)</f>
        <v>Neutral</v>
      </c>
    </row>
    <row r="3712" spans="1:25" x14ac:dyDescent="0.25">
      <c r="A3712" t="s">
        <v>1247</v>
      </c>
      <c r="B3712" s="1">
        <v>39355</v>
      </c>
      <c r="C3712" t="s">
        <v>29</v>
      </c>
      <c r="D3712" t="s">
        <v>25</v>
      </c>
      <c r="E3712" t="s">
        <v>25</v>
      </c>
      <c r="F3712" t="s">
        <v>942</v>
      </c>
      <c r="G3712">
        <v>61.9</v>
      </c>
      <c r="H3712">
        <v>131</v>
      </c>
      <c r="I3712">
        <v>1</v>
      </c>
      <c r="J3712">
        <v>1</v>
      </c>
      <c r="K3712">
        <v>75.7</v>
      </c>
      <c r="L3712" t="s">
        <v>38</v>
      </c>
      <c r="M3712">
        <v>34</v>
      </c>
      <c r="N3712">
        <v>0</v>
      </c>
      <c r="O3712">
        <v>16.09</v>
      </c>
      <c r="P3712" t="s">
        <v>28</v>
      </c>
      <c r="Q3712" t="s">
        <v>37</v>
      </c>
      <c r="R3712">
        <v>80</v>
      </c>
      <c r="S3712">
        <v>1</v>
      </c>
      <c r="T3712">
        <v>-86.16333333</v>
      </c>
      <c r="U3712">
        <v>39.763611109999999</v>
      </c>
      <c r="V3712">
        <v>0</v>
      </c>
      <c r="W3712">
        <v>-18</v>
      </c>
      <c r="X3712">
        <f t="shared" si="57"/>
        <v>1</v>
      </c>
      <c r="Y3712" t="str">
        <f>VLOOKUP(A3712,uni_played_for!$A$2:$D$52,4,)</f>
        <v>Neutral</v>
      </c>
    </row>
    <row r="3713" spans="1:25" x14ac:dyDescent="0.25">
      <c r="A3713" t="s">
        <v>1247</v>
      </c>
      <c r="B3713" s="1">
        <v>39362</v>
      </c>
      <c r="C3713" t="s">
        <v>24</v>
      </c>
      <c r="D3713" t="s">
        <v>33</v>
      </c>
      <c r="E3713" t="s">
        <v>38</v>
      </c>
      <c r="F3713" t="s">
        <v>1222</v>
      </c>
      <c r="G3713">
        <v>63.89</v>
      </c>
      <c r="H3713">
        <v>232</v>
      </c>
      <c r="I3713">
        <v>0</v>
      </c>
      <c r="J3713">
        <v>1</v>
      </c>
      <c r="K3713">
        <v>70.599999999999994</v>
      </c>
      <c r="L3713" t="s">
        <v>38</v>
      </c>
      <c r="M3713">
        <v>38</v>
      </c>
      <c r="N3713">
        <v>0</v>
      </c>
      <c r="O3713">
        <v>6.96</v>
      </c>
      <c r="P3713" t="s">
        <v>28</v>
      </c>
      <c r="Q3713" t="s">
        <v>40</v>
      </c>
      <c r="R3713">
        <v>51</v>
      </c>
      <c r="S3713">
        <v>0</v>
      </c>
      <c r="T3713">
        <v>-105.02</v>
      </c>
      <c r="U3713">
        <v>39.743889000000003</v>
      </c>
      <c r="V3713">
        <v>0</v>
      </c>
      <c r="W3713">
        <v>-38</v>
      </c>
      <c r="X3713">
        <f t="shared" si="57"/>
        <v>0</v>
      </c>
      <c r="Y3713" t="str">
        <f>VLOOKUP(A3713,uni_played_for!$A$2:$D$52,4,)</f>
        <v>Neutral</v>
      </c>
    </row>
    <row r="3714" spans="1:25" x14ac:dyDescent="0.25">
      <c r="A3714" t="s">
        <v>1247</v>
      </c>
      <c r="B3714" s="1">
        <v>39376</v>
      </c>
      <c r="C3714" t="s">
        <v>24</v>
      </c>
      <c r="D3714" t="s">
        <v>63</v>
      </c>
      <c r="E3714" t="s">
        <v>38</v>
      </c>
      <c r="F3714" t="s">
        <v>146</v>
      </c>
      <c r="G3714">
        <v>75.86</v>
      </c>
      <c r="H3714">
        <v>248</v>
      </c>
      <c r="I3714">
        <v>3</v>
      </c>
      <c r="J3714">
        <v>2</v>
      </c>
      <c r="K3714">
        <v>106.7</v>
      </c>
      <c r="L3714" t="s">
        <v>38</v>
      </c>
      <c r="M3714">
        <v>52</v>
      </c>
      <c r="N3714">
        <v>1.2E-2</v>
      </c>
      <c r="O3714">
        <v>11.43</v>
      </c>
      <c r="P3714" t="s">
        <v>35</v>
      </c>
      <c r="Q3714" t="s">
        <v>40</v>
      </c>
      <c r="R3714">
        <v>39</v>
      </c>
      <c r="S3714">
        <v>0</v>
      </c>
      <c r="T3714">
        <v>-105.02</v>
      </c>
      <c r="U3714">
        <v>39.743889000000003</v>
      </c>
      <c r="V3714">
        <v>1</v>
      </c>
      <c r="W3714">
        <v>3</v>
      </c>
      <c r="X3714">
        <f t="shared" si="57"/>
        <v>0</v>
      </c>
      <c r="Y3714" t="str">
        <f>VLOOKUP(A3714,uni_played_for!$A$2:$D$52,4,)</f>
        <v>Neutral</v>
      </c>
    </row>
    <row r="3715" spans="1:25" x14ac:dyDescent="0.25">
      <c r="A3715" t="s">
        <v>1247</v>
      </c>
      <c r="B3715" s="1">
        <v>39384</v>
      </c>
      <c r="C3715" t="s">
        <v>24</v>
      </c>
      <c r="D3715" t="s">
        <v>73</v>
      </c>
      <c r="E3715" t="s">
        <v>38</v>
      </c>
      <c r="F3715" t="s">
        <v>1093</v>
      </c>
      <c r="G3715">
        <v>61.76</v>
      </c>
      <c r="H3715">
        <v>264</v>
      </c>
      <c r="I3715">
        <v>1</v>
      </c>
      <c r="J3715">
        <v>0</v>
      </c>
      <c r="K3715">
        <v>95.7</v>
      </c>
      <c r="L3715" t="s">
        <v>38</v>
      </c>
      <c r="M3715">
        <v>33</v>
      </c>
      <c r="N3715">
        <v>0</v>
      </c>
      <c r="O3715">
        <v>10.31</v>
      </c>
      <c r="P3715" t="s">
        <v>28</v>
      </c>
      <c r="Q3715" t="s">
        <v>40</v>
      </c>
      <c r="R3715">
        <v>58</v>
      </c>
      <c r="S3715">
        <v>0</v>
      </c>
      <c r="T3715">
        <v>-105.02</v>
      </c>
      <c r="U3715">
        <v>39.743889000000003</v>
      </c>
      <c r="V3715">
        <v>0</v>
      </c>
      <c r="W3715">
        <v>-6</v>
      </c>
      <c r="X3715">
        <f t="shared" ref="X3715:X3778" si="58">IF(C3715="H",0,1)</f>
        <v>0</v>
      </c>
      <c r="Y3715" t="str">
        <f>VLOOKUP(A3715,uni_played_for!$A$2:$D$52,4,)</f>
        <v>Neutral</v>
      </c>
    </row>
    <row r="3716" spans="1:25" x14ac:dyDescent="0.25">
      <c r="A3716" t="s">
        <v>1247</v>
      </c>
      <c r="B3716" s="1">
        <v>39390</v>
      </c>
      <c r="C3716" t="s">
        <v>29</v>
      </c>
      <c r="D3716" t="s">
        <v>83</v>
      </c>
      <c r="E3716" t="s">
        <v>83</v>
      </c>
      <c r="F3716" t="s">
        <v>958</v>
      </c>
      <c r="G3716">
        <v>75</v>
      </c>
      <c r="H3716">
        <v>20</v>
      </c>
      <c r="I3716">
        <v>0</v>
      </c>
      <c r="J3716">
        <v>0</v>
      </c>
      <c r="K3716">
        <v>85.4</v>
      </c>
      <c r="L3716" t="s">
        <v>38</v>
      </c>
      <c r="M3716">
        <v>46</v>
      </c>
      <c r="N3716">
        <v>0</v>
      </c>
      <c r="O3716">
        <v>0</v>
      </c>
      <c r="P3716" t="s">
        <v>28</v>
      </c>
      <c r="Q3716" t="s">
        <v>85</v>
      </c>
      <c r="R3716">
        <v>49</v>
      </c>
      <c r="S3716">
        <v>1</v>
      </c>
      <c r="T3716">
        <v>-83.045556000000005</v>
      </c>
      <c r="U3716">
        <v>42.34</v>
      </c>
      <c r="V3716">
        <v>0</v>
      </c>
      <c r="W3716">
        <v>-37</v>
      </c>
      <c r="X3716">
        <f t="shared" si="58"/>
        <v>1</v>
      </c>
      <c r="Y3716" t="str">
        <f>VLOOKUP(A3716,uni_played_for!$A$2:$D$52,4,)</f>
        <v>Neutral</v>
      </c>
    </row>
    <row r="3717" spans="1:25" x14ac:dyDescent="0.25">
      <c r="A3717" t="s">
        <v>1247</v>
      </c>
      <c r="B3717" s="1">
        <v>39397</v>
      </c>
      <c r="C3717" t="s">
        <v>29</v>
      </c>
      <c r="D3717" t="s">
        <v>68</v>
      </c>
      <c r="E3717" t="s">
        <v>68</v>
      </c>
      <c r="F3717" t="s">
        <v>716</v>
      </c>
      <c r="G3717">
        <v>58.62</v>
      </c>
      <c r="H3717">
        <v>192</v>
      </c>
      <c r="I3717">
        <v>1</v>
      </c>
      <c r="J3717">
        <v>1</v>
      </c>
      <c r="K3717">
        <v>75.599999999999994</v>
      </c>
      <c r="L3717" t="s">
        <v>38</v>
      </c>
      <c r="M3717">
        <v>70</v>
      </c>
      <c r="N3717">
        <v>0</v>
      </c>
      <c r="O3717">
        <v>12.74</v>
      </c>
      <c r="P3717" t="s">
        <v>28</v>
      </c>
      <c r="Q3717" t="s">
        <v>131</v>
      </c>
      <c r="R3717">
        <v>70</v>
      </c>
      <c r="S3717">
        <v>0</v>
      </c>
      <c r="T3717">
        <v>-94.483889000000005</v>
      </c>
      <c r="U3717">
        <v>39.048889000000003</v>
      </c>
      <c r="V3717">
        <v>1</v>
      </c>
      <c r="W3717">
        <v>16</v>
      </c>
      <c r="X3717">
        <f t="shared" si="58"/>
        <v>1</v>
      </c>
      <c r="Y3717" t="str">
        <f>VLOOKUP(A3717,uni_played_for!$A$2:$D$52,4,)</f>
        <v>Neutral</v>
      </c>
    </row>
    <row r="3718" spans="1:25" x14ac:dyDescent="0.25">
      <c r="A3718" t="s">
        <v>1247</v>
      </c>
      <c r="B3718" s="1">
        <v>39405</v>
      </c>
      <c r="C3718" t="s">
        <v>24</v>
      </c>
      <c r="D3718" t="s">
        <v>87</v>
      </c>
      <c r="E3718" t="s">
        <v>38</v>
      </c>
      <c r="F3718" t="s">
        <v>252</v>
      </c>
      <c r="G3718">
        <v>76.19</v>
      </c>
      <c r="H3718">
        <v>200</v>
      </c>
      <c r="I3718">
        <v>2</v>
      </c>
      <c r="J3718">
        <v>0</v>
      </c>
      <c r="K3718">
        <v>137</v>
      </c>
      <c r="L3718" t="s">
        <v>38</v>
      </c>
      <c r="M3718">
        <v>24</v>
      </c>
      <c r="N3718">
        <v>0</v>
      </c>
      <c r="O3718">
        <v>10.31</v>
      </c>
      <c r="P3718" t="s">
        <v>28</v>
      </c>
      <c r="Q3718" t="s">
        <v>40</v>
      </c>
      <c r="R3718">
        <v>52</v>
      </c>
      <c r="S3718">
        <v>0</v>
      </c>
      <c r="T3718">
        <v>-105.02</v>
      </c>
      <c r="U3718">
        <v>39.743889000000003</v>
      </c>
      <c r="V3718">
        <v>1</v>
      </c>
      <c r="W3718">
        <v>14</v>
      </c>
      <c r="X3718">
        <f t="shared" si="58"/>
        <v>0</v>
      </c>
      <c r="Y3718" t="str">
        <f>VLOOKUP(A3718,uni_played_for!$A$2:$D$52,4,)</f>
        <v>Neutral</v>
      </c>
    </row>
    <row r="3719" spans="1:25" x14ac:dyDescent="0.25">
      <c r="A3719" t="s">
        <v>1247</v>
      </c>
      <c r="B3719" s="1">
        <v>39411</v>
      </c>
      <c r="C3719" t="s">
        <v>29</v>
      </c>
      <c r="D3719" t="s">
        <v>77</v>
      </c>
      <c r="E3719" t="s">
        <v>77</v>
      </c>
      <c r="F3719" t="s">
        <v>450</v>
      </c>
      <c r="G3719">
        <v>54.84</v>
      </c>
      <c r="H3719">
        <v>302</v>
      </c>
      <c r="I3719">
        <v>2</v>
      </c>
      <c r="J3719">
        <v>1</v>
      </c>
      <c r="K3719">
        <v>96.4</v>
      </c>
      <c r="L3719" t="s">
        <v>38</v>
      </c>
      <c r="M3719">
        <v>70</v>
      </c>
      <c r="N3719">
        <v>0</v>
      </c>
      <c r="O3719">
        <v>10.31</v>
      </c>
      <c r="P3719" t="s">
        <v>28</v>
      </c>
      <c r="Q3719" t="s">
        <v>213</v>
      </c>
      <c r="R3719">
        <v>36</v>
      </c>
      <c r="S3719">
        <v>0</v>
      </c>
      <c r="T3719">
        <v>-87.616699999999994</v>
      </c>
      <c r="U3719">
        <v>41.862299999999998</v>
      </c>
      <c r="V3719">
        <v>0</v>
      </c>
      <c r="W3719">
        <v>-3</v>
      </c>
      <c r="X3719">
        <f t="shared" si="58"/>
        <v>1</v>
      </c>
      <c r="Y3719" t="str">
        <f>VLOOKUP(A3719,uni_played_for!$A$2:$D$52,4,)</f>
        <v>Neutral</v>
      </c>
    </row>
    <row r="3720" spans="1:25" x14ac:dyDescent="0.25">
      <c r="A3720" t="s">
        <v>1247</v>
      </c>
      <c r="B3720" s="1">
        <v>39418</v>
      </c>
      <c r="C3720" t="s">
        <v>29</v>
      </c>
      <c r="D3720" t="s">
        <v>60</v>
      </c>
      <c r="E3720" t="s">
        <v>60</v>
      </c>
      <c r="F3720" t="s">
        <v>126</v>
      </c>
      <c r="G3720">
        <v>50</v>
      </c>
      <c r="H3720">
        <v>214</v>
      </c>
      <c r="I3720">
        <v>0</v>
      </c>
      <c r="J3720">
        <v>2</v>
      </c>
      <c r="K3720">
        <v>45.6</v>
      </c>
      <c r="L3720" t="s">
        <v>38</v>
      </c>
      <c r="M3720">
        <v>60</v>
      </c>
      <c r="N3720">
        <v>0</v>
      </c>
      <c r="O3720">
        <v>17.21</v>
      </c>
      <c r="P3720" t="s">
        <v>28</v>
      </c>
      <c r="Q3720" t="s">
        <v>81</v>
      </c>
      <c r="R3720">
        <v>58</v>
      </c>
      <c r="S3720">
        <v>0</v>
      </c>
      <c r="T3720">
        <v>-122.20055600000001</v>
      </c>
      <c r="U3720">
        <v>37.751666999999998</v>
      </c>
      <c r="V3720">
        <v>0</v>
      </c>
      <c r="W3720">
        <v>-14</v>
      </c>
      <c r="X3720">
        <f t="shared" si="58"/>
        <v>1</v>
      </c>
      <c r="Y3720" t="str">
        <f>VLOOKUP(A3720,uni_played_for!$A$2:$D$52,4,)</f>
        <v>Neutral</v>
      </c>
    </row>
    <row r="3721" spans="1:25" x14ac:dyDescent="0.25">
      <c r="A3721" t="s">
        <v>1247</v>
      </c>
      <c r="B3721" s="1">
        <v>39425</v>
      </c>
      <c r="C3721" t="s">
        <v>24</v>
      </c>
      <c r="D3721" t="s">
        <v>68</v>
      </c>
      <c r="E3721" t="s">
        <v>38</v>
      </c>
      <c r="F3721" t="s">
        <v>251</v>
      </c>
      <c r="G3721">
        <v>74.069999999999993</v>
      </c>
      <c r="H3721">
        <v>244</v>
      </c>
      <c r="I3721">
        <v>4</v>
      </c>
      <c r="J3721">
        <v>0</v>
      </c>
      <c r="K3721">
        <v>141</v>
      </c>
      <c r="L3721" t="s">
        <v>38</v>
      </c>
      <c r="M3721">
        <v>63</v>
      </c>
      <c r="N3721">
        <v>0</v>
      </c>
      <c r="O3721">
        <v>4.72</v>
      </c>
      <c r="P3721" t="s">
        <v>28</v>
      </c>
      <c r="Q3721" t="s">
        <v>40</v>
      </c>
      <c r="R3721">
        <v>24</v>
      </c>
      <c r="S3721">
        <v>0</v>
      </c>
      <c r="T3721">
        <v>-105.02</v>
      </c>
      <c r="U3721">
        <v>39.743889000000003</v>
      </c>
      <c r="V3721">
        <v>1</v>
      </c>
      <c r="W3721">
        <v>34</v>
      </c>
      <c r="X3721">
        <f t="shared" si="58"/>
        <v>0</v>
      </c>
      <c r="Y3721" t="str">
        <f>VLOOKUP(A3721,uni_played_for!$A$2:$D$52,4,)</f>
        <v>Neutral</v>
      </c>
    </row>
    <row r="3722" spans="1:25" x14ac:dyDescent="0.25">
      <c r="A3722" t="s">
        <v>1247</v>
      </c>
      <c r="B3722" s="1">
        <v>39429</v>
      </c>
      <c r="C3722" t="s">
        <v>29</v>
      </c>
      <c r="D3722" t="s">
        <v>109</v>
      </c>
      <c r="E3722" t="s">
        <v>109</v>
      </c>
      <c r="F3722" t="s">
        <v>964</v>
      </c>
      <c r="G3722">
        <v>69.23</v>
      </c>
      <c r="H3722">
        <v>254</v>
      </c>
      <c r="I3722">
        <v>1</v>
      </c>
      <c r="J3722">
        <v>0</v>
      </c>
      <c r="K3722">
        <v>95.5</v>
      </c>
      <c r="L3722" t="s">
        <v>38</v>
      </c>
      <c r="M3722">
        <v>70</v>
      </c>
      <c r="N3722">
        <v>0</v>
      </c>
      <c r="O3722">
        <v>4.72</v>
      </c>
      <c r="P3722" t="s">
        <v>28</v>
      </c>
      <c r="Q3722" t="s">
        <v>111</v>
      </c>
      <c r="R3722">
        <v>60</v>
      </c>
      <c r="S3722">
        <v>1</v>
      </c>
      <c r="T3722">
        <v>-95.410832999999997</v>
      </c>
      <c r="U3722">
        <v>29.684722000000001</v>
      </c>
      <c r="V3722">
        <v>0</v>
      </c>
      <c r="W3722">
        <v>-18</v>
      </c>
      <c r="X3722">
        <f t="shared" si="58"/>
        <v>1</v>
      </c>
      <c r="Y3722" t="str">
        <f>VLOOKUP(A3722,uni_played_for!$A$2:$D$52,4,)</f>
        <v>Neutral</v>
      </c>
    </row>
    <row r="3723" spans="1:25" x14ac:dyDescent="0.25">
      <c r="A3723" t="s">
        <v>1247</v>
      </c>
      <c r="B3723" s="1">
        <v>39440</v>
      </c>
      <c r="C3723" t="s">
        <v>29</v>
      </c>
      <c r="D3723" t="s">
        <v>33</v>
      </c>
      <c r="E3723" t="s">
        <v>33</v>
      </c>
      <c r="F3723" t="s">
        <v>1226</v>
      </c>
      <c r="G3723">
        <v>43.75</v>
      </c>
      <c r="H3723">
        <v>155</v>
      </c>
      <c r="I3723">
        <v>0</v>
      </c>
      <c r="J3723">
        <v>2</v>
      </c>
      <c r="K3723">
        <v>32.700000000000003</v>
      </c>
      <c r="L3723" t="s">
        <v>38</v>
      </c>
      <c r="M3723">
        <v>56</v>
      </c>
      <c r="N3723">
        <v>0</v>
      </c>
      <c r="O3723">
        <v>4.72</v>
      </c>
      <c r="P3723" t="s">
        <v>28</v>
      </c>
      <c r="Q3723" t="s">
        <v>71</v>
      </c>
      <c r="R3723">
        <v>61</v>
      </c>
      <c r="S3723">
        <v>0</v>
      </c>
      <c r="T3723">
        <v>-117.119444</v>
      </c>
      <c r="U3723">
        <v>32.783056000000002</v>
      </c>
      <c r="V3723">
        <v>0</v>
      </c>
      <c r="W3723">
        <v>-20</v>
      </c>
      <c r="X3723">
        <f t="shared" si="58"/>
        <v>1</v>
      </c>
      <c r="Y3723" t="str">
        <f>VLOOKUP(A3723,uni_played_for!$A$2:$D$52,4,)</f>
        <v>Neutral</v>
      </c>
    </row>
    <row r="3724" spans="1:25" x14ac:dyDescent="0.25">
      <c r="A3724" t="s">
        <v>1247</v>
      </c>
      <c r="B3724" s="1">
        <v>39446</v>
      </c>
      <c r="C3724" t="s">
        <v>24</v>
      </c>
      <c r="D3724" t="s">
        <v>82</v>
      </c>
      <c r="E3724" t="s">
        <v>38</v>
      </c>
      <c r="F3724" t="s">
        <v>1250</v>
      </c>
      <c r="G3724">
        <v>70.27</v>
      </c>
      <c r="H3724">
        <v>246</v>
      </c>
      <c r="I3724">
        <v>2</v>
      </c>
      <c r="J3724">
        <v>0</v>
      </c>
      <c r="K3724">
        <v>106.4</v>
      </c>
      <c r="L3724" t="s">
        <v>38</v>
      </c>
      <c r="M3724">
        <v>33</v>
      </c>
      <c r="N3724">
        <v>0</v>
      </c>
      <c r="O3724">
        <v>16.09</v>
      </c>
      <c r="P3724" t="s">
        <v>28</v>
      </c>
      <c r="Q3724" t="s">
        <v>40</v>
      </c>
      <c r="R3724">
        <v>37</v>
      </c>
      <c r="S3724">
        <v>0</v>
      </c>
      <c r="T3724">
        <v>-105.02</v>
      </c>
      <c r="U3724">
        <v>39.743889000000003</v>
      </c>
      <c r="V3724">
        <v>1</v>
      </c>
      <c r="W3724">
        <v>3</v>
      </c>
      <c r="X3724">
        <f t="shared" si="58"/>
        <v>0</v>
      </c>
      <c r="Y3724" t="str">
        <f>VLOOKUP(A3724,uni_played_for!$A$2:$D$52,4,)</f>
        <v>Neutral</v>
      </c>
    </row>
    <row r="3725" spans="1:25" x14ac:dyDescent="0.25">
      <c r="A3725" t="s">
        <v>1247</v>
      </c>
      <c r="B3725" s="1">
        <v>39699</v>
      </c>
      <c r="C3725" t="s">
        <v>29</v>
      </c>
      <c r="D3725" t="s">
        <v>60</v>
      </c>
      <c r="E3725" t="s">
        <v>60</v>
      </c>
      <c r="F3725" t="s">
        <v>206</v>
      </c>
      <c r="G3725">
        <v>66.67</v>
      </c>
      <c r="H3725">
        <v>300</v>
      </c>
      <c r="I3725">
        <v>2</v>
      </c>
      <c r="J3725">
        <v>0</v>
      </c>
      <c r="K3725">
        <v>137.5</v>
      </c>
      <c r="L3725" t="s">
        <v>38</v>
      </c>
      <c r="M3725">
        <v>83</v>
      </c>
      <c r="N3725">
        <v>0</v>
      </c>
      <c r="O3725">
        <v>10.31</v>
      </c>
      <c r="P3725" t="s">
        <v>28</v>
      </c>
      <c r="Q3725" t="s">
        <v>81</v>
      </c>
      <c r="R3725">
        <v>60</v>
      </c>
      <c r="S3725">
        <v>0</v>
      </c>
      <c r="T3725">
        <v>-122.20055600000001</v>
      </c>
      <c r="U3725">
        <v>37.751666999999998</v>
      </c>
      <c r="V3725">
        <v>1</v>
      </c>
      <c r="W3725">
        <v>27</v>
      </c>
      <c r="X3725">
        <f t="shared" si="58"/>
        <v>1</v>
      </c>
      <c r="Y3725" t="str">
        <f>VLOOKUP(A3725,uni_played_for!$A$2:$D$52,4,)</f>
        <v>Neutral</v>
      </c>
    </row>
    <row r="3726" spans="1:25" x14ac:dyDescent="0.25">
      <c r="A3726" t="s">
        <v>1247</v>
      </c>
      <c r="B3726" s="1">
        <v>39705</v>
      </c>
      <c r="C3726" t="s">
        <v>24</v>
      </c>
      <c r="D3726" t="s">
        <v>33</v>
      </c>
      <c r="E3726" t="s">
        <v>38</v>
      </c>
      <c r="F3726" t="s">
        <v>743</v>
      </c>
      <c r="G3726">
        <v>72</v>
      </c>
      <c r="H3726">
        <v>350</v>
      </c>
      <c r="I3726">
        <v>4</v>
      </c>
      <c r="J3726">
        <v>1</v>
      </c>
      <c r="K3726">
        <v>109.6</v>
      </c>
      <c r="L3726" t="s">
        <v>38</v>
      </c>
      <c r="M3726">
        <v>55</v>
      </c>
      <c r="N3726">
        <v>0</v>
      </c>
      <c r="O3726">
        <v>6.96</v>
      </c>
      <c r="P3726" t="s">
        <v>28</v>
      </c>
      <c r="Q3726" t="s">
        <v>40</v>
      </c>
      <c r="R3726">
        <v>61</v>
      </c>
      <c r="S3726">
        <v>0</v>
      </c>
      <c r="T3726">
        <v>-105.02</v>
      </c>
      <c r="U3726">
        <v>39.743889000000003</v>
      </c>
      <c r="V3726">
        <v>1</v>
      </c>
      <c r="W3726">
        <v>1</v>
      </c>
      <c r="X3726">
        <f t="shared" si="58"/>
        <v>0</v>
      </c>
      <c r="Y3726" t="str">
        <f>VLOOKUP(A3726,uni_played_for!$A$2:$D$52,4,)</f>
        <v>Neutral</v>
      </c>
    </row>
    <row r="3727" spans="1:25" x14ac:dyDescent="0.25">
      <c r="A3727" t="s">
        <v>1247</v>
      </c>
      <c r="B3727" s="1">
        <v>39712</v>
      </c>
      <c r="C3727" t="s">
        <v>24</v>
      </c>
      <c r="D3727" t="s">
        <v>48</v>
      </c>
      <c r="E3727" t="s">
        <v>38</v>
      </c>
      <c r="F3727" t="s">
        <v>862</v>
      </c>
      <c r="G3727">
        <v>61.76</v>
      </c>
      <c r="H3727">
        <v>264</v>
      </c>
      <c r="I3727">
        <v>2</v>
      </c>
      <c r="J3727">
        <v>1</v>
      </c>
      <c r="K3727">
        <v>93.3</v>
      </c>
      <c r="L3727" t="s">
        <v>38</v>
      </c>
      <c r="M3727">
        <v>38</v>
      </c>
      <c r="N3727">
        <v>0</v>
      </c>
      <c r="O3727">
        <v>8.08</v>
      </c>
      <c r="P3727" t="s">
        <v>28</v>
      </c>
      <c r="Q3727" t="s">
        <v>40</v>
      </c>
      <c r="R3727">
        <v>75</v>
      </c>
      <c r="S3727">
        <v>0</v>
      </c>
      <c r="T3727">
        <v>-105.02</v>
      </c>
      <c r="U3727">
        <v>39.743889000000003</v>
      </c>
      <c r="V3727">
        <v>1</v>
      </c>
      <c r="W3727">
        <v>2</v>
      </c>
      <c r="X3727">
        <f t="shared" si="58"/>
        <v>0</v>
      </c>
      <c r="Y3727" t="str">
        <f>VLOOKUP(A3727,uni_played_for!$A$2:$D$52,4,)</f>
        <v>Neutral</v>
      </c>
    </row>
    <row r="3728" spans="1:25" x14ac:dyDescent="0.25">
      <c r="A3728" t="s">
        <v>1247</v>
      </c>
      <c r="B3728" s="1">
        <v>39719</v>
      </c>
      <c r="C3728" t="s">
        <v>29</v>
      </c>
      <c r="D3728" t="s">
        <v>68</v>
      </c>
      <c r="E3728" t="s">
        <v>68</v>
      </c>
      <c r="F3728" t="s">
        <v>1251</v>
      </c>
      <c r="G3728">
        <v>59.18</v>
      </c>
      <c r="H3728">
        <v>361</v>
      </c>
      <c r="I3728">
        <v>1</v>
      </c>
      <c r="J3728">
        <v>2</v>
      </c>
      <c r="K3728">
        <v>71.900000000000006</v>
      </c>
      <c r="L3728" t="s">
        <v>38</v>
      </c>
      <c r="M3728">
        <v>54</v>
      </c>
      <c r="N3728">
        <v>0</v>
      </c>
      <c r="O3728">
        <v>6.96</v>
      </c>
      <c r="P3728" t="s">
        <v>28</v>
      </c>
      <c r="Q3728" t="s">
        <v>131</v>
      </c>
      <c r="R3728">
        <v>82</v>
      </c>
      <c r="S3728">
        <v>0</v>
      </c>
      <c r="T3728">
        <v>-94.483889000000005</v>
      </c>
      <c r="U3728">
        <v>39.048889000000003</v>
      </c>
      <c r="V3728">
        <v>0</v>
      </c>
      <c r="W3728">
        <v>-14</v>
      </c>
      <c r="X3728">
        <f t="shared" si="58"/>
        <v>1</v>
      </c>
      <c r="Y3728" t="str">
        <f>VLOOKUP(A3728,uni_played_for!$A$2:$D$52,4,)</f>
        <v>Neutral</v>
      </c>
    </row>
    <row r="3729" spans="1:25" x14ac:dyDescent="0.25">
      <c r="A3729" t="s">
        <v>1247</v>
      </c>
      <c r="B3729" s="1">
        <v>39726</v>
      </c>
      <c r="C3729" t="s">
        <v>24</v>
      </c>
      <c r="D3729" t="s">
        <v>152</v>
      </c>
      <c r="E3729" t="s">
        <v>38</v>
      </c>
      <c r="F3729" t="s">
        <v>61</v>
      </c>
      <c r="G3729">
        <v>67.650000000000006</v>
      </c>
      <c r="H3729">
        <v>227</v>
      </c>
      <c r="I3729">
        <v>1</v>
      </c>
      <c r="J3729">
        <v>0</v>
      </c>
      <c r="K3729">
        <v>96.1</v>
      </c>
      <c r="L3729" t="s">
        <v>38</v>
      </c>
      <c r="M3729">
        <v>32</v>
      </c>
      <c r="N3729">
        <v>0</v>
      </c>
      <c r="O3729">
        <v>6.96</v>
      </c>
      <c r="P3729" t="s">
        <v>28</v>
      </c>
      <c r="Q3729" t="s">
        <v>40</v>
      </c>
      <c r="R3729">
        <v>68</v>
      </c>
      <c r="S3729">
        <v>0</v>
      </c>
      <c r="T3729">
        <v>-105.02</v>
      </c>
      <c r="U3729">
        <v>39.743889000000003</v>
      </c>
      <c r="V3729">
        <v>1</v>
      </c>
      <c r="W3729">
        <v>3</v>
      </c>
      <c r="X3729">
        <f t="shared" si="58"/>
        <v>0</v>
      </c>
      <c r="Y3729" t="str">
        <f>VLOOKUP(A3729,uni_played_for!$A$2:$D$52,4,)</f>
        <v>Neutral</v>
      </c>
    </row>
    <row r="3730" spans="1:25" x14ac:dyDescent="0.25">
      <c r="A3730" t="s">
        <v>1247</v>
      </c>
      <c r="B3730" s="1">
        <v>39733</v>
      </c>
      <c r="C3730" t="s">
        <v>24</v>
      </c>
      <c r="D3730" t="s">
        <v>113</v>
      </c>
      <c r="E3730" t="s">
        <v>38</v>
      </c>
      <c r="F3730" t="s">
        <v>47</v>
      </c>
      <c r="G3730">
        <v>56.76</v>
      </c>
      <c r="H3730">
        <v>192</v>
      </c>
      <c r="I3730">
        <v>2</v>
      </c>
      <c r="J3730">
        <v>1</v>
      </c>
      <c r="K3730">
        <v>77.8</v>
      </c>
      <c r="L3730" t="s">
        <v>38</v>
      </c>
      <c r="M3730">
        <v>81</v>
      </c>
      <c r="N3730">
        <v>0</v>
      </c>
      <c r="O3730">
        <v>9.1999999999999993</v>
      </c>
      <c r="P3730" t="s">
        <v>28</v>
      </c>
      <c r="Q3730" t="s">
        <v>40</v>
      </c>
      <c r="R3730">
        <v>41</v>
      </c>
      <c r="S3730">
        <v>0</v>
      </c>
      <c r="T3730">
        <v>-105.02</v>
      </c>
      <c r="U3730">
        <v>39.743889000000003</v>
      </c>
      <c r="V3730">
        <v>0</v>
      </c>
      <c r="W3730">
        <v>-7</v>
      </c>
      <c r="X3730">
        <f t="shared" si="58"/>
        <v>0</v>
      </c>
      <c r="Y3730" t="str">
        <f>VLOOKUP(A3730,uni_played_for!$A$2:$D$52,4,)</f>
        <v>Neutral</v>
      </c>
    </row>
    <row r="3731" spans="1:25" x14ac:dyDescent="0.25">
      <c r="A3731" t="s">
        <v>1247</v>
      </c>
      <c r="B3731" s="1">
        <v>39741</v>
      </c>
      <c r="C3731" t="s">
        <v>29</v>
      </c>
      <c r="D3731" t="s">
        <v>26</v>
      </c>
      <c r="E3731" t="s">
        <v>26</v>
      </c>
      <c r="F3731" t="s">
        <v>1090</v>
      </c>
      <c r="G3731">
        <v>65.38</v>
      </c>
      <c r="H3731">
        <v>168</v>
      </c>
      <c r="I3731">
        <v>1</v>
      </c>
      <c r="J3731">
        <v>2</v>
      </c>
      <c r="K3731">
        <v>64.3</v>
      </c>
      <c r="L3731" t="s">
        <v>38</v>
      </c>
      <c r="M3731">
        <v>82</v>
      </c>
      <c r="N3731">
        <v>0</v>
      </c>
      <c r="O3731">
        <v>0</v>
      </c>
      <c r="P3731" t="s">
        <v>28</v>
      </c>
      <c r="Q3731" t="s">
        <v>66</v>
      </c>
      <c r="R3731">
        <v>38</v>
      </c>
      <c r="S3731">
        <v>0</v>
      </c>
      <c r="T3731">
        <v>-71.263999999999996</v>
      </c>
      <c r="U3731">
        <v>42.091000000000001</v>
      </c>
      <c r="V3731">
        <v>0</v>
      </c>
      <c r="W3731">
        <v>-34</v>
      </c>
      <c r="X3731">
        <f t="shared" si="58"/>
        <v>1</v>
      </c>
      <c r="Y3731" t="str">
        <f>VLOOKUP(A3731,uni_played_for!$A$2:$D$52,4,)</f>
        <v>Neutral</v>
      </c>
    </row>
    <row r="3732" spans="1:25" x14ac:dyDescent="0.25">
      <c r="A3732" t="s">
        <v>1247</v>
      </c>
      <c r="B3732" s="1">
        <v>39754</v>
      </c>
      <c r="C3732" t="s">
        <v>24</v>
      </c>
      <c r="D3732" t="s">
        <v>30</v>
      </c>
      <c r="E3732" t="s">
        <v>38</v>
      </c>
      <c r="F3732" t="s">
        <v>548</v>
      </c>
      <c r="G3732">
        <v>52.17</v>
      </c>
      <c r="H3732">
        <v>307</v>
      </c>
      <c r="I3732">
        <v>2</v>
      </c>
      <c r="J3732">
        <v>3</v>
      </c>
      <c r="K3732">
        <v>60.7</v>
      </c>
      <c r="L3732" t="s">
        <v>38</v>
      </c>
      <c r="M3732">
        <v>15</v>
      </c>
      <c r="N3732">
        <v>0</v>
      </c>
      <c r="O3732">
        <v>9.1999999999999993</v>
      </c>
      <c r="P3732" t="s">
        <v>28</v>
      </c>
      <c r="Q3732" t="s">
        <v>40</v>
      </c>
      <c r="R3732">
        <v>70</v>
      </c>
      <c r="S3732">
        <v>0</v>
      </c>
      <c r="T3732">
        <v>-105.02</v>
      </c>
      <c r="U3732">
        <v>39.743889000000003</v>
      </c>
      <c r="V3732">
        <v>0</v>
      </c>
      <c r="W3732">
        <v>-9</v>
      </c>
      <c r="X3732">
        <f t="shared" si="58"/>
        <v>0</v>
      </c>
      <c r="Y3732" t="str">
        <f>VLOOKUP(A3732,uni_played_for!$A$2:$D$52,4,)</f>
        <v>Neutral</v>
      </c>
    </row>
    <row r="3733" spans="1:25" x14ac:dyDescent="0.25">
      <c r="A3733" t="s">
        <v>1247</v>
      </c>
      <c r="B3733" s="1">
        <v>39758</v>
      </c>
      <c r="C3733" t="s">
        <v>29</v>
      </c>
      <c r="D3733" t="s">
        <v>53</v>
      </c>
      <c r="E3733" t="s">
        <v>53</v>
      </c>
      <c r="F3733" t="s">
        <v>424</v>
      </c>
      <c r="G3733">
        <v>57.14</v>
      </c>
      <c r="H3733">
        <v>447</v>
      </c>
      <c r="I3733">
        <v>3</v>
      </c>
      <c r="J3733">
        <v>1</v>
      </c>
      <c r="K3733">
        <v>107.9</v>
      </c>
      <c r="L3733" t="s">
        <v>38</v>
      </c>
      <c r="M3733">
        <v>86</v>
      </c>
      <c r="N3733">
        <v>0</v>
      </c>
      <c r="O3733">
        <v>0</v>
      </c>
      <c r="P3733" t="s">
        <v>28</v>
      </c>
      <c r="Q3733" t="s">
        <v>135</v>
      </c>
      <c r="R3733">
        <v>56</v>
      </c>
      <c r="S3733">
        <v>0</v>
      </c>
      <c r="T3733">
        <v>-81.699444</v>
      </c>
      <c r="U3733">
        <v>41.506110999999997</v>
      </c>
      <c r="V3733">
        <v>1</v>
      </c>
      <c r="W3733">
        <v>4</v>
      </c>
      <c r="X3733">
        <f t="shared" si="58"/>
        <v>1</v>
      </c>
      <c r="Y3733" t="str">
        <f>VLOOKUP(A3733,uni_played_for!$A$2:$D$52,4,)</f>
        <v>Neutral</v>
      </c>
    </row>
    <row r="3734" spans="1:25" x14ac:dyDescent="0.25">
      <c r="A3734" t="s">
        <v>1247</v>
      </c>
      <c r="B3734" s="1">
        <v>39768</v>
      </c>
      <c r="C3734" t="s">
        <v>29</v>
      </c>
      <c r="D3734" t="s">
        <v>41</v>
      </c>
      <c r="E3734" t="s">
        <v>41</v>
      </c>
      <c r="F3734" t="s">
        <v>183</v>
      </c>
      <c r="G3734">
        <v>70.37</v>
      </c>
      <c r="H3734">
        <v>216</v>
      </c>
      <c r="I3734">
        <v>1</v>
      </c>
      <c r="J3734">
        <v>0</v>
      </c>
      <c r="K3734">
        <v>106.4</v>
      </c>
      <c r="L3734" t="s">
        <v>38</v>
      </c>
      <c r="M3734">
        <v>48</v>
      </c>
      <c r="N3734">
        <v>0</v>
      </c>
      <c r="O3734">
        <v>8.08</v>
      </c>
      <c r="P3734" t="s">
        <v>28</v>
      </c>
      <c r="Q3734" t="s">
        <v>43</v>
      </c>
      <c r="R3734">
        <v>47</v>
      </c>
      <c r="S3734">
        <v>1</v>
      </c>
      <c r="T3734">
        <v>-84.400999999999996</v>
      </c>
      <c r="U3734">
        <v>33.758000000000003</v>
      </c>
      <c r="V3734">
        <v>1</v>
      </c>
      <c r="W3734">
        <v>4</v>
      </c>
      <c r="X3734">
        <f t="shared" si="58"/>
        <v>1</v>
      </c>
      <c r="Y3734" t="str">
        <f>VLOOKUP(A3734,uni_played_for!$A$2:$D$52,4,)</f>
        <v>Neutral</v>
      </c>
    </row>
    <row r="3735" spans="1:25" x14ac:dyDescent="0.25">
      <c r="A3735" t="s">
        <v>1247</v>
      </c>
      <c r="B3735" s="1">
        <v>39775</v>
      </c>
      <c r="C3735" t="s">
        <v>24</v>
      </c>
      <c r="D3735" t="s">
        <v>60</v>
      </c>
      <c r="E3735" t="s">
        <v>38</v>
      </c>
      <c r="F3735" t="s">
        <v>720</v>
      </c>
      <c r="G3735">
        <v>43.24</v>
      </c>
      <c r="H3735">
        <v>204</v>
      </c>
      <c r="I3735">
        <v>0</v>
      </c>
      <c r="J3735">
        <v>1</v>
      </c>
      <c r="K3735">
        <v>49.8</v>
      </c>
      <c r="L3735" t="s">
        <v>38</v>
      </c>
      <c r="M3735">
        <v>34</v>
      </c>
      <c r="N3735">
        <v>0</v>
      </c>
      <c r="O3735">
        <v>20.82</v>
      </c>
      <c r="P3735" t="s">
        <v>28</v>
      </c>
      <c r="Q3735" t="s">
        <v>40</v>
      </c>
      <c r="R3735">
        <v>41</v>
      </c>
      <c r="S3735">
        <v>0</v>
      </c>
      <c r="T3735">
        <v>-105.02</v>
      </c>
      <c r="U3735">
        <v>39.743889000000003</v>
      </c>
      <c r="V3735">
        <v>0</v>
      </c>
      <c r="W3735">
        <v>-21</v>
      </c>
      <c r="X3735">
        <f t="shared" si="58"/>
        <v>0</v>
      </c>
      <c r="Y3735" t="str">
        <f>VLOOKUP(A3735,uni_played_for!$A$2:$D$52,4,)</f>
        <v>Neutral</v>
      </c>
    </row>
    <row r="3736" spans="1:25" x14ac:dyDescent="0.25">
      <c r="A3736" t="s">
        <v>1247</v>
      </c>
      <c r="B3736" s="1">
        <v>39782</v>
      </c>
      <c r="C3736" t="s">
        <v>29</v>
      </c>
      <c r="D3736" t="s">
        <v>50</v>
      </c>
      <c r="E3736" t="s">
        <v>50</v>
      </c>
      <c r="F3736" t="s">
        <v>49</v>
      </c>
      <c r="G3736">
        <v>62.79</v>
      </c>
      <c r="H3736">
        <v>357</v>
      </c>
      <c r="I3736">
        <v>2</v>
      </c>
      <c r="J3736">
        <v>1</v>
      </c>
      <c r="K3736">
        <v>94.8</v>
      </c>
      <c r="L3736" t="s">
        <v>38</v>
      </c>
      <c r="M3736">
        <v>89</v>
      </c>
      <c r="N3736">
        <v>9.0999999999999998E-2</v>
      </c>
      <c r="O3736">
        <v>10.31</v>
      </c>
      <c r="P3736" t="s">
        <v>35</v>
      </c>
      <c r="Q3736" t="s">
        <v>52</v>
      </c>
      <c r="R3736">
        <v>39</v>
      </c>
      <c r="S3736">
        <v>0</v>
      </c>
      <c r="T3736">
        <v>-74.076943999999997</v>
      </c>
      <c r="U3736">
        <v>40.812221999999998</v>
      </c>
      <c r="V3736">
        <v>1</v>
      </c>
      <c r="W3736">
        <v>17</v>
      </c>
      <c r="X3736">
        <f t="shared" si="58"/>
        <v>1</v>
      </c>
      <c r="Y3736" t="str">
        <f>VLOOKUP(A3736,uni_played_for!$A$2:$D$52,4,)</f>
        <v>Neutral</v>
      </c>
    </row>
    <row r="3737" spans="1:25" x14ac:dyDescent="0.25">
      <c r="A3737" t="s">
        <v>1247</v>
      </c>
      <c r="B3737" s="1">
        <v>39789</v>
      </c>
      <c r="C3737" t="s">
        <v>24</v>
      </c>
      <c r="D3737" t="s">
        <v>68</v>
      </c>
      <c r="E3737" t="s">
        <v>38</v>
      </c>
      <c r="F3737" t="s">
        <v>64</v>
      </c>
      <c r="G3737">
        <v>80</v>
      </c>
      <c r="H3737">
        <v>286</v>
      </c>
      <c r="I3737">
        <v>2</v>
      </c>
      <c r="J3737">
        <v>1</v>
      </c>
      <c r="K3737">
        <v>102.7</v>
      </c>
      <c r="L3737" t="s">
        <v>38</v>
      </c>
      <c r="M3737">
        <v>30</v>
      </c>
      <c r="N3737">
        <v>0</v>
      </c>
      <c r="O3737">
        <v>9.1999999999999993</v>
      </c>
      <c r="P3737" t="s">
        <v>28</v>
      </c>
      <c r="Q3737" t="s">
        <v>40</v>
      </c>
      <c r="R3737">
        <v>58</v>
      </c>
      <c r="S3737">
        <v>0</v>
      </c>
      <c r="T3737">
        <v>-105.02</v>
      </c>
      <c r="U3737">
        <v>39.743889000000003</v>
      </c>
      <c r="V3737">
        <v>1</v>
      </c>
      <c r="W3737">
        <v>7</v>
      </c>
      <c r="X3737">
        <f t="shared" si="58"/>
        <v>0</v>
      </c>
      <c r="Y3737" t="str">
        <f>VLOOKUP(A3737,uni_played_for!$A$2:$D$52,4,)</f>
        <v>Neutral</v>
      </c>
    </row>
    <row r="3738" spans="1:25" x14ac:dyDescent="0.25">
      <c r="A3738" t="s">
        <v>1247</v>
      </c>
      <c r="B3738" s="1">
        <v>39796</v>
      </c>
      <c r="C3738" t="s">
        <v>29</v>
      </c>
      <c r="D3738" t="s">
        <v>57</v>
      </c>
      <c r="E3738" t="s">
        <v>57</v>
      </c>
      <c r="F3738" t="s">
        <v>31</v>
      </c>
      <c r="G3738">
        <v>63.64</v>
      </c>
      <c r="H3738">
        <v>172</v>
      </c>
      <c r="I3738">
        <v>1</v>
      </c>
      <c r="J3738">
        <v>1</v>
      </c>
      <c r="K3738">
        <v>74.3</v>
      </c>
      <c r="L3738" t="s">
        <v>38</v>
      </c>
      <c r="M3738">
        <v>61</v>
      </c>
      <c r="N3738">
        <v>0</v>
      </c>
      <c r="O3738">
        <v>0</v>
      </c>
      <c r="P3738" t="s">
        <v>28</v>
      </c>
      <c r="Q3738" t="s">
        <v>59</v>
      </c>
      <c r="R3738">
        <v>45</v>
      </c>
      <c r="S3738">
        <v>0</v>
      </c>
      <c r="T3738">
        <v>-80.852778000000001</v>
      </c>
      <c r="U3738">
        <v>35.225833000000002</v>
      </c>
      <c r="V3738">
        <v>0</v>
      </c>
      <c r="W3738">
        <v>-20</v>
      </c>
      <c r="X3738">
        <f t="shared" si="58"/>
        <v>1</v>
      </c>
      <c r="Y3738" t="str">
        <f>VLOOKUP(A3738,uni_played_for!$A$2:$D$52,4,)</f>
        <v>Neutral</v>
      </c>
    </row>
    <row r="3739" spans="1:25" x14ac:dyDescent="0.25">
      <c r="A3739" t="s">
        <v>1247</v>
      </c>
      <c r="B3739" s="1">
        <v>39803</v>
      </c>
      <c r="C3739" t="s">
        <v>24</v>
      </c>
      <c r="D3739" t="s">
        <v>44</v>
      </c>
      <c r="E3739" t="s">
        <v>38</v>
      </c>
      <c r="F3739" t="s">
        <v>786</v>
      </c>
      <c r="G3739">
        <v>55.56</v>
      </c>
      <c r="H3739">
        <v>359</v>
      </c>
      <c r="I3739">
        <v>0</v>
      </c>
      <c r="J3739">
        <v>1</v>
      </c>
      <c r="K3739">
        <v>72.400000000000006</v>
      </c>
      <c r="L3739" t="s">
        <v>38</v>
      </c>
      <c r="M3739">
        <v>48</v>
      </c>
      <c r="N3739">
        <v>0</v>
      </c>
      <c r="O3739">
        <v>9.1999999999999993</v>
      </c>
      <c r="P3739" t="s">
        <v>28</v>
      </c>
      <c r="Q3739" t="s">
        <v>40</v>
      </c>
      <c r="R3739">
        <v>14</v>
      </c>
      <c r="S3739">
        <v>0</v>
      </c>
      <c r="T3739">
        <v>-105.02</v>
      </c>
      <c r="U3739">
        <v>39.743889000000003</v>
      </c>
      <c r="V3739">
        <v>0</v>
      </c>
      <c r="W3739">
        <v>-7</v>
      </c>
      <c r="X3739">
        <f t="shared" si="58"/>
        <v>0</v>
      </c>
      <c r="Y3739" t="str">
        <f>VLOOKUP(A3739,uni_played_for!$A$2:$D$52,4,)</f>
        <v>Neutral</v>
      </c>
    </row>
    <row r="3740" spans="1:25" x14ac:dyDescent="0.25">
      <c r="A3740" t="s">
        <v>1247</v>
      </c>
      <c r="B3740" s="1">
        <v>39810</v>
      </c>
      <c r="C3740" t="s">
        <v>29</v>
      </c>
      <c r="D3740" t="s">
        <v>33</v>
      </c>
      <c r="E3740" t="s">
        <v>33</v>
      </c>
      <c r="F3740" t="s">
        <v>1252</v>
      </c>
      <c r="G3740">
        <v>67.349999999999994</v>
      </c>
      <c r="H3740">
        <v>316</v>
      </c>
      <c r="I3740">
        <v>1</v>
      </c>
      <c r="J3740">
        <v>2</v>
      </c>
      <c r="K3740">
        <v>74.900000000000006</v>
      </c>
      <c r="L3740" t="s">
        <v>38</v>
      </c>
      <c r="M3740">
        <v>55</v>
      </c>
      <c r="N3740">
        <v>0</v>
      </c>
      <c r="O3740">
        <v>5.84</v>
      </c>
      <c r="P3740" t="s">
        <v>28</v>
      </c>
      <c r="Q3740" t="s">
        <v>71</v>
      </c>
      <c r="R3740">
        <v>56</v>
      </c>
      <c r="S3740">
        <v>0</v>
      </c>
      <c r="T3740">
        <v>-117.119444</v>
      </c>
      <c r="U3740">
        <v>32.783056000000002</v>
      </c>
      <c r="V3740">
        <v>0</v>
      </c>
      <c r="W3740">
        <v>-31</v>
      </c>
      <c r="X3740">
        <f t="shared" si="58"/>
        <v>1</v>
      </c>
      <c r="Y3740" t="str">
        <f>VLOOKUP(A3740,uni_played_for!$A$2:$D$52,4,)</f>
        <v>Neutral</v>
      </c>
    </row>
    <row r="3741" spans="1:25" x14ac:dyDescent="0.25">
      <c r="A3741" t="s">
        <v>1247</v>
      </c>
      <c r="B3741" s="1">
        <v>40069</v>
      </c>
      <c r="C3741" t="s">
        <v>29</v>
      </c>
      <c r="D3741" t="s">
        <v>73</v>
      </c>
      <c r="E3741" t="s">
        <v>73</v>
      </c>
      <c r="F3741" t="s">
        <v>1253</v>
      </c>
      <c r="G3741">
        <v>47.22</v>
      </c>
      <c r="H3741">
        <v>277</v>
      </c>
      <c r="I3741">
        <v>1</v>
      </c>
      <c r="J3741">
        <v>4</v>
      </c>
      <c r="K3741">
        <v>43.2</v>
      </c>
      <c r="L3741" t="s">
        <v>77</v>
      </c>
      <c r="M3741">
        <v>73</v>
      </c>
      <c r="N3741">
        <v>0</v>
      </c>
      <c r="O3741">
        <v>5.84</v>
      </c>
      <c r="P3741" t="s">
        <v>28</v>
      </c>
      <c r="Q3741" t="s">
        <v>167</v>
      </c>
      <c r="R3741">
        <v>69</v>
      </c>
      <c r="S3741">
        <v>0</v>
      </c>
      <c r="T3741">
        <v>-88.062222000000006</v>
      </c>
      <c r="U3741">
        <v>44.501389000000003</v>
      </c>
      <c r="V3741">
        <v>0</v>
      </c>
      <c r="W3741">
        <v>-6</v>
      </c>
      <c r="X3741">
        <f t="shared" si="58"/>
        <v>1</v>
      </c>
      <c r="Y3741" t="str">
        <f>VLOOKUP(A3741,uni_played_for!$A$2:$D$52,4,)</f>
        <v>Neutral</v>
      </c>
    </row>
    <row r="3742" spans="1:25" x14ac:dyDescent="0.25">
      <c r="A3742" t="s">
        <v>1247</v>
      </c>
      <c r="B3742" s="1">
        <v>40076</v>
      </c>
      <c r="C3742" t="s">
        <v>24</v>
      </c>
      <c r="D3742" t="s">
        <v>63</v>
      </c>
      <c r="E3742" t="s">
        <v>77</v>
      </c>
      <c r="F3742" t="s">
        <v>117</v>
      </c>
      <c r="G3742">
        <v>71.05</v>
      </c>
      <c r="H3742">
        <v>236</v>
      </c>
      <c r="I3742">
        <v>2</v>
      </c>
      <c r="J3742">
        <v>0</v>
      </c>
      <c r="K3742">
        <v>104.7</v>
      </c>
      <c r="L3742" t="s">
        <v>77</v>
      </c>
      <c r="M3742">
        <v>81</v>
      </c>
      <c r="N3742">
        <v>5.0999999999999997E-2</v>
      </c>
      <c r="O3742">
        <v>9.1999999999999993</v>
      </c>
      <c r="P3742" t="s">
        <v>35</v>
      </c>
      <c r="Q3742" t="s">
        <v>213</v>
      </c>
      <c r="R3742">
        <v>67</v>
      </c>
      <c r="S3742">
        <v>0</v>
      </c>
      <c r="T3742">
        <v>-87.616699999999994</v>
      </c>
      <c r="U3742">
        <v>41.862299999999998</v>
      </c>
      <c r="V3742">
        <v>1</v>
      </c>
      <c r="W3742">
        <v>3</v>
      </c>
      <c r="X3742">
        <f t="shared" si="58"/>
        <v>0</v>
      </c>
      <c r="Y3742" t="str">
        <f>VLOOKUP(A3742,uni_played_for!$A$2:$D$52,4,)</f>
        <v>Neutral</v>
      </c>
    </row>
    <row r="3743" spans="1:25" x14ac:dyDescent="0.25">
      <c r="A3743" t="s">
        <v>1247</v>
      </c>
      <c r="B3743" s="1">
        <v>40083</v>
      </c>
      <c r="C3743" t="s">
        <v>29</v>
      </c>
      <c r="D3743" t="s">
        <v>123</v>
      </c>
      <c r="E3743" t="s">
        <v>123</v>
      </c>
      <c r="F3743" t="s">
        <v>848</v>
      </c>
      <c r="G3743">
        <v>77.78</v>
      </c>
      <c r="H3743">
        <v>247</v>
      </c>
      <c r="I3743">
        <v>3</v>
      </c>
      <c r="J3743">
        <v>1</v>
      </c>
      <c r="K3743">
        <v>126.4</v>
      </c>
      <c r="L3743" t="s">
        <v>77</v>
      </c>
      <c r="M3743">
        <v>54</v>
      </c>
      <c r="N3743">
        <v>0</v>
      </c>
      <c r="O3743">
        <v>8.08</v>
      </c>
      <c r="P3743" t="s">
        <v>28</v>
      </c>
      <c r="Q3743" t="s">
        <v>1637</v>
      </c>
      <c r="R3743">
        <v>64</v>
      </c>
      <c r="S3743">
        <v>0</v>
      </c>
      <c r="T3743">
        <v>-122.33159999999999</v>
      </c>
      <c r="U3743">
        <v>47.595199999999998</v>
      </c>
      <c r="V3743">
        <v>1</v>
      </c>
      <c r="W3743">
        <v>6</v>
      </c>
      <c r="X3743">
        <f t="shared" si="58"/>
        <v>1</v>
      </c>
      <c r="Y3743" t="str">
        <f>VLOOKUP(A3743,uni_played_for!$A$2:$D$52,4,)</f>
        <v>Neutral</v>
      </c>
    </row>
    <row r="3744" spans="1:25" x14ac:dyDescent="0.25">
      <c r="A3744" t="s">
        <v>1247</v>
      </c>
      <c r="B3744" s="1">
        <v>40090</v>
      </c>
      <c r="C3744" t="s">
        <v>24</v>
      </c>
      <c r="D3744" t="s">
        <v>83</v>
      </c>
      <c r="E3744" t="s">
        <v>77</v>
      </c>
      <c r="F3744" t="s">
        <v>1254</v>
      </c>
      <c r="G3744">
        <v>64.290000000000006</v>
      </c>
      <c r="H3744">
        <v>141</v>
      </c>
      <c r="I3744">
        <v>2</v>
      </c>
      <c r="J3744">
        <v>0</v>
      </c>
      <c r="K3744">
        <v>100.4</v>
      </c>
      <c r="L3744" t="s">
        <v>77</v>
      </c>
      <c r="M3744">
        <v>64</v>
      </c>
      <c r="N3744">
        <v>0</v>
      </c>
      <c r="O3744">
        <v>13.86</v>
      </c>
      <c r="P3744" t="s">
        <v>28</v>
      </c>
      <c r="Q3744" t="s">
        <v>213</v>
      </c>
      <c r="R3744">
        <v>58</v>
      </c>
      <c r="S3744">
        <v>0</v>
      </c>
      <c r="T3744">
        <v>-87.616699999999994</v>
      </c>
      <c r="U3744">
        <v>41.862299999999998</v>
      </c>
      <c r="V3744">
        <v>1</v>
      </c>
      <c r="W3744">
        <v>24</v>
      </c>
      <c r="X3744">
        <f t="shared" si="58"/>
        <v>0</v>
      </c>
      <c r="Y3744" t="str">
        <f>VLOOKUP(A3744,uni_played_for!$A$2:$D$52,4,)</f>
        <v>Neutral</v>
      </c>
    </row>
    <row r="3745" spans="1:25" x14ac:dyDescent="0.25">
      <c r="A3745" t="s">
        <v>1247</v>
      </c>
      <c r="B3745" s="1">
        <v>40104</v>
      </c>
      <c r="C3745" t="s">
        <v>29</v>
      </c>
      <c r="D3745" t="s">
        <v>41</v>
      </c>
      <c r="E3745" t="s">
        <v>41</v>
      </c>
      <c r="F3745" t="s">
        <v>70</v>
      </c>
      <c r="G3745">
        <v>62.79</v>
      </c>
      <c r="H3745">
        <v>300</v>
      </c>
      <c r="I3745">
        <v>2</v>
      </c>
      <c r="J3745">
        <v>2</v>
      </c>
      <c r="K3745">
        <v>79.599999999999994</v>
      </c>
      <c r="L3745" t="s">
        <v>77</v>
      </c>
      <c r="M3745">
        <v>60</v>
      </c>
      <c r="N3745">
        <v>0</v>
      </c>
      <c r="O3745">
        <v>0</v>
      </c>
      <c r="P3745" t="s">
        <v>28</v>
      </c>
      <c r="Q3745" t="s">
        <v>43</v>
      </c>
      <c r="R3745">
        <v>43</v>
      </c>
      <c r="S3745">
        <v>1</v>
      </c>
      <c r="T3745">
        <v>-84.400999999999996</v>
      </c>
      <c r="U3745">
        <v>33.758000000000003</v>
      </c>
      <c r="V3745">
        <v>0</v>
      </c>
      <c r="W3745">
        <v>-7</v>
      </c>
      <c r="X3745">
        <f t="shared" si="58"/>
        <v>1</v>
      </c>
      <c r="Y3745" t="str">
        <f>VLOOKUP(A3745,uni_played_for!$A$2:$D$52,4,)</f>
        <v>Neutral</v>
      </c>
    </row>
    <row r="3746" spans="1:25" x14ac:dyDescent="0.25">
      <c r="A3746" t="s">
        <v>1247</v>
      </c>
      <c r="B3746" s="1">
        <v>40111</v>
      </c>
      <c r="C3746" t="s">
        <v>29</v>
      </c>
      <c r="D3746" t="s">
        <v>136</v>
      </c>
      <c r="E3746" t="s">
        <v>136</v>
      </c>
      <c r="F3746" t="s">
        <v>1188</v>
      </c>
      <c r="G3746">
        <v>70.27</v>
      </c>
      <c r="H3746">
        <v>251</v>
      </c>
      <c r="I3746">
        <v>1</v>
      </c>
      <c r="J3746">
        <v>3</v>
      </c>
      <c r="K3746">
        <v>64.099999999999994</v>
      </c>
      <c r="L3746" t="s">
        <v>77</v>
      </c>
      <c r="M3746">
        <v>46</v>
      </c>
      <c r="N3746">
        <v>0</v>
      </c>
      <c r="O3746">
        <v>5.84</v>
      </c>
      <c r="P3746" t="s">
        <v>28</v>
      </c>
      <c r="Q3746" t="s">
        <v>1635</v>
      </c>
      <c r="R3746">
        <v>58</v>
      </c>
      <c r="S3746">
        <v>0</v>
      </c>
      <c r="T3746">
        <v>-84.516000000000005</v>
      </c>
      <c r="U3746">
        <v>39.094999999999999</v>
      </c>
      <c r="V3746">
        <v>0</v>
      </c>
      <c r="W3746">
        <v>-35</v>
      </c>
      <c r="X3746">
        <f t="shared" si="58"/>
        <v>1</v>
      </c>
      <c r="Y3746" t="str">
        <f>VLOOKUP(A3746,uni_played_for!$A$2:$D$52,4,)</f>
        <v>Neutral</v>
      </c>
    </row>
    <row r="3747" spans="1:25" x14ac:dyDescent="0.25">
      <c r="A3747" t="s">
        <v>1247</v>
      </c>
      <c r="B3747" s="1">
        <v>40118</v>
      </c>
      <c r="C3747" t="s">
        <v>24</v>
      </c>
      <c r="D3747" t="s">
        <v>53</v>
      </c>
      <c r="E3747" t="s">
        <v>77</v>
      </c>
      <c r="F3747" t="s">
        <v>274</v>
      </c>
      <c r="G3747">
        <v>56.67</v>
      </c>
      <c r="H3747">
        <v>225</v>
      </c>
      <c r="I3747">
        <v>0</v>
      </c>
      <c r="J3747">
        <v>1</v>
      </c>
      <c r="K3747">
        <v>66.7</v>
      </c>
      <c r="L3747" t="s">
        <v>77</v>
      </c>
      <c r="M3747">
        <v>50</v>
      </c>
      <c r="N3747">
        <v>0</v>
      </c>
      <c r="O3747">
        <v>6.96</v>
      </c>
      <c r="P3747" t="s">
        <v>28</v>
      </c>
      <c r="Q3747" t="s">
        <v>213</v>
      </c>
      <c r="R3747">
        <v>50</v>
      </c>
      <c r="S3747">
        <v>0</v>
      </c>
      <c r="T3747">
        <v>-87.616699999999994</v>
      </c>
      <c r="U3747">
        <v>41.862299999999998</v>
      </c>
      <c r="V3747">
        <v>1</v>
      </c>
      <c r="W3747">
        <v>24</v>
      </c>
      <c r="X3747">
        <f t="shared" si="58"/>
        <v>0</v>
      </c>
      <c r="Y3747" t="str">
        <f>VLOOKUP(A3747,uni_played_for!$A$2:$D$52,4,)</f>
        <v>Neutral</v>
      </c>
    </row>
    <row r="3748" spans="1:25" x14ac:dyDescent="0.25">
      <c r="A3748" t="s">
        <v>1247</v>
      </c>
      <c r="B3748" s="1">
        <v>40125</v>
      </c>
      <c r="C3748" t="s">
        <v>24</v>
      </c>
      <c r="D3748" t="s">
        <v>119</v>
      </c>
      <c r="E3748" t="s">
        <v>77</v>
      </c>
      <c r="F3748" t="s">
        <v>1031</v>
      </c>
      <c r="G3748">
        <v>61.7</v>
      </c>
      <c r="H3748">
        <v>369</v>
      </c>
      <c r="I3748">
        <v>3</v>
      </c>
      <c r="J3748">
        <v>1</v>
      </c>
      <c r="K3748">
        <v>98.6</v>
      </c>
      <c r="L3748" t="s">
        <v>77</v>
      </c>
      <c r="M3748">
        <v>67</v>
      </c>
      <c r="N3748">
        <v>0</v>
      </c>
      <c r="O3748">
        <v>9.1999999999999993</v>
      </c>
      <c r="P3748" t="s">
        <v>28</v>
      </c>
      <c r="Q3748" t="s">
        <v>213</v>
      </c>
      <c r="R3748">
        <v>68</v>
      </c>
      <c r="S3748">
        <v>0</v>
      </c>
      <c r="T3748">
        <v>-87.616699999999994</v>
      </c>
      <c r="U3748">
        <v>41.862299999999998</v>
      </c>
      <c r="V3748">
        <v>0</v>
      </c>
      <c r="W3748">
        <v>-20</v>
      </c>
      <c r="X3748">
        <f t="shared" si="58"/>
        <v>0</v>
      </c>
      <c r="Y3748" t="str">
        <f>VLOOKUP(A3748,uni_played_for!$A$2:$D$52,4,)</f>
        <v>Neutral</v>
      </c>
    </row>
    <row r="3749" spans="1:25" x14ac:dyDescent="0.25">
      <c r="A3749" t="s">
        <v>1247</v>
      </c>
      <c r="B3749" s="1">
        <v>40129</v>
      </c>
      <c r="C3749" t="s">
        <v>29</v>
      </c>
      <c r="D3749" t="s">
        <v>140</v>
      </c>
      <c r="E3749" t="s">
        <v>140</v>
      </c>
      <c r="F3749" t="s">
        <v>1182</v>
      </c>
      <c r="G3749">
        <v>55.77</v>
      </c>
      <c r="H3749">
        <v>307</v>
      </c>
      <c r="I3749">
        <v>0</v>
      </c>
      <c r="J3749">
        <v>5</v>
      </c>
      <c r="K3749">
        <v>33.6</v>
      </c>
      <c r="L3749" t="s">
        <v>77</v>
      </c>
      <c r="M3749">
        <v>69</v>
      </c>
      <c r="N3749">
        <v>0</v>
      </c>
      <c r="O3749">
        <v>16.09</v>
      </c>
      <c r="P3749" t="s">
        <v>28</v>
      </c>
      <c r="Q3749" t="s">
        <v>392</v>
      </c>
      <c r="R3749">
        <v>54</v>
      </c>
      <c r="S3749">
        <v>0</v>
      </c>
      <c r="T3749">
        <v>-122.386111</v>
      </c>
      <c r="U3749">
        <v>37.713611</v>
      </c>
      <c r="V3749">
        <v>0</v>
      </c>
      <c r="W3749">
        <v>-4</v>
      </c>
      <c r="X3749">
        <f t="shared" si="58"/>
        <v>1</v>
      </c>
      <c r="Y3749" t="str">
        <f>VLOOKUP(A3749,uni_played_for!$A$2:$D$52,4,)</f>
        <v>Neutral</v>
      </c>
    </row>
    <row r="3750" spans="1:25" x14ac:dyDescent="0.25">
      <c r="A3750" t="s">
        <v>1247</v>
      </c>
      <c r="B3750" s="1">
        <v>40139</v>
      </c>
      <c r="C3750" t="s">
        <v>24</v>
      </c>
      <c r="D3750" t="s">
        <v>93</v>
      </c>
      <c r="E3750" t="s">
        <v>77</v>
      </c>
      <c r="F3750" t="s">
        <v>223</v>
      </c>
      <c r="G3750">
        <v>55.81</v>
      </c>
      <c r="H3750">
        <v>171</v>
      </c>
      <c r="I3750">
        <v>1</v>
      </c>
      <c r="J3750">
        <v>1</v>
      </c>
      <c r="K3750">
        <v>63.2</v>
      </c>
      <c r="L3750" t="s">
        <v>77</v>
      </c>
      <c r="M3750">
        <v>83</v>
      </c>
      <c r="N3750">
        <v>0</v>
      </c>
      <c r="O3750">
        <v>4.72</v>
      </c>
      <c r="P3750" t="s">
        <v>28</v>
      </c>
      <c r="Q3750" t="s">
        <v>213</v>
      </c>
      <c r="R3750">
        <v>48</v>
      </c>
      <c r="S3750">
        <v>0</v>
      </c>
      <c r="T3750">
        <v>-87.616699999999994</v>
      </c>
      <c r="U3750">
        <v>41.862299999999998</v>
      </c>
      <c r="V3750">
        <v>0</v>
      </c>
      <c r="W3750">
        <v>-4</v>
      </c>
      <c r="X3750">
        <f t="shared" si="58"/>
        <v>0</v>
      </c>
      <c r="Y3750" t="str">
        <f>VLOOKUP(A3750,uni_played_for!$A$2:$D$52,4,)</f>
        <v>Neutral</v>
      </c>
    </row>
    <row r="3751" spans="1:25" x14ac:dyDescent="0.25">
      <c r="A3751" t="s">
        <v>1247</v>
      </c>
      <c r="B3751" s="1">
        <v>40146</v>
      </c>
      <c r="C3751" t="s">
        <v>29</v>
      </c>
      <c r="D3751" t="s">
        <v>82</v>
      </c>
      <c r="E3751" t="s">
        <v>82</v>
      </c>
      <c r="F3751" t="s">
        <v>1255</v>
      </c>
      <c r="G3751">
        <v>78.260000000000005</v>
      </c>
      <c r="H3751">
        <v>147</v>
      </c>
      <c r="I3751">
        <v>1</v>
      </c>
      <c r="J3751">
        <v>2</v>
      </c>
      <c r="K3751">
        <v>71.599999999999994</v>
      </c>
      <c r="L3751" t="s">
        <v>77</v>
      </c>
      <c r="M3751">
        <v>76</v>
      </c>
      <c r="N3751">
        <v>0</v>
      </c>
      <c r="O3751">
        <v>9.1999999999999993</v>
      </c>
      <c r="P3751" t="s">
        <v>28</v>
      </c>
      <c r="Q3751" t="s">
        <v>164</v>
      </c>
      <c r="R3751">
        <v>37</v>
      </c>
      <c r="S3751">
        <v>1</v>
      </c>
      <c r="T3751">
        <v>-93.258055999999996</v>
      </c>
      <c r="U3751">
        <v>44.973889</v>
      </c>
      <c r="V3751">
        <v>0</v>
      </c>
      <c r="W3751">
        <v>-26</v>
      </c>
      <c r="X3751">
        <f t="shared" si="58"/>
        <v>1</v>
      </c>
      <c r="Y3751" t="str">
        <f>VLOOKUP(A3751,uni_played_for!$A$2:$D$52,4,)</f>
        <v>Neutral</v>
      </c>
    </row>
    <row r="3752" spans="1:25" x14ac:dyDescent="0.25">
      <c r="A3752" t="s">
        <v>1247</v>
      </c>
      <c r="B3752" s="1">
        <v>40153</v>
      </c>
      <c r="C3752" t="s">
        <v>24</v>
      </c>
      <c r="D3752" t="s">
        <v>46</v>
      </c>
      <c r="E3752" t="s">
        <v>77</v>
      </c>
      <c r="F3752" t="s">
        <v>584</v>
      </c>
      <c r="G3752">
        <v>47.06</v>
      </c>
      <c r="H3752">
        <v>143</v>
      </c>
      <c r="I3752">
        <v>1</v>
      </c>
      <c r="J3752">
        <v>0</v>
      </c>
      <c r="K3752">
        <v>96</v>
      </c>
      <c r="L3752" t="s">
        <v>77</v>
      </c>
      <c r="M3752">
        <v>56</v>
      </c>
      <c r="N3752">
        <v>0</v>
      </c>
      <c r="O3752">
        <v>13.86</v>
      </c>
      <c r="P3752" t="s">
        <v>28</v>
      </c>
      <c r="Q3752" t="s">
        <v>213</v>
      </c>
      <c r="R3752">
        <v>35</v>
      </c>
      <c r="S3752">
        <v>0</v>
      </c>
      <c r="T3752">
        <v>-87.616699999999994</v>
      </c>
      <c r="U3752">
        <v>41.862299999999998</v>
      </c>
      <c r="V3752">
        <v>1</v>
      </c>
      <c r="W3752">
        <v>8</v>
      </c>
      <c r="X3752">
        <f t="shared" si="58"/>
        <v>0</v>
      </c>
      <c r="Y3752" t="str">
        <f>VLOOKUP(A3752,uni_played_for!$A$2:$D$52,4,)</f>
        <v>Neutral</v>
      </c>
    </row>
    <row r="3753" spans="1:25" x14ac:dyDescent="0.25">
      <c r="A3753" t="s">
        <v>1247</v>
      </c>
      <c r="B3753" s="1">
        <v>40160</v>
      </c>
      <c r="C3753" t="s">
        <v>24</v>
      </c>
      <c r="D3753" t="s">
        <v>73</v>
      </c>
      <c r="E3753" t="s">
        <v>77</v>
      </c>
      <c r="F3753" t="s">
        <v>70</v>
      </c>
      <c r="G3753">
        <v>63.89</v>
      </c>
      <c r="H3753">
        <v>209</v>
      </c>
      <c r="I3753">
        <v>2</v>
      </c>
      <c r="J3753">
        <v>2</v>
      </c>
      <c r="K3753">
        <v>74.900000000000006</v>
      </c>
      <c r="L3753" t="s">
        <v>77</v>
      </c>
      <c r="M3753">
        <v>85</v>
      </c>
      <c r="N3753">
        <v>0</v>
      </c>
      <c r="O3753">
        <v>5.84</v>
      </c>
      <c r="P3753" t="s">
        <v>28</v>
      </c>
      <c r="Q3753" t="s">
        <v>213</v>
      </c>
      <c r="R3753">
        <v>37</v>
      </c>
      <c r="S3753">
        <v>0</v>
      </c>
      <c r="T3753">
        <v>-87.616699999999994</v>
      </c>
      <c r="U3753">
        <v>41.862299999999998</v>
      </c>
      <c r="V3753">
        <v>0</v>
      </c>
      <c r="W3753">
        <v>-7</v>
      </c>
      <c r="X3753">
        <f t="shared" si="58"/>
        <v>0</v>
      </c>
      <c r="Y3753" t="str">
        <f>VLOOKUP(A3753,uni_played_for!$A$2:$D$52,4,)</f>
        <v>Neutral</v>
      </c>
    </row>
    <row r="3754" spans="1:25" x14ac:dyDescent="0.25">
      <c r="A3754" t="s">
        <v>1247</v>
      </c>
      <c r="B3754" s="1">
        <v>40167</v>
      </c>
      <c r="C3754" t="s">
        <v>29</v>
      </c>
      <c r="D3754" t="s">
        <v>132</v>
      </c>
      <c r="E3754" t="s">
        <v>132</v>
      </c>
      <c r="F3754" t="s">
        <v>688</v>
      </c>
      <c r="G3754">
        <v>37.04</v>
      </c>
      <c r="H3754">
        <v>94</v>
      </c>
      <c r="I3754">
        <v>0</v>
      </c>
      <c r="J3754">
        <v>3</v>
      </c>
      <c r="K3754">
        <v>7.9</v>
      </c>
      <c r="L3754" t="s">
        <v>77</v>
      </c>
      <c r="M3754">
        <v>47</v>
      </c>
      <c r="N3754">
        <v>0</v>
      </c>
      <c r="O3754">
        <v>11.43</v>
      </c>
      <c r="P3754" t="s">
        <v>28</v>
      </c>
      <c r="Q3754" t="s">
        <v>185</v>
      </c>
      <c r="R3754">
        <v>34</v>
      </c>
      <c r="S3754">
        <v>0</v>
      </c>
      <c r="T3754">
        <v>-76.622777999999997</v>
      </c>
      <c r="U3754">
        <v>39.278055999999999</v>
      </c>
      <c r="V3754">
        <v>0</v>
      </c>
      <c r="W3754">
        <v>-24</v>
      </c>
      <c r="X3754">
        <f t="shared" si="58"/>
        <v>1</v>
      </c>
      <c r="Y3754" t="str">
        <f>VLOOKUP(A3754,uni_played_for!$A$2:$D$52,4,)</f>
        <v>Neutral</v>
      </c>
    </row>
    <row r="3755" spans="1:25" x14ac:dyDescent="0.25">
      <c r="A3755" t="s">
        <v>1247</v>
      </c>
      <c r="B3755" s="1">
        <v>40175</v>
      </c>
      <c r="C3755" t="s">
        <v>24</v>
      </c>
      <c r="D3755" t="s">
        <v>82</v>
      </c>
      <c r="E3755" t="s">
        <v>77</v>
      </c>
      <c r="F3755" t="s">
        <v>1256</v>
      </c>
      <c r="G3755">
        <v>57.14</v>
      </c>
      <c r="H3755">
        <v>273</v>
      </c>
      <c r="I3755">
        <v>4</v>
      </c>
      <c r="J3755">
        <v>1</v>
      </c>
      <c r="K3755">
        <v>108.4</v>
      </c>
      <c r="L3755" t="s">
        <v>77</v>
      </c>
      <c r="M3755">
        <v>60</v>
      </c>
      <c r="N3755">
        <v>0</v>
      </c>
      <c r="O3755">
        <v>14.98</v>
      </c>
      <c r="P3755" t="s">
        <v>28</v>
      </c>
      <c r="Q3755" t="s">
        <v>213</v>
      </c>
      <c r="R3755">
        <v>24</v>
      </c>
      <c r="S3755">
        <v>0</v>
      </c>
      <c r="T3755">
        <v>-87.616699999999994</v>
      </c>
      <c r="U3755">
        <v>41.862299999999998</v>
      </c>
      <c r="V3755">
        <v>1</v>
      </c>
      <c r="W3755">
        <v>6</v>
      </c>
      <c r="X3755">
        <f t="shared" si="58"/>
        <v>0</v>
      </c>
      <c r="Y3755" t="str">
        <f>VLOOKUP(A3755,uni_played_for!$A$2:$D$52,4,)</f>
        <v>Neutral</v>
      </c>
    </row>
    <row r="3756" spans="1:25" x14ac:dyDescent="0.25">
      <c r="A3756" t="s">
        <v>1247</v>
      </c>
      <c r="B3756" s="1">
        <v>40181</v>
      </c>
      <c r="C3756" t="s">
        <v>29</v>
      </c>
      <c r="D3756" t="s">
        <v>83</v>
      </c>
      <c r="E3756" t="s">
        <v>83</v>
      </c>
      <c r="F3756" t="s">
        <v>1257</v>
      </c>
      <c r="G3756">
        <v>61.11</v>
      </c>
      <c r="H3756">
        <v>276</v>
      </c>
      <c r="I3756">
        <v>4</v>
      </c>
      <c r="J3756">
        <v>0</v>
      </c>
      <c r="K3756">
        <v>122</v>
      </c>
      <c r="L3756" t="s">
        <v>77</v>
      </c>
      <c r="M3756">
        <v>58</v>
      </c>
      <c r="N3756">
        <v>0</v>
      </c>
      <c r="O3756">
        <v>10.31</v>
      </c>
      <c r="P3756" t="s">
        <v>28</v>
      </c>
      <c r="Q3756" t="s">
        <v>85</v>
      </c>
      <c r="R3756">
        <v>17</v>
      </c>
      <c r="S3756">
        <v>1</v>
      </c>
      <c r="T3756">
        <v>-83.045556000000005</v>
      </c>
      <c r="U3756">
        <v>42.34</v>
      </c>
      <c r="V3756">
        <v>1</v>
      </c>
      <c r="W3756">
        <v>14</v>
      </c>
      <c r="X3756">
        <f t="shared" si="58"/>
        <v>1</v>
      </c>
      <c r="Y3756" t="str">
        <f>VLOOKUP(A3756,uni_played_for!$A$2:$D$52,4,)</f>
        <v>Neutral</v>
      </c>
    </row>
    <row r="3757" spans="1:25" x14ac:dyDescent="0.25">
      <c r="A3757" t="s">
        <v>1247</v>
      </c>
      <c r="B3757" s="1">
        <v>40433</v>
      </c>
      <c r="C3757" t="s">
        <v>24</v>
      </c>
      <c r="D3757" t="s">
        <v>83</v>
      </c>
      <c r="E3757" t="s">
        <v>77</v>
      </c>
      <c r="F3757" t="s">
        <v>300</v>
      </c>
      <c r="G3757">
        <v>65.709999999999994</v>
      </c>
      <c r="H3757">
        <v>372</v>
      </c>
      <c r="I3757">
        <v>2</v>
      </c>
      <c r="J3757">
        <v>1</v>
      </c>
      <c r="K3757">
        <v>108.3</v>
      </c>
      <c r="L3757" t="s">
        <v>77</v>
      </c>
      <c r="M3757">
        <v>39</v>
      </c>
      <c r="N3757">
        <v>0</v>
      </c>
      <c r="O3757">
        <v>12.74</v>
      </c>
      <c r="P3757" t="s">
        <v>28</v>
      </c>
      <c r="Q3757" t="s">
        <v>213</v>
      </c>
      <c r="R3757">
        <v>79</v>
      </c>
      <c r="S3757">
        <v>0</v>
      </c>
      <c r="T3757">
        <v>-87.616699999999994</v>
      </c>
      <c r="U3757">
        <v>41.862299999999998</v>
      </c>
      <c r="V3757">
        <v>1</v>
      </c>
      <c r="W3757">
        <v>5</v>
      </c>
      <c r="X3757">
        <f t="shared" si="58"/>
        <v>0</v>
      </c>
      <c r="Y3757" t="str">
        <f>VLOOKUP(A3757,uni_played_for!$A$2:$D$52,4,)</f>
        <v>Neutral</v>
      </c>
    </row>
    <row r="3758" spans="1:25" x14ac:dyDescent="0.25">
      <c r="A3758" t="s">
        <v>1247</v>
      </c>
      <c r="B3758" s="1">
        <v>40440</v>
      </c>
      <c r="C3758" t="s">
        <v>29</v>
      </c>
      <c r="D3758" t="s">
        <v>107</v>
      </c>
      <c r="E3758" t="s">
        <v>107</v>
      </c>
      <c r="F3758" t="s">
        <v>283</v>
      </c>
      <c r="G3758">
        <v>72.41</v>
      </c>
      <c r="H3758">
        <v>277</v>
      </c>
      <c r="I3758">
        <v>3</v>
      </c>
      <c r="J3758">
        <v>0</v>
      </c>
      <c r="K3758">
        <v>136.69999999999999</v>
      </c>
      <c r="L3758" t="s">
        <v>77</v>
      </c>
      <c r="M3758">
        <v>49</v>
      </c>
      <c r="N3758">
        <v>0</v>
      </c>
      <c r="O3758">
        <v>0</v>
      </c>
      <c r="P3758" t="s">
        <v>28</v>
      </c>
      <c r="Q3758" t="s">
        <v>275</v>
      </c>
      <c r="R3758">
        <v>90</v>
      </c>
      <c r="S3758">
        <v>1</v>
      </c>
      <c r="T3758">
        <v>-97.092777999999996</v>
      </c>
      <c r="U3758">
        <v>32.747777999999997</v>
      </c>
      <c r="V3758">
        <v>1</v>
      </c>
      <c r="W3758">
        <v>7</v>
      </c>
      <c r="X3758">
        <f t="shared" si="58"/>
        <v>1</v>
      </c>
      <c r="Y3758" t="str">
        <f>VLOOKUP(A3758,uni_played_for!$A$2:$D$52,4,)</f>
        <v>Neutral</v>
      </c>
    </row>
    <row r="3759" spans="1:25" x14ac:dyDescent="0.25">
      <c r="A3759" t="s">
        <v>1247</v>
      </c>
      <c r="B3759" s="1">
        <v>40448</v>
      </c>
      <c r="C3759" t="s">
        <v>24</v>
      </c>
      <c r="D3759" t="s">
        <v>73</v>
      </c>
      <c r="E3759" t="s">
        <v>77</v>
      </c>
      <c r="F3759" t="s">
        <v>350</v>
      </c>
      <c r="G3759">
        <v>59.26</v>
      </c>
      <c r="H3759">
        <v>221</v>
      </c>
      <c r="I3759">
        <v>1</v>
      </c>
      <c r="J3759">
        <v>1</v>
      </c>
      <c r="K3759">
        <v>82.5</v>
      </c>
      <c r="L3759" t="s">
        <v>77</v>
      </c>
      <c r="M3759">
        <v>69</v>
      </c>
      <c r="N3759">
        <v>0</v>
      </c>
      <c r="O3759">
        <v>3.36</v>
      </c>
      <c r="P3759" t="s">
        <v>28</v>
      </c>
      <c r="Q3759" t="s">
        <v>213</v>
      </c>
      <c r="R3759">
        <v>56</v>
      </c>
      <c r="S3759">
        <v>0</v>
      </c>
      <c r="T3759">
        <v>-87.616699999999994</v>
      </c>
      <c r="U3759">
        <v>41.862299999999998</v>
      </c>
      <c r="V3759">
        <v>1</v>
      </c>
      <c r="W3759">
        <v>3</v>
      </c>
      <c r="X3759">
        <f t="shared" si="58"/>
        <v>0</v>
      </c>
      <c r="Y3759" t="str">
        <f>VLOOKUP(A3759,uni_played_for!$A$2:$D$52,4,)</f>
        <v>Neutral</v>
      </c>
    </row>
    <row r="3760" spans="1:25" x14ac:dyDescent="0.25">
      <c r="A3760" t="s">
        <v>1247</v>
      </c>
      <c r="B3760" s="1">
        <v>40454</v>
      </c>
      <c r="C3760" t="s">
        <v>29</v>
      </c>
      <c r="D3760" t="s">
        <v>101</v>
      </c>
      <c r="E3760" t="s">
        <v>101</v>
      </c>
      <c r="F3760" t="s">
        <v>641</v>
      </c>
      <c r="G3760">
        <v>72.73</v>
      </c>
      <c r="H3760">
        <v>42</v>
      </c>
      <c r="I3760">
        <v>0</v>
      </c>
      <c r="J3760">
        <v>1</v>
      </c>
      <c r="K3760">
        <v>40.700000000000003</v>
      </c>
      <c r="L3760" t="s">
        <v>77</v>
      </c>
      <c r="M3760">
        <v>51</v>
      </c>
      <c r="N3760">
        <v>0</v>
      </c>
      <c r="O3760">
        <v>6.96</v>
      </c>
      <c r="P3760" t="s">
        <v>28</v>
      </c>
      <c r="Q3760" t="s">
        <v>205</v>
      </c>
      <c r="R3760">
        <v>57</v>
      </c>
      <c r="S3760">
        <v>0</v>
      </c>
      <c r="T3760">
        <v>-74.074360999999996</v>
      </c>
      <c r="U3760">
        <v>40.813527999999998</v>
      </c>
      <c r="V3760">
        <v>0</v>
      </c>
      <c r="W3760">
        <v>-14</v>
      </c>
      <c r="X3760">
        <f t="shared" si="58"/>
        <v>1</v>
      </c>
      <c r="Y3760" t="str">
        <f>VLOOKUP(A3760,uni_played_for!$A$2:$D$52,4,)</f>
        <v>Neutral</v>
      </c>
    </row>
    <row r="3761" spans="1:25" x14ac:dyDescent="0.25">
      <c r="A3761" t="s">
        <v>1247</v>
      </c>
      <c r="B3761" s="1">
        <v>40468</v>
      </c>
      <c r="C3761" t="s">
        <v>24</v>
      </c>
      <c r="D3761" t="s">
        <v>123</v>
      </c>
      <c r="E3761" t="s">
        <v>77</v>
      </c>
      <c r="F3761" t="s">
        <v>405</v>
      </c>
      <c r="G3761">
        <v>43.59</v>
      </c>
      <c r="H3761">
        <v>290</v>
      </c>
      <c r="I3761">
        <v>0</v>
      </c>
      <c r="J3761">
        <v>0</v>
      </c>
      <c r="K3761">
        <v>69.400000000000006</v>
      </c>
      <c r="L3761" t="s">
        <v>77</v>
      </c>
      <c r="M3761">
        <v>35</v>
      </c>
      <c r="N3761">
        <v>0</v>
      </c>
      <c r="O3761">
        <v>3.36</v>
      </c>
      <c r="P3761" t="s">
        <v>28</v>
      </c>
      <c r="Q3761" t="s">
        <v>213</v>
      </c>
      <c r="R3761">
        <v>63</v>
      </c>
      <c r="S3761">
        <v>0</v>
      </c>
      <c r="T3761">
        <v>-87.616699999999994</v>
      </c>
      <c r="U3761">
        <v>41.862299999999998</v>
      </c>
      <c r="V3761">
        <v>0</v>
      </c>
      <c r="W3761">
        <v>-3</v>
      </c>
      <c r="X3761">
        <f t="shared" si="58"/>
        <v>0</v>
      </c>
      <c r="Y3761" t="str">
        <f>VLOOKUP(A3761,uni_played_for!$A$2:$D$52,4,)</f>
        <v>Neutral</v>
      </c>
    </row>
    <row r="3762" spans="1:25" x14ac:dyDescent="0.25">
      <c r="A3762" t="s">
        <v>1247</v>
      </c>
      <c r="B3762" s="1">
        <v>40475</v>
      </c>
      <c r="C3762" t="s">
        <v>24</v>
      </c>
      <c r="D3762" t="s">
        <v>97</v>
      </c>
      <c r="E3762" t="s">
        <v>77</v>
      </c>
      <c r="F3762" t="s">
        <v>165</v>
      </c>
      <c r="G3762">
        <v>65</v>
      </c>
      <c r="H3762">
        <v>281</v>
      </c>
      <c r="I3762">
        <v>1</v>
      </c>
      <c r="J3762">
        <v>4</v>
      </c>
      <c r="K3762">
        <v>54.3</v>
      </c>
      <c r="L3762" t="s">
        <v>77</v>
      </c>
      <c r="M3762">
        <v>55</v>
      </c>
      <c r="N3762">
        <v>0</v>
      </c>
      <c r="O3762">
        <v>12.74</v>
      </c>
      <c r="P3762" t="s">
        <v>28</v>
      </c>
      <c r="Q3762" t="s">
        <v>213</v>
      </c>
      <c r="R3762">
        <v>71</v>
      </c>
      <c r="S3762">
        <v>0</v>
      </c>
      <c r="T3762">
        <v>-87.616699999999994</v>
      </c>
      <c r="U3762">
        <v>41.862299999999998</v>
      </c>
      <c r="V3762">
        <v>0</v>
      </c>
      <c r="W3762">
        <v>-3</v>
      </c>
      <c r="X3762">
        <f t="shared" si="58"/>
        <v>0</v>
      </c>
      <c r="Y3762" t="str">
        <f>VLOOKUP(A3762,uni_played_for!$A$2:$D$52,4,)</f>
        <v>Neutral</v>
      </c>
    </row>
    <row r="3763" spans="1:25" x14ac:dyDescent="0.25">
      <c r="A3763" t="s">
        <v>1247</v>
      </c>
      <c r="B3763" s="1">
        <v>40496</v>
      </c>
      <c r="C3763" t="s">
        <v>24</v>
      </c>
      <c r="D3763" t="s">
        <v>82</v>
      </c>
      <c r="E3763" t="s">
        <v>77</v>
      </c>
      <c r="F3763" t="s">
        <v>114</v>
      </c>
      <c r="G3763">
        <v>62.86</v>
      </c>
      <c r="H3763">
        <v>237</v>
      </c>
      <c r="I3763">
        <v>3</v>
      </c>
      <c r="J3763">
        <v>2</v>
      </c>
      <c r="K3763">
        <v>87.4</v>
      </c>
      <c r="L3763" t="s">
        <v>77</v>
      </c>
      <c r="M3763">
        <v>57</v>
      </c>
      <c r="N3763">
        <v>0</v>
      </c>
      <c r="O3763">
        <v>12.74</v>
      </c>
      <c r="P3763" t="s">
        <v>28</v>
      </c>
      <c r="Q3763" t="s">
        <v>213</v>
      </c>
      <c r="R3763">
        <v>46</v>
      </c>
      <c r="S3763">
        <v>0</v>
      </c>
      <c r="T3763">
        <v>-87.616699999999994</v>
      </c>
      <c r="U3763">
        <v>41.862299999999998</v>
      </c>
      <c r="V3763">
        <v>1</v>
      </c>
      <c r="W3763">
        <v>14</v>
      </c>
      <c r="X3763">
        <f t="shared" si="58"/>
        <v>0</v>
      </c>
      <c r="Y3763" t="str">
        <f>VLOOKUP(A3763,uni_played_for!$A$2:$D$52,4,)</f>
        <v>Neutral</v>
      </c>
    </row>
    <row r="3764" spans="1:25" x14ac:dyDescent="0.25">
      <c r="A3764" t="s">
        <v>1247</v>
      </c>
      <c r="B3764" s="1">
        <v>40500</v>
      </c>
      <c r="C3764" t="s">
        <v>29</v>
      </c>
      <c r="D3764" t="s">
        <v>30</v>
      </c>
      <c r="E3764" t="s">
        <v>30</v>
      </c>
      <c r="F3764" t="s">
        <v>1080</v>
      </c>
      <c r="G3764">
        <v>64</v>
      </c>
      <c r="H3764">
        <v>156</v>
      </c>
      <c r="I3764">
        <v>0</v>
      </c>
      <c r="J3764">
        <v>1</v>
      </c>
      <c r="K3764">
        <v>64.7</v>
      </c>
      <c r="L3764" t="s">
        <v>77</v>
      </c>
      <c r="M3764">
        <v>74</v>
      </c>
      <c r="N3764">
        <v>0</v>
      </c>
      <c r="O3764">
        <v>10.31</v>
      </c>
      <c r="P3764" t="s">
        <v>28</v>
      </c>
      <c r="Q3764" t="s">
        <v>32</v>
      </c>
      <c r="R3764">
        <v>72</v>
      </c>
      <c r="S3764">
        <v>0</v>
      </c>
      <c r="T3764">
        <v>-80.238889</v>
      </c>
      <c r="U3764">
        <v>25.958055999999999</v>
      </c>
      <c r="V3764">
        <v>1</v>
      </c>
      <c r="W3764">
        <v>16</v>
      </c>
      <c r="X3764">
        <f t="shared" si="58"/>
        <v>1</v>
      </c>
      <c r="Y3764" t="str">
        <f>VLOOKUP(A3764,uni_played_for!$A$2:$D$52,4,)</f>
        <v>Neutral</v>
      </c>
    </row>
    <row r="3765" spans="1:25" x14ac:dyDescent="0.25">
      <c r="A3765" t="s">
        <v>1247</v>
      </c>
      <c r="B3765" s="1">
        <v>40510</v>
      </c>
      <c r="C3765" t="s">
        <v>24</v>
      </c>
      <c r="D3765" t="s">
        <v>93</v>
      </c>
      <c r="E3765" t="s">
        <v>77</v>
      </c>
      <c r="F3765" t="s">
        <v>341</v>
      </c>
      <c r="G3765">
        <v>66.67</v>
      </c>
      <c r="H3765">
        <v>247</v>
      </c>
      <c r="I3765">
        <v>4</v>
      </c>
      <c r="J3765">
        <v>0</v>
      </c>
      <c r="K3765">
        <v>146.19999999999999</v>
      </c>
      <c r="L3765" t="s">
        <v>77</v>
      </c>
      <c r="M3765">
        <v>55</v>
      </c>
      <c r="N3765">
        <v>0</v>
      </c>
      <c r="O3765">
        <v>13.86</v>
      </c>
      <c r="P3765" t="s">
        <v>28</v>
      </c>
      <c r="Q3765" t="s">
        <v>213</v>
      </c>
      <c r="R3765">
        <v>42</v>
      </c>
      <c r="S3765">
        <v>0</v>
      </c>
      <c r="T3765">
        <v>-87.616699999999994</v>
      </c>
      <c r="U3765">
        <v>41.862299999999998</v>
      </c>
      <c r="V3765">
        <v>1</v>
      </c>
      <c r="W3765">
        <v>5</v>
      </c>
      <c r="X3765">
        <f t="shared" si="58"/>
        <v>0</v>
      </c>
      <c r="Y3765" t="str">
        <f>VLOOKUP(A3765,uni_played_for!$A$2:$D$52,4,)</f>
        <v>Neutral</v>
      </c>
    </row>
    <row r="3766" spans="1:25" x14ac:dyDescent="0.25">
      <c r="A3766" t="s">
        <v>1247</v>
      </c>
      <c r="B3766" s="1">
        <v>40517</v>
      </c>
      <c r="C3766" t="s">
        <v>29</v>
      </c>
      <c r="D3766" t="s">
        <v>83</v>
      </c>
      <c r="E3766" t="s">
        <v>83</v>
      </c>
      <c r="F3766" t="s">
        <v>183</v>
      </c>
      <c r="G3766">
        <v>80.77</v>
      </c>
      <c r="H3766">
        <v>234</v>
      </c>
      <c r="I3766">
        <v>1</v>
      </c>
      <c r="J3766">
        <v>0</v>
      </c>
      <c r="K3766">
        <v>117</v>
      </c>
      <c r="L3766" t="s">
        <v>77</v>
      </c>
      <c r="M3766">
        <v>53</v>
      </c>
      <c r="N3766">
        <v>0</v>
      </c>
      <c r="O3766">
        <v>12.74</v>
      </c>
      <c r="P3766" t="s">
        <v>28</v>
      </c>
      <c r="Q3766" t="s">
        <v>85</v>
      </c>
      <c r="R3766">
        <v>29</v>
      </c>
      <c r="S3766">
        <v>1</v>
      </c>
      <c r="T3766">
        <v>-83.045556000000005</v>
      </c>
      <c r="U3766">
        <v>42.34</v>
      </c>
      <c r="V3766">
        <v>1</v>
      </c>
      <c r="W3766">
        <v>4</v>
      </c>
      <c r="X3766">
        <f t="shared" si="58"/>
        <v>1</v>
      </c>
      <c r="Y3766" t="str">
        <f>VLOOKUP(A3766,uni_played_for!$A$2:$D$52,4,)</f>
        <v>Neutral</v>
      </c>
    </row>
    <row r="3767" spans="1:25" x14ac:dyDescent="0.25">
      <c r="A3767" t="s">
        <v>1247</v>
      </c>
      <c r="B3767" s="1">
        <v>40524</v>
      </c>
      <c r="C3767" t="s">
        <v>24</v>
      </c>
      <c r="D3767" t="s">
        <v>26</v>
      </c>
      <c r="E3767" t="s">
        <v>77</v>
      </c>
      <c r="F3767" t="s">
        <v>1165</v>
      </c>
      <c r="G3767">
        <v>46.15</v>
      </c>
      <c r="H3767">
        <v>152</v>
      </c>
      <c r="I3767">
        <v>0</v>
      </c>
      <c r="J3767">
        <v>2</v>
      </c>
      <c r="K3767">
        <v>32.9</v>
      </c>
      <c r="L3767" t="s">
        <v>77</v>
      </c>
      <c r="M3767">
        <v>79</v>
      </c>
      <c r="N3767">
        <v>1.2E-2</v>
      </c>
      <c r="O3767">
        <v>26.41</v>
      </c>
      <c r="P3767" t="s">
        <v>62</v>
      </c>
      <c r="Q3767" t="s">
        <v>213</v>
      </c>
      <c r="R3767">
        <v>21</v>
      </c>
      <c r="S3767">
        <v>0</v>
      </c>
      <c r="T3767">
        <v>-87.616699999999994</v>
      </c>
      <c r="U3767">
        <v>41.862299999999998</v>
      </c>
      <c r="V3767">
        <v>0</v>
      </c>
      <c r="W3767">
        <v>-29</v>
      </c>
      <c r="X3767">
        <f t="shared" si="58"/>
        <v>0</v>
      </c>
      <c r="Y3767" t="str">
        <f>VLOOKUP(A3767,uni_played_for!$A$2:$D$52,4,)</f>
        <v>Neutral</v>
      </c>
    </row>
    <row r="3768" spans="1:25" x14ac:dyDescent="0.25">
      <c r="A3768" t="s">
        <v>1247</v>
      </c>
      <c r="B3768" s="1">
        <v>40532</v>
      </c>
      <c r="C3768" t="s">
        <v>29</v>
      </c>
      <c r="D3768" t="s">
        <v>82</v>
      </c>
      <c r="E3768" t="s">
        <v>82</v>
      </c>
      <c r="F3768" t="s">
        <v>626</v>
      </c>
      <c r="G3768">
        <v>58.33</v>
      </c>
      <c r="H3768">
        <v>194</v>
      </c>
      <c r="I3768">
        <v>3</v>
      </c>
      <c r="J3768">
        <v>1</v>
      </c>
      <c r="K3768">
        <v>106.6</v>
      </c>
      <c r="L3768" t="s">
        <v>77</v>
      </c>
      <c r="M3768">
        <v>85</v>
      </c>
      <c r="N3768">
        <v>0</v>
      </c>
      <c r="O3768">
        <v>12.74</v>
      </c>
      <c r="P3768" t="s">
        <v>28</v>
      </c>
      <c r="Q3768" t="s">
        <v>256</v>
      </c>
      <c r="R3768">
        <v>25</v>
      </c>
      <c r="S3768">
        <v>0</v>
      </c>
      <c r="T3768">
        <v>-93.224999999999994</v>
      </c>
      <c r="U3768">
        <v>44.975999999999999</v>
      </c>
      <c r="V3768">
        <v>1</v>
      </c>
      <c r="W3768">
        <v>26</v>
      </c>
      <c r="X3768">
        <f t="shared" si="58"/>
        <v>1</v>
      </c>
      <c r="Y3768" t="str">
        <f>VLOOKUP(A3768,uni_played_for!$A$2:$D$52,4,)</f>
        <v>Neutral</v>
      </c>
    </row>
    <row r="3769" spans="1:25" x14ac:dyDescent="0.25">
      <c r="A3769" t="s">
        <v>1247</v>
      </c>
      <c r="B3769" s="1">
        <v>40538</v>
      </c>
      <c r="C3769" t="s">
        <v>24</v>
      </c>
      <c r="D3769" t="s">
        <v>50</v>
      </c>
      <c r="E3769" t="s">
        <v>77</v>
      </c>
      <c r="F3769" t="s">
        <v>112</v>
      </c>
      <c r="G3769">
        <v>52</v>
      </c>
      <c r="H3769">
        <v>215</v>
      </c>
      <c r="I3769">
        <v>3</v>
      </c>
      <c r="J3769">
        <v>1</v>
      </c>
      <c r="K3769">
        <v>104.2</v>
      </c>
      <c r="L3769" t="s">
        <v>77</v>
      </c>
      <c r="M3769">
        <v>82</v>
      </c>
      <c r="N3769">
        <v>0</v>
      </c>
      <c r="O3769">
        <v>13.86</v>
      </c>
      <c r="P3769" t="s">
        <v>28</v>
      </c>
      <c r="Q3769" t="s">
        <v>213</v>
      </c>
      <c r="R3769">
        <v>31</v>
      </c>
      <c r="S3769">
        <v>0</v>
      </c>
      <c r="T3769">
        <v>-87.616699999999994</v>
      </c>
      <c r="U3769">
        <v>41.862299999999998</v>
      </c>
      <c r="V3769">
        <v>1</v>
      </c>
      <c r="W3769">
        <v>4</v>
      </c>
      <c r="X3769">
        <f t="shared" si="58"/>
        <v>0</v>
      </c>
      <c r="Y3769" t="str">
        <f>VLOOKUP(A3769,uni_played_for!$A$2:$D$52,4,)</f>
        <v>Neutral</v>
      </c>
    </row>
    <row r="3770" spans="1:25" x14ac:dyDescent="0.25">
      <c r="A3770" t="s">
        <v>1247</v>
      </c>
      <c r="B3770" s="1">
        <v>40545</v>
      </c>
      <c r="C3770" t="s">
        <v>29</v>
      </c>
      <c r="D3770" t="s">
        <v>73</v>
      </c>
      <c r="E3770" t="s">
        <v>73</v>
      </c>
      <c r="F3770" t="s">
        <v>797</v>
      </c>
      <c r="G3770">
        <v>53.85</v>
      </c>
      <c r="H3770">
        <v>168</v>
      </c>
      <c r="I3770">
        <v>0</v>
      </c>
      <c r="J3770">
        <v>2</v>
      </c>
      <c r="K3770">
        <v>43.5</v>
      </c>
      <c r="L3770" t="s">
        <v>77</v>
      </c>
      <c r="M3770">
        <v>53</v>
      </c>
      <c r="N3770">
        <v>0</v>
      </c>
      <c r="O3770">
        <v>9.1999999999999993</v>
      </c>
      <c r="P3770" t="s">
        <v>28</v>
      </c>
      <c r="Q3770" t="s">
        <v>167</v>
      </c>
      <c r="R3770">
        <v>18</v>
      </c>
      <c r="S3770">
        <v>0</v>
      </c>
      <c r="T3770">
        <v>-88.062222000000006</v>
      </c>
      <c r="U3770">
        <v>44.501389000000003</v>
      </c>
      <c r="V3770">
        <v>0</v>
      </c>
      <c r="W3770">
        <v>-7</v>
      </c>
      <c r="X3770">
        <f t="shared" si="58"/>
        <v>1</v>
      </c>
      <c r="Y3770" t="str">
        <f>VLOOKUP(A3770,uni_played_for!$A$2:$D$52,4,)</f>
        <v>Neutral</v>
      </c>
    </row>
    <row r="3771" spans="1:25" x14ac:dyDescent="0.25">
      <c r="A3771" t="s">
        <v>1247</v>
      </c>
      <c r="B3771" s="1">
        <v>40559</v>
      </c>
      <c r="C3771" t="s">
        <v>24</v>
      </c>
      <c r="D3771" t="s">
        <v>123</v>
      </c>
      <c r="E3771" t="s">
        <v>77</v>
      </c>
      <c r="F3771" t="s">
        <v>582</v>
      </c>
      <c r="G3771">
        <v>53.57</v>
      </c>
      <c r="H3771">
        <v>274</v>
      </c>
      <c r="I3771">
        <v>2</v>
      </c>
      <c r="J3771">
        <v>0</v>
      </c>
      <c r="K3771">
        <v>111.3</v>
      </c>
      <c r="L3771" t="s">
        <v>77</v>
      </c>
      <c r="M3771">
        <v>68</v>
      </c>
      <c r="N3771">
        <v>0</v>
      </c>
      <c r="O3771">
        <v>0</v>
      </c>
      <c r="P3771" t="s">
        <v>28</v>
      </c>
      <c r="Q3771" t="s">
        <v>213</v>
      </c>
      <c r="R3771">
        <v>22</v>
      </c>
      <c r="S3771">
        <v>0</v>
      </c>
      <c r="T3771">
        <v>-87.616699999999994</v>
      </c>
      <c r="U3771">
        <v>41.862299999999998</v>
      </c>
      <c r="V3771">
        <v>1</v>
      </c>
      <c r="W3771">
        <v>11</v>
      </c>
      <c r="X3771">
        <f t="shared" si="58"/>
        <v>0</v>
      </c>
      <c r="Y3771" t="str">
        <f>VLOOKUP(A3771,uni_played_for!$A$2:$D$52,4,)</f>
        <v>Neutral</v>
      </c>
    </row>
    <row r="3772" spans="1:25" x14ac:dyDescent="0.25">
      <c r="A3772" t="s">
        <v>1247</v>
      </c>
      <c r="B3772" s="1">
        <v>40566</v>
      </c>
      <c r="C3772" t="s">
        <v>24</v>
      </c>
      <c r="D3772" t="s">
        <v>73</v>
      </c>
      <c r="E3772" t="s">
        <v>77</v>
      </c>
      <c r="F3772" t="s">
        <v>70</v>
      </c>
      <c r="G3772">
        <v>42.86</v>
      </c>
      <c r="H3772">
        <v>80</v>
      </c>
      <c r="I3772">
        <v>0</v>
      </c>
      <c r="J3772">
        <v>1</v>
      </c>
      <c r="K3772">
        <v>31.8</v>
      </c>
      <c r="L3772" t="s">
        <v>77</v>
      </c>
      <c r="M3772">
        <v>39</v>
      </c>
      <c r="N3772">
        <v>0</v>
      </c>
      <c r="O3772">
        <v>11.43</v>
      </c>
      <c r="P3772" t="s">
        <v>28</v>
      </c>
      <c r="Q3772" t="s">
        <v>213</v>
      </c>
      <c r="R3772">
        <v>20</v>
      </c>
      <c r="S3772">
        <v>0</v>
      </c>
      <c r="T3772">
        <v>-87.616699999999994</v>
      </c>
      <c r="U3772">
        <v>41.862299999999998</v>
      </c>
      <c r="V3772">
        <v>0</v>
      </c>
      <c r="W3772">
        <v>-7</v>
      </c>
      <c r="X3772">
        <f t="shared" si="58"/>
        <v>0</v>
      </c>
      <c r="Y3772" t="str">
        <f>VLOOKUP(A3772,uni_played_for!$A$2:$D$52,4,)</f>
        <v>Neutral</v>
      </c>
    </row>
    <row r="3773" spans="1:25" x14ac:dyDescent="0.25">
      <c r="A3773" t="s">
        <v>1247</v>
      </c>
      <c r="B3773" s="1">
        <v>40797</v>
      </c>
      <c r="C3773" t="s">
        <v>24</v>
      </c>
      <c r="D3773" t="s">
        <v>41</v>
      </c>
      <c r="E3773" t="s">
        <v>77</v>
      </c>
      <c r="F3773" t="s">
        <v>736</v>
      </c>
      <c r="G3773">
        <v>68.75</v>
      </c>
      <c r="H3773">
        <v>312</v>
      </c>
      <c r="I3773">
        <v>2</v>
      </c>
      <c r="J3773">
        <v>1</v>
      </c>
      <c r="K3773">
        <v>107.8</v>
      </c>
      <c r="L3773" t="s">
        <v>77</v>
      </c>
      <c r="M3773">
        <v>56</v>
      </c>
      <c r="N3773">
        <v>0</v>
      </c>
      <c r="O3773">
        <v>6.96</v>
      </c>
      <c r="P3773" t="s">
        <v>28</v>
      </c>
      <c r="Q3773" t="s">
        <v>213</v>
      </c>
      <c r="R3773">
        <v>79</v>
      </c>
      <c r="S3773">
        <v>0</v>
      </c>
      <c r="T3773">
        <v>-87.616699999999994</v>
      </c>
      <c r="U3773">
        <v>41.862299999999998</v>
      </c>
      <c r="V3773">
        <v>1</v>
      </c>
      <c r="W3773">
        <v>18</v>
      </c>
      <c r="X3773">
        <f t="shared" si="58"/>
        <v>0</v>
      </c>
      <c r="Y3773" t="str">
        <f>VLOOKUP(A3773,uni_played_for!$A$2:$D$52,4,)</f>
        <v>Neutral</v>
      </c>
    </row>
    <row r="3774" spans="1:25" x14ac:dyDescent="0.25">
      <c r="A3774" t="s">
        <v>1247</v>
      </c>
      <c r="B3774" s="1">
        <v>40804</v>
      </c>
      <c r="C3774" t="s">
        <v>29</v>
      </c>
      <c r="D3774" t="s">
        <v>48</v>
      </c>
      <c r="E3774" t="s">
        <v>48</v>
      </c>
      <c r="F3774" t="s">
        <v>807</v>
      </c>
      <c r="G3774">
        <v>42.22</v>
      </c>
      <c r="H3774">
        <v>244</v>
      </c>
      <c r="I3774">
        <v>1</v>
      </c>
      <c r="J3774">
        <v>0</v>
      </c>
      <c r="K3774">
        <v>67.3</v>
      </c>
      <c r="L3774" t="s">
        <v>77</v>
      </c>
      <c r="M3774">
        <v>70</v>
      </c>
      <c r="N3774">
        <v>0</v>
      </c>
      <c r="O3774">
        <v>9.1999999999999993</v>
      </c>
      <c r="P3774" t="s">
        <v>28</v>
      </c>
      <c r="Q3774" t="s">
        <v>1636</v>
      </c>
      <c r="R3774">
        <v>85</v>
      </c>
      <c r="S3774">
        <v>1</v>
      </c>
      <c r="T3774">
        <v>-90.811110999999997</v>
      </c>
      <c r="U3774">
        <v>29.950832999999999</v>
      </c>
      <c r="V3774">
        <v>0</v>
      </c>
      <c r="W3774">
        <v>-17</v>
      </c>
      <c r="X3774">
        <f t="shared" si="58"/>
        <v>1</v>
      </c>
      <c r="Y3774" t="str">
        <f>VLOOKUP(A3774,uni_played_for!$A$2:$D$52,4,)</f>
        <v>Neutral</v>
      </c>
    </row>
    <row r="3775" spans="1:25" x14ac:dyDescent="0.25">
      <c r="A3775" t="s">
        <v>1247</v>
      </c>
      <c r="B3775" s="1">
        <v>40811</v>
      </c>
      <c r="C3775" t="s">
        <v>24</v>
      </c>
      <c r="D3775" t="s">
        <v>73</v>
      </c>
      <c r="E3775" t="s">
        <v>77</v>
      </c>
      <c r="F3775" t="s">
        <v>144</v>
      </c>
      <c r="G3775">
        <v>56.76</v>
      </c>
      <c r="H3775">
        <v>302</v>
      </c>
      <c r="I3775">
        <v>2</v>
      </c>
      <c r="J3775">
        <v>2</v>
      </c>
      <c r="K3775">
        <v>78.900000000000006</v>
      </c>
      <c r="L3775" t="s">
        <v>77</v>
      </c>
      <c r="M3775">
        <v>72</v>
      </c>
      <c r="N3775">
        <v>0</v>
      </c>
      <c r="O3775">
        <v>8.08</v>
      </c>
      <c r="P3775" t="s">
        <v>28</v>
      </c>
      <c r="Q3775" t="s">
        <v>213</v>
      </c>
      <c r="R3775">
        <v>63</v>
      </c>
      <c r="S3775">
        <v>0</v>
      </c>
      <c r="T3775">
        <v>-87.616699999999994</v>
      </c>
      <c r="U3775">
        <v>41.862299999999998</v>
      </c>
      <c r="V3775">
        <v>0</v>
      </c>
      <c r="W3775">
        <v>-10</v>
      </c>
      <c r="X3775">
        <f t="shared" si="58"/>
        <v>0</v>
      </c>
      <c r="Y3775" t="str">
        <f>VLOOKUP(A3775,uni_played_for!$A$2:$D$52,4,)</f>
        <v>Neutral</v>
      </c>
    </row>
    <row r="3776" spans="1:25" x14ac:dyDescent="0.25">
      <c r="A3776" t="s">
        <v>1247</v>
      </c>
      <c r="B3776" s="1">
        <v>40818</v>
      </c>
      <c r="C3776" t="s">
        <v>24</v>
      </c>
      <c r="D3776" t="s">
        <v>57</v>
      </c>
      <c r="E3776" t="s">
        <v>77</v>
      </c>
      <c r="F3776" t="s">
        <v>861</v>
      </c>
      <c r="G3776">
        <v>52.94</v>
      </c>
      <c r="H3776">
        <v>102</v>
      </c>
      <c r="I3776">
        <v>0</v>
      </c>
      <c r="J3776">
        <v>1</v>
      </c>
      <c r="K3776">
        <v>46.7</v>
      </c>
      <c r="L3776" t="s">
        <v>77</v>
      </c>
      <c r="M3776">
        <v>44</v>
      </c>
      <c r="N3776">
        <v>0</v>
      </c>
      <c r="O3776">
        <v>5.84</v>
      </c>
      <c r="P3776" t="s">
        <v>28</v>
      </c>
      <c r="Q3776" t="s">
        <v>213</v>
      </c>
      <c r="R3776">
        <v>62</v>
      </c>
      <c r="S3776">
        <v>0</v>
      </c>
      <c r="T3776">
        <v>-87.616699999999994</v>
      </c>
      <c r="U3776">
        <v>41.862299999999998</v>
      </c>
      <c r="V3776">
        <v>1</v>
      </c>
      <c r="W3776">
        <v>5</v>
      </c>
      <c r="X3776">
        <f t="shared" si="58"/>
        <v>0</v>
      </c>
      <c r="Y3776" t="str">
        <f>VLOOKUP(A3776,uni_played_for!$A$2:$D$52,4,)</f>
        <v>Neutral</v>
      </c>
    </row>
    <row r="3777" spans="1:25" x14ac:dyDescent="0.25">
      <c r="A3777" t="s">
        <v>1247</v>
      </c>
      <c r="B3777" s="1">
        <v>40826</v>
      </c>
      <c r="C3777" t="s">
        <v>29</v>
      </c>
      <c r="D3777" t="s">
        <v>83</v>
      </c>
      <c r="E3777" t="s">
        <v>83</v>
      </c>
      <c r="F3777" t="s">
        <v>604</v>
      </c>
      <c r="G3777">
        <v>73.680000000000007</v>
      </c>
      <c r="H3777">
        <v>249</v>
      </c>
      <c r="I3777">
        <v>1</v>
      </c>
      <c r="J3777">
        <v>0</v>
      </c>
      <c r="K3777">
        <v>99.6</v>
      </c>
      <c r="L3777" t="s">
        <v>77</v>
      </c>
      <c r="M3777">
        <v>78</v>
      </c>
      <c r="N3777">
        <v>0</v>
      </c>
      <c r="O3777">
        <v>3.36</v>
      </c>
      <c r="P3777" t="s">
        <v>28</v>
      </c>
      <c r="Q3777" t="s">
        <v>85</v>
      </c>
      <c r="R3777">
        <v>61</v>
      </c>
      <c r="S3777">
        <v>1</v>
      </c>
      <c r="T3777">
        <v>-83.045556000000005</v>
      </c>
      <c r="U3777">
        <v>42.34</v>
      </c>
      <c r="V3777">
        <v>0</v>
      </c>
      <c r="W3777">
        <v>-11</v>
      </c>
      <c r="X3777">
        <f t="shared" si="58"/>
        <v>1</v>
      </c>
      <c r="Y3777" t="str">
        <f>VLOOKUP(A3777,uni_played_for!$A$2:$D$52,4,)</f>
        <v>Neutral</v>
      </c>
    </row>
    <row r="3778" spans="1:25" x14ac:dyDescent="0.25">
      <c r="A3778" t="s">
        <v>1247</v>
      </c>
      <c r="B3778" s="1">
        <v>40832</v>
      </c>
      <c r="C3778" t="s">
        <v>24</v>
      </c>
      <c r="D3778" t="s">
        <v>82</v>
      </c>
      <c r="E3778" t="s">
        <v>77</v>
      </c>
      <c r="F3778" t="s">
        <v>1258</v>
      </c>
      <c r="G3778">
        <v>67.739999999999995</v>
      </c>
      <c r="H3778">
        <v>267</v>
      </c>
      <c r="I3778">
        <v>2</v>
      </c>
      <c r="J3778">
        <v>0</v>
      </c>
      <c r="K3778">
        <v>115.9</v>
      </c>
      <c r="L3778" t="s">
        <v>77</v>
      </c>
      <c r="M3778">
        <v>50</v>
      </c>
      <c r="N3778">
        <v>0</v>
      </c>
      <c r="O3778">
        <v>10.31</v>
      </c>
      <c r="P3778" t="s">
        <v>28</v>
      </c>
      <c r="Q3778" t="s">
        <v>213</v>
      </c>
      <c r="R3778">
        <v>52</v>
      </c>
      <c r="S3778">
        <v>0</v>
      </c>
      <c r="T3778">
        <v>-87.616699999999994</v>
      </c>
      <c r="U3778">
        <v>41.862299999999998</v>
      </c>
      <c r="V3778">
        <v>1</v>
      </c>
      <c r="W3778">
        <v>29</v>
      </c>
      <c r="X3778">
        <f t="shared" si="58"/>
        <v>0</v>
      </c>
      <c r="Y3778" t="str">
        <f>VLOOKUP(A3778,uni_played_for!$A$2:$D$52,4,)</f>
        <v>Neutral</v>
      </c>
    </row>
    <row r="3779" spans="1:25" x14ac:dyDescent="0.25">
      <c r="A3779" t="s">
        <v>1247</v>
      </c>
      <c r="B3779" s="1">
        <v>40854</v>
      </c>
      <c r="C3779" t="s">
        <v>29</v>
      </c>
      <c r="D3779" t="s">
        <v>93</v>
      </c>
      <c r="E3779" t="s">
        <v>93</v>
      </c>
      <c r="F3779" t="s">
        <v>558</v>
      </c>
      <c r="G3779">
        <v>56.25</v>
      </c>
      <c r="H3779">
        <v>208</v>
      </c>
      <c r="I3779">
        <v>2</v>
      </c>
      <c r="J3779">
        <v>0</v>
      </c>
      <c r="K3779">
        <v>96.9</v>
      </c>
      <c r="L3779" t="s">
        <v>77</v>
      </c>
      <c r="M3779">
        <v>71</v>
      </c>
      <c r="N3779">
        <v>0</v>
      </c>
      <c r="O3779">
        <v>3.36</v>
      </c>
      <c r="P3779" t="s">
        <v>28</v>
      </c>
      <c r="Q3779" t="s">
        <v>95</v>
      </c>
      <c r="R3779">
        <v>50</v>
      </c>
      <c r="S3779">
        <v>0</v>
      </c>
      <c r="T3779">
        <v>-75.167500000000004</v>
      </c>
      <c r="U3779">
        <v>39.900832999999999</v>
      </c>
      <c r="V3779">
        <v>1</v>
      </c>
      <c r="W3779">
        <v>6</v>
      </c>
      <c r="X3779">
        <f t="shared" ref="X3779:X3842" si="59">IF(C3779="H",0,1)</f>
        <v>1</v>
      </c>
      <c r="Y3779" t="str">
        <f>VLOOKUP(A3779,uni_played_for!$A$2:$D$52,4,)</f>
        <v>Neutral</v>
      </c>
    </row>
    <row r="3780" spans="1:25" x14ac:dyDescent="0.25">
      <c r="A3780" t="s">
        <v>1247</v>
      </c>
      <c r="B3780" s="1">
        <v>40860</v>
      </c>
      <c r="C3780" t="s">
        <v>24</v>
      </c>
      <c r="D3780" t="s">
        <v>83</v>
      </c>
      <c r="E3780" t="s">
        <v>77</v>
      </c>
      <c r="F3780" t="s">
        <v>594</v>
      </c>
      <c r="G3780">
        <v>47.37</v>
      </c>
      <c r="H3780">
        <v>123</v>
      </c>
      <c r="I3780">
        <v>0</v>
      </c>
      <c r="J3780">
        <v>0</v>
      </c>
      <c r="K3780">
        <v>68.5</v>
      </c>
      <c r="L3780" t="s">
        <v>77</v>
      </c>
      <c r="M3780">
        <v>31</v>
      </c>
      <c r="N3780">
        <v>0</v>
      </c>
      <c r="O3780">
        <v>18.329999999999998</v>
      </c>
      <c r="P3780" t="s">
        <v>28</v>
      </c>
      <c r="Q3780" t="s">
        <v>213</v>
      </c>
      <c r="R3780">
        <v>67</v>
      </c>
      <c r="S3780">
        <v>0</v>
      </c>
      <c r="T3780">
        <v>-87.616699999999994</v>
      </c>
      <c r="U3780">
        <v>41.862299999999998</v>
      </c>
      <c r="V3780">
        <v>1</v>
      </c>
      <c r="W3780">
        <v>24</v>
      </c>
      <c r="X3780">
        <f t="shared" si="59"/>
        <v>0</v>
      </c>
      <c r="Y3780" t="str">
        <f>VLOOKUP(A3780,uni_played_for!$A$2:$D$52,4,)</f>
        <v>Neutral</v>
      </c>
    </row>
    <row r="3781" spans="1:25" x14ac:dyDescent="0.25">
      <c r="A3781" t="s">
        <v>1247</v>
      </c>
      <c r="B3781" s="1">
        <v>40867</v>
      </c>
      <c r="C3781" t="s">
        <v>24</v>
      </c>
      <c r="D3781" t="s">
        <v>33</v>
      </c>
      <c r="E3781" t="s">
        <v>77</v>
      </c>
      <c r="F3781" t="s">
        <v>188</v>
      </c>
      <c r="G3781">
        <v>58.06</v>
      </c>
      <c r="H3781">
        <v>286</v>
      </c>
      <c r="I3781">
        <v>2</v>
      </c>
      <c r="J3781">
        <v>1</v>
      </c>
      <c r="K3781">
        <v>97</v>
      </c>
      <c r="L3781" t="s">
        <v>77</v>
      </c>
      <c r="M3781">
        <v>73</v>
      </c>
      <c r="N3781">
        <v>0</v>
      </c>
      <c r="O3781">
        <v>13.86</v>
      </c>
      <c r="P3781" t="s">
        <v>28</v>
      </c>
      <c r="Q3781" t="s">
        <v>213</v>
      </c>
      <c r="R3781">
        <v>41</v>
      </c>
      <c r="S3781">
        <v>0</v>
      </c>
      <c r="T3781">
        <v>-87.616699999999994</v>
      </c>
      <c r="U3781">
        <v>41.862299999999998</v>
      </c>
      <c r="V3781">
        <v>1</v>
      </c>
      <c r="W3781">
        <v>11</v>
      </c>
      <c r="X3781">
        <f t="shared" si="59"/>
        <v>0</v>
      </c>
      <c r="Y3781" t="str">
        <f>VLOOKUP(A3781,uni_played_for!$A$2:$D$52,4,)</f>
        <v>Neutral</v>
      </c>
    </row>
    <row r="3782" spans="1:25" x14ac:dyDescent="0.25">
      <c r="A3782" t="s">
        <v>1247</v>
      </c>
      <c r="B3782" s="1">
        <v>41161</v>
      </c>
      <c r="C3782" t="s">
        <v>24</v>
      </c>
      <c r="D3782" t="s">
        <v>25</v>
      </c>
      <c r="E3782" t="s">
        <v>77</v>
      </c>
      <c r="F3782" t="s">
        <v>819</v>
      </c>
      <c r="G3782">
        <v>60</v>
      </c>
      <c r="H3782">
        <v>333</v>
      </c>
      <c r="I3782">
        <v>2</v>
      </c>
      <c r="J3782">
        <v>1</v>
      </c>
      <c r="K3782">
        <v>98.9</v>
      </c>
      <c r="L3782" t="s">
        <v>77</v>
      </c>
      <c r="M3782">
        <v>57</v>
      </c>
      <c r="N3782">
        <v>0</v>
      </c>
      <c r="O3782">
        <v>10.31</v>
      </c>
      <c r="P3782" t="s">
        <v>28</v>
      </c>
      <c r="Q3782" t="s">
        <v>213</v>
      </c>
      <c r="R3782">
        <v>70</v>
      </c>
      <c r="S3782">
        <v>0</v>
      </c>
      <c r="T3782">
        <v>-87.616699999999994</v>
      </c>
      <c r="U3782">
        <v>41.862299999999998</v>
      </c>
      <c r="V3782">
        <v>1</v>
      </c>
      <c r="W3782">
        <v>20</v>
      </c>
      <c r="X3782">
        <f t="shared" si="59"/>
        <v>0</v>
      </c>
      <c r="Y3782" t="str">
        <f>VLOOKUP(A3782,uni_played_for!$A$2:$D$52,4,)</f>
        <v>Neutral</v>
      </c>
    </row>
    <row r="3783" spans="1:25" x14ac:dyDescent="0.25">
      <c r="A3783" t="s">
        <v>1247</v>
      </c>
      <c r="B3783" s="1">
        <v>41165</v>
      </c>
      <c r="C3783" t="s">
        <v>29</v>
      </c>
      <c r="D3783" t="s">
        <v>73</v>
      </c>
      <c r="E3783" t="s">
        <v>73</v>
      </c>
      <c r="F3783" t="s">
        <v>395</v>
      </c>
      <c r="G3783">
        <v>40.74</v>
      </c>
      <c r="H3783">
        <v>126</v>
      </c>
      <c r="I3783">
        <v>1</v>
      </c>
      <c r="J3783">
        <v>4</v>
      </c>
      <c r="K3783">
        <v>28.2</v>
      </c>
      <c r="L3783" t="s">
        <v>77</v>
      </c>
      <c r="M3783">
        <v>74</v>
      </c>
      <c r="N3783">
        <v>0</v>
      </c>
      <c r="O3783">
        <v>3.36</v>
      </c>
      <c r="P3783" t="s">
        <v>28</v>
      </c>
      <c r="Q3783" t="s">
        <v>167</v>
      </c>
      <c r="R3783">
        <v>54</v>
      </c>
      <c r="S3783">
        <v>0</v>
      </c>
      <c r="T3783">
        <v>-88.062222000000006</v>
      </c>
      <c r="U3783">
        <v>44.501389000000003</v>
      </c>
      <c r="V3783">
        <v>0</v>
      </c>
      <c r="W3783">
        <v>-13</v>
      </c>
      <c r="X3783">
        <f t="shared" si="59"/>
        <v>1</v>
      </c>
      <c r="Y3783" t="str">
        <f>VLOOKUP(A3783,uni_played_for!$A$2:$D$52,4,)</f>
        <v>Neutral</v>
      </c>
    </row>
    <row r="3784" spans="1:25" x14ac:dyDescent="0.25">
      <c r="A3784" t="s">
        <v>1247</v>
      </c>
      <c r="B3784" s="1">
        <v>41175</v>
      </c>
      <c r="C3784" t="s">
        <v>24</v>
      </c>
      <c r="D3784" t="s">
        <v>46</v>
      </c>
      <c r="E3784" t="s">
        <v>77</v>
      </c>
      <c r="F3784" t="s">
        <v>696</v>
      </c>
      <c r="G3784">
        <v>54.84</v>
      </c>
      <c r="H3784">
        <v>183</v>
      </c>
      <c r="I3784">
        <v>0</v>
      </c>
      <c r="J3784">
        <v>1</v>
      </c>
      <c r="K3784">
        <v>58.9</v>
      </c>
      <c r="L3784" t="s">
        <v>77</v>
      </c>
      <c r="M3784">
        <v>42</v>
      </c>
      <c r="N3784">
        <v>0</v>
      </c>
      <c r="O3784">
        <v>10.31</v>
      </c>
      <c r="P3784" t="s">
        <v>28</v>
      </c>
      <c r="Q3784" t="s">
        <v>213</v>
      </c>
      <c r="R3784">
        <v>58</v>
      </c>
      <c r="S3784">
        <v>0</v>
      </c>
      <c r="T3784">
        <v>-87.616699999999994</v>
      </c>
      <c r="U3784">
        <v>41.862299999999998</v>
      </c>
      <c r="V3784">
        <v>1</v>
      </c>
      <c r="W3784">
        <v>17</v>
      </c>
      <c r="X3784">
        <f t="shared" si="59"/>
        <v>0</v>
      </c>
      <c r="Y3784" t="str">
        <f>VLOOKUP(A3784,uni_played_for!$A$2:$D$52,4,)</f>
        <v>Neutral</v>
      </c>
    </row>
    <row r="3785" spans="1:25" x14ac:dyDescent="0.25">
      <c r="A3785" t="s">
        <v>1247</v>
      </c>
      <c r="B3785" s="1">
        <v>41183</v>
      </c>
      <c r="C3785" t="s">
        <v>29</v>
      </c>
      <c r="D3785" t="s">
        <v>107</v>
      </c>
      <c r="E3785" t="s">
        <v>107</v>
      </c>
      <c r="F3785" t="s">
        <v>830</v>
      </c>
      <c r="G3785">
        <v>75</v>
      </c>
      <c r="H3785">
        <v>275</v>
      </c>
      <c r="I3785">
        <v>2</v>
      </c>
      <c r="J3785">
        <v>0</v>
      </c>
      <c r="K3785">
        <v>140.1</v>
      </c>
      <c r="L3785" t="s">
        <v>77</v>
      </c>
      <c r="M3785">
        <v>30</v>
      </c>
      <c r="N3785">
        <v>0</v>
      </c>
      <c r="O3785">
        <v>6.96</v>
      </c>
      <c r="P3785" t="s">
        <v>28</v>
      </c>
      <c r="Q3785" t="s">
        <v>275</v>
      </c>
      <c r="R3785">
        <v>75</v>
      </c>
      <c r="S3785">
        <v>1</v>
      </c>
      <c r="T3785">
        <v>-97.092777999999996</v>
      </c>
      <c r="U3785">
        <v>32.747777999999997</v>
      </c>
      <c r="V3785">
        <v>1</v>
      </c>
      <c r="W3785">
        <v>16</v>
      </c>
      <c r="X3785">
        <f t="shared" si="59"/>
        <v>1</v>
      </c>
      <c r="Y3785" t="str">
        <f>VLOOKUP(A3785,uni_played_for!$A$2:$D$52,4,)</f>
        <v>Neutral</v>
      </c>
    </row>
    <row r="3786" spans="1:25" x14ac:dyDescent="0.25">
      <c r="A3786" t="s">
        <v>1247</v>
      </c>
      <c r="B3786" s="1">
        <v>41189</v>
      </c>
      <c r="C3786" t="s">
        <v>29</v>
      </c>
      <c r="D3786" t="s">
        <v>113</v>
      </c>
      <c r="E3786" t="s">
        <v>113</v>
      </c>
      <c r="F3786" t="s">
        <v>292</v>
      </c>
      <c r="G3786">
        <v>58.97</v>
      </c>
      <c r="H3786">
        <v>292</v>
      </c>
      <c r="I3786">
        <v>2</v>
      </c>
      <c r="J3786">
        <v>1</v>
      </c>
      <c r="K3786">
        <v>88.8</v>
      </c>
      <c r="L3786" t="s">
        <v>77</v>
      </c>
      <c r="M3786">
        <v>63</v>
      </c>
      <c r="N3786">
        <v>0</v>
      </c>
      <c r="O3786">
        <v>10.31</v>
      </c>
      <c r="P3786" t="s">
        <v>28</v>
      </c>
      <c r="Q3786" t="s">
        <v>173</v>
      </c>
      <c r="R3786">
        <v>83</v>
      </c>
      <c r="S3786">
        <v>0</v>
      </c>
      <c r="T3786">
        <v>-81.637500000000003</v>
      </c>
      <c r="U3786">
        <v>30.323889000000001</v>
      </c>
      <c r="V3786">
        <v>1</v>
      </c>
      <c r="W3786">
        <v>38</v>
      </c>
      <c r="X3786">
        <f t="shared" si="59"/>
        <v>1</v>
      </c>
      <c r="Y3786" t="str">
        <f>VLOOKUP(A3786,uni_played_for!$A$2:$D$52,4,)</f>
        <v>Neutral</v>
      </c>
    </row>
    <row r="3787" spans="1:25" x14ac:dyDescent="0.25">
      <c r="A3787" t="s">
        <v>1247</v>
      </c>
      <c r="B3787" s="1">
        <v>41204</v>
      </c>
      <c r="C3787" t="s">
        <v>24</v>
      </c>
      <c r="D3787" t="s">
        <v>83</v>
      </c>
      <c r="E3787" t="s">
        <v>77</v>
      </c>
      <c r="F3787" t="s">
        <v>125</v>
      </c>
      <c r="G3787">
        <v>51.61</v>
      </c>
      <c r="H3787">
        <v>150</v>
      </c>
      <c r="I3787">
        <v>1</v>
      </c>
      <c r="J3787">
        <v>0</v>
      </c>
      <c r="K3787">
        <v>76</v>
      </c>
      <c r="L3787" t="s">
        <v>77</v>
      </c>
      <c r="M3787">
        <v>81</v>
      </c>
      <c r="N3787">
        <v>0</v>
      </c>
      <c r="O3787">
        <v>13.86</v>
      </c>
      <c r="P3787" t="s">
        <v>28</v>
      </c>
      <c r="Q3787" t="s">
        <v>213</v>
      </c>
      <c r="R3787">
        <v>66</v>
      </c>
      <c r="S3787">
        <v>0</v>
      </c>
      <c r="T3787">
        <v>-87.616699999999994</v>
      </c>
      <c r="U3787">
        <v>41.862299999999998</v>
      </c>
      <c r="V3787">
        <v>1</v>
      </c>
      <c r="W3787">
        <v>6</v>
      </c>
      <c r="X3787">
        <f t="shared" si="59"/>
        <v>0</v>
      </c>
      <c r="Y3787" t="str">
        <f>VLOOKUP(A3787,uni_played_for!$A$2:$D$52,4,)</f>
        <v>Neutral</v>
      </c>
    </row>
    <row r="3788" spans="1:25" x14ac:dyDescent="0.25">
      <c r="A3788" t="s">
        <v>1247</v>
      </c>
      <c r="B3788" s="1">
        <v>41210</v>
      </c>
      <c r="C3788" t="s">
        <v>24</v>
      </c>
      <c r="D3788" t="s">
        <v>57</v>
      </c>
      <c r="E3788" t="s">
        <v>77</v>
      </c>
      <c r="F3788" t="s">
        <v>701</v>
      </c>
      <c r="G3788">
        <v>67.86</v>
      </c>
      <c r="H3788">
        <v>186</v>
      </c>
      <c r="I3788">
        <v>1</v>
      </c>
      <c r="J3788">
        <v>1</v>
      </c>
      <c r="K3788">
        <v>83.3</v>
      </c>
      <c r="L3788" t="s">
        <v>77</v>
      </c>
      <c r="M3788">
        <v>50</v>
      </c>
      <c r="N3788">
        <v>0</v>
      </c>
      <c r="O3788">
        <v>19.7</v>
      </c>
      <c r="P3788" t="s">
        <v>28</v>
      </c>
      <c r="Q3788" t="s">
        <v>213</v>
      </c>
      <c r="R3788">
        <v>48</v>
      </c>
      <c r="S3788">
        <v>0</v>
      </c>
      <c r="T3788">
        <v>-87.616699999999994</v>
      </c>
      <c r="U3788">
        <v>41.862299999999998</v>
      </c>
      <c r="V3788">
        <v>1</v>
      </c>
      <c r="W3788">
        <v>1</v>
      </c>
      <c r="X3788">
        <f t="shared" si="59"/>
        <v>0</v>
      </c>
      <c r="Y3788" t="str">
        <f>VLOOKUP(A3788,uni_played_for!$A$2:$D$52,4,)</f>
        <v>Neutral</v>
      </c>
    </row>
    <row r="3789" spans="1:25" x14ac:dyDescent="0.25">
      <c r="A3789" t="s">
        <v>1247</v>
      </c>
      <c r="B3789" s="1">
        <v>41217</v>
      </c>
      <c r="C3789" t="s">
        <v>29</v>
      </c>
      <c r="D3789" t="s">
        <v>87</v>
      </c>
      <c r="E3789" t="s">
        <v>87</v>
      </c>
      <c r="F3789" t="s">
        <v>1259</v>
      </c>
      <c r="G3789">
        <v>73.08</v>
      </c>
      <c r="H3789">
        <v>229</v>
      </c>
      <c r="I3789">
        <v>3</v>
      </c>
      <c r="J3789">
        <v>0</v>
      </c>
      <c r="K3789">
        <v>138.1</v>
      </c>
      <c r="L3789" t="s">
        <v>77</v>
      </c>
      <c r="M3789">
        <v>61</v>
      </c>
      <c r="N3789">
        <v>0</v>
      </c>
      <c r="O3789">
        <v>9.1999999999999993</v>
      </c>
      <c r="P3789" t="s">
        <v>28</v>
      </c>
      <c r="Q3789" t="s">
        <v>89</v>
      </c>
      <c r="R3789">
        <v>54</v>
      </c>
      <c r="S3789">
        <v>0</v>
      </c>
      <c r="T3789">
        <v>-86.771388999999999</v>
      </c>
      <c r="U3789">
        <v>36.166389000000002</v>
      </c>
      <c r="V3789">
        <v>1</v>
      </c>
      <c r="W3789">
        <v>31</v>
      </c>
      <c r="X3789">
        <f t="shared" si="59"/>
        <v>1</v>
      </c>
      <c r="Y3789" t="str">
        <f>VLOOKUP(A3789,uni_played_for!$A$2:$D$52,4,)</f>
        <v>Neutral</v>
      </c>
    </row>
    <row r="3790" spans="1:25" x14ac:dyDescent="0.25">
      <c r="A3790" t="s">
        <v>1247</v>
      </c>
      <c r="B3790" s="1">
        <v>41224</v>
      </c>
      <c r="C3790" t="s">
        <v>24</v>
      </c>
      <c r="D3790" t="s">
        <v>109</v>
      </c>
      <c r="E3790" t="s">
        <v>77</v>
      </c>
      <c r="F3790" t="s">
        <v>245</v>
      </c>
      <c r="G3790">
        <v>50</v>
      </c>
      <c r="H3790">
        <v>40</v>
      </c>
      <c r="I3790">
        <v>0</v>
      </c>
      <c r="J3790">
        <v>2</v>
      </c>
      <c r="K3790">
        <v>16.7</v>
      </c>
      <c r="L3790" t="s">
        <v>77</v>
      </c>
      <c r="M3790">
        <v>86</v>
      </c>
      <c r="N3790">
        <v>3.9E-2</v>
      </c>
      <c r="O3790">
        <v>8.08</v>
      </c>
      <c r="P3790" t="s">
        <v>35</v>
      </c>
      <c r="Q3790" t="s">
        <v>213</v>
      </c>
      <c r="R3790">
        <v>53</v>
      </c>
      <c r="S3790">
        <v>0</v>
      </c>
      <c r="T3790">
        <v>-87.616699999999994</v>
      </c>
      <c r="U3790">
        <v>41.862299999999998</v>
      </c>
      <c r="V3790">
        <v>0</v>
      </c>
      <c r="W3790">
        <v>-7</v>
      </c>
      <c r="X3790">
        <f t="shared" si="59"/>
        <v>0</v>
      </c>
      <c r="Y3790" t="str">
        <f>VLOOKUP(A3790,uni_played_for!$A$2:$D$52,4,)</f>
        <v>Neutral</v>
      </c>
    </row>
    <row r="3791" spans="1:25" x14ac:dyDescent="0.25">
      <c r="A3791" t="s">
        <v>1247</v>
      </c>
      <c r="B3791" s="1">
        <v>41238</v>
      </c>
      <c r="C3791" t="s">
        <v>24</v>
      </c>
      <c r="D3791" t="s">
        <v>82</v>
      </c>
      <c r="E3791" t="s">
        <v>77</v>
      </c>
      <c r="F3791" t="s">
        <v>327</v>
      </c>
      <c r="G3791">
        <v>74.19</v>
      </c>
      <c r="H3791">
        <v>188</v>
      </c>
      <c r="I3791">
        <v>1</v>
      </c>
      <c r="J3791">
        <v>1</v>
      </c>
      <c r="K3791">
        <v>86.5</v>
      </c>
      <c r="L3791" t="s">
        <v>77</v>
      </c>
      <c r="M3791">
        <v>48</v>
      </c>
      <c r="N3791">
        <v>0</v>
      </c>
      <c r="O3791">
        <v>4.72</v>
      </c>
      <c r="P3791" t="s">
        <v>28</v>
      </c>
      <c r="Q3791" t="s">
        <v>213</v>
      </c>
      <c r="R3791">
        <v>43</v>
      </c>
      <c r="S3791">
        <v>0</v>
      </c>
      <c r="T3791">
        <v>-87.616699999999994</v>
      </c>
      <c r="U3791">
        <v>41.862299999999998</v>
      </c>
      <c r="V3791">
        <v>1</v>
      </c>
      <c r="W3791">
        <v>18</v>
      </c>
      <c r="X3791">
        <f t="shared" si="59"/>
        <v>0</v>
      </c>
      <c r="Y3791" t="str">
        <f>VLOOKUP(A3791,uni_played_for!$A$2:$D$52,4,)</f>
        <v>Neutral</v>
      </c>
    </row>
    <row r="3792" spans="1:25" x14ac:dyDescent="0.25">
      <c r="A3792" t="s">
        <v>1247</v>
      </c>
      <c r="B3792" s="1">
        <v>41245</v>
      </c>
      <c r="C3792" t="s">
        <v>24</v>
      </c>
      <c r="D3792" t="s">
        <v>123</v>
      </c>
      <c r="E3792" t="s">
        <v>77</v>
      </c>
      <c r="F3792" t="s">
        <v>513</v>
      </c>
      <c r="G3792">
        <v>65.38</v>
      </c>
      <c r="H3792">
        <v>233</v>
      </c>
      <c r="I3792">
        <v>2</v>
      </c>
      <c r="J3792">
        <v>0</v>
      </c>
      <c r="K3792">
        <v>119.6</v>
      </c>
      <c r="L3792" t="s">
        <v>77</v>
      </c>
      <c r="M3792">
        <v>72</v>
      </c>
      <c r="N3792">
        <v>0</v>
      </c>
      <c r="O3792">
        <v>3.36</v>
      </c>
      <c r="P3792" t="s">
        <v>28</v>
      </c>
      <c r="Q3792" t="s">
        <v>213</v>
      </c>
      <c r="R3792">
        <v>63</v>
      </c>
      <c r="S3792">
        <v>0</v>
      </c>
      <c r="T3792">
        <v>-87.616699999999994</v>
      </c>
      <c r="U3792">
        <v>41.862299999999998</v>
      </c>
      <c r="V3792">
        <v>0</v>
      </c>
      <c r="W3792">
        <v>-6</v>
      </c>
      <c r="X3792">
        <f t="shared" si="59"/>
        <v>0</v>
      </c>
      <c r="Y3792" t="str">
        <f>VLOOKUP(A3792,uni_played_for!$A$2:$D$52,4,)</f>
        <v>Neutral</v>
      </c>
    </row>
    <row r="3793" spans="1:25" x14ac:dyDescent="0.25">
      <c r="A3793" t="s">
        <v>1247</v>
      </c>
      <c r="B3793" s="1">
        <v>41252</v>
      </c>
      <c r="C3793" t="s">
        <v>29</v>
      </c>
      <c r="D3793" t="s">
        <v>82</v>
      </c>
      <c r="E3793" t="s">
        <v>82</v>
      </c>
      <c r="F3793" t="s">
        <v>70</v>
      </c>
      <c r="G3793">
        <v>50</v>
      </c>
      <c r="H3793">
        <v>260</v>
      </c>
      <c r="I3793">
        <v>1</v>
      </c>
      <c r="J3793">
        <v>2</v>
      </c>
      <c r="K3793">
        <v>57</v>
      </c>
      <c r="L3793" t="s">
        <v>77</v>
      </c>
      <c r="M3793">
        <v>93</v>
      </c>
      <c r="N3793">
        <v>1.2E-2</v>
      </c>
      <c r="O3793">
        <v>6.96</v>
      </c>
      <c r="P3793" t="s">
        <v>62</v>
      </c>
      <c r="Q3793" t="s">
        <v>164</v>
      </c>
      <c r="R3793">
        <v>30</v>
      </c>
      <c r="S3793">
        <v>1</v>
      </c>
      <c r="T3793">
        <v>-93.258055999999996</v>
      </c>
      <c r="U3793">
        <v>44.973889</v>
      </c>
      <c r="V3793">
        <v>0</v>
      </c>
      <c r="W3793">
        <v>-7</v>
      </c>
      <c r="X3793">
        <f t="shared" si="59"/>
        <v>1</v>
      </c>
      <c r="Y3793" t="str">
        <f>VLOOKUP(A3793,uni_played_for!$A$2:$D$52,4,)</f>
        <v>Neutral</v>
      </c>
    </row>
    <row r="3794" spans="1:25" x14ac:dyDescent="0.25">
      <c r="A3794" t="s">
        <v>1247</v>
      </c>
      <c r="B3794" s="1">
        <v>41259</v>
      </c>
      <c r="C3794" t="s">
        <v>24</v>
      </c>
      <c r="D3794" t="s">
        <v>73</v>
      </c>
      <c r="E3794" t="s">
        <v>77</v>
      </c>
      <c r="F3794" t="s">
        <v>521</v>
      </c>
      <c r="G3794">
        <v>57.14</v>
      </c>
      <c r="H3794">
        <v>135</v>
      </c>
      <c r="I3794">
        <v>1</v>
      </c>
      <c r="J3794">
        <v>1</v>
      </c>
      <c r="K3794">
        <v>72.5</v>
      </c>
      <c r="L3794" t="s">
        <v>77</v>
      </c>
      <c r="M3794">
        <v>76</v>
      </c>
      <c r="N3794">
        <v>0</v>
      </c>
      <c r="O3794">
        <v>10.31</v>
      </c>
      <c r="P3794" t="s">
        <v>28</v>
      </c>
      <c r="Q3794" t="s">
        <v>213</v>
      </c>
      <c r="R3794">
        <v>43</v>
      </c>
      <c r="S3794">
        <v>0</v>
      </c>
      <c r="T3794">
        <v>-87.616699999999994</v>
      </c>
      <c r="U3794">
        <v>41.862299999999998</v>
      </c>
      <c r="V3794">
        <v>0</v>
      </c>
      <c r="W3794">
        <v>-8</v>
      </c>
      <c r="X3794">
        <f t="shared" si="59"/>
        <v>0</v>
      </c>
      <c r="Y3794" t="str">
        <f>VLOOKUP(A3794,uni_played_for!$A$2:$D$52,4,)</f>
        <v>Neutral</v>
      </c>
    </row>
    <row r="3795" spans="1:25" x14ac:dyDescent="0.25">
      <c r="A3795" t="s">
        <v>1247</v>
      </c>
      <c r="B3795" s="1">
        <v>41266</v>
      </c>
      <c r="C3795" t="s">
        <v>29</v>
      </c>
      <c r="D3795" t="s">
        <v>119</v>
      </c>
      <c r="E3795" t="s">
        <v>119</v>
      </c>
      <c r="F3795" t="s">
        <v>439</v>
      </c>
      <c r="G3795">
        <v>46.15</v>
      </c>
      <c r="H3795">
        <v>146</v>
      </c>
      <c r="I3795">
        <v>1</v>
      </c>
      <c r="J3795">
        <v>0</v>
      </c>
      <c r="K3795">
        <v>76.8</v>
      </c>
      <c r="L3795" t="s">
        <v>77</v>
      </c>
      <c r="M3795">
        <v>34</v>
      </c>
      <c r="N3795">
        <v>0</v>
      </c>
      <c r="O3795">
        <v>1.1200000000000001</v>
      </c>
      <c r="P3795" t="s">
        <v>28</v>
      </c>
      <c r="Q3795" t="s">
        <v>422</v>
      </c>
      <c r="R3795">
        <v>63</v>
      </c>
      <c r="S3795">
        <v>1</v>
      </c>
      <c r="T3795">
        <v>-112.26300000000001</v>
      </c>
      <c r="U3795">
        <v>33.527999999999999</v>
      </c>
      <c r="V3795">
        <v>1</v>
      </c>
      <c r="W3795">
        <v>15</v>
      </c>
      <c r="X3795">
        <f t="shared" si="59"/>
        <v>1</v>
      </c>
      <c r="Y3795" t="str">
        <f>VLOOKUP(A3795,uni_played_for!$A$2:$D$52,4,)</f>
        <v>Neutral</v>
      </c>
    </row>
    <row r="3796" spans="1:25" x14ac:dyDescent="0.25">
      <c r="A3796" t="s">
        <v>1247</v>
      </c>
      <c r="B3796" s="1">
        <v>41273</v>
      </c>
      <c r="C3796" t="s">
        <v>29</v>
      </c>
      <c r="D3796" t="s">
        <v>83</v>
      </c>
      <c r="E3796" t="s">
        <v>83</v>
      </c>
      <c r="F3796" t="s">
        <v>448</v>
      </c>
      <c r="G3796">
        <v>58.06</v>
      </c>
      <c r="H3796">
        <v>257</v>
      </c>
      <c r="I3796">
        <v>1</v>
      </c>
      <c r="J3796">
        <v>0</v>
      </c>
      <c r="K3796">
        <v>95.8</v>
      </c>
      <c r="L3796" t="s">
        <v>77</v>
      </c>
      <c r="M3796">
        <v>81</v>
      </c>
      <c r="N3796">
        <v>0</v>
      </c>
      <c r="O3796">
        <v>11.43</v>
      </c>
      <c r="P3796" t="s">
        <v>28</v>
      </c>
      <c r="Q3796" t="s">
        <v>85</v>
      </c>
      <c r="R3796">
        <v>27</v>
      </c>
      <c r="S3796">
        <v>1</v>
      </c>
      <c r="T3796">
        <v>-83.045556000000005</v>
      </c>
      <c r="U3796">
        <v>42.34</v>
      </c>
      <c r="V3796">
        <v>1</v>
      </c>
      <c r="W3796">
        <v>2</v>
      </c>
      <c r="X3796">
        <f t="shared" si="59"/>
        <v>1</v>
      </c>
      <c r="Y3796" t="str">
        <f>VLOOKUP(A3796,uni_played_for!$A$2:$D$52,4,)</f>
        <v>Neutral</v>
      </c>
    </row>
    <row r="3797" spans="1:25" x14ac:dyDescent="0.25">
      <c r="A3797" t="s">
        <v>1247</v>
      </c>
      <c r="B3797" s="1">
        <v>41525</v>
      </c>
      <c r="C3797" t="s">
        <v>24</v>
      </c>
      <c r="D3797" t="s">
        <v>136</v>
      </c>
      <c r="E3797" t="s">
        <v>77</v>
      </c>
      <c r="F3797" t="s">
        <v>172</v>
      </c>
      <c r="G3797">
        <v>63.64</v>
      </c>
      <c r="H3797">
        <v>242</v>
      </c>
      <c r="I3797">
        <v>2</v>
      </c>
      <c r="J3797">
        <v>1</v>
      </c>
      <c r="K3797">
        <v>93.2</v>
      </c>
      <c r="L3797" t="s">
        <v>77</v>
      </c>
      <c r="M3797">
        <v>71</v>
      </c>
      <c r="N3797">
        <v>0</v>
      </c>
      <c r="O3797">
        <v>13.86</v>
      </c>
      <c r="P3797" t="s">
        <v>28</v>
      </c>
      <c r="Q3797" t="s">
        <v>213</v>
      </c>
      <c r="R3797">
        <v>76</v>
      </c>
      <c r="S3797">
        <v>0</v>
      </c>
      <c r="T3797">
        <v>-87.616699999999994</v>
      </c>
      <c r="U3797">
        <v>41.862299999999998</v>
      </c>
      <c r="V3797">
        <v>1</v>
      </c>
      <c r="W3797">
        <v>3</v>
      </c>
      <c r="X3797">
        <f t="shared" si="59"/>
        <v>0</v>
      </c>
      <c r="Y3797" t="str">
        <f>VLOOKUP(A3797,uni_played_for!$A$2:$D$52,4,)</f>
        <v>Neutral</v>
      </c>
    </row>
    <row r="3798" spans="1:25" x14ac:dyDescent="0.25">
      <c r="A3798" t="s">
        <v>1247</v>
      </c>
      <c r="B3798" s="1">
        <v>41532</v>
      </c>
      <c r="C3798" t="s">
        <v>24</v>
      </c>
      <c r="D3798" t="s">
        <v>82</v>
      </c>
      <c r="E3798" t="s">
        <v>77</v>
      </c>
      <c r="F3798" t="s">
        <v>1007</v>
      </c>
      <c r="G3798">
        <v>71.05</v>
      </c>
      <c r="H3798">
        <v>292</v>
      </c>
      <c r="I3798">
        <v>3</v>
      </c>
      <c r="J3798">
        <v>2</v>
      </c>
      <c r="K3798">
        <v>97.7</v>
      </c>
      <c r="L3798" t="s">
        <v>77</v>
      </c>
      <c r="M3798">
        <v>81</v>
      </c>
      <c r="N3798">
        <v>0.02</v>
      </c>
      <c r="O3798">
        <v>0</v>
      </c>
      <c r="P3798" t="s">
        <v>35</v>
      </c>
      <c r="Q3798" t="s">
        <v>213</v>
      </c>
      <c r="R3798">
        <v>61</v>
      </c>
      <c r="S3798">
        <v>0</v>
      </c>
      <c r="T3798">
        <v>-87.616699999999994</v>
      </c>
      <c r="U3798">
        <v>41.862299999999998</v>
      </c>
      <c r="V3798">
        <v>1</v>
      </c>
      <c r="W3798">
        <v>1</v>
      </c>
      <c r="X3798">
        <f t="shared" si="59"/>
        <v>0</v>
      </c>
      <c r="Y3798" t="str">
        <f>VLOOKUP(A3798,uni_played_for!$A$2:$D$52,4,)</f>
        <v>Neutral</v>
      </c>
    </row>
    <row r="3799" spans="1:25" x14ac:dyDescent="0.25">
      <c r="A3799" t="s">
        <v>1247</v>
      </c>
      <c r="B3799" s="1">
        <v>41539</v>
      </c>
      <c r="C3799" t="s">
        <v>29</v>
      </c>
      <c r="D3799" t="s">
        <v>63</v>
      </c>
      <c r="E3799" t="s">
        <v>63</v>
      </c>
      <c r="F3799" t="s">
        <v>174</v>
      </c>
      <c r="G3799">
        <v>66.67</v>
      </c>
      <c r="H3799">
        <v>159</v>
      </c>
      <c r="I3799">
        <v>1</v>
      </c>
      <c r="J3799">
        <v>0</v>
      </c>
      <c r="K3799">
        <v>90.8</v>
      </c>
      <c r="L3799" t="s">
        <v>77</v>
      </c>
      <c r="M3799">
        <v>66</v>
      </c>
      <c r="N3799">
        <v>0</v>
      </c>
      <c r="O3799">
        <v>10.31</v>
      </c>
      <c r="P3799" t="s">
        <v>28</v>
      </c>
      <c r="Q3799" t="s">
        <v>1634</v>
      </c>
      <c r="R3799">
        <v>54</v>
      </c>
      <c r="S3799">
        <v>0</v>
      </c>
      <c r="T3799">
        <v>-80.015833000000001</v>
      </c>
      <c r="U3799">
        <v>40.446666999999998</v>
      </c>
      <c r="V3799">
        <v>1</v>
      </c>
      <c r="W3799">
        <v>17</v>
      </c>
      <c r="X3799">
        <f t="shared" si="59"/>
        <v>1</v>
      </c>
      <c r="Y3799" t="str">
        <f>VLOOKUP(A3799,uni_played_for!$A$2:$D$52,4,)</f>
        <v>Neutral</v>
      </c>
    </row>
    <row r="3800" spans="1:25" x14ac:dyDescent="0.25">
      <c r="A3800" t="s">
        <v>1247</v>
      </c>
      <c r="B3800" s="1">
        <v>41546</v>
      </c>
      <c r="C3800" t="s">
        <v>29</v>
      </c>
      <c r="D3800" t="s">
        <v>83</v>
      </c>
      <c r="E3800" t="s">
        <v>83</v>
      </c>
      <c r="F3800" t="s">
        <v>436</v>
      </c>
      <c r="G3800">
        <v>57.45</v>
      </c>
      <c r="H3800">
        <v>317</v>
      </c>
      <c r="I3800">
        <v>2</v>
      </c>
      <c r="J3800">
        <v>3</v>
      </c>
      <c r="K3800">
        <v>65.599999999999994</v>
      </c>
      <c r="L3800" t="s">
        <v>77</v>
      </c>
      <c r="M3800">
        <v>83</v>
      </c>
      <c r="N3800">
        <v>1.6E-2</v>
      </c>
      <c r="O3800">
        <v>8.08</v>
      </c>
      <c r="P3800" t="s">
        <v>35</v>
      </c>
      <c r="Q3800" t="s">
        <v>85</v>
      </c>
      <c r="R3800">
        <v>64</v>
      </c>
      <c r="S3800">
        <v>1</v>
      </c>
      <c r="T3800">
        <v>-83.045556000000005</v>
      </c>
      <c r="U3800">
        <v>42.34</v>
      </c>
      <c r="V3800">
        <v>0</v>
      </c>
      <c r="W3800">
        <v>-8</v>
      </c>
      <c r="X3800">
        <f t="shared" si="59"/>
        <v>1</v>
      </c>
      <c r="Y3800" t="str">
        <f>VLOOKUP(A3800,uni_played_for!$A$2:$D$52,4,)</f>
        <v>Neutral</v>
      </c>
    </row>
    <row r="3801" spans="1:25" x14ac:dyDescent="0.25">
      <c r="A3801" t="s">
        <v>1247</v>
      </c>
      <c r="B3801" s="1">
        <v>41553</v>
      </c>
      <c r="C3801" t="s">
        <v>24</v>
      </c>
      <c r="D3801" t="s">
        <v>48</v>
      </c>
      <c r="E3801" t="s">
        <v>77</v>
      </c>
      <c r="F3801" t="s">
        <v>866</v>
      </c>
      <c r="G3801">
        <v>72.73</v>
      </c>
      <c r="H3801">
        <v>358</v>
      </c>
      <c r="I3801">
        <v>2</v>
      </c>
      <c r="J3801">
        <v>0</v>
      </c>
      <c r="K3801">
        <v>128.1</v>
      </c>
      <c r="L3801" t="s">
        <v>77</v>
      </c>
      <c r="M3801">
        <v>51</v>
      </c>
      <c r="N3801">
        <v>0</v>
      </c>
      <c r="O3801">
        <v>10.31</v>
      </c>
      <c r="P3801" t="s">
        <v>28</v>
      </c>
      <c r="Q3801" t="s">
        <v>213</v>
      </c>
      <c r="R3801">
        <v>61</v>
      </c>
      <c r="S3801">
        <v>0</v>
      </c>
      <c r="T3801">
        <v>-87.616699999999994</v>
      </c>
      <c r="U3801">
        <v>41.862299999999998</v>
      </c>
      <c r="V3801">
        <v>0</v>
      </c>
      <c r="W3801">
        <v>-8</v>
      </c>
      <c r="X3801">
        <f t="shared" si="59"/>
        <v>0</v>
      </c>
      <c r="Y3801" t="str">
        <f>VLOOKUP(A3801,uni_played_for!$A$2:$D$52,4,)</f>
        <v>Neutral</v>
      </c>
    </row>
    <row r="3802" spans="1:25" x14ac:dyDescent="0.25">
      <c r="A3802" t="s">
        <v>1247</v>
      </c>
      <c r="B3802" s="1">
        <v>41557</v>
      </c>
      <c r="C3802" t="s">
        <v>24</v>
      </c>
      <c r="D3802" t="s">
        <v>101</v>
      </c>
      <c r="E3802" t="s">
        <v>77</v>
      </c>
      <c r="F3802" t="s">
        <v>194</v>
      </c>
      <c r="G3802">
        <v>66.67</v>
      </c>
      <c r="H3802">
        <v>262</v>
      </c>
      <c r="I3802">
        <v>2</v>
      </c>
      <c r="J3802">
        <v>0</v>
      </c>
      <c r="K3802">
        <v>106.5</v>
      </c>
      <c r="L3802" t="s">
        <v>77</v>
      </c>
      <c r="M3802">
        <v>61</v>
      </c>
      <c r="N3802">
        <v>0</v>
      </c>
      <c r="O3802">
        <v>8.08</v>
      </c>
      <c r="P3802" t="s">
        <v>28</v>
      </c>
      <c r="Q3802" t="s">
        <v>213</v>
      </c>
      <c r="R3802">
        <v>64</v>
      </c>
      <c r="S3802">
        <v>0</v>
      </c>
      <c r="T3802">
        <v>-87.616699999999994</v>
      </c>
      <c r="U3802">
        <v>41.862299999999998</v>
      </c>
      <c r="V3802">
        <v>1</v>
      </c>
      <c r="W3802">
        <v>6</v>
      </c>
      <c r="X3802">
        <f t="shared" si="59"/>
        <v>0</v>
      </c>
      <c r="Y3802" t="str">
        <f>VLOOKUP(A3802,uni_played_for!$A$2:$D$52,4,)</f>
        <v>Neutral</v>
      </c>
    </row>
    <row r="3803" spans="1:25" x14ac:dyDescent="0.25">
      <c r="A3803" t="s">
        <v>1247</v>
      </c>
      <c r="B3803" s="1">
        <v>41567</v>
      </c>
      <c r="C3803" t="s">
        <v>29</v>
      </c>
      <c r="D3803" t="s">
        <v>97</v>
      </c>
      <c r="E3803" t="s">
        <v>97</v>
      </c>
      <c r="F3803" t="s">
        <v>999</v>
      </c>
      <c r="G3803">
        <v>37.5</v>
      </c>
      <c r="H3803">
        <v>28</v>
      </c>
      <c r="I3803">
        <v>0</v>
      </c>
      <c r="J3803">
        <v>1</v>
      </c>
      <c r="K3803">
        <v>8.3000000000000007</v>
      </c>
      <c r="L3803" t="s">
        <v>77</v>
      </c>
      <c r="M3803">
        <v>33</v>
      </c>
      <c r="N3803">
        <v>0</v>
      </c>
      <c r="O3803">
        <v>8.08</v>
      </c>
      <c r="P3803" t="s">
        <v>28</v>
      </c>
      <c r="Q3803" t="s">
        <v>99</v>
      </c>
      <c r="R3803">
        <v>63</v>
      </c>
      <c r="S3803">
        <v>0</v>
      </c>
      <c r="T3803">
        <v>-76.864444000000006</v>
      </c>
      <c r="U3803">
        <v>38.907778</v>
      </c>
      <c r="V3803">
        <v>0</v>
      </c>
      <c r="W3803">
        <v>-4</v>
      </c>
      <c r="X3803">
        <f t="shared" si="59"/>
        <v>1</v>
      </c>
      <c r="Y3803" t="str">
        <f>VLOOKUP(A3803,uni_played_for!$A$2:$D$52,4,)</f>
        <v>Neutral</v>
      </c>
    </row>
    <row r="3804" spans="1:25" x14ac:dyDescent="0.25">
      <c r="A3804" t="s">
        <v>1247</v>
      </c>
      <c r="B3804" s="1">
        <v>41588</v>
      </c>
      <c r="C3804" t="s">
        <v>24</v>
      </c>
      <c r="D3804" t="s">
        <v>83</v>
      </c>
      <c r="E3804" t="s">
        <v>77</v>
      </c>
      <c r="F3804" t="s">
        <v>1231</v>
      </c>
      <c r="G3804">
        <v>52.5</v>
      </c>
      <c r="H3804">
        <v>250</v>
      </c>
      <c r="I3804">
        <v>1</v>
      </c>
      <c r="J3804">
        <v>1</v>
      </c>
      <c r="K3804">
        <v>69.8</v>
      </c>
      <c r="L3804" t="s">
        <v>77</v>
      </c>
      <c r="M3804">
        <v>49</v>
      </c>
      <c r="N3804">
        <v>0</v>
      </c>
      <c r="O3804">
        <v>10.31</v>
      </c>
      <c r="P3804" t="s">
        <v>28</v>
      </c>
      <c r="Q3804" t="s">
        <v>213</v>
      </c>
      <c r="R3804">
        <v>47</v>
      </c>
      <c r="S3804">
        <v>0</v>
      </c>
      <c r="T3804">
        <v>-87.616699999999994</v>
      </c>
      <c r="U3804">
        <v>41.862299999999998</v>
      </c>
      <c r="V3804">
        <v>0</v>
      </c>
      <c r="W3804">
        <v>-2</v>
      </c>
      <c r="X3804">
        <f t="shared" si="59"/>
        <v>0</v>
      </c>
      <c r="Y3804" t="str">
        <f>VLOOKUP(A3804,uni_played_for!$A$2:$D$52,4,)</f>
        <v>Neutral</v>
      </c>
    </row>
    <row r="3805" spans="1:25" x14ac:dyDescent="0.25">
      <c r="A3805" t="s">
        <v>1247</v>
      </c>
      <c r="B3805" s="1">
        <v>41623</v>
      </c>
      <c r="C3805" t="s">
        <v>29</v>
      </c>
      <c r="D3805" t="s">
        <v>53</v>
      </c>
      <c r="E3805" t="s">
        <v>53</v>
      </c>
      <c r="F3805" t="s">
        <v>308</v>
      </c>
      <c r="G3805">
        <v>70.97</v>
      </c>
      <c r="H3805">
        <v>265</v>
      </c>
      <c r="I3805">
        <v>3</v>
      </c>
      <c r="J3805">
        <v>2</v>
      </c>
      <c r="K3805">
        <v>102.2</v>
      </c>
      <c r="L3805" t="s">
        <v>77</v>
      </c>
      <c r="M3805">
        <v>77</v>
      </c>
      <c r="N3805">
        <v>0</v>
      </c>
      <c r="O3805">
        <v>10.31</v>
      </c>
      <c r="P3805" t="s">
        <v>28</v>
      </c>
      <c r="Q3805" t="s">
        <v>135</v>
      </c>
      <c r="R3805">
        <v>23</v>
      </c>
      <c r="S3805">
        <v>0</v>
      </c>
      <c r="T3805">
        <v>-81.699444</v>
      </c>
      <c r="U3805">
        <v>41.506110999999997</v>
      </c>
      <c r="V3805">
        <v>1</v>
      </c>
      <c r="W3805">
        <v>7</v>
      </c>
      <c r="X3805">
        <f t="shared" si="59"/>
        <v>1</v>
      </c>
      <c r="Y3805" t="str">
        <f>VLOOKUP(A3805,uni_played_for!$A$2:$D$52,4,)</f>
        <v>Neutral</v>
      </c>
    </row>
    <row r="3806" spans="1:25" x14ac:dyDescent="0.25">
      <c r="A3806" t="s">
        <v>1247</v>
      </c>
      <c r="B3806" s="1">
        <v>41630</v>
      </c>
      <c r="C3806" t="s">
        <v>29</v>
      </c>
      <c r="D3806" t="s">
        <v>93</v>
      </c>
      <c r="E3806" t="s">
        <v>93</v>
      </c>
      <c r="F3806" t="s">
        <v>1260</v>
      </c>
      <c r="G3806">
        <v>57.14</v>
      </c>
      <c r="H3806">
        <v>222</v>
      </c>
      <c r="I3806">
        <v>1</v>
      </c>
      <c r="J3806">
        <v>1</v>
      </c>
      <c r="K3806">
        <v>73.8</v>
      </c>
      <c r="L3806" t="s">
        <v>77</v>
      </c>
      <c r="M3806">
        <v>80</v>
      </c>
      <c r="N3806">
        <v>0</v>
      </c>
      <c r="O3806">
        <v>5.84</v>
      </c>
      <c r="P3806" t="s">
        <v>28</v>
      </c>
      <c r="Q3806" t="s">
        <v>95</v>
      </c>
      <c r="R3806">
        <v>61</v>
      </c>
      <c r="S3806">
        <v>0</v>
      </c>
      <c r="T3806">
        <v>-75.167500000000004</v>
      </c>
      <c r="U3806">
        <v>39.900832999999999</v>
      </c>
      <c r="V3806">
        <v>0</v>
      </c>
      <c r="W3806">
        <v>-43</v>
      </c>
      <c r="X3806">
        <f t="shared" si="59"/>
        <v>1</v>
      </c>
      <c r="Y3806" t="str">
        <f>VLOOKUP(A3806,uni_played_for!$A$2:$D$52,4,)</f>
        <v>Neutral</v>
      </c>
    </row>
    <row r="3807" spans="1:25" x14ac:dyDescent="0.25">
      <c r="A3807" t="s">
        <v>1247</v>
      </c>
      <c r="B3807" s="1">
        <v>41637</v>
      </c>
      <c r="C3807" t="s">
        <v>24</v>
      </c>
      <c r="D3807" t="s">
        <v>73</v>
      </c>
      <c r="E3807" t="s">
        <v>77</v>
      </c>
      <c r="F3807" t="s">
        <v>1014</v>
      </c>
      <c r="G3807">
        <v>62.5</v>
      </c>
      <c r="H3807">
        <v>226</v>
      </c>
      <c r="I3807">
        <v>2</v>
      </c>
      <c r="J3807">
        <v>1</v>
      </c>
      <c r="K3807">
        <v>103.8</v>
      </c>
      <c r="L3807" t="s">
        <v>77</v>
      </c>
      <c r="M3807">
        <v>81</v>
      </c>
      <c r="N3807">
        <v>0</v>
      </c>
      <c r="O3807">
        <v>17.21</v>
      </c>
      <c r="P3807" t="s">
        <v>28</v>
      </c>
      <c r="Q3807" t="s">
        <v>213</v>
      </c>
      <c r="R3807">
        <v>24</v>
      </c>
      <c r="S3807">
        <v>0</v>
      </c>
      <c r="T3807">
        <v>-87.616699999999994</v>
      </c>
      <c r="U3807">
        <v>41.862299999999998</v>
      </c>
      <c r="V3807">
        <v>0</v>
      </c>
      <c r="W3807">
        <v>-5</v>
      </c>
      <c r="X3807">
        <f t="shared" si="59"/>
        <v>0</v>
      </c>
      <c r="Y3807" t="str">
        <f>VLOOKUP(A3807,uni_played_for!$A$2:$D$52,4,)</f>
        <v>Neutral</v>
      </c>
    </row>
    <row r="3808" spans="1:25" x14ac:dyDescent="0.25">
      <c r="A3808" t="s">
        <v>1247</v>
      </c>
      <c r="B3808" s="1">
        <v>41889</v>
      </c>
      <c r="C3808" t="s">
        <v>24</v>
      </c>
      <c r="D3808" t="s">
        <v>44</v>
      </c>
      <c r="E3808" t="s">
        <v>77</v>
      </c>
      <c r="F3808" t="s">
        <v>405</v>
      </c>
      <c r="G3808">
        <v>69.39</v>
      </c>
      <c r="H3808">
        <v>349</v>
      </c>
      <c r="I3808">
        <v>2</v>
      </c>
      <c r="J3808">
        <v>2</v>
      </c>
      <c r="K3808">
        <v>86.2</v>
      </c>
      <c r="L3808" t="s">
        <v>77</v>
      </c>
      <c r="M3808">
        <v>37</v>
      </c>
      <c r="N3808">
        <v>0</v>
      </c>
      <c r="O3808">
        <v>3.36</v>
      </c>
      <c r="P3808" t="s">
        <v>28</v>
      </c>
      <c r="Q3808" t="s">
        <v>213</v>
      </c>
      <c r="R3808">
        <v>77</v>
      </c>
      <c r="S3808">
        <v>0</v>
      </c>
      <c r="T3808">
        <v>-87.616699999999994</v>
      </c>
      <c r="U3808">
        <v>41.862299999999998</v>
      </c>
      <c r="V3808">
        <v>0</v>
      </c>
      <c r="W3808">
        <v>-3</v>
      </c>
      <c r="X3808">
        <f t="shared" si="59"/>
        <v>0</v>
      </c>
      <c r="Y3808" t="str">
        <f>VLOOKUP(A3808,uni_played_for!$A$2:$D$52,4,)</f>
        <v>Neutral</v>
      </c>
    </row>
    <row r="3809" spans="1:25" x14ac:dyDescent="0.25">
      <c r="A3809" t="s">
        <v>1247</v>
      </c>
      <c r="B3809" s="1">
        <v>41896</v>
      </c>
      <c r="C3809" t="s">
        <v>29</v>
      </c>
      <c r="D3809" t="s">
        <v>140</v>
      </c>
      <c r="E3809" t="s">
        <v>140</v>
      </c>
      <c r="F3809" t="s">
        <v>372</v>
      </c>
      <c r="G3809">
        <v>67.650000000000006</v>
      </c>
      <c r="H3809">
        <v>176</v>
      </c>
      <c r="I3809">
        <v>4</v>
      </c>
      <c r="J3809">
        <v>0</v>
      </c>
      <c r="K3809">
        <v>119.2</v>
      </c>
      <c r="L3809" t="s">
        <v>77</v>
      </c>
      <c r="M3809">
        <v>36</v>
      </c>
      <c r="N3809">
        <v>0</v>
      </c>
      <c r="O3809">
        <v>9.1999999999999993</v>
      </c>
      <c r="P3809" t="s">
        <v>28</v>
      </c>
      <c r="Q3809" t="s">
        <v>289</v>
      </c>
      <c r="R3809">
        <v>73</v>
      </c>
      <c r="S3809">
        <v>0</v>
      </c>
      <c r="T3809">
        <v>-121.97</v>
      </c>
      <c r="U3809">
        <v>37.402999999999999</v>
      </c>
      <c r="V3809">
        <v>1</v>
      </c>
      <c r="W3809">
        <v>8</v>
      </c>
      <c r="X3809">
        <f t="shared" si="59"/>
        <v>1</v>
      </c>
      <c r="Y3809" t="str">
        <f>VLOOKUP(A3809,uni_played_for!$A$2:$D$52,4,)</f>
        <v>Neutral</v>
      </c>
    </row>
    <row r="3810" spans="1:25" x14ac:dyDescent="0.25">
      <c r="A3810" t="s">
        <v>1247</v>
      </c>
      <c r="B3810" s="1">
        <v>41904</v>
      </c>
      <c r="C3810" t="s">
        <v>29</v>
      </c>
      <c r="D3810" t="s">
        <v>50</v>
      </c>
      <c r="E3810" t="s">
        <v>50</v>
      </c>
      <c r="F3810" t="s">
        <v>130</v>
      </c>
      <c r="G3810">
        <v>60.53</v>
      </c>
      <c r="H3810">
        <v>225</v>
      </c>
      <c r="I3810">
        <v>2</v>
      </c>
      <c r="J3810">
        <v>0</v>
      </c>
      <c r="K3810">
        <v>94.7</v>
      </c>
      <c r="L3810" t="s">
        <v>77</v>
      </c>
      <c r="M3810">
        <v>49</v>
      </c>
      <c r="N3810">
        <v>0</v>
      </c>
      <c r="O3810">
        <v>10.31</v>
      </c>
      <c r="P3810" t="s">
        <v>28</v>
      </c>
      <c r="Q3810" t="s">
        <v>205</v>
      </c>
      <c r="R3810">
        <v>57</v>
      </c>
      <c r="S3810">
        <v>0</v>
      </c>
      <c r="T3810">
        <v>-74.074360999999996</v>
      </c>
      <c r="U3810">
        <v>40.813527999999998</v>
      </c>
      <c r="V3810">
        <v>1</v>
      </c>
      <c r="W3810">
        <v>8</v>
      </c>
      <c r="X3810">
        <f t="shared" si="59"/>
        <v>1</v>
      </c>
      <c r="Y3810" t="str">
        <f>VLOOKUP(A3810,uni_played_for!$A$2:$D$52,4,)</f>
        <v>Neutral</v>
      </c>
    </row>
    <row r="3811" spans="1:25" x14ac:dyDescent="0.25">
      <c r="A3811" t="s">
        <v>1247</v>
      </c>
      <c r="B3811" s="1">
        <v>41910</v>
      </c>
      <c r="C3811" t="s">
        <v>24</v>
      </c>
      <c r="D3811" t="s">
        <v>73</v>
      </c>
      <c r="E3811" t="s">
        <v>77</v>
      </c>
      <c r="F3811" t="s">
        <v>199</v>
      </c>
      <c r="G3811">
        <v>64.709999999999994</v>
      </c>
      <c r="H3811">
        <v>256</v>
      </c>
      <c r="I3811">
        <v>2</v>
      </c>
      <c r="J3811">
        <v>2</v>
      </c>
      <c r="K3811">
        <v>82.5</v>
      </c>
      <c r="L3811" t="s">
        <v>77</v>
      </c>
      <c r="M3811">
        <v>49</v>
      </c>
      <c r="N3811">
        <v>0</v>
      </c>
      <c r="O3811">
        <v>5.84</v>
      </c>
      <c r="P3811" t="s">
        <v>28</v>
      </c>
      <c r="Q3811" t="s">
        <v>213</v>
      </c>
      <c r="R3811">
        <v>78</v>
      </c>
      <c r="S3811">
        <v>0</v>
      </c>
      <c r="T3811">
        <v>-87.616699999999994</v>
      </c>
      <c r="U3811">
        <v>41.862299999999998</v>
      </c>
      <c r="V3811">
        <v>0</v>
      </c>
      <c r="W3811">
        <v>-21</v>
      </c>
      <c r="X3811">
        <f t="shared" si="59"/>
        <v>0</v>
      </c>
      <c r="Y3811" t="str">
        <f>VLOOKUP(A3811,uni_played_for!$A$2:$D$52,4,)</f>
        <v>Neutral</v>
      </c>
    </row>
    <row r="3812" spans="1:25" x14ac:dyDescent="0.25">
      <c r="A3812" t="s">
        <v>1247</v>
      </c>
      <c r="B3812" s="1">
        <v>41917</v>
      </c>
      <c r="C3812" t="s">
        <v>29</v>
      </c>
      <c r="D3812" t="s">
        <v>57</v>
      </c>
      <c r="E3812" t="s">
        <v>57</v>
      </c>
      <c r="F3812" t="s">
        <v>287</v>
      </c>
      <c r="G3812">
        <v>77.78</v>
      </c>
      <c r="H3812">
        <v>289</v>
      </c>
      <c r="I3812">
        <v>2</v>
      </c>
      <c r="J3812">
        <v>2</v>
      </c>
      <c r="K3812">
        <v>95.5</v>
      </c>
      <c r="L3812" t="s">
        <v>77</v>
      </c>
      <c r="M3812">
        <v>34</v>
      </c>
      <c r="N3812">
        <v>0</v>
      </c>
      <c r="O3812">
        <v>5.84</v>
      </c>
      <c r="P3812" t="s">
        <v>28</v>
      </c>
      <c r="Q3812" t="s">
        <v>59</v>
      </c>
      <c r="R3812">
        <v>64</v>
      </c>
      <c r="S3812">
        <v>0</v>
      </c>
      <c r="T3812">
        <v>-80.852778000000001</v>
      </c>
      <c r="U3812">
        <v>35.225833000000002</v>
      </c>
      <c r="V3812">
        <v>0</v>
      </c>
      <c r="W3812">
        <v>-7</v>
      </c>
      <c r="X3812">
        <f t="shared" si="59"/>
        <v>1</v>
      </c>
      <c r="Y3812" t="str">
        <f>VLOOKUP(A3812,uni_played_for!$A$2:$D$52,4,)</f>
        <v>Neutral</v>
      </c>
    </row>
    <row r="3813" spans="1:25" x14ac:dyDescent="0.25">
      <c r="A3813" t="s">
        <v>1247</v>
      </c>
      <c r="B3813" s="1">
        <v>41924</v>
      </c>
      <c r="C3813" t="s">
        <v>29</v>
      </c>
      <c r="D3813" t="s">
        <v>41</v>
      </c>
      <c r="E3813" t="s">
        <v>41</v>
      </c>
      <c r="F3813" t="s">
        <v>114</v>
      </c>
      <c r="G3813">
        <v>68.42</v>
      </c>
      <c r="H3813">
        <v>381</v>
      </c>
      <c r="I3813">
        <v>1</v>
      </c>
      <c r="J3813">
        <v>0</v>
      </c>
      <c r="K3813">
        <v>109.6</v>
      </c>
      <c r="L3813" t="s">
        <v>77</v>
      </c>
      <c r="M3813">
        <v>49</v>
      </c>
      <c r="N3813">
        <v>0</v>
      </c>
      <c r="O3813">
        <v>4.72</v>
      </c>
      <c r="P3813" t="s">
        <v>28</v>
      </c>
      <c r="Q3813" t="s">
        <v>43</v>
      </c>
      <c r="R3813">
        <v>81</v>
      </c>
      <c r="S3813">
        <v>1</v>
      </c>
      <c r="T3813">
        <v>-84.400999999999996</v>
      </c>
      <c r="U3813">
        <v>33.758000000000003</v>
      </c>
      <c r="V3813">
        <v>1</v>
      </c>
      <c r="W3813">
        <v>14</v>
      </c>
      <c r="X3813">
        <f t="shared" si="59"/>
        <v>1</v>
      </c>
      <c r="Y3813" t="str">
        <f>VLOOKUP(A3813,uni_played_for!$A$2:$D$52,4,)</f>
        <v>Neutral</v>
      </c>
    </row>
    <row r="3814" spans="1:25" x14ac:dyDescent="0.25">
      <c r="A3814" t="s">
        <v>1247</v>
      </c>
      <c r="B3814" s="1">
        <v>41931</v>
      </c>
      <c r="C3814" t="s">
        <v>24</v>
      </c>
      <c r="D3814" t="s">
        <v>30</v>
      </c>
      <c r="E3814" t="s">
        <v>77</v>
      </c>
      <c r="F3814" t="s">
        <v>355</v>
      </c>
      <c r="G3814">
        <v>61.76</v>
      </c>
      <c r="H3814">
        <v>190</v>
      </c>
      <c r="I3814">
        <v>1</v>
      </c>
      <c r="J3814">
        <v>1</v>
      </c>
      <c r="K3814">
        <v>74.400000000000006</v>
      </c>
      <c r="L3814" t="s">
        <v>77</v>
      </c>
      <c r="M3814">
        <v>59</v>
      </c>
      <c r="N3814">
        <v>0</v>
      </c>
      <c r="O3814">
        <v>9.1999999999999993</v>
      </c>
      <c r="P3814" t="s">
        <v>28</v>
      </c>
      <c r="Q3814" t="s">
        <v>213</v>
      </c>
      <c r="R3814">
        <v>54</v>
      </c>
      <c r="S3814">
        <v>0</v>
      </c>
      <c r="T3814">
        <v>-87.616699999999994</v>
      </c>
      <c r="U3814">
        <v>41.862299999999998</v>
      </c>
      <c r="V3814">
        <v>0</v>
      </c>
      <c r="W3814">
        <v>-13</v>
      </c>
      <c r="X3814">
        <f t="shared" si="59"/>
        <v>0</v>
      </c>
      <c r="Y3814" t="str">
        <f>VLOOKUP(A3814,uni_played_for!$A$2:$D$52,4,)</f>
        <v>Neutral</v>
      </c>
    </row>
    <row r="3815" spans="1:25" x14ac:dyDescent="0.25">
      <c r="A3815" t="s">
        <v>1247</v>
      </c>
      <c r="B3815" s="1">
        <v>41938</v>
      </c>
      <c r="C3815" t="s">
        <v>29</v>
      </c>
      <c r="D3815" t="s">
        <v>26</v>
      </c>
      <c r="E3815" t="s">
        <v>26</v>
      </c>
      <c r="F3815" t="s">
        <v>1261</v>
      </c>
      <c r="G3815">
        <v>66.67</v>
      </c>
      <c r="H3815">
        <v>227</v>
      </c>
      <c r="I3815">
        <v>3</v>
      </c>
      <c r="J3815">
        <v>1</v>
      </c>
      <c r="K3815">
        <v>108.6</v>
      </c>
      <c r="L3815" t="s">
        <v>77</v>
      </c>
      <c r="M3815">
        <v>51</v>
      </c>
      <c r="N3815">
        <v>0</v>
      </c>
      <c r="O3815">
        <v>16.09</v>
      </c>
      <c r="P3815" t="s">
        <v>28</v>
      </c>
      <c r="Q3815" t="s">
        <v>66</v>
      </c>
      <c r="R3815">
        <v>57</v>
      </c>
      <c r="S3815">
        <v>0</v>
      </c>
      <c r="T3815">
        <v>-71.263999999999996</v>
      </c>
      <c r="U3815">
        <v>42.091000000000001</v>
      </c>
      <c r="V3815">
        <v>0</v>
      </c>
      <c r="W3815">
        <v>-28</v>
      </c>
      <c r="X3815">
        <f t="shared" si="59"/>
        <v>1</v>
      </c>
      <c r="Y3815" t="str">
        <f>VLOOKUP(A3815,uni_played_for!$A$2:$D$52,4,)</f>
        <v>Neutral</v>
      </c>
    </row>
    <row r="3816" spans="1:25" x14ac:dyDescent="0.25">
      <c r="A3816" t="s">
        <v>1247</v>
      </c>
      <c r="B3816" s="1">
        <v>41952</v>
      </c>
      <c r="C3816" t="s">
        <v>29</v>
      </c>
      <c r="D3816" t="s">
        <v>73</v>
      </c>
      <c r="E3816" t="s">
        <v>73</v>
      </c>
      <c r="F3816" t="s">
        <v>1262</v>
      </c>
      <c r="G3816">
        <v>59.46</v>
      </c>
      <c r="H3816">
        <v>272</v>
      </c>
      <c r="I3816">
        <v>1</v>
      </c>
      <c r="J3816">
        <v>2</v>
      </c>
      <c r="K3816">
        <v>68.7</v>
      </c>
      <c r="L3816" t="s">
        <v>77</v>
      </c>
      <c r="M3816">
        <v>88</v>
      </c>
      <c r="N3816">
        <v>0</v>
      </c>
      <c r="O3816">
        <v>4.72</v>
      </c>
      <c r="P3816" t="s">
        <v>28</v>
      </c>
      <c r="Q3816" t="s">
        <v>167</v>
      </c>
      <c r="R3816">
        <v>32</v>
      </c>
      <c r="S3816">
        <v>0</v>
      </c>
      <c r="T3816">
        <v>-88.062222000000006</v>
      </c>
      <c r="U3816">
        <v>44.501389000000003</v>
      </c>
      <c r="V3816">
        <v>0</v>
      </c>
      <c r="W3816">
        <v>-41</v>
      </c>
      <c r="X3816">
        <f t="shared" si="59"/>
        <v>1</v>
      </c>
      <c r="Y3816" t="str">
        <f>VLOOKUP(A3816,uni_played_for!$A$2:$D$52,4,)</f>
        <v>Neutral</v>
      </c>
    </row>
    <row r="3817" spans="1:25" x14ac:dyDescent="0.25">
      <c r="A3817" t="s">
        <v>1247</v>
      </c>
      <c r="B3817" s="1">
        <v>41959</v>
      </c>
      <c r="C3817" t="s">
        <v>24</v>
      </c>
      <c r="D3817" t="s">
        <v>82</v>
      </c>
      <c r="E3817" t="s">
        <v>77</v>
      </c>
      <c r="F3817" t="s">
        <v>303</v>
      </c>
      <c r="G3817">
        <v>72.09</v>
      </c>
      <c r="H3817">
        <v>330</v>
      </c>
      <c r="I3817">
        <v>3</v>
      </c>
      <c r="J3817">
        <v>2</v>
      </c>
      <c r="K3817">
        <v>98</v>
      </c>
      <c r="L3817" t="s">
        <v>77</v>
      </c>
      <c r="M3817">
        <v>75</v>
      </c>
      <c r="N3817">
        <v>1.2E-2</v>
      </c>
      <c r="O3817">
        <v>9.1999999999999993</v>
      </c>
      <c r="P3817" t="s">
        <v>62</v>
      </c>
      <c r="Q3817" t="s">
        <v>213</v>
      </c>
      <c r="R3817">
        <v>33</v>
      </c>
      <c r="S3817">
        <v>0</v>
      </c>
      <c r="T3817">
        <v>-87.616699999999994</v>
      </c>
      <c r="U3817">
        <v>41.862299999999998</v>
      </c>
      <c r="V3817">
        <v>1</v>
      </c>
      <c r="W3817">
        <v>8</v>
      </c>
      <c r="X3817">
        <f t="shared" si="59"/>
        <v>0</v>
      </c>
      <c r="Y3817" t="str">
        <f>VLOOKUP(A3817,uni_played_for!$A$2:$D$52,4,)</f>
        <v>Neutral</v>
      </c>
    </row>
    <row r="3818" spans="1:25" x14ac:dyDescent="0.25">
      <c r="A3818" t="s">
        <v>1247</v>
      </c>
      <c r="B3818" s="1">
        <v>41966</v>
      </c>
      <c r="C3818" t="s">
        <v>24</v>
      </c>
      <c r="D3818" t="s">
        <v>152</v>
      </c>
      <c r="E3818" t="s">
        <v>77</v>
      </c>
      <c r="F3818" t="s">
        <v>303</v>
      </c>
      <c r="G3818">
        <v>62.96</v>
      </c>
      <c r="H3818">
        <v>130</v>
      </c>
      <c r="I3818">
        <v>1</v>
      </c>
      <c r="J3818">
        <v>0</v>
      </c>
      <c r="K3818">
        <v>87</v>
      </c>
      <c r="L3818" t="s">
        <v>77</v>
      </c>
      <c r="M3818">
        <v>77</v>
      </c>
      <c r="N3818">
        <v>0</v>
      </c>
      <c r="O3818">
        <v>11.43</v>
      </c>
      <c r="P3818" t="s">
        <v>28</v>
      </c>
      <c r="Q3818" t="s">
        <v>213</v>
      </c>
      <c r="R3818">
        <v>53</v>
      </c>
      <c r="S3818">
        <v>0</v>
      </c>
      <c r="T3818">
        <v>-87.616699999999994</v>
      </c>
      <c r="U3818">
        <v>41.862299999999998</v>
      </c>
      <c r="V3818">
        <v>1</v>
      </c>
      <c r="W3818">
        <v>8</v>
      </c>
      <c r="X3818">
        <f t="shared" si="59"/>
        <v>0</v>
      </c>
      <c r="Y3818" t="str">
        <f>VLOOKUP(A3818,uni_played_for!$A$2:$D$52,4,)</f>
        <v>Neutral</v>
      </c>
    </row>
    <row r="3819" spans="1:25" x14ac:dyDescent="0.25">
      <c r="A3819" t="s">
        <v>1247</v>
      </c>
      <c r="B3819" s="1">
        <v>41970</v>
      </c>
      <c r="C3819" t="s">
        <v>29</v>
      </c>
      <c r="D3819" t="s">
        <v>83</v>
      </c>
      <c r="E3819" t="s">
        <v>83</v>
      </c>
      <c r="F3819" t="s">
        <v>663</v>
      </c>
      <c r="G3819">
        <v>64.58</v>
      </c>
      <c r="H3819">
        <v>280</v>
      </c>
      <c r="I3819">
        <v>2</v>
      </c>
      <c r="J3819">
        <v>2</v>
      </c>
      <c r="K3819">
        <v>76.7</v>
      </c>
      <c r="L3819" t="s">
        <v>77</v>
      </c>
      <c r="M3819">
        <v>62</v>
      </c>
      <c r="N3819">
        <v>0</v>
      </c>
      <c r="O3819">
        <v>12.74</v>
      </c>
      <c r="P3819" t="s">
        <v>28</v>
      </c>
      <c r="Q3819" t="s">
        <v>85</v>
      </c>
      <c r="R3819">
        <v>34</v>
      </c>
      <c r="S3819">
        <v>1</v>
      </c>
      <c r="T3819">
        <v>-83.045556000000005</v>
      </c>
      <c r="U3819">
        <v>42.34</v>
      </c>
      <c r="V3819">
        <v>0</v>
      </c>
      <c r="W3819">
        <v>-17</v>
      </c>
      <c r="X3819">
        <f t="shared" si="59"/>
        <v>1</v>
      </c>
      <c r="Y3819" t="str">
        <f>VLOOKUP(A3819,uni_played_for!$A$2:$D$52,4,)</f>
        <v>Neutral</v>
      </c>
    </row>
    <row r="3820" spans="1:25" x14ac:dyDescent="0.25">
      <c r="A3820" t="s">
        <v>1247</v>
      </c>
      <c r="B3820" s="1">
        <v>41977</v>
      </c>
      <c r="C3820" t="s">
        <v>24</v>
      </c>
      <c r="D3820" t="s">
        <v>107</v>
      </c>
      <c r="E3820" t="s">
        <v>77</v>
      </c>
      <c r="F3820" t="s">
        <v>814</v>
      </c>
      <c r="G3820">
        <v>69.569999999999993</v>
      </c>
      <c r="H3820">
        <v>341</v>
      </c>
      <c r="I3820">
        <v>2</v>
      </c>
      <c r="J3820">
        <v>1</v>
      </c>
      <c r="K3820">
        <v>96.4</v>
      </c>
      <c r="L3820" t="s">
        <v>77</v>
      </c>
      <c r="M3820">
        <v>59</v>
      </c>
      <c r="N3820">
        <v>0</v>
      </c>
      <c r="O3820">
        <v>9.1999999999999993</v>
      </c>
      <c r="P3820" t="s">
        <v>28</v>
      </c>
      <c r="Q3820" t="s">
        <v>213</v>
      </c>
      <c r="R3820">
        <v>36</v>
      </c>
      <c r="S3820">
        <v>0</v>
      </c>
      <c r="T3820">
        <v>-87.616699999999994</v>
      </c>
      <c r="U3820">
        <v>41.862299999999998</v>
      </c>
      <c r="V3820">
        <v>0</v>
      </c>
      <c r="W3820">
        <v>-13</v>
      </c>
      <c r="X3820">
        <f t="shared" si="59"/>
        <v>0</v>
      </c>
      <c r="Y3820" t="str">
        <f>VLOOKUP(A3820,uni_played_for!$A$2:$D$52,4,)</f>
        <v>Neutral</v>
      </c>
    </row>
    <row r="3821" spans="1:25" x14ac:dyDescent="0.25">
      <c r="A3821" t="s">
        <v>1247</v>
      </c>
      <c r="B3821" s="1">
        <v>41988</v>
      </c>
      <c r="C3821" t="s">
        <v>24</v>
      </c>
      <c r="D3821" t="s">
        <v>48</v>
      </c>
      <c r="E3821" t="s">
        <v>77</v>
      </c>
      <c r="F3821" t="s">
        <v>1263</v>
      </c>
      <c r="G3821">
        <v>54.84</v>
      </c>
      <c r="H3821">
        <v>194</v>
      </c>
      <c r="I3821">
        <v>2</v>
      </c>
      <c r="J3821">
        <v>3</v>
      </c>
      <c r="K3821">
        <v>55.8</v>
      </c>
      <c r="L3821" t="s">
        <v>77</v>
      </c>
      <c r="M3821">
        <v>89</v>
      </c>
      <c r="N3821">
        <v>0</v>
      </c>
      <c r="O3821">
        <v>8.08</v>
      </c>
      <c r="P3821" t="s">
        <v>28</v>
      </c>
      <c r="Q3821" t="s">
        <v>213</v>
      </c>
      <c r="R3821">
        <v>44</v>
      </c>
      <c r="S3821">
        <v>0</v>
      </c>
      <c r="T3821">
        <v>-87.616699999999994</v>
      </c>
      <c r="U3821">
        <v>41.862299999999998</v>
      </c>
      <c r="V3821">
        <v>0</v>
      </c>
      <c r="W3821">
        <v>-16</v>
      </c>
      <c r="X3821">
        <f t="shared" si="59"/>
        <v>0</v>
      </c>
      <c r="Y3821" t="str">
        <f>VLOOKUP(A3821,uni_played_for!$A$2:$D$52,4,)</f>
        <v>Neutral</v>
      </c>
    </row>
    <row r="3822" spans="1:25" x14ac:dyDescent="0.25">
      <c r="A3822" t="s">
        <v>1247</v>
      </c>
      <c r="B3822" s="1">
        <v>42001</v>
      </c>
      <c r="C3822" t="s">
        <v>29</v>
      </c>
      <c r="D3822" t="s">
        <v>82</v>
      </c>
      <c r="E3822" t="s">
        <v>82</v>
      </c>
      <c r="F3822" t="s">
        <v>1077</v>
      </c>
      <c r="G3822">
        <v>63.89</v>
      </c>
      <c r="H3822">
        <v>172</v>
      </c>
      <c r="I3822">
        <v>0</v>
      </c>
      <c r="J3822">
        <v>0</v>
      </c>
      <c r="K3822">
        <v>75.2</v>
      </c>
      <c r="L3822" t="s">
        <v>77</v>
      </c>
      <c r="M3822">
        <v>74</v>
      </c>
      <c r="N3822">
        <v>0</v>
      </c>
      <c r="O3822">
        <v>0</v>
      </c>
      <c r="P3822" t="s">
        <v>28</v>
      </c>
      <c r="Q3822" t="s">
        <v>256</v>
      </c>
      <c r="R3822">
        <v>21</v>
      </c>
      <c r="S3822">
        <v>0</v>
      </c>
      <c r="T3822">
        <v>-93.224999999999994</v>
      </c>
      <c r="U3822">
        <v>44.975999999999999</v>
      </c>
      <c r="V3822">
        <v>0</v>
      </c>
      <c r="W3822">
        <v>-4</v>
      </c>
      <c r="X3822">
        <f t="shared" si="59"/>
        <v>1</v>
      </c>
      <c r="Y3822" t="str">
        <f>VLOOKUP(A3822,uni_played_for!$A$2:$D$52,4,)</f>
        <v>Neutral</v>
      </c>
    </row>
    <row r="3823" spans="1:25" x14ac:dyDescent="0.25">
      <c r="A3823" t="s">
        <v>1247</v>
      </c>
      <c r="B3823" s="1">
        <v>42260</v>
      </c>
      <c r="C3823" t="s">
        <v>24</v>
      </c>
      <c r="D3823" t="s">
        <v>73</v>
      </c>
      <c r="E3823" t="s">
        <v>77</v>
      </c>
      <c r="F3823" t="s">
        <v>920</v>
      </c>
      <c r="G3823">
        <v>50</v>
      </c>
      <c r="H3823">
        <v>225</v>
      </c>
      <c r="I3823">
        <v>1</v>
      </c>
      <c r="J3823">
        <v>1</v>
      </c>
      <c r="K3823">
        <v>67.5</v>
      </c>
      <c r="L3823" t="s">
        <v>77</v>
      </c>
      <c r="M3823">
        <v>40</v>
      </c>
      <c r="N3823">
        <v>0</v>
      </c>
      <c r="O3823">
        <v>13.86</v>
      </c>
      <c r="P3823" t="s">
        <v>28</v>
      </c>
      <c r="Q3823" t="s">
        <v>213</v>
      </c>
      <c r="R3823">
        <v>69</v>
      </c>
      <c r="S3823">
        <v>0</v>
      </c>
      <c r="T3823">
        <v>-87.616699999999994</v>
      </c>
      <c r="U3823">
        <v>41.862299999999998</v>
      </c>
      <c r="V3823">
        <v>0</v>
      </c>
      <c r="W3823">
        <v>-8</v>
      </c>
      <c r="X3823">
        <f t="shared" si="59"/>
        <v>0</v>
      </c>
      <c r="Y3823" t="str">
        <f>VLOOKUP(A3823,uni_played_for!$A$2:$D$52,4,)</f>
        <v>Neutral</v>
      </c>
    </row>
    <row r="3824" spans="1:25" x14ac:dyDescent="0.25">
      <c r="A3824" t="s">
        <v>1247</v>
      </c>
      <c r="B3824" s="1">
        <v>42267</v>
      </c>
      <c r="C3824" t="s">
        <v>24</v>
      </c>
      <c r="D3824" t="s">
        <v>119</v>
      </c>
      <c r="E3824" t="s">
        <v>77</v>
      </c>
      <c r="F3824" t="s">
        <v>1264</v>
      </c>
      <c r="G3824">
        <v>88.89</v>
      </c>
      <c r="H3824">
        <v>120</v>
      </c>
      <c r="I3824">
        <v>1</v>
      </c>
      <c r="J3824">
        <v>1</v>
      </c>
      <c r="K3824">
        <v>116.2</v>
      </c>
      <c r="L3824" t="s">
        <v>77</v>
      </c>
      <c r="M3824">
        <v>47</v>
      </c>
      <c r="N3824">
        <v>0</v>
      </c>
      <c r="O3824">
        <v>9.1999999999999993</v>
      </c>
      <c r="P3824" t="s">
        <v>28</v>
      </c>
      <c r="Q3824" t="s">
        <v>213</v>
      </c>
      <c r="R3824">
        <v>70</v>
      </c>
      <c r="S3824">
        <v>0</v>
      </c>
      <c r="T3824">
        <v>-87.616699999999994</v>
      </c>
      <c r="U3824">
        <v>41.862299999999998</v>
      </c>
      <c r="V3824">
        <v>0</v>
      </c>
      <c r="W3824">
        <v>-25</v>
      </c>
      <c r="X3824">
        <f t="shared" si="59"/>
        <v>0</v>
      </c>
      <c r="Y3824" t="str">
        <f>VLOOKUP(A3824,uni_played_for!$A$2:$D$52,4,)</f>
        <v>Neutral</v>
      </c>
    </row>
    <row r="3825" spans="1:25" x14ac:dyDescent="0.25">
      <c r="A3825" t="s">
        <v>1247</v>
      </c>
      <c r="B3825" s="1">
        <v>42281</v>
      </c>
      <c r="C3825" t="s">
        <v>24</v>
      </c>
      <c r="D3825" t="s">
        <v>60</v>
      </c>
      <c r="E3825" t="s">
        <v>77</v>
      </c>
      <c r="F3825" t="s">
        <v>522</v>
      </c>
      <c r="G3825">
        <v>65.12</v>
      </c>
      <c r="H3825">
        <v>281</v>
      </c>
      <c r="I3825">
        <v>2</v>
      </c>
      <c r="J3825">
        <v>1</v>
      </c>
      <c r="K3825">
        <v>89.4</v>
      </c>
      <c r="L3825" t="s">
        <v>77</v>
      </c>
      <c r="M3825">
        <v>75</v>
      </c>
      <c r="N3825">
        <v>0</v>
      </c>
      <c r="O3825">
        <v>13.86</v>
      </c>
      <c r="P3825" t="s">
        <v>28</v>
      </c>
      <c r="Q3825" t="s">
        <v>213</v>
      </c>
      <c r="R3825">
        <v>57</v>
      </c>
      <c r="S3825">
        <v>0</v>
      </c>
      <c r="T3825">
        <v>-87.616699999999994</v>
      </c>
      <c r="U3825">
        <v>41.862299999999998</v>
      </c>
      <c r="V3825">
        <v>1</v>
      </c>
      <c r="W3825">
        <v>2</v>
      </c>
      <c r="X3825">
        <f t="shared" si="59"/>
        <v>0</v>
      </c>
      <c r="Y3825" t="str">
        <f>VLOOKUP(A3825,uni_played_for!$A$2:$D$52,4,)</f>
        <v>Neutral</v>
      </c>
    </row>
    <row r="3826" spans="1:25" x14ac:dyDescent="0.25">
      <c r="A3826" t="s">
        <v>1247</v>
      </c>
      <c r="B3826" s="1">
        <v>42288</v>
      </c>
      <c r="C3826" t="s">
        <v>29</v>
      </c>
      <c r="D3826" t="s">
        <v>68</v>
      </c>
      <c r="E3826" t="s">
        <v>68</v>
      </c>
      <c r="F3826" t="s">
        <v>1066</v>
      </c>
      <c r="G3826">
        <v>57.78</v>
      </c>
      <c r="H3826">
        <v>252</v>
      </c>
      <c r="I3826">
        <v>2</v>
      </c>
      <c r="J3826">
        <v>0</v>
      </c>
      <c r="K3826">
        <v>88.4</v>
      </c>
      <c r="L3826" t="s">
        <v>77</v>
      </c>
      <c r="M3826">
        <v>50</v>
      </c>
      <c r="N3826">
        <v>0</v>
      </c>
      <c r="O3826">
        <v>9.1999999999999993</v>
      </c>
      <c r="P3826" t="s">
        <v>28</v>
      </c>
      <c r="Q3826" t="s">
        <v>131</v>
      </c>
      <c r="R3826">
        <v>80</v>
      </c>
      <c r="S3826">
        <v>0</v>
      </c>
      <c r="T3826">
        <v>-94.483889000000005</v>
      </c>
      <c r="U3826">
        <v>39.048889000000003</v>
      </c>
      <c r="V3826">
        <v>1</v>
      </c>
      <c r="W3826">
        <v>1</v>
      </c>
      <c r="X3826">
        <f t="shared" si="59"/>
        <v>1</v>
      </c>
      <c r="Y3826" t="str">
        <f>VLOOKUP(A3826,uni_played_for!$A$2:$D$52,4,)</f>
        <v>Neutral</v>
      </c>
    </row>
    <row r="3827" spans="1:25" x14ac:dyDescent="0.25">
      <c r="A3827" t="s">
        <v>1247</v>
      </c>
      <c r="B3827" s="1">
        <v>42295</v>
      </c>
      <c r="C3827" t="s">
        <v>29</v>
      </c>
      <c r="D3827" t="s">
        <v>83</v>
      </c>
      <c r="E3827" t="s">
        <v>83</v>
      </c>
      <c r="F3827" t="s">
        <v>450</v>
      </c>
      <c r="G3827">
        <v>63.41</v>
      </c>
      <c r="H3827">
        <v>353</v>
      </c>
      <c r="I3827">
        <v>1</v>
      </c>
      <c r="J3827">
        <v>1</v>
      </c>
      <c r="K3827">
        <v>88.8</v>
      </c>
      <c r="L3827" t="s">
        <v>77</v>
      </c>
      <c r="M3827">
        <v>34</v>
      </c>
      <c r="N3827">
        <v>0</v>
      </c>
      <c r="O3827">
        <v>10.31</v>
      </c>
      <c r="P3827" t="s">
        <v>28</v>
      </c>
      <c r="Q3827" t="s">
        <v>85</v>
      </c>
      <c r="R3827">
        <v>48</v>
      </c>
      <c r="S3827">
        <v>1</v>
      </c>
      <c r="T3827">
        <v>-83.045556000000005</v>
      </c>
      <c r="U3827">
        <v>42.34</v>
      </c>
      <c r="V3827">
        <v>0</v>
      </c>
      <c r="W3827">
        <v>-3</v>
      </c>
      <c r="X3827">
        <f t="shared" si="59"/>
        <v>1</v>
      </c>
      <c r="Y3827" t="str">
        <f>VLOOKUP(A3827,uni_played_for!$A$2:$D$52,4,)</f>
        <v>Neutral</v>
      </c>
    </row>
    <row r="3828" spans="1:25" x14ac:dyDescent="0.25">
      <c r="A3828" t="s">
        <v>1247</v>
      </c>
      <c r="B3828" s="1">
        <v>42309</v>
      </c>
      <c r="C3828" t="s">
        <v>24</v>
      </c>
      <c r="D3828" t="s">
        <v>82</v>
      </c>
      <c r="E3828" t="s">
        <v>77</v>
      </c>
      <c r="F3828" t="s">
        <v>405</v>
      </c>
      <c r="G3828">
        <v>66.67</v>
      </c>
      <c r="H3828">
        <v>211</v>
      </c>
      <c r="I3828">
        <v>1</v>
      </c>
      <c r="J3828">
        <v>0</v>
      </c>
      <c r="K3828">
        <v>94.4</v>
      </c>
      <c r="L3828" t="s">
        <v>77</v>
      </c>
      <c r="M3828">
        <v>43</v>
      </c>
      <c r="N3828">
        <v>0</v>
      </c>
      <c r="O3828">
        <v>14.98</v>
      </c>
      <c r="P3828" t="s">
        <v>28</v>
      </c>
      <c r="Q3828" t="s">
        <v>213</v>
      </c>
      <c r="R3828">
        <v>63</v>
      </c>
      <c r="S3828">
        <v>0</v>
      </c>
      <c r="T3828">
        <v>-87.616699999999994</v>
      </c>
      <c r="U3828">
        <v>41.862299999999998</v>
      </c>
      <c r="V3828">
        <v>0</v>
      </c>
      <c r="W3828">
        <v>-3</v>
      </c>
      <c r="X3828">
        <f t="shared" si="59"/>
        <v>0</v>
      </c>
      <c r="Y3828" t="str">
        <f>VLOOKUP(A3828,uni_played_for!$A$2:$D$52,4,)</f>
        <v>Neutral</v>
      </c>
    </row>
    <row r="3829" spans="1:25" x14ac:dyDescent="0.25">
      <c r="A3829" t="s">
        <v>1247</v>
      </c>
      <c r="B3829" s="1">
        <v>42317</v>
      </c>
      <c r="C3829" t="s">
        <v>29</v>
      </c>
      <c r="D3829" t="s">
        <v>33</v>
      </c>
      <c r="E3829" t="s">
        <v>33</v>
      </c>
      <c r="F3829" t="s">
        <v>1250</v>
      </c>
      <c r="G3829">
        <v>67.5</v>
      </c>
      <c r="H3829">
        <v>345</v>
      </c>
      <c r="I3829">
        <v>2</v>
      </c>
      <c r="J3829">
        <v>1</v>
      </c>
      <c r="K3829">
        <v>100.5</v>
      </c>
      <c r="L3829" t="s">
        <v>77</v>
      </c>
      <c r="M3829">
        <v>58</v>
      </c>
      <c r="N3829">
        <v>0</v>
      </c>
      <c r="O3829">
        <v>5.84</v>
      </c>
      <c r="P3829" t="s">
        <v>28</v>
      </c>
      <c r="Q3829" t="s">
        <v>71</v>
      </c>
      <c r="R3829">
        <v>64</v>
      </c>
      <c r="S3829">
        <v>0</v>
      </c>
      <c r="T3829">
        <v>-117.119444</v>
      </c>
      <c r="U3829">
        <v>32.783056000000002</v>
      </c>
      <c r="V3829">
        <v>1</v>
      </c>
      <c r="W3829">
        <v>3</v>
      </c>
      <c r="X3829">
        <f t="shared" si="59"/>
        <v>1</v>
      </c>
      <c r="Y3829" t="str">
        <f>VLOOKUP(A3829,uni_played_for!$A$2:$D$52,4,)</f>
        <v>Neutral</v>
      </c>
    </row>
    <row r="3830" spans="1:25" x14ac:dyDescent="0.25">
      <c r="A3830" t="s">
        <v>1247</v>
      </c>
      <c r="B3830" s="1">
        <v>42323</v>
      </c>
      <c r="C3830" t="s">
        <v>29</v>
      </c>
      <c r="D3830" t="s">
        <v>46</v>
      </c>
      <c r="E3830" t="s">
        <v>46</v>
      </c>
      <c r="F3830" t="s">
        <v>594</v>
      </c>
      <c r="G3830">
        <v>79.17</v>
      </c>
      <c r="H3830">
        <v>258</v>
      </c>
      <c r="I3830">
        <v>3</v>
      </c>
      <c r="J3830">
        <v>0</v>
      </c>
      <c r="K3830">
        <v>151</v>
      </c>
      <c r="L3830" t="s">
        <v>77</v>
      </c>
      <c r="M3830">
        <v>23</v>
      </c>
      <c r="N3830">
        <v>0</v>
      </c>
      <c r="O3830">
        <v>11.43</v>
      </c>
      <c r="P3830" t="s">
        <v>28</v>
      </c>
      <c r="Q3830" t="s">
        <v>128</v>
      </c>
      <c r="R3830">
        <v>66</v>
      </c>
      <c r="S3830">
        <v>1</v>
      </c>
      <c r="T3830">
        <v>-90.188610999999995</v>
      </c>
      <c r="U3830">
        <v>38.632778000000002</v>
      </c>
      <c r="V3830">
        <v>1</v>
      </c>
      <c r="W3830">
        <v>24</v>
      </c>
      <c r="X3830">
        <f t="shared" si="59"/>
        <v>1</v>
      </c>
      <c r="Y3830" t="str">
        <f>VLOOKUP(A3830,uni_played_for!$A$2:$D$52,4,)</f>
        <v>Neutral</v>
      </c>
    </row>
    <row r="3831" spans="1:25" x14ac:dyDescent="0.25">
      <c r="A3831" t="s">
        <v>1247</v>
      </c>
      <c r="B3831" s="1">
        <v>42330</v>
      </c>
      <c r="C3831" t="s">
        <v>24</v>
      </c>
      <c r="D3831" t="s">
        <v>38</v>
      </c>
      <c r="E3831" t="s">
        <v>77</v>
      </c>
      <c r="F3831" t="s">
        <v>1081</v>
      </c>
      <c r="G3831">
        <v>56.25</v>
      </c>
      <c r="H3831">
        <v>265</v>
      </c>
      <c r="I3831">
        <v>0</v>
      </c>
      <c r="J3831">
        <v>1</v>
      </c>
      <c r="K3831">
        <v>70.400000000000006</v>
      </c>
      <c r="L3831" t="s">
        <v>77</v>
      </c>
      <c r="M3831">
        <v>68</v>
      </c>
      <c r="N3831">
        <v>0</v>
      </c>
      <c r="O3831">
        <v>9.1999999999999993</v>
      </c>
      <c r="P3831" t="s">
        <v>28</v>
      </c>
      <c r="Q3831" t="s">
        <v>213</v>
      </c>
      <c r="R3831">
        <v>26</v>
      </c>
      <c r="S3831">
        <v>0</v>
      </c>
      <c r="T3831">
        <v>-87.616699999999994</v>
      </c>
      <c r="U3831">
        <v>41.862299999999998</v>
      </c>
      <c r="V3831">
        <v>0</v>
      </c>
      <c r="W3831">
        <v>-2</v>
      </c>
      <c r="X3831">
        <f t="shared" si="59"/>
        <v>0</v>
      </c>
      <c r="Y3831" t="str">
        <f>VLOOKUP(A3831,uni_played_for!$A$2:$D$52,4,)</f>
        <v>Neutral</v>
      </c>
    </row>
    <row r="3832" spans="1:25" x14ac:dyDescent="0.25">
      <c r="A3832" t="s">
        <v>1247</v>
      </c>
      <c r="B3832" s="1">
        <v>42334</v>
      </c>
      <c r="C3832" t="s">
        <v>29</v>
      </c>
      <c r="D3832" t="s">
        <v>73</v>
      </c>
      <c r="E3832" t="s">
        <v>73</v>
      </c>
      <c r="F3832" t="s">
        <v>168</v>
      </c>
      <c r="G3832">
        <v>61.29</v>
      </c>
      <c r="H3832">
        <v>200</v>
      </c>
      <c r="I3832">
        <v>1</v>
      </c>
      <c r="J3832">
        <v>0</v>
      </c>
      <c r="K3832">
        <v>90.8</v>
      </c>
      <c r="L3832" t="s">
        <v>77</v>
      </c>
      <c r="M3832">
        <v>89</v>
      </c>
      <c r="N3832">
        <v>3.9E-2</v>
      </c>
      <c r="O3832">
        <v>20.82</v>
      </c>
      <c r="P3832" t="s">
        <v>35</v>
      </c>
      <c r="Q3832" t="s">
        <v>167</v>
      </c>
      <c r="R3832">
        <v>36</v>
      </c>
      <c r="S3832">
        <v>0</v>
      </c>
      <c r="T3832">
        <v>-88.062222000000006</v>
      </c>
      <c r="U3832">
        <v>44.501389000000003</v>
      </c>
      <c r="V3832">
        <v>1</v>
      </c>
      <c r="W3832">
        <v>4</v>
      </c>
      <c r="X3832">
        <f t="shared" si="59"/>
        <v>1</v>
      </c>
      <c r="Y3832" t="str">
        <f>VLOOKUP(A3832,uni_played_for!$A$2:$D$52,4,)</f>
        <v>Neutral</v>
      </c>
    </row>
    <row r="3833" spans="1:25" x14ac:dyDescent="0.25">
      <c r="A3833" t="s">
        <v>1247</v>
      </c>
      <c r="B3833" s="1">
        <v>42344</v>
      </c>
      <c r="C3833" t="s">
        <v>24</v>
      </c>
      <c r="D3833" t="s">
        <v>140</v>
      </c>
      <c r="E3833" t="s">
        <v>77</v>
      </c>
      <c r="F3833" t="s">
        <v>281</v>
      </c>
      <c r="G3833">
        <v>58.06</v>
      </c>
      <c r="H3833">
        <v>202</v>
      </c>
      <c r="I3833">
        <v>0</v>
      </c>
      <c r="J3833">
        <v>1</v>
      </c>
      <c r="K3833">
        <v>64.2</v>
      </c>
      <c r="L3833" t="s">
        <v>77</v>
      </c>
      <c r="M3833">
        <v>58</v>
      </c>
      <c r="N3833">
        <v>0</v>
      </c>
      <c r="O3833">
        <v>5.84</v>
      </c>
      <c r="P3833" t="s">
        <v>28</v>
      </c>
      <c r="Q3833" t="s">
        <v>213</v>
      </c>
      <c r="R3833">
        <v>47</v>
      </c>
      <c r="S3833">
        <v>0</v>
      </c>
      <c r="T3833">
        <v>-87.616699999999994</v>
      </c>
      <c r="U3833">
        <v>41.862299999999998</v>
      </c>
      <c r="V3833">
        <v>0</v>
      </c>
      <c r="W3833">
        <v>-6</v>
      </c>
      <c r="X3833">
        <f t="shared" si="59"/>
        <v>0</v>
      </c>
      <c r="Y3833" t="str">
        <f>VLOOKUP(A3833,uni_played_for!$A$2:$D$52,4,)</f>
        <v>Neutral</v>
      </c>
    </row>
    <row r="3834" spans="1:25" x14ac:dyDescent="0.25">
      <c r="A3834" t="s">
        <v>1247</v>
      </c>
      <c r="B3834" s="1">
        <v>42351</v>
      </c>
      <c r="C3834" t="s">
        <v>24</v>
      </c>
      <c r="D3834" t="s">
        <v>97</v>
      </c>
      <c r="E3834" t="s">
        <v>77</v>
      </c>
      <c r="F3834" t="s">
        <v>749</v>
      </c>
      <c r="G3834">
        <v>61.29</v>
      </c>
      <c r="H3834">
        <v>315</v>
      </c>
      <c r="I3834">
        <v>2</v>
      </c>
      <c r="J3834">
        <v>0</v>
      </c>
      <c r="K3834">
        <v>117</v>
      </c>
      <c r="L3834" t="s">
        <v>77</v>
      </c>
      <c r="M3834">
        <v>75</v>
      </c>
      <c r="N3834">
        <v>0</v>
      </c>
      <c r="O3834">
        <v>13.86</v>
      </c>
      <c r="P3834" t="s">
        <v>28</v>
      </c>
      <c r="Q3834" t="s">
        <v>213</v>
      </c>
      <c r="R3834">
        <v>62</v>
      </c>
      <c r="S3834">
        <v>0</v>
      </c>
      <c r="T3834">
        <v>-87.616699999999994</v>
      </c>
      <c r="U3834">
        <v>41.862299999999998</v>
      </c>
      <c r="V3834">
        <v>0</v>
      </c>
      <c r="W3834">
        <v>-3</v>
      </c>
      <c r="X3834">
        <f t="shared" si="59"/>
        <v>0</v>
      </c>
      <c r="Y3834" t="str">
        <f>VLOOKUP(A3834,uni_played_for!$A$2:$D$52,4,)</f>
        <v>Neutral</v>
      </c>
    </row>
    <row r="3835" spans="1:25" x14ac:dyDescent="0.25">
      <c r="A3835" t="s">
        <v>1247</v>
      </c>
      <c r="B3835" s="1">
        <v>42358</v>
      </c>
      <c r="C3835" t="s">
        <v>29</v>
      </c>
      <c r="D3835" t="s">
        <v>82</v>
      </c>
      <c r="E3835" t="s">
        <v>82</v>
      </c>
      <c r="F3835" t="s">
        <v>199</v>
      </c>
      <c r="G3835">
        <v>70.27</v>
      </c>
      <c r="H3835">
        <v>231</v>
      </c>
      <c r="I3835">
        <v>2</v>
      </c>
      <c r="J3835">
        <v>1</v>
      </c>
      <c r="K3835">
        <v>93.4</v>
      </c>
      <c r="L3835" t="s">
        <v>77</v>
      </c>
      <c r="M3835">
        <v>76</v>
      </c>
      <c r="N3835">
        <v>0</v>
      </c>
      <c r="O3835">
        <v>3.36</v>
      </c>
      <c r="P3835" t="s">
        <v>28</v>
      </c>
      <c r="Q3835" t="s">
        <v>256</v>
      </c>
      <c r="R3835">
        <v>40</v>
      </c>
      <c r="S3835">
        <v>0</v>
      </c>
      <c r="T3835">
        <v>-93.224999999999994</v>
      </c>
      <c r="U3835">
        <v>44.975999999999999</v>
      </c>
      <c r="V3835">
        <v>0</v>
      </c>
      <c r="W3835">
        <v>-21</v>
      </c>
      <c r="X3835">
        <f t="shared" si="59"/>
        <v>1</v>
      </c>
      <c r="Y3835" t="str">
        <f>VLOOKUP(A3835,uni_played_for!$A$2:$D$52,4,)</f>
        <v>Neutral</v>
      </c>
    </row>
    <row r="3836" spans="1:25" x14ac:dyDescent="0.25">
      <c r="A3836" t="s">
        <v>1247</v>
      </c>
      <c r="B3836" s="1">
        <v>42365</v>
      </c>
      <c r="C3836" t="s">
        <v>29</v>
      </c>
      <c r="D3836" t="s">
        <v>152</v>
      </c>
      <c r="E3836" t="s">
        <v>152</v>
      </c>
      <c r="F3836" t="s">
        <v>549</v>
      </c>
      <c r="G3836">
        <v>74.069999999999993</v>
      </c>
      <c r="H3836">
        <v>156</v>
      </c>
      <c r="I3836">
        <v>1</v>
      </c>
      <c r="J3836">
        <v>0</v>
      </c>
      <c r="K3836">
        <v>100.2</v>
      </c>
      <c r="L3836" t="s">
        <v>77</v>
      </c>
      <c r="M3836">
        <v>51</v>
      </c>
      <c r="N3836">
        <v>0</v>
      </c>
      <c r="O3836">
        <v>12.74</v>
      </c>
      <c r="P3836" t="s">
        <v>28</v>
      </c>
      <c r="Q3836" t="s">
        <v>301</v>
      </c>
      <c r="R3836">
        <v>84</v>
      </c>
      <c r="S3836">
        <v>0</v>
      </c>
      <c r="T3836">
        <v>-82.503332999999998</v>
      </c>
      <c r="U3836">
        <v>27.975833000000002</v>
      </c>
      <c r="V3836">
        <v>1</v>
      </c>
      <c r="W3836">
        <v>5</v>
      </c>
      <c r="X3836">
        <f t="shared" si="59"/>
        <v>1</v>
      </c>
      <c r="Y3836" t="str">
        <f>VLOOKUP(A3836,uni_played_for!$A$2:$D$52,4,)</f>
        <v>Neutral</v>
      </c>
    </row>
    <row r="3837" spans="1:25" x14ac:dyDescent="0.25">
      <c r="A3837" t="s">
        <v>1247</v>
      </c>
      <c r="B3837" s="1">
        <v>42372</v>
      </c>
      <c r="C3837" t="s">
        <v>24</v>
      </c>
      <c r="D3837" t="s">
        <v>83</v>
      </c>
      <c r="E3837" t="s">
        <v>77</v>
      </c>
      <c r="F3837" t="s">
        <v>223</v>
      </c>
      <c r="G3837">
        <v>73.91</v>
      </c>
      <c r="H3837">
        <v>245</v>
      </c>
      <c r="I3837">
        <v>2</v>
      </c>
      <c r="J3837">
        <v>3</v>
      </c>
      <c r="K3837">
        <v>97.5</v>
      </c>
      <c r="L3837" t="s">
        <v>77</v>
      </c>
      <c r="M3837">
        <v>63</v>
      </c>
      <c r="N3837">
        <v>0</v>
      </c>
      <c r="O3837">
        <v>14.98</v>
      </c>
      <c r="P3837" t="s">
        <v>28</v>
      </c>
      <c r="Q3837" t="s">
        <v>213</v>
      </c>
      <c r="R3837">
        <v>31</v>
      </c>
      <c r="S3837">
        <v>0</v>
      </c>
      <c r="T3837">
        <v>-87.616699999999994</v>
      </c>
      <c r="U3837">
        <v>41.862299999999998</v>
      </c>
      <c r="V3837">
        <v>0</v>
      </c>
      <c r="W3837">
        <v>-4</v>
      </c>
      <c r="X3837">
        <f t="shared" si="59"/>
        <v>0</v>
      </c>
      <c r="Y3837" t="str">
        <f>VLOOKUP(A3837,uni_played_for!$A$2:$D$52,4,)</f>
        <v>Neutral</v>
      </c>
    </row>
    <row r="3838" spans="1:25" x14ac:dyDescent="0.25">
      <c r="A3838" t="s">
        <v>1247</v>
      </c>
      <c r="B3838" s="1">
        <v>42624</v>
      </c>
      <c r="C3838" t="s">
        <v>29</v>
      </c>
      <c r="D3838" t="s">
        <v>109</v>
      </c>
      <c r="E3838" t="s">
        <v>109</v>
      </c>
      <c r="F3838" t="s">
        <v>768</v>
      </c>
      <c r="G3838">
        <v>55.17</v>
      </c>
      <c r="H3838">
        <v>216</v>
      </c>
      <c r="I3838">
        <v>1</v>
      </c>
      <c r="J3838">
        <v>1</v>
      </c>
      <c r="K3838">
        <v>76.2</v>
      </c>
      <c r="L3838" t="s">
        <v>77</v>
      </c>
      <c r="M3838">
        <v>65</v>
      </c>
      <c r="N3838">
        <v>0</v>
      </c>
      <c r="O3838">
        <v>0</v>
      </c>
      <c r="P3838" t="s">
        <v>28</v>
      </c>
      <c r="Q3838" t="s">
        <v>111</v>
      </c>
      <c r="R3838">
        <v>86</v>
      </c>
      <c r="S3838">
        <v>1</v>
      </c>
      <c r="T3838">
        <v>-95.410832999999997</v>
      </c>
      <c r="U3838">
        <v>29.684722000000001</v>
      </c>
      <c r="V3838">
        <v>0</v>
      </c>
      <c r="W3838">
        <v>-9</v>
      </c>
      <c r="X3838">
        <f t="shared" si="59"/>
        <v>1</v>
      </c>
      <c r="Y3838" t="str">
        <f>VLOOKUP(A3838,uni_played_for!$A$2:$D$52,4,)</f>
        <v>Neutral</v>
      </c>
    </row>
    <row r="3839" spans="1:25" x14ac:dyDescent="0.25">
      <c r="A3839" t="s">
        <v>1247</v>
      </c>
      <c r="B3839" s="1">
        <v>42632</v>
      </c>
      <c r="C3839" t="s">
        <v>24</v>
      </c>
      <c r="D3839" t="s">
        <v>93</v>
      </c>
      <c r="E3839" t="s">
        <v>77</v>
      </c>
      <c r="F3839" t="s">
        <v>1186</v>
      </c>
      <c r="G3839">
        <v>70.59</v>
      </c>
      <c r="H3839">
        <v>157</v>
      </c>
      <c r="I3839">
        <v>0</v>
      </c>
      <c r="J3839">
        <v>1</v>
      </c>
      <c r="K3839">
        <v>74.900000000000006</v>
      </c>
      <c r="L3839" t="s">
        <v>77</v>
      </c>
      <c r="M3839">
        <v>31</v>
      </c>
      <c r="N3839">
        <v>0</v>
      </c>
      <c r="O3839">
        <v>5.84</v>
      </c>
      <c r="P3839" t="s">
        <v>28</v>
      </c>
      <c r="Q3839" t="s">
        <v>213</v>
      </c>
      <c r="R3839">
        <v>81</v>
      </c>
      <c r="S3839">
        <v>0</v>
      </c>
      <c r="T3839">
        <v>-87.616699999999994</v>
      </c>
      <c r="U3839">
        <v>41.862299999999998</v>
      </c>
      <c r="V3839">
        <v>0</v>
      </c>
      <c r="W3839">
        <v>-15</v>
      </c>
      <c r="X3839">
        <f t="shared" si="59"/>
        <v>0</v>
      </c>
      <c r="Y3839" t="str">
        <f>VLOOKUP(A3839,uni_played_for!$A$2:$D$52,4,)</f>
        <v>Neutral</v>
      </c>
    </row>
    <row r="3840" spans="1:25" x14ac:dyDescent="0.25">
      <c r="A3840" t="s">
        <v>1247</v>
      </c>
      <c r="B3840" s="1">
        <v>42674</v>
      </c>
      <c r="C3840" t="s">
        <v>24</v>
      </c>
      <c r="D3840" t="s">
        <v>82</v>
      </c>
      <c r="E3840" t="s">
        <v>77</v>
      </c>
      <c r="F3840" t="s">
        <v>161</v>
      </c>
      <c r="G3840">
        <v>64.52</v>
      </c>
      <c r="H3840">
        <v>252</v>
      </c>
      <c r="I3840">
        <v>1</v>
      </c>
      <c r="J3840">
        <v>0</v>
      </c>
      <c r="K3840">
        <v>100.5</v>
      </c>
      <c r="L3840" t="s">
        <v>77</v>
      </c>
      <c r="M3840">
        <v>67</v>
      </c>
      <c r="N3840">
        <v>0</v>
      </c>
      <c r="O3840">
        <v>10.31</v>
      </c>
      <c r="P3840" t="s">
        <v>28</v>
      </c>
      <c r="Q3840" t="s">
        <v>213</v>
      </c>
      <c r="R3840">
        <v>59</v>
      </c>
      <c r="S3840">
        <v>0</v>
      </c>
      <c r="T3840">
        <v>-87.616699999999994</v>
      </c>
      <c r="U3840">
        <v>41.862299999999998</v>
      </c>
      <c r="V3840">
        <v>1</v>
      </c>
      <c r="W3840">
        <v>10</v>
      </c>
      <c r="X3840">
        <f t="shared" si="59"/>
        <v>0</v>
      </c>
      <c r="Y3840" t="str">
        <f>VLOOKUP(A3840,uni_played_for!$A$2:$D$52,4,)</f>
        <v>Neutral</v>
      </c>
    </row>
    <row r="3841" spans="1:25" x14ac:dyDescent="0.25">
      <c r="A3841" t="s">
        <v>1247</v>
      </c>
      <c r="B3841" s="1">
        <v>42687</v>
      </c>
      <c r="C3841" t="s">
        <v>29</v>
      </c>
      <c r="D3841" t="s">
        <v>152</v>
      </c>
      <c r="E3841" t="s">
        <v>152</v>
      </c>
      <c r="F3841" t="s">
        <v>1255</v>
      </c>
      <c r="G3841">
        <v>53.33</v>
      </c>
      <c r="H3841">
        <v>182</v>
      </c>
      <c r="I3841">
        <v>1</v>
      </c>
      <c r="J3841">
        <v>2</v>
      </c>
      <c r="K3841">
        <v>55.1</v>
      </c>
      <c r="L3841" t="s">
        <v>77</v>
      </c>
      <c r="M3841">
        <v>60</v>
      </c>
      <c r="N3841">
        <v>0</v>
      </c>
      <c r="O3841">
        <v>6.96</v>
      </c>
      <c r="P3841" t="s">
        <v>28</v>
      </c>
      <c r="Q3841" t="s">
        <v>301</v>
      </c>
      <c r="R3841">
        <v>79</v>
      </c>
      <c r="S3841">
        <v>0</v>
      </c>
      <c r="T3841">
        <v>-82.503332999999998</v>
      </c>
      <c r="U3841">
        <v>27.975833000000002</v>
      </c>
      <c r="V3841">
        <v>0</v>
      </c>
      <c r="W3841">
        <v>-26</v>
      </c>
      <c r="X3841">
        <f t="shared" si="59"/>
        <v>1</v>
      </c>
      <c r="Y3841" t="str">
        <f>VLOOKUP(A3841,uni_played_for!$A$2:$D$52,4,)</f>
        <v>Neutral</v>
      </c>
    </row>
    <row r="3842" spans="1:25" x14ac:dyDescent="0.25">
      <c r="A3842" t="s">
        <v>1247</v>
      </c>
      <c r="B3842" s="1">
        <v>42694</v>
      </c>
      <c r="C3842" t="s">
        <v>29</v>
      </c>
      <c r="D3842" t="s">
        <v>101</v>
      </c>
      <c r="E3842" t="s">
        <v>101</v>
      </c>
      <c r="F3842" t="s">
        <v>770</v>
      </c>
      <c r="G3842">
        <v>56.67</v>
      </c>
      <c r="H3842">
        <v>252</v>
      </c>
      <c r="I3842">
        <v>1</v>
      </c>
      <c r="J3842">
        <v>1</v>
      </c>
      <c r="K3842">
        <v>81.5</v>
      </c>
      <c r="L3842" t="s">
        <v>77</v>
      </c>
      <c r="M3842">
        <v>62</v>
      </c>
      <c r="N3842">
        <v>0</v>
      </c>
      <c r="O3842">
        <v>17.21</v>
      </c>
      <c r="P3842" t="s">
        <v>28</v>
      </c>
      <c r="Q3842" t="s">
        <v>205</v>
      </c>
      <c r="R3842">
        <v>41</v>
      </c>
      <c r="S3842">
        <v>0</v>
      </c>
      <c r="T3842">
        <v>-74.074360999999996</v>
      </c>
      <c r="U3842">
        <v>40.813527999999998</v>
      </c>
      <c r="V3842">
        <v>0</v>
      </c>
      <c r="W3842">
        <v>-6</v>
      </c>
      <c r="X3842">
        <f t="shared" si="59"/>
        <v>1</v>
      </c>
      <c r="Y3842" t="str">
        <f>VLOOKUP(A3842,uni_played_for!$A$2:$D$52,4,)</f>
        <v>Neutral</v>
      </c>
    </row>
    <row r="3843" spans="1:25" x14ac:dyDescent="0.25">
      <c r="A3843" t="s">
        <v>1247</v>
      </c>
      <c r="B3843" s="1">
        <v>42995</v>
      </c>
      <c r="C3843" t="s">
        <v>29</v>
      </c>
      <c r="D3843" t="s">
        <v>302</v>
      </c>
      <c r="E3843" t="s">
        <v>302</v>
      </c>
      <c r="F3843" t="s">
        <v>158</v>
      </c>
      <c r="G3843">
        <v>72.73</v>
      </c>
      <c r="H3843">
        <v>230</v>
      </c>
      <c r="I3843">
        <v>1</v>
      </c>
      <c r="J3843">
        <v>0</v>
      </c>
      <c r="K3843">
        <v>101.8</v>
      </c>
      <c r="L3843" t="s">
        <v>30</v>
      </c>
      <c r="M3843">
        <v>68</v>
      </c>
      <c r="N3843">
        <v>0</v>
      </c>
      <c r="O3843">
        <v>8.08</v>
      </c>
      <c r="P3843" t="s">
        <v>28</v>
      </c>
      <c r="Q3843" t="s">
        <v>804</v>
      </c>
      <c r="R3843">
        <v>72</v>
      </c>
      <c r="S3843">
        <v>0</v>
      </c>
      <c r="T3843">
        <v>-118.261</v>
      </c>
      <c r="U3843">
        <v>33.863999999999997</v>
      </c>
      <c r="V3843">
        <v>1</v>
      </c>
      <c r="W3843">
        <v>2</v>
      </c>
      <c r="X3843">
        <f t="shared" ref="X3843:X3906" si="60">IF(C3843="H",0,1)</f>
        <v>1</v>
      </c>
      <c r="Y3843" t="str">
        <f>VLOOKUP(A3843,uni_played_for!$A$2:$D$52,4,)</f>
        <v>Neutral</v>
      </c>
    </row>
    <row r="3844" spans="1:25" x14ac:dyDescent="0.25">
      <c r="A3844" t="s">
        <v>1247</v>
      </c>
      <c r="B3844" s="1">
        <v>43002</v>
      </c>
      <c r="C3844" t="s">
        <v>29</v>
      </c>
      <c r="D3844" t="s">
        <v>50</v>
      </c>
      <c r="E3844" t="s">
        <v>50</v>
      </c>
      <c r="F3844" t="s">
        <v>1265</v>
      </c>
      <c r="G3844">
        <v>59.09</v>
      </c>
      <c r="H3844">
        <v>220</v>
      </c>
      <c r="I3844">
        <v>1</v>
      </c>
      <c r="J3844">
        <v>1</v>
      </c>
      <c r="K3844">
        <v>70.3</v>
      </c>
      <c r="L3844" t="s">
        <v>30</v>
      </c>
      <c r="M3844">
        <v>42</v>
      </c>
      <c r="N3844">
        <v>0</v>
      </c>
      <c r="O3844">
        <v>0</v>
      </c>
      <c r="P3844" t="s">
        <v>28</v>
      </c>
      <c r="Q3844" t="s">
        <v>205</v>
      </c>
      <c r="R3844">
        <v>90</v>
      </c>
      <c r="S3844">
        <v>0</v>
      </c>
      <c r="T3844">
        <v>-74.074360999999996</v>
      </c>
      <c r="U3844">
        <v>40.813527999999998</v>
      </c>
      <c r="V3844">
        <v>0</v>
      </c>
      <c r="W3844">
        <v>-14</v>
      </c>
      <c r="X3844">
        <f t="shared" si="60"/>
        <v>1</v>
      </c>
      <c r="Y3844" t="str">
        <f>VLOOKUP(A3844,uni_played_for!$A$2:$D$52,4,)</f>
        <v>Neutral</v>
      </c>
    </row>
    <row r="3845" spans="1:25" x14ac:dyDescent="0.25">
      <c r="A3845" t="s">
        <v>1247</v>
      </c>
      <c r="B3845" s="1">
        <v>43016</v>
      </c>
      <c r="C3845" t="s">
        <v>24</v>
      </c>
      <c r="D3845" t="s">
        <v>87</v>
      </c>
      <c r="E3845" t="s">
        <v>30</v>
      </c>
      <c r="F3845" t="s">
        <v>317</v>
      </c>
      <c r="G3845">
        <v>46.15</v>
      </c>
      <c r="H3845">
        <v>92</v>
      </c>
      <c r="I3845">
        <v>1</v>
      </c>
      <c r="J3845">
        <v>1</v>
      </c>
      <c r="K3845">
        <v>52.1</v>
      </c>
      <c r="L3845" t="s">
        <v>30</v>
      </c>
      <c r="M3845">
        <v>68</v>
      </c>
      <c r="N3845">
        <v>0</v>
      </c>
      <c r="O3845">
        <v>10.31</v>
      </c>
      <c r="P3845" t="s">
        <v>28</v>
      </c>
      <c r="Q3845" t="s">
        <v>32</v>
      </c>
      <c r="R3845">
        <v>90</v>
      </c>
      <c r="S3845">
        <v>0</v>
      </c>
      <c r="T3845">
        <v>-80.238889</v>
      </c>
      <c r="U3845">
        <v>25.958055999999999</v>
      </c>
      <c r="V3845">
        <v>1</v>
      </c>
      <c r="W3845">
        <v>6</v>
      </c>
      <c r="X3845">
        <f t="shared" si="60"/>
        <v>0</v>
      </c>
      <c r="Y3845" t="str">
        <f>VLOOKUP(A3845,uni_played_for!$A$2:$D$52,4,)</f>
        <v>Neutral</v>
      </c>
    </row>
    <row r="3846" spans="1:25" x14ac:dyDescent="0.25">
      <c r="A3846" t="s">
        <v>1247</v>
      </c>
      <c r="B3846" s="1">
        <v>43023</v>
      </c>
      <c r="C3846" t="s">
        <v>29</v>
      </c>
      <c r="D3846" t="s">
        <v>41</v>
      </c>
      <c r="E3846" t="s">
        <v>41</v>
      </c>
      <c r="F3846" t="s">
        <v>350</v>
      </c>
      <c r="G3846">
        <v>57.58</v>
      </c>
      <c r="H3846">
        <v>151</v>
      </c>
      <c r="I3846">
        <v>2</v>
      </c>
      <c r="J3846">
        <v>1</v>
      </c>
      <c r="K3846">
        <v>76.7</v>
      </c>
      <c r="L3846" t="s">
        <v>30</v>
      </c>
      <c r="M3846">
        <v>74</v>
      </c>
      <c r="N3846">
        <v>0</v>
      </c>
      <c r="O3846">
        <v>6.96</v>
      </c>
      <c r="P3846" t="s">
        <v>28</v>
      </c>
      <c r="Q3846" t="s">
        <v>337</v>
      </c>
      <c r="R3846">
        <v>81</v>
      </c>
      <c r="S3846">
        <v>1</v>
      </c>
      <c r="T3846">
        <v>-84.4</v>
      </c>
      <c r="U3846">
        <v>33.755555999999999</v>
      </c>
      <c r="V3846">
        <v>1</v>
      </c>
      <c r="W3846">
        <v>3</v>
      </c>
      <c r="X3846">
        <f t="shared" si="60"/>
        <v>1</v>
      </c>
      <c r="Y3846" t="str">
        <f>VLOOKUP(A3846,uni_played_for!$A$2:$D$52,4,)</f>
        <v>Neutral</v>
      </c>
    </row>
    <row r="3847" spans="1:25" x14ac:dyDescent="0.25">
      <c r="A3847" t="s">
        <v>1247</v>
      </c>
      <c r="B3847" s="1">
        <v>43030</v>
      </c>
      <c r="C3847" t="s">
        <v>24</v>
      </c>
      <c r="D3847" t="s">
        <v>50</v>
      </c>
      <c r="E3847" t="s">
        <v>30</v>
      </c>
      <c r="F3847" t="s">
        <v>146</v>
      </c>
      <c r="G3847">
        <v>75</v>
      </c>
      <c r="H3847">
        <v>138</v>
      </c>
      <c r="I3847">
        <v>2</v>
      </c>
      <c r="J3847">
        <v>1</v>
      </c>
      <c r="K3847">
        <v>114.1</v>
      </c>
      <c r="L3847" t="s">
        <v>30</v>
      </c>
      <c r="M3847">
        <v>65</v>
      </c>
      <c r="N3847">
        <v>0</v>
      </c>
      <c r="O3847">
        <v>19.7</v>
      </c>
      <c r="P3847" t="s">
        <v>28</v>
      </c>
      <c r="Q3847" t="s">
        <v>32</v>
      </c>
      <c r="R3847">
        <v>87</v>
      </c>
      <c r="S3847">
        <v>0</v>
      </c>
      <c r="T3847">
        <v>-80.238889</v>
      </c>
      <c r="U3847">
        <v>25.958055999999999</v>
      </c>
      <c r="V3847">
        <v>1</v>
      </c>
      <c r="W3847">
        <v>3</v>
      </c>
      <c r="X3847">
        <f t="shared" si="60"/>
        <v>0</v>
      </c>
      <c r="Y3847" t="str">
        <f>VLOOKUP(A3847,uni_played_for!$A$2:$D$52,4,)</f>
        <v>Neutral</v>
      </c>
    </row>
    <row r="3848" spans="1:25" x14ac:dyDescent="0.25">
      <c r="A3848" t="s">
        <v>1247</v>
      </c>
      <c r="B3848" s="1">
        <v>43044</v>
      </c>
      <c r="C3848" t="s">
        <v>24</v>
      </c>
      <c r="D3848" t="s">
        <v>60</v>
      </c>
      <c r="E3848" t="s">
        <v>30</v>
      </c>
      <c r="F3848" t="s">
        <v>324</v>
      </c>
      <c r="G3848">
        <v>80.95</v>
      </c>
      <c r="H3848">
        <v>311</v>
      </c>
      <c r="I3848">
        <v>3</v>
      </c>
      <c r="J3848">
        <v>0</v>
      </c>
      <c r="K3848">
        <v>121.3</v>
      </c>
      <c r="L3848" t="s">
        <v>30</v>
      </c>
      <c r="M3848">
        <v>79</v>
      </c>
      <c r="N3848">
        <v>0</v>
      </c>
      <c r="O3848">
        <v>0</v>
      </c>
      <c r="P3848" t="s">
        <v>28</v>
      </c>
      <c r="Q3848" t="s">
        <v>32</v>
      </c>
      <c r="R3848">
        <v>75</v>
      </c>
      <c r="S3848">
        <v>0</v>
      </c>
      <c r="T3848">
        <v>-80.238889</v>
      </c>
      <c r="U3848">
        <v>25.958055999999999</v>
      </c>
      <c r="V3848">
        <v>0</v>
      </c>
      <c r="W3848">
        <v>-3</v>
      </c>
      <c r="X3848">
        <f t="shared" si="60"/>
        <v>0</v>
      </c>
      <c r="Y3848" t="str">
        <f>VLOOKUP(A3848,uni_played_for!$A$2:$D$52,4,)</f>
        <v>Neutral</v>
      </c>
    </row>
    <row r="3849" spans="1:25" x14ac:dyDescent="0.25">
      <c r="A3849" t="s">
        <v>1247</v>
      </c>
      <c r="B3849" s="1">
        <v>43052</v>
      </c>
      <c r="C3849" t="s">
        <v>29</v>
      </c>
      <c r="D3849" t="s">
        <v>57</v>
      </c>
      <c r="E3849" t="s">
        <v>57</v>
      </c>
      <c r="F3849" t="s">
        <v>1266</v>
      </c>
      <c r="G3849">
        <v>59.46</v>
      </c>
      <c r="H3849">
        <v>213</v>
      </c>
      <c r="I3849">
        <v>2</v>
      </c>
      <c r="J3849">
        <v>1</v>
      </c>
      <c r="K3849">
        <v>82.4</v>
      </c>
      <c r="L3849" t="s">
        <v>30</v>
      </c>
      <c r="M3849">
        <v>76</v>
      </c>
      <c r="N3849">
        <v>0</v>
      </c>
      <c r="O3849">
        <v>4.72</v>
      </c>
      <c r="P3849" t="s">
        <v>28</v>
      </c>
      <c r="Q3849" t="s">
        <v>59</v>
      </c>
      <c r="R3849">
        <v>43</v>
      </c>
      <c r="S3849">
        <v>0</v>
      </c>
      <c r="T3849">
        <v>-80.852778000000001</v>
      </c>
      <c r="U3849">
        <v>35.225833000000002</v>
      </c>
      <c r="V3849">
        <v>0</v>
      </c>
      <c r="W3849">
        <v>-24</v>
      </c>
      <c r="X3849">
        <f t="shared" si="60"/>
        <v>1</v>
      </c>
      <c r="Y3849" t="str">
        <f>VLOOKUP(A3849,uni_played_for!$A$2:$D$52,4,)</f>
        <v>Neutral</v>
      </c>
    </row>
    <row r="3850" spans="1:25" x14ac:dyDescent="0.25">
      <c r="A3850" t="s">
        <v>1247</v>
      </c>
      <c r="B3850" s="1">
        <v>43058</v>
      </c>
      <c r="C3850" t="s">
        <v>24</v>
      </c>
      <c r="D3850" t="s">
        <v>152</v>
      </c>
      <c r="E3850" t="s">
        <v>30</v>
      </c>
      <c r="F3850" t="s">
        <v>421</v>
      </c>
      <c r="G3850">
        <v>50</v>
      </c>
      <c r="H3850">
        <v>83</v>
      </c>
      <c r="I3850">
        <v>1</v>
      </c>
      <c r="J3850">
        <v>3</v>
      </c>
      <c r="K3850">
        <v>60.8</v>
      </c>
      <c r="L3850" t="s">
        <v>30</v>
      </c>
      <c r="M3850">
        <v>46</v>
      </c>
      <c r="N3850">
        <v>0</v>
      </c>
      <c r="O3850">
        <v>9.1999999999999993</v>
      </c>
      <c r="P3850" t="s">
        <v>28</v>
      </c>
      <c r="Q3850" t="s">
        <v>32</v>
      </c>
      <c r="R3850">
        <v>82</v>
      </c>
      <c r="S3850">
        <v>0</v>
      </c>
      <c r="T3850">
        <v>-80.238889</v>
      </c>
      <c r="U3850">
        <v>25.958055999999999</v>
      </c>
      <c r="V3850">
        <v>0</v>
      </c>
      <c r="W3850">
        <v>-10</v>
      </c>
      <c r="X3850">
        <f t="shared" si="60"/>
        <v>0</v>
      </c>
      <c r="Y3850" t="str">
        <f>VLOOKUP(A3850,uni_played_for!$A$2:$D$52,4,)</f>
        <v>Neutral</v>
      </c>
    </row>
    <row r="3851" spans="1:25" x14ac:dyDescent="0.25">
      <c r="A3851" t="s">
        <v>1247</v>
      </c>
      <c r="B3851" s="1">
        <v>43072</v>
      </c>
      <c r="C3851" t="s">
        <v>24</v>
      </c>
      <c r="D3851" t="s">
        <v>38</v>
      </c>
      <c r="E3851" t="s">
        <v>30</v>
      </c>
      <c r="F3851" t="s">
        <v>667</v>
      </c>
      <c r="G3851">
        <v>58.06</v>
      </c>
      <c r="H3851">
        <v>235</v>
      </c>
      <c r="I3851">
        <v>2</v>
      </c>
      <c r="J3851">
        <v>2</v>
      </c>
      <c r="K3851">
        <v>76.7</v>
      </c>
      <c r="L3851" t="s">
        <v>30</v>
      </c>
      <c r="M3851">
        <v>55</v>
      </c>
      <c r="N3851">
        <v>0</v>
      </c>
      <c r="O3851">
        <v>9.1999999999999993</v>
      </c>
      <c r="P3851" t="s">
        <v>28</v>
      </c>
      <c r="Q3851" t="s">
        <v>32</v>
      </c>
      <c r="R3851">
        <v>81</v>
      </c>
      <c r="S3851">
        <v>0</v>
      </c>
      <c r="T3851">
        <v>-80.238889</v>
      </c>
      <c r="U3851">
        <v>25.958055999999999</v>
      </c>
      <c r="V3851">
        <v>1</v>
      </c>
      <c r="W3851">
        <v>26</v>
      </c>
      <c r="X3851">
        <f t="shared" si="60"/>
        <v>0</v>
      </c>
      <c r="Y3851" t="str">
        <f>VLOOKUP(A3851,uni_played_for!$A$2:$D$52,4,)</f>
        <v>Neutral</v>
      </c>
    </row>
    <row r="3852" spans="1:25" x14ac:dyDescent="0.25">
      <c r="A3852" t="s">
        <v>1247</v>
      </c>
      <c r="B3852" s="1">
        <v>43080</v>
      </c>
      <c r="C3852" t="s">
        <v>24</v>
      </c>
      <c r="D3852" t="s">
        <v>26</v>
      </c>
      <c r="E3852" t="s">
        <v>30</v>
      </c>
      <c r="F3852" t="s">
        <v>283</v>
      </c>
      <c r="G3852">
        <v>65.790000000000006</v>
      </c>
      <c r="H3852">
        <v>263</v>
      </c>
      <c r="I3852">
        <v>3</v>
      </c>
      <c r="J3852">
        <v>0</v>
      </c>
      <c r="K3852">
        <v>112.1</v>
      </c>
      <c r="L3852" t="s">
        <v>30</v>
      </c>
      <c r="M3852">
        <v>61</v>
      </c>
      <c r="N3852">
        <v>0</v>
      </c>
      <c r="O3852">
        <v>4.72</v>
      </c>
      <c r="P3852" t="s">
        <v>28</v>
      </c>
      <c r="Q3852" t="s">
        <v>32</v>
      </c>
      <c r="R3852">
        <v>53</v>
      </c>
      <c r="S3852">
        <v>0</v>
      </c>
      <c r="T3852">
        <v>-80.238889</v>
      </c>
      <c r="U3852">
        <v>25.958055999999999</v>
      </c>
      <c r="V3852">
        <v>1</v>
      </c>
      <c r="W3852">
        <v>7</v>
      </c>
      <c r="X3852">
        <f t="shared" si="60"/>
        <v>0</v>
      </c>
      <c r="Y3852" t="str">
        <f>VLOOKUP(A3852,uni_played_for!$A$2:$D$52,4,)</f>
        <v>Neutral</v>
      </c>
    </row>
    <row r="3853" spans="1:25" x14ac:dyDescent="0.25">
      <c r="A3853" t="s">
        <v>1247</v>
      </c>
      <c r="B3853" s="1">
        <v>43086</v>
      </c>
      <c r="C3853" t="s">
        <v>29</v>
      </c>
      <c r="D3853" t="s">
        <v>44</v>
      </c>
      <c r="E3853" t="s">
        <v>44</v>
      </c>
      <c r="F3853" t="s">
        <v>75</v>
      </c>
      <c r="G3853">
        <v>57.14</v>
      </c>
      <c r="H3853">
        <v>274</v>
      </c>
      <c r="I3853">
        <v>0</v>
      </c>
      <c r="J3853">
        <v>3</v>
      </c>
      <c r="K3853">
        <v>47.5</v>
      </c>
      <c r="L3853" t="s">
        <v>30</v>
      </c>
      <c r="M3853">
        <v>68</v>
      </c>
      <c r="N3853">
        <v>0</v>
      </c>
      <c r="O3853">
        <v>8.08</v>
      </c>
      <c r="P3853" t="s">
        <v>28</v>
      </c>
      <c r="Q3853" t="s">
        <v>1633</v>
      </c>
      <c r="R3853">
        <v>23</v>
      </c>
      <c r="S3853">
        <v>0</v>
      </c>
      <c r="T3853">
        <v>-78.787000000000006</v>
      </c>
      <c r="U3853">
        <v>42.774000000000001</v>
      </c>
      <c r="V3853">
        <v>0</v>
      </c>
      <c r="W3853">
        <v>-8</v>
      </c>
      <c r="X3853">
        <f t="shared" si="60"/>
        <v>1</v>
      </c>
      <c r="Y3853" t="str">
        <f>VLOOKUP(A3853,uni_played_for!$A$2:$D$52,4,)</f>
        <v>Neutral</v>
      </c>
    </row>
    <row r="3854" spans="1:25" x14ac:dyDescent="0.25">
      <c r="A3854" t="s">
        <v>1247</v>
      </c>
      <c r="B3854" s="1">
        <v>43093</v>
      </c>
      <c r="C3854" t="s">
        <v>29</v>
      </c>
      <c r="D3854" t="s">
        <v>68</v>
      </c>
      <c r="E3854" t="s">
        <v>68</v>
      </c>
      <c r="F3854" t="s">
        <v>562</v>
      </c>
      <c r="G3854">
        <v>50</v>
      </c>
      <c r="H3854">
        <v>286</v>
      </c>
      <c r="I3854">
        <v>1</v>
      </c>
      <c r="J3854">
        <v>0</v>
      </c>
      <c r="K3854">
        <v>83.9</v>
      </c>
      <c r="L3854" t="s">
        <v>30</v>
      </c>
      <c r="M3854">
        <v>71</v>
      </c>
      <c r="N3854">
        <v>0</v>
      </c>
      <c r="O3854">
        <v>13.86</v>
      </c>
      <c r="P3854" t="s">
        <v>28</v>
      </c>
      <c r="Q3854" t="s">
        <v>131</v>
      </c>
      <c r="R3854">
        <v>25</v>
      </c>
      <c r="S3854">
        <v>0</v>
      </c>
      <c r="T3854">
        <v>-94.483889000000005</v>
      </c>
      <c r="U3854">
        <v>39.048889000000003</v>
      </c>
      <c r="V3854">
        <v>0</v>
      </c>
      <c r="W3854">
        <v>-16</v>
      </c>
      <c r="X3854">
        <f t="shared" si="60"/>
        <v>1</v>
      </c>
      <c r="Y3854" t="str">
        <f>VLOOKUP(A3854,uni_played_for!$A$2:$D$52,4,)</f>
        <v>Neutral</v>
      </c>
    </row>
    <row r="3855" spans="1:25" x14ac:dyDescent="0.25">
      <c r="A3855" t="s">
        <v>1247</v>
      </c>
      <c r="B3855" s="1">
        <v>43100</v>
      </c>
      <c r="C3855" t="s">
        <v>24</v>
      </c>
      <c r="D3855" t="s">
        <v>44</v>
      </c>
      <c r="E3855" t="s">
        <v>30</v>
      </c>
      <c r="F3855" t="s">
        <v>770</v>
      </c>
      <c r="G3855">
        <v>50</v>
      </c>
      <c r="H3855">
        <v>6</v>
      </c>
      <c r="I3855">
        <v>0</v>
      </c>
      <c r="J3855">
        <v>0</v>
      </c>
      <c r="K3855">
        <v>56.2</v>
      </c>
      <c r="L3855" t="s">
        <v>30</v>
      </c>
      <c r="M3855">
        <v>64</v>
      </c>
      <c r="N3855">
        <v>0</v>
      </c>
      <c r="O3855">
        <v>8.08</v>
      </c>
      <c r="P3855" t="s">
        <v>28</v>
      </c>
      <c r="Q3855" t="s">
        <v>32</v>
      </c>
      <c r="R3855">
        <v>70</v>
      </c>
      <c r="S3855">
        <v>0</v>
      </c>
      <c r="T3855">
        <v>-80.238889</v>
      </c>
      <c r="U3855">
        <v>25.958055999999999</v>
      </c>
      <c r="V3855">
        <v>0</v>
      </c>
      <c r="W3855">
        <v>-6</v>
      </c>
      <c r="X3855">
        <f t="shared" si="60"/>
        <v>0</v>
      </c>
      <c r="Y3855" t="str">
        <f>VLOOKUP(A3855,uni_played_for!$A$2:$D$52,4,)</f>
        <v>Neutral</v>
      </c>
    </row>
    <row r="3856" spans="1:25" x14ac:dyDescent="0.25">
      <c r="A3856" t="s">
        <v>1267</v>
      </c>
      <c r="B3856" s="1">
        <v>38690</v>
      </c>
      <c r="C3856" t="s">
        <v>24</v>
      </c>
      <c r="D3856" t="s">
        <v>97</v>
      </c>
      <c r="E3856" t="s">
        <v>46</v>
      </c>
      <c r="F3856" t="s">
        <v>822</v>
      </c>
      <c r="G3856">
        <v>58.33</v>
      </c>
      <c r="H3856">
        <v>163</v>
      </c>
      <c r="I3856">
        <v>0</v>
      </c>
      <c r="J3856">
        <v>1</v>
      </c>
      <c r="K3856">
        <v>58</v>
      </c>
      <c r="L3856" t="s">
        <v>46</v>
      </c>
      <c r="M3856">
        <v>75</v>
      </c>
      <c r="N3856">
        <v>0</v>
      </c>
      <c r="O3856">
        <v>4.72</v>
      </c>
      <c r="P3856" t="s">
        <v>28</v>
      </c>
      <c r="Q3856" t="s">
        <v>128</v>
      </c>
      <c r="R3856">
        <v>27</v>
      </c>
      <c r="S3856">
        <v>1</v>
      </c>
      <c r="T3856">
        <v>-90.188610999999995</v>
      </c>
      <c r="U3856">
        <v>38.632778000000002</v>
      </c>
      <c r="V3856">
        <v>0</v>
      </c>
      <c r="W3856">
        <v>-15</v>
      </c>
      <c r="X3856">
        <f t="shared" si="60"/>
        <v>0</v>
      </c>
      <c r="Y3856" t="str">
        <f>VLOOKUP(A3856,uni_played_for!$A$2:$D$52,4,)</f>
        <v>Cold</v>
      </c>
    </row>
    <row r="3857" spans="1:25" x14ac:dyDescent="0.25">
      <c r="A3857" t="s">
        <v>1267</v>
      </c>
      <c r="B3857" s="1">
        <v>38697</v>
      </c>
      <c r="C3857" t="s">
        <v>29</v>
      </c>
      <c r="D3857" t="s">
        <v>82</v>
      </c>
      <c r="E3857" t="s">
        <v>82</v>
      </c>
      <c r="F3857" t="s">
        <v>157</v>
      </c>
      <c r="G3857">
        <v>57.78</v>
      </c>
      <c r="H3857">
        <v>235</v>
      </c>
      <c r="I3857">
        <v>0</v>
      </c>
      <c r="J3857">
        <v>5</v>
      </c>
      <c r="K3857">
        <v>32.4</v>
      </c>
      <c r="L3857" t="s">
        <v>46</v>
      </c>
      <c r="M3857">
        <v>67</v>
      </c>
      <c r="N3857">
        <v>0</v>
      </c>
      <c r="O3857">
        <v>0</v>
      </c>
      <c r="P3857" t="s">
        <v>28</v>
      </c>
      <c r="Q3857" t="s">
        <v>164</v>
      </c>
      <c r="R3857">
        <v>19</v>
      </c>
      <c r="S3857">
        <v>1</v>
      </c>
      <c r="T3857">
        <v>-93.258055999999996</v>
      </c>
      <c r="U3857">
        <v>44.973889</v>
      </c>
      <c r="V3857">
        <v>0</v>
      </c>
      <c r="W3857">
        <v>-14</v>
      </c>
      <c r="X3857">
        <f t="shared" si="60"/>
        <v>1</v>
      </c>
      <c r="Y3857" t="str">
        <f>VLOOKUP(A3857,uni_played_for!$A$2:$D$52,4,)</f>
        <v>Cold</v>
      </c>
    </row>
    <row r="3858" spans="1:25" x14ac:dyDescent="0.25">
      <c r="A3858" t="s">
        <v>1267</v>
      </c>
      <c r="B3858" s="1">
        <v>38704</v>
      </c>
      <c r="C3858" t="s">
        <v>24</v>
      </c>
      <c r="D3858" t="s">
        <v>93</v>
      </c>
      <c r="E3858" t="s">
        <v>46</v>
      </c>
      <c r="F3858" t="s">
        <v>579</v>
      </c>
      <c r="G3858">
        <v>41.67</v>
      </c>
      <c r="H3858">
        <v>69</v>
      </c>
      <c r="I3858">
        <v>1</v>
      </c>
      <c r="J3858">
        <v>1</v>
      </c>
      <c r="K3858">
        <v>45.8</v>
      </c>
      <c r="L3858" t="s">
        <v>46</v>
      </c>
      <c r="M3858">
        <v>78</v>
      </c>
      <c r="N3858">
        <v>0</v>
      </c>
      <c r="O3858">
        <v>6.96</v>
      </c>
      <c r="P3858" t="s">
        <v>28</v>
      </c>
      <c r="Q3858" t="s">
        <v>128</v>
      </c>
      <c r="R3858">
        <v>23</v>
      </c>
      <c r="S3858">
        <v>1</v>
      </c>
      <c r="T3858">
        <v>-90.188610999999995</v>
      </c>
      <c r="U3858">
        <v>38.632778000000002</v>
      </c>
      <c r="V3858">
        <v>0</v>
      </c>
      <c r="W3858">
        <v>-1</v>
      </c>
      <c r="X3858">
        <f t="shared" si="60"/>
        <v>0</v>
      </c>
      <c r="Y3858" t="str">
        <f>VLOOKUP(A3858,uni_played_for!$A$2:$D$52,4,)</f>
        <v>Cold</v>
      </c>
    </row>
    <row r="3859" spans="1:25" x14ac:dyDescent="0.25">
      <c r="A3859" t="s">
        <v>1267</v>
      </c>
      <c r="B3859" s="1">
        <v>39719</v>
      </c>
      <c r="C3859" t="s">
        <v>24</v>
      </c>
      <c r="D3859" t="s">
        <v>53</v>
      </c>
      <c r="E3859" t="s">
        <v>136</v>
      </c>
      <c r="F3859" t="s">
        <v>1159</v>
      </c>
      <c r="G3859">
        <v>60</v>
      </c>
      <c r="H3859">
        <v>156</v>
      </c>
      <c r="I3859">
        <v>1</v>
      </c>
      <c r="J3859">
        <v>3</v>
      </c>
      <c r="K3859">
        <v>44.5</v>
      </c>
      <c r="L3859" t="s">
        <v>136</v>
      </c>
      <c r="M3859">
        <v>55</v>
      </c>
      <c r="N3859">
        <v>0</v>
      </c>
      <c r="O3859">
        <v>8.08</v>
      </c>
      <c r="P3859" t="s">
        <v>28</v>
      </c>
      <c r="Q3859" t="s">
        <v>1635</v>
      </c>
      <c r="R3859">
        <v>77</v>
      </c>
      <c r="S3859">
        <v>0</v>
      </c>
      <c r="T3859">
        <v>-84.516000000000005</v>
      </c>
      <c r="U3859">
        <v>39.094999999999999</v>
      </c>
      <c r="V3859">
        <v>0</v>
      </c>
      <c r="W3859">
        <v>-8</v>
      </c>
      <c r="X3859">
        <f t="shared" si="60"/>
        <v>0</v>
      </c>
      <c r="Y3859" t="str">
        <f>VLOOKUP(A3859,uni_played_for!$A$2:$D$52,4,)</f>
        <v>Cold</v>
      </c>
    </row>
    <row r="3860" spans="1:25" x14ac:dyDescent="0.25">
      <c r="A3860" t="s">
        <v>1267</v>
      </c>
      <c r="B3860" s="1">
        <v>39733</v>
      </c>
      <c r="C3860" t="s">
        <v>29</v>
      </c>
      <c r="D3860" t="s">
        <v>50</v>
      </c>
      <c r="E3860" t="s">
        <v>50</v>
      </c>
      <c r="F3860" t="s">
        <v>747</v>
      </c>
      <c r="G3860">
        <v>60.61</v>
      </c>
      <c r="H3860">
        <v>152</v>
      </c>
      <c r="I3860">
        <v>0</v>
      </c>
      <c r="J3860">
        <v>0</v>
      </c>
      <c r="K3860">
        <v>71.8</v>
      </c>
      <c r="L3860" t="s">
        <v>136</v>
      </c>
      <c r="M3860">
        <v>40</v>
      </c>
      <c r="N3860">
        <v>0</v>
      </c>
      <c r="O3860">
        <v>0</v>
      </c>
      <c r="P3860" t="s">
        <v>28</v>
      </c>
      <c r="Q3860" t="s">
        <v>52</v>
      </c>
      <c r="R3860">
        <v>70</v>
      </c>
      <c r="S3860">
        <v>0</v>
      </c>
      <c r="T3860">
        <v>-74.076943999999997</v>
      </c>
      <c r="U3860">
        <v>40.812221999999998</v>
      </c>
      <c r="V3860">
        <v>0</v>
      </c>
      <c r="W3860">
        <v>-12</v>
      </c>
      <c r="X3860">
        <f t="shared" si="60"/>
        <v>1</v>
      </c>
      <c r="Y3860" t="str">
        <f>VLOOKUP(A3860,uni_played_for!$A$2:$D$52,4,)</f>
        <v>Cold</v>
      </c>
    </row>
    <row r="3861" spans="1:25" x14ac:dyDescent="0.25">
      <c r="A3861" t="s">
        <v>1267</v>
      </c>
      <c r="B3861" s="1">
        <v>39740</v>
      </c>
      <c r="C3861" t="s">
        <v>24</v>
      </c>
      <c r="D3861" t="s">
        <v>63</v>
      </c>
      <c r="E3861" t="s">
        <v>136</v>
      </c>
      <c r="F3861" t="s">
        <v>650</v>
      </c>
      <c r="G3861">
        <v>60</v>
      </c>
      <c r="H3861">
        <v>164</v>
      </c>
      <c r="I3861">
        <v>1</v>
      </c>
      <c r="J3861">
        <v>0</v>
      </c>
      <c r="K3861">
        <v>81.099999999999994</v>
      </c>
      <c r="L3861" t="s">
        <v>136</v>
      </c>
      <c r="M3861">
        <v>40</v>
      </c>
      <c r="N3861">
        <v>0</v>
      </c>
      <c r="O3861">
        <v>3.36</v>
      </c>
      <c r="P3861" t="s">
        <v>28</v>
      </c>
      <c r="Q3861" t="s">
        <v>1635</v>
      </c>
      <c r="R3861">
        <v>60</v>
      </c>
      <c r="S3861">
        <v>0</v>
      </c>
      <c r="T3861">
        <v>-84.516000000000005</v>
      </c>
      <c r="U3861">
        <v>39.094999999999999</v>
      </c>
      <c r="V3861">
        <v>0</v>
      </c>
      <c r="W3861">
        <v>-28</v>
      </c>
      <c r="X3861">
        <f t="shared" si="60"/>
        <v>0</v>
      </c>
      <c r="Y3861" t="str">
        <f>VLOOKUP(A3861,uni_played_for!$A$2:$D$52,4,)</f>
        <v>Cold</v>
      </c>
    </row>
    <row r="3862" spans="1:25" x14ac:dyDescent="0.25">
      <c r="A3862" t="s">
        <v>1267</v>
      </c>
      <c r="B3862" s="1">
        <v>39747</v>
      </c>
      <c r="C3862" t="s">
        <v>29</v>
      </c>
      <c r="D3862" t="s">
        <v>109</v>
      </c>
      <c r="E3862" t="s">
        <v>109</v>
      </c>
      <c r="F3862" t="s">
        <v>1268</v>
      </c>
      <c r="G3862">
        <v>62.5</v>
      </c>
      <c r="H3862">
        <v>155</v>
      </c>
      <c r="I3862">
        <v>0</v>
      </c>
      <c r="J3862">
        <v>2</v>
      </c>
      <c r="K3862">
        <v>48.3</v>
      </c>
      <c r="L3862" t="s">
        <v>136</v>
      </c>
      <c r="M3862">
        <v>37</v>
      </c>
      <c r="N3862">
        <v>0</v>
      </c>
      <c r="O3862">
        <v>0</v>
      </c>
      <c r="P3862" t="s">
        <v>28</v>
      </c>
      <c r="Q3862" t="s">
        <v>111</v>
      </c>
      <c r="R3862">
        <v>81</v>
      </c>
      <c r="S3862">
        <v>1</v>
      </c>
      <c r="T3862">
        <v>-95.410832999999997</v>
      </c>
      <c r="U3862">
        <v>29.684722000000001</v>
      </c>
      <c r="V3862">
        <v>0</v>
      </c>
      <c r="W3862">
        <v>-29</v>
      </c>
      <c r="X3862">
        <f t="shared" si="60"/>
        <v>1</v>
      </c>
      <c r="Y3862" t="str">
        <f>VLOOKUP(A3862,uni_played_for!$A$2:$D$52,4,)</f>
        <v>Cold</v>
      </c>
    </row>
    <row r="3863" spans="1:25" x14ac:dyDescent="0.25">
      <c r="A3863" t="s">
        <v>1267</v>
      </c>
      <c r="B3863" s="1">
        <v>39754</v>
      </c>
      <c r="C3863" t="s">
        <v>24</v>
      </c>
      <c r="D3863" t="s">
        <v>113</v>
      </c>
      <c r="E3863" t="s">
        <v>136</v>
      </c>
      <c r="F3863" t="s">
        <v>1008</v>
      </c>
      <c r="G3863">
        <v>67.739999999999995</v>
      </c>
      <c r="H3863">
        <v>162</v>
      </c>
      <c r="I3863">
        <v>2</v>
      </c>
      <c r="J3863">
        <v>1</v>
      </c>
      <c r="K3863">
        <v>88.4</v>
      </c>
      <c r="L3863" t="s">
        <v>136</v>
      </c>
      <c r="M3863">
        <v>51</v>
      </c>
      <c r="N3863">
        <v>0</v>
      </c>
      <c r="O3863">
        <v>0</v>
      </c>
      <c r="P3863" t="s">
        <v>28</v>
      </c>
      <c r="Q3863" t="s">
        <v>1635</v>
      </c>
      <c r="R3863">
        <v>72</v>
      </c>
      <c r="S3863">
        <v>0</v>
      </c>
      <c r="T3863">
        <v>-84.516000000000005</v>
      </c>
      <c r="U3863">
        <v>39.094999999999999</v>
      </c>
      <c r="V3863">
        <v>1</v>
      </c>
      <c r="W3863">
        <v>2</v>
      </c>
      <c r="X3863">
        <f t="shared" si="60"/>
        <v>0</v>
      </c>
      <c r="Y3863" t="str">
        <f>VLOOKUP(A3863,uni_played_for!$A$2:$D$52,4,)</f>
        <v>Cold</v>
      </c>
    </row>
    <row r="3864" spans="1:25" x14ac:dyDescent="0.25">
      <c r="A3864" t="s">
        <v>1267</v>
      </c>
      <c r="B3864" s="1">
        <v>39768</v>
      </c>
      <c r="C3864" t="s">
        <v>24</v>
      </c>
      <c r="D3864" t="s">
        <v>93</v>
      </c>
      <c r="E3864" t="s">
        <v>136</v>
      </c>
      <c r="F3864" t="s">
        <v>1164</v>
      </c>
      <c r="G3864">
        <v>65.91</v>
      </c>
      <c r="H3864">
        <v>261</v>
      </c>
      <c r="I3864">
        <v>1</v>
      </c>
      <c r="J3864">
        <v>0</v>
      </c>
      <c r="K3864">
        <v>89.3</v>
      </c>
      <c r="L3864" t="s">
        <v>136</v>
      </c>
      <c r="M3864">
        <v>57</v>
      </c>
      <c r="N3864">
        <v>0</v>
      </c>
      <c r="O3864">
        <v>14.98</v>
      </c>
      <c r="P3864" t="s">
        <v>28</v>
      </c>
      <c r="Q3864" t="s">
        <v>1635</v>
      </c>
      <c r="R3864">
        <v>40</v>
      </c>
      <c r="S3864">
        <v>0</v>
      </c>
      <c r="T3864">
        <v>-84.516000000000005</v>
      </c>
      <c r="U3864">
        <v>39.094999999999999</v>
      </c>
      <c r="V3864">
        <v>0</v>
      </c>
      <c r="W3864">
        <v>0</v>
      </c>
      <c r="X3864">
        <f t="shared" si="60"/>
        <v>0</v>
      </c>
      <c r="Y3864" t="str">
        <f>VLOOKUP(A3864,uni_played_for!$A$2:$D$52,4,)</f>
        <v>Cold</v>
      </c>
    </row>
    <row r="3865" spans="1:25" x14ac:dyDescent="0.25">
      <c r="A3865" t="s">
        <v>1267</v>
      </c>
      <c r="B3865" s="1">
        <v>39772</v>
      </c>
      <c r="C3865" t="s">
        <v>29</v>
      </c>
      <c r="D3865" t="s">
        <v>63</v>
      </c>
      <c r="E3865" t="s">
        <v>63</v>
      </c>
      <c r="F3865" t="s">
        <v>454</v>
      </c>
      <c r="G3865">
        <v>54.05</v>
      </c>
      <c r="H3865">
        <v>168</v>
      </c>
      <c r="I3865">
        <v>1</v>
      </c>
      <c r="J3865">
        <v>1</v>
      </c>
      <c r="K3865">
        <v>63.8</v>
      </c>
      <c r="L3865" t="s">
        <v>136</v>
      </c>
      <c r="M3865">
        <v>69</v>
      </c>
      <c r="O3865">
        <v>8.08</v>
      </c>
      <c r="Q3865" t="s">
        <v>1634</v>
      </c>
      <c r="R3865">
        <v>30</v>
      </c>
      <c r="S3865">
        <v>0</v>
      </c>
      <c r="T3865">
        <v>-80.015833000000001</v>
      </c>
      <c r="U3865">
        <v>40.446666999999998</v>
      </c>
      <c r="V3865">
        <v>0</v>
      </c>
      <c r="W3865">
        <v>-17</v>
      </c>
      <c r="X3865">
        <f t="shared" si="60"/>
        <v>1</v>
      </c>
      <c r="Y3865" t="str">
        <f>VLOOKUP(A3865,uni_played_for!$A$2:$D$52,4,)</f>
        <v>Cold</v>
      </c>
    </row>
    <row r="3866" spans="1:25" x14ac:dyDescent="0.25">
      <c r="A3866" t="s">
        <v>1267</v>
      </c>
      <c r="B3866" s="1">
        <v>39782</v>
      </c>
      <c r="C3866" t="s">
        <v>24</v>
      </c>
      <c r="D3866" t="s">
        <v>132</v>
      </c>
      <c r="E3866" t="s">
        <v>136</v>
      </c>
      <c r="F3866" t="s">
        <v>732</v>
      </c>
      <c r="G3866">
        <v>38.71</v>
      </c>
      <c r="H3866">
        <v>124</v>
      </c>
      <c r="I3866">
        <v>0</v>
      </c>
      <c r="J3866">
        <v>0</v>
      </c>
      <c r="K3866">
        <v>51</v>
      </c>
      <c r="L3866" t="s">
        <v>136</v>
      </c>
      <c r="M3866">
        <v>89</v>
      </c>
      <c r="N3866">
        <v>1.2E-2</v>
      </c>
      <c r="O3866">
        <v>6.96</v>
      </c>
      <c r="P3866" t="s">
        <v>35</v>
      </c>
      <c r="Q3866" t="s">
        <v>1635</v>
      </c>
      <c r="R3866">
        <v>44</v>
      </c>
      <c r="S3866">
        <v>0</v>
      </c>
      <c r="T3866">
        <v>-84.516000000000005</v>
      </c>
      <c r="U3866">
        <v>39.094999999999999</v>
      </c>
      <c r="V3866">
        <v>0</v>
      </c>
      <c r="W3866">
        <v>-31</v>
      </c>
      <c r="X3866">
        <f t="shared" si="60"/>
        <v>0</v>
      </c>
      <c r="Y3866" t="str">
        <f>VLOOKUP(A3866,uni_played_for!$A$2:$D$52,4,)</f>
        <v>Cold</v>
      </c>
    </row>
    <row r="3867" spans="1:25" x14ac:dyDescent="0.25">
      <c r="A3867" t="s">
        <v>1267</v>
      </c>
      <c r="B3867" s="1">
        <v>39789</v>
      </c>
      <c r="C3867" t="s">
        <v>29</v>
      </c>
      <c r="D3867" t="s">
        <v>25</v>
      </c>
      <c r="E3867" t="s">
        <v>25</v>
      </c>
      <c r="F3867" t="s">
        <v>1269</v>
      </c>
      <c r="G3867">
        <v>69.23</v>
      </c>
      <c r="H3867">
        <v>170</v>
      </c>
      <c r="I3867">
        <v>0</v>
      </c>
      <c r="J3867">
        <v>2</v>
      </c>
      <c r="K3867">
        <v>55</v>
      </c>
      <c r="L3867" t="s">
        <v>136</v>
      </c>
      <c r="M3867">
        <v>59</v>
      </c>
      <c r="N3867">
        <v>0</v>
      </c>
      <c r="O3867">
        <v>6.96</v>
      </c>
      <c r="P3867" t="s">
        <v>28</v>
      </c>
      <c r="Q3867" t="s">
        <v>197</v>
      </c>
      <c r="R3867">
        <v>21</v>
      </c>
      <c r="S3867">
        <v>1</v>
      </c>
      <c r="T3867">
        <v>-86.162806000000003</v>
      </c>
      <c r="U3867">
        <v>39.760055999999999</v>
      </c>
      <c r="V3867">
        <v>0</v>
      </c>
      <c r="W3867">
        <v>-32</v>
      </c>
      <c r="X3867">
        <f t="shared" si="60"/>
        <v>1</v>
      </c>
      <c r="Y3867" t="str">
        <f>VLOOKUP(A3867,uni_played_for!$A$2:$D$52,4,)</f>
        <v>Cold</v>
      </c>
    </row>
    <row r="3868" spans="1:25" x14ac:dyDescent="0.25">
      <c r="A3868" t="s">
        <v>1267</v>
      </c>
      <c r="B3868" s="1">
        <v>39796</v>
      </c>
      <c r="C3868" t="s">
        <v>24</v>
      </c>
      <c r="D3868" t="s">
        <v>97</v>
      </c>
      <c r="E3868" t="s">
        <v>136</v>
      </c>
      <c r="F3868" t="s">
        <v>56</v>
      </c>
      <c r="G3868">
        <v>55.17</v>
      </c>
      <c r="H3868">
        <v>209</v>
      </c>
      <c r="I3868">
        <v>1</v>
      </c>
      <c r="J3868">
        <v>0</v>
      </c>
      <c r="K3868">
        <v>89.6</v>
      </c>
      <c r="L3868" t="s">
        <v>136</v>
      </c>
      <c r="M3868">
        <v>43</v>
      </c>
      <c r="N3868">
        <v>0</v>
      </c>
      <c r="O3868">
        <v>14.98</v>
      </c>
      <c r="P3868" t="s">
        <v>28</v>
      </c>
      <c r="Q3868" t="s">
        <v>1635</v>
      </c>
      <c r="R3868">
        <v>57</v>
      </c>
      <c r="S3868">
        <v>0</v>
      </c>
      <c r="T3868">
        <v>-84.516000000000005</v>
      </c>
      <c r="U3868">
        <v>39.094999999999999</v>
      </c>
      <c r="V3868">
        <v>1</v>
      </c>
      <c r="W3868">
        <v>7</v>
      </c>
      <c r="X3868">
        <f t="shared" si="60"/>
        <v>0</v>
      </c>
      <c r="Y3868" t="str">
        <f>VLOOKUP(A3868,uni_played_for!$A$2:$D$52,4,)</f>
        <v>Cold</v>
      </c>
    </row>
    <row r="3869" spans="1:25" x14ac:dyDescent="0.25">
      <c r="A3869" t="s">
        <v>1267</v>
      </c>
      <c r="B3869" s="1">
        <v>39803</v>
      </c>
      <c r="C3869" t="s">
        <v>29</v>
      </c>
      <c r="D3869" t="s">
        <v>53</v>
      </c>
      <c r="E3869" t="s">
        <v>53</v>
      </c>
      <c r="F3869" t="s">
        <v>1270</v>
      </c>
      <c r="G3869">
        <v>55.56</v>
      </c>
      <c r="H3869">
        <v>55</v>
      </c>
      <c r="I3869">
        <v>1</v>
      </c>
      <c r="J3869">
        <v>0</v>
      </c>
      <c r="K3869">
        <v>110.9</v>
      </c>
      <c r="L3869" t="s">
        <v>136</v>
      </c>
      <c r="M3869">
        <v>59</v>
      </c>
      <c r="N3869">
        <v>0</v>
      </c>
      <c r="O3869">
        <v>26.41</v>
      </c>
      <c r="P3869" t="s">
        <v>28</v>
      </c>
      <c r="Q3869" t="s">
        <v>135</v>
      </c>
      <c r="R3869">
        <v>17</v>
      </c>
      <c r="S3869">
        <v>0</v>
      </c>
      <c r="T3869">
        <v>-81.699444</v>
      </c>
      <c r="U3869">
        <v>41.506110999999997</v>
      </c>
      <c r="V3869">
        <v>1</v>
      </c>
      <c r="W3869">
        <v>14</v>
      </c>
      <c r="X3869">
        <f t="shared" si="60"/>
        <v>1</v>
      </c>
      <c r="Y3869" t="str">
        <f>VLOOKUP(A3869,uni_played_for!$A$2:$D$52,4,)</f>
        <v>Cold</v>
      </c>
    </row>
    <row r="3870" spans="1:25" x14ac:dyDescent="0.25">
      <c r="A3870" t="s">
        <v>1267</v>
      </c>
      <c r="B3870" s="1">
        <v>39810</v>
      </c>
      <c r="C3870" t="s">
        <v>24</v>
      </c>
      <c r="D3870" t="s">
        <v>68</v>
      </c>
      <c r="E3870" t="s">
        <v>136</v>
      </c>
      <c r="F3870" t="s">
        <v>1083</v>
      </c>
      <c r="G3870">
        <v>60</v>
      </c>
      <c r="H3870">
        <v>129</v>
      </c>
      <c r="I3870">
        <v>0</v>
      </c>
      <c r="J3870">
        <v>0</v>
      </c>
      <c r="K3870">
        <v>70</v>
      </c>
      <c r="L3870" t="s">
        <v>136</v>
      </c>
      <c r="M3870">
        <v>53</v>
      </c>
      <c r="N3870">
        <v>0</v>
      </c>
      <c r="O3870">
        <v>14.98</v>
      </c>
      <c r="P3870" t="s">
        <v>28</v>
      </c>
      <c r="Q3870" t="s">
        <v>1635</v>
      </c>
      <c r="R3870">
        <v>45</v>
      </c>
      <c r="S3870">
        <v>0</v>
      </c>
      <c r="T3870">
        <v>-84.516000000000005</v>
      </c>
      <c r="U3870">
        <v>39.094999999999999</v>
      </c>
      <c r="V3870">
        <v>1</v>
      </c>
      <c r="W3870">
        <v>10</v>
      </c>
      <c r="X3870">
        <f t="shared" si="60"/>
        <v>0</v>
      </c>
      <c r="Y3870" t="str">
        <f>VLOOKUP(A3870,uni_played_for!$A$2:$D$52,4,)</f>
        <v>Cold</v>
      </c>
    </row>
    <row r="3871" spans="1:25" x14ac:dyDescent="0.25">
      <c r="A3871" t="s">
        <v>1267</v>
      </c>
      <c r="B3871" s="1">
        <v>40111</v>
      </c>
      <c r="C3871" t="s">
        <v>29</v>
      </c>
      <c r="D3871" t="s">
        <v>57</v>
      </c>
      <c r="E3871" t="s">
        <v>57</v>
      </c>
      <c r="F3871" t="s">
        <v>452</v>
      </c>
      <c r="G3871">
        <v>50</v>
      </c>
      <c r="H3871">
        <v>123</v>
      </c>
      <c r="I3871">
        <v>1</v>
      </c>
      <c r="J3871">
        <v>0</v>
      </c>
      <c r="K3871">
        <v>82.2</v>
      </c>
      <c r="L3871" t="s">
        <v>44</v>
      </c>
      <c r="M3871">
        <v>48</v>
      </c>
      <c r="N3871">
        <v>0</v>
      </c>
      <c r="O3871">
        <v>6.96</v>
      </c>
      <c r="P3871" t="s">
        <v>28</v>
      </c>
      <c r="Q3871" t="s">
        <v>59</v>
      </c>
      <c r="R3871">
        <v>61</v>
      </c>
      <c r="S3871">
        <v>0</v>
      </c>
      <c r="T3871">
        <v>-80.852778000000001</v>
      </c>
      <c r="U3871">
        <v>35.225833000000002</v>
      </c>
      <c r="V3871">
        <v>1</v>
      </c>
      <c r="W3871">
        <v>11</v>
      </c>
      <c r="X3871">
        <f t="shared" si="60"/>
        <v>1</v>
      </c>
      <c r="Y3871" t="str">
        <f>VLOOKUP(A3871,uni_played_for!$A$2:$D$52,4,)</f>
        <v>Cold</v>
      </c>
    </row>
    <row r="3872" spans="1:25" x14ac:dyDescent="0.25">
      <c r="A3872" t="s">
        <v>1267</v>
      </c>
      <c r="B3872" s="1">
        <v>40118</v>
      </c>
      <c r="C3872" t="s">
        <v>24</v>
      </c>
      <c r="D3872" t="s">
        <v>109</v>
      </c>
      <c r="E3872" t="s">
        <v>44</v>
      </c>
      <c r="F3872" t="s">
        <v>720</v>
      </c>
      <c r="G3872">
        <v>65.22</v>
      </c>
      <c r="H3872">
        <v>117</v>
      </c>
      <c r="I3872">
        <v>0</v>
      </c>
      <c r="J3872">
        <v>2</v>
      </c>
      <c r="K3872">
        <v>41.4</v>
      </c>
      <c r="L3872" t="s">
        <v>44</v>
      </c>
      <c r="M3872">
        <v>51</v>
      </c>
      <c r="N3872">
        <v>0</v>
      </c>
      <c r="O3872">
        <v>10.31</v>
      </c>
      <c r="P3872" t="s">
        <v>28</v>
      </c>
      <c r="Q3872" t="s">
        <v>1633</v>
      </c>
      <c r="R3872">
        <v>49</v>
      </c>
      <c r="S3872">
        <v>0</v>
      </c>
      <c r="T3872">
        <v>-78.787000000000006</v>
      </c>
      <c r="U3872">
        <v>42.774000000000001</v>
      </c>
      <c r="V3872">
        <v>0</v>
      </c>
      <c r="W3872">
        <v>-21</v>
      </c>
      <c r="X3872">
        <f t="shared" si="60"/>
        <v>0</v>
      </c>
      <c r="Y3872" t="str">
        <f>VLOOKUP(A3872,uni_played_for!$A$2:$D$52,4,)</f>
        <v>Cold</v>
      </c>
    </row>
    <row r="3873" spans="1:25" x14ac:dyDescent="0.25">
      <c r="A3873" t="s">
        <v>1267</v>
      </c>
      <c r="B3873" s="1">
        <v>40139</v>
      </c>
      <c r="C3873" t="s">
        <v>29</v>
      </c>
      <c r="D3873" t="s">
        <v>113</v>
      </c>
      <c r="E3873" t="s">
        <v>113</v>
      </c>
      <c r="F3873" t="s">
        <v>1271</v>
      </c>
      <c r="G3873">
        <v>58.06</v>
      </c>
      <c r="H3873">
        <v>297</v>
      </c>
      <c r="I3873">
        <v>1</v>
      </c>
      <c r="J3873">
        <v>2</v>
      </c>
      <c r="K3873">
        <v>74.3</v>
      </c>
      <c r="L3873" t="s">
        <v>44</v>
      </c>
      <c r="M3873">
        <v>83</v>
      </c>
      <c r="N3873">
        <v>0</v>
      </c>
      <c r="O3873">
        <v>9.1999999999999993</v>
      </c>
      <c r="P3873" t="s">
        <v>28</v>
      </c>
      <c r="Q3873" t="s">
        <v>173</v>
      </c>
      <c r="R3873">
        <v>75</v>
      </c>
      <c r="S3873">
        <v>0</v>
      </c>
      <c r="T3873">
        <v>-81.637500000000003</v>
      </c>
      <c r="U3873">
        <v>30.323889000000001</v>
      </c>
      <c r="V3873">
        <v>0</v>
      </c>
      <c r="W3873">
        <v>-3</v>
      </c>
      <c r="X3873">
        <f t="shared" si="60"/>
        <v>1</v>
      </c>
      <c r="Y3873" t="str">
        <f>VLOOKUP(A3873,uni_played_for!$A$2:$D$52,4,)</f>
        <v>Cold</v>
      </c>
    </row>
    <row r="3874" spans="1:25" x14ac:dyDescent="0.25">
      <c r="A3874" t="s">
        <v>1267</v>
      </c>
      <c r="B3874" s="1">
        <v>40146</v>
      </c>
      <c r="C3874" t="s">
        <v>24</v>
      </c>
      <c r="D3874" t="s">
        <v>30</v>
      </c>
      <c r="E3874" t="s">
        <v>44</v>
      </c>
      <c r="F3874" t="s">
        <v>198</v>
      </c>
      <c r="G3874">
        <v>65.38</v>
      </c>
      <c r="H3874">
        <v>246</v>
      </c>
      <c r="I3874">
        <v>1</v>
      </c>
      <c r="J3874">
        <v>1</v>
      </c>
      <c r="K3874">
        <v>92.8</v>
      </c>
      <c r="L3874" t="s">
        <v>44</v>
      </c>
      <c r="M3874">
        <v>63</v>
      </c>
      <c r="N3874">
        <v>0</v>
      </c>
      <c r="O3874">
        <v>12.74</v>
      </c>
      <c r="P3874" t="s">
        <v>28</v>
      </c>
      <c r="Q3874" t="s">
        <v>1633</v>
      </c>
      <c r="R3874">
        <v>50</v>
      </c>
      <c r="S3874">
        <v>0</v>
      </c>
      <c r="T3874">
        <v>-78.787000000000006</v>
      </c>
      <c r="U3874">
        <v>42.774000000000001</v>
      </c>
      <c r="V3874">
        <v>1</v>
      </c>
      <c r="W3874">
        <v>17</v>
      </c>
      <c r="X3874">
        <f t="shared" si="60"/>
        <v>0</v>
      </c>
      <c r="Y3874" t="str">
        <f>VLOOKUP(A3874,uni_played_for!$A$2:$D$52,4,)</f>
        <v>Cold</v>
      </c>
    </row>
    <row r="3875" spans="1:25" x14ac:dyDescent="0.25">
      <c r="A3875" t="s">
        <v>1267</v>
      </c>
      <c r="B3875" s="1">
        <v>40160</v>
      </c>
      <c r="C3875" t="s">
        <v>29</v>
      </c>
      <c r="D3875" t="s">
        <v>68</v>
      </c>
      <c r="E3875" t="s">
        <v>68</v>
      </c>
      <c r="F3875" t="s">
        <v>317</v>
      </c>
      <c r="G3875">
        <v>60</v>
      </c>
      <c r="H3875">
        <v>86</v>
      </c>
      <c r="I3875">
        <v>1</v>
      </c>
      <c r="J3875">
        <v>1</v>
      </c>
      <c r="K3875">
        <v>65.8</v>
      </c>
      <c r="L3875" t="s">
        <v>44</v>
      </c>
      <c r="M3875">
        <v>76</v>
      </c>
      <c r="N3875">
        <v>0</v>
      </c>
      <c r="O3875">
        <v>5.84</v>
      </c>
      <c r="P3875" t="s">
        <v>28</v>
      </c>
      <c r="Q3875" t="s">
        <v>131</v>
      </c>
      <c r="R3875">
        <v>45</v>
      </c>
      <c r="S3875">
        <v>0</v>
      </c>
      <c r="T3875">
        <v>-94.483889000000005</v>
      </c>
      <c r="U3875">
        <v>39.048889000000003</v>
      </c>
      <c r="V3875">
        <v>1</v>
      </c>
      <c r="W3875">
        <v>6</v>
      </c>
      <c r="X3875">
        <f t="shared" si="60"/>
        <v>1</v>
      </c>
      <c r="Y3875" t="str">
        <f>VLOOKUP(A3875,uni_played_for!$A$2:$D$52,4,)</f>
        <v>Cold</v>
      </c>
    </row>
    <row r="3876" spans="1:25" x14ac:dyDescent="0.25">
      <c r="A3876" t="s">
        <v>1267</v>
      </c>
      <c r="B3876" s="1">
        <v>40167</v>
      </c>
      <c r="C3876" t="s">
        <v>24</v>
      </c>
      <c r="D3876" t="s">
        <v>26</v>
      </c>
      <c r="E3876" t="s">
        <v>44</v>
      </c>
      <c r="F3876" t="s">
        <v>312</v>
      </c>
      <c r="G3876">
        <v>68</v>
      </c>
      <c r="H3876">
        <v>178</v>
      </c>
      <c r="I3876">
        <v>1</v>
      </c>
      <c r="J3876">
        <v>1</v>
      </c>
      <c r="K3876">
        <v>85.1</v>
      </c>
      <c r="L3876" t="s">
        <v>44</v>
      </c>
      <c r="M3876">
        <v>48</v>
      </c>
      <c r="N3876">
        <v>0</v>
      </c>
      <c r="O3876">
        <v>8.08</v>
      </c>
      <c r="P3876" t="s">
        <v>28</v>
      </c>
      <c r="Q3876" t="s">
        <v>1633</v>
      </c>
      <c r="R3876">
        <v>30</v>
      </c>
      <c r="S3876">
        <v>0</v>
      </c>
      <c r="T3876">
        <v>-78.787000000000006</v>
      </c>
      <c r="U3876">
        <v>42.774000000000001</v>
      </c>
      <c r="V3876">
        <v>0</v>
      </c>
      <c r="W3876">
        <v>-7</v>
      </c>
      <c r="X3876">
        <f t="shared" si="60"/>
        <v>0</v>
      </c>
      <c r="Y3876" t="str">
        <f>VLOOKUP(A3876,uni_played_for!$A$2:$D$52,4,)</f>
        <v>Cold</v>
      </c>
    </row>
    <row r="3877" spans="1:25" x14ac:dyDescent="0.25">
      <c r="A3877" t="s">
        <v>1267</v>
      </c>
      <c r="B3877" s="1">
        <v>40181</v>
      </c>
      <c r="C3877" t="s">
        <v>24</v>
      </c>
      <c r="D3877" t="s">
        <v>25</v>
      </c>
      <c r="E3877" t="s">
        <v>44</v>
      </c>
      <c r="F3877" t="s">
        <v>255</v>
      </c>
      <c r="G3877">
        <v>64</v>
      </c>
      <c r="H3877">
        <v>155</v>
      </c>
      <c r="I3877">
        <v>3</v>
      </c>
      <c r="J3877">
        <v>0</v>
      </c>
      <c r="K3877">
        <v>120.8</v>
      </c>
      <c r="L3877" t="s">
        <v>44</v>
      </c>
      <c r="M3877">
        <v>84</v>
      </c>
      <c r="N3877">
        <v>1.2E-2</v>
      </c>
      <c r="O3877">
        <v>12.74</v>
      </c>
      <c r="P3877" t="s">
        <v>62</v>
      </c>
      <c r="Q3877" t="s">
        <v>1633</v>
      </c>
      <c r="R3877">
        <v>14</v>
      </c>
      <c r="S3877">
        <v>0</v>
      </c>
      <c r="T3877">
        <v>-78.787000000000006</v>
      </c>
      <c r="U3877">
        <v>42.774000000000001</v>
      </c>
      <c r="V3877">
        <v>1</v>
      </c>
      <c r="W3877">
        <v>23</v>
      </c>
      <c r="X3877">
        <f t="shared" si="60"/>
        <v>0</v>
      </c>
      <c r="Y3877" t="str">
        <f>VLOOKUP(A3877,uni_played_for!$A$2:$D$52,4,)</f>
        <v>Cold</v>
      </c>
    </row>
    <row r="3878" spans="1:25" x14ac:dyDescent="0.25">
      <c r="A3878" t="s">
        <v>1267</v>
      </c>
      <c r="B3878" s="1">
        <v>40447</v>
      </c>
      <c r="C3878" t="s">
        <v>29</v>
      </c>
      <c r="D3878" t="s">
        <v>26</v>
      </c>
      <c r="E3878" t="s">
        <v>26</v>
      </c>
      <c r="F3878" t="s">
        <v>1272</v>
      </c>
      <c r="G3878">
        <v>71.430000000000007</v>
      </c>
      <c r="H3878">
        <v>247</v>
      </c>
      <c r="I3878">
        <v>2</v>
      </c>
      <c r="J3878">
        <v>2</v>
      </c>
      <c r="K3878">
        <v>92.4</v>
      </c>
      <c r="L3878" t="s">
        <v>44</v>
      </c>
      <c r="M3878">
        <v>68</v>
      </c>
      <c r="N3878">
        <v>0</v>
      </c>
      <c r="O3878">
        <v>10.31</v>
      </c>
      <c r="P3878" t="s">
        <v>28</v>
      </c>
      <c r="Q3878" t="s">
        <v>66</v>
      </c>
      <c r="R3878">
        <v>64</v>
      </c>
      <c r="S3878">
        <v>0</v>
      </c>
      <c r="T3878">
        <v>-71.263999999999996</v>
      </c>
      <c r="U3878">
        <v>42.091000000000001</v>
      </c>
      <c r="V3878">
        <v>0</v>
      </c>
      <c r="W3878">
        <v>-8</v>
      </c>
      <c r="X3878">
        <f t="shared" si="60"/>
        <v>1</v>
      </c>
      <c r="Y3878" t="str">
        <f>VLOOKUP(A3878,uni_played_for!$A$2:$D$52,4,)</f>
        <v>Cold</v>
      </c>
    </row>
    <row r="3879" spans="1:25" x14ac:dyDescent="0.25">
      <c r="A3879" t="s">
        <v>1267</v>
      </c>
      <c r="B3879" s="1">
        <v>40454</v>
      </c>
      <c r="C3879" t="s">
        <v>24</v>
      </c>
      <c r="D3879" t="s">
        <v>50</v>
      </c>
      <c r="E3879" t="s">
        <v>44</v>
      </c>
      <c r="F3879" t="s">
        <v>760</v>
      </c>
      <c r="G3879">
        <v>44.44</v>
      </c>
      <c r="H3879">
        <v>128</v>
      </c>
      <c r="I3879">
        <v>2</v>
      </c>
      <c r="J3879">
        <v>0</v>
      </c>
      <c r="K3879">
        <v>83.6</v>
      </c>
      <c r="L3879" t="s">
        <v>44</v>
      </c>
      <c r="M3879">
        <v>89</v>
      </c>
      <c r="N3879">
        <v>1.2E-2</v>
      </c>
      <c r="O3879">
        <v>13.86</v>
      </c>
      <c r="P3879" t="s">
        <v>35</v>
      </c>
      <c r="Q3879" t="s">
        <v>1633</v>
      </c>
      <c r="R3879">
        <v>48</v>
      </c>
      <c r="S3879">
        <v>0</v>
      </c>
      <c r="T3879">
        <v>-78.787000000000006</v>
      </c>
      <c r="U3879">
        <v>42.774000000000001</v>
      </c>
      <c r="V3879">
        <v>0</v>
      </c>
      <c r="W3879">
        <v>-24</v>
      </c>
      <c r="X3879">
        <f t="shared" si="60"/>
        <v>0</v>
      </c>
      <c r="Y3879" t="str">
        <f>VLOOKUP(A3879,uni_played_for!$A$2:$D$52,4,)</f>
        <v>Cold</v>
      </c>
    </row>
    <row r="3880" spans="1:25" x14ac:dyDescent="0.25">
      <c r="A3880" t="s">
        <v>1267</v>
      </c>
      <c r="B3880" s="1">
        <v>40461</v>
      </c>
      <c r="C3880" t="s">
        <v>24</v>
      </c>
      <c r="D3880" t="s">
        <v>113</v>
      </c>
      <c r="E3880" t="s">
        <v>44</v>
      </c>
      <c r="F3880" t="s">
        <v>1273</v>
      </c>
      <c r="G3880">
        <v>66.67</v>
      </c>
      <c r="H3880">
        <v>220</v>
      </c>
      <c r="I3880">
        <v>3</v>
      </c>
      <c r="J3880">
        <v>0</v>
      </c>
      <c r="K3880">
        <v>121.5</v>
      </c>
      <c r="L3880" t="s">
        <v>44</v>
      </c>
      <c r="M3880">
        <v>40</v>
      </c>
      <c r="N3880">
        <v>0</v>
      </c>
      <c r="O3880">
        <v>8.08</v>
      </c>
      <c r="P3880" t="s">
        <v>28</v>
      </c>
      <c r="Q3880" t="s">
        <v>1633</v>
      </c>
      <c r="R3880">
        <v>66</v>
      </c>
      <c r="S3880">
        <v>0</v>
      </c>
      <c r="T3880">
        <v>-78.787000000000006</v>
      </c>
      <c r="U3880">
        <v>42.774000000000001</v>
      </c>
      <c r="V3880">
        <v>0</v>
      </c>
      <c r="W3880">
        <v>-10</v>
      </c>
      <c r="X3880">
        <f t="shared" si="60"/>
        <v>0</v>
      </c>
      <c r="Y3880" t="str">
        <f>VLOOKUP(A3880,uni_played_for!$A$2:$D$52,4,)</f>
        <v>Cold</v>
      </c>
    </row>
    <row r="3881" spans="1:25" x14ac:dyDescent="0.25">
      <c r="A3881" t="s">
        <v>1267</v>
      </c>
      <c r="B3881" s="1">
        <v>40475</v>
      </c>
      <c r="C3881" t="s">
        <v>29</v>
      </c>
      <c r="D3881" t="s">
        <v>132</v>
      </c>
      <c r="E3881" t="s">
        <v>132</v>
      </c>
      <c r="F3881" t="s">
        <v>450</v>
      </c>
      <c r="G3881">
        <v>67.44</v>
      </c>
      <c r="H3881">
        <v>382</v>
      </c>
      <c r="I3881">
        <v>4</v>
      </c>
      <c r="J3881">
        <v>2</v>
      </c>
      <c r="K3881">
        <v>106.9</v>
      </c>
      <c r="L3881" t="s">
        <v>44</v>
      </c>
      <c r="M3881">
        <v>44</v>
      </c>
      <c r="N3881">
        <v>0</v>
      </c>
      <c r="O3881">
        <v>6.96</v>
      </c>
      <c r="P3881" t="s">
        <v>28</v>
      </c>
      <c r="Q3881" t="s">
        <v>185</v>
      </c>
      <c r="R3881">
        <v>74</v>
      </c>
      <c r="S3881">
        <v>0</v>
      </c>
      <c r="T3881">
        <v>-76.622777999999997</v>
      </c>
      <c r="U3881">
        <v>39.278055999999999</v>
      </c>
      <c r="V3881">
        <v>0</v>
      </c>
      <c r="W3881">
        <v>-3</v>
      </c>
      <c r="X3881">
        <f t="shared" si="60"/>
        <v>1</v>
      </c>
      <c r="Y3881" t="str">
        <f>VLOOKUP(A3881,uni_played_for!$A$2:$D$52,4,)</f>
        <v>Cold</v>
      </c>
    </row>
    <row r="3882" spans="1:25" x14ac:dyDescent="0.25">
      <c r="A3882" t="s">
        <v>1267</v>
      </c>
      <c r="B3882" s="1">
        <v>40482</v>
      </c>
      <c r="C3882" t="s">
        <v>29</v>
      </c>
      <c r="D3882" t="s">
        <v>68</v>
      </c>
      <c r="E3882" t="s">
        <v>68</v>
      </c>
      <c r="F3882" t="s">
        <v>488</v>
      </c>
      <c r="G3882">
        <v>50</v>
      </c>
      <c r="H3882">
        <v>223</v>
      </c>
      <c r="I3882">
        <v>1</v>
      </c>
      <c r="J3882">
        <v>1</v>
      </c>
      <c r="K3882">
        <v>61.4</v>
      </c>
      <c r="L3882" t="s">
        <v>44</v>
      </c>
      <c r="M3882">
        <v>59</v>
      </c>
      <c r="N3882">
        <v>0</v>
      </c>
      <c r="O3882">
        <v>13.86</v>
      </c>
      <c r="P3882" t="s">
        <v>28</v>
      </c>
      <c r="Q3882" t="s">
        <v>131</v>
      </c>
      <c r="R3882">
        <v>56</v>
      </c>
      <c r="S3882">
        <v>0</v>
      </c>
      <c r="T3882">
        <v>-94.483889000000005</v>
      </c>
      <c r="U3882">
        <v>39.048889000000003</v>
      </c>
      <c r="V3882">
        <v>0</v>
      </c>
      <c r="W3882">
        <v>-3</v>
      </c>
      <c r="X3882">
        <f t="shared" si="60"/>
        <v>1</v>
      </c>
      <c r="Y3882" t="str">
        <f>VLOOKUP(A3882,uni_played_for!$A$2:$D$52,4,)</f>
        <v>Cold</v>
      </c>
    </row>
    <row r="3883" spans="1:25" x14ac:dyDescent="0.25">
      <c r="A3883" t="s">
        <v>1267</v>
      </c>
      <c r="B3883" s="1">
        <v>40496</v>
      </c>
      <c r="C3883" t="s">
        <v>24</v>
      </c>
      <c r="D3883" t="s">
        <v>83</v>
      </c>
      <c r="E3883" t="s">
        <v>44</v>
      </c>
      <c r="F3883" t="s">
        <v>568</v>
      </c>
      <c r="G3883">
        <v>50</v>
      </c>
      <c r="H3883">
        <v>146</v>
      </c>
      <c r="I3883">
        <v>1</v>
      </c>
      <c r="J3883">
        <v>0</v>
      </c>
      <c r="K3883">
        <v>83</v>
      </c>
      <c r="L3883" t="s">
        <v>44</v>
      </c>
      <c r="M3883">
        <v>42</v>
      </c>
      <c r="N3883">
        <v>0</v>
      </c>
      <c r="O3883">
        <v>9.1999999999999993</v>
      </c>
      <c r="P3883" t="s">
        <v>28</v>
      </c>
      <c r="Q3883" t="s">
        <v>1633</v>
      </c>
      <c r="R3883">
        <v>52</v>
      </c>
      <c r="S3883">
        <v>0</v>
      </c>
      <c r="T3883">
        <v>-78.787000000000006</v>
      </c>
      <c r="U3883">
        <v>42.774000000000001</v>
      </c>
      <c r="V3883">
        <v>1</v>
      </c>
      <c r="W3883">
        <v>2</v>
      </c>
      <c r="X3883">
        <f t="shared" si="60"/>
        <v>0</v>
      </c>
      <c r="Y3883" t="str">
        <f>VLOOKUP(A3883,uni_played_for!$A$2:$D$52,4,)</f>
        <v>Cold</v>
      </c>
    </row>
    <row r="3884" spans="1:25" x14ac:dyDescent="0.25">
      <c r="A3884" t="s">
        <v>1267</v>
      </c>
      <c r="B3884" s="1">
        <v>40503</v>
      </c>
      <c r="C3884" t="s">
        <v>29</v>
      </c>
      <c r="D3884" t="s">
        <v>136</v>
      </c>
      <c r="E3884" t="s">
        <v>136</v>
      </c>
      <c r="F3884" t="s">
        <v>1274</v>
      </c>
      <c r="G3884">
        <v>61.76</v>
      </c>
      <c r="H3884">
        <v>316</v>
      </c>
      <c r="I3884">
        <v>4</v>
      </c>
      <c r="J3884">
        <v>2</v>
      </c>
      <c r="K3884">
        <v>107</v>
      </c>
      <c r="L3884" t="s">
        <v>44</v>
      </c>
      <c r="M3884">
        <v>49</v>
      </c>
      <c r="N3884">
        <v>0</v>
      </c>
      <c r="O3884">
        <v>17.21</v>
      </c>
      <c r="P3884" t="s">
        <v>28</v>
      </c>
      <c r="Q3884" t="s">
        <v>1635</v>
      </c>
      <c r="R3884">
        <v>68</v>
      </c>
      <c r="S3884">
        <v>0</v>
      </c>
      <c r="T3884">
        <v>-84.516000000000005</v>
      </c>
      <c r="U3884">
        <v>39.094999999999999</v>
      </c>
      <c r="V3884">
        <v>1</v>
      </c>
      <c r="W3884">
        <v>18</v>
      </c>
      <c r="X3884">
        <f t="shared" si="60"/>
        <v>1</v>
      </c>
      <c r="Y3884" t="str">
        <f>VLOOKUP(A3884,uni_played_for!$A$2:$D$52,4,)</f>
        <v>Cold</v>
      </c>
    </row>
    <row r="3885" spans="1:25" x14ac:dyDescent="0.25">
      <c r="A3885" t="s">
        <v>1267</v>
      </c>
      <c r="B3885" s="1">
        <v>40510</v>
      </c>
      <c r="C3885" t="s">
        <v>24</v>
      </c>
      <c r="D3885" t="s">
        <v>63</v>
      </c>
      <c r="E3885" t="s">
        <v>44</v>
      </c>
      <c r="F3885" t="s">
        <v>690</v>
      </c>
      <c r="G3885">
        <v>51.11</v>
      </c>
      <c r="H3885">
        <v>265</v>
      </c>
      <c r="I3885">
        <v>1</v>
      </c>
      <c r="J3885">
        <v>1</v>
      </c>
      <c r="K3885">
        <v>67.400000000000006</v>
      </c>
      <c r="L3885" t="s">
        <v>44</v>
      </c>
      <c r="M3885">
        <v>70</v>
      </c>
      <c r="N3885">
        <v>0</v>
      </c>
      <c r="O3885">
        <v>6.96</v>
      </c>
      <c r="P3885" t="s">
        <v>28</v>
      </c>
      <c r="Q3885" t="s">
        <v>1633</v>
      </c>
      <c r="R3885">
        <v>37</v>
      </c>
      <c r="S3885">
        <v>0</v>
      </c>
      <c r="T3885">
        <v>-78.787000000000006</v>
      </c>
      <c r="U3885">
        <v>42.774000000000001</v>
      </c>
      <c r="V3885">
        <v>0</v>
      </c>
      <c r="W3885">
        <v>-3</v>
      </c>
      <c r="X3885">
        <f t="shared" si="60"/>
        <v>0</v>
      </c>
      <c r="Y3885" t="str">
        <f>VLOOKUP(A3885,uni_played_for!$A$2:$D$52,4,)</f>
        <v>Cold</v>
      </c>
    </row>
    <row r="3886" spans="1:25" x14ac:dyDescent="0.25">
      <c r="A3886" t="s">
        <v>1267</v>
      </c>
      <c r="B3886" s="1">
        <v>40517</v>
      </c>
      <c r="C3886" t="s">
        <v>29</v>
      </c>
      <c r="D3886" t="s">
        <v>82</v>
      </c>
      <c r="E3886" t="s">
        <v>82</v>
      </c>
      <c r="F3886" t="s">
        <v>760</v>
      </c>
      <c r="G3886">
        <v>60</v>
      </c>
      <c r="H3886">
        <v>158</v>
      </c>
      <c r="I3886">
        <v>1</v>
      </c>
      <c r="J3886">
        <v>1</v>
      </c>
      <c r="K3886">
        <v>75.099999999999994</v>
      </c>
      <c r="L3886" t="s">
        <v>44</v>
      </c>
      <c r="M3886">
        <v>70</v>
      </c>
      <c r="O3886">
        <v>10.31</v>
      </c>
      <c r="Q3886" t="s">
        <v>164</v>
      </c>
      <c r="R3886">
        <v>15</v>
      </c>
      <c r="S3886">
        <v>1</v>
      </c>
      <c r="T3886">
        <v>-93.258055999999996</v>
      </c>
      <c r="U3886">
        <v>44.973889</v>
      </c>
      <c r="V3886">
        <v>0</v>
      </c>
      <c r="W3886">
        <v>-24</v>
      </c>
      <c r="X3886">
        <f t="shared" si="60"/>
        <v>1</v>
      </c>
      <c r="Y3886" t="str">
        <f>VLOOKUP(A3886,uni_played_for!$A$2:$D$52,4,)</f>
        <v>Cold</v>
      </c>
    </row>
    <row r="3887" spans="1:25" x14ac:dyDescent="0.25">
      <c r="A3887" t="s">
        <v>1267</v>
      </c>
      <c r="B3887" s="1">
        <v>40524</v>
      </c>
      <c r="C3887" t="s">
        <v>24</v>
      </c>
      <c r="D3887" t="s">
        <v>53</v>
      </c>
      <c r="E3887" t="s">
        <v>44</v>
      </c>
      <c r="F3887" t="s">
        <v>543</v>
      </c>
      <c r="G3887">
        <v>60.87</v>
      </c>
      <c r="H3887">
        <v>142</v>
      </c>
      <c r="I3887">
        <v>1</v>
      </c>
      <c r="J3887">
        <v>0</v>
      </c>
      <c r="K3887">
        <v>93</v>
      </c>
      <c r="L3887" t="s">
        <v>44</v>
      </c>
      <c r="M3887">
        <v>96</v>
      </c>
      <c r="N3887">
        <v>3.9E-2</v>
      </c>
      <c r="O3887">
        <v>8.08</v>
      </c>
      <c r="P3887" t="s">
        <v>35</v>
      </c>
      <c r="Q3887" t="s">
        <v>1633</v>
      </c>
      <c r="R3887">
        <v>35</v>
      </c>
      <c r="S3887">
        <v>0</v>
      </c>
      <c r="T3887">
        <v>-78.787000000000006</v>
      </c>
      <c r="U3887">
        <v>42.774000000000001</v>
      </c>
      <c r="V3887">
        <v>1</v>
      </c>
      <c r="W3887">
        <v>7</v>
      </c>
      <c r="X3887">
        <f t="shared" si="60"/>
        <v>0</v>
      </c>
      <c r="Y3887" t="str">
        <f>VLOOKUP(A3887,uni_played_for!$A$2:$D$52,4,)</f>
        <v>Cold</v>
      </c>
    </row>
    <row r="3888" spans="1:25" x14ac:dyDescent="0.25">
      <c r="A3888" t="s">
        <v>1267</v>
      </c>
      <c r="B3888" s="1">
        <v>40531</v>
      </c>
      <c r="C3888" t="s">
        <v>29</v>
      </c>
      <c r="D3888" t="s">
        <v>30</v>
      </c>
      <c r="E3888" t="s">
        <v>30</v>
      </c>
      <c r="F3888" t="s">
        <v>117</v>
      </c>
      <c r="G3888">
        <v>61.54</v>
      </c>
      <c r="H3888">
        <v>223</v>
      </c>
      <c r="I3888">
        <v>2</v>
      </c>
      <c r="J3888">
        <v>1</v>
      </c>
      <c r="K3888">
        <v>98.7</v>
      </c>
      <c r="L3888" t="s">
        <v>44</v>
      </c>
      <c r="M3888">
        <v>84</v>
      </c>
      <c r="N3888">
        <v>0</v>
      </c>
      <c r="O3888">
        <v>12.74</v>
      </c>
      <c r="P3888" t="s">
        <v>28</v>
      </c>
      <c r="Q3888" t="s">
        <v>32</v>
      </c>
      <c r="R3888">
        <v>65</v>
      </c>
      <c r="S3888">
        <v>0</v>
      </c>
      <c r="T3888">
        <v>-80.238889</v>
      </c>
      <c r="U3888">
        <v>25.958055999999999</v>
      </c>
      <c r="V3888">
        <v>1</v>
      </c>
      <c r="W3888">
        <v>3</v>
      </c>
      <c r="X3888">
        <f t="shared" si="60"/>
        <v>1</v>
      </c>
      <c r="Y3888" t="str">
        <f>VLOOKUP(A3888,uni_played_for!$A$2:$D$52,4,)</f>
        <v>Cold</v>
      </c>
    </row>
    <row r="3889" spans="1:25" x14ac:dyDescent="0.25">
      <c r="A3889" t="s">
        <v>1267</v>
      </c>
      <c r="B3889" s="1">
        <v>40538</v>
      </c>
      <c r="C3889" t="s">
        <v>24</v>
      </c>
      <c r="D3889" t="s">
        <v>26</v>
      </c>
      <c r="E3889" t="s">
        <v>44</v>
      </c>
      <c r="F3889" t="s">
        <v>732</v>
      </c>
      <c r="G3889">
        <v>48.65</v>
      </c>
      <c r="H3889">
        <v>251</v>
      </c>
      <c r="I3889">
        <v>0</v>
      </c>
      <c r="J3889">
        <v>3</v>
      </c>
      <c r="K3889">
        <v>37.1</v>
      </c>
      <c r="L3889" t="s">
        <v>44</v>
      </c>
      <c r="M3889">
        <v>77</v>
      </c>
      <c r="N3889">
        <v>0</v>
      </c>
      <c r="O3889">
        <v>13.86</v>
      </c>
      <c r="P3889" t="s">
        <v>28</v>
      </c>
      <c r="Q3889" t="s">
        <v>1633</v>
      </c>
      <c r="R3889">
        <v>20</v>
      </c>
      <c r="S3889">
        <v>0</v>
      </c>
      <c r="T3889">
        <v>-78.787000000000006</v>
      </c>
      <c r="U3889">
        <v>42.774000000000001</v>
      </c>
      <c r="V3889">
        <v>0</v>
      </c>
      <c r="W3889">
        <v>-31</v>
      </c>
      <c r="X3889">
        <f t="shared" si="60"/>
        <v>0</v>
      </c>
      <c r="Y3889" t="str">
        <f>VLOOKUP(A3889,uni_played_for!$A$2:$D$52,4,)</f>
        <v>Cold</v>
      </c>
    </row>
    <row r="3890" spans="1:25" x14ac:dyDescent="0.25">
      <c r="A3890" t="s">
        <v>1267</v>
      </c>
      <c r="B3890" s="1">
        <v>40797</v>
      </c>
      <c r="C3890" t="s">
        <v>29</v>
      </c>
      <c r="D3890" t="s">
        <v>68</v>
      </c>
      <c r="E3890" t="s">
        <v>68</v>
      </c>
      <c r="F3890" t="s">
        <v>251</v>
      </c>
      <c r="G3890">
        <v>68</v>
      </c>
      <c r="H3890">
        <v>208</v>
      </c>
      <c r="I3890">
        <v>4</v>
      </c>
      <c r="J3890">
        <v>0</v>
      </c>
      <c r="K3890">
        <v>133</v>
      </c>
      <c r="L3890" t="s">
        <v>44</v>
      </c>
      <c r="M3890">
        <v>60</v>
      </c>
      <c r="N3890">
        <v>0</v>
      </c>
      <c r="O3890">
        <v>0</v>
      </c>
      <c r="P3890" t="s">
        <v>28</v>
      </c>
      <c r="Q3890" t="s">
        <v>131</v>
      </c>
      <c r="R3890">
        <v>79</v>
      </c>
      <c r="S3890">
        <v>0</v>
      </c>
      <c r="T3890">
        <v>-94.483889000000005</v>
      </c>
      <c r="U3890">
        <v>39.048889000000003</v>
      </c>
      <c r="V3890">
        <v>1</v>
      </c>
      <c r="W3890">
        <v>34</v>
      </c>
      <c r="X3890">
        <f t="shared" si="60"/>
        <v>1</v>
      </c>
      <c r="Y3890" t="str">
        <f>VLOOKUP(A3890,uni_played_for!$A$2:$D$52,4,)</f>
        <v>Cold</v>
      </c>
    </row>
    <row r="3891" spans="1:25" x14ac:dyDescent="0.25">
      <c r="A3891" t="s">
        <v>1267</v>
      </c>
      <c r="B3891" s="1">
        <v>40804</v>
      </c>
      <c r="C3891" t="s">
        <v>24</v>
      </c>
      <c r="D3891" t="s">
        <v>60</v>
      </c>
      <c r="E3891" t="s">
        <v>44</v>
      </c>
      <c r="F3891" t="s">
        <v>187</v>
      </c>
      <c r="G3891">
        <v>60.87</v>
      </c>
      <c r="H3891">
        <v>264</v>
      </c>
      <c r="I3891">
        <v>3</v>
      </c>
      <c r="J3891">
        <v>1</v>
      </c>
      <c r="K3891">
        <v>89.4</v>
      </c>
      <c r="L3891" t="s">
        <v>44</v>
      </c>
      <c r="M3891">
        <v>42</v>
      </c>
      <c r="N3891">
        <v>0</v>
      </c>
      <c r="O3891">
        <v>8.08</v>
      </c>
      <c r="P3891" t="s">
        <v>28</v>
      </c>
      <c r="Q3891" t="s">
        <v>1633</v>
      </c>
      <c r="R3891">
        <v>68</v>
      </c>
      <c r="S3891">
        <v>0</v>
      </c>
      <c r="T3891">
        <v>-78.787000000000006</v>
      </c>
      <c r="U3891">
        <v>42.774000000000001</v>
      </c>
      <c r="V3891">
        <v>1</v>
      </c>
      <c r="W3891">
        <v>3</v>
      </c>
      <c r="X3891">
        <f t="shared" si="60"/>
        <v>0</v>
      </c>
      <c r="Y3891" t="str">
        <f>VLOOKUP(A3891,uni_played_for!$A$2:$D$52,4,)</f>
        <v>Cold</v>
      </c>
    </row>
    <row r="3892" spans="1:25" x14ac:dyDescent="0.25">
      <c r="A3892" t="s">
        <v>1267</v>
      </c>
      <c r="B3892" s="1">
        <v>40811</v>
      </c>
      <c r="C3892" t="s">
        <v>24</v>
      </c>
      <c r="D3892" t="s">
        <v>26</v>
      </c>
      <c r="E3892" t="s">
        <v>44</v>
      </c>
      <c r="F3892" t="s">
        <v>249</v>
      </c>
      <c r="G3892">
        <v>67.5</v>
      </c>
      <c r="H3892">
        <v>369</v>
      </c>
      <c r="I3892">
        <v>2</v>
      </c>
      <c r="J3892">
        <v>2</v>
      </c>
      <c r="K3892">
        <v>92.6</v>
      </c>
      <c r="L3892" t="s">
        <v>44</v>
      </c>
      <c r="M3892">
        <v>52</v>
      </c>
      <c r="N3892">
        <v>0</v>
      </c>
      <c r="O3892">
        <v>12.74</v>
      </c>
      <c r="P3892" t="s">
        <v>28</v>
      </c>
      <c r="Q3892" t="s">
        <v>1633</v>
      </c>
      <c r="R3892">
        <v>81</v>
      </c>
      <c r="S3892">
        <v>0</v>
      </c>
      <c r="T3892">
        <v>-78.787000000000006</v>
      </c>
      <c r="U3892">
        <v>42.774000000000001</v>
      </c>
      <c r="V3892">
        <v>1</v>
      </c>
      <c r="W3892">
        <v>3</v>
      </c>
      <c r="X3892">
        <f t="shared" si="60"/>
        <v>0</v>
      </c>
      <c r="Y3892" t="str">
        <f>VLOOKUP(A3892,uni_played_for!$A$2:$D$52,4,)</f>
        <v>Cold</v>
      </c>
    </row>
    <row r="3893" spans="1:25" x14ac:dyDescent="0.25">
      <c r="A3893" t="s">
        <v>1267</v>
      </c>
      <c r="B3893" s="1">
        <v>40818</v>
      </c>
      <c r="C3893" t="s">
        <v>29</v>
      </c>
      <c r="D3893" t="s">
        <v>136</v>
      </c>
      <c r="E3893" t="s">
        <v>136</v>
      </c>
      <c r="F3893" t="s">
        <v>405</v>
      </c>
      <c r="G3893">
        <v>58.82</v>
      </c>
      <c r="H3893">
        <v>199</v>
      </c>
      <c r="I3893">
        <v>0</v>
      </c>
      <c r="J3893">
        <v>0</v>
      </c>
      <c r="K3893">
        <v>75.5</v>
      </c>
      <c r="L3893" t="s">
        <v>44</v>
      </c>
      <c r="M3893">
        <v>47</v>
      </c>
      <c r="N3893">
        <v>0</v>
      </c>
      <c r="O3893">
        <v>6.96</v>
      </c>
      <c r="P3893" t="s">
        <v>28</v>
      </c>
      <c r="Q3893" t="s">
        <v>1635</v>
      </c>
      <c r="R3893">
        <v>61</v>
      </c>
      <c r="S3893">
        <v>0</v>
      </c>
      <c r="T3893">
        <v>-84.516000000000005</v>
      </c>
      <c r="U3893">
        <v>39.094999999999999</v>
      </c>
      <c r="V3893">
        <v>0</v>
      </c>
      <c r="W3893">
        <v>-3</v>
      </c>
      <c r="X3893">
        <f t="shared" si="60"/>
        <v>1</v>
      </c>
      <c r="Y3893" t="str">
        <f>VLOOKUP(A3893,uni_played_for!$A$2:$D$52,4,)</f>
        <v>Cold</v>
      </c>
    </row>
    <row r="3894" spans="1:25" x14ac:dyDescent="0.25">
      <c r="A3894" t="s">
        <v>1267</v>
      </c>
      <c r="B3894" s="1">
        <v>40825</v>
      </c>
      <c r="C3894" t="s">
        <v>24</v>
      </c>
      <c r="D3894" t="s">
        <v>93</v>
      </c>
      <c r="E3894" t="s">
        <v>44</v>
      </c>
      <c r="F3894" t="s">
        <v>225</v>
      </c>
      <c r="G3894">
        <v>77.78</v>
      </c>
      <c r="H3894">
        <v>193</v>
      </c>
      <c r="I3894">
        <v>1</v>
      </c>
      <c r="J3894">
        <v>1</v>
      </c>
      <c r="K3894">
        <v>93.4</v>
      </c>
      <c r="L3894" t="s">
        <v>44</v>
      </c>
      <c r="M3894">
        <v>46</v>
      </c>
      <c r="N3894">
        <v>0</v>
      </c>
      <c r="O3894">
        <v>6.96</v>
      </c>
      <c r="P3894" t="s">
        <v>28</v>
      </c>
      <c r="Q3894" t="s">
        <v>1633</v>
      </c>
      <c r="R3894">
        <v>75</v>
      </c>
      <c r="S3894">
        <v>0</v>
      </c>
      <c r="T3894">
        <v>-78.787000000000006</v>
      </c>
      <c r="U3894">
        <v>42.774000000000001</v>
      </c>
      <c r="V3894">
        <v>1</v>
      </c>
      <c r="W3894">
        <v>7</v>
      </c>
      <c r="X3894">
        <f t="shared" si="60"/>
        <v>0</v>
      </c>
      <c r="Y3894" t="str">
        <f>VLOOKUP(A3894,uni_played_for!$A$2:$D$52,4,)</f>
        <v>Cold</v>
      </c>
    </row>
    <row r="3895" spans="1:25" x14ac:dyDescent="0.25">
      <c r="A3895" t="s">
        <v>1267</v>
      </c>
      <c r="B3895" s="1">
        <v>40832</v>
      </c>
      <c r="C3895" t="s">
        <v>29</v>
      </c>
      <c r="D3895" t="s">
        <v>101</v>
      </c>
      <c r="E3895" t="s">
        <v>101</v>
      </c>
      <c r="F3895" t="s">
        <v>324</v>
      </c>
      <c r="G3895">
        <v>70</v>
      </c>
      <c r="H3895">
        <v>244</v>
      </c>
      <c r="I3895">
        <v>2</v>
      </c>
      <c r="J3895">
        <v>2</v>
      </c>
      <c r="K3895">
        <v>88.8</v>
      </c>
      <c r="L3895" t="s">
        <v>44</v>
      </c>
      <c r="M3895">
        <v>40</v>
      </c>
      <c r="N3895">
        <v>0</v>
      </c>
      <c r="O3895">
        <v>14.98</v>
      </c>
      <c r="P3895" t="s">
        <v>28</v>
      </c>
      <c r="Q3895" t="s">
        <v>205</v>
      </c>
      <c r="R3895">
        <v>67</v>
      </c>
      <c r="S3895">
        <v>0</v>
      </c>
      <c r="T3895">
        <v>-74.074360999999996</v>
      </c>
      <c r="U3895">
        <v>40.813527999999998</v>
      </c>
      <c r="V3895">
        <v>0</v>
      </c>
      <c r="W3895">
        <v>-3</v>
      </c>
      <c r="X3895">
        <f t="shared" si="60"/>
        <v>1</v>
      </c>
      <c r="Y3895" t="str">
        <f>VLOOKUP(A3895,uni_played_for!$A$2:$D$52,4,)</f>
        <v>Cold</v>
      </c>
    </row>
    <row r="3896" spans="1:25" x14ac:dyDescent="0.25">
      <c r="A3896" t="s">
        <v>1267</v>
      </c>
      <c r="B3896" s="1">
        <v>40853</v>
      </c>
      <c r="C3896" t="s">
        <v>24</v>
      </c>
      <c r="D3896" t="s">
        <v>50</v>
      </c>
      <c r="E3896" t="s">
        <v>44</v>
      </c>
      <c r="F3896" t="s">
        <v>1275</v>
      </c>
      <c r="G3896">
        <v>48.39</v>
      </c>
      <c r="H3896">
        <v>191</v>
      </c>
      <c r="I3896">
        <v>1</v>
      </c>
      <c r="J3896">
        <v>2</v>
      </c>
      <c r="K3896">
        <v>51.9</v>
      </c>
      <c r="L3896" t="s">
        <v>44</v>
      </c>
      <c r="M3896">
        <v>24</v>
      </c>
      <c r="N3896">
        <v>0</v>
      </c>
      <c r="O3896">
        <v>14.98</v>
      </c>
      <c r="P3896" t="s">
        <v>28</v>
      </c>
      <c r="Q3896" t="s">
        <v>1633</v>
      </c>
      <c r="R3896">
        <v>60</v>
      </c>
      <c r="S3896">
        <v>0</v>
      </c>
      <c r="T3896">
        <v>-78.787000000000006</v>
      </c>
      <c r="U3896">
        <v>42.774000000000001</v>
      </c>
      <c r="V3896">
        <v>0</v>
      </c>
      <c r="W3896">
        <v>-16</v>
      </c>
      <c r="X3896">
        <f t="shared" si="60"/>
        <v>0</v>
      </c>
      <c r="Y3896" t="str">
        <f>VLOOKUP(A3896,uni_played_for!$A$2:$D$52,4,)</f>
        <v>Cold</v>
      </c>
    </row>
    <row r="3897" spans="1:25" x14ac:dyDescent="0.25">
      <c r="A3897" t="s">
        <v>1267</v>
      </c>
      <c r="B3897" s="1">
        <v>40860</v>
      </c>
      <c r="C3897" t="s">
        <v>29</v>
      </c>
      <c r="D3897" t="s">
        <v>107</v>
      </c>
      <c r="E3897" t="s">
        <v>107</v>
      </c>
      <c r="F3897" t="s">
        <v>958</v>
      </c>
      <c r="G3897">
        <v>64.52</v>
      </c>
      <c r="H3897">
        <v>146</v>
      </c>
      <c r="I3897">
        <v>1</v>
      </c>
      <c r="J3897">
        <v>3</v>
      </c>
      <c r="K3897">
        <v>46.6</v>
      </c>
      <c r="L3897" t="s">
        <v>44</v>
      </c>
      <c r="M3897">
        <v>61</v>
      </c>
      <c r="N3897">
        <v>0</v>
      </c>
      <c r="O3897">
        <v>9.1999999999999993</v>
      </c>
      <c r="P3897" t="s">
        <v>28</v>
      </c>
      <c r="Q3897" t="s">
        <v>275</v>
      </c>
      <c r="R3897">
        <v>79</v>
      </c>
      <c r="S3897">
        <v>1</v>
      </c>
      <c r="T3897">
        <v>-97.092777999999996</v>
      </c>
      <c r="U3897">
        <v>32.747777999999997</v>
      </c>
      <c r="V3897">
        <v>0</v>
      </c>
      <c r="W3897">
        <v>-37</v>
      </c>
      <c r="X3897">
        <f t="shared" si="60"/>
        <v>1</v>
      </c>
      <c r="Y3897" t="str">
        <f>VLOOKUP(A3897,uni_played_for!$A$2:$D$52,4,)</f>
        <v>Cold</v>
      </c>
    </row>
    <row r="3898" spans="1:25" x14ac:dyDescent="0.25">
      <c r="A3898" t="s">
        <v>1267</v>
      </c>
      <c r="B3898" s="1">
        <v>40867</v>
      </c>
      <c r="C3898" t="s">
        <v>29</v>
      </c>
      <c r="D3898" t="s">
        <v>30</v>
      </c>
      <c r="E3898" t="s">
        <v>30</v>
      </c>
      <c r="F3898" t="s">
        <v>1276</v>
      </c>
      <c r="G3898">
        <v>51.28</v>
      </c>
      <c r="H3898">
        <v>209</v>
      </c>
      <c r="I3898">
        <v>0</v>
      </c>
      <c r="J3898">
        <v>2</v>
      </c>
      <c r="K3898">
        <v>45.8</v>
      </c>
      <c r="L3898" t="s">
        <v>44</v>
      </c>
      <c r="M3898">
        <v>84</v>
      </c>
      <c r="N3898">
        <v>0.02</v>
      </c>
      <c r="O3898">
        <v>14.98</v>
      </c>
      <c r="P3898" t="s">
        <v>35</v>
      </c>
      <c r="Q3898" t="s">
        <v>32</v>
      </c>
      <c r="R3898">
        <v>74</v>
      </c>
      <c r="S3898">
        <v>0</v>
      </c>
      <c r="T3898">
        <v>-80.238889</v>
      </c>
      <c r="U3898">
        <v>25.958055999999999</v>
      </c>
      <c r="V3898">
        <v>0</v>
      </c>
      <c r="W3898">
        <v>-27</v>
      </c>
      <c r="X3898">
        <f t="shared" si="60"/>
        <v>1</v>
      </c>
      <c r="Y3898" t="str">
        <f>VLOOKUP(A3898,uni_played_for!$A$2:$D$52,4,)</f>
        <v>Cold</v>
      </c>
    </row>
    <row r="3899" spans="1:25" x14ac:dyDescent="0.25">
      <c r="A3899" t="s">
        <v>1267</v>
      </c>
      <c r="B3899" s="1">
        <v>40874</v>
      </c>
      <c r="C3899" t="s">
        <v>29</v>
      </c>
      <c r="D3899" t="s">
        <v>50</v>
      </c>
      <c r="E3899" t="s">
        <v>50</v>
      </c>
      <c r="F3899" t="s">
        <v>349</v>
      </c>
      <c r="G3899">
        <v>66.67</v>
      </c>
      <c r="H3899">
        <v>264</v>
      </c>
      <c r="I3899">
        <v>3</v>
      </c>
      <c r="J3899">
        <v>0</v>
      </c>
      <c r="K3899">
        <v>111.5</v>
      </c>
      <c r="L3899" t="s">
        <v>44</v>
      </c>
      <c r="M3899">
        <v>55</v>
      </c>
      <c r="N3899">
        <v>0</v>
      </c>
      <c r="O3899">
        <v>6.96</v>
      </c>
      <c r="P3899" t="s">
        <v>28</v>
      </c>
      <c r="Q3899" t="s">
        <v>205</v>
      </c>
      <c r="R3899">
        <v>62</v>
      </c>
      <c r="S3899">
        <v>0</v>
      </c>
      <c r="T3899">
        <v>-74.074360999999996</v>
      </c>
      <c r="U3899">
        <v>40.813527999999998</v>
      </c>
      <c r="V3899">
        <v>0</v>
      </c>
      <c r="W3899">
        <v>-4</v>
      </c>
      <c r="X3899">
        <f t="shared" si="60"/>
        <v>1</v>
      </c>
      <c r="Y3899" t="str">
        <f>VLOOKUP(A3899,uni_played_for!$A$2:$D$52,4,)</f>
        <v>Cold</v>
      </c>
    </row>
    <row r="3900" spans="1:25" x14ac:dyDescent="0.25">
      <c r="A3900" t="s">
        <v>1267</v>
      </c>
      <c r="B3900" s="1">
        <v>40881</v>
      </c>
      <c r="C3900" t="s">
        <v>24</v>
      </c>
      <c r="D3900" t="s">
        <v>87</v>
      </c>
      <c r="E3900" t="s">
        <v>44</v>
      </c>
      <c r="F3900" t="s">
        <v>513</v>
      </c>
      <c r="G3900">
        <v>63.04</v>
      </c>
      <c r="H3900">
        <v>288</v>
      </c>
      <c r="I3900">
        <v>1</v>
      </c>
      <c r="J3900">
        <v>0</v>
      </c>
      <c r="K3900">
        <v>88</v>
      </c>
      <c r="L3900" t="s">
        <v>44</v>
      </c>
      <c r="M3900">
        <v>40</v>
      </c>
      <c r="N3900">
        <v>0</v>
      </c>
      <c r="O3900">
        <v>14.98</v>
      </c>
      <c r="P3900" t="s">
        <v>28</v>
      </c>
      <c r="Q3900" t="s">
        <v>1633</v>
      </c>
      <c r="R3900">
        <v>58</v>
      </c>
      <c r="S3900">
        <v>0</v>
      </c>
      <c r="T3900">
        <v>-78.787000000000006</v>
      </c>
      <c r="U3900">
        <v>42.774000000000001</v>
      </c>
      <c r="V3900">
        <v>0</v>
      </c>
      <c r="W3900">
        <v>-6</v>
      </c>
      <c r="X3900">
        <f t="shared" si="60"/>
        <v>0</v>
      </c>
      <c r="Y3900" t="str">
        <f>VLOOKUP(A3900,uni_played_for!$A$2:$D$52,4,)</f>
        <v>Cold</v>
      </c>
    </row>
    <row r="3901" spans="1:25" x14ac:dyDescent="0.25">
      <c r="A3901" t="s">
        <v>1267</v>
      </c>
      <c r="B3901" s="1">
        <v>40888</v>
      </c>
      <c r="C3901" t="s">
        <v>29</v>
      </c>
      <c r="D3901" t="s">
        <v>33</v>
      </c>
      <c r="E3901" t="s">
        <v>33</v>
      </c>
      <c r="F3901" t="s">
        <v>865</v>
      </c>
      <c r="G3901">
        <v>38.24</v>
      </c>
      <c r="H3901">
        <v>176</v>
      </c>
      <c r="I3901">
        <v>0</v>
      </c>
      <c r="J3901">
        <v>2</v>
      </c>
      <c r="K3901">
        <v>31</v>
      </c>
      <c r="L3901" t="s">
        <v>44</v>
      </c>
      <c r="M3901">
        <v>56</v>
      </c>
      <c r="N3901">
        <v>0</v>
      </c>
      <c r="O3901">
        <v>5.84</v>
      </c>
      <c r="P3901" t="s">
        <v>28</v>
      </c>
      <c r="Q3901" t="s">
        <v>71</v>
      </c>
      <c r="R3901">
        <v>61</v>
      </c>
      <c r="S3901">
        <v>0</v>
      </c>
      <c r="T3901">
        <v>-117.119444</v>
      </c>
      <c r="U3901">
        <v>32.783056000000002</v>
      </c>
      <c r="V3901">
        <v>0</v>
      </c>
      <c r="W3901">
        <v>-27</v>
      </c>
      <c r="X3901">
        <f t="shared" si="60"/>
        <v>1</v>
      </c>
      <c r="Y3901" t="str">
        <f>VLOOKUP(A3901,uni_played_for!$A$2:$D$52,4,)</f>
        <v>Cold</v>
      </c>
    </row>
    <row r="3902" spans="1:25" x14ac:dyDescent="0.25">
      <c r="A3902" t="s">
        <v>1267</v>
      </c>
      <c r="B3902" s="1">
        <v>40895</v>
      </c>
      <c r="C3902" t="s">
        <v>24</v>
      </c>
      <c r="D3902" t="s">
        <v>30</v>
      </c>
      <c r="E3902" t="s">
        <v>44</v>
      </c>
      <c r="F3902" t="s">
        <v>786</v>
      </c>
      <c r="G3902">
        <v>65.959999999999994</v>
      </c>
      <c r="H3902">
        <v>316</v>
      </c>
      <c r="I3902">
        <v>2</v>
      </c>
      <c r="J3902">
        <v>3</v>
      </c>
      <c r="K3902">
        <v>72.7</v>
      </c>
      <c r="L3902" t="s">
        <v>44</v>
      </c>
      <c r="M3902">
        <v>78</v>
      </c>
      <c r="O3902">
        <v>8.08</v>
      </c>
      <c r="Q3902" t="s">
        <v>1633</v>
      </c>
      <c r="R3902">
        <v>32</v>
      </c>
      <c r="S3902">
        <v>0</v>
      </c>
      <c r="T3902">
        <v>-78.787000000000006</v>
      </c>
      <c r="U3902">
        <v>42.774000000000001</v>
      </c>
      <c r="V3902">
        <v>0</v>
      </c>
      <c r="W3902">
        <v>-7</v>
      </c>
      <c r="X3902">
        <f t="shared" si="60"/>
        <v>0</v>
      </c>
      <c r="Y3902" t="str">
        <f>VLOOKUP(A3902,uni_played_for!$A$2:$D$52,4,)</f>
        <v>Cold</v>
      </c>
    </row>
    <row r="3903" spans="1:25" x14ac:dyDescent="0.25">
      <c r="A3903" t="s">
        <v>1267</v>
      </c>
      <c r="B3903" s="1">
        <v>40901</v>
      </c>
      <c r="C3903" t="s">
        <v>24</v>
      </c>
      <c r="D3903" t="s">
        <v>38</v>
      </c>
      <c r="E3903" t="s">
        <v>44</v>
      </c>
      <c r="F3903" t="s">
        <v>626</v>
      </c>
      <c r="G3903">
        <v>55.56</v>
      </c>
      <c r="H3903">
        <v>196</v>
      </c>
      <c r="I3903">
        <v>0</v>
      </c>
      <c r="J3903">
        <v>0</v>
      </c>
      <c r="K3903">
        <v>78.599999999999994</v>
      </c>
      <c r="L3903" t="s">
        <v>44</v>
      </c>
      <c r="M3903">
        <v>49</v>
      </c>
      <c r="N3903">
        <v>0</v>
      </c>
      <c r="O3903">
        <v>0</v>
      </c>
      <c r="P3903" t="s">
        <v>28</v>
      </c>
      <c r="Q3903" t="s">
        <v>1633</v>
      </c>
      <c r="R3903">
        <v>30</v>
      </c>
      <c r="S3903">
        <v>0</v>
      </c>
      <c r="T3903">
        <v>-78.787000000000006</v>
      </c>
      <c r="U3903">
        <v>42.774000000000001</v>
      </c>
      <c r="V3903">
        <v>1</v>
      </c>
      <c r="W3903">
        <v>26</v>
      </c>
      <c r="X3903">
        <f t="shared" si="60"/>
        <v>0</v>
      </c>
      <c r="Y3903" t="str">
        <f>VLOOKUP(A3903,uni_played_for!$A$2:$D$52,4,)</f>
        <v>Cold</v>
      </c>
    </row>
    <row r="3904" spans="1:25" x14ac:dyDescent="0.25">
      <c r="A3904" t="s">
        <v>1267</v>
      </c>
      <c r="B3904" s="1">
        <v>40909</v>
      </c>
      <c r="C3904" t="s">
        <v>29</v>
      </c>
      <c r="D3904" t="s">
        <v>26</v>
      </c>
      <c r="E3904" t="s">
        <v>26</v>
      </c>
      <c r="F3904" t="s">
        <v>1158</v>
      </c>
      <c r="G3904">
        <v>63.04</v>
      </c>
      <c r="H3904">
        <v>307</v>
      </c>
      <c r="I3904">
        <v>2</v>
      </c>
      <c r="J3904">
        <v>4</v>
      </c>
      <c r="K3904">
        <v>60.7</v>
      </c>
      <c r="L3904" t="s">
        <v>44</v>
      </c>
      <c r="M3904">
        <v>54</v>
      </c>
      <c r="N3904">
        <v>0</v>
      </c>
      <c r="O3904">
        <v>9.1999999999999993</v>
      </c>
      <c r="P3904" t="s">
        <v>28</v>
      </c>
      <c r="Q3904" t="s">
        <v>66</v>
      </c>
      <c r="R3904">
        <v>53</v>
      </c>
      <c r="S3904">
        <v>0</v>
      </c>
      <c r="T3904">
        <v>-71.263999999999996</v>
      </c>
      <c r="U3904">
        <v>42.091000000000001</v>
      </c>
      <c r="V3904">
        <v>0</v>
      </c>
      <c r="W3904">
        <v>-28</v>
      </c>
      <c r="X3904">
        <f t="shared" si="60"/>
        <v>1</v>
      </c>
      <c r="Y3904" t="str">
        <f>VLOOKUP(A3904,uni_played_for!$A$2:$D$52,4,)</f>
        <v>Cold</v>
      </c>
    </row>
    <row r="3905" spans="1:25" x14ac:dyDescent="0.25">
      <c r="A3905" t="s">
        <v>1267</v>
      </c>
      <c r="B3905" s="1">
        <v>41161</v>
      </c>
      <c r="C3905" t="s">
        <v>29</v>
      </c>
      <c r="D3905" t="s">
        <v>50</v>
      </c>
      <c r="E3905" t="s">
        <v>50</v>
      </c>
      <c r="F3905" t="s">
        <v>1277</v>
      </c>
      <c r="G3905">
        <v>56.25</v>
      </c>
      <c r="H3905">
        <v>195</v>
      </c>
      <c r="I3905">
        <v>3</v>
      </c>
      <c r="J3905">
        <v>3</v>
      </c>
      <c r="K3905">
        <v>66.5</v>
      </c>
      <c r="L3905" t="s">
        <v>44</v>
      </c>
      <c r="M3905">
        <v>43</v>
      </c>
      <c r="N3905">
        <v>0</v>
      </c>
      <c r="O3905">
        <v>8.08</v>
      </c>
      <c r="P3905" t="s">
        <v>28</v>
      </c>
      <c r="Q3905" t="s">
        <v>205</v>
      </c>
      <c r="R3905">
        <v>77</v>
      </c>
      <c r="S3905">
        <v>0</v>
      </c>
      <c r="T3905">
        <v>-74.074360999999996</v>
      </c>
      <c r="U3905">
        <v>40.813527999999998</v>
      </c>
      <c r="V3905">
        <v>0</v>
      </c>
      <c r="W3905">
        <v>-20</v>
      </c>
      <c r="X3905">
        <f t="shared" si="60"/>
        <v>1</v>
      </c>
      <c r="Y3905" t="str">
        <f>VLOOKUP(A3905,uni_played_for!$A$2:$D$52,4,)</f>
        <v>Cold</v>
      </c>
    </row>
    <row r="3906" spans="1:25" x14ac:dyDescent="0.25">
      <c r="A3906" t="s">
        <v>1267</v>
      </c>
      <c r="B3906" s="1">
        <v>41168</v>
      </c>
      <c r="C3906" t="s">
        <v>24</v>
      </c>
      <c r="D3906" t="s">
        <v>68</v>
      </c>
      <c r="E3906" t="s">
        <v>44</v>
      </c>
      <c r="F3906" t="s">
        <v>285</v>
      </c>
      <c r="G3906">
        <v>52.63</v>
      </c>
      <c r="H3906">
        <v>178</v>
      </c>
      <c r="I3906">
        <v>2</v>
      </c>
      <c r="J3906">
        <v>0</v>
      </c>
      <c r="K3906">
        <v>120.1</v>
      </c>
      <c r="L3906" t="s">
        <v>44</v>
      </c>
      <c r="M3906">
        <v>57</v>
      </c>
      <c r="N3906">
        <v>0</v>
      </c>
      <c r="O3906">
        <v>12.74</v>
      </c>
      <c r="P3906" t="s">
        <v>28</v>
      </c>
      <c r="Q3906" t="s">
        <v>1633</v>
      </c>
      <c r="R3906">
        <v>68</v>
      </c>
      <c r="S3906">
        <v>0</v>
      </c>
      <c r="T3906">
        <v>-78.787000000000006</v>
      </c>
      <c r="U3906">
        <v>42.774000000000001</v>
      </c>
      <c r="V3906">
        <v>1</v>
      </c>
      <c r="W3906">
        <v>18</v>
      </c>
      <c r="X3906">
        <f t="shared" si="60"/>
        <v>0</v>
      </c>
      <c r="Y3906" t="str">
        <f>VLOOKUP(A3906,uni_played_for!$A$2:$D$52,4,)</f>
        <v>Cold</v>
      </c>
    </row>
    <row r="3907" spans="1:25" x14ac:dyDescent="0.25">
      <c r="A3907" t="s">
        <v>1267</v>
      </c>
      <c r="B3907" s="1">
        <v>41175</v>
      </c>
      <c r="C3907" t="s">
        <v>29</v>
      </c>
      <c r="D3907" t="s">
        <v>53</v>
      </c>
      <c r="E3907" t="s">
        <v>53</v>
      </c>
      <c r="F3907" t="s">
        <v>118</v>
      </c>
      <c r="G3907">
        <v>62.86</v>
      </c>
      <c r="H3907">
        <v>208</v>
      </c>
      <c r="I3907">
        <v>3</v>
      </c>
      <c r="J3907">
        <v>0</v>
      </c>
      <c r="K3907">
        <v>107.8</v>
      </c>
      <c r="L3907" t="s">
        <v>44</v>
      </c>
      <c r="M3907">
        <v>80</v>
      </c>
      <c r="N3907">
        <v>3.1E-2</v>
      </c>
      <c r="O3907">
        <v>5.84</v>
      </c>
      <c r="P3907" t="s">
        <v>35</v>
      </c>
      <c r="Q3907" t="s">
        <v>135</v>
      </c>
      <c r="R3907">
        <v>53</v>
      </c>
      <c r="S3907">
        <v>0</v>
      </c>
      <c r="T3907">
        <v>-81.699444</v>
      </c>
      <c r="U3907">
        <v>41.506110999999997</v>
      </c>
      <c r="V3907">
        <v>1</v>
      </c>
      <c r="W3907">
        <v>10</v>
      </c>
      <c r="X3907">
        <f t="shared" ref="X3907:X3970" si="61">IF(C3907="H",0,1)</f>
        <v>1</v>
      </c>
      <c r="Y3907" t="str">
        <f>VLOOKUP(A3907,uni_played_for!$A$2:$D$52,4,)</f>
        <v>Cold</v>
      </c>
    </row>
    <row r="3908" spans="1:25" x14ac:dyDescent="0.25">
      <c r="A3908" t="s">
        <v>1267</v>
      </c>
      <c r="B3908" s="1">
        <v>41182</v>
      </c>
      <c r="C3908" t="s">
        <v>24</v>
      </c>
      <c r="D3908" t="s">
        <v>26</v>
      </c>
      <c r="E3908" t="s">
        <v>44</v>
      </c>
      <c r="F3908" t="s">
        <v>1278</v>
      </c>
      <c r="G3908">
        <v>56.41</v>
      </c>
      <c r="H3908">
        <v>350</v>
      </c>
      <c r="I3908">
        <v>4</v>
      </c>
      <c r="J3908">
        <v>4</v>
      </c>
      <c r="K3908">
        <v>81.099999999999994</v>
      </c>
      <c r="L3908" t="s">
        <v>44</v>
      </c>
      <c r="M3908">
        <v>69</v>
      </c>
      <c r="N3908">
        <v>0</v>
      </c>
      <c r="O3908">
        <v>4.72</v>
      </c>
      <c r="P3908" t="s">
        <v>28</v>
      </c>
      <c r="Q3908" t="s">
        <v>1633</v>
      </c>
      <c r="R3908">
        <v>59</v>
      </c>
      <c r="S3908">
        <v>0</v>
      </c>
      <c r="T3908">
        <v>-78.787000000000006</v>
      </c>
      <c r="U3908">
        <v>42.774000000000001</v>
      </c>
      <c r="V3908">
        <v>0</v>
      </c>
      <c r="W3908">
        <v>-24</v>
      </c>
      <c r="X3908">
        <f t="shared" si="61"/>
        <v>0</v>
      </c>
      <c r="Y3908" t="str">
        <f>VLOOKUP(A3908,uni_played_for!$A$2:$D$52,4,)</f>
        <v>Cold</v>
      </c>
    </row>
    <row r="3909" spans="1:25" x14ac:dyDescent="0.25">
      <c r="A3909" t="s">
        <v>1267</v>
      </c>
      <c r="B3909" s="1">
        <v>41189</v>
      </c>
      <c r="C3909" t="s">
        <v>29</v>
      </c>
      <c r="D3909" t="s">
        <v>140</v>
      </c>
      <c r="E3909" t="s">
        <v>140</v>
      </c>
      <c r="F3909" t="s">
        <v>1279</v>
      </c>
      <c r="G3909">
        <v>61.54</v>
      </c>
      <c r="H3909">
        <v>126</v>
      </c>
      <c r="I3909">
        <v>0</v>
      </c>
      <c r="J3909">
        <v>1</v>
      </c>
      <c r="K3909">
        <v>57.5</v>
      </c>
      <c r="L3909" t="s">
        <v>44</v>
      </c>
      <c r="M3909">
        <v>47</v>
      </c>
      <c r="N3909">
        <v>0</v>
      </c>
      <c r="O3909">
        <v>13.86</v>
      </c>
      <c r="P3909" t="s">
        <v>28</v>
      </c>
      <c r="Q3909" t="s">
        <v>392</v>
      </c>
      <c r="R3909">
        <v>68</v>
      </c>
      <c r="S3909">
        <v>0</v>
      </c>
      <c r="T3909">
        <v>-122.386111</v>
      </c>
      <c r="U3909">
        <v>37.713611</v>
      </c>
      <c r="V3909">
        <v>0</v>
      </c>
      <c r="W3909">
        <v>-42</v>
      </c>
      <c r="X3909">
        <f t="shared" si="61"/>
        <v>1</v>
      </c>
      <c r="Y3909" t="str">
        <f>VLOOKUP(A3909,uni_played_for!$A$2:$D$52,4,)</f>
        <v>Cold</v>
      </c>
    </row>
    <row r="3910" spans="1:25" x14ac:dyDescent="0.25">
      <c r="A3910" t="s">
        <v>1267</v>
      </c>
      <c r="B3910" s="1">
        <v>41196</v>
      </c>
      <c r="C3910" t="s">
        <v>29</v>
      </c>
      <c r="D3910" t="s">
        <v>119</v>
      </c>
      <c r="E3910" t="s">
        <v>119</v>
      </c>
      <c r="F3910" t="s">
        <v>703</v>
      </c>
      <c r="G3910">
        <v>56.25</v>
      </c>
      <c r="H3910">
        <v>153</v>
      </c>
      <c r="I3910">
        <v>0</v>
      </c>
      <c r="J3910">
        <v>0</v>
      </c>
      <c r="K3910">
        <v>68.900000000000006</v>
      </c>
      <c r="L3910" t="s">
        <v>44</v>
      </c>
      <c r="M3910">
        <v>19</v>
      </c>
      <c r="N3910">
        <v>0</v>
      </c>
      <c r="O3910">
        <v>0</v>
      </c>
      <c r="P3910" t="s">
        <v>28</v>
      </c>
      <c r="Q3910" t="s">
        <v>422</v>
      </c>
      <c r="R3910">
        <v>91</v>
      </c>
      <c r="S3910">
        <v>1</v>
      </c>
      <c r="T3910">
        <v>-112.26300000000001</v>
      </c>
      <c r="U3910">
        <v>33.527999999999999</v>
      </c>
      <c r="V3910">
        <v>1</v>
      </c>
      <c r="W3910">
        <v>3</v>
      </c>
      <c r="X3910">
        <f t="shared" si="61"/>
        <v>1</v>
      </c>
      <c r="Y3910" t="str">
        <f>VLOOKUP(A3910,uni_played_for!$A$2:$D$52,4,)</f>
        <v>Cold</v>
      </c>
    </row>
    <row r="3911" spans="1:25" x14ac:dyDescent="0.25">
      <c r="A3911" t="s">
        <v>1267</v>
      </c>
      <c r="B3911" s="1">
        <v>41203</v>
      </c>
      <c r="C3911" t="s">
        <v>24</v>
      </c>
      <c r="D3911" t="s">
        <v>87</v>
      </c>
      <c r="E3911" t="s">
        <v>44</v>
      </c>
      <c r="F3911" t="s">
        <v>196</v>
      </c>
      <c r="G3911">
        <v>77.14</v>
      </c>
      <c r="H3911">
        <v>225</v>
      </c>
      <c r="I3911">
        <v>3</v>
      </c>
      <c r="J3911">
        <v>1</v>
      </c>
      <c r="K3911">
        <v>109.8</v>
      </c>
      <c r="L3911" t="s">
        <v>44</v>
      </c>
      <c r="M3911">
        <v>72</v>
      </c>
      <c r="N3911">
        <v>0</v>
      </c>
      <c r="O3911">
        <v>14.98</v>
      </c>
      <c r="P3911" t="s">
        <v>28</v>
      </c>
      <c r="Q3911" t="s">
        <v>1633</v>
      </c>
      <c r="R3911">
        <v>55</v>
      </c>
      <c r="S3911">
        <v>0</v>
      </c>
      <c r="T3911">
        <v>-78.787000000000006</v>
      </c>
      <c r="U3911">
        <v>42.774000000000001</v>
      </c>
      <c r="V3911">
        <v>0</v>
      </c>
      <c r="W3911">
        <v>-1</v>
      </c>
      <c r="X3911">
        <f t="shared" si="61"/>
        <v>0</v>
      </c>
      <c r="Y3911" t="str">
        <f>VLOOKUP(A3911,uni_played_for!$A$2:$D$52,4,)</f>
        <v>Cold</v>
      </c>
    </row>
    <row r="3912" spans="1:25" x14ac:dyDescent="0.25">
      <c r="A3912" t="s">
        <v>1267</v>
      </c>
      <c r="B3912" s="1">
        <v>41217</v>
      </c>
      <c r="C3912" t="s">
        <v>29</v>
      </c>
      <c r="D3912" t="s">
        <v>109</v>
      </c>
      <c r="E3912" t="s">
        <v>109</v>
      </c>
      <c r="F3912" t="s">
        <v>1245</v>
      </c>
      <c r="G3912">
        <v>65.790000000000006</v>
      </c>
      <c r="H3912">
        <v>239</v>
      </c>
      <c r="I3912">
        <v>0</v>
      </c>
      <c r="J3912">
        <v>0</v>
      </c>
      <c r="K3912">
        <v>83.1</v>
      </c>
      <c r="L3912" t="s">
        <v>44</v>
      </c>
      <c r="M3912">
        <v>58</v>
      </c>
      <c r="N3912">
        <v>0</v>
      </c>
      <c r="O3912">
        <v>8.08</v>
      </c>
      <c r="P3912" t="s">
        <v>28</v>
      </c>
      <c r="Q3912" t="s">
        <v>111</v>
      </c>
      <c r="R3912">
        <v>83</v>
      </c>
      <c r="S3912">
        <v>1</v>
      </c>
      <c r="T3912">
        <v>-95.410832999999997</v>
      </c>
      <c r="U3912">
        <v>29.684722000000001</v>
      </c>
      <c r="V3912">
        <v>0</v>
      </c>
      <c r="W3912">
        <v>-12</v>
      </c>
      <c r="X3912">
        <f t="shared" si="61"/>
        <v>1</v>
      </c>
      <c r="Y3912" t="str">
        <f>VLOOKUP(A3912,uni_played_for!$A$2:$D$52,4,)</f>
        <v>Cold</v>
      </c>
    </row>
    <row r="3913" spans="1:25" x14ac:dyDescent="0.25">
      <c r="A3913" t="s">
        <v>1267</v>
      </c>
      <c r="B3913" s="1">
        <v>41224</v>
      </c>
      <c r="C3913" t="s">
        <v>29</v>
      </c>
      <c r="D3913" t="s">
        <v>26</v>
      </c>
      <c r="E3913" t="s">
        <v>26</v>
      </c>
      <c r="F3913" t="s">
        <v>1280</v>
      </c>
      <c r="G3913">
        <v>67.5</v>
      </c>
      <c r="H3913">
        <v>337</v>
      </c>
      <c r="I3913">
        <v>2</v>
      </c>
      <c r="J3913">
        <v>1</v>
      </c>
      <c r="K3913">
        <v>99.7</v>
      </c>
      <c r="L3913" t="s">
        <v>44</v>
      </c>
      <c r="M3913">
        <v>50</v>
      </c>
      <c r="N3913">
        <v>0</v>
      </c>
      <c r="O3913">
        <v>9.1999999999999993</v>
      </c>
      <c r="P3913" t="s">
        <v>28</v>
      </c>
      <c r="Q3913" t="s">
        <v>66</v>
      </c>
      <c r="R3913">
        <v>64</v>
      </c>
      <c r="S3913">
        <v>0</v>
      </c>
      <c r="T3913">
        <v>-71.263999999999996</v>
      </c>
      <c r="U3913">
        <v>42.091000000000001</v>
      </c>
      <c r="V3913">
        <v>0</v>
      </c>
      <c r="W3913">
        <v>-6</v>
      </c>
      <c r="X3913">
        <f t="shared" si="61"/>
        <v>1</v>
      </c>
      <c r="Y3913" t="str">
        <f>VLOOKUP(A3913,uni_played_for!$A$2:$D$52,4,)</f>
        <v>Cold</v>
      </c>
    </row>
    <row r="3914" spans="1:25" x14ac:dyDescent="0.25">
      <c r="A3914" t="s">
        <v>1267</v>
      </c>
      <c r="B3914" s="1">
        <v>41228</v>
      </c>
      <c r="C3914" t="s">
        <v>24</v>
      </c>
      <c r="D3914" t="s">
        <v>30</v>
      </c>
      <c r="E3914" t="s">
        <v>44</v>
      </c>
      <c r="F3914" t="s">
        <v>300</v>
      </c>
      <c r="G3914">
        <v>62.96</v>
      </c>
      <c r="H3914">
        <v>168</v>
      </c>
      <c r="I3914">
        <v>0</v>
      </c>
      <c r="J3914">
        <v>0</v>
      </c>
      <c r="K3914">
        <v>80.5</v>
      </c>
      <c r="L3914" t="s">
        <v>44</v>
      </c>
      <c r="M3914">
        <v>73</v>
      </c>
      <c r="N3914">
        <v>0</v>
      </c>
      <c r="O3914">
        <v>0</v>
      </c>
      <c r="P3914" t="s">
        <v>28</v>
      </c>
      <c r="Q3914" t="s">
        <v>1633</v>
      </c>
      <c r="R3914">
        <v>36</v>
      </c>
      <c r="S3914">
        <v>0</v>
      </c>
      <c r="T3914">
        <v>-78.787000000000006</v>
      </c>
      <c r="U3914">
        <v>42.774000000000001</v>
      </c>
      <c r="V3914">
        <v>1</v>
      </c>
      <c r="W3914">
        <v>5</v>
      </c>
      <c r="X3914">
        <f t="shared" si="61"/>
        <v>0</v>
      </c>
      <c r="Y3914" t="str">
        <f>VLOOKUP(A3914,uni_played_for!$A$2:$D$52,4,)</f>
        <v>Cold</v>
      </c>
    </row>
    <row r="3915" spans="1:25" x14ac:dyDescent="0.25">
      <c r="A3915" t="s">
        <v>1267</v>
      </c>
      <c r="B3915" s="1">
        <v>41238</v>
      </c>
      <c r="C3915" t="s">
        <v>29</v>
      </c>
      <c r="D3915" t="s">
        <v>25</v>
      </c>
      <c r="E3915" t="s">
        <v>25</v>
      </c>
      <c r="F3915" t="s">
        <v>325</v>
      </c>
      <c r="G3915">
        <v>51.52</v>
      </c>
      <c r="H3915">
        <v>180</v>
      </c>
      <c r="I3915">
        <v>1</v>
      </c>
      <c r="J3915">
        <v>1</v>
      </c>
      <c r="K3915">
        <v>65.2</v>
      </c>
      <c r="L3915" t="s">
        <v>44</v>
      </c>
      <c r="M3915">
        <v>51</v>
      </c>
      <c r="N3915">
        <v>0</v>
      </c>
      <c r="O3915">
        <v>14.98</v>
      </c>
      <c r="P3915" t="s">
        <v>28</v>
      </c>
      <c r="Q3915" t="s">
        <v>197</v>
      </c>
      <c r="R3915">
        <v>45</v>
      </c>
      <c r="S3915">
        <v>1</v>
      </c>
      <c r="T3915">
        <v>-86.162806000000003</v>
      </c>
      <c r="U3915">
        <v>39.760055999999999</v>
      </c>
      <c r="V3915">
        <v>0</v>
      </c>
      <c r="W3915">
        <v>-7</v>
      </c>
      <c r="X3915">
        <f t="shared" si="61"/>
        <v>1</v>
      </c>
      <c r="Y3915" t="str">
        <f>VLOOKUP(A3915,uni_played_for!$A$2:$D$52,4,)</f>
        <v>Cold</v>
      </c>
    </row>
    <row r="3916" spans="1:25" x14ac:dyDescent="0.25">
      <c r="A3916" t="s">
        <v>1267</v>
      </c>
      <c r="B3916" s="1">
        <v>41245</v>
      </c>
      <c r="C3916" t="s">
        <v>24</v>
      </c>
      <c r="D3916" t="s">
        <v>113</v>
      </c>
      <c r="E3916" t="s">
        <v>44</v>
      </c>
      <c r="F3916" t="s">
        <v>830</v>
      </c>
      <c r="G3916">
        <v>52.94</v>
      </c>
      <c r="H3916">
        <v>112</v>
      </c>
      <c r="I3916">
        <v>2</v>
      </c>
      <c r="J3916">
        <v>1</v>
      </c>
      <c r="K3916">
        <v>88.4</v>
      </c>
      <c r="L3916" t="s">
        <v>44</v>
      </c>
      <c r="M3916">
        <v>89</v>
      </c>
      <c r="N3916">
        <v>9.0999999999999998E-2</v>
      </c>
      <c r="O3916">
        <v>14.98</v>
      </c>
      <c r="P3916" t="s">
        <v>35</v>
      </c>
      <c r="Q3916" t="s">
        <v>1633</v>
      </c>
      <c r="R3916">
        <v>51</v>
      </c>
      <c r="S3916">
        <v>0</v>
      </c>
      <c r="T3916">
        <v>-78.787000000000006</v>
      </c>
      <c r="U3916">
        <v>42.774000000000001</v>
      </c>
      <c r="V3916">
        <v>1</v>
      </c>
      <c r="W3916">
        <v>16</v>
      </c>
      <c r="X3916">
        <f t="shared" si="61"/>
        <v>0</v>
      </c>
      <c r="Y3916" t="str">
        <f>VLOOKUP(A3916,uni_played_for!$A$2:$D$52,4,)</f>
        <v>Cold</v>
      </c>
    </row>
    <row r="3917" spans="1:25" x14ac:dyDescent="0.25">
      <c r="A3917" t="s">
        <v>1267</v>
      </c>
      <c r="B3917" s="1">
        <v>41252</v>
      </c>
      <c r="C3917" t="s">
        <v>24</v>
      </c>
      <c r="D3917" t="s">
        <v>46</v>
      </c>
      <c r="E3917" t="s">
        <v>44</v>
      </c>
      <c r="F3917" t="s">
        <v>1281</v>
      </c>
      <c r="G3917">
        <v>75.760000000000005</v>
      </c>
      <c r="H3917">
        <v>247</v>
      </c>
      <c r="I3917">
        <v>1</v>
      </c>
      <c r="J3917">
        <v>1</v>
      </c>
      <c r="K3917">
        <v>93.9</v>
      </c>
      <c r="L3917" t="s">
        <v>44</v>
      </c>
      <c r="M3917">
        <v>72</v>
      </c>
      <c r="N3917">
        <v>0</v>
      </c>
      <c r="O3917">
        <v>12.74</v>
      </c>
      <c r="P3917" t="s">
        <v>28</v>
      </c>
      <c r="Q3917" t="s">
        <v>1633</v>
      </c>
      <c r="R3917">
        <v>37</v>
      </c>
      <c r="S3917">
        <v>0</v>
      </c>
      <c r="T3917">
        <v>-78.787000000000006</v>
      </c>
      <c r="U3917">
        <v>42.774000000000001</v>
      </c>
      <c r="V3917">
        <v>0</v>
      </c>
      <c r="W3917">
        <v>-3</v>
      </c>
      <c r="X3917">
        <f t="shared" si="61"/>
        <v>0</v>
      </c>
      <c r="Y3917" t="str">
        <f>VLOOKUP(A3917,uni_played_for!$A$2:$D$52,4,)</f>
        <v>Cold</v>
      </c>
    </row>
    <row r="3918" spans="1:25" x14ac:dyDescent="0.25">
      <c r="A3918" t="s">
        <v>1267</v>
      </c>
      <c r="B3918" s="1">
        <v>41266</v>
      </c>
      <c r="C3918" t="s">
        <v>29</v>
      </c>
      <c r="D3918" t="s">
        <v>30</v>
      </c>
      <c r="E3918" t="s">
        <v>30</v>
      </c>
      <c r="F3918" t="s">
        <v>357</v>
      </c>
      <c r="G3918">
        <v>57.14</v>
      </c>
      <c r="H3918">
        <v>240</v>
      </c>
      <c r="I3918">
        <v>1</v>
      </c>
      <c r="J3918">
        <v>1</v>
      </c>
      <c r="K3918">
        <v>75.900000000000006</v>
      </c>
      <c r="L3918" t="s">
        <v>44</v>
      </c>
      <c r="M3918">
        <v>44</v>
      </c>
      <c r="N3918">
        <v>0</v>
      </c>
      <c r="O3918">
        <v>8.08</v>
      </c>
      <c r="P3918" t="s">
        <v>28</v>
      </c>
      <c r="Q3918" t="s">
        <v>32</v>
      </c>
      <c r="R3918">
        <v>72</v>
      </c>
      <c r="S3918">
        <v>0</v>
      </c>
      <c r="T3918">
        <v>-80.238889</v>
      </c>
      <c r="U3918">
        <v>25.958055999999999</v>
      </c>
      <c r="V3918">
        <v>0</v>
      </c>
      <c r="W3918">
        <v>-14</v>
      </c>
      <c r="X3918">
        <f t="shared" si="61"/>
        <v>1</v>
      </c>
      <c r="Y3918" t="str">
        <f>VLOOKUP(A3918,uni_played_for!$A$2:$D$52,4,)</f>
        <v>Cold</v>
      </c>
    </row>
    <row r="3919" spans="1:25" x14ac:dyDescent="0.25">
      <c r="A3919" t="s">
        <v>1267</v>
      </c>
      <c r="B3919" s="1">
        <v>41273</v>
      </c>
      <c r="C3919" t="s">
        <v>24</v>
      </c>
      <c r="D3919" t="s">
        <v>50</v>
      </c>
      <c r="E3919" t="s">
        <v>44</v>
      </c>
      <c r="F3919" t="s">
        <v>1115</v>
      </c>
      <c r="G3919">
        <v>46.15</v>
      </c>
      <c r="H3919">
        <v>225</v>
      </c>
      <c r="I3919">
        <v>1</v>
      </c>
      <c r="J3919">
        <v>0</v>
      </c>
      <c r="K3919">
        <v>89.4</v>
      </c>
      <c r="L3919" t="s">
        <v>44</v>
      </c>
      <c r="M3919">
        <v>63</v>
      </c>
      <c r="N3919">
        <v>0</v>
      </c>
      <c r="O3919">
        <v>8.08</v>
      </c>
      <c r="P3919" t="s">
        <v>28</v>
      </c>
      <c r="Q3919" t="s">
        <v>1633</v>
      </c>
      <c r="R3919">
        <v>28</v>
      </c>
      <c r="S3919">
        <v>0</v>
      </c>
      <c r="T3919">
        <v>-78.787000000000006</v>
      </c>
      <c r="U3919">
        <v>42.774000000000001</v>
      </c>
      <c r="V3919">
        <v>1</v>
      </c>
      <c r="W3919">
        <v>19</v>
      </c>
      <c r="X3919">
        <f t="shared" si="61"/>
        <v>0</v>
      </c>
      <c r="Y3919" t="str">
        <f>VLOOKUP(A3919,uni_played_for!$A$2:$D$52,4,)</f>
        <v>Cold</v>
      </c>
    </row>
    <row r="3920" spans="1:25" x14ac:dyDescent="0.25">
      <c r="A3920" t="s">
        <v>1267</v>
      </c>
      <c r="B3920" s="1">
        <v>41553</v>
      </c>
      <c r="C3920" t="s">
        <v>24</v>
      </c>
      <c r="D3920" t="s">
        <v>68</v>
      </c>
      <c r="E3920" t="s">
        <v>87</v>
      </c>
      <c r="F3920" t="s">
        <v>548</v>
      </c>
      <c r="G3920">
        <v>51.22</v>
      </c>
      <c r="H3920">
        <v>247</v>
      </c>
      <c r="I3920">
        <v>1</v>
      </c>
      <c r="J3920">
        <v>2</v>
      </c>
      <c r="K3920">
        <v>57.7</v>
      </c>
      <c r="L3920" t="s">
        <v>87</v>
      </c>
      <c r="M3920">
        <v>79</v>
      </c>
      <c r="N3920">
        <v>0</v>
      </c>
      <c r="O3920">
        <v>10.31</v>
      </c>
      <c r="P3920" t="s">
        <v>28</v>
      </c>
      <c r="Q3920" t="s">
        <v>89</v>
      </c>
      <c r="R3920">
        <v>66</v>
      </c>
      <c r="S3920">
        <v>0</v>
      </c>
      <c r="T3920">
        <v>-86.771388999999999</v>
      </c>
      <c r="U3920">
        <v>36.166389000000002</v>
      </c>
      <c r="V3920">
        <v>0</v>
      </c>
      <c r="W3920">
        <v>-9</v>
      </c>
      <c r="X3920">
        <f t="shared" si="61"/>
        <v>0</v>
      </c>
      <c r="Y3920" t="str">
        <f>VLOOKUP(A3920,uni_played_for!$A$2:$D$52,4,)</f>
        <v>Cold</v>
      </c>
    </row>
    <row r="3921" spans="1:25" x14ac:dyDescent="0.25">
      <c r="A3921" t="s">
        <v>1267</v>
      </c>
      <c r="B3921" s="1">
        <v>41560</v>
      </c>
      <c r="C3921" t="s">
        <v>29</v>
      </c>
      <c r="D3921" t="s">
        <v>123</v>
      </c>
      <c r="E3921" t="s">
        <v>123</v>
      </c>
      <c r="F3921" t="s">
        <v>325</v>
      </c>
      <c r="G3921">
        <v>58.62</v>
      </c>
      <c r="H3921">
        <v>171</v>
      </c>
      <c r="I3921">
        <v>0</v>
      </c>
      <c r="J3921">
        <v>2</v>
      </c>
      <c r="K3921">
        <v>46.8</v>
      </c>
      <c r="L3921" t="s">
        <v>87</v>
      </c>
      <c r="M3921">
        <v>64</v>
      </c>
      <c r="N3921">
        <v>0</v>
      </c>
      <c r="O3921">
        <v>3.36</v>
      </c>
      <c r="P3921" t="s">
        <v>28</v>
      </c>
      <c r="Q3921" t="s">
        <v>1637</v>
      </c>
      <c r="R3921">
        <v>57</v>
      </c>
      <c r="S3921">
        <v>0</v>
      </c>
      <c r="T3921">
        <v>-122.33159999999999</v>
      </c>
      <c r="U3921">
        <v>47.595199999999998</v>
      </c>
      <c r="V3921">
        <v>0</v>
      </c>
      <c r="W3921">
        <v>-7</v>
      </c>
      <c r="X3921">
        <f t="shared" si="61"/>
        <v>1</v>
      </c>
      <c r="Y3921" t="str">
        <f>VLOOKUP(A3921,uni_played_for!$A$2:$D$52,4,)</f>
        <v>Cold</v>
      </c>
    </row>
    <row r="3922" spans="1:25" x14ac:dyDescent="0.25">
      <c r="A3922" t="s">
        <v>1267</v>
      </c>
      <c r="B3922" s="1">
        <v>41592</v>
      </c>
      <c r="C3922" t="s">
        <v>24</v>
      </c>
      <c r="D3922" t="s">
        <v>25</v>
      </c>
      <c r="E3922" t="s">
        <v>87</v>
      </c>
      <c r="F3922" t="s">
        <v>247</v>
      </c>
      <c r="G3922">
        <v>78.569999999999993</v>
      </c>
      <c r="H3922">
        <v>222</v>
      </c>
      <c r="I3922">
        <v>1</v>
      </c>
      <c r="J3922">
        <v>0</v>
      </c>
      <c r="K3922">
        <v>111.6</v>
      </c>
      <c r="L3922" t="s">
        <v>87</v>
      </c>
      <c r="M3922">
        <v>43</v>
      </c>
      <c r="N3922">
        <v>0</v>
      </c>
      <c r="O3922">
        <v>6.96</v>
      </c>
      <c r="P3922" t="s">
        <v>28</v>
      </c>
      <c r="Q3922" t="s">
        <v>89</v>
      </c>
      <c r="R3922">
        <v>40</v>
      </c>
      <c r="S3922">
        <v>0</v>
      </c>
      <c r="T3922">
        <v>-86.771388999999999</v>
      </c>
      <c r="U3922">
        <v>36.166389000000002</v>
      </c>
      <c r="V3922">
        <v>0</v>
      </c>
      <c r="W3922">
        <v>-3</v>
      </c>
      <c r="X3922">
        <f t="shared" si="61"/>
        <v>0</v>
      </c>
      <c r="Y3922" t="str">
        <f>VLOOKUP(A3922,uni_played_for!$A$2:$D$52,4,)</f>
        <v>Cold</v>
      </c>
    </row>
    <row r="3923" spans="1:25" x14ac:dyDescent="0.25">
      <c r="A3923" t="s">
        <v>1267</v>
      </c>
      <c r="B3923" s="1">
        <v>41602</v>
      </c>
      <c r="C3923" t="s">
        <v>29</v>
      </c>
      <c r="D3923" t="s">
        <v>60</v>
      </c>
      <c r="E3923" t="s">
        <v>60</v>
      </c>
      <c r="F3923" t="s">
        <v>838</v>
      </c>
      <c r="G3923">
        <v>71.430000000000007</v>
      </c>
      <c r="H3923">
        <v>320</v>
      </c>
      <c r="I3923">
        <v>2</v>
      </c>
      <c r="J3923">
        <v>0</v>
      </c>
      <c r="K3923">
        <v>109.2</v>
      </c>
      <c r="L3923" t="s">
        <v>87</v>
      </c>
      <c r="M3923">
        <v>55</v>
      </c>
      <c r="N3923">
        <v>0</v>
      </c>
      <c r="O3923">
        <v>5.84</v>
      </c>
      <c r="P3923" t="s">
        <v>28</v>
      </c>
      <c r="Q3923" t="s">
        <v>81</v>
      </c>
      <c r="R3923">
        <v>60</v>
      </c>
      <c r="S3923">
        <v>0</v>
      </c>
      <c r="T3923">
        <v>-122.20055600000001</v>
      </c>
      <c r="U3923">
        <v>37.751666999999998</v>
      </c>
      <c r="V3923">
        <v>1</v>
      </c>
      <c r="W3923">
        <v>4</v>
      </c>
      <c r="X3923">
        <f t="shared" si="61"/>
        <v>1</v>
      </c>
      <c r="Y3923" t="str">
        <f>VLOOKUP(A3923,uni_played_for!$A$2:$D$52,4,)</f>
        <v>Cold</v>
      </c>
    </row>
    <row r="3924" spans="1:25" x14ac:dyDescent="0.25">
      <c r="A3924" t="s">
        <v>1267</v>
      </c>
      <c r="B3924" s="1">
        <v>41609</v>
      </c>
      <c r="C3924" t="s">
        <v>29</v>
      </c>
      <c r="D3924" t="s">
        <v>25</v>
      </c>
      <c r="E3924" t="s">
        <v>25</v>
      </c>
      <c r="F3924" t="s">
        <v>633</v>
      </c>
      <c r="G3924">
        <v>56.76</v>
      </c>
      <c r="H3924">
        <v>201</v>
      </c>
      <c r="I3924">
        <v>1</v>
      </c>
      <c r="J3924">
        <v>3</v>
      </c>
      <c r="K3924">
        <v>47.2</v>
      </c>
      <c r="L3924" t="s">
        <v>87</v>
      </c>
      <c r="M3924">
        <v>54</v>
      </c>
      <c r="N3924">
        <v>0</v>
      </c>
      <c r="O3924">
        <v>9.1999999999999993</v>
      </c>
      <c r="P3924" t="s">
        <v>28</v>
      </c>
      <c r="Q3924" t="s">
        <v>197</v>
      </c>
      <c r="R3924">
        <v>51</v>
      </c>
      <c r="S3924">
        <v>1</v>
      </c>
      <c r="T3924">
        <v>-86.162806000000003</v>
      </c>
      <c r="U3924">
        <v>39.760055999999999</v>
      </c>
      <c r="V3924">
        <v>0</v>
      </c>
      <c r="W3924">
        <v>-8</v>
      </c>
      <c r="X3924">
        <f t="shared" si="61"/>
        <v>1</v>
      </c>
      <c r="Y3924" t="str">
        <f>VLOOKUP(A3924,uni_played_for!$A$2:$D$52,4,)</f>
        <v>Cold</v>
      </c>
    </row>
    <row r="3925" spans="1:25" x14ac:dyDescent="0.25">
      <c r="A3925" t="s">
        <v>1267</v>
      </c>
      <c r="B3925" s="1">
        <v>41616</v>
      </c>
      <c r="C3925" t="s">
        <v>29</v>
      </c>
      <c r="D3925" t="s">
        <v>38</v>
      </c>
      <c r="E3925" t="s">
        <v>38</v>
      </c>
      <c r="F3925" t="s">
        <v>1282</v>
      </c>
      <c r="G3925">
        <v>54.17</v>
      </c>
      <c r="H3925">
        <v>172</v>
      </c>
      <c r="I3925">
        <v>1</v>
      </c>
      <c r="J3925">
        <v>1</v>
      </c>
      <c r="K3925">
        <v>73.599999999999994</v>
      </c>
      <c r="L3925" t="s">
        <v>87</v>
      </c>
      <c r="M3925">
        <v>68</v>
      </c>
      <c r="N3925">
        <v>0</v>
      </c>
      <c r="O3925">
        <v>8.08</v>
      </c>
      <c r="P3925" t="s">
        <v>28</v>
      </c>
      <c r="Q3925" t="s">
        <v>40</v>
      </c>
      <c r="R3925">
        <v>15</v>
      </c>
      <c r="S3925">
        <v>0</v>
      </c>
      <c r="T3925">
        <v>-105.02</v>
      </c>
      <c r="U3925">
        <v>39.743889000000003</v>
      </c>
      <c r="V3925">
        <v>0</v>
      </c>
      <c r="W3925">
        <v>-23</v>
      </c>
      <c r="X3925">
        <f t="shared" si="61"/>
        <v>1</v>
      </c>
      <c r="Y3925" t="str">
        <f>VLOOKUP(A3925,uni_played_for!$A$2:$D$52,4,)</f>
        <v>Cold</v>
      </c>
    </row>
    <row r="3926" spans="1:25" x14ac:dyDescent="0.25">
      <c r="A3926" t="s">
        <v>1267</v>
      </c>
      <c r="B3926" s="1">
        <v>41623</v>
      </c>
      <c r="C3926" t="s">
        <v>24</v>
      </c>
      <c r="D3926" t="s">
        <v>119</v>
      </c>
      <c r="E3926" t="s">
        <v>87</v>
      </c>
      <c r="F3926" t="s">
        <v>450</v>
      </c>
      <c r="G3926">
        <v>62.07</v>
      </c>
      <c r="H3926">
        <v>402</v>
      </c>
      <c r="I3926">
        <v>4</v>
      </c>
      <c r="J3926">
        <v>2</v>
      </c>
      <c r="K3926">
        <v>91.3</v>
      </c>
      <c r="L3926" t="s">
        <v>87</v>
      </c>
      <c r="M3926">
        <v>69</v>
      </c>
      <c r="N3926">
        <v>0</v>
      </c>
      <c r="O3926">
        <v>4.72</v>
      </c>
      <c r="P3926" t="s">
        <v>28</v>
      </c>
      <c r="Q3926" t="s">
        <v>89</v>
      </c>
      <c r="R3926">
        <v>34</v>
      </c>
      <c r="S3926">
        <v>0</v>
      </c>
      <c r="T3926">
        <v>-86.771388999999999</v>
      </c>
      <c r="U3926">
        <v>36.166389000000002</v>
      </c>
      <c r="V3926">
        <v>0</v>
      </c>
      <c r="W3926">
        <v>-3</v>
      </c>
      <c r="X3926">
        <f t="shared" si="61"/>
        <v>0</v>
      </c>
      <c r="Y3926" t="str">
        <f>VLOOKUP(A3926,uni_played_for!$A$2:$D$52,4,)</f>
        <v>Cold</v>
      </c>
    </row>
    <row r="3927" spans="1:25" x14ac:dyDescent="0.25">
      <c r="A3927" t="s">
        <v>1267</v>
      </c>
      <c r="B3927" s="1">
        <v>41630</v>
      </c>
      <c r="C3927" t="s">
        <v>29</v>
      </c>
      <c r="D3927" t="s">
        <v>113</v>
      </c>
      <c r="E3927" t="s">
        <v>113</v>
      </c>
      <c r="F3927" t="s">
        <v>221</v>
      </c>
      <c r="G3927">
        <v>65.38</v>
      </c>
      <c r="H3927">
        <v>181</v>
      </c>
      <c r="I3927">
        <v>1</v>
      </c>
      <c r="J3927">
        <v>1</v>
      </c>
      <c r="K3927">
        <v>82.4</v>
      </c>
      <c r="L3927" t="s">
        <v>87</v>
      </c>
      <c r="M3927">
        <v>64</v>
      </c>
      <c r="N3927">
        <v>0</v>
      </c>
      <c r="O3927">
        <v>11.43</v>
      </c>
      <c r="P3927" t="s">
        <v>28</v>
      </c>
      <c r="Q3927" t="s">
        <v>173</v>
      </c>
      <c r="R3927">
        <v>82</v>
      </c>
      <c r="S3927">
        <v>0</v>
      </c>
      <c r="T3927">
        <v>-81.637500000000003</v>
      </c>
      <c r="U3927">
        <v>30.323889000000001</v>
      </c>
      <c r="V3927">
        <v>1</v>
      </c>
      <c r="W3927">
        <v>4</v>
      </c>
      <c r="X3927">
        <f t="shared" si="61"/>
        <v>1</v>
      </c>
      <c r="Y3927" t="str">
        <f>VLOOKUP(A3927,uni_played_for!$A$2:$D$52,4,)</f>
        <v>Cold</v>
      </c>
    </row>
    <row r="3928" spans="1:25" x14ac:dyDescent="0.25">
      <c r="A3928" t="s">
        <v>1267</v>
      </c>
      <c r="B3928" s="1">
        <v>41637</v>
      </c>
      <c r="C3928" t="s">
        <v>24</v>
      </c>
      <c r="D3928" t="s">
        <v>109</v>
      </c>
      <c r="E3928" t="s">
        <v>87</v>
      </c>
      <c r="F3928" t="s">
        <v>317</v>
      </c>
      <c r="G3928">
        <v>62.5</v>
      </c>
      <c r="H3928">
        <v>166</v>
      </c>
      <c r="I3928">
        <v>0</v>
      </c>
      <c r="J3928">
        <v>1</v>
      </c>
      <c r="K3928">
        <v>65.599999999999994</v>
      </c>
      <c r="L3928" t="s">
        <v>87</v>
      </c>
      <c r="M3928">
        <v>69</v>
      </c>
      <c r="N3928">
        <v>0</v>
      </c>
      <c r="O3928">
        <v>3.36</v>
      </c>
      <c r="P3928" t="s">
        <v>28</v>
      </c>
      <c r="Q3928" t="s">
        <v>89</v>
      </c>
      <c r="R3928">
        <v>52</v>
      </c>
      <c r="S3928">
        <v>0</v>
      </c>
      <c r="T3928">
        <v>-86.771388999999999</v>
      </c>
      <c r="U3928">
        <v>36.166389000000002</v>
      </c>
      <c r="V3928">
        <v>1</v>
      </c>
      <c r="W3928">
        <v>6</v>
      </c>
      <c r="X3928">
        <f t="shared" si="61"/>
        <v>0</v>
      </c>
      <c r="Y3928" t="str">
        <f>VLOOKUP(A3928,uni_played_for!$A$2:$D$52,4,)</f>
        <v>Cold</v>
      </c>
    </row>
    <row r="3929" spans="1:25" x14ac:dyDescent="0.25">
      <c r="A3929" t="s">
        <v>1267</v>
      </c>
      <c r="B3929" s="1">
        <v>41889</v>
      </c>
      <c r="C3929" t="s">
        <v>24</v>
      </c>
      <c r="D3929" t="s">
        <v>97</v>
      </c>
      <c r="E3929" t="s">
        <v>109</v>
      </c>
      <c r="F3929" t="s">
        <v>102</v>
      </c>
      <c r="G3929">
        <v>63.64</v>
      </c>
      <c r="H3929">
        <v>206</v>
      </c>
      <c r="I3929">
        <v>1</v>
      </c>
      <c r="J3929">
        <v>0</v>
      </c>
      <c r="K3929">
        <v>109.3</v>
      </c>
      <c r="L3929" t="s">
        <v>109</v>
      </c>
      <c r="M3929">
        <v>60</v>
      </c>
      <c r="N3929">
        <v>0</v>
      </c>
      <c r="O3929">
        <v>0</v>
      </c>
      <c r="P3929" t="s">
        <v>28</v>
      </c>
      <c r="Q3929" t="s">
        <v>111</v>
      </c>
      <c r="R3929">
        <v>84</v>
      </c>
      <c r="S3929">
        <v>1</v>
      </c>
      <c r="T3929">
        <v>-95.410832999999997</v>
      </c>
      <c r="U3929">
        <v>29.684722000000001</v>
      </c>
      <c r="V3929">
        <v>1</v>
      </c>
      <c r="W3929">
        <v>11</v>
      </c>
      <c r="X3929">
        <f t="shared" si="61"/>
        <v>0</v>
      </c>
      <c r="Y3929" t="str">
        <f>VLOOKUP(A3929,uni_played_for!$A$2:$D$52,4,)</f>
        <v>Cold</v>
      </c>
    </row>
    <row r="3930" spans="1:25" x14ac:dyDescent="0.25">
      <c r="A3930" t="s">
        <v>1267</v>
      </c>
      <c r="B3930" s="1">
        <v>41896</v>
      </c>
      <c r="C3930" t="s">
        <v>29</v>
      </c>
      <c r="D3930" t="s">
        <v>60</v>
      </c>
      <c r="E3930" t="s">
        <v>60</v>
      </c>
      <c r="F3930" t="s">
        <v>65</v>
      </c>
      <c r="G3930">
        <v>73.680000000000007</v>
      </c>
      <c r="H3930">
        <v>139</v>
      </c>
      <c r="I3930">
        <v>2</v>
      </c>
      <c r="J3930">
        <v>0</v>
      </c>
      <c r="K3930">
        <v>129.1</v>
      </c>
      <c r="L3930" t="s">
        <v>109</v>
      </c>
      <c r="M3930">
        <v>61</v>
      </c>
      <c r="N3930">
        <v>0</v>
      </c>
      <c r="O3930">
        <v>12.74</v>
      </c>
      <c r="P3930" t="s">
        <v>28</v>
      </c>
      <c r="Q3930" t="s">
        <v>81</v>
      </c>
      <c r="R3930">
        <v>72</v>
      </c>
      <c r="S3930">
        <v>0</v>
      </c>
      <c r="T3930">
        <v>-122.20055600000001</v>
      </c>
      <c r="U3930">
        <v>37.751666999999998</v>
      </c>
      <c r="V3930">
        <v>1</v>
      </c>
      <c r="W3930">
        <v>16</v>
      </c>
      <c r="X3930">
        <f t="shared" si="61"/>
        <v>1</v>
      </c>
      <c r="Y3930" t="str">
        <f>VLOOKUP(A3930,uni_played_for!$A$2:$D$52,4,)</f>
        <v>Cold</v>
      </c>
    </row>
    <row r="3931" spans="1:25" x14ac:dyDescent="0.25">
      <c r="A3931" t="s">
        <v>1267</v>
      </c>
      <c r="B3931" s="1">
        <v>41903</v>
      </c>
      <c r="C3931" t="s">
        <v>29</v>
      </c>
      <c r="D3931" t="s">
        <v>101</v>
      </c>
      <c r="E3931" t="s">
        <v>101</v>
      </c>
      <c r="F3931" t="s">
        <v>90</v>
      </c>
      <c r="G3931">
        <v>58.82</v>
      </c>
      <c r="H3931">
        <v>289</v>
      </c>
      <c r="I3931">
        <v>1</v>
      </c>
      <c r="J3931">
        <v>3</v>
      </c>
      <c r="K3931">
        <v>59.6</v>
      </c>
      <c r="L3931" t="s">
        <v>109</v>
      </c>
      <c r="M3931">
        <v>84</v>
      </c>
      <c r="N3931">
        <v>0</v>
      </c>
      <c r="O3931">
        <v>0</v>
      </c>
      <c r="P3931" t="s">
        <v>28</v>
      </c>
      <c r="Q3931" t="s">
        <v>205</v>
      </c>
      <c r="R3931">
        <v>74</v>
      </c>
      <c r="S3931">
        <v>0</v>
      </c>
      <c r="T3931">
        <v>-74.074360999999996</v>
      </c>
      <c r="U3931">
        <v>40.813527999999998</v>
      </c>
      <c r="V3931">
        <v>0</v>
      </c>
      <c r="W3931">
        <v>-13</v>
      </c>
      <c r="X3931">
        <f t="shared" si="61"/>
        <v>1</v>
      </c>
      <c r="Y3931" t="str">
        <f>VLOOKUP(A3931,uni_played_for!$A$2:$D$52,4,)</f>
        <v>Cold</v>
      </c>
    </row>
    <row r="3932" spans="1:25" x14ac:dyDescent="0.25">
      <c r="A3932" t="s">
        <v>1267</v>
      </c>
      <c r="B3932" s="1">
        <v>41910</v>
      </c>
      <c r="C3932" t="s">
        <v>24</v>
      </c>
      <c r="D3932" t="s">
        <v>44</v>
      </c>
      <c r="E3932" t="s">
        <v>109</v>
      </c>
      <c r="F3932" t="s">
        <v>367</v>
      </c>
      <c r="G3932">
        <v>67.569999999999993</v>
      </c>
      <c r="H3932">
        <v>268</v>
      </c>
      <c r="I3932">
        <v>1</v>
      </c>
      <c r="J3932">
        <v>2</v>
      </c>
      <c r="K3932">
        <v>75.099999999999994</v>
      </c>
      <c r="L3932" t="s">
        <v>109</v>
      </c>
      <c r="M3932">
        <v>77</v>
      </c>
      <c r="N3932">
        <v>0</v>
      </c>
      <c r="O3932">
        <v>8.08</v>
      </c>
      <c r="P3932" t="s">
        <v>28</v>
      </c>
      <c r="Q3932" t="s">
        <v>111</v>
      </c>
      <c r="R3932">
        <v>77</v>
      </c>
      <c r="S3932">
        <v>1</v>
      </c>
      <c r="T3932">
        <v>-95.410832999999997</v>
      </c>
      <c r="U3932">
        <v>29.684722000000001</v>
      </c>
      <c r="V3932">
        <v>1</v>
      </c>
      <c r="W3932">
        <v>6</v>
      </c>
      <c r="X3932">
        <f t="shared" si="61"/>
        <v>0</v>
      </c>
      <c r="Y3932" t="str">
        <f>VLOOKUP(A3932,uni_played_for!$A$2:$D$52,4,)</f>
        <v>Cold</v>
      </c>
    </row>
    <row r="3933" spans="1:25" x14ac:dyDescent="0.25">
      <c r="A3933" t="s">
        <v>1267</v>
      </c>
      <c r="B3933" s="1">
        <v>41917</v>
      </c>
      <c r="C3933" t="s">
        <v>29</v>
      </c>
      <c r="D3933" t="s">
        <v>107</v>
      </c>
      <c r="E3933" t="s">
        <v>107</v>
      </c>
      <c r="F3933" t="s">
        <v>98</v>
      </c>
      <c r="G3933">
        <v>64</v>
      </c>
      <c r="H3933">
        <v>154</v>
      </c>
      <c r="I3933">
        <v>0</v>
      </c>
      <c r="J3933">
        <v>1</v>
      </c>
      <c r="K3933">
        <v>64.400000000000006</v>
      </c>
      <c r="L3933" t="s">
        <v>109</v>
      </c>
      <c r="M3933">
        <v>57</v>
      </c>
      <c r="N3933">
        <v>0</v>
      </c>
      <c r="O3933">
        <v>10.31</v>
      </c>
      <c r="P3933" t="s">
        <v>28</v>
      </c>
      <c r="Q3933" t="s">
        <v>275</v>
      </c>
      <c r="R3933">
        <v>80</v>
      </c>
      <c r="S3933">
        <v>1</v>
      </c>
      <c r="T3933">
        <v>-97.092777999999996</v>
      </c>
      <c r="U3933">
        <v>32.747777999999997</v>
      </c>
      <c r="V3933">
        <v>0</v>
      </c>
      <c r="W3933">
        <v>-3</v>
      </c>
      <c r="X3933">
        <f t="shared" si="61"/>
        <v>1</v>
      </c>
      <c r="Y3933" t="str">
        <f>VLOOKUP(A3933,uni_played_for!$A$2:$D$52,4,)</f>
        <v>Cold</v>
      </c>
    </row>
    <row r="3934" spans="1:25" x14ac:dyDescent="0.25">
      <c r="A3934" t="s">
        <v>1267</v>
      </c>
      <c r="B3934" s="1">
        <v>41921</v>
      </c>
      <c r="C3934" t="s">
        <v>24</v>
      </c>
      <c r="D3934" t="s">
        <v>25</v>
      </c>
      <c r="E3934" t="s">
        <v>109</v>
      </c>
      <c r="F3934" t="s">
        <v>1014</v>
      </c>
      <c r="G3934">
        <v>65.22</v>
      </c>
      <c r="H3934">
        <v>212</v>
      </c>
      <c r="I3934">
        <v>1</v>
      </c>
      <c r="J3934">
        <v>0</v>
      </c>
      <c r="K3934">
        <v>109.3</v>
      </c>
      <c r="L3934" t="s">
        <v>109</v>
      </c>
      <c r="M3934">
        <v>88</v>
      </c>
      <c r="N3934">
        <v>0</v>
      </c>
      <c r="O3934">
        <v>3.36</v>
      </c>
      <c r="P3934" t="s">
        <v>28</v>
      </c>
      <c r="Q3934" t="s">
        <v>111</v>
      </c>
      <c r="R3934">
        <v>69</v>
      </c>
      <c r="S3934">
        <v>1</v>
      </c>
      <c r="T3934">
        <v>-95.410832999999997</v>
      </c>
      <c r="U3934">
        <v>29.684722000000001</v>
      </c>
      <c r="V3934">
        <v>0</v>
      </c>
      <c r="W3934">
        <v>-5</v>
      </c>
      <c r="X3934">
        <f t="shared" si="61"/>
        <v>0</v>
      </c>
      <c r="Y3934" t="str">
        <f>VLOOKUP(A3934,uni_played_for!$A$2:$D$52,4,)</f>
        <v>Cold</v>
      </c>
    </row>
    <row r="3935" spans="1:25" x14ac:dyDescent="0.25">
      <c r="A3935" t="s">
        <v>1267</v>
      </c>
      <c r="B3935" s="1">
        <v>41932</v>
      </c>
      <c r="C3935" t="s">
        <v>29</v>
      </c>
      <c r="D3935" t="s">
        <v>63</v>
      </c>
      <c r="E3935" t="s">
        <v>63</v>
      </c>
      <c r="F3935" t="s">
        <v>786</v>
      </c>
      <c r="G3935">
        <v>65.63</v>
      </c>
      <c r="H3935">
        <v>262</v>
      </c>
      <c r="I3935">
        <v>2</v>
      </c>
      <c r="J3935">
        <v>1</v>
      </c>
      <c r="K3935">
        <v>98.7</v>
      </c>
      <c r="L3935" t="s">
        <v>109</v>
      </c>
      <c r="M3935">
        <v>71</v>
      </c>
      <c r="N3935">
        <v>1.2E-2</v>
      </c>
      <c r="O3935">
        <v>6.96</v>
      </c>
      <c r="P3935" t="s">
        <v>35</v>
      </c>
      <c r="Q3935" t="s">
        <v>1634</v>
      </c>
      <c r="R3935">
        <v>52</v>
      </c>
      <c r="S3935">
        <v>0</v>
      </c>
      <c r="T3935">
        <v>-80.015833000000001</v>
      </c>
      <c r="U3935">
        <v>40.446666999999998</v>
      </c>
      <c r="V3935">
        <v>0</v>
      </c>
      <c r="W3935">
        <v>-7</v>
      </c>
      <c r="X3935">
        <f t="shared" si="61"/>
        <v>1</v>
      </c>
      <c r="Y3935" t="str">
        <f>VLOOKUP(A3935,uni_played_for!$A$2:$D$52,4,)</f>
        <v>Cold</v>
      </c>
    </row>
    <row r="3936" spans="1:25" x14ac:dyDescent="0.25">
      <c r="A3936" t="s">
        <v>1267</v>
      </c>
      <c r="B3936" s="1">
        <v>41938</v>
      </c>
      <c r="C3936" t="s">
        <v>29</v>
      </c>
      <c r="D3936" t="s">
        <v>87</v>
      </c>
      <c r="E3936" t="s">
        <v>87</v>
      </c>
      <c r="F3936" t="s">
        <v>928</v>
      </c>
      <c r="G3936">
        <v>54.29</v>
      </c>
      <c r="H3936">
        <v>227</v>
      </c>
      <c r="I3936">
        <v>1</v>
      </c>
      <c r="J3936">
        <v>0</v>
      </c>
      <c r="K3936">
        <v>83.9</v>
      </c>
      <c r="L3936" t="s">
        <v>109</v>
      </c>
      <c r="M3936">
        <v>60</v>
      </c>
      <c r="N3936">
        <v>0</v>
      </c>
      <c r="O3936">
        <v>3.36</v>
      </c>
      <c r="P3936" t="s">
        <v>28</v>
      </c>
      <c r="Q3936" t="s">
        <v>89</v>
      </c>
      <c r="R3936">
        <v>77</v>
      </c>
      <c r="S3936">
        <v>0</v>
      </c>
      <c r="T3936">
        <v>-86.771388999999999</v>
      </c>
      <c r="U3936">
        <v>36.166389000000002</v>
      </c>
      <c r="V3936">
        <v>1</v>
      </c>
      <c r="W3936">
        <v>14</v>
      </c>
      <c r="X3936">
        <f t="shared" si="61"/>
        <v>1</v>
      </c>
      <c r="Y3936" t="str">
        <f>VLOOKUP(A3936,uni_played_for!$A$2:$D$52,4,)</f>
        <v>Cold</v>
      </c>
    </row>
    <row r="3937" spans="1:25" x14ac:dyDescent="0.25">
      <c r="A3937" t="s">
        <v>1267</v>
      </c>
      <c r="B3937" s="1">
        <v>41945</v>
      </c>
      <c r="C3937" t="s">
        <v>24</v>
      </c>
      <c r="D3937" t="s">
        <v>93</v>
      </c>
      <c r="E3937" t="s">
        <v>109</v>
      </c>
      <c r="F3937" t="s">
        <v>385</v>
      </c>
      <c r="G3937">
        <v>48.15</v>
      </c>
      <c r="H3937">
        <v>203</v>
      </c>
      <c r="I3937">
        <v>2</v>
      </c>
      <c r="J3937">
        <v>1</v>
      </c>
      <c r="K3937">
        <v>82.8</v>
      </c>
      <c r="L3937" t="s">
        <v>109</v>
      </c>
      <c r="M3937">
        <v>59</v>
      </c>
      <c r="N3937">
        <v>0</v>
      </c>
      <c r="O3937">
        <v>6.96</v>
      </c>
      <c r="P3937" t="s">
        <v>28</v>
      </c>
      <c r="Q3937" t="s">
        <v>111</v>
      </c>
      <c r="R3937">
        <v>70</v>
      </c>
      <c r="S3937">
        <v>1</v>
      </c>
      <c r="T3937">
        <v>-95.410832999999997</v>
      </c>
      <c r="U3937">
        <v>29.684722000000001</v>
      </c>
      <c r="V3937">
        <v>0</v>
      </c>
      <c r="W3937">
        <v>-10</v>
      </c>
      <c r="X3937">
        <f t="shared" si="61"/>
        <v>0</v>
      </c>
      <c r="Y3937" t="str">
        <f>VLOOKUP(A3937,uni_played_for!$A$2:$D$52,4,)</f>
        <v>Cold</v>
      </c>
    </row>
    <row r="3938" spans="1:25" x14ac:dyDescent="0.25">
      <c r="A3938" t="s">
        <v>1267</v>
      </c>
      <c r="B3938" s="1">
        <v>41973</v>
      </c>
      <c r="C3938" t="s">
        <v>24</v>
      </c>
      <c r="D3938" t="s">
        <v>87</v>
      </c>
      <c r="E3938" t="s">
        <v>109</v>
      </c>
      <c r="F3938" t="s">
        <v>553</v>
      </c>
      <c r="G3938">
        <v>72.73</v>
      </c>
      <c r="H3938">
        <v>358</v>
      </c>
      <c r="I3938">
        <v>6</v>
      </c>
      <c r="J3938">
        <v>0</v>
      </c>
      <c r="K3938">
        <v>147.5</v>
      </c>
      <c r="L3938" t="s">
        <v>109</v>
      </c>
      <c r="M3938">
        <v>63</v>
      </c>
      <c r="N3938">
        <v>0</v>
      </c>
      <c r="O3938">
        <v>9.1999999999999993</v>
      </c>
      <c r="P3938" t="s">
        <v>28</v>
      </c>
      <c r="Q3938" t="s">
        <v>111</v>
      </c>
      <c r="R3938">
        <v>69</v>
      </c>
      <c r="S3938">
        <v>1</v>
      </c>
      <c r="T3938">
        <v>-95.410832999999997</v>
      </c>
      <c r="U3938">
        <v>29.684722000000001</v>
      </c>
      <c r="V3938">
        <v>1</v>
      </c>
      <c r="W3938">
        <v>24</v>
      </c>
      <c r="X3938">
        <f t="shared" si="61"/>
        <v>0</v>
      </c>
      <c r="Y3938" t="str">
        <f>VLOOKUP(A3938,uni_played_for!$A$2:$D$52,4,)</f>
        <v>Cold</v>
      </c>
    </row>
    <row r="3939" spans="1:25" x14ac:dyDescent="0.25">
      <c r="A3939" t="s">
        <v>1267</v>
      </c>
      <c r="B3939" s="1">
        <v>41980</v>
      </c>
      <c r="C3939" t="s">
        <v>29</v>
      </c>
      <c r="D3939" t="s">
        <v>113</v>
      </c>
      <c r="E3939" t="s">
        <v>113</v>
      </c>
      <c r="F3939" t="s">
        <v>114</v>
      </c>
      <c r="G3939">
        <v>68.42</v>
      </c>
      <c r="H3939">
        <v>135</v>
      </c>
      <c r="I3939">
        <v>0</v>
      </c>
      <c r="J3939">
        <v>0</v>
      </c>
      <c r="K3939">
        <v>88.7</v>
      </c>
      <c r="L3939" t="s">
        <v>109</v>
      </c>
      <c r="M3939">
        <v>78</v>
      </c>
      <c r="N3939">
        <v>0</v>
      </c>
      <c r="O3939">
        <v>10.31</v>
      </c>
      <c r="P3939" t="s">
        <v>28</v>
      </c>
      <c r="Q3939" t="s">
        <v>173</v>
      </c>
      <c r="R3939">
        <v>58</v>
      </c>
      <c r="S3939">
        <v>0</v>
      </c>
      <c r="T3939">
        <v>-81.637500000000003</v>
      </c>
      <c r="U3939">
        <v>30.323889000000001</v>
      </c>
      <c r="V3939">
        <v>1</v>
      </c>
      <c r="W3939">
        <v>14</v>
      </c>
      <c r="X3939">
        <f t="shared" si="61"/>
        <v>1</v>
      </c>
      <c r="Y3939" t="str">
        <f>VLOOKUP(A3939,uni_played_for!$A$2:$D$52,4,)</f>
        <v>Cold</v>
      </c>
    </row>
    <row r="3940" spans="1:25" x14ac:dyDescent="0.25">
      <c r="A3940" t="s">
        <v>1267</v>
      </c>
      <c r="B3940" s="1">
        <v>41987</v>
      </c>
      <c r="C3940" t="s">
        <v>29</v>
      </c>
      <c r="D3940" t="s">
        <v>25</v>
      </c>
      <c r="E3940" t="s">
        <v>25</v>
      </c>
      <c r="F3940" t="s">
        <v>312</v>
      </c>
      <c r="G3940">
        <v>50</v>
      </c>
      <c r="H3940">
        <v>30</v>
      </c>
      <c r="I3940">
        <v>0</v>
      </c>
      <c r="J3940">
        <v>0</v>
      </c>
      <c r="K3940">
        <v>64.599999999999994</v>
      </c>
      <c r="L3940" t="s">
        <v>109</v>
      </c>
      <c r="M3940">
        <v>89</v>
      </c>
      <c r="N3940">
        <v>0</v>
      </c>
      <c r="O3940">
        <v>5.84</v>
      </c>
      <c r="P3940" t="s">
        <v>28</v>
      </c>
      <c r="Q3940" t="s">
        <v>197</v>
      </c>
      <c r="R3940">
        <v>47</v>
      </c>
      <c r="S3940">
        <v>1</v>
      </c>
      <c r="T3940">
        <v>-86.162806000000003</v>
      </c>
      <c r="U3940">
        <v>39.760055999999999</v>
      </c>
      <c r="V3940">
        <v>0</v>
      </c>
      <c r="W3940">
        <v>-7</v>
      </c>
      <c r="X3940">
        <f t="shared" si="61"/>
        <v>1</v>
      </c>
      <c r="Y3940" t="str">
        <f>VLOOKUP(A3940,uni_played_for!$A$2:$D$52,4,)</f>
        <v>Cold</v>
      </c>
    </row>
    <row r="3941" spans="1:25" x14ac:dyDescent="0.25">
      <c r="A3941" t="s">
        <v>1267</v>
      </c>
      <c r="B3941" s="1">
        <v>42260</v>
      </c>
      <c r="C3941" t="s">
        <v>24</v>
      </c>
      <c r="D3941" t="s">
        <v>53</v>
      </c>
      <c r="E3941" t="s">
        <v>50</v>
      </c>
      <c r="F3941" t="s">
        <v>94</v>
      </c>
      <c r="G3941">
        <v>62.5</v>
      </c>
      <c r="H3941">
        <v>179</v>
      </c>
      <c r="I3941">
        <v>2</v>
      </c>
      <c r="J3941">
        <v>1</v>
      </c>
      <c r="K3941">
        <v>95.7</v>
      </c>
      <c r="L3941" t="s">
        <v>50</v>
      </c>
      <c r="M3941">
        <v>48</v>
      </c>
      <c r="N3941">
        <v>0</v>
      </c>
      <c r="O3941">
        <v>13.86</v>
      </c>
      <c r="P3941" t="s">
        <v>28</v>
      </c>
      <c r="Q3941" t="s">
        <v>205</v>
      </c>
      <c r="R3941">
        <v>76</v>
      </c>
      <c r="S3941">
        <v>0</v>
      </c>
      <c r="T3941">
        <v>-74.074360999999996</v>
      </c>
      <c r="U3941">
        <v>40.813527999999998</v>
      </c>
      <c r="V3941">
        <v>1</v>
      </c>
      <c r="W3941">
        <v>21</v>
      </c>
      <c r="X3941">
        <f t="shared" si="61"/>
        <v>0</v>
      </c>
      <c r="Y3941" t="str">
        <f>VLOOKUP(A3941,uni_played_for!$A$2:$D$52,4,)</f>
        <v>Cold</v>
      </c>
    </row>
    <row r="3942" spans="1:25" x14ac:dyDescent="0.25">
      <c r="A3942" t="s">
        <v>1267</v>
      </c>
      <c r="B3942" s="1">
        <v>42268</v>
      </c>
      <c r="C3942" t="s">
        <v>29</v>
      </c>
      <c r="D3942" t="s">
        <v>25</v>
      </c>
      <c r="E3942" t="s">
        <v>25</v>
      </c>
      <c r="F3942" t="s">
        <v>680</v>
      </c>
      <c r="G3942">
        <v>64.709999999999994</v>
      </c>
      <c r="H3942">
        <v>244</v>
      </c>
      <c r="I3942">
        <v>2</v>
      </c>
      <c r="J3942">
        <v>1</v>
      </c>
      <c r="K3942">
        <v>93.3</v>
      </c>
      <c r="L3942" t="s">
        <v>50</v>
      </c>
      <c r="M3942">
        <v>47</v>
      </c>
      <c r="N3942">
        <v>0</v>
      </c>
      <c r="O3942">
        <v>6.96</v>
      </c>
      <c r="P3942" t="s">
        <v>28</v>
      </c>
      <c r="Q3942" t="s">
        <v>197</v>
      </c>
      <c r="R3942">
        <v>66</v>
      </c>
      <c r="S3942">
        <v>1</v>
      </c>
      <c r="T3942">
        <v>-86.162806000000003</v>
      </c>
      <c r="U3942">
        <v>39.760055999999999</v>
      </c>
      <c r="V3942">
        <v>1</v>
      </c>
      <c r="W3942">
        <v>13</v>
      </c>
      <c r="X3942">
        <f t="shared" si="61"/>
        <v>1</v>
      </c>
      <c r="Y3942" t="str">
        <f>VLOOKUP(A3942,uni_played_for!$A$2:$D$52,4,)</f>
        <v>Cold</v>
      </c>
    </row>
    <row r="3943" spans="1:25" x14ac:dyDescent="0.25">
      <c r="A3943" t="s">
        <v>1267</v>
      </c>
      <c r="B3943" s="1">
        <v>42274</v>
      </c>
      <c r="C3943" t="s">
        <v>24</v>
      </c>
      <c r="D3943" t="s">
        <v>93</v>
      </c>
      <c r="E3943" t="s">
        <v>50</v>
      </c>
      <c r="F3943" t="s">
        <v>47</v>
      </c>
      <c r="G3943">
        <v>60.34</v>
      </c>
      <c r="H3943">
        <v>283</v>
      </c>
      <c r="I3943">
        <v>2</v>
      </c>
      <c r="J3943">
        <v>3</v>
      </c>
      <c r="K3943">
        <v>62.6</v>
      </c>
      <c r="L3943" t="s">
        <v>50</v>
      </c>
      <c r="M3943">
        <v>57</v>
      </c>
      <c r="N3943">
        <v>0</v>
      </c>
      <c r="O3943">
        <v>4.72</v>
      </c>
      <c r="P3943" t="s">
        <v>28</v>
      </c>
      <c r="Q3943" t="s">
        <v>205</v>
      </c>
      <c r="R3943">
        <v>69</v>
      </c>
      <c r="S3943">
        <v>0</v>
      </c>
      <c r="T3943">
        <v>-74.074360999999996</v>
      </c>
      <c r="U3943">
        <v>40.813527999999998</v>
      </c>
      <c r="V3943">
        <v>0</v>
      </c>
      <c r="W3943">
        <v>-7</v>
      </c>
      <c r="X3943">
        <f t="shared" si="61"/>
        <v>0</v>
      </c>
      <c r="Y3943" t="str">
        <f>VLOOKUP(A3943,uni_played_for!$A$2:$D$52,4,)</f>
        <v>Cold</v>
      </c>
    </row>
    <row r="3944" spans="1:25" x14ac:dyDescent="0.25">
      <c r="A3944" t="s">
        <v>1267</v>
      </c>
      <c r="B3944" s="1">
        <v>42295</v>
      </c>
      <c r="C3944" t="s">
        <v>24</v>
      </c>
      <c r="D3944" t="s">
        <v>97</v>
      </c>
      <c r="E3944" t="s">
        <v>50</v>
      </c>
      <c r="F3944" t="s">
        <v>252</v>
      </c>
      <c r="G3944">
        <v>73.08</v>
      </c>
      <c r="H3944">
        <v>253</v>
      </c>
      <c r="I3944">
        <v>2</v>
      </c>
      <c r="J3944">
        <v>1</v>
      </c>
      <c r="K3944">
        <v>113.1</v>
      </c>
      <c r="L3944" t="s">
        <v>50</v>
      </c>
      <c r="M3944">
        <v>27</v>
      </c>
      <c r="N3944">
        <v>0</v>
      </c>
      <c r="O3944">
        <v>17.21</v>
      </c>
      <c r="P3944" t="s">
        <v>28</v>
      </c>
      <c r="Q3944" t="s">
        <v>205</v>
      </c>
      <c r="R3944">
        <v>48</v>
      </c>
      <c r="S3944">
        <v>0</v>
      </c>
      <c r="T3944">
        <v>-74.074360999999996</v>
      </c>
      <c r="U3944">
        <v>40.813527999999998</v>
      </c>
      <c r="V3944">
        <v>1</v>
      </c>
      <c r="W3944">
        <v>14</v>
      </c>
      <c r="X3944">
        <f t="shared" si="61"/>
        <v>0</v>
      </c>
      <c r="Y3944" t="str">
        <f>VLOOKUP(A3944,uni_played_for!$A$2:$D$52,4,)</f>
        <v>Cold</v>
      </c>
    </row>
    <row r="3945" spans="1:25" x14ac:dyDescent="0.25">
      <c r="A3945" t="s">
        <v>1267</v>
      </c>
      <c r="B3945" s="1">
        <v>42302</v>
      </c>
      <c r="C3945" t="s">
        <v>29</v>
      </c>
      <c r="D3945" t="s">
        <v>26</v>
      </c>
      <c r="E3945" t="s">
        <v>26</v>
      </c>
      <c r="F3945" t="s">
        <v>786</v>
      </c>
      <c r="G3945">
        <v>56.41</v>
      </c>
      <c r="H3945">
        <v>295</v>
      </c>
      <c r="I3945">
        <v>2</v>
      </c>
      <c r="J3945">
        <v>0</v>
      </c>
      <c r="K3945">
        <v>97.7</v>
      </c>
      <c r="L3945" t="s">
        <v>50</v>
      </c>
      <c r="M3945">
        <v>90</v>
      </c>
      <c r="N3945">
        <v>0</v>
      </c>
      <c r="O3945">
        <v>6.96</v>
      </c>
      <c r="P3945" t="s">
        <v>28</v>
      </c>
      <c r="Q3945" t="s">
        <v>66</v>
      </c>
      <c r="R3945">
        <v>60</v>
      </c>
      <c r="S3945">
        <v>0</v>
      </c>
      <c r="T3945">
        <v>-71.263999999999996</v>
      </c>
      <c r="U3945">
        <v>42.091000000000001</v>
      </c>
      <c r="V3945">
        <v>0</v>
      </c>
      <c r="W3945">
        <v>-7</v>
      </c>
      <c r="X3945">
        <f t="shared" si="61"/>
        <v>1</v>
      </c>
      <c r="Y3945" t="str">
        <f>VLOOKUP(A3945,uni_played_for!$A$2:$D$52,4,)</f>
        <v>Cold</v>
      </c>
    </row>
    <row r="3946" spans="1:25" x14ac:dyDescent="0.25">
      <c r="A3946" t="s">
        <v>1267</v>
      </c>
      <c r="B3946" s="1">
        <v>42309</v>
      </c>
      <c r="C3946" t="s">
        <v>29</v>
      </c>
      <c r="D3946" t="s">
        <v>60</v>
      </c>
      <c r="E3946" t="s">
        <v>60</v>
      </c>
      <c r="F3946" t="s">
        <v>126</v>
      </c>
      <c r="G3946">
        <v>80</v>
      </c>
      <c r="H3946">
        <v>46</v>
      </c>
      <c r="I3946">
        <v>0</v>
      </c>
      <c r="J3946">
        <v>0</v>
      </c>
      <c r="K3946">
        <v>105</v>
      </c>
      <c r="L3946" t="s">
        <v>50</v>
      </c>
      <c r="M3946">
        <v>68</v>
      </c>
      <c r="N3946">
        <v>0</v>
      </c>
      <c r="O3946">
        <v>11.43</v>
      </c>
      <c r="P3946" t="s">
        <v>28</v>
      </c>
      <c r="Q3946" t="s">
        <v>81</v>
      </c>
      <c r="R3946">
        <v>68</v>
      </c>
      <c r="S3946">
        <v>0</v>
      </c>
      <c r="T3946">
        <v>-122.20055600000001</v>
      </c>
      <c r="U3946">
        <v>37.751666999999998</v>
      </c>
      <c r="V3946">
        <v>0</v>
      </c>
      <c r="W3946">
        <v>-14</v>
      </c>
      <c r="X3946">
        <f t="shared" si="61"/>
        <v>1</v>
      </c>
      <c r="Y3946" t="str">
        <f>VLOOKUP(A3946,uni_played_for!$A$2:$D$52,4,)</f>
        <v>Cold</v>
      </c>
    </row>
    <row r="3947" spans="1:25" x14ac:dyDescent="0.25">
      <c r="A3947" t="s">
        <v>1267</v>
      </c>
      <c r="B3947" s="1">
        <v>42316</v>
      </c>
      <c r="C3947" t="s">
        <v>24</v>
      </c>
      <c r="D3947" t="s">
        <v>113</v>
      </c>
      <c r="E3947" t="s">
        <v>50</v>
      </c>
      <c r="F3947" t="s">
        <v>415</v>
      </c>
      <c r="G3947">
        <v>61.76</v>
      </c>
      <c r="H3947">
        <v>272</v>
      </c>
      <c r="I3947">
        <v>2</v>
      </c>
      <c r="J3947">
        <v>0</v>
      </c>
      <c r="K3947">
        <v>106.5</v>
      </c>
      <c r="L3947" t="s">
        <v>50</v>
      </c>
      <c r="M3947">
        <v>34</v>
      </c>
      <c r="N3947">
        <v>0</v>
      </c>
      <c r="O3947">
        <v>5.84</v>
      </c>
      <c r="P3947" t="s">
        <v>28</v>
      </c>
      <c r="Q3947" t="s">
        <v>205</v>
      </c>
      <c r="R3947">
        <v>57</v>
      </c>
      <c r="S3947">
        <v>0</v>
      </c>
      <c r="T3947">
        <v>-74.074360999999996</v>
      </c>
      <c r="U3947">
        <v>40.813527999999998</v>
      </c>
      <c r="V3947">
        <v>1</v>
      </c>
      <c r="W3947">
        <v>5</v>
      </c>
      <c r="X3947">
        <f t="shared" si="61"/>
        <v>0</v>
      </c>
      <c r="Y3947" t="str">
        <f>VLOOKUP(A3947,uni_played_for!$A$2:$D$52,4,)</f>
        <v>Cold</v>
      </c>
    </row>
    <row r="3948" spans="1:25" x14ac:dyDescent="0.25">
      <c r="A3948" t="s">
        <v>1267</v>
      </c>
      <c r="B3948" s="1">
        <v>42320</v>
      </c>
      <c r="C3948" t="s">
        <v>24</v>
      </c>
      <c r="D3948" t="s">
        <v>44</v>
      </c>
      <c r="E3948" t="s">
        <v>50</v>
      </c>
      <c r="F3948" t="s">
        <v>704</v>
      </c>
      <c r="G3948">
        <v>44.12</v>
      </c>
      <c r="H3948">
        <v>193</v>
      </c>
      <c r="I3948">
        <v>2</v>
      </c>
      <c r="J3948">
        <v>2</v>
      </c>
      <c r="K3948">
        <v>57.6</v>
      </c>
      <c r="L3948" t="s">
        <v>50</v>
      </c>
      <c r="M3948">
        <v>84</v>
      </c>
      <c r="N3948">
        <v>1.2E-2</v>
      </c>
      <c r="O3948">
        <v>9.1999999999999993</v>
      </c>
      <c r="P3948" t="s">
        <v>35</v>
      </c>
      <c r="Q3948" t="s">
        <v>205</v>
      </c>
      <c r="R3948">
        <v>58</v>
      </c>
      <c r="S3948">
        <v>0</v>
      </c>
      <c r="T3948">
        <v>-74.074360999999996</v>
      </c>
      <c r="U3948">
        <v>40.813527999999998</v>
      </c>
      <c r="V3948">
        <v>0</v>
      </c>
      <c r="W3948">
        <v>-5</v>
      </c>
      <c r="X3948">
        <f t="shared" si="61"/>
        <v>0</v>
      </c>
      <c r="Y3948" t="str">
        <f>VLOOKUP(A3948,uni_played_for!$A$2:$D$52,4,)</f>
        <v>Cold</v>
      </c>
    </row>
    <row r="3949" spans="1:25" x14ac:dyDescent="0.25">
      <c r="A3949" t="s">
        <v>1267</v>
      </c>
      <c r="B3949" s="1">
        <v>42330</v>
      </c>
      <c r="C3949" t="s">
        <v>29</v>
      </c>
      <c r="D3949" t="s">
        <v>109</v>
      </c>
      <c r="E3949" t="s">
        <v>109</v>
      </c>
      <c r="F3949" t="s">
        <v>47</v>
      </c>
      <c r="G3949">
        <v>48.72</v>
      </c>
      <c r="H3949">
        <v>216</v>
      </c>
      <c r="I3949">
        <v>1</v>
      </c>
      <c r="J3949">
        <v>2</v>
      </c>
      <c r="K3949">
        <v>52.9</v>
      </c>
      <c r="L3949" t="s">
        <v>50</v>
      </c>
      <c r="M3949">
        <v>40</v>
      </c>
      <c r="N3949">
        <v>0</v>
      </c>
      <c r="O3949">
        <v>9.1999999999999993</v>
      </c>
      <c r="P3949" t="s">
        <v>28</v>
      </c>
      <c r="Q3949" t="s">
        <v>111</v>
      </c>
      <c r="R3949">
        <v>52</v>
      </c>
      <c r="S3949">
        <v>1</v>
      </c>
      <c r="T3949">
        <v>-95.410832999999997</v>
      </c>
      <c r="U3949">
        <v>29.684722000000001</v>
      </c>
      <c r="V3949">
        <v>0</v>
      </c>
      <c r="W3949">
        <v>-7</v>
      </c>
      <c r="X3949">
        <f t="shared" si="61"/>
        <v>1</v>
      </c>
      <c r="Y3949" t="str">
        <f>VLOOKUP(A3949,uni_played_for!$A$2:$D$52,4,)</f>
        <v>Cold</v>
      </c>
    </row>
    <row r="3950" spans="1:25" x14ac:dyDescent="0.25">
      <c r="A3950" t="s">
        <v>1267</v>
      </c>
      <c r="B3950" s="1">
        <v>42337</v>
      </c>
      <c r="C3950" t="s">
        <v>24</v>
      </c>
      <c r="D3950" t="s">
        <v>30</v>
      </c>
      <c r="E3950" t="s">
        <v>50</v>
      </c>
      <c r="F3950" t="s">
        <v>224</v>
      </c>
      <c r="G3950">
        <v>59.46</v>
      </c>
      <c r="H3950">
        <v>277</v>
      </c>
      <c r="I3950">
        <v>4</v>
      </c>
      <c r="J3950">
        <v>0</v>
      </c>
      <c r="K3950">
        <v>118.9</v>
      </c>
      <c r="L3950" t="s">
        <v>50</v>
      </c>
      <c r="M3950">
        <v>33</v>
      </c>
      <c r="N3950">
        <v>0</v>
      </c>
      <c r="O3950">
        <v>5.84</v>
      </c>
      <c r="P3950" t="s">
        <v>28</v>
      </c>
      <c r="Q3950" t="s">
        <v>205</v>
      </c>
      <c r="R3950">
        <v>48</v>
      </c>
      <c r="S3950">
        <v>0</v>
      </c>
      <c r="T3950">
        <v>-74.074360999999996</v>
      </c>
      <c r="U3950">
        <v>40.813527999999998</v>
      </c>
      <c r="V3950">
        <v>1</v>
      </c>
      <c r="W3950">
        <v>18</v>
      </c>
      <c r="X3950">
        <f t="shared" si="61"/>
        <v>0</v>
      </c>
      <c r="Y3950" t="str">
        <f>VLOOKUP(A3950,uni_played_for!$A$2:$D$52,4,)</f>
        <v>Cold</v>
      </c>
    </row>
    <row r="3951" spans="1:25" x14ac:dyDescent="0.25">
      <c r="A3951" t="s">
        <v>1267</v>
      </c>
      <c r="B3951" s="1">
        <v>42344</v>
      </c>
      <c r="C3951" t="s">
        <v>29</v>
      </c>
      <c r="D3951" t="s">
        <v>101</v>
      </c>
      <c r="E3951" t="s">
        <v>101</v>
      </c>
      <c r="F3951" t="s">
        <v>110</v>
      </c>
      <c r="G3951">
        <v>72</v>
      </c>
      <c r="H3951">
        <v>390</v>
      </c>
      <c r="I3951">
        <v>2</v>
      </c>
      <c r="J3951">
        <v>0</v>
      </c>
      <c r="K3951">
        <v>107.9</v>
      </c>
      <c r="L3951" t="s">
        <v>50</v>
      </c>
      <c r="M3951">
        <v>50</v>
      </c>
      <c r="N3951">
        <v>0</v>
      </c>
      <c r="O3951">
        <v>8.08</v>
      </c>
      <c r="P3951" t="s">
        <v>28</v>
      </c>
      <c r="Q3951" t="s">
        <v>205</v>
      </c>
      <c r="R3951">
        <v>53</v>
      </c>
      <c r="S3951">
        <v>0</v>
      </c>
      <c r="T3951">
        <v>-74.074360999999996</v>
      </c>
      <c r="U3951">
        <v>40.813527999999998</v>
      </c>
      <c r="V3951">
        <v>1</v>
      </c>
      <c r="W3951">
        <v>3</v>
      </c>
      <c r="X3951">
        <f t="shared" si="61"/>
        <v>1</v>
      </c>
      <c r="Y3951" t="str">
        <f>VLOOKUP(A3951,uni_played_for!$A$2:$D$52,4,)</f>
        <v>Cold</v>
      </c>
    </row>
    <row r="3952" spans="1:25" x14ac:dyDescent="0.25">
      <c r="A3952" t="s">
        <v>1267</v>
      </c>
      <c r="B3952" s="1">
        <v>42351</v>
      </c>
      <c r="C3952" t="s">
        <v>24</v>
      </c>
      <c r="D3952" t="s">
        <v>87</v>
      </c>
      <c r="E3952" t="s">
        <v>50</v>
      </c>
      <c r="F3952" t="s">
        <v>1155</v>
      </c>
      <c r="G3952">
        <v>58.33</v>
      </c>
      <c r="H3952">
        <v>263</v>
      </c>
      <c r="I3952">
        <v>3</v>
      </c>
      <c r="J3952">
        <v>0</v>
      </c>
      <c r="K3952">
        <v>108.9</v>
      </c>
      <c r="L3952" t="s">
        <v>50</v>
      </c>
      <c r="M3952">
        <v>56</v>
      </c>
      <c r="N3952">
        <v>0</v>
      </c>
      <c r="O3952">
        <v>5.84</v>
      </c>
      <c r="P3952" t="s">
        <v>28</v>
      </c>
      <c r="Q3952" t="s">
        <v>205</v>
      </c>
      <c r="R3952">
        <v>65</v>
      </c>
      <c r="S3952">
        <v>0</v>
      </c>
      <c r="T3952">
        <v>-74.074360999999996</v>
      </c>
      <c r="U3952">
        <v>40.813527999999998</v>
      </c>
      <c r="V3952">
        <v>1</v>
      </c>
      <c r="W3952">
        <v>22</v>
      </c>
      <c r="X3952">
        <f t="shared" si="61"/>
        <v>0</v>
      </c>
      <c r="Y3952" t="str">
        <f>VLOOKUP(A3952,uni_played_for!$A$2:$D$52,4,)</f>
        <v>Cold</v>
      </c>
    </row>
    <row r="3953" spans="1:25" x14ac:dyDescent="0.25">
      <c r="A3953" t="s">
        <v>1267</v>
      </c>
      <c r="B3953" s="1">
        <v>42357</v>
      </c>
      <c r="C3953" t="s">
        <v>29</v>
      </c>
      <c r="D3953" t="s">
        <v>107</v>
      </c>
      <c r="E3953" t="s">
        <v>107</v>
      </c>
      <c r="F3953" t="s">
        <v>703</v>
      </c>
      <c r="G3953">
        <v>66.67</v>
      </c>
      <c r="H3953">
        <v>299</v>
      </c>
      <c r="I3953">
        <v>1</v>
      </c>
      <c r="J3953">
        <v>1</v>
      </c>
      <c r="K3953">
        <v>87.4</v>
      </c>
      <c r="L3953" t="s">
        <v>50</v>
      </c>
      <c r="M3953">
        <v>58</v>
      </c>
      <c r="N3953">
        <v>0</v>
      </c>
      <c r="O3953">
        <v>6.96</v>
      </c>
      <c r="P3953" t="s">
        <v>28</v>
      </c>
      <c r="Q3953" t="s">
        <v>275</v>
      </c>
      <c r="R3953">
        <v>53</v>
      </c>
      <c r="S3953">
        <v>1</v>
      </c>
      <c r="T3953">
        <v>-97.092777999999996</v>
      </c>
      <c r="U3953">
        <v>32.747777999999997</v>
      </c>
      <c r="V3953">
        <v>1</v>
      </c>
      <c r="W3953">
        <v>3</v>
      </c>
      <c r="X3953">
        <f t="shared" si="61"/>
        <v>1</v>
      </c>
      <c r="Y3953" t="str">
        <f>VLOOKUP(A3953,uni_played_for!$A$2:$D$52,4,)</f>
        <v>Cold</v>
      </c>
    </row>
    <row r="3954" spans="1:25" x14ac:dyDescent="0.25">
      <c r="A3954" t="s">
        <v>1267</v>
      </c>
      <c r="B3954" s="1">
        <v>42365</v>
      </c>
      <c r="C3954" t="s">
        <v>24</v>
      </c>
      <c r="D3954" t="s">
        <v>26</v>
      </c>
      <c r="E3954" t="s">
        <v>50</v>
      </c>
      <c r="F3954" t="s">
        <v>359</v>
      </c>
      <c r="G3954">
        <v>63.41</v>
      </c>
      <c r="H3954">
        <v>296</v>
      </c>
      <c r="I3954">
        <v>3</v>
      </c>
      <c r="J3954">
        <v>0</v>
      </c>
      <c r="K3954">
        <v>109.4</v>
      </c>
      <c r="L3954" t="s">
        <v>50</v>
      </c>
      <c r="M3954">
        <v>81</v>
      </c>
      <c r="N3954">
        <v>0</v>
      </c>
      <c r="O3954">
        <v>13.86</v>
      </c>
      <c r="P3954" t="s">
        <v>28</v>
      </c>
      <c r="Q3954" t="s">
        <v>205</v>
      </c>
      <c r="R3954">
        <v>59</v>
      </c>
      <c r="S3954">
        <v>0</v>
      </c>
      <c r="T3954">
        <v>-74.074360999999996</v>
      </c>
      <c r="U3954">
        <v>40.813527999999998</v>
      </c>
      <c r="V3954">
        <v>1</v>
      </c>
      <c r="W3954">
        <v>6</v>
      </c>
      <c r="X3954">
        <f t="shared" si="61"/>
        <v>0</v>
      </c>
      <c r="Y3954" t="str">
        <f>VLOOKUP(A3954,uni_played_for!$A$2:$D$52,4,)</f>
        <v>Cold</v>
      </c>
    </row>
    <row r="3955" spans="1:25" x14ac:dyDescent="0.25">
      <c r="A3955" t="s">
        <v>1267</v>
      </c>
      <c r="B3955" s="1">
        <v>42372</v>
      </c>
      <c r="C3955" t="s">
        <v>29</v>
      </c>
      <c r="D3955" t="s">
        <v>44</v>
      </c>
      <c r="E3955" t="s">
        <v>44</v>
      </c>
      <c r="F3955" t="s">
        <v>704</v>
      </c>
      <c r="G3955">
        <v>43.24</v>
      </c>
      <c r="H3955">
        <v>181</v>
      </c>
      <c r="I3955">
        <v>2</v>
      </c>
      <c r="J3955">
        <v>3</v>
      </c>
      <c r="K3955">
        <v>42.7</v>
      </c>
      <c r="L3955" t="s">
        <v>50</v>
      </c>
      <c r="M3955">
        <v>72</v>
      </c>
      <c r="N3955">
        <v>0</v>
      </c>
      <c r="O3955">
        <v>16.09</v>
      </c>
      <c r="P3955" t="s">
        <v>28</v>
      </c>
      <c r="Q3955" t="s">
        <v>1633</v>
      </c>
      <c r="R3955">
        <v>33</v>
      </c>
      <c r="S3955">
        <v>0</v>
      </c>
      <c r="T3955">
        <v>-78.787000000000006</v>
      </c>
      <c r="U3955">
        <v>42.774000000000001</v>
      </c>
      <c r="V3955">
        <v>0</v>
      </c>
      <c r="W3955">
        <v>-5</v>
      </c>
      <c r="X3955">
        <f t="shared" si="61"/>
        <v>1</v>
      </c>
      <c r="Y3955" t="str">
        <f>VLOOKUP(A3955,uni_played_for!$A$2:$D$52,4,)</f>
        <v>Cold</v>
      </c>
    </row>
    <row r="3956" spans="1:25" x14ac:dyDescent="0.25">
      <c r="A3956" t="s">
        <v>1267</v>
      </c>
      <c r="B3956" s="1">
        <v>42624</v>
      </c>
      <c r="C3956" t="s">
        <v>24</v>
      </c>
      <c r="D3956" t="s">
        <v>136</v>
      </c>
      <c r="E3956" t="s">
        <v>50</v>
      </c>
      <c r="F3956" t="s">
        <v>811</v>
      </c>
      <c r="G3956">
        <v>54.29</v>
      </c>
      <c r="H3956">
        <v>189</v>
      </c>
      <c r="I3956">
        <v>2</v>
      </c>
      <c r="J3956">
        <v>1</v>
      </c>
      <c r="K3956">
        <v>77</v>
      </c>
      <c r="L3956" t="s">
        <v>50</v>
      </c>
      <c r="M3956">
        <v>40</v>
      </c>
      <c r="N3956">
        <v>0</v>
      </c>
      <c r="O3956">
        <v>14.98</v>
      </c>
      <c r="P3956" t="s">
        <v>28</v>
      </c>
      <c r="Q3956" t="s">
        <v>205</v>
      </c>
      <c r="R3956">
        <v>82</v>
      </c>
      <c r="S3956">
        <v>0</v>
      </c>
      <c r="T3956">
        <v>-74.074360999999996</v>
      </c>
      <c r="U3956">
        <v>40.813527999999998</v>
      </c>
      <c r="V3956">
        <v>0</v>
      </c>
      <c r="W3956">
        <v>-1</v>
      </c>
      <c r="X3956">
        <f t="shared" si="61"/>
        <v>0</v>
      </c>
      <c r="Y3956" t="str">
        <f>VLOOKUP(A3956,uni_played_for!$A$2:$D$52,4,)</f>
        <v>Cold</v>
      </c>
    </row>
    <row r="3957" spans="1:25" x14ac:dyDescent="0.25">
      <c r="A3957" t="s">
        <v>1267</v>
      </c>
      <c r="B3957" s="1">
        <v>42628</v>
      </c>
      <c r="C3957" t="s">
        <v>29</v>
      </c>
      <c r="D3957" t="s">
        <v>44</v>
      </c>
      <c r="E3957" t="s">
        <v>44</v>
      </c>
      <c r="F3957" t="s">
        <v>234</v>
      </c>
      <c r="G3957">
        <v>70.59</v>
      </c>
      <c r="H3957">
        <v>374</v>
      </c>
      <c r="I3957">
        <v>1</v>
      </c>
      <c r="J3957">
        <v>0</v>
      </c>
      <c r="K3957">
        <v>116.5</v>
      </c>
      <c r="L3957" t="s">
        <v>50</v>
      </c>
      <c r="M3957">
        <v>78</v>
      </c>
      <c r="N3957">
        <v>0</v>
      </c>
      <c r="O3957">
        <v>9.1999999999999993</v>
      </c>
      <c r="P3957" t="s">
        <v>28</v>
      </c>
      <c r="Q3957" t="s">
        <v>1633</v>
      </c>
      <c r="R3957">
        <v>58</v>
      </c>
      <c r="S3957">
        <v>0</v>
      </c>
      <c r="T3957">
        <v>-78.787000000000006</v>
      </c>
      <c r="U3957">
        <v>42.774000000000001</v>
      </c>
      <c r="V3957">
        <v>1</v>
      </c>
      <c r="W3957">
        <v>6</v>
      </c>
      <c r="X3957">
        <f t="shared" si="61"/>
        <v>1</v>
      </c>
      <c r="Y3957" t="str">
        <f>VLOOKUP(A3957,uni_played_for!$A$2:$D$52,4,)</f>
        <v>Cold</v>
      </c>
    </row>
    <row r="3958" spans="1:25" x14ac:dyDescent="0.25">
      <c r="A3958" t="s">
        <v>1267</v>
      </c>
      <c r="B3958" s="1">
        <v>42638</v>
      </c>
      <c r="C3958" t="s">
        <v>29</v>
      </c>
      <c r="D3958" t="s">
        <v>68</v>
      </c>
      <c r="E3958" t="s">
        <v>68</v>
      </c>
      <c r="F3958" t="s">
        <v>1178</v>
      </c>
      <c r="G3958">
        <v>45.45</v>
      </c>
      <c r="H3958">
        <v>188</v>
      </c>
      <c r="I3958">
        <v>0</v>
      </c>
      <c r="J3958">
        <v>6</v>
      </c>
      <c r="K3958">
        <v>18.2</v>
      </c>
      <c r="L3958" t="s">
        <v>50</v>
      </c>
      <c r="M3958">
        <v>70</v>
      </c>
      <c r="N3958">
        <v>0</v>
      </c>
      <c r="O3958">
        <v>9.1999999999999993</v>
      </c>
      <c r="P3958" t="s">
        <v>28</v>
      </c>
      <c r="Q3958" t="s">
        <v>131</v>
      </c>
      <c r="R3958">
        <v>66</v>
      </c>
      <c r="S3958">
        <v>0</v>
      </c>
      <c r="T3958">
        <v>-94.483889000000005</v>
      </c>
      <c r="U3958">
        <v>39.048889000000003</v>
      </c>
      <c r="V3958">
        <v>0</v>
      </c>
      <c r="W3958">
        <v>-21</v>
      </c>
      <c r="X3958">
        <f t="shared" si="61"/>
        <v>1</v>
      </c>
      <c r="Y3958" t="str">
        <f>VLOOKUP(A3958,uni_played_for!$A$2:$D$52,4,)</f>
        <v>Cold</v>
      </c>
    </row>
    <row r="3959" spans="1:25" x14ac:dyDescent="0.25">
      <c r="A3959" t="s">
        <v>1267</v>
      </c>
      <c r="B3959" s="1">
        <v>42645</v>
      </c>
      <c r="C3959" t="s">
        <v>24</v>
      </c>
      <c r="D3959" t="s">
        <v>123</v>
      </c>
      <c r="E3959" t="s">
        <v>50</v>
      </c>
      <c r="F3959" t="s">
        <v>144</v>
      </c>
      <c r="G3959">
        <v>56.1</v>
      </c>
      <c r="H3959">
        <v>261</v>
      </c>
      <c r="I3959">
        <v>1</v>
      </c>
      <c r="J3959">
        <v>3</v>
      </c>
      <c r="K3959">
        <v>53</v>
      </c>
      <c r="L3959" t="s">
        <v>50</v>
      </c>
      <c r="M3959">
        <v>80</v>
      </c>
      <c r="N3959">
        <v>0</v>
      </c>
      <c r="O3959">
        <v>0</v>
      </c>
      <c r="P3959" t="s">
        <v>28</v>
      </c>
      <c r="Q3959" t="s">
        <v>205</v>
      </c>
      <c r="R3959">
        <v>62</v>
      </c>
      <c r="S3959">
        <v>0</v>
      </c>
      <c r="T3959">
        <v>-74.074360999999996</v>
      </c>
      <c r="U3959">
        <v>40.813527999999998</v>
      </c>
      <c r="V3959">
        <v>0</v>
      </c>
      <c r="W3959">
        <v>-10</v>
      </c>
      <c r="X3959">
        <f t="shared" si="61"/>
        <v>0</v>
      </c>
      <c r="Y3959" t="str">
        <f>VLOOKUP(A3959,uni_played_for!$A$2:$D$52,4,)</f>
        <v>Cold</v>
      </c>
    </row>
    <row r="3960" spans="1:25" x14ac:dyDescent="0.25">
      <c r="A3960" t="s">
        <v>1267</v>
      </c>
      <c r="B3960" s="1">
        <v>42652</v>
      </c>
      <c r="C3960" t="s">
        <v>29</v>
      </c>
      <c r="D3960" t="s">
        <v>63</v>
      </c>
      <c r="E3960" t="s">
        <v>63</v>
      </c>
      <c r="F3960" t="s">
        <v>964</v>
      </c>
      <c r="G3960">
        <v>65.790000000000006</v>
      </c>
      <c r="H3960">
        <v>255</v>
      </c>
      <c r="I3960">
        <v>1</v>
      </c>
      <c r="J3960">
        <v>0</v>
      </c>
      <c r="K3960">
        <v>93.6</v>
      </c>
      <c r="L3960" t="s">
        <v>50</v>
      </c>
      <c r="M3960">
        <v>60</v>
      </c>
      <c r="N3960">
        <v>0</v>
      </c>
      <c r="O3960">
        <v>14.98</v>
      </c>
      <c r="P3960" t="s">
        <v>28</v>
      </c>
      <c r="Q3960" t="s">
        <v>1634</v>
      </c>
      <c r="R3960">
        <v>58</v>
      </c>
      <c r="S3960">
        <v>0</v>
      </c>
      <c r="T3960">
        <v>-80.015833000000001</v>
      </c>
      <c r="U3960">
        <v>40.446666999999998</v>
      </c>
      <c r="V3960">
        <v>0</v>
      </c>
      <c r="W3960">
        <v>-18</v>
      </c>
      <c r="X3960">
        <f t="shared" si="61"/>
        <v>1</v>
      </c>
      <c r="Y3960" t="str">
        <f>VLOOKUP(A3960,uni_played_for!$A$2:$D$52,4,)</f>
        <v>Cold</v>
      </c>
    </row>
    <row r="3961" spans="1:25" x14ac:dyDescent="0.25">
      <c r="A3961" t="s">
        <v>1267</v>
      </c>
      <c r="B3961" s="1">
        <v>42660</v>
      </c>
      <c r="C3961" t="s">
        <v>29</v>
      </c>
      <c r="D3961" t="s">
        <v>119</v>
      </c>
      <c r="E3961" t="s">
        <v>119</v>
      </c>
      <c r="F3961" t="s">
        <v>1220</v>
      </c>
      <c r="G3961">
        <v>51.61</v>
      </c>
      <c r="H3961">
        <v>174</v>
      </c>
      <c r="I3961">
        <v>0</v>
      </c>
      <c r="J3961">
        <v>1</v>
      </c>
      <c r="K3961">
        <v>55</v>
      </c>
      <c r="L3961" t="s">
        <v>50</v>
      </c>
      <c r="M3961">
        <v>23</v>
      </c>
      <c r="N3961">
        <v>0</v>
      </c>
      <c r="O3961">
        <v>8.08</v>
      </c>
      <c r="P3961" t="s">
        <v>28</v>
      </c>
      <c r="Q3961" t="s">
        <v>422</v>
      </c>
      <c r="R3961">
        <v>82</v>
      </c>
      <c r="S3961">
        <v>1</v>
      </c>
      <c r="T3961">
        <v>-112.26300000000001</v>
      </c>
      <c r="U3961">
        <v>33.527999999999999</v>
      </c>
      <c r="V3961">
        <v>0</v>
      </c>
      <c r="W3961">
        <v>-25</v>
      </c>
      <c r="X3961">
        <f t="shared" si="61"/>
        <v>1</v>
      </c>
      <c r="Y3961" t="str">
        <f>VLOOKUP(A3961,uni_played_for!$A$2:$D$52,4,)</f>
        <v>Cold</v>
      </c>
    </row>
    <row r="3962" spans="1:25" x14ac:dyDescent="0.25">
      <c r="A3962" t="s">
        <v>1267</v>
      </c>
      <c r="B3962" s="1">
        <v>42673</v>
      </c>
      <c r="C3962" t="s">
        <v>29</v>
      </c>
      <c r="D3962" t="s">
        <v>53</v>
      </c>
      <c r="E3962" t="s">
        <v>53</v>
      </c>
      <c r="F3962" t="s">
        <v>146</v>
      </c>
      <c r="G3962">
        <v>47.06</v>
      </c>
      <c r="H3962">
        <v>228</v>
      </c>
      <c r="I3962">
        <v>1</v>
      </c>
      <c r="J3962">
        <v>0</v>
      </c>
      <c r="K3962">
        <v>79</v>
      </c>
      <c r="L3962" t="s">
        <v>50</v>
      </c>
      <c r="M3962">
        <v>83</v>
      </c>
      <c r="N3962">
        <v>0</v>
      </c>
      <c r="O3962">
        <v>9.1999999999999993</v>
      </c>
      <c r="P3962" t="s">
        <v>28</v>
      </c>
      <c r="Q3962" t="s">
        <v>135</v>
      </c>
      <c r="R3962">
        <v>54</v>
      </c>
      <c r="S3962">
        <v>0</v>
      </c>
      <c r="T3962">
        <v>-81.699444</v>
      </c>
      <c r="U3962">
        <v>41.506110999999997</v>
      </c>
      <c r="V3962">
        <v>1</v>
      </c>
      <c r="W3962">
        <v>3</v>
      </c>
      <c r="X3962">
        <f t="shared" si="61"/>
        <v>1</v>
      </c>
      <c r="Y3962" t="str">
        <f>VLOOKUP(A3962,uni_played_for!$A$2:$D$52,4,)</f>
        <v>Cold</v>
      </c>
    </row>
    <row r="3963" spans="1:25" x14ac:dyDescent="0.25">
      <c r="A3963" t="s">
        <v>1267</v>
      </c>
      <c r="B3963" s="1">
        <v>42680</v>
      </c>
      <c r="C3963" t="s">
        <v>29</v>
      </c>
      <c r="D3963" t="s">
        <v>30</v>
      </c>
      <c r="E3963" t="s">
        <v>30</v>
      </c>
      <c r="F3963" t="s">
        <v>397</v>
      </c>
      <c r="G3963">
        <v>59.26</v>
      </c>
      <c r="H3963">
        <v>194</v>
      </c>
      <c r="I3963">
        <v>1</v>
      </c>
      <c r="J3963">
        <v>2</v>
      </c>
      <c r="K3963">
        <v>62.9</v>
      </c>
      <c r="L3963" t="s">
        <v>50</v>
      </c>
      <c r="M3963">
        <v>60</v>
      </c>
      <c r="N3963">
        <v>0</v>
      </c>
      <c r="O3963">
        <v>16.09</v>
      </c>
      <c r="P3963" t="s">
        <v>28</v>
      </c>
      <c r="Q3963" t="s">
        <v>32</v>
      </c>
      <c r="R3963">
        <v>80</v>
      </c>
      <c r="S3963">
        <v>0</v>
      </c>
      <c r="T3963">
        <v>-80.238889</v>
      </c>
      <c r="U3963">
        <v>25.958055999999999</v>
      </c>
      <c r="V3963">
        <v>0</v>
      </c>
      <c r="W3963">
        <v>-4</v>
      </c>
      <c r="X3963">
        <f t="shared" si="61"/>
        <v>1</v>
      </c>
      <c r="Y3963" t="str">
        <f>VLOOKUP(A3963,uni_played_for!$A$2:$D$52,4,)</f>
        <v>Cold</v>
      </c>
    </row>
    <row r="3964" spans="1:25" x14ac:dyDescent="0.25">
      <c r="A3964" t="s">
        <v>1267</v>
      </c>
      <c r="B3964" s="1">
        <v>42701</v>
      </c>
      <c r="C3964" t="s">
        <v>24</v>
      </c>
      <c r="D3964" t="s">
        <v>26</v>
      </c>
      <c r="E3964" t="s">
        <v>50</v>
      </c>
      <c r="F3964" t="s">
        <v>704</v>
      </c>
      <c r="G3964">
        <v>68.75</v>
      </c>
      <c r="H3964">
        <v>269</v>
      </c>
      <c r="I3964">
        <v>2</v>
      </c>
      <c r="J3964">
        <v>0</v>
      </c>
      <c r="K3964">
        <v>115.2</v>
      </c>
      <c r="L3964" t="s">
        <v>50</v>
      </c>
      <c r="M3964">
        <v>43</v>
      </c>
      <c r="N3964">
        <v>0</v>
      </c>
      <c r="O3964">
        <v>8.08</v>
      </c>
      <c r="P3964" t="s">
        <v>28</v>
      </c>
      <c r="Q3964" t="s">
        <v>205</v>
      </c>
      <c r="R3964">
        <v>45</v>
      </c>
      <c r="S3964">
        <v>0</v>
      </c>
      <c r="T3964">
        <v>-74.074360999999996</v>
      </c>
      <c r="U3964">
        <v>40.813527999999998</v>
      </c>
      <c r="V3964">
        <v>0</v>
      </c>
      <c r="W3964">
        <v>-5</v>
      </c>
      <c r="X3964">
        <f t="shared" si="61"/>
        <v>0</v>
      </c>
      <c r="Y3964" t="str">
        <f>VLOOKUP(A3964,uni_played_for!$A$2:$D$52,4,)</f>
        <v>Cold</v>
      </c>
    </row>
    <row r="3965" spans="1:25" x14ac:dyDescent="0.25">
      <c r="A3965" t="s">
        <v>1267</v>
      </c>
      <c r="B3965" s="1">
        <v>42709</v>
      </c>
      <c r="C3965" t="s">
        <v>24</v>
      </c>
      <c r="D3965" t="s">
        <v>25</v>
      </c>
      <c r="E3965" t="s">
        <v>50</v>
      </c>
      <c r="F3965" t="s">
        <v>387</v>
      </c>
      <c r="G3965">
        <v>41.67</v>
      </c>
      <c r="H3965">
        <v>81</v>
      </c>
      <c r="I3965">
        <v>0</v>
      </c>
      <c r="J3965">
        <v>1</v>
      </c>
      <c r="K3965">
        <v>30.2</v>
      </c>
      <c r="L3965" t="s">
        <v>50</v>
      </c>
      <c r="M3965">
        <v>70</v>
      </c>
      <c r="N3965">
        <v>0</v>
      </c>
      <c r="O3965">
        <v>4.72</v>
      </c>
      <c r="P3965" t="s">
        <v>28</v>
      </c>
      <c r="Q3965" t="s">
        <v>205</v>
      </c>
      <c r="R3965">
        <v>41</v>
      </c>
      <c r="S3965">
        <v>0</v>
      </c>
      <c r="T3965">
        <v>-74.074360999999996</v>
      </c>
      <c r="U3965">
        <v>40.813527999999998</v>
      </c>
      <c r="V3965">
        <v>0</v>
      </c>
      <c r="W3965">
        <v>-31</v>
      </c>
      <c r="X3965">
        <f t="shared" si="61"/>
        <v>0</v>
      </c>
      <c r="Y3965" t="str">
        <f>VLOOKUP(A3965,uni_played_for!$A$2:$D$52,4,)</f>
        <v>Cold</v>
      </c>
    </row>
    <row r="3966" spans="1:25" x14ac:dyDescent="0.25">
      <c r="A3966" t="s">
        <v>1267</v>
      </c>
      <c r="B3966" s="1">
        <v>42736</v>
      </c>
      <c r="C3966" t="s">
        <v>24</v>
      </c>
      <c r="D3966" t="s">
        <v>44</v>
      </c>
      <c r="E3966" t="s">
        <v>50</v>
      </c>
      <c r="F3966" t="s">
        <v>475</v>
      </c>
      <c r="G3966">
        <v>66.67</v>
      </c>
      <c r="H3966">
        <v>210</v>
      </c>
      <c r="I3966">
        <v>2</v>
      </c>
      <c r="J3966">
        <v>0</v>
      </c>
      <c r="K3966">
        <v>109</v>
      </c>
      <c r="L3966" t="s">
        <v>50</v>
      </c>
      <c r="M3966">
        <v>39</v>
      </c>
      <c r="N3966">
        <v>0</v>
      </c>
      <c r="O3966">
        <v>9.1999999999999993</v>
      </c>
      <c r="P3966" t="s">
        <v>28</v>
      </c>
      <c r="Q3966" t="s">
        <v>205</v>
      </c>
      <c r="R3966">
        <v>47</v>
      </c>
      <c r="S3966">
        <v>0</v>
      </c>
      <c r="T3966">
        <v>-74.074360999999996</v>
      </c>
      <c r="U3966">
        <v>40.813527999999998</v>
      </c>
      <c r="V3966">
        <v>1</v>
      </c>
      <c r="W3966">
        <v>20</v>
      </c>
      <c r="X3966">
        <f t="shared" si="61"/>
        <v>0</v>
      </c>
      <c r="Y3966" t="str">
        <f>VLOOKUP(A3966,uni_played_for!$A$2:$D$52,4,)</f>
        <v>Cold</v>
      </c>
    </row>
    <row r="3967" spans="1:25" x14ac:dyDescent="0.25">
      <c r="A3967" t="s">
        <v>1267</v>
      </c>
      <c r="B3967" s="1">
        <v>43051</v>
      </c>
      <c r="C3967" t="s">
        <v>24</v>
      </c>
      <c r="D3967" t="s">
        <v>50</v>
      </c>
      <c r="E3967" t="s">
        <v>152</v>
      </c>
      <c r="F3967" t="s">
        <v>1055</v>
      </c>
      <c r="G3967">
        <v>50</v>
      </c>
      <c r="H3967">
        <v>187</v>
      </c>
      <c r="I3967">
        <v>1</v>
      </c>
      <c r="J3967">
        <v>1</v>
      </c>
      <c r="K3967">
        <v>64.2</v>
      </c>
      <c r="L3967" t="s">
        <v>152</v>
      </c>
      <c r="M3967">
        <v>74</v>
      </c>
      <c r="N3967">
        <v>0</v>
      </c>
      <c r="O3967">
        <v>11.43</v>
      </c>
      <c r="P3967" t="s">
        <v>28</v>
      </c>
      <c r="Q3967" t="s">
        <v>301</v>
      </c>
      <c r="R3967">
        <v>77</v>
      </c>
      <c r="S3967">
        <v>0</v>
      </c>
      <c r="T3967">
        <v>-82.503332999999998</v>
      </c>
      <c r="U3967">
        <v>27.975833000000002</v>
      </c>
      <c r="V3967">
        <v>1</v>
      </c>
      <c r="W3967">
        <v>5</v>
      </c>
      <c r="X3967">
        <f t="shared" si="61"/>
        <v>0</v>
      </c>
      <c r="Y3967" t="str">
        <f>VLOOKUP(A3967,uni_played_for!$A$2:$D$52,4,)</f>
        <v>Cold</v>
      </c>
    </row>
    <row r="3968" spans="1:25" x14ac:dyDescent="0.25">
      <c r="A3968" t="s">
        <v>1267</v>
      </c>
      <c r="B3968" s="1">
        <v>43058</v>
      </c>
      <c r="C3968" t="s">
        <v>29</v>
      </c>
      <c r="D3968" t="s">
        <v>30</v>
      </c>
      <c r="E3968" t="s">
        <v>30</v>
      </c>
      <c r="F3968" t="s">
        <v>124</v>
      </c>
      <c r="G3968">
        <v>59.46</v>
      </c>
      <c r="H3968">
        <v>275</v>
      </c>
      <c r="I3968">
        <v>2</v>
      </c>
      <c r="J3968">
        <v>0</v>
      </c>
      <c r="K3968">
        <v>100.6</v>
      </c>
      <c r="L3968" t="s">
        <v>152</v>
      </c>
      <c r="M3968">
        <v>46</v>
      </c>
      <c r="N3968">
        <v>0</v>
      </c>
      <c r="O3968">
        <v>9.1999999999999993</v>
      </c>
      <c r="P3968" t="s">
        <v>28</v>
      </c>
      <c r="Q3968" t="s">
        <v>32</v>
      </c>
      <c r="R3968">
        <v>82</v>
      </c>
      <c r="S3968">
        <v>0</v>
      </c>
      <c r="T3968">
        <v>-80.238889</v>
      </c>
      <c r="U3968">
        <v>25.958055999999999</v>
      </c>
      <c r="V3968">
        <v>1</v>
      </c>
      <c r="W3968">
        <v>10</v>
      </c>
      <c r="X3968">
        <f t="shared" si="61"/>
        <v>1</v>
      </c>
      <c r="Y3968" t="str">
        <f>VLOOKUP(A3968,uni_played_for!$A$2:$D$52,4,)</f>
        <v>Cold</v>
      </c>
    </row>
    <row r="3969" spans="1:25" x14ac:dyDescent="0.25">
      <c r="A3969" t="s">
        <v>1267</v>
      </c>
      <c r="B3969" s="1">
        <v>43065</v>
      </c>
      <c r="C3969" t="s">
        <v>29</v>
      </c>
      <c r="D3969" t="s">
        <v>41</v>
      </c>
      <c r="E3969" t="s">
        <v>41</v>
      </c>
      <c r="F3969" t="s">
        <v>126</v>
      </c>
      <c r="G3969">
        <v>61.36</v>
      </c>
      <c r="H3969">
        <v>283</v>
      </c>
      <c r="I3969">
        <v>0</v>
      </c>
      <c r="J3969">
        <v>0</v>
      </c>
      <c r="K3969">
        <v>80</v>
      </c>
      <c r="L3969" t="s">
        <v>152</v>
      </c>
      <c r="M3969">
        <v>26</v>
      </c>
      <c r="N3969">
        <v>0</v>
      </c>
      <c r="O3969">
        <v>12.74</v>
      </c>
      <c r="P3969" t="s">
        <v>28</v>
      </c>
      <c r="Q3969" t="s">
        <v>337</v>
      </c>
      <c r="R3969">
        <v>62</v>
      </c>
      <c r="S3969">
        <v>1</v>
      </c>
      <c r="T3969">
        <v>-84.4</v>
      </c>
      <c r="U3969">
        <v>33.755555999999999</v>
      </c>
      <c r="V3969">
        <v>0</v>
      </c>
      <c r="W3969">
        <v>-14</v>
      </c>
      <c r="X3969">
        <f t="shared" si="61"/>
        <v>1</v>
      </c>
      <c r="Y3969" t="str">
        <f>VLOOKUP(A3969,uni_played_for!$A$2:$D$52,4,)</f>
        <v>Cold</v>
      </c>
    </row>
    <row r="3970" spans="1:25" x14ac:dyDescent="0.25">
      <c r="A3970" t="s">
        <v>1267</v>
      </c>
      <c r="B3970" s="1">
        <v>43352</v>
      </c>
      <c r="C3970" t="s">
        <v>29</v>
      </c>
      <c r="D3970" t="s">
        <v>48</v>
      </c>
      <c r="E3970" t="s">
        <v>48</v>
      </c>
      <c r="F3970" t="s">
        <v>1283</v>
      </c>
      <c r="G3970">
        <v>75</v>
      </c>
      <c r="H3970">
        <v>417</v>
      </c>
      <c r="I3970">
        <v>4</v>
      </c>
      <c r="J3970">
        <v>0</v>
      </c>
      <c r="K3970">
        <v>156.19999999999999</v>
      </c>
      <c r="L3970" t="s">
        <v>152</v>
      </c>
      <c r="M3970">
        <v>70</v>
      </c>
      <c r="N3970">
        <v>0</v>
      </c>
      <c r="O3970">
        <v>6.96</v>
      </c>
      <c r="P3970" t="s">
        <v>28</v>
      </c>
      <c r="Q3970" t="s">
        <v>1636</v>
      </c>
      <c r="R3970">
        <v>82</v>
      </c>
      <c r="S3970">
        <v>1</v>
      </c>
      <c r="T3970">
        <v>-90.811110999999997</v>
      </c>
      <c r="U3970">
        <v>29.950832999999999</v>
      </c>
      <c r="V3970">
        <v>1</v>
      </c>
      <c r="W3970">
        <v>8</v>
      </c>
      <c r="X3970">
        <f t="shared" si="61"/>
        <v>1</v>
      </c>
      <c r="Y3970" t="str">
        <f>VLOOKUP(A3970,uni_played_for!$A$2:$D$52,4,)</f>
        <v>Cold</v>
      </c>
    </row>
    <row r="3971" spans="1:25" x14ac:dyDescent="0.25">
      <c r="A3971" t="s">
        <v>1267</v>
      </c>
      <c r="B3971" s="1">
        <v>43359</v>
      </c>
      <c r="C3971" t="s">
        <v>24</v>
      </c>
      <c r="D3971" t="s">
        <v>93</v>
      </c>
      <c r="E3971" t="s">
        <v>152</v>
      </c>
      <c r="F3971" t="s">
        <v>194</v>
      </c>
      <c r="G3971">
        <v>81.819999999999993</v>
      </c>
      <c r="H3971">
        <v>402</v>
      </c>
      <c r="I3971">
        <v>4</v>
      </c>
      <c r="J3971">
        <v>1</v>
      </c>
      <c r="K3971">
        <v>144.4</v>
      </c>
      <c r="L3971" t="s">
        <v>152</v>
      </c>
      <c r="M3971">
        <v>64</v>
      </c>
      <c r="N3971">
        <v>0</v>
      </c>
      <c r="O3971">
        <v>9.1999999999999993</v>
      </c>
      <c r="P3971" t="s">
        <v>28</v>
      </c>
      <c r="Q3971" t="s">
        <v>301</v>
      </c>
      <c r="R3971">
        <v>92</v>
      </c>
      <c r="S3971">
        <v>0</v>
      </c>
      <c r="T3971">
        <v>-82.503332999999998</v>
      </c>
      <c r="U3971">
        <v>27.975833000000002</v>
      </c>
      <c r="V3971">
        <v>1</v>
      </c>
      <c r="W3971">
        <v>6</v>
      </c>
      <c r="X3971">
        <f t="shared" ref="X3971:X4034" si="62">IF(C3971="H",0,1)</f>
        <v>0</v>
      </c>
      <c r="Y3971" t="str">
        <f>VLOOKUP(A3971,uni_played_for!$A$2:$D$52,4,)</f>
        <v>Cold</v>
      </c>
    </row>
    <row r="3972" spans="1:25" x14ac:dyDescent="0.25">
      <c r="A3972" t="s">
        <v>1267</v>
      </c>
      <c r="B3972" s="1">
        <v>43367</v>
      </c>
      <c r="C3972" t="s">
        <v>24</v>
      </c>
      <c r="D3972" t="s">
        <v>63</v>
      </c>
      <c r="E3972" t="s">
        <v>152</v>
      </c>
      <c r="F3972" t="s">
        <v>247</v>
      </c>
      <c r="G3972">
        <v>60</v>
      </c>
      <c r="H3972">
        <v>411</v>
      </c>
      <c r="I3972">
        <v>3</v>
      </c>
      <c r="J3972">
        <v>3</v>
      </c>
      <c r="K3972">
        <v>81.3</v>
      </c>
      <c r="L3972" t="s">
        <v>152</v>
      </c>
      <c r="M3972">
        <v>82</v>
      </c>
      <c r="N3972">
        <v>0</v>
      </c>
      <c r="O3972">
        <v>3.36</v>
      </c>
      <c r="P3972" t="s">
        <v>28</v>
      </c>
      <c r="Q3972" t="s">
        <v>301</v>
      </c>
      <c r="R3972">
        <v>81</v>
      </c>
      <c r="S3972">
        <v>0</v>
      </c>
      <c r="T3972">
        <v>-82.503332999999998</v>
      </c>
      <c r="U3972">
        <v>27.975833000000002</v>
      </c>
      <c r="V3972">
        <v>0</v>
      </c>
      <c r="W3972">
        <v>-3</v>
      </c>
      <c r="X3972">
        <f t="shared" si="62"/>
        <v>0</v>
      </c>
      <c r="Y3972" t="str">
        <f>VLOOKUP(A3972,uni_played_for!$A$2:$D$52,4,)</f>
        <v>Cold</v>
      </c>
    </row>
    <row r="3973" spans="1:25" x14ac:dyDescent="0.25">
      <c r="A3973" t="s">
        <v>1267</v>
      </c>
      <c r="B3973" s="1">
        <v>43373</v>
      </c>
      <c r="C3973" t="s">
        <v>29</v>
      </c>
      <c r="D3973" t="s">
        <v>77</v>
      </c>
      <c r="E3973" t="s">
        <v>77</v>
      </c>
      <c r="F3973" t="s">
        <v>1209</v>
      </c>
      <c r="G3973">
        <v>50</v>
      </c>
      <c r="H3973">
        <v>126</v>
      </c>
      <c r="I3973">
        <v>0</v>
      </c>
      <c r="J3973">
        <v>1</v>
      </c>
      <c r="K3973">
        <v>49.8</v>
      </c>
      <c r="L3973" t="s">
        <v>152</v>
      </c>
      <c r="M3973">
        <v>68</v>
      </c>
      <c r="N3973">
        <v>0</v>
      </c>
      <c r="O3973">
        <v>5.84</v>
      </c>
      <c r="P3973" t="s">
        <v>28</v>
      </c>
      <c r="Q3973" t="s">
        <v>213</v>
      </c>
      <c r="R3973">
        <v>66</v>
      </c>
      <c r="S3973">
        <v>0</v>
      </c>
      <c r="T3973">
        <v>-87.616699999999994</v>
      </c>
      <c r="U3973">
        <v>41.862299999999998</v>
      </c>
      <c r="V3973">
        <v>0</v>
      </c>
      <c r="W3973">
        <v>-38</v>
      </c>
      <c r="X3973">
        <f t="shared" si="62"/>
        <v>1</v>
      </c>
      <c r="Y3973" t="str">
        <f>VLOOKUP(A3973,uni_played_for!$A$2:$D$52,4,)</f>
        <v>Cold</v>
      </c>
    </row>
    <row r="3974" spans="1:25" x14ac:dyDescent="0.25">
      <c r="A3974" t="s">
        <v>1267</v>
      </c>
      <c r="B3974" s="1">
        <v>43408</v>
      </c>
      <c r="C3974" t="s">
        <v>29</v>
      </c>
      <c r="D3974" t="s">
        <v>57</v>
      </c>
      <c r="E3974" t="s">
        <v>57</v>
      </c>
      <c r="F3974" t="s">
        <v>1284</v>
      </c>
      <c r="G3974">
        <v>60</v>
      </c>
      <c r="H3974">
        <v>243</v>
      </c>
      <c r="I3974">
        <v>4</v>
      </c>
      <c r="J3974">
        <v>2</v>
      </c>
      <c r="K3974">
        <v>89.9</v>
      </c>
      <c r="L3974" t="s">
        <v>152</v>
      </c>
      <c r="M3974">
        <v>48</v>
      </c>
      <c r="N3974">
        <v>0</v>
      </c>
      <c r="O3974">
        <v>6.96</v>
      </c>
      <c r="P3974" t="s">
        <v>28</v>
      </c>
      <c r="Q3974" t="s">
        <v>59</v>
      </c>
      <c r="R3974">
        <v>61</v>
      </c>
      <c r="S3974">
        <v>0</v>
      </c>
      <c r="T3974">
        <v>-80.852778000000001</v>
      </c>
      <c r="U3974">
        <v>35.225833000000002</v>
      </c>
      <c r="V3974">
        <v>0</v>
      </c>
      <c r="W3974">
        <v>-14</v>
      </c>
      <c r="X3974">
        <f t="shared" si="62"/>
        <v>1</v>
      </c>
      <c r="Y3974" t="str">
        <f>VLOOKUP(A3974,uni_played_for!$A$2:$D$52,4,)</f>
        <v>Cold</v>
      </c>
    </row>
    <row r="3975" spans="1:25" x14ac:dyDescent="0.25">
      <c r="A3975" t="s">
        <v>1267</v>
      </c>
      <c r="B3975" s="1">
        <v>43415</v>
      </c>
      <c r="C3975" t="s">
        <v>24</v>
      </c>
      <c r="D3975" t="s">
        <v>97</v>
      </c>
      <c r="E3975" t="s">
        <v>152</v>
      </c>
      <c r="F3975" t="s">
        <v>1161</v>
      </c>
      <c r="G3975">
        <v>70.73</v>
      </c>
      <c r="H3975">
        <v>406</v>
      </c>
      <c r="I3975">
        <v>0</v>
      </c>
      <c r="J3975">
        <v>2</v>
      </c>
      <c r="K3975">
        <v>82</v>
      </c>
      <c r="L3975" t="s">
        <v>152</v>
      </c>
      <c r="M3975">
        <v>56</v>
      </c>
      <c r="N3975">
        <v>0</v>
      </c>
      <c r="O3975">
        <v>8.08</v>
      </c>
      <c r="P3975" t="s">
        <v>28</v>
      </c>
      <c r="Q3975" t="s">
        <v>301</v>
      </c>
      <c r="R3975">
        <v>83</v>
      </c>
      <c r="S3975">
        <v>0</v>
      </c>
      <c r="T3975">
        <v>-82.503332999999998</v>
      </c>
      <c r="U3975">
        <v>27.975833000000002</v>
      </c>
      <c r="V3975">
        <v>0</v>
      </c>
      <c r="W3975">
        <v>-13</v>
      </c>
      <c r="X3975">
        <f t="shared" si="62"/>
        <v>0</v>
      </c>
      <c r="Y3975" t="str">
        <f>VLOOKUP(A3975,uni_played_for!$A$2:$D$52,4,)</f>
        <v>Cold</v>
      </c>
    </row>
    <row r="3976" spans="1:25" x14ac:dyDescent="0.25">
      <c r="A3976" t="s">
        <v>1267</v>
      </c>
      <c r="B3976" s="1">
        <v>43422</v>
      </c>
      <c r="C3976" t="s">
        <v>29</v>
      </c>
      <c r="D3976" t="s">
        <v>101</v>
      </c>
      <c r="E3976" t="s">
        <v>101</v>
      </c>
      <c r="F3976" t="s">
        <v>577</v>
      </c>
      <c r="G3976">
        <v>61.9</v>
      </c>
      <c r="H3976">
        <v>167</v>
      </c>
      <c r="I3976">
        <v>0</v>
      </c>
      <c r="J3976">
        <v>3</v>
      </c>
      <c r="K3976">
        <v>47.2</v>
      </c>
      <c r="L3976" t="s">
        <v>152</v>
      </c>
      <c r="M3976">
        <v>53</v>
      </c>
      <c r="N3976">
        <v>0</v>
      </c>
      <c r="O3976">
        <v>0</v>
      </c>
      <c r="P3976" t="s">
        <v>28</v>
      </c>
      <c r="Q3976" t="s">
        <v>205</v>
      </c>
      <c r="R3976">
        <v>43</v>
      </c>
      <c r="S3976">
        <v>0</v>
      </c>
      <c r="T3976">
        <v>-74.074360999999996</v>
      </c>
      <c r="U3976">
        <v>40.813527999999998</v>
      </c>
      <c r="V3976">
        <v>0</v>
      </c>
      <c r="W3976">
        <v>-3</v>
      </c>
      <c r="X3976">
        <f t="shared" si="62"/>
        <v>1</v>
      </c>
      <c r="Y3976" t="str">
        <f>VLOOKUP(A3976,uni_played_for!$A$2:$D$52,4,)</f>
        <v>Cold</v>
      </c>
    </row>
    <row r="3977" spans="1:25" x14ac:dyDescent="0.25">
      <c r="A3977" t="s">
        <v>1267</v>
      </c>
      <c r="B3977" s="1">
        <v>43716</v>
      </c>
      <c r="C3977" t="s">
        <v>24</v>
      </c>
      <c r="D3977" t="s">
        <v>132</v>
      </c>
      <c r="E3977" t="s">
        <v>30</v>
      </c>
      <c r="F3977" t="s">
        <v>1285</v>
      </c>
      <c r="G3977">
        <v>48.28</v>
      </c>
      <c r="H3977">
        <v>185</v>
      </c>
      <c r="I3977">
        <v>1</v>
      </c>
      <c r="J3977">
        <v>1</v>
      </c>
      <c r="K3977">
        <v>66</v>
      </c>
      <c r="L3977" t="s">
        <v>30</v>
      </c>
      <c r="M3977">
        <v>57</v>
      </c>
      <c r="N3977">
        <v>0</v>
      </c>
      <c r="O3977">
        <v>12.74</v>
      </c>
      <c r="P3977" t="s">
        <v>28</v>
      </c>
      <c r="Q3977" t="s">
        <v>32</v>
      </c>
      <c r="R3977">
        <v>92</v>
      </c>
      <c r="S3977">
        <v>0</v>
      </c>
      <c r="T3977">
        <v>-80.238889</v>
      </c>
      <c r="U3977">
        <v>25.958055999999999</v>
      </c>
      <c r="V3977">
        <v>0</v>
      </c>
      <c r="W3977">
        <v>-49</v>
      </c>
      <c r="X3977">
        <f t="shared" si="62"/>
        <v>0</v>
      </c>
      <c r="Y3977" t="str">
        <f>VLOOKUP(A3977,uni_played_for!$A$2:$D$52,4,)</f>
        <v>Cold</v>
      </c>
    </row>
    <row r="3978" spans="1:25" x14ac:dyDescent="0.25">
      <c r="A3978" t="s">
        <v>1267</v>
      </c>
      <c r="B3978" s="1">
        <v>43723</v>
      </c>
      <c r="C3978" t="s">
        <v>24</v>
      </c>
      <c r="D3978" t="s">
        <v>26</v>
      </c>
      <c r="E3978" t="s">
        <v>30</v>
      </c>
      <c r="F3978" t="s">
        <v>1286</v>
      </c>
      <c r="G3978">
        <v>52.38</v>
      </c>
      <c r="H3978">
        <v>89</v>
      </c>
      <c r="I3978">
        <v>0</v>
      </c>
      <c r="J3978">
        <v>3</v>
      </c>
      <c r="K3978">
        <v>23.8</v>
      </c>
      <c r="L3978" t="s">
        <v>30</v>
      </c>
      <c r="M3978">
        <v>54</v>
      </c>
      <c r="N3978">
        <v>0</v>
      </c>
      <c r="O3978">
        <v>13.86</v>
      </c>
      <c r="P3978" t="s">
        <v>28</v>
      </c>
      <c r="Q3978" t="s">
        <v>32</v>
      </c>
      <c r="R3978">
        <v>92</v>
      </c>
      <c r="S3978">
        <v>0</v>
      </c>
      <c r="T3978">
        <v>-80.238889</v>
      </c>
      <c r="U3978">
        <v>25.958055999999999</v>
      </c>
      <c r="V3978">
        <v>0</v>
      </c>
      <c r="W3978">
        <v>-43</v>
      </c>
      <c r="X3978">
        <f t="shared" si="62"/>
        <v>0</v>
      </c>
      <c r="Y3978" t="str">
        <f>VLOOKUP(A3978,uni_played_for!$A$2:$D$52,4,)</f>
        <v>Cold</v>
      </c>
    </row>
    <row r="3979" spans="1:25" x14ac:dyDescent="0.25">
      <c r="A3979" t="s">
        <v>1267</v>
      </c>
      <c r="B3979" s="1">
        <v>43758</v>
      </c>
      <c r="C3979" t="s">
        <v>29</v>
      </c>
      <c r="D3979" t="s">
        <v>44</v>
      </c>
      <c r="E3979" t="s">
        <v>44</v>
      </c>
      <c r="F3979" t="s">
        <v>385</v>
      </c>
      <c r="G3979">
        <v>65.709999999999994</v>
      </c>
      <c r="H3979">
        <v>282</v>
      </c>
      <c r="I3979">
        <v>1</v>
      </c>
      <c r="J3979">
        <v>1</v>
      </c>
      <c r="K3979">
        <v>88</v>
      </c>
      <c r="L3979" t="s">
        <v>30</v>
      </c>
      <c r="M3979">
        <v>50</v>
      </c>
      <c r="N3979">
        <v>0</v>
      </c>
      <c r="O3979">
        <v>6.96</v>
      </c>
      <c r="P3979" t="s">
        <v>28</v>
      </c>
      <c r="Q3979" t="s">
        <v>1633</v>
      </c>
      <c r="R3979">
        <v>64</v>
      </c>
      <c r="S3979">
        <v>0</v>
      </c>
      <c r="T3979">
        <v>-78.787000000000006</v>
      </c>
      <c r="U3979">
        <v>42.774000000000001</v>
      </c>
      <c r="V3979">
        <v>0</v>
      </c>
      <c r="W3979">
        <v>-10</v>
      </c>
      <c r="X3979">
        <f t="shared" si="62"/>
        <v>1</v>
      </c>
      <c r="Y3979" t="str">
        <f>VLOOKUP(A3979,uni_played_for!$A$2:$D$52,4,)</f>
        <v>Cold</v>
      </c>
    </row>
    <row r="3980" spans="1:25" x14ac:dyDescent="0.25">
      <c r="A3980" t="s">
        <v>1267</v>
      </c>
      <c r="B3980" s="1">
        <v>43766</v>
      </c>
      <c r="C3980" t="s">
        <v>29</v>
      </c>
      <c r="D3980" t="s">
        <v>63</v>
      </c>
      <c r="E3980" t="s">
        <v>63</v>
      </c>
      <c r="F3980" t="s">
        <v>355</v>
      </c>
      <c r="G3980">
        <v>61.76</v>
      </c>
      <c r="H3980">
        <v>190</v>
      </c>
      <c r="I3980">
        <v>2</v>
      </c>
      <c r="J3980">
        <v>2</v>
      </c>
      <c r="K3980">
        <v>71.900000000000006</v>
      </c>
      <c r="L3980" t="s">
        <v>30</v>
      </c>
      <c r="M3980">
        <v>66</v>
      </c>
      <c r="N3980">
        <v>0</v>
      </c>
      <c r="O3980">
        <v>0</v>
      </c>
      <c r="P3980" t="s">
        <v>28</v>
      </c>
      <c r="Q3980" t="s">
        <v>1634</v>
      </c>
      <c r="R3980">
        <v>51</v>
      </c>
      <c r="S3980">
        <v>0</v>
      </c>
      <c r="T3980">
        <v>-80.015833000000001</v>
      </c>
      <c r="U3980">
        <v>40.446666999999998</v>
      </c>
      <c r="V3980">
        <v>0</v>
      </c>
      <c r="W3980">
        <v>-13</v>
      </c>
      <c r="X3980">
        <f t="shared" si="62"/>
        <v>1</v>
      </c>
      <c r="Y3980" t="str">
        <f>VLOOKUP(A3980,uni_played_for!$A$2:$D$52,4,)</f>
        <v>Cold</v>
      </c>
    </row>
    <row r="3981" spans="1:25" x14ac:dyDescent="0.25">
      <c r="A3981" t="s">
        <v>1267</v>
      </c>
      <c r="B3981" s="1">
        <v>43772</v>
      </c>
      <c r="C3981" t="s">
        <v>24</v>
      </c>
      <c r="D3981" t="s">
        <v>50</v>
      </c>
      <c r="E3981" t="s">
        <v>30</v>
      </c>
      <c r="F3981" t="s">
        <v>443</v>
      </c>
      <c r="G3981">
        <v>66.67</v>
      </c>
      <c r="H3981">
        <v>288</v>
      </c>
      <c r="I3981">
        <v>3</v>
      </c>
      <c r="J3981">
        <v>0</v>
      </c>
      <c r="K3981">
        <v>118.7</v>
      </c>
      <c r="L3981" t="s">
        <v>30</v>
      </c>
      <c r="M3981">
        <v>61</v>
      </c>
      <c r="N3981">
        <v>0</v>
      </c>
      <c r="O3981">
        <v>11.43</v>
      </c>
      <c r="P3981" t="s">
        <v>28</v>
      </c>
      <c r="Q3981" t="s">
        <v>32</v>
      </c>
      <c r="R3981">
        <v>83</v>
      </c>
      <c r="S3981">
        <v>0</v>
      </c>
      <c r="T3981">
        <v>-80.238889</v>
      </c>
      <c r="U3981">
        <v>25.958055999999999</v>
      </c>
      <c r="V3981">
        <v>1</v>
      </c>
      <c r="W3981">
        <v>8</v>
      </c>
      <c r="X3981">
        <f t="shared" si="62"/>
        <v>0</v>
      </c>
      <c r="Y3981" t="str">
        <f>VLOOKUP(A3981,uni_played_for!$A$2:$D$52,4,)</f>
        <v>Cold</v>
      </c>
    </row>
    <row r="3982" spans="1:25" x14ac:dyDescent="0.25">
      <c r="A3982" t="s">
        <v>1267</v>
      </c>
      <c r="B3982" s="1">
        <v>43779</v>
      </c>
      <c r="C3982" t="s">
        <v>29</v>
      </c>
      <c r="D3982" t="s">
        <v>25</v>
      </c>
      <c r="E3982" t="s">
        <v>25</v>
      </c>
      <c r="F3982" t="s">
        <v>1121</v>
      </c>
      <c r="G3982">
        <v>63.64</v>
      </c>
      <c r="H3982">
        <v>169</v>
      </c>
      <c r="I3982">
        <v>0</v>
      </c>
      <c r="J3982">
        <v>1</v>
      </c>
      <c r="K3982">
        <v>63.8</v>
      </c>
      <c r="L3982" t="s">
        <v>30</v>
      </c>
      <c r="M3982">
        <v>51</v>
      </c>
      <c r="O3982">
        <v>11.81</v>
      </c>
      <c r="Q3982" t="s">
        <v>197</v>
      </c>
      <c r="R3982">
        <v>56</v>
      </c>
      <c r="S3982">
        <v>1</v>
      </c>
      <c r="T3982">
        <v>-86.162806000000003</v>
      </c>
      <c r="U3982">
        <v>39.760055999999999</v>
      </c>
      <c r="V3982">
        <v>1</v>
      </c>
      <c r="W3982">
        <v>4</v>
      </c>
      <c r="X3982">
        <f t="shared" si="62"/>
        <v>1</v>
      </c>
      <c r="Y3982" t="str">
        <f>VLOOKUP(A3982,uni_played_for!$A$2:$D$52,4,)</f>
        <v>Cold</v>
      </c>
    </row>
    <row r="3983" spans="1:25" x14ac:dyDescent="0.25">
      <c r="A3983" t="s">
        <v>1267</v>
      </c>
      <c r="B3983" s="1">
        <v>43786</v>
      </c>
      <c r="C3983" t="s">
        <v>24</v>
      </c>
      <c r="D3983" t="s">
        <v>44</v>
      </c>
      <c r="E3983" t="s">
        <v>30</v>
      </c>
      <c r="F3983" t="s">
        <v>320</v>
      </c>
      <c r="G3983">
        <v>71.11</v>
      </c>
      <c r="H3983">
        <v>323</v>
      </c>
      <c r="I3983">
        <v>0</v>
      </c>
      <c r="J3983">
        <v>0</v>
      </c>
      <c r="K3983">
        <v>91.2</v>
      </c>
      <c r="L3983" t="s">
        <v>30</v>
      </c>
      <c r="M3983">
        <v>70</v>
      </c>
      <c r="N3983">
        <v>0</v>
      </c>
      <c r="O3983">
        <v>12.74</v>
      </c>
      <c r="P3983" t="s">
        <v>28</v>
      </c>
      <c r="Q3983" t="s">
        <v>32</v>
      </c>
      <c r="R3983">
        <v>62</v>
      </c>
      <c r="S3983">
        <v>0</v>
      </c>
      <c r="T3983">
        <v>-80.238889</v>
      </c>
      <c r="U3983">
        <v>25.958055999999999</v>
      </c>
      <c r="V3983">
        <v>0</v>
      </c>
      <c r="W3983">
        <v>-17</v>
      </c>
      <c r="X3983">
        <f t="shared" si="62"/>
        <v>0</v>
      </c>
      <c r="Y3983" t="str">
        <f>VLOOKUP(A3983,uni_played_for!$A$2:$D$52,4,)</f>
        <v>Cold</v>
      </c>
    </row>
    <row r="3984" spans="1:25" x14ac:dyDescent="0.25">
      <c r="A3984" t="s">
        <v>1267</v>
      </c>
      <c r="B3984" s="1">
        <v>43793</v>
      </c>
      <c r="C3984" t="s">
        <v>29</v>
      </c>
      <c r="D3984" t="s">
        <v>53</v>
      </c>
      <c r="E3984" t="s">
        <v>53</v>
      </c>
      <c r="F3984" t="s">
        <v>1287</v>
      </c>
      <c r="G3984">
        <v>53.85</v>
      </c>
      <c r="H3984">
        <v>214</v>
      </c>
      <c r="I3984">
        <v>2</v>
      </c>
      <c r="J3984">
        <v>2</v>
      </c>
      <c r="K3984">
        <v>65.5</v>
      </c>
      <c r="L3984" t="s">
        <v>30</v>
      </c>
      <c r="M3984">
        <v>64</v>
      </c>
      <c r="N3984">
        <v>0</v>
      </c>
      <c r="O3984">
        <v>14.98</v>
      </c>
      <c r="P3984" t="s">
        <v>28</v>
      </c>
      <c r="Q3984" t="s">
        <v>135</v>
      </c>
      <c r="R3984">
        <v>44</v>
      </c>
      <c r="S3984">
        <v>0</v>
      </c>
      <c r="T3984">
        <v>-81.699444</v>
      </c>
      <c r="U3984">
        <v>41.506110999999997</v>
      </c>
      <c r="V3984">
        <v>0</v>
      </c>
      <c r="W3984">
        <v>-17</v>
      </c>
      <c r="X3984">
        <f t="shared" si="62"/>
        <v>1</v>
      </c>
      <c r="Y3984" t="str">
        <f>VLOOKUP(A3984,uni_played_for!$A$2:$D$52,4,)</f>
        <v>Cold</v>
      </c>
    </row>
    <row r="3985" spans="1:25" x14ac:dyDescent="0.25">
      <c r="A3985" t="s">
        <v>1267</v>
      </c>
      <c r="B3985" s="1">
        <v>43800</v>
      </c>
      <c r="C3985" t="s">
        <v>24</v>
      </c>
      <c r="D3985" t="s">
        <v>93</v>
      </c>
      <c r="E3985" t="s">
        <v>30</v>
      </c>
      <c r="F3985" t="s">
        <v>234</v>
      </c>
      <c r="G3985">
        <v>69.23</v>
      </c>
      <c r="H3985">
        <v>365</v>
      </c>
      <c r="I3985">
        <v>3</v>
      </c>
      <c r="J3985">
        <v>1</v>
      </c>
      <c r="K3985">
        <v>113.7</v>
      </c>
      <c r="L3985" t="s">
        <v>30</v>
      </c>
      <c r="M3985">
        <v>53</v>
      </c>
      <c r="N3985">
        <v>0</v>
      </c>
      <c r="O3985">
        <v>9.1999999999999993</v>
      </c>
      <c r="P3985" t="s">
        <v>28</v>
      </c>
      <c r="Q3985" t="s">
        <v>32</v>
      </c>
      <c r="R3985">
        <v>83</v>
      </c>
      <c r="S3985">
        <v>0</v>
      </c>
      <c r="T3985">
        <v>-80.238889</v>
      </c>
      <c r="U3985">
        <v>25.958055999999999</v>
      </c>
      <c r="V3985">
        <v>1</v>
      </c>
      <c r="W3985">
        <v>6</v>
      </c>
      <c r="X3985">
        <f t="shared" si="62"/>
        <v>0</v>
      </c>
      <c r="Y3985" t="str">
        <f>VLOOKUP(A3985,uni_played_for!$A$2:$D$52,4,)</f>
        <v>Cold</v>
      </c>
    </row>
    <row r="3986" spans="1:25" x14ac:dyDescent="0.25">
      <c r="A3986" t="s">
        <v>1267</v>
      </c>
      <c r="B3986" s="1">
        <v>43807</v>
      </c>
      <c r="C3986" t="s">
        <v>29</v>
      </c>
      <c r="D3986" t="s">
        <v>50</v>
      </c>
      <c r="E3986" t="s">
        <v>50</v>
      </c>
      <c r="F3986" t="s">
        <v>200</v>
      </c>
      <c r="G3986">
        <v>56.76</v>
      </c>
      <c r="H3986">
        <v>245</v>
      </c>
      <c r="I3986">
        <v>0</v>
      </c>
      <c r="J3986">
        <v>1</v>
      </c>
      <c r="K3986">
        <v>65.7</v>
      </c>
      <c r="L3986" t="s">
        <v>30</v>
      </c>
      <c r="M3986">
        <v>43</v>
      </c>
      <c r="N3986">
        <v>0</v>
      </c>
      <c r="O3986">
        <v>10.31</v>
      </c>
      <c r="P3986" t="s">
        <v>28</v>
      </c>
      <c r="Q3986" t="s">
        <v>205</v>
      </c>
      <c r="R3986">
        <v>41</v>
      </c>
      <c r="S3986">
        <v>0</v>
      </c>
      <c r="T3986">
        <v>-74.074360999999996</v>
      </c>
      <c r="U3986">
        <v>40.813527999999998</v>
      </c>
      <c r="V3986">
        <v>0</v>
      </c>
      <c r="W3986">
        <v>-1</v>
      </c>
      <c r="X3986">
        <f t="shared" si="62"/>
        <v>1</v>
      </c>
      <c r="Y3986" t="str">
        <f>VLOOKUP(A3986,uni_played_for!$A$2:$D$52,4,)</f>
        <v>Cold</v>
      </c>
    </row>
    <row r="3987" spans="1:25" x14ac:dyDescent="0.25">
      <c r="A3987" t="s">
        <v>1267</v>
      </c>
      <c r="B3987" s="1">
        <v>43814</v>
      </c>
      <c r="C3987" t="s">
        <v>29</v>
      </c>
      <c r="D3987" t="s">
        <v>101</v>
      </c>
      <c r="E3987" t="s">
        <v>101</v>
      </c>
      <c r="F3987" t="s">
        <v>473</v>
      </c>
      <c r="G3987">
        <v>56.1</v>
      </c>
      <c r="H3987">
        <v>279</v>
      </c>
      <c r="I3987">
        <v>2</v>
      </c>
      <c r="J3987">
        <v>0</v>
      </c>
      <c r="K3987">
        <v>93.4</v>
      </c>
      <c r="L3987" t="s">
        <v>30</v>
      </c>
      <c r="M3987">
        <v>52</v>
      </c>
      <c r="N3987">
        <v>0</v>
      </c>
      <c r="O3987">
        <v>18.329999999999998</v>
      </c>
      <c r="P3987" t="s">
        <v>28</v>
      </c>
      <c r="Q3987" t="s">
        <v>205</v>
      </c>
      <c r="R3987">
        <v>45</v>
      </c>
      <c r="S3987">
        <v>0</v>
      </c>
      <c r="T3987">
        <v>-74.074360999999996</v>
      </c>
      <c r="U3987">
        <v>40.813527999999998</v>
      </c>
      <c r="V3987">
        <v>0</v>
      </c>
      <c r="W3987">
        <v>-16</v>
      </c>
      <c r="X3987">
        <f t="shared" si="62"/>
        <v>1</v>
      </c>
      <c r="Y3987" t="str">
        <f>VLOOKUP(A3987,uni_played_for!$A$2:$D$52,4,)</f>
        <v>Cold</v>
      </c>
    </row>
    <row r="3988" spans="1:25" x14ac:dyDescent="0.25">
      <c r="A3988" t="s">
        <v>1267</v>
      </c>
      <c r="B3988" s="1">
        <v>43821</v>
      </c>
      <c r="C3988" t="s">
        <v>24</v>
      </c>
      <c r="D3988" t="s">
        <v>136</v>
      </c>
      <c r="E3988" t="s">
        <v>30</v>
      </c>
      <c r="F3988" t="s">
        <v>187</v>
      </c>
      <c r="G3988">
        <v>59.62</v>
      </c>
      <c r="H3988">
        <v>419</v>
      </c>
      <c r="I3988">
        <v>4</v>
      </c>
      <c r="J3988">
        <v>1</v>
      </c>
      <c r="K3988">
        <v>103</v>
      </c>
      <c r="L3988" t="s">
        <v>30</v>
      </c>
      <c r="M3988">
        <v>69</v>
      </c>
      <c r="N3988">
        <v>0</v>
      </c>
      <c r="O3988">
        <v>14.98</v>
      </c>
      <c r="P3988" t="s">
        <v>28</v>
      </c>
      <c r="Q3988" t="s">
        <v>32</v>
      </c>
      <c r="R3988">
        <v>76</v>
      </c>
      <c r="S3988">
        <v>0</v>
      </c>
      <c r="T3988">
        <v>-80.238889</v>
      </c>
      <c r="U3988">
        <v>25.958055999999999</v>
      </c>
      <c r="V3988">
        <v>1</v>
      </c>
      <c r="W3988">
        <v>3</v>
      </c>
      <c r="X3988">
        <f t="shared" si="62"/>
        <v>0</v>
      </c>
      <c r="Y3988" t="str">
        <f>VLOOKUP(A3988,uni_played_for!$A$2:$D$52,4,)</f>
        <v>Cold</v>
      </c>
    </row>
    <row r="3989" spans="1:25" x14ac:dyDescent="0.25">
      <c r="A3989" t="s">
        <v>1267</v>
      </c>
      <c r="B3989" s="1">
        <v>43828</v>
      </c>
      <c r="C3989" t="s">
        <v>29</v>
      </c>
      <c r="D3989" t="s">
        <v>26</v>
      </c>
      <c r="E3989" t="s">
        <v>26</v>
      </c>
      <c r="F3989" t="s">
        <v>91</v>
      </c>
      <c r="G3989">
        <v>68.290000000000006</v>
      </c>
      <c r="H3989">
        <v>320</v>
      </c>
      <c r="I3989">
        <v>1</v>
      </c>
      <c r="J3989">
        <v>0</v>
      </c>
      <c r="K3989">
        <v>99.6</v>
      </c>
      <c r="L3989" t="s">
        <v>30</v>
      </c>
      <c r="M3989">
        <v>37</v>
      </c>
      <c r="N3989">
        <v>0</v>
      </c>
      <c r="O3989">
        <v>0</v>
      </c>
      <c r="P3989" t="s">
        <v>28</v>
      </c>
      <c r="Q3989" t="s">
        <v>66</v>
      </c>
      <c r="R3989">
        <v>42</v>
      </c>
      <c r="S3989">
        <v>0</v>
      </c>
      <c r="T3989">
        <v>-71.263999999999996</v>
      </c>
      <c r="U3989">
        <v>42.091000000000001</v>
      </c>
      <c r="V3989">
        <v>1</v>
      </c>
      <c r="W3989">
        <v>3</v>
      </c>
      <c r="X3989">
        <f t="shared" si="62"/>
        <v>1</v>
      </c>
      <c r="Y3989" t="str">
        <f>VLOOKUP(A3989,uni_played_for!$A$2:$D$52,4,)</f>
        <v>Cold</v>
      </c>
    </row>
    <row r="3990" spans="1:25" x14ac:dyDescent="0.25">
      <c r="A3990" t="s">
        <v>1267</v>
      </c>
      <c r="B3990" s="1">
        <v>44087</v>
      </c>
      <c r="C3990" t="s">
        <v>29</v>
      </c>
      <c r="D3990" t="s">
        <v>26</v>
      </c>
      <c r="E3990" t="s">
        <v>26</v>
      </c>
      <c r="F3990" t="s">
        <v>1288</v>
      </c>
      <c r="G3990">
        <v>66.67</v>
      </c>
      <c r="H3990">
        <v>191</v>
      </c>
      <c r="I3990">
        <v>0</v>
      </c>
      <c r="J3990">
        <v>3</v>
      </c>
      <c r="K3990">
        <v>44.6</v>
      </c>
      <c r="L3990" t="s">
        <v>30</v>
      </c>
      <c r="M3990">
        <v>57</v>
      </c>
      <c r="N3990">
        <v>0</v>
      </c>
      <c r="O3990">
        <v>7.46</v>
      </c>
      <c r="P3990" t="s">
        <v>28</v>
      </c>
      <c r="Q3990" t="s">
        <v>66</v>
      </c>
      <c r="R3990">
        <v>73</v>
      </c>
      <c r="S3990">
        <v>0</v>
      </c>
      <c r="T3990">
        <v>-71.263999999999996</v>
      </c>
      <c r="U3990">
        <v>42.091000000000001</v>
      </c>
      <c r="V3990">
        <v>0</v>
      </c>
      <c r="W3990">
        <v>-10</v>
      </c>
      <c r="X3990">
        <f t="shared" si="62"/>
        <v>1</v>
      </c>
      <c r="Y3990" t="str">
        <f>VLOOKUP(A3990,uni_played_for!$A$2:$D$52,4,)</f>
        <v>Cold</v>
      </c>
    </row>
    <row r="3991" spans="1:25" x14ac:dyDescent="0.25">
      <c r="A3991" t="s">
        <v>1267</v>
      </c>
      <c r="B3991" s="1">
        <v>44094</v>
      </c>
      <c r="C3991" t="s">
        <v>24</v>
      </c>
      <c r="D3991" t="s">
        <v>44</v>
      </c>
      <c r="E3991" t="s">
        <v>30</v>
      </c>
      <c r="F3991" t="s">
        <v>354</v>
      </c>
      <c r="G3991">
        <v>65.959999999999994</v>
      </c>
      <c r="H3991">
        <v>328</v>
      </c>
      <c r="I3991">
        <v>2</v>
      </c>
      <c r="J3991">
        <v>0</v>
      </c>
      <c r="K3991">
        <v>100.3</v>
      </c>
      <c r="L3991" t="s">
        <v>30</v>
      </c>
      <c r="M3991">
        <v>78</v>
      </c>
      <c r="N3991">
        <v>0</v>
      </c>
      <c r="O3991">
        <v>9.32</v>
      </c>
      <c r="P3991" t="s">
        <v>28</v>
      </c>
      <c r="Q3991" t="s">
        <v>32</v>
      </c>
      <c r="R3991">
        <v>87</v>
      </c>
      <c r="S3991">
        <v>0</v>
      </c>
      <c r="T3991">
        <v>-80.238889</v>
      </c>
      <c r="U3991">
        <v>25.958055999999999</v>
      </c>
      <c r="V3991">
        <v>0</v>
      </c>
      <c r="W3991">
        <v>-3</v>
      </c>
      <c r="X3991">
        <f t="shared" si="62"/>
        <v>0</v>
      </c>
      <c r="Y3991" t="str">
        <f>VLOOKUP(A3991,uni_played_for!$A$2:$D$52,4,)</f>
        <v>Cold</v>
      </c>
    </row>
    <row r="3992" spans="1:25" x14ac:dyDescent="0.25">
      <c r="A3992" t="s">
        <v>1267</v>
      </c>
      <c r="B3992" s="1">
        <v>44098</v>
      </c>
      <c r="C3992" t="s">
        <v>29</v>
      </c>
      <c r="D3992" t="s">
        <v>113</v>
      </c>
      <c r="E3992" t="s">
        <v>113</v>
      </c>
      <c r="F3992" t="s">
        <v>382</v>
      </c>
      <c r="G3992">
        <v>90</v>
      </c>
      <c r="H3992">
        <v>160</v>
      </c>
      <c r="I3992">
        <v>2</v>
      </c>
      <c r="J3992">
        <v>0</v>
      </c>
      <c r="K3992">
        <v>133.30000000000001</v>
      </c>
      <c r="L3992" t="s">
        <v>30</v>
      </c>
      <c r="M3992">
        <v>79</v>
      </c>
      <c r="N3992">
        <v>0</v>
      </c>
      <c r="O3992">
        <v>12.43</v>
      </c>
      <c r="P3992" t="s">
        <v>28</v>
      </c>
      <c r="Q3992" t="s">
        <v>173</v>
      </c>
      <c r="R3992">
        <v>79</v>
      </c>
      <c r="S3992">
        <v>0</v>
      </c>
      <c r="T3992">
        <v>-81.637500000000003</v>
      </c>
      <c r="U3992">
        <v>30.323889000000001</v>
      </c>
      <c r="V3992">
        <v>1</v>
      </c>
      <c r="W3992">
        <v>18</v>
      </c>
      <c r="X3992">
        <f t="shared" si="62"/>
        <v>1</v>
      </c>
      <c r="Y3992" t="str">
        <f>VLOOKUP(A3992,uni_played_for!$A$2:$D$52,4,)</f>
        <v>Cold</v>
      </c>
    </row>
    <row r="3993" spans="1:25" x14ac:dyDescent="0.25">
      <c r="A3993" t="s">
        <v>1267</v>
      </c>
      <c r="B3993" s="1">
        <v>44108</v>
      </c>
      <c r="C3993" t="s">
        <v>24</v>
      </c>
      <c r="D3993" t="s">
        <v>123</v>
      </c>
      <c r="E3993" t="s">
        <v>30</v>
      </c>
      <c r="F3993" t="s">
        <v>920</v>
      </c>
      <c r="G3993">
        <v>64.44</v>
      </c>
      <c r="H3993">
        <v>315</v>
      </c>
      <c r="I3993">
        <v>0</v>
      </c>
      <c r="J3993">
        <v>2</v>
      </c>
      <c r="K3993">
        <v>66.400000000000006</v>
      </c>
      <c r="L3993" t="s">
        <v>30</v>
      </c>
      <c r="M3993">
        <v>70</v>
      </c>
      <c r="N3993">
        <v>0</v>
      </c>
      <c r="O3993">
        <v>14.91</v>
      </c>
      <c r="P3993" t="s">
        <v>28</v>
      </c>
      <c r="Q3993" t="s">
        <v>32</v>
      </c>
      <c r="R3993">
        <v>88</v>
      </c>
      <c r="S3993">
        <v>0</v>
      </c>
      <c r="T3993">
        <v>-80.238889</v>
      </c>
      <c r="U3993">
        <v>25.958055999999999</v>
      </c>
      <c r="V3993">
        <v>0</v>
      </c>
      <c r="W3993">
        <v>-8</v>
      </c>
      <c r="X3993">
        <f t="shared" si="62"/>
        <v>0</v>
      </c>
      <c r="Y3993" t="str">
        <f>VLOOKUP(A3993,uni_played_for!$A$2:$D$52,4,)</f>
        <v>Cold</v>
      </c>
    </row>
    <row r="3994" spans="1:25" x14ac:dyDescent="0.25">
      <c r="A3994" t="s">
        <v>1267</v>
      </c>
      <c r="B3994" s="1">
        <v>44122</v>
      </c>
      <c r="C3994" t="s">
        <v>24</v>
      </c>
      <c r="D3994" t="s">
        <v>50</v>
      </c>
      <c r="E3994" t="s">
        <v>30</v>
      </c>
      <c r="F3994" t="s">
        <v>706</v>
      </c>
      <c r="G3994">
        <v>66.67</v>
      </c>
      <c r="H3994">
        <v>191</v>
      </c>
      <c r="I3994">
        <v>3</v>
      </c>
      <c r="J3994">
        <v>2</v>
      </c>
      <c r="K3994">
        <v>93.3</v>
      </c>
      <c r="L3994" t="s">
        <v>30</v>
      </c>
      <c r="M3994">
        <v>67</v>
      </c>
      <c r="N3994">
        <v>0</v>
      </c>
      <c r="O3994">
        <v>17.399999999999999</v>
      </c>
      <c r="P3994" t="s">
        <v>28</v>
      </c>
      <c r="Q3994" t="s">
        <v>32</v>
      </c>
      <c r="R3994">
        <v>84</v>
      </c>
      <c r="S3994">
        <v>0</v>
      </c>
      <c r="T3994">
        <v>-80.238889</v>
      </c>
      <c r="U3994">
        <v>25.958055999999999</v>
      </c>
      <c r="V3994">
        <v>1</v>
      </c>
      <c r="W3994">
        <v>24</v>
      </c>
      <c r="X3994">
        <f t="shared" si="62"/>
        <v>0</v>
      </c>
      <c r="Y3994" t="str">
        <f>VLOOKUP(A3994,uni_played_for!$A$2:$D$52,4,)</f>
        <v>Cold</v>
      </c>
    </row>
    <row r="3995" spans="1:25" x14ac:dyDescent="0.25">
      <c r="A3995" t="s">
        <v>1267</v>
      </c>
      <c r="B3995" s="1">
        <v>44164</v>
      </c>
      <c r="C3995" t="s">
        <v>29</v>
      </c>
      <c r="D3995" t="s">
        <v>50</v>
      </c>
      <c r="E3995" t="s">
        <v>50</v>
      </c>
      <c r="F3995" t="s">
        <v>142</v>
      </c>
      <c r="G3995">
        <v>61.54</v>
      </c>
      <c r="H3995">
        <v>257</v>
      </c>
      <c r="I3995">
        <v>2</v>
      </c>
      <c r="J3995">
        <v>0</v>
      </c>
      <c r="K3995">
        <v>97.9</v>
      </c>
      <c r="L3995" t="s">
        <v>30</v>
      </c>
      <c r="M3995">
        <v>29</v>
      </c>
      <c r="N3995">
        <v>0</v>
      </c>
      <c r="O3995">
        <v>0</v>
      </c>
      <c r="P3995" t="s">
        <v>28</v>
      </c>
      <c r="Q3995" t="s">
        <v>205</v>
      </c>
      <c r="R3995">
        <v>53</v>
      </c>
      <c r="S3995">
        <v>0</v>
      </c>
      <c r="T3995">
        <v>-74.074360999999996</v>
      </c>
      <c r="U3995">
        <v>40.813527999999998</v>
      </c>
      <c r="V3995">
        <v>1</v>
      </c>
      <c r="W3995">
        <v>17</v>
      </c>
      <c r="X3995">
        <f t="shared" si="62"/>
        <v>1</v>
      </c>
      <c r="Y3995" t="str">
        <f>VLOOKUP(A3995,uni_played_for!$A$2:$D$52,4,)</f>
        <v>Cold</v>
      </c>
    </row>
    <row r="3996" spans="1:25" x14ac:dyDescent="0.25">
      <c r="A3996" t="s">
        <v>1289</v>
      </c>
      <c r="B3996" s="1">
        <v>41259</v>
      </c>
      <c r="C3996" t="s">
        <v>29</v>
      </c>
      <c r="D3996" t="s">
        <v>53</v>
      </c>
      <c r="E3996" t="s">
        <v>53</v>
      </c>
      <c r="F3996" t="s">
        <v>634</v>
      </c>
      <c r="G3996">
        <v>70.27</v>
      </c>
      <c r="H3996">
        <v>329</v>
      </c>
      <c r="I3996">
        <v>2</v>
      </c>
      <c r="J3996">
        <v>1</v>
      </c>
      <c r="K3996">
        <v>104.4</v>
      </c>
      <c r="L3996" t="s">
        <v>97</v>
      </c>
      <c r="M3996">
        <v>70</v>
      </c>
      <c r="N3996">
        <v>0</v>
      </c>
      <c r="O3996">
        <v>14.98</v>
      </c>
      <c r="P3996" t="s">
        <v>28</v>
      </c>
      <c r="Q3996" t="s">
        <v>135</v>
      </c>
      <c r="R3996">
        <v>58</v>
      </c>
      <c r="S3996">
        <v>0</v>
      </c>
      <c r="T3996">
        <v>-81.699444</v>
      </c>
      <c r="U3996">
        <v>41.506110999999997</v>
      </c>
      <c r="V3996">
        <v>1</v>
      </c>
      <c r="W3996">
        <v>17</v>
      </c>
      <c r="X3996">
        <f t="shared" si="62"/>
        <v>1</v>
      </c>
      <c r="Y3996" t="str">
        <f>VLOOKUP(A3996,uni_played_for!$A$2:$D$52,4,)</f>
        <v>Cold</v>
      </c>
    </row>
    <row r="3997" spans="1:25" x14ac:dyDescent="0.25">
      <c r="A3997" t="s">
        <v>1289</v>
      </c>
      <c r="B3997" s="1">
        <v>41623</v>
      </c>
      <c r="C3997" t="s">
        <v>29</v>
      </c>
      <c r="D3997" t="s">
        <v>41</v>
      </c>
      <c r="E3997" t="s">
        <v>41</v>
      </c>
      <c r="F3997" t="s">
        <v>973</v>
      </c>
      <c r="G3997">
        <v>64.44</v>
      </c>
      <c r="H3997">
        <v>381</v>
      </c>
      <c r="I3997">
        <v>3</v>
      </c>
      <c r="J3997">
        <v>2</v>
      </c>
      <c r="K3997">
        <v>94.8</v>
      </c>
      <c r="L3997" t="s">
        <v>97</v>
      </c>
      <c r="M3997">
        <v>70</v>
      </c>
      <c r="N3997">
        <v>0</v>
      </c>
      <c r="O3997">
        <v>13.86</v>
      </c>
      <c r="P3997" t="s">
        <v>28</v>
      </c>
      <c r="Q3997" t="s">
        <v>43</v>
      </c>
      <c r="R3997">
        <v>39</v>
      </c>
      <c r="S3997">
        <v>1</v>
      </c>
      <c r="T3997">
        <v>-84.400999999999996</v>
      </c>
      <c r="U3997">
        <v>33.758000000000003</v>
      </c>
      <c r="V3997">
        <v>0</v>
      </c>
      <c r="W3997">
        <v>-1</v>
      </c>
      <c r="X3997">
        <f t="shared" si="62"/>
        <v>1</v>
      </c>
      <c r="Y3997" t="str">
        <f>VLOOKUP(A3997,uni_played_for!$A$2:$D$52,4,)</f>
        <v>Cold</v>
      </c>
    </row>
    <row r="3998" spans="1:25" x14ac:dyDescent="0.25">
      <c r="A3998" t="s">
        <v>1289</v>
      </c>
      <c r="B3998" s="1">
        <v>41630</v>
      </c>
      <c r="C3998" t="s">
        <v>24</v>
      </c>
      <c r="D3998" t="s">
        <v>107</v>
      </c>
      <c r="E3998" t="s">
        <v>97</v>
      </c>
      <c r="F3998" t="s">
        <v>233</v>
      </c>
      <c r="G3998">
        <v>58.33</v>
      </c>
      <c r="H3998">
        <v>197</v>
      </c>
      <c r="I3998">
        <v>1</v>
      </c>
      <c r="J3998">
        <v>1</v>
      </c>
      <c r="K3998">
        <v>71.2</v>
      </c>
      <c r="L3998" t="s">
        <v>97</v>
      </c>
      <c r="M3998">
        <v>92</v>
      </c>
      <c r="N3998">
        <v>5.8999999999999997E-2</v>
      </c>
      <c r="O3998">
        <v>4.72</v>
      </c>
      <c r="P3998" t="s">
        <v>35</v>
      </c>
      <c r="Q3998" t="s">
        <v>99</v>
      </c>
      <c r="R3998">
        <v>65</v>
      </c>
      <c r="S3998">
        <v>0</v>
      </c>
      <c r="T3998">
        <v>-76.864444000000006</v>
      </c>
      <c r="U3998">
        <v>38.907778</v>
      </c>
      <c r="V3998">
        <v>0</v>
      </c>
      <c r="W3998">
        <v>-1</v>
      </c>
      <c r="X3998">
        <f t="shared" si="62"/>
        <v>0</v>
      </c>
      <c r="Y3998" t="str">
        <f>VLOOKUP(A3998,uni_played_for!$A$2:$D$52,4,)</f>
        <v>Cold</v>
      </c>
    </row>
    <row r="3999" spans="1:25" x14ac:dyDescent="0.25">
      <c r="A3999" t="s">
        <v>1289</v>
      </c>
      <c r="B3999" s="1">
        <v>41637</v>
      </c>
      <c r="C3999" t="s">
        <v>29</v>
      </c>
      <c r="D3999" t="s">
        <v>101</v>
      </c>
      <c r="E3999" t="s">
        <v>101</v>
      </c>
      <c r="F3999" t="s">
        <v>1265</v>
      </c>
      <c r="G3999">
        <v>38.78</v>
      </c>
      <c r="H3999">
        <v>169</v>
      </c>
      <c r="I3999">
        <v>0</v>
      </c>
      <c r="J3999">
        <v>2</v>
      </c>
      <c r="K3999">
        <v>31.8</v>
      </c>
      <c r="L3999" t="s">
        <v>97</v>
      </c>
      <c r="M3999">
        <v>79</v>
      </c>
      <c r="N3999">
        <v>9.8000000000000004E-2</v>
      </c>
      <c r="O3999">
        <v>3.36</v>
      </c>
      <c r="P3999" t="s">
        <v>103</v>
      </c>
      <c r="Q3999" t="s">
        <v>205</v>
      </c>
      <c r="R3999">
        <v>43</v>
      </c>
      <c r="S3999">
        <v>0</v>
      </c>
      <c r="T3999">
        <v>-74.074360999999996</v>
      </c>
      <c r="U3999">
        <v>40.813527999999998</v>
      </c>
      <c r="V3999">
        <v>0</v>
      </c>
      <c r="W3999">
        <v>-14</v>
      </c>
      <c r="X3999">
        <f t="shared" si="62"/>
        <v>1</v>
      </c>
      <c r="Y3999" t="str">
        <f>VLOOKUP(A3999,uni_played_for!$A$2:$D$52,4,)</f>
        <v>Cold</v>
      </c>
    </row>
    <row r="4000" spans="1:25" x14ac:dyDescent="0.25">
      <c r="A4000" t="s">
        <v>1289</v>
      </c>
      <c r="B4000" s="1">
        <v>41903</v>
      </c>
      <c r="C4000" t="s">
        <v>29</v>
      </c>
      <c r="D4000" t="s">
        <v>93</v>
      </c>
      <c r="E4000" t="s">
        <v>93</v>
      </c>
      <c r="F4000" t="s">
        <v>450</v>
      </c>
      <c r="G4000">
        <v>62.5</v>
      </c>
      <c r="H4000">
        <v>427</v>
      </c>
      <c r="I4000">
        <v>3</v>
      </c>
      <c r="J4000">
        <v>1</v>
      </c>
      <c r="K4000">
        <v>103.4</v>
      </c>
      <c r="L4000" t="s">
        <v>97</v>
      </c>
      <c r="M4000">
        <v>76</v>
      </c>
      <c r="N4000">
        <v>0</v>
      </c>
      <c r="O4000">
        <v>0</v>
      </c>
      <c r="P4000" t="s">
        <v>28</v>
      </c>
      <c r="Q4000" t="s">
        <v>95</v>
      </c>
      <c r="R4000">
        <v>76</v>
      </c>
      <c r="S4000">
        <v>0</v>
      </c>
      <c r="T4000">
        <v>-75.167500000000004</v>
      </c>
      <c r="U4000">
        <v>39.900832999999999</v>
      </c>
      <c r="V4000">
        <v>0</v>
      </c>
      <c r="W4000">
        <v>-3</v>
      </c>
      <c r="X4000">
        <f t="shared" si="62"/>
        <v>1</v>
      </c>
      <c r="Y4000" t="str">
        <f>VLOOKUP(A4000,uni_played_for!$A$2:$D$52,4,)</f>
        <v>Cold</v>
      </c>
    </row>
    <row r="4001" spans="1:25" x14ac:dyDescent="0.25">
      <c r="A4001" t="s">
        <v>1289</v>
      </c>
      <c r="B4001" s="1">
        <v>41907</v>
      </c>
      <c r="C4001" t="s">
        <v>24</v>
      </c>
      <c r="D4001" t="s">
        <v>101</v>
      </c>
      <c r="E4001" t="s">
        <v>97</v>
      </c>
      <c r="F4001" t="s">
        <v>1290</v>
      </c>
      <c r="G4001">
        <v>57.58</v>
      </c>
      <c r="H4001">
        <v>257</v>
      </c>
      <c r="I4001">
        <v>1</v>
      </c>
      <c r="J4001">
        <v>4</v>
      </c>
      <c r="K4001">
        <v>53</v>
      </c>
      <c r="L4001" t="s">
        <v>97</v>
      </c>
      <c r="M4001">
        <v>88</v>
      </c>
      <c r="N4001">
        <v>0</v>
      </c>
      <c r="O4001">
        <v>4.72</v>
      </c>
      <c r="P4001" t="s">
        <v>28</v>
      </c>
      <c r="Q4001" t="s">
        <v>99</v>
      </c>
      <c r="R4001">
        <v>64</v>
      </c>
      <c r="S4001">
        <v>0</v>
      </c>
      <c r="T4001">
        <v>-76.864444000000006</v>
      </c>
      <c r="U4001">
        <v>38.907778</v>
      </c>
      <c r="V4001">
        <v>0</v>
      </c>
      <c r="W4001">
        <v>-31</v>
      </c>
      <c r="X4001">
        <f t="shared" si="62"/>
        <v>0</v>
      </c>
      <c r="Y4001" t="str">
        <f>VLOOKUP(A4001,uni_played_for!$A$2:$D$52,4,)</f>
        <v>Cold</v>
      </c>
    </row>
    <row r="4002" spans="1:25" x14ac:dyDescent="0.25">
      <c r="A4002" t="s">
        <v>1289</v>
      </c>
      <c r="B4002" s="1">
        <v>41918</v>
      </c>
      <c r="C4002" t="s">
        <v>24</v>
      </c>
      <c r="D4002" t="s">
        <v>123</v>
      </c>
      <c r="E4002" t="s">
        <v>97</v>
      </c>
      <c r="F4002" t="s">
        <v>144</v>
      </c>
      <c r="G4002">
        <v>58.33</v>
      </c>
      <c r="H4002">
        <v>283</v>
      </c>
      <c r="I4002">
        <v>2</v>
      </c>
      <c r="J4002">
        <v>0</v>
      </c>
      <c r="K4002">
        <v>102</v>
      </c>
      <c r="L4002" t="s">
        <v>97</v>
      </c>
      <c r="M4002">
        <v>54</v>
      </c>
      <c r="N4002">
        <v>0</v>
      </c>
      <c r="O4002">
        <v>14.98</v>
      </c>
      <c r="P4002" t="s">
        <v>28</v>
      </c>
      <c r="Q4002" t="s">
        <v>99</v>
      </c>
      <c r="R4002">
        <v>64</v>
      </c>
      <c r="S4002">
        <v>0</v>
      </c>
      <c r="T4002">
        <v>-76.864444000000006</v>
      </c>
      <c r="U4002">
        <v>38.907778</v>
      </c>
      <c r="V4002">
        <v>0</v>
      </c>
      <c r="W4002">
        <v>-10</v>
      </c>
      <c r="X4002">
        <f t="shared" si="62"/>
        <v>0</v>
      </c>
      <c r="Y4002" t="str">
        <f>VLOOKUP(A4002,uni_played_for!$A$2:$D$52,4,)</f>
        <v>Cold</v>
      </c>
    </row>
    <row r="4003" spans="1:25" x14ac:dyDescent="0.25">
      <c r="A4003" t="s">
        <v>1289</v>
      </c>
      <c r="B4003" s="1">
        <v>41924</v>
      </c>
      <c r="C4003" t="s">
        <v>29</v>
      </c>
      <c r="D4003" t="s">
        <v>119</v>
      </c>
      <c r="E4003" t="s">
        <v>119</v>
      </c>
      <c r="F4003" t="s">
        <v>421</v>
      </c>
      <c r="G4003">
        <v>63.16</v>
      </c>
      <c r="H4003">
        <v>354</v>
      </c>
      <c r="I4003">
        <v>2</v>
      </c>
      <c r="J4003">
        <v>3</v>
      </c>
      <c r="K4003">
        <v>78.2</v>
      </c>
      <c r="L4003" t="s">
        <v>97</v>
      </c>
      <c r="M4003">
        <v>26</v>
      </c>
      <c r="N4003">
        <v>0</v>
      </c>
      <c r="O4003">
        <v>11.43</v>
      </c>
      <c r="P4003" t="s">
        <v>28</v>
      </c>
      <c r="Q4003" t="s">
        <v>422</v>
      </c>
      <c r="R4003">
        <v>93</v>
      </c>
      <c r="S4003">
        <v>1</v>
      </c>
      <c r="T4003">
        <v>-112.26300000000001</v>
      </c>
      <c r="U4003">
        <v>33.527999999999999</v>
      </c>
      <c r="V4003">
        <v>0</v>
      </c>
      <c r="W4003">
        <v>-10</v>
      </c>
      <c r="X4003">
        <f t="shared" si="62"/>
        <v>1</v>
      </c>
      <c r="Y4003" t="str">
        <f>VLOOKUP(A4003,uni_played_for!$A$2:$D$52,4,)</f>
        <v>Cold</v>
      </c>
    </row>
    <row r="4004" spans="1:25" x14ac:dyDescent="0.25">
      <c r="A4004" t="s">
        <v>1289</v>
      </c>
      <c r="B4004" s="1">
        <v>41931</v>
      </c>
      <c r="C4004" t="s">
        <v>24</v>
      </c>
      <c r="D4004" t="s">
        <v>87</v>
      </c>
      <c r="E4004" t="s">
        <v>97</v>
      </c>
      <c r="F4004" t="s">
        <v>158</v>
      </c>
      <c r="G4004">
        <v>62.5</v>
      </c>
      <c r="H4004">
        <v>139</v>
      </c>
      <c r="I4004">
        <v>0</v>
      </c>
      <c r="J4004">
        <v>1</v>
      </c>
      <c r="K4004">
        <v>64.3</v>
      </c>
      <c r="L4004" t="s">
        <v>97</v>
      </c>
      <c r="M4004">
        <v>38</v>
      </c>
      <c r="N4004">
        <v>0</v>
      </c>
      <c r="O4004">
        <v>12.74</v>
      </c>
      <c r="P4004" t="s">
        <v>28</v>
      </c>
      <c r="Q4004" t="s">
        <v>99</v>
      </c>
      <c r="R4004">
        <v>58</v>
      </c>
      <c r="S4004">
        <v>0</v>
      </c>
      <c r="T4004">
        <v>-76.864444000000006</v>
      </c>
      <c r="U4004">
        <v>38.907778</v>
      </c>
      <c r="V4004">
        <v>1</v>
      </c>
      <c r="W4004">
        <v>2</v>
      </c>
      <c r="X4004">
        <f t="shared" si="62"/>
        <v>0</v>
      </c>
      <c r="Y4004" t="str">
        <f>VLOOKUP(A4004,uni_played_for!$A$2:$D$52,4,)</f>
        <v>Cold</v>
      </c>
    </row>
    <row r="4005" spans="1:25" x14ac:dyDescent="0.25">
      <c r="A4005" t="s">
        <v>1289</v>
      </c>
      <c r="B4005" s="1">
        <v>42260</v>
      </c>
      <c r="C4005" t="s">
        <v>24</v>
      </c>
      <c r="D4005" t="s">
        <v>30</v>
      </c>
      <c r="E4005" t="s">
        <v>97</v>
      </c>
      <c r="F4005" t="s">
        <v>312</v>
      </c>
      <c r="G4005">
        <v>67.739999999999995</v>
      </c>
      <c r="H4005">
        <v>196</v>
      </c>
      <c r="I4005">
        <v>1</v>
      </c>
      <c r="J4005">
        <v>2</v>
      </c>
      <c r="K4005">
        <v>68.7</v>
      </c>
      <c r="L4005" t="s">
        <v>97</v>
      </c>
      <c r="M4005">
        <v>49</v>
      </c>
      <c r="N4005">
        <v>0</v>
      </c>
      <c r="O4005">
        <v>4.72</v>
      </c>
      <c r="P4005" t="s">
        <v>28</v>
      </c>
      <c r="Q4005" t="s">
        <v>99</v>
      </c>
      <c r="R4005">
        <v>70</v>
      </c>
      <c r="S4005">
        <v>0</v>
      </c>
      <c r="T4005">
        <v>-76.864444000000006</v>
      </c>
      <c r="U4005">
        <v>38.907778</v>
      </c>
      <c r="V4005">
        <v>0</v>
      </c>
      <c r="W4005">
        <v>-7</v>
      </c>
      <c r="X4005">
        <f t="shared" si="62"/>
        <v>0</v>
      </c>
      <c r="Y4005" t="str">
        <f>VLOOKUP(A4005,uni_played_for!$A$2:$D$52,4,)</f>
        <v>Cold</v>
      </c>
    </row>
    <row r="4006" spans="1:25" x14ac:dyDescent="0.25">
      <c r="A4006" t="s">
        <v>1289</v>
      </c>
      <c r="B4006" s="1">
        <v>42267</v>
      </c>
      <c r="C4006" t="s">
        <v>24</v>
      </c>
      <c r="D4006" t="s">
        <v>46</v>
      </c>
      <c r="E4006" t="s">
        <v>97</v>
      </c>
      <c r="F4006" t="s">
        <v>42</v>
      </c>
      <c r="G4006">
        <v>85.19</v>
      </c>
      <c r="H4006">
        <v>203</v>
      </c>
      <c r="I4006">
        <v>1</v>
      </c>
      <c r="J4006">
        <v>0</v>
      </c>
      <c r="K4006">
        <v>110.3</v>
      </c>
      <c r="L4006" t="s">
        <v>97</v>
      </c>
      <c r="M4006">
        <v>57</v>
      </c>
      <c r="N4006">
        <v>0</v>
      </c>
      <c r="O4006">
        <v>5.84</v>
      </c>
      <c r="P4006" t="s">
        <v>28</v>
      </c>
      <c r="Q4006" t="s">
        <v>99</v>
      </c>
      <c r="R4006">
        <v>75</v>
      </c>
      <c r="S4006">
        <v>0</v>
      </c>
      <c r="T4006">
        <v>-76.864444000000006</v>
      </c>
      <c r="U4006">
        <v>38.907778</v>
      </c>
      <c r="V4006">
        <v>1</v>
      </c>
      <c r="W4006">
        <v>14</v>
      </c>
      <c r="X4006">
        <f t="shared" si="62"/>
        <v>0</v>
      </c>
      <c r="Y4006" t="str">
        <f>VLOOKUP(A4006,uni_played_for!$A$2:$D$52,4,)</f>
        <v>Cold</v>
      </c>
    </row>
    <row r="4007" spans="1:25" x14ac:dyDescent="0.25">
      <c r="A4007" t="s">
        <v>1289</v>
      </c>
      <c r="B4007" s="1">
        <v>42271</v>
      </c>
      <c r="C4007" t="s">
        <v>29</v>
      </c>
      <c r="D4007" t="s">
        <v>101</v>
      </c>
      <c r="E4007" t="s">
        <v>101</v>
      </c>
      <c r="F4007" t="s">
        <v>1291</v>
      </c>
      <c r="G4007">
        <v>61.22</v>
      </c>
      <c r="H4007">
        <v>316</v>
      </c>
      <c r="I4007">
        <v>1</v>
      </c>
      <c r="J4007">
        <v>2</v>
      </c>
      <c r="K4007">
        <v>69.8</v>
      </c>
      <c r="L4007" t="s">
        <v>97</v>
      </c>
      <c r="M4007">
        <v>61</v>
      </c>
      <c r="N4007">
        <v>0</v>
      </c>
      <c r="O4007">
        <v>0</v>
      </c>
      <c r="P4007" t="s">
        <v>28</v>
      </c>
      <c r="Q4007" t="s">
        <v>205</v>
      </c>
      <c r="R4007">
        <v>70</v>
      </c>
      <c r="S4007">
        <v>0</v>
      </c>
      <c r="T4007">
        <v>-74.074360999999996</v>
      </c>
      <c r="U4007">
        <v>40.813527999999998</v>
      </c>
      <c r="V4007">
        <v>0</v>
      </c>
      <c r="W4007">
        <v>-11</v>
      </c>
      <c r="X4007">
        <f t="shared" si="62"/>
        <v>1</v>
      </c>
      <c r="Y4007" t="str">
        <f>VLOOKUP(A4007,uni_played_for!$A$2:$D$52,4,)</f>
        <v>Cold</v>
      </c>
    </row>
    <row r="4008" spans="1:25" x14ac:dyDescent="0.25">
      <c r="A4008" t="s">
        <v>1289</v>
      </c>
      <c r="B4008" s="1">
        <v>42281</v>
      </c>
      <c r="C4008" t="s">
        <v>24</v>
      </c>
      <c r="D4008" t="s">
        <v>93</v>
      </c>
      <c r="E4008" t="s">
        <v>97</v>
      </c>
      <c r="F4008" t="s">
        <v>110</v>
      </c>
      <c r="G4008">
        <v>67.39</v>
      </c>
      <c r="H4008">
        <v>290</v>
      </c>
      <c r="I4008">
        <v>1</v>
      </c>
      <c r="J4008">
        <v>0</v>
      </c>
      <c r="K4008">
        <v>91.8</v>
      </c>
      <c r="L4008" t="s">
        <v>97</v>
      </c>
      <c r="M4008">
        <v>77</v>
      </c>
      <c r="N4008">
        <v>0</v>
      </c>
      <c r="O4008">
        <v>10.31</v>
      </c>
      <c r="P4008" t="s">
        <v>28</v>
      </c>
      <c r="Q4008" t="s">
        <v>99</v>
      </c>
      <c r="R4008">
        <v>59</v>
      </c>
      <c r="S4008">
        <v>0</v>
      </c>
      <c r="T4008">
        <v>-76.864444000000006</v>
      </c>
      <c r="U4008">
        <v>38.907778</v>
      </c>
      <c r="V4008">
        <v>1</v>
      </c>
      <c r="W4008">
        <v>3</v>
      </c>
      <c r="X4008">
        <f t="shared" si="62"/>
        <v>0</v>
      </c>
      <c r="Y4008" t="str">
        <f>VLOOKUP(A4008,uni_played_for!$A$2:$D$52,4,)</f>
        <v>Cold</v>
      </c>
    </row>
    <row r="4009" spans="1:25" x14ac:dyDescent="0.25">
      <c r="A4009" t="s">
        <v>1289</v>
      </c>
      <c r="B4009" s="1">
        <v>42288</v>
      </c>
      <c r="C4009" t="s">
        <v>29</v>
      </c>
      <c r="D4009" t="s">
        <v>41</v>
      </c>
      <c r="E4009" t="s">
        <v>41</v>
      </c>
      <c r="F4009" t="s">
        <v>996</v>
      </c>
      <c r="G4009">
        <v>65.63</v>
      </c>
      <c r="H4009">
        <v>219</v>
      </c>
      <c r="I4009">
        <v>1</v>
      </c>
      <c r="J4009">
        <v>2</v>
      </c>
      <c r="K4009">
        <v>69.7</v>
      </c>
      <c r="L4009" t="s">
        <v>97</v>
      </c>
      <c r="M4009">
        <v>61</v>
      </c>
      <c r="N4009">
        <v>0</v>
      </c>
      <c r="O4009">
        <v>6.96</v>
      </c>
      <c r="P4009" t="s">
        <v>28</v>
      </c>
      <c r="Q4009" t="s">
        <v>43</v>
      </c>
      <c r="R4009">
        <v>72</v>
      </c>
      <c r="S4009">
        <v>1</v>
      </c>
      <c r="T4009">
        <v>-84.400999999999996</v>
      </c>
      <c r="U4009">
        <v>33.758000000000003</v>
      </c>
      <c r="V4009">
        <v>0</v>
      </c>
      <c r="W4009">
        <v>-6</v>
      </c>
      <c r="X4009">
        <f t="shared" si="62"/>
        <v>1</v>
      </c>
      <c r="Y4009" t="str">
        <f>VLOOKUP(A4009,uni_played_for!$A$2:$D$52,4,)</f>
        <v>Cold</v>
      </c>
    </row>
    <row r="4010" spans="1:25" x14ac:dyDescent="0.25">
      <c r="A4010" t="s">
        <v>1289</v>
      </c>
      <c r="B4010" s="1">
        <v>42295</v>
      </c>
      <c r="C4010" t="s">
        <v>29</v>
      </c>
      <c r="D4010" t="s">
        <v>50</v>
      </c>
      <c r="E4010" t="s">
        <v>50</v>
      </c>
      <c r="F4010" t="s">
        <v>126</v>
      </c>
      <c r="G4010">
        <v>58.14</v>
      </c>
      <c r="H4010">
        <v>196</v>
      </c>
      <c r="I4010">
        <v>1</v>
      </c>
      <c r="J4010">
        <v>2</v>
      </c>
      <c r="K4010">
        <v>57.9</v>
      </c>
      <c r="L4010" t="s">
        <v>97</v>
      </c>
      <c r="M4010">
        <v>27</v>
      </c>
      <c r="N4010">
        <v>0</v>
      </c>
      <c r="O4010">
        <v>17.21</v>
      </c>
      <c r="P4010" t="s">
        <v>28</v>
      </c>
      <c r="Q4010" t="s">
        <v>205</v>
      </c>
      <c r="R4010">
        <v>48</v>
      </c>
      <c r="S4010">
        <v>0</v>
      </c>
      <c r="T4010">
        <v>-74.074360999999996</v>
      </c>
      <c r="U4010">
        <v>40.813527999999998</v>
      </c>
      <c r="V4010">
        <v>0</v>
      </c>
      <c r="W4010">
        <v>-14</v>
      </c>
      <c r="X4010">
        <f t="shared" si="62"/>
        <v>1</v>
      </c>
      <c r="Y4010" t="str">
        <f>VLOOKUP(A4010,uni_played_for!$A$2:$D$52,4,)</f>
        <v>Cold</v>
      </c>
    </row>
    <row r="4011" spans="1:25" x14ac:dyDescent="0.25">
      <c r="A4011" t="s">
        <v>1289</v>
      </c>
      <c r="B4011" s="1">
        <v>42302</v>
      </c>
      <c r="C4011" t="s">
        <v>24</v>
      </c>
      <c r="D4011" t="s">
        <v>152</v>
      </c>
      <c r="E4011" t="s">
        <v>97</v>
      </c>
      <c r="F4011" t="s">
        <v>1007</v>
      </c>
      <c r="G4011">
        <v>82.5</v>
      </c>
      <c r="H4011">
        <v>317</v>
      </c>
      <c r="I4011">
        <v>3</v>
      </c>
      <c r="J4011">
        <v>0</v>
      </c>
      <c r="K4011">
        <v>124.7</v>
      </c>
      <c r="L4011" t="s">
        <v>97</v>
      </c>
      <c r="M4011">
        <v>73</v>
      </c>
      <c r="N4011">
        <v>0</v>
      </c>
      <c r="O4011">
        <v>3.36</v>
      </c>
      <c r="P4011" t="s">
        <v>28</v>
      </c>
      <c r="Q4011" t="s">
        <v>99</v>
      </c>
      <c r="R4011">
        <v>68</v>
      </c>
      <c r="S4011">
        <v>0</v>
      </c>
      <c r="T4011">
        <v>-76.864444000000006</v>
      </c>
      <c r="U4011">
        <v>38.907778</v>
      </c>
      <c r="V4011">
        <v>1</v>
      </c>
      <c r="W4011">
        <v>1</v>
      </c>
      <c r="X4011">
        <f t="shared" si="62"/>
        <v>0</v>
      </c>
      <c r="Y4011" t="str">
        <f>VLOOKUP(A4011,uni_played_for!$A$2:$D$52,4,)</f>
        <v>Cold</v>
      </c>
    </row>
    <row r="4012" spans="1:25" x14ac:dyDescent="0.25">
      <c r="A4012" t="s">
        <v>1289</v>
      </c>
      <c r="B4012" s="1">
        <v>42316</v>
      </c>
      <c r="C4012" t="s">
        <v>29</v>
      </c>
      <c r="D4012" t="s">
        <v>26</v>
      </c>
      <c r="E4012" t="s">
        <v>26</v>
      </c>
      <c r="F4012" t="s">
        <v>454</v>
      </c>
      <c r="G4012">
        <v>55</v>
      </c>
      <c r="H4012">
        <v>217</v>
      </c>
      <c r="I4012">
        <v>1</v>
      </c>
      <c r="J4012">
        <v>1</v>
      </c>
      <c r="K4012">
        <v>68.400000000000006</v>
      </c>
      <c r="L4012" t="s">
        <v>97</v>
      </c>
      <c r="M4012">
        <v>31</v>
      </c>
      <c r="N4012">
        <v>0</v>
      </c>
      <c r="O4012">
        <v>11.43</v>
      </c>
      <c r="P4012" t="s">
        <v>28</v>
      </c>
      <c r="Q4012" t="s">
        <v>66</v>
      </c>
      <c r="R4012">
        <v>56</v>
      </c>
      <c r="S4012">
        <v>0</v>
      </c>
      <c r="T4012">
        <v>-71.263999999999996</v>
      </c>
      <c r="U4012">
        <v>42.091000000000001</v>
      </c>
      <c r="V4012">
        <v>0</v>
      </c>
      <c r="W4012">
        <v>-17</v>
      </c>
      <c r="X4012">
        <f t="shared" si="62"/>
        <v>1</v>
      </c>
      <c r="Y4012" t="str">
        <f>VLOOKUP(A4012,uni_played_for!$A$2:$D$52,4,)</f>
        <v>Cold</v>
      </c>
    </row>
    <row r="4013" spans="1:25" x14ac:dyDescent="0.25">
      <c r="A4013" t="s">
        <v>1289</v>
      </c>
      <c r="B4013" s="1">
        <v>42323</v>
      </c>
      <c r="C4013" t="s">
        <v>24</v>
      </c>
      <c r="D4013" t="s">
        <v>48</v>
      </c>
      <c r="E4013" t="s">
        <v>97</v>
      </c>
      <c r="F4013" t="s">
        <v>603</v>
      </c>
      <c r="G4013">
        <v>80</v>
      </c>
      <c r="H4013">
        <v>324</v>
      </c>
      <c r="I4013">
        <v>4</v>
      </c>
      <c r="J4013">
        <v>0</v>
      </c>
      <c r="K4013">
        <v>158.30000000000001</v>
      </c>
      <c r="L4013" t="s">
        <v>97</v>
      </c>
      <c r="M4013">
        <v>29</v>
      </c>
      <c r="N4013">
        <v>0</v>
      </c>
      <c r="O4013">
        <v>4.72</v>
      </c>
      <c r="P4013" t="s">
        <v>28</v>
      </c>
      <c r="Q4013" t="s">
        <v>99</v>
      </c>
      <c r="R4013">
        <v>63</v>
      </c>
      <c r="S4013">
        <v>0</v>
      </c>
      <c r="T4013">
        <v>-76.864444000000006</v>
      </c>
      <c r="U4013">
        <v>38.907778</v>
      </c>
      <c r="V4013">
        <v>1</v>
      </c>
      <c r="W4013">
        <v>33</v>
      </c>
      <c r="X4013">
        <f t="shared" si="62"/>
        <v>0</v>
      </c>
      <c r="Y4013" t="str">
        <f>VLOOKUP(A4013,uni_played_for!$A$2:$D$52,4,)</f>
        <v>Cold</v>
      </c>
    </row>
    <row r="4014" spans="1:25" x14ac:dyDescent="0.25">
      <c r="A4014" t="s">
        <v>1289</v>
      </c>
      <c r="B4014" s="1">
        <v>42330</v>
      </c>
      <c r="C4014" t="s">
        <v>29</v>
      </c>
      <c r="D4014" t="s">
        <v>57</v>
      </c>
      <c r="E4014" t="s">
        <v>57</v>
      </c>
      <c r="F4014" t="s">
        <v>1292</v>
      </c>
      <c r="G4014">
        <v>73.33</v>
      </c>
      <c r="H4014">
        <v>207</v>
      </c>
      <c r="I4014">
        <v>1</v>
      </c>
      <c r="J4014">
        <v>1</v>
      </c>
      <c r="K4014">
        <v>89.2</v>
      </c>
      <c r="L4014" t="s">
        <v>97</v>
      </c>
      <c r="M4014">
        <v>43</v>
      </c>
      <c r="N4014">
        <v>0</v>
      </c>
      <c r="O4014">
        <v>9.1999999999999993</v>
      </c>
      <c r="P4014" t="s">
        <v>28</v>
      </c>
      <c r="Q4014" t="s">
        <v>59</v>
      </c>
      <c r="R4014">
        <v>53</v>
      </c>
      <c r="S4014">
        <v>0</v>
      </c>
      <c r="T4014">
        <v>-80.852778000000001</v>
      </c>
      <c r="U4014">
        <v>35.225833000000002</v>
      </c>
      <c r="V4014">
        <v>0</v>
      </c>
      <c r="W4014">
        <v>-28</v>
      </c>
      <c r="X4014">
        <f t="shared" si="62"/>
        <v>1</v>
      </c>
      <c r="Y4014" t="str">
        <f>VLOOKUP(A4014,uni_played_for!$A$2:$D$52,4,)</f>
        <v>Cold</v>
      </c>
    </row>
    <row r="4015" spans="1:25" x14ac:dyDescent="0.25">
      <c r="A4015" t="s">
        <v>1289</v>
      </c>
      <c r="B4015" s="1">
        <v>42337</v>
      </c>
      <c r="C4015" t="s">
        <v>24</v>
      </c>
      <c r="D4015" t="s">
        <v>101</v>
      </c>
      <c r="E4015" t="s">
        <v>97</v>
      </c>
      <c r="F4015" t="s">
        <v>490</v>
      </c>
      <c r="G4015">
        <v>68.97</v>
      </c>
      <c r="H4015">
        <v>302</v>
      </c>
      <c r="I4015">
        <v>1</v>
      </c>
      <c r="J4015">
        <v>0</v>
      </c>
      <c r="K4015">
        <v>114.4</v>
      </c>
      <c r="L4015" t="s">
        <v>97</v>
      </c>
      <c r="M4015">
        <v>93</v>
      </c>
      <c r="N4015">
        <v>0</v>
      </c>
      <c r="O4015">
        <v>3.36</v>
      </c>
      <c r="P4015" t="s">
        <v>28</v>
      </c>
      <c r="Q4015" t="s">
        <v>99</v>
      </c>
      <c r="R4015">
        <v>46</v>
      </c>
      <c r="S4015">
        <v>0</v>
      </c>
      <c r="T4015">
        <v>-76.864444000000006</v>
      </c>
      <c r="U4015">
        <v>38.907778</v>
      </c>
      <c r="V4015">
        <v>1</v>
      </c>
      <c r="W4015">
        <v>6</v>
      </c>
      <c r="X4015">
        <f t="shared" si="62"/>
        <v>0</v>
      </c>
      <c r="Y4015" t="str">
        <f>VLOOKUP(A4015,uni_played_for!$A$2:$D$52,4,)</f>
        <v>Cold</v>
      </c>
    </row>
    <row r="4016" spans="1:25" x14ac:dyDescent="0.25">
      <c r="A4016" t="s">
        <v>1289</v>
      </c>
      <c r="B4016" s="1">
        <v>42345</v>
      </c>
      <c r="C4016" t="s">
        <v>24</v>
      </c>
      <c r="D4016" t="s">
        <v>107</v>
      </c>
      <c r="E4016" t="s">
        <v>97</v>
      </c>
      <c r="F4016" t="s">
        <v>690</v>
      </c>
      <c r="G4016">
        <v>70.97</v>
      </c>
      <c r="H4016">
        <v>219</v>
      </c>
      <c r="I4016">
        <v>1</v>
      </c>
      <c r="J4016">
        <v>0</v>
      </c>
      <c r="K4016">
        <v>101.4</v>
      </c>
      <c r="L4016" t="s">
        <v>97</v>
      </c>
      <c r="M4016">
        <v>81</v>
      </c>
      <c r="N4016">
        <v>0</v>
      </c>
      <c r="O4016">
        <v>0</v>
      </c>
      <c r="P4016" t="s">
        <v>28</v>
      </c>
      <c r="Q4016" t="s">
        <v>99</v>
      </c>
      <c r="R4016">
        <v>41</v>
      </c>
      <c r="S4016">
        <v>0</v>
      </c>
      <c r="T4016">
        <v>-76.864444000000006</v>
      </c>
      <c r="U4016">
        <v>38.907778</v>
      </c>
      <c r="V4016">
        <v>0</v>
      </c>
      <c r="W4016">
        <v>-3</v>
      </c>
      <c r="X4016">
        <f t="shared" si="62"/>
        <v>0</v>
      </c>
      <c r="Y4016" t="str">
        <f>VLOOKUP(A4016,uni_played_for!$A$2:$D$52,4,)</f>
        <v>Cold</v>
      </c>
    </row>
    <row r="4017" spans="1:25" x14ac:dyDescent="0.25">
      <c r="A4017" t="s">
        <v>1289</v>
      </c>
      <c r="B4017" s="1">
        <v>42351</v>
      </c>
      <c r="C4017" t="s">
        <v>29</v>
      </c>
      <c r="D4017" t="s">
        <v>77</v>
      </c>
      <c r="E4017" t="s">
        <v>77</v>
      </c>
      <c r="F4017" t="s">
        <v>172</v>
      </c>
      <c r="G4017">
        <v>77.42</v>
      </c>
      <c r="H4017">
        <v>300</v>
      </c>
      <c r="I4017">
        <v>1</v>
      </c>
      <c r="J4017">
        <v>1</v>
      </c>
      <c r="K4017">
        <v>104.2</v>
      </c>
      <c r="L4017" t="s">
        <v>97</v>
      </c>
      <c r="M4017">
        <v>75</v>
      </c>
      <c r="N4017">
        <v>0</v>
      </c>
      <c r="O4017">
        <v>13.86</v>
      </c>
      <c r="P4017" t="s">
        <v>28</v>
      </c>
      <c r="Q4017" t="s">
        <v>213</v>
      </c>
      <c r="R4017">
        <v>62</v>
      </c>
      <c r="S4017">
        <v>0</v>
      </c>
      <c r="T4017">
        <v>-87.616699999999994</v>
      </c>
      <c r="U4017">
        <v>41.862299999999998</v>
      </c>
      <c r="V4017">
        <v>1</v>
      </c>
      <c r="W4017">
        <v>3</v>
      </c>
      <c r="X4017">
        <f t="shared" si="62"/>
        <v>1</v>
      </c>
      <c r="Y4017" t="str">
        <f>VLOOKUP(A4017,uni_played_for!$A$2:$D$52,4,)</f>
        <v>Cold</v>
      </c>
    </row>
    <row r="4018" spans="1:25" x14ac:dyDescent="0.25">
      <c r="A4018" t="s">
        <v>1289</v>
      </c>
      <c r="B4018" s="1">
        <v>42358</v>
      </c>
      <c r="C4018" t="s">
        <v>24</v>
      </c>
      <c r="D4018" t="s">
        <v>44</v>
      </c>
      <c r="E4018" t="s">
        <v>97</v>
      </c>
      <c r="F4018" t="s">
        <v>1293</v>
      </c>
      <c r="G4018">
        <v>78.569999999999993</v>
      </c>
      <c r="H4018">
        <v>319</v>
      </c>
      <c r="I4018">
        <v>4</v>
      </c>
      <c r="J4018">
        <v>0</v>
      </c>
      <c r="K4018">
        <v>153.69999999999999</v>
      </c>
      <c r="L4018" t="s">
        <v>97</v>
      </c>
      <c r="M4018">
        <v>29</v>
      </c>
      <c r="N4018">
        <v>0</v>
      </c>
      <c r="O4018">
        <v>3.36</v>
      </c>
      <c r="P4018" t="s">
        <v>28</v>
      </c>
      <c r="Q4018" t="s">
        <v>99</v>
      </c>
      <c r="R4018">
        <v>45</v>
      </c>
      <c r="S4018">
        <v>0</v>
      </c>
      <c r="T4018">
        <v>-76.864444000000006</v>
      </c>
      <c r="U4018">
        <v>38.907778</v>
      </c>
      <c r="V4018">
        <v>1</v>
      </c>
      <c r="W4018">
        <v>10</v>
      </c>
      <c r="X4018">
        <f t="shared" si="62"/>
        <v>0</v>
      </c>
      <c r="Y4018" t="str">
        <f>VLOOKUP(A4018,uni_played_for!$A$2:$D$52,4,)</f>
        <v>Cold</v>
      </c>
    </row>
    <row r="4019" spans="1:25" x14ac:dyDescent="0.25">
      <c r="A4019" t="s">
        <v>1289</v>
      </c>
      <c r="B4019" s="1">
        <v>42364</v>
      </c>
      <c r="C4019" t="s">
        <v>29</v>
      </c>
      <c r="D4019" t="s">
        <v>93</v>
      </c>
      <c r="E4019" t="s">
        <v>93</v>
      </c>
      <c r="F4019" t="s">
        <v>203</v>
      </c>
      <c r="G4019">
        <v>67.39</v>
      </c>
      <c r="H4019">
        <v>365</v>
      </c>
      <c r="I4019">
        <v>4</v>
      </c>
      <c r="J4019">
        <v>0</v>
      </c>
      <c r="K4019">
        <v>120.3</v>
      </c>
      <c r="L4019" t="s">
        <v>97</v>
      </c>
      <c r="M4019">
        <v>74</v>
      </c>
      <c r="N4019">
        <v>0</v>
      </c>
      <c r="O4019">
        <v>6.96</v>
      </c>
      <c r="P4019" t="s">
        <v>28</v>
      </c>
      <c r="Q4019" t="s">
        <v>95</v>
      </c>
      <c r="R4019">
        <v>51</v>
      </c>
      <c r="S4019">
        <v>0</v>
      </c>
      <c r="T4019">
        <v>-75.167500000000004</v>
      </c>
      <c r="U4019">
        <v>39.900832999999999</v>
      </c>
      <c r="V4019">
        <v>1</v>
      </c>
      <c r="W4019">
        <v>14</v>
      </c>
      <c r="X4019">
        <f t="shared" si="62"/>
        <v>1</v>
      </c>
      <c r="Y4019" t="str">
        <f>VLOOKUP(A4019,uni_played_for!$A$2:$D$52,4,)</f>
        <v>Cold</v>
      </c>
    </row>
    <row r="4020" spans="1:25" x14ac:dyDescent="0.25">
      <c r="A4020" t="s">
        <v>1289</v>
      </c>
      <c r="B4020" s="1">
        <v>42372</v>
      </c>
      <c r="C4020" t="s">
        <v>29</v>
      </c>
      <c r="D4020" t="s">
        <v>107</v>
      </c>
      <c r="E4020" t="s">
        <v>107</v>
      </c>
      <c r="F4020" t="s">
        <v>499</v>
      </c>
      <c r="G4020">
        <v>80</v>
      </c>
      <c r="H4020">
        <v>176</v>
      </c>
      <c r="I4020">
        <v>3</v>
      </c>
      <c r="J4020">
        <v>0</v>
      </c>
      <c r="K4020">
        <v>155.1</v>
      </c>
      <c r="L4020" t="s">
        <v>97</v>
      </c>
      <c r="M4020">
        <v>53</v>
      </c>
      <c r="N4020">
        <v>0</v>
      </c>
      <c r="O4020">
        <v>6.96</v>
      </c>
      <c r="P4020" t="s">
        <v>28</v>
      </c>
      <c r="Q4020" t="s">
        <v>275</v>
      </c>
      <c r="R4020">
        <v>54</v>
      </c>
      <c r="S4020">
        <v>1</v>
      </c>
      <c r="T4020">
        <v>-97.092777999999996</v>
      </c>
      <c r="U4020">
        <v>32.747777999999997</v>
      </c>
      <c r="V4020">
        <v>1</v>
      </c>
      <c r="W4020">
        <v>11</v>
      </c>
      <c r="X4020">
        <f t="shared" si="62"/>
        <v>1</v>
      </c>
      <c r="Y4020" t="str">
        <f>VLOOKUP(A4020,uni_played_for!$A$2:$D$52,4,)</f>
        <v>Cold</v>
      </c>
    </row>
    <row r="4021" spans="1:25" x14ac:dyDescent="0.25">
      <c r="A4021" t="s">
        <v>1289</v>
      </c>
      <c r="B4021" s="1">
        <v>42379</v>
      </c>
      <c r="C4021" t="s">
        <v>24</v>
      </c>
      <c r="D4021" t="s">
        <v>73</v>
      </c>
      <c r="E4021" t="s">
        <v>97</v>
      </c>
      <c r="F4021" t="s">
        <v>1294</v>
      </c>
      <c r="G4021">
        <v>63.04</v>
      </c>
      <c r="H4021">
        <v>329</v>
      </c>
      <c r="I4021">
        <v>1</v>
      </c>
      <c r="J4021">
        <v>0</v>
      </c>
      <c r="K4021">
        <v>91.7</v>
      </c>
      <c r="L4021" t="s">
        <v>97</v>
      </c>
      <c r="M4021">
        <v>51</v>
      </c>
      <c r="N4021">
        <v>0.02</v>
      </c>
      <c r="O4021">
        <v>24.17</v>
      </c>
      <c r="P4021" t="s">
        <v>35</v>
      </c>
      <c r="Q4021" t="s">
        <v>99</v>
      </c>
      <c r="R4021">
        <v>48</v>
      </c>
      <c r="S4021">
        <v>0</v>
      </c>
      <c r="T4021">
        <v>-76.864444000000006</v>
      </c>
      <c r="U4021">
        <v>38.907778</v>
      </c>
      <c r="V4021">
        <v>0</v>
      </c>
      <c r="W4021">
        <v>-17</v>
      </c>
      <c r="X4021">
        <f t="shared" si="62"/>
        <v>0</v>
      </c>
      <c r="Y4021" t="str">
        <f>VLOOKUP(A4021,uni_played_for!$A$2:$D$52,4,)</f>
        <v>Cold</v>
      </c>
    </row>
    <row r="4022" spans="1:25" x14ac:dyDescent="0.25">
      <c r="A4022" t="s">
        <v>1289</v>
      </c>
      <c r="B4022" s="1">
        <v>42625</v>
      </c>
      <c r="C4022" t="s">
        <v>24</v>
      </c>
      <c r="D4022" t="s">
        <v>63</v>
      </c>
      <c r="E4022" t="s">
        <v>97</v>
      </c>
      <c r="F4022" t="s">
        <v>1295</v>
      </c>
      <c r="G4022">
        <v>69.77</v>
      </c>
      <c r="H4022">
        <v>329</v>
      </c>
      <c r="I4022">
        <v>0</v>
      </c>
      <c r="J4022">
        <v>2</v>
      </c>
      <c r="K4022">
        <v>72.7</v>
      </c>
      <c r="L4022" t="s">
        <v>97</v>
      </c>
      <c r="M4022">
        <v>60</v>
      </c>
      <c r="N4022">
        <v>0</v>
      </c>
      <c r="O4022">
        <v>0</v>
      </c>
      <c r="P4022" t="s">
        <v>28</v>
      </c>
      <c r="Q4022" t="s">
        <v>99</v>
      </c>
      <c r="R4022">
        <v>67</v>
      </c>
      <c r="S4022">
        <v>0</v>
      </c>
      <c r="T4022">
        <v>-76.864444000000006</v>
      </c>
      <c r="U4022">
        <v>38.907778</v>
      </c>
      <c r="V4022">
        <v>0</v>
      </c>
      <c r="W4022">
        <v>-22</v>
      </c>
      <c r="X4022">
        <f t="shared" si="62"/>
        <v>0</v>
      </c>
      <c r="Y4022" t="str">
        <f>VLOOKUP(A4022,uni_played_for!$A$2:$D$52,4,)</f>
        <v>Cold</v>
      </c>
    </row>
    <row r="4023" spans="1:25" x14ac:dyDescent="0.25">
      <c r="A4023" t="s">
        <v>1289</v>
      </c>
      <c r="B4023" s="1">
        <v>42631</v>
      </c>
      <c r="C4023" t="s">
        <v>24</v>
      </c>
      <c r="D4023" t="s">
        <v>107</v>
      </c>
      <c r="E4023" t="s">
        <v>97</v>
      </c>
      <c r="F4023" t="s">
        <v>397</v>
      </c>
      <c r="G4023">
        <v>60.87</v>
      </c>
      <c r="H4023">
        <v>364</v>
      </c>
      <c r="I4023">
        <v>1</v>
      </c>
      <c r="J4023">
        <v>1</v>
      </c>
      <c r="K4023">
        <v>84</v>
      </c>
      <c r="L4023" t="s">
        <v>97</v>
      </c>
      <c r="M4023">
        <v>56</v>
      </c>
      <c r="N4023">
        <v>0</v>
      </c>
      <c r="O4023">
        <v>11.43</v>
      </c>
      <c r="P4023" t="s">
        <v>28</v>
      </c>
      <c r="Q4023" t="s">
        <v>99</v>
      </c>
      <c r="R4023">
        <v>86</v>
      </c>
      <c r="S4023">
        <v>0</v>
      </c>
      <c r="T4023">
        <v>-76.864444000000006</v>
      </c>
      <c r="U4023">
        <v>38.907778</v>
      </c>
      <c r="V4023">
        <v>0</v>
      </c>
      <c r="W4023">
        <v>-4</v>
      </c>
      <c r="X4023">
        <f t="shared" si="62"/>
        <v>0</v>
      </c>
      <c r="Y4023" t="str">
        <f>VLOOKUP(A4023,uni_played_for!$A$2:$D$52,4,)</f>
        <v>Cold</v>
      </c>
    </row>
    <row r="4024" spans="1:25" x14ac:dyDescent="0.25">
      <c r="A4024" t="s">
        <v>1289</v>
      </c>
      <c r="B4024" s="1">
        <v>42638</v>
      </c>
      <c r="C4024" t="s">
        <v>29</v>
      </c>
      <c r="D4024" t="s">
        <v>101</v>
      </c>
      <c r="E4024" t="s">
        <v>101</v>
      </c>
      <c r="F4024" t="s">
        <v>531</v>
      </c>
      <c r="G4024">
        <v>60</v>
      </c>
      <c r="H4024">
        <v>296</v>
      </c>
      <c r="I4024">
        <v>2</v>
      </c>
      <c r="J4024">
        <v>0</v>
      </c>
      <c r="K4024">
        <v>106.4</v>
      </c>
      <c r="L4024" t="s">
        <v>97</v>
      </c>
      <c r="M4024">
        <v>34</v>
      </c>
      <c r="N4024">
        <v>0</v>
      </c>
      <c r="O4024">
        <v>0</v>
      </c>
      <c r="P4024" t="s">
        <v>28</v>
      </c>
      <c r="Q4024" t="s">
        <v>205</v>
      </c>
      <c r="R4024">
        <v>69</v>
      </c>
      <c r="S4024">
        <v>0</v>
      </c>
      <c r="T4024">
        <v>-74.074360999999996</v>
      </c>
      <c r="U4024">
        <v>40.813527999999998</v>
      </c>
      <c r="V4024">
        <v>1</v>
      </c>
      <c r="W4024">
        <v>2</v>
      </c>
      <c r="X4024">
        <f t="shared" si="62"/>
        <v>1</v>
      </c>
      <c r="Y4024" t="str">
        <f>VLOOKUP(A4024,uni_played_for!$A$2:$D$52,4,)</f>
        <v>Cold</v>
      </c>
    </row>
    <row r="4025" spans="1:25" x14ac:dyDescent="0.25">
      <c r="A4025" t="s">
        <v>1289</v>
      </c>
      <c r="B4025" s="1">
        <v>42645</v>
      </c>
      <c r="C4025" t="s">
        <v>24</v>
      </c>
      <c r="D4025" t="s">
        <v>53</v>
      </c>
      <c r="E4025" t="s">
        <v>97</v>
      </c>
      <c r="F4025" t="s">
        <v>188</v>
      </c>
      <c r="G4025">
        <v>77.78</v>
      </c>
      <c r="H4025">
        <v>183</v>
      </c>
      <c r="I4025">
        <v>3</v>
      </c>
      <c r="J4025">
        <v>1</v>
      </c>
      <c r="K4025">
        <v>116.5</v>
      </c>
      <c r="L4025" t="s">
        <v>97</v>
      </c>
      <c r="M4025">
        <v>76</v>
      </c>
      <c r="N4025">
        <v>0</v>
      </c>
      <c r="O4025">
        <v>0</v>
      </c>
      <c r="P4025" t="s">
        <v>28</v>
      </c>
      <c r="Q4025" t="s">
        <v>99</v>
      </c>
      <c r="R4025">
        <v>72</v>
      </c>
      <c r="S4025">
        <v>0</v>
      </c>
      <c r="T4025">
        <v>-76.864444000000006</v>
      </c>
      <c r="U4025">
        <v>38.907778</v>
      </c>
      <c r="V4025">
        <v>1</v>
      </c>
      <c r="W4025">
        <v>11</v>
      </c>
      <c r="X4025">
        <f t="shared" si="62"/>
        <v>0</v>
      </c>
      <c r="Y4025" t="str">
        <f>VLOOKUP(A4025,uni_played_for!$A$2:$D$52,4,)</f>
        <v>Cold</v>
      </c>
    </row>
    <row r="4026" spans="1:25" x14ac:dyDescent="0.25">
      <c r="A4026" t="s">
        <v>1289</v>
      </c>
      <c r="B4026" s="1">
        <v>42652</v>
      </c>
      <c r="C4026" t="s">
        <v>29</v>
      </c>
      <c r="D4026" t="s">
        <v>132</v>
      </c>
      <c r="E4026" t="s">
        <v>132</v>
      </c>
      <c r="F4026" t="s">
        <v>317</v>
      </c>
      <c r="G4026">
        <v>70.73</v>
      </c>
      <c r="H4026">
        <v>260</v>
      </c>
      <c r="I4026">
        <v>1</v>
      </c>
      <c r="J4026">
        <v>1</v>
      </c>
      <c r="K4026">
        <v>85.4</v>
      </c>
      <c r="L4026" t="s">
        <v>97</v>
      </c>
      <c r="M4026">
        <v>48</v>
      </c>
      <c r="N4026">
        <v>0</v>
      </c>
      <c r="O4026">
        <v>18.329999999999998</v>
      </c>
      <c r="P4026" t="s">
        <v>28</v>
      </c>
      <c r="Q4026" t="s">
        <v>185</v>
      </c>
      <c r="R4026">
        <v>64</v>
      </c>
      <c r="S4026">
        <v>0</v>
      </c>
      <c r="T4026">
        <v>-76.622777999999997</v>
      </c>
      <c r="U4026">
        <v>39.278055999999999</v>
      </c>
      <c r="V4026">
        <v>1</v>
      </c>
      <c r="W4026">
        <v>6</v>
      </c>
      <c r="X4026">
        <f t="shared" si="62"/>
        <v>1</v>
      </c>
      <c r="Y4026" t="str">
        <f>VLOOKUP(A4026,uni_played_for!$A$2:$D$52,4,)</f>
        <v>Cold</v>
      </c>
    </row>
    <row r="4027" spans="1:25" x14ac:dyDescent="0.25">
      <c r="A4027" t="s">
        <v>1289</v>
      </c>
      <c r="B4027" s="1">
        <v>42659</v>
      </c>
      <c r="C4027" t="s">
        <v>24</v>
      </c>
      <c r="D4027" t="s">
        <v>93</v>
      </c>
      <c r="E4027" t="s">
        <v>97</v>
      </c>
      <c r="F4027" t="s">
        <v>283</v>
      </c>
      <c r="G4027">
        <v>52.94</v>
      </c>
      <c r="H4027">
        <v>263</v>
      </c>
      <c r="I4027">
        <v>2</v>
      </c>
      <c r="J4027">
        <v>1</v>
      </c>
      <c r="K4027">
        <v>85.8</v>
      </c>
      <c r="L4027" t="s">
        <v>97</v>
      </c>
      <c r="M4027">
        <v>60</v>
      </c>
      <c r="N4027">
        <v>0</v>
      </c>
      <c r="O4027">
        <v>5.84</v>
      </c>
      <c r="P4027" t="s">
        <v>28</v>
      </c>
      <c r="Q4027" t="s">
        <v>99</v>
      </c>
      <c r="R4027">
        <v>70</v>
      </c>
      <c r="S4027">
        <v>0</v>
      </c>
      <c r="T4027">
        <v>-76.864444000000006</v>
      </c>
      <c r="U4027">
        <v>38.907778</v>
      </c>
      <c r="V4027">
        <v>1</v>
      </c>
      <c r="W4027">
        <v>7</v>
      </c>
      <c r="X4027">
        <f t="shared" si="62"/>
        <v>0</v>
      </c>
      <c r="Y4027" t="str">
        <f>VLOOKUP(A4027,uni_played_for!$A$2:$D$52,4,)</f>
        <v>Cold</v>
      </c>
    </row>
    <row r="4028" spans="1:25" x14ac:dyDescent="0.25">
      <c r="A4028" t="s">
        <v>1289</v>
      </c>
      <c r="B4028" s="1">
        <v>42666</v>
      </c>
      <c r="C4028" t="s">
        <v>29</v>
      </c>
      <c r="D4028" t="s">
        <v>83</v>
      </c>
      <c r="E4028" t="s">
        <v>83</v>
      </c>
      <c r="F4028" t="s">
        <v>98</v>
      </c>
      <c r="G4028">
        <v>76.92</v>
      </c>
      <c r="H4028">
        <v>301</v>
      </c>
      <c r="I4028">
        <v>1</v>
      </c>
      <c r="J4028">
        <v>0</v>
      </c>
      <c r="K4028">
        <v>106.9</v>
      </c>
      <c r="L4028" t="s">
        <v>97</v>
      </c>
      <c r="M4028">
        <v>60</v>
      </c>
      <c r="N4028">
        <v>0</v>
      </c>
      <c r="O4028">
        <v>8.08</v>
      </c>
      <c r="P4028" t="s">
        <v>28</v>
      </c>
      <c r="Q4028" t="s">
        <v>85</v>
      </c>
      <c r="R4028">
        <v>61</v>
      </c>
      <c r="S4028">
        <v>1</v>
      </c>
      <c r="T4028">
        <v>-83.045556000000005</v>
      </c>
      <c r="U4028">
        <v>42.34</v>
      </c>
      <c r="V4028">
        <v>0</v>
      </c>
      <c r="W4028">
        <v>-3</v>
      </c>
      <c r="X4028">
        <f t="shared" si="62"/>
        <v>1</v>
      </c>
      <c r="Y4028" t="str">
        <f>VLOOKUP(A4028,uni_played_for!$A$2:$D$52,4,)</f>
        <v>Cold</v>
      </c>
    </row>
    <row r="4029" spans="1:25" x14ac:dyDescent="0.25">
      <c r="A4029" t="s">
        <v>1289</v>
      </c>
      <c r="B4029" s="1">
        <v>42687</v>
      </c>
      <c r="C4029" t="s">
        <v>24</v>
      </c>
      <c r="D4029" t="s">
        <v>82</v>
      </c>
      <c r="E4029" t="s">
        <v>97</v>
      </c>
      <c r="F4029" t="s">
        <v>359</v>
      </c>
      <c r="G4029">
        <v>66.67</v>
      </c>
      <c r="H4029">
        <v>262</v>
      </c>
      <c r="I4029">
        <v>2</v>
      </c>
      <c r="J4029">
        <v>0</v>
      </c>
      <c r="K4029">
        <v>110.9</v>
      </c>
      <c r="L4029" t="s">
        <v>97</v>
      </c>
      <c r="M4029">
        <v>22</v>
      </c>
      <c r="N4029">
        <v>0</v>
      </c>
      <c r="O4029">
        <v>8.08</v>
      </c>
      <c r="P4029" t="s">
        <v>28</v>
      </c>
      <c r="Q4029" t="s">
        <v>99</v>
      </c>
      <c r="R4029">
        <v>61</v>
      </c>
      <c r="S4029">
        <v>0</v>
      </c>
      <c r="T4029">
        <v>-76.864444000000006</v>
      </c>
      <c r="U4029">
        <v>38.907778</v>
      </c>
      <c r="V4029">
        <v>1</v>
      </c>
      <c r="W4029">
        <v>6</v>
      </c>
      <c r="X4029">
        <f t="shared" si="62"/>
        <v>0</v>
      </c>
      <c r="Y4029" t="str">
        <f>VLOOKUP(A4029,uni_played_for!$A$2:$D$52,4,)</f>
        <v>Cold</v>
      </c>
    </row>
    <row r="4030" spans="1:25" x14ac:dyDescent="0.25">
      <c r="A4030" t="s">
        <v>1289</v>
      </c>
      <c r="B4030" s="1">
        <v>42694</v>
      </c>
      <c r="C4030" t="s">
        <v>24</v>
      </c>
      <c r="D4030" t="s">
        <v>73</v>
      </c>
      <c r="E4030" t="s">
        <v>97</v>
      </c>
      <c r="F4030" t="s">
        <v>898</v>
      </c>
      <c r="G4030">
        <v>70</v>
      </c>
      <c r="H4030">
        <v>375</v>
      </c>
      <c r="I4030">
        <v>3</v>
      </c>
      <c r="J4030">
        <v>0</v>
      </c>
      <c r="K4030">
        <v>145.80000000000001</v>
      </c>
      <c r="L4030" t="s">
        <v>97</v>
      </c>
      <c r="M4030">
        <v>48</v>
      </c>
      <c r="N4030">
        <v>0</v>
      </c>
      <c r="O4030">
        <v>10.31</v>
      </c>
      <c r="P4030" t="s">
        <v>28</v>
      </c>
      <c r="Q4030" t="s">
        <v>99</v>
      </c>
      <c r="R4030">
        <v>36</v>
      </c>
      <c r="S4030">
        <v>0</v>
      </c>
      <c r="T4030">
        <v>-76.864444000000006</v>
      </c>
      <c r="U4030">
        <v>38.907778</v>
      </c>
      <c r="V4030">
        <v>1</v>
      </c>
      <c r="W4030">
        <v>18</v>
      </c>
      <c r="X4030">
        <f t="shared" si="62"/>
        <v>0</v>
      </c>
      <c r="Y4030" t="str">
        <f>VLOOKUP(A4030,uni_played_for!$A$2:$D$52,4,)</f>
        <v>Cold</v>
      </c>
    </row>
    <row r="4031" spans="1:25" x14ac:dyDescent="0.25">
      <c r="A4031" t="s">
        <v>1289</v>
      </c>
      <c r="B4031" s="1">
        <v>42698</v>
      </c>
      <c r="C4031" t="s">
        <v>29</v>
      </c>
      <c r="D4031" t="s">
        <v>107</v>
      </c>
      <c r="E4031" t="s">
        <v>107</v>
      </c>
      <c r="F4031" t="s">
        <v>773</v>
      </c>
      <c r="G4031">
        <v>77.36</v>
      </c>
      <c r="H4031">
        <v>449</v>
      </c>
      <c r="I4031">
        <v>3</v>
      </c>
      <c r="J4031">
        <v>0</v>
      </c>
      <c r="K4031">
        <v>120.7</v>
      </c>
      <c r="L4031" t="s">
        <v>97</v>
      </c>
      <c r="M4031">
        <v>35</v>
      </c>
      <c r="N4031">
        <v>0</v>
      </c>
      <c r="O4031">
        <v>9.1999999999999993</v>
      </c>
      <c r="P4031" t="s">
        <v>28</v>
      </c>
      <c r="Q4031" t="s">
        <v>275</v>
      </c>
      <c r="R4031">
        <v>68</v>
      </c>
      <c r="S4031">
        <v>1</v>
      </c>
      <c r="T4031">
        <v>-97.092777999999996</v>
      </c>
      <c r="U4031">
        <v>32.747777999999997</v>
      </c>
      <c r="V4031">
        <v>0</v>
      </c>
      <c r="W4031">
        <v>-5</v>
      </c>
      <c r="X4031">
        <f t="shared" si="62"/>
        <v>1</v>
      </c>
      <c r="Y4031" t="str">
        <f>VLOOKUP(A4031,uni_played_for!$A$2:$D$52,4,)</f>
        <v>Cold</v>
      </c>
    </row>
    <row r="4032" spans="1:25" x14ac:dyDescent="0.25">
      <c r="A4032" t="s">
        <v>1289</v>
      </c>
      <c r="B4032" s="1">
        <v>42708</v>
      </c>
      <c r="C4032" t="s">
        <v>29</v>
      </c>
      <c r="D4032" t="s">
        <v>119</v>
      </c>
      <c r="E4032" t="s">
        <v>119</v>
      </c>
      <c r="F4032" t="s">
        <v>920</v>
      </c>
      <c r="G4032">
        <v>56.76</v>
      </c>
      <c r="H4032">
        <v>271</v>
      </c>
      <c r="I4032">
        <v>1</v>
      </c>
      <c r="J4032">
        <v>1</v>
      </c>
      <c r="K4032">
        <v>77.599999999999994</v>
      </c>
      <c r="L4032" t="s">
        <v>97</v>
      </c>
      <c r="M4032">
        <v>14</v>
      </c>
      <c r="N4032">
        <v>0</v>
      </c>
      <c r="O4032">
        <v>0</v>
      </c>
      <c r="P4032" t="s">
        <v>28</v>
      </c>
      <c r="Q4032" t="s">
        <v>422</v>
      </c>
      <c r="R4032">
        <v>69</v>
      </c>
      <c r="S4032">
        <v>1</v>
      </c>
      <c r="T4032">
        <v>-112.26300000000001</v>
      </c>
      <c r="U4032">
        <v>33.527999999999999</v>
      </c>
      <c r="V4032">
        <v>0</v>
      </c>
      <c r="W4032">
        <v>-8</v>
      </c>
      <c r="X4032">
        <f t="shared" si="62"/>
        <v>1</v>
      </c>
      <c r="Y4032" t="str">
        <f>VLOOKUP(A4032,uni_played_for!$A$2:$D$52,4,)</f>
        <v>Cold</v>
      </c>
    </row>
    <row r="4033" spans="1:25" x14ac:dyDescent="0.25">
      <c r="A4033" t="s">
        <v>1289</v>
      </c>
      <c r="B4033" s="1">
        <v>42715</v>
      </c>
      <c r="C4033" t="s">
        <v>29</v>
      </c>
      <c r="D4033" t="s">
        <v>93</v>
      </c>
      <c r="E4033" t="s">
        <v>93</v>
      </c>
      <c r="F4033" t="s">
        <v>555</v>
      </c>
      <c r="G4033">
        <v>66.67</v>
      </c>
      <c r="H4033">
        <v>234</v>
      </c>
      <c r="I4033">
        <v>2</v>
      </c>
      <c r="J4033">
        <v>1</v>
      </c>
      <c r="K4033">
        <v>116</v>
      </c>
      <c r="L4033" t="s">
        <v>97</v>
      </c>
      <c r="M4033">
        <v>47</v>
      </c>
      <c r="N4033">
        <v>0</v>
      </c>
      <c r="O4033">
        <v>8.08</v>
      </c>
      <c r="P4033" t="s">
        <v>28</v>
      </c>
      <c r="Q4033" t="s">
        <v>95</v>
      </c>
      <c r="R4033">
        <v>34</v>
      </c>
      <c r="S4033">
        <v>0</v>
      </c>
      <c r="T4033">
        <v>-75.167500000000004</v>
      </c>
      <c r="U4033">
        <v>39.900832999999999</v>
      </c>
      <c r="V4033">
        <v>1</v>
      </c>
      <c r="W4033">
        <v>5</v>
      </c>
      <c r="X4033">
        <f t="shared" si="62"/>
        <v>1</v>
      </c>
      <c r="Y4033" t="str">
        <f>VLOOKUP(A4033,uni_played_for!$A$2:$D$52,4,)</f>
        <v>Cold</v>
      </c>
    </row>
    <row r="4034" spans="1:25" x14ac:dyDescent="0.25">
      <c r="A4034" t="s">
        <v>1289</v>
      </c>
      <c r="B4034" s="1">
        <v>42723</v>
      </c>
      <c r="C4034" t="s">
        <v>24</v>
      </c>
      <c r="D4034" t="s">
        <v>57</v>
      </c>
      <c r="E4034" t="s">
        <v>97</v>
      </c>
      <c r="F4034" t="s">
        <v>752</v>
      </c>
      <c r="G4034">
        <v>68.09</v>
      </c>
      <c r="H4034">
        <v>315</v>
      </c>
      <c r="I4034">
        <v>0</v>
      </c>
      <c r="J4034">
        <v>1</v>
      </c>
      <c r="K4034">
        <v>77.900000000000006</v>
      </c>
      <c r="L4034" t="s">
        <v>97</v>
      </c>
      <c r="M4034">
        <v>61</v>
      </c>
      <c r="N4034">
        <v>0</v>
      </c>
      <c r="O4034">
        <v>4.72</v>
      </c>
      <c r="P4034" t="s">
        <v>28</v>
      </c>
      <c r="Q4034" t="s">
        <v>99</v>
      </c>
      <c r="R4034">
        <v>28</v>
      </c>
      <c r="S4034">
        <v>0</v>
      </c>
      <c r="T4034">
        <v>-76.864444000000006</v>
      </c>
      <c r="U4034">
        <v>38.907778</v>
      </c>
      <c r="V4034">
        <v>0</v>
      </c>
      <c r="W4034">
        <v>-11</v>
      </c>
      <c r="X4034">
        <f t="shared" si="62"/>
        <v>0</v>
      </c>
      <c r="Y4034" t="str">
        <f>VLOOKUP(A4034,uni_played_for!$A$2:$D$52,4,)</f>
        <v>Cold</v>
      </c>
    </row>
    <row r="4035" spans="1:25" x14ac:dyDescent="0.25">
      <c r="A4035" t="s">
        <v>1289</v>
      </c>
      <c r="B4035" s="1">
        <v>42728</v>
      </c>
      <c r="C4035" t="s">
        <v>29</v>
      </c>
      <c r="D4035" t="s">
        <v>77</v>
      </c>
      <c r="E4035" t="s">
        <v>77</v>
      </c>
      <c r="F4035" t="s">
        <v>819</v>
      </c>
      <c r="G4035">
        <v>62.07</v>
      </c>
      <c r="H4035">
        <v>270</v>
      </c>
      <c r="I4035">
        <v>1</v>
      </c>
      <c r="J4035">
        <v>0</v>
      </c>
      <c r="K4035">
        <v>104.1</v>
      </c>
      <c r="L4035" t="s">
        <v>97</v>
      </c>
      <c r="M4035">
        <v>79</v>
      </c>
      <c r="N4035">
        <v>0</v>
      </c>
      <c r="O4035">
        <v>0</v>
      </c>
      <c r="P4035" t="s">
        <v>28</v>
      </c>
      <c r="Q4035" t="s">
        <v>213</v>
      </c>
      <c r="R4035">
        <v>36</v>
      </c>
      <c r="S4035">
        <v>0</v>
      </c>
      <c r="T4035">
        <v>-87.616699999999994</v>
      </c>
      <c r="U4035">
        <v>41.862299999999998</v>
      </c>
      <c r="V4035">
        <v>1</v>
      </c>
      <c r="W4035">
        <v>20</v>
      </c>
      <c r="X4035">
        <f t="shared" ref="X4035:X4098" si="63">IF(C4035="H",0,1)</f>
        <v>1</v>
      </c>
      <c r="Y4035" t="str">
        <f>VLOOKUP(A4035,uni_played_for!$A$2:$D$52,4,)</f>
        <v>Cold</v>
      </c>
    </row>
    <row r="4036" spans="1:25" x14ac:dyDescent="0.25">
      <c r="A4036" t="s">
        <v>1289</v>
      </c>
      <c r="B4036" s="1">
        <v>42736</v>
      </c>
      <c r="C4036" t="s">
        <v>24</v>
      </c>
      <c r="D4036" t="s">
        <v>101</v>
      </c>
      <c r="E4036" t="s">
        <v>97</v>
      </c>
      <c r="F4036" t="s">
        <v>658</v>
      </c>
      <c r="G4036">
        <v>62.86</v>
      </c>
      <c r="H4036">
        <v>287</v>
      </c>
      <c r="I4036">
        <v>1</v>
      </c>
      <c r="J4036">
        <v>2</v>
      </c>
      <c r="K4036">
        <v>74.3</v>
      </c>
      <c r="L4036" t="s">
        <v>97</v>
      </c>
      <c r="M4036">
        <v>60</v>
      </c>
      <c r="N4036">
        <v>0</v>
      </c>
      <c r="O4036">
        <v>0</v>
      </c>
      <c r="P4036" t="s">
        <v>28</v>
      </c>
      <c r="Q4036" t="s">
        <v>99</v>
      </c>
      <c r="R4036">
        <v>43</v>
      </c>
      <c r="S4036">
        <v>0</v>
      </c>
      <c r="T4036">
        <v>-76.864444000000006</v>
      </c>
      <c r="U4036">
        <v>38.907778</v>
      </c>
      <c r="V4036">
        <v>0</v>
      </c>
      <c r="W4036">
        <v>-9</v>
      </c>
      <c r="X4036">
        <f t="shared" si="63"/>
        <v>0</v>
      </c>
      <c r="Y4036" t="str">
        <f>VLOOKUP(A4036,uni_played_for!$A$2:$D$52,4,)</f>
        <v>Cold</v>
      </c>
    </row>
    <row r="4037" spans="1:25" x14ac:dyDescent="0.25">
      <c r="A4037" t="s">
        <v>1289</v>
      </c>
      <c r="B4037" s="1">
        <v>42988</v>
      </c>
      <c r="C4037" t="s">
        <v>24</v>
      </c>
      <c r="D4037" t="s">
        <v>93</v>
      </c>
      <c r="E4037" t="s">
        <v>97</v>
      </c>
      <c r="F4037" t="s">
        <v>90</v>
      </c>
      <c r="G4037">
        <v>57.5</v>
      </c>
      <c r="H4037">
        <v>240</v>
      </c>
      <c r="I4037">
        <v>1</v>
      </c>
      <c r="J4037">
        <v>1</v>
      </c>
      <c r="K4037">
        <v>72.900000000000006</v>
      </c>
      <c r="L4037" t="s">
        <v>97</v>
      </c>
      <c r="M4037">
        <v>54</v>
      </c>
      <c r="N4037">
        <v>0</v>
      </c>
      <c r="O4037">
        <v>8.08</v>
      </c>
      <c r="P4037" t="s">
        <v>28</v>
      </c>
      <c r="Q4037" t="s">
        <v>99</v>
      </c>
      <c r="R4037">
        <v>70</v>
      </c>
      <c r="S4037">
        <v>0</v>
      </c>
      <c r="T4037">
        <v>-76.864444000000006</v>
      </c>
      <c r="U4037">
        <v>38.907778</v>
      </c>
      <c r="V4037">
        <v>0</v>
      </c>
      <c r="W4037">
        <v>-13</v>
      </c>
      <c r="X4037">
        <f t="shared" si="63"/>
        <v>0</v>
      </c>
      <c r="Y4037" t="str">
        <f>VLOOKUP(A4037,uni_played_for!$A$2:$D$52,4,)</f>
        <v>Cold</v>
      </c>
    </row>
    <row r="4038" spans="1:25" x14ac:dyDescent="0.25">
      <c r="A4038" t="s">
        <v>1289</v>
      </c>
      <c r="B4038" s="1">
        <v>42995</v>
      </c>
      <c r="C4038" t="s">
        <v>29</v>
      </c>
      <c r="D4038" t="s">
        <v>291</v>
      </c>
      <c r="E4038" t="s">
        <v>291</v>
      </c>
      <c r="F4038" t="s">
        <v>283</v>
      </c>
      <c r="G4038">
        <v>66.67</v>
      </c>
      <c r="H4038">
        <v>179</v>
      </c>
      <c r="I4038">
        <v>1</v>
      </c>
      <c r="J4038">
        <v>0</v>
      </c>
      <c r="K4038">
        <v>97.6</v>
      </c>
      <c r="L4038" t="s">
        <v>97</v>
      </c>
      <c r="M4038">
        <v>68</v>
      </c>
      <c r="N4038">
        <v>0</v>
      </c>
      <c r="O4038">
        <v>8.08</v>
      </c>
      <c r="P4038" t="s">
        <v>28</v>
      </c>
      <c r="Q4038" t="s">
        <v>477</v>
      </c>
      <c r="R4038">
        <v>73</v>
      </c>
      <c r="S4038">
        <v>0</v>
      </c>
      <c r="T4038">
        <v>-118.287778</v>
      </c>
      <c r="U4038">
        <v>34.014167</v>
      </c>
      <c r="V4038">
        <v>1</v>
      </c>
      <c r="W4038">
        <v>7</v>
      </c>
      <c r="X4038">
        <f t="shared" si="63"/>
        <v>1</v>
      </c>
      <c r="Y4038" t="str">
        <f>VLOOKUP(A4038,uni_played_for!$A$2:$D$52,4,)</f>
        <v>Cold</v>
      </c>
    </row>
    <row r="4039" spans="1:25" x14ac:dyDescent="0.25">
      <c r="A4039" t="s">
        <v>1289</v>
      </c>
      <c r="B4039" s="1">
        <v>43002</v>
      </c>
      <c r="C4039" t="s">
        <v>24</v>
      </c>
      <c r="D4039" t="s">
        <v>60</v>
      </c>
      <c r="E4039" t="s">
        <v>97</v>
      </c>
      <c r="F4039" t="s">
        <v>276</v>
      </c>
      <c r="G4039">
        <v>83.33</v>
      </c>
      <c r="H4039">
        <v>365</v>
      </c>
      <c r="I4039">
        <v>3</v>
      </c>
      <c r="J4039">
        <v>0</v>
      </c>
      <c r="K4039">
        <v>150.69999999999999</v>
      </c>
      <c r="L4039" t="s">
        <v>97</v>
      </c>
      <c r="M4039">
        <v>80</v>
      </c>
      <c r="N4039">
        <v>0</v>
      </c>
      <c r="O4039">
        <v>0</v>
      </c>
      <c r="P4039" t="s">
        <v>28</v>
      </c>
      <c r="Q4039" t="s">
        <v>99</v>
      </c>
      <c r="R4039">
        <v>71</v>
      </c>
      <c r="S4039">
        <v>0</v>
      </c>
      <c r="T4039">
        <v>-76.864444000000006</v>
      </c>
      <c r="U4039">
        <v>38.907778</v>
      </c>
      <c r="V4039">
        <v>1</v>
      </c>
      <c r="W4039">
        <v>17</v>
      </c>
      <c r="X4039">
        <f t="shared" si="63"/>
        <v>0</v>
      </c>
      <c r="Y4039" t="str">
        <f>VLOOKUP(A4039,uni_played_for!$A$2:$D$52,4,)</f>
        <v>Cold</v>
      </c>
    </row>
    <row r="4040" spans="1:25" x14ac:dyDescent="0.25">
      <c r="A4040" t="s">
        <v>1289</v>
      </c>
      <c r="B4040" s="1">
        <v>43010</v>
      </c>
      <c r="C4040" t="s">
        <v>29</v>
      </c>
      <c r="D4040" t="s">
        <v>68</v>
      </c>
      <c r="E4040" t="s">
        <v>68</v>
      </c>
      <c r="F4040" t="s">
        <v>672</v>
      </c>
      <c r="G4040">
        <v>58.33</v>
      </c>
      <c r="H4040">
        <v>220</v>
      </c>
      <c r="I4040">
        <v>2</v>
      </c>
      <c r="J4040">
        <v>0</v>
      </c>
      <c r="K4040">
        <v>116.7</v>
      </c>
      <c r="L4040" t="s">
        <v>97</v>
      </c>
      <c r="M4040">
        <v>61</v>
      </c>
      <c r="N4040">
        <v>0</v>
      </c>
      <c r="O4040">
        <v>6.96</v>
      </c>
      <c r="P4040" t="s">
        <v>28</v>
      </c>
      <c r="Q4040" t="s">
        <v>131</v>
      </c>
      <c r="R4040">
        <v>80</v>
      </c>
      <c r="S4040">
        <v>0</v>
      </c>
      <c r="T4040">
        <v>-94.483889000000005</v>
      </c>
      <c r="U4040">
        <v>39.048889000000003</v>
      </c>
      <c r="V4040">
        <v>0</v>
      </c>
      <c r="W4040">
        <v>-9</v>
      </c>
      <c r="X4040">
        <f t="shared" si="63"/>
        <v>1</v>
      </c>
      <c r="Y4040" t="str">
        <f>VLOOKUP(A4040,uni_played_for!$A$2:$D$52,4,)</f>
        <v>Cold</v>
      </c>
    </row>
    <row r="4041" spans="1:25" x14ac:dyDescent="0.25">
      <c r="A4041" t="s">
        <v>1289</v>
      </c>
      <c r="B4041" s="1">
        <v>43023</v>
      </c>
      <c r="C4041" t="s">
        <v>24</v>
      </c>
      <c r="D4041" t="s">
        <v>140</v>
      </c>
      <c r="E4041" t="s">
        <v>97</v>
      </c>
      <c r="F4041" t="s">
        <v>448</v>
      </c>
      <c r="G4041">
        <v>67.569999999999993</v>
      </c>
      <c r="H4041">
        <v>330</v>
      </c>
      <c r="I4041">
        <v>2</v>
      </c>
      <c r="J4041">
        <v>1</v>
      </c>
      <c r="K4041">
        <v>102.3</v>
      </c>
      <c r="L4041" t="s">
        <v>97</v>
      </c>
      <c r="M4041">
        <v>81</v>
      </c>
      <c r="N4041">
        <v>0</v>
      </c>
      <c r="O4041">
        <v>10.31</v>
      </c>
      <c r="P4041" t="s">
        <v>28</v>
      </c>
      <c r="Q4041" t="s">
        <v>99</v>
      </c>
      <c r="R4041">
        <v>74</v>
      </c>
      <c r="S4041">
        <v>0</v>
      </c>
      <c r="T4041">
        <v>-76.864444000000006</v>
      </c>
      <c r="U4041">
        <v>38.907778</v>
      </c>
      <c r="V4041">
        <v>1</v>
      </c>
      <c r="W4041">
        <v>2</v>
      </c>
      <c r="X4041">
        <f t="shared" si="63"/>
        <v>0</v>
      </c>
      <c r="Y4041" t="str">
        <f>VLOOKUP(A4041,uni_played_for!$A$2:$D$52,4,)</f>
        <v>Cold</v>
      </c>
    </row>
    <row r="4042" spans="1:25" x14ac:dyDescent="0.25">
      <c r="A4042" t="s">
        <v>1289</v>
      </c>
      <c r="B4042" s="1">
        <v>43031</v>
      </c>
      <c r="C4042" t="s">
        <v>29</v>
      </c>
      <c r="D4042" t="s">
        <v>93</v>
      </c>
      <c r="E4042" t="s">
        <v>93</v>
      </c>
      <c r="F4042" t="s">
        <v>500</v>
      </c>
      <c r="G4042">
        <v>75</v>
      </c>
      <c r="H4042">
        <v>303</v>
      </c>
      <c r="I4042">
        <v>3</v>
      </c>
      <c r="J4042">
        <v>1</v>
      </c>
      <c r="K4042">
        <v>110.7</v>
      </c>
      <c r="L4042" t="s">
        <v>97</v>
      </c>
      <c r="M4042">
        <v>78</v>
      </c>
      <c r="O4042">
        <v>10.87</v>
      </c>
      <c r="Q4042" t="s">
        <v>95</v>
      </c>
      <c r="R4042">
        <v>71</v>
      </c>
      <c r="S4042">
        <v>0</v>
      </c>
      <c r="T4042">
        <v>-75.167500000000004</v>
      </c>
      <c r="U4042">
        <v>39.900832999999999</v>
      </c>
      <c r="V4042">
        <v>0</v>
      </c>
      <c r="W4042">
        <v>-10</v>
      </c>
      <c r="X4042">
        <f t="shared" si="63"/>
        <v>1</v>
      </c>
      <c r="Y4042" t="str">
        <f>VLOOKUP(A4042,uni_played_for!$A$2:$D$52,4,)</f>
        <v>Cold</v>
      </c>
    </row>
    <row r="4043" spans="1:25" x14ac:dyDescent="0.25">
      <c r="A4043" t="s">
        <v>1289</v>
      </c>
      <c r="B4043" s="1">
        <v>43037</v>
      </c>
      <c r="C4043" t="s">
        <v>24</v>
      </c>
      <c r="D4043" t="s">
        <v>107</v>
      </c>
      <c r="E4043" t="s">
        <v>97</v>
      </c>
      <c r="F4043" t="s">
        <v>1251</v>
      </c>
      <c r="G4043">
        <v>66.67</v>
      </c>
      <c r="H4043">
        <v>263</v>
      </c>
      <c r="I4043">
        <v>1</v>
      </c>
      <c r="J4043">
        <v>1</v>
      </c>
      <c r="K4043">
        <v>83.6</v>
      </c>
      <c r="L4043" t="s">
        <v>97</v>
      </c>
      <c r="M4043">
        <v>97</v>
      </c>
      <c r="N4043">
        <v>0.02</v>
      </c>
      <c r="O4043">
        <v>3.36</v>
      </c>
      <c r="P4043" t="s">
        <v>35</v>
      </c>
      <c r="Q4043" t="s">
        <v>99</v>
      </c>
      <c r="R4043">
        <v>58</v>
      </c>
      <c r="S4043">
        <v>0</v>
      </c>
      <c r="T4043">
        <v>-76.864444000000006</v>
      </c>
      <c r="U4043">
        <v>38.907778</v>
      </c>
      <c r="V4043">
        <v>0</v>
      </c>
      <c r="W4043">
        <v>-14</v>
      </c>
      <c r="X4043">
        <f t="shared" si="63"/>
        <v>0</v>
      </c>
      <c r="Y4043" t="str">
        <f>VLOOKUP(A4043,uni_played_for!$A$2:$D$52,4,)</f>
        <v>Cold</v>
      </c>
    </row>
    <row r="4044" spans="1:25" x14ac:dyDescent="0.25">
      <c r="A4044" t="s">
        <v>1289</v>
      </c>
      <c r="B4044" s="1">
        <v>43044</v>
      </c>
      <c r="C4044" t="s">
        <v>29</v>
      </c>
      <c r="D4044" t="s">
        <v>123</v>
      </c>
      <c r="E4044" t="s">
        <v>123</v>
      </c>
      <c r="F4044" t="s">
        <v>117</v>
      </c>
      <c r="G4044">
        <v>67.739999999999995</v>
      </c>
      <c r="H4044">
        <v>247</v>
      </c>
      <c r="I4044">
        <v>0</v>
      </c>
      <c r="J4044">
        <v>0</v>
      </c>
      <c r="K4044">
        <v>91.7</v>
      </c>
      <c r="L4044" t="s">
        <v>97</v>
      </c>
      <c r="M4044">
        <v>92</v>
      </c>
      <c r="N4044">
        <v>3.9E-2</v>
      </c>
      <c r="O4044">
        <v>6.96</v>
      </c>
      <c r="P4044" t="s">
        <v>35</v>
      </c>
      <c r="Q4044" t="s">
        <v>1637</v>
      </c>
      <c r="R4044">
        <v>37</v>
      </c>
      <c r="S4044">
        <v>0</v>
      </c>
      <c r="T4044">
        <v>-122.33159999999999</v>
      </c>
      <c r="U4044">
        <v>47.595199999999998</v>
      </c>
      <c r="V4044">
        <v>1</v>
      </c>
      <c r="W4044">
        <v>3</v>
      </c>
      <c r="X4044">
        <f t="shared" si="63"/>
        <v>1</v>
      </c>
      <c r="Y4044" t="str">
        <f>VLOOKUP(A4044,uni_played_for!$A$2:$D$52,4,)</f>
        <v>Cold</v>
      </c>
    </row>
    <row r="4045" spans="1:25" x14ac:dyDescent="0.25">
      <c r="A4045" t="s">
        <v>1289</v>
      </c>
      <c r="B4045" s="1">
        <v>43051</v>
      </c>
      <c r="C4045" t="s">
        <v>24</v>
      </c>
      <c r="D4045" t="s">
        <v>82</v>
      </c>
      <c r="E4045" t="s">
        <v>97</v>
      </c>
      <c r="F4045" t="s">
        <v>1272</v>
      </c>
      <c r="G4045">
        <v>57.78</v>
      </c>
      <c r="H4045">
        <v>327</v>
      </c>
      <c r="I4045">
        <v>1</v>
      </c>
      <c r="J4045">
        <v>1</v>
      </c>
      <c r="K4045">
        <v>78.7</v>
      </c>
      <c r="L4045" t="s">
        <v>97</v>
      </c>
      <c r="M4045">
        <v>42</v>
      </c>
      <c r="N4045">
        <v>0</v>
      </c>
      <c r="O4045">
        <v>3.36</v>
      </c>
      <c r="P4045" t="s">
        <v>28</v>
      </c>
      <c r="Q4045" t="s">
        <v>99</v>
      </c>
      <c r="R4045">
        <v>45</v>
      </c>
      <c r="S4045">
        <v>0</v>
      </c>
      <c r="T4045">
        <v>-76.864444000000006</v>
      </c>
      <c r="U4045">
        <v>38.907778</v>
      </c>
      <c r="V4045">
        <v>0</v>
      </c>
      <c r="W4045">
        <v>-8</v>
      </c>
      <c r="X4045">
        <f t="shared" si="63"/>
        <v>0</v>
      </c>
      <c r="Y4045" t="str">
        <f>VLOOKUP(A4045,uni_played_for!$A$2:$D$52,4,)</f>
        <v>Cold</v>
      </c>
    </row>
    <row r="4046" spans="1:25" x14ac:dyDescent="0.25">
      <c r="A4046" t="s">
        <v>1289</v>
      </c>
      <c r="B4046" s="1">
        <v>43058</v>
      </c>
      <c r="C4046" t="s">
        <v>29</v>
      </c>
      <c r="D4046" t="s">
        <v>48</v>
      </c>
      <c r="E4046" t="s">
        <v>48</v>
      </c>
      <c r="F4046" t="s">
        <v>218</v>
      </c>
      <c r="G4046">
        <v>68.75</v>
      </c>
      <c r="H4046">
        <v>322</v>
      </c>
      <c r="I4046">
        <v>3</v>
      </c>
      <c r="J4046">
        <v>0</v>
      </c>
      <c r="K4046">
        <v>132.6</v>
      </c>
      <c r="L4046" t="s">
        <v>97</v>
      </c>
      <c r="M4046">
        <v>39</v>
      </c>
      <c r="N4046">
        <v>0</v>
      </c>
      <c r="O4046">
        <v>12.74</v>
      </c>
      <c r="P4046" t="s">
        <v>28</v>
      </c>
      <c r="Q4046" t="s">
        <v>1636</v>
      </c>
      <c r="R4046">
        <v>62</v>
      </c>
      <c r="S4046">
        <v>1</v>
      </c>
      <c r="T4046">
        <v>-90.811110999999997</v>
      </c>
      <c r="U4046">
        <v>29.950832999999999</v>
      </c>
      <c r="V4046">
        <v>0</v>
      </c>
      <c r="W4046">
        <v>-3</v>
      </c>
      <c r="X4046">
        <f t="shared" si="63"/>
        <v>1</v>
      </c>
      <c r="Y4046" t="str">
        <f>VLOOKUP(A4046,uni_played_for!$A$2:$D$52,4,)</f>
        <v>Cold</v>
      </c>
    </row>
    <row r="4047" spans="1:25" x14ac:dyDescent="0.25">
      <c r="A4047" t="s">
        <v>1289</v>
      </c>
      <c r="B4047" s="1">
        <v>43062</v>
      </c>
      <c r="C4047" t="s">
        <v>24</v>
      </c>
      <c r="D4047" t="s">
        <v>101</v>
      </c>
      <c r="E4047" t="s">
        <v>97</v>
      </c>
      <c r="F4047" t="s">
        <v>161</v>
      </c>
      <c r="G4047">
        <v>61.29</v>
      </c>
      <c r="H4047">
        <v>242</v>
      </c>
      <c r="I4047">
        <v>2</v>
      </c>
      <c r="J4047">
        <v>1</v>
      </c>
      <c r="K4047">
        <v>93.8</v>
      </c>
      <c r="L4047" t="s">
        <v>97</v>
      </c>
      <c r="M4047">
        <v>78</v>
      </c>
      <c r="N4047">
        <v>0</v>
      </c>
      <c r="O4047">
        <v>3.36</v>
      </c>
      <c r="P4047" t="s">
        <v>28</v>
      </c>
      <c r="Q4047" t="s">
        <v>99</v>
      </c>
      <c r="R4047">
        <v>29</v>
      </c>
      <c r="S4047">
        <v>0</v>
      </c>
      <c r="T4047">
        <v>-76.864444000000006</v>
      </c>
      <c r="U4047">
        <v>38.907778</v>
      </c>
      <c r="V4047">
        <v>1</v>
      </c>
      <c r="W4047">
        <v>10</v>
      </c>
      <c r="X4047">
        <f t="shared" si="63"/>
        <v>0</v>
      </c>
      <c r="Y4047" t="str">
        <f>VLOOKUP(A4047,uni_played_for!$A$2:$D$52,4,)</f>
        <v>Cold</v>
      </c>
    </row>
    <row r="4048" spans="1:25" x14ac:dyDescent="0.25">
      <c r="A4048" t="s">
        <v>1289</v>
      </c>
      <c r="B4048" s="1">
        <v>43069</v>
      </c>
      <c r="C4048" t="s">
        <v>29</v>
      </c>
      <c r="D4048" t="s">
        <v>107</v>
      </c>
      <c r="E4048" t="s">
        <v>107</v>
      </c>
      <c r="F4048" t="s">
        <v>760</v>
      </c>
      <c r="G4048">
        <v>70.27</v>
      </c>
      <c r="H4048">
        <v>251</v>
      </c>
      <c r="I4048">
        <v>2</v>
      </c>
      <c r="J4048">
        <v>2</v>
      </c>
      <c r="K4048">
        <v>84.4</v>
      </c>
      <c r="L4048" t="s">
        <v>97</v>
      </c>
      <c r="M4048">
        <v>61</v>
      </c>
      <c r="N4048">
        <v>0</v>
      </c>
      <c r="O4048">
        <v>3.36</v>
      </c>
      <c r="P4048" t="s">
        <v>28</v>
      </c>
      <c r="Q4048" t="s">
        <v>275</v>
      </c>
      <c r="R4048">
        <v>55</v>
      </c>
      <c r="S4048">
        <v>1</v>
      </c>
      <c r="T4048">
        <v>-97.092777999999996</v>
      </c>
      <c r="U4048">
        <v>32.747777999999997</v>
      </c>
      <c r="V4048">
        <v>0</v>
      </c>
      <c r="W4048">
        <v>-24</v>
      </c>
      <c r="X4048">
        <f t="shared" si="63"/>
        <v>1</v>
      </c>
      <c r="Y4048" t="str">
        <f>VLOOKUP(A4048,uni_played_for!$A$2:$D$52,4,)</f>
        <v>Cold</v>
      </c>
    </row>
    <row r="4049" spans="1:25" x14ac:dyDescent="0.25">
      <c r="A4049" t="s">
        <v>1289</v>
      </c>
      <c r="B4049" s="1">
        <v>43079</v>
      </c>
      <c r="C4049" t="s">
        <v>29</v>
      </c>
      <c r="D4049" t="s">
        <v>302</v>
      </c>
      <c r="E4049" t="s">
        <v>302</v>
      </c>
      <c r="F4049" t="s">
        <v>807</v>
      </c>
      <c r="G4049">
        <v>55.56</v>
      </c>
      <c r="H4049">
        <v>151</v>
      </c>
      <c r="I4049">
        <v>1</v>
      </c>
      <c r="J4049">
        <v>1</v>
      </c>
      <c r="K4049">
        <v>68.599999999999994</v>
      </c>
      <c r="L4049" t="s">
        <v>97</v>
      </c>
      <c r="M4049">
        <v>9</v>
      </c>
      <c r="N4049">
        <v>0</v>
      </c>
      <c r="O4049">
        <v>3.36</v>
      </c>
      <c r="P4049" t="s">
        <v>28</v>
      </c>
      <c r="Q4049" t="s">
        <v>804</v>
      </c>
      <c r="R4049">
        <v>83</v>
      </c>
      <c r="S4049">
        <v>0</v>
      </c>
      <c r="T4049">
        <v>-118.261</v>
      </c>
      <c r="U4049">
        <v>33.863999999999997</v>
      </c>
      <c r="V4049">
        <v>0</v>
      </c>
      <c r="W4049">
        <v>-17</v>
      </c>
      <c r="X4049">
        <f t="shared" si="63"/>
        <v>1</v>
      </c>
      <c r="Y4049" t="str">
        <f>VLOOKUP(A4049,uni_played_for!$A$2:$D$52,4,)</f>
        <v>Cold</v>
      </c>
    </row>
    <row r="4050" spans="1:25" x14ac:dyDescent="0.25">
      <c r="A4050" t="s">
        <v>1289</v>
      </c>
      <c r="B4050" s="1">
        <v>43086</v>
      </c>
      <c r="C4050" t="s">
        <v>24</v>
      </c>
      <c r="D4050" t="s">
        <v>119</v>
      </c>
      <c r="E4050" t="s">
        <v>97</v>
      </c>
      <c r="F4050" t="s">
        <v>741</v>
      </c>
      <c r="G4050">
        <v>69.23</v>
      </c>
      <c r="H4050">
        <v>196</v>
      </c>
      <c r="I4050">
        <v>2</v>
      </c>
      <c r="J4050">
        <v>0</v>
      </c>
      <c r="K4050">
        <v>116.8</v>
      </c>
      <c r="L4050" t="s">
        <v>97</v>
      </c>
      <c r="M4050">
        <v>40</v>
      </c>
      <c r="N4050">
        <v>0</v>
      </c>
      <c r="O4050">
        <v>5.84</v>
      </c>
      <c r="P4050" t="s">
        <v>28</v>
      </c>
      <c r="Q4050" t="s">
        <v>99</v>
      </c>
      <c r="R4050">
        <v>49</v>
      </c>
      <c r="S4050">
        <v>0</v>
      </c>
      <c r="T4050">
        <v>-76.864444000000006</v>
      </c>
      <c r="U4050">
        <v>38.907778</v>
      </c>
      <c r="V4050">
        <v>1</v>
      </c>
      <c r="W4050">
        <v>5</v>
      </c>
      <c r="X4050">
        <f t="shared" si="63"/>
        <v>0</v>
      </c>
      <c r="Y4050" t="str">
        <f>VLOOKUP(A4050,uni_played_for!$A$2:$D$52,4,)</f>
        <v>Cold</v>
      </c>
    </row>
    <row r="4051" spans="1:25" x14ac:dyDescent="0.25">
      <c r="A4051" t="s">
        <v>1289</v>
      </c>
      <c r="B4051" s="1">
        <v>43093</v>
      </c>
      <c r="C4051" t="s">
        <v>24</v>
      </c>
      <c r="D4051" t="s">
        <v>38</v>
      </c>
      <c r="E4051" t="s">
        <v>97</v>
      </c>
      <c r="F4051" t="s">
        <v>716</v>
      </c>
      <c r="G4051">
        <v>51.35</v>
      </c>
      <c r="H4051">
        <v>299</v>
      </c>
      <c r="I4051">
        <v>3</v>
      </c>
      <c r="J4051">
        <v>1</v>
      </c>
      <c r="K4051">
        <v>94.3</v>
      </c>
      <c r="L4051" t="s">
        <v>97</v>
      </c>
      <c r="M4051">
        <v>62</v>
      </c>
      <c r="N4051">
        <v>0</v>
      </c>
      <c r="O4051">
        <v>11.43</v>
      </c>
      <c r="P4051" t="s">
        <v>28</v>
      </c>
      <c r="Q4051" t="s">
        <v>99</v>
      </c>
      <c r="R4051">
        <v>41</v>
      </c>
      <c r="S4051">
        <v>0</v>
      </c>
      <c r="T4051">
        <v>-76.864444000000006</v>
      </c>
      <c r="U4051">
        <v>38.907778</v>
      </c>
      <c r="V4051">
        <v>1</v>
      </c>
      <c r="W4051">
        <v>16</v>
      </c>
      <c r="X4051">
        <f t="shared" si="63"/>
        <v>0</v>
      </c>
      <c r="Y4051" t="str">
        <f>VLOOKUP(A4051,uni_played_for!$A$2:$D$52,4,)</f>
        <v>Cold</v>
      </c>
    </row>
    <row r="4052" spans="1:25" x14ac:dyDescent="0.25">
      <c r="A4052" t="s">
        <v>1289</v>
      </c>
      <c r="B4052" s="1">
        <v>43100</v>
      </c>
      <c r="C4052" t="s">
        <v>29</v>
      </c>
      <c r="D4052" t="s">
        <v>101</v>
      </c>
      <c r="E4052" t="s">
        <v>101</v>
      </c>
      <c r="F4052" t="s">
        <v>1296</v>
      </c>
      <c r="G4052">
        <v>54.05</v>
      </c>
      <c r="H4052">
        <v>158</v>
      </c>
      <c r="I4052">
        <v>0</v>
      </c>
      <c r="J4052">
        <v>3</v>
      </c>
      <c r="K4052">
        <v>31.1</v>
      </c>
      <c r="L4052" t="s">
        <v>97</v>
      </c>
      <c r="M4052">
        <v>44</v>
      </c>
      <c r="N4052">
        <v>0</v>
      </c>
      <c r="O4052">
        <v>20.82</v>
      </c>
      <c r="P4052" t="s">
        <v>28</v>
      </c>
      <c r="Q4052" t="s">
        <v>205</v>
      </c>
      <c r="R4052">
        <v>15</v>
      </c>
      <c r="S4052">
        <v>0</v>
      </c>
      <c r="T4052">
        <v>-74.074360999999996</v>
      </c>
      <c r="U4052">
        <v>40.813527999999998</v>
      </c>
      <c r="V4052">
        <v>0</v>
      </c>
      <c r="W4052">
        <v>-8</v>
      </c>
      <c r="X4052">
        <f t="shared" si="63"/>
        <v>1</v>
      </c>
      <c r="Y4052" t="str">
        <f>VLOOKUP(A4052,uni_played_for!$A$2:$D$52,4,)</f>
        <v>Cold</v>
      </c>
    </row>
    <row r="4053" spans="1:25" x14ac:dyDescent="0.25">
      <c r="A4053" t="s">
        <v>1289</v>
      </c>
      <c r="B4053" s="1">
        <v>43352</v>
      </c>
      <c r="C4053" t="s">
        <v>24</v>
      </c>
      <c r="D4053" t="s">
        <v>140</v>
      </c>
      <c r="E4053" t="s">
        <v>82</v>
      </c>
      <c r="F4053" t="s">
        <v>731</v>
      </c>
      <c r="G4053">
        <v>55.56</v>
      </c>
      <c r="H4053">
        <v>244</v>
      </c>
      <c r="I4053">
        <v>2</v>
      </c>
      <c r="J4053">
        <v>0</v>
      </c>
      <c r="K4053">
        <v>95.1</v>
      </c>
      <c r="L4053" t="s">
        <v>82</v>
      </c>
      <c r="M4053">
        <v>59</v>
      </c>
      <c r="N4053">
        <v>0</v>
      </c>
      <c r="O4053">
        <v>13.86</v>
      </c>
      <c r="P4053" t="s">
        <v>28</v>
      </c>
      <c r="Q4053" t="s">
        <v>164</v>
      </c>
      <c r="R4053">
        <v>71</v>
      </c>
      <c r="S4053">
        <v>1</v>
      </c>
      <c r="T4053">
        <v>-93.258055999999996</v>
      </c>
      <c r="U4053">
        <v>44.973889</v>
      </c>
      <c r="V4053">
        <v>1</v>
      </c>
      <c r="W4053">
        <v>8</v>
      </c>
      <c r="X4053">
        <f t="shared" si="63"/>
        <v>0</v>
      </c>
      <c r="Y4053" t="str">
        <f>VLOOKUP(A4053,uni_played_for!$A$2:$D$52,4,)</f>
        <v>Cold</v>
      </c>
    </row>
    <row r="4054" spans="1:25" x14ac:dyDescent="0.25">
      <c r="A4054" t="s">
        <v>1289</v>
      </c>
      <c r="B4054" s="1">
        <v>43359</v>
      </c>
      <c r="C4054" t="s">
        <v>29</v>
      </c>
      <c r="D4054" t="s">
        <v>73</v>
      </c>
      <c r="E4054" t="s">
        <v>73</v>
      </c>
      <c r="F4054" t="s">
        <v>918</v>
      </c>
      <c r="G4054">
        <v>72.92</v>
      </c>
      <c r="H4054">
        <v>425</v>
      </c>
      <c r="I4054">
        <v>4</v>
      </c>
      <c r="J4054">
        <v>1</v>
      </c>
      <c r="K4054">
        <v>118.8</v>
      </c>
      <c r="L4054" t="s">
        <v>82</v>
      </c>
      <c r="M4054">
        <v>72</v>
      </c>
      <c r="N4054">
        <v>0</v>
      </c>
      <c r="O4054">
        <v>6.96</v>
      </c>
      <c r="P4054" t="s">
        <v>28</v>
      </c>
      <c r="Q4054" t="s">
        <v>167</v>
      </c>
      <c r="R4054">
        <v>82</v>
      </c>
      <c r="S4054">
        <v>0</v>
      </c>
      <c r="T4054">
        <v>-88.062222000000006</v>
      </c>
      <c r="U4054">
        <v>44.501389000000003</v>
      </c>
      <c r="V4054">
        <v>0</v>
      </c>
      <c r="W4054">
        <v>0</v>
      </c>
      <c r="X4054">
        <f t="shared" si="63"/>
        <v>1</v>
      </c>
      <c r="Y4054" t="str">
        <f>VLOOKUP(A4054,uni_played_for!$A$2:$D$52,4,)</f>
        <v>Cold</v>
      </c>
    </row>
    <row r="4055" spans="1:25" x14ac:dyDescent="0.25">
      <c r="A4055" t="s">
        <v>1289</v>
      </c>
      <c r="B4055" s="1">
        <v>43366</v>
      </c>
      <c r="C4055" t="s">
        <v>24</v>
      </c>
      <c r="D4055" t="s">
        <v>44</v>
      </c>
      <c r="E4055" t="s">
        <v>82</v>
      </c>
      <c r="F4055" t="s">
        <v>933</v>
      </c>
      <c r="G4055">
        <v>72.73</v>
      </c>
      <c r="H4055">
        <v>296</v>
      </c>
      <c r="I4055">
        <v>1</v>
      </c>
      <c r="J4055">
        <v>1</v>
      </c>
      <c r="K4055">
        <v>83.6</v>
      </c>
      <c r="L4055" t="s">
        <v>82</v>
      </c>
      <c r="M4055">
        <v>54</v>
      </c>
      <c r="N4055">
        <v>0</v>
      </c>
      <c r="O4055">
        <v>8.08</v>
      </c>
      <c r="P4055" t="s">
        <v>28</v>
      </c>
      <c r="Q4055" t="s">
        <v>164</v>
      </c>
      <c r="R4055">
        <v>72</v>
      </c>
      <c r="S4055">
        <v>1</v>
      </c>
      <c r="T4055">
        <v>-93.258055999999996</v>
      </c>
      <c r="U4055">
        <v>44.973889</v>
      </c>
      <c r="V4055">
        <v>0</v>
      </c>
      <c r="W4055">
        <v>-21</v>
      </c>
      <c r="X4055">
        <f t="shared" si="63"/>
        <v>0</v>
      </c>
      <c r="Y4055" t="str">
        <f>VLOOKUP(A4055,uni_played_for!$A$2:$D$52,4,)</f>
        <v>Cold</v>
      </c>
    </row>
    <row r="4056" spans="1:25" x14ac:dyDescent="0.25">
      <c r="A4056" t="s">
        <v>1289</v>
      </c>
      <c r="B4056" s="1">
        <v>43370</v>
      </c>
      <c r="C4056" t="s">
        <v>29</v>
      </c>
      <c r="D4056" t="s">
        <v>291</v>
      </c>
      <c r="E4056" t="s">
        <v>291</v>
      </c>
      <c r="F4056" t="s">
        <v>380</v>
      </c>
      <c r="G4056">
        <v>72</v>
      </c>
      <c r="H4056">
        <v>422</v>
      </c>
      <c r="I4056">
        <v>3</v>
      </c>
      <c r="J4056">
        <v>0</v>
      </c>
      <c r="K4056">
        <v>117.2</v>
      </c>
      <c r="L4056" t="s">
        <v>82</v>
      </c>
      <c r="M4056">
        <v>81</v>
      </c>
      <c r="N4056">
        <v>0</v>
      </c>
      <c r="O4056">
        <v>6.96</v>
      </c>
      <c r="P4056" t="s">
        <v>28</v>
      </c>
      <c r="Q4056" t="s">
        <v>477</v>
      </c>
      <c r="R4056">
        <v>66</v>
      </c>
      <c r="S4056">
        <v>0</v>
      </c>
      <c r="T4056">
        <v>-118.287778</v>
      </c>
      <c r="U4056">
        <v>34.014167</v>
      </c>
      <c r="V4056">
        <v>0</v>
      </c>
      <c r="W4056">
        <v>-7</v>
      </c>
      <c r="X4056">
        <f t="shared" si="63"/>
        <v>1</v>
      </c>
      <c r="Y4056" t="str">
        <f>VLOOKUP(A4056,uni_played_for!$A$2:$D$52,4,)</f>
        <v>Cold</v>
      </c>
    </row>
    <row r="4057" spans="1:25" x14ac:dyDescent="0.25">
      <c r="A4057" t="s">
        <v>1289</v>
      </c>
      <c r="B4057" s="1">
        <v>43380</v>
      </c>
      <c r="C4057" t="s">
        <v>29</v>
      </c>
      <c r="D4057" t="s">
        <v>93</v>
      </c>
      <c r="E4057" t="s">
        <v>93</v>
      </c>
      <c r="F4057" t="s">
        <v>241</v>
      </c>
      <c r="G4057">
        <v>81.08</v>
      </c>
      <c r="H4057">
        <v>301</v>
      </c>
      <c r="I4057">
        <v>1</v>
      </c>
      <c r="J4057">
        <v>0</v>
      </c>
      <c r="K4057">
        <v>109.6</v>
      </c>
      <c r="L4057" t="s">
        <v>82</v>
      </c>
      <c r="M4057">
        <v>79</v>
      </c>
      <c r="O4057">
        <v>3.73</v>
      </c>
      <c r="Q4057" t="s">
        <v>95</v>
      </c>
      <c r="R4057">
        <v>77</v>
      </c>
      <c r="S4057">
        <v>0</v>
      </c>
      <c r="T4057">
        <v>-75.167500000000004</v>
      </c>
      <c r="U4057">
        <v>39.900832999999999</v>
      </c>
      <c r="V4057">
        <v>1</v>
      </c>
      <c r="W4057">
        <v>2</v>
      </c>
      <c r="X4057">
        <f t="shared" si="63"/>
        <v>1</v>
      </c>
      <c r="Y4057" t="str">
        <f>VLOOKUP(A4057,uni_played_for!$A$2:$D$52,4,)</f>
        <v>Cold</v>
      </c>
    </row>
    <row r="4058" spans="1:25" x14ac:dyDescent="0.25">
      <c r="A4058" t="s">
        <v>1289</v>
      </c>
      <c r="B4058" s="1">
        <v>43387</v>
      </c>
      <c r="C4058" t="s">
        <v>24</v>
      </c>
      <c r="D4058" t="s">
        <v>119</v>
      </c>
      <c r="E4058" t="s">
        <v>82</v>
      </c>
      <c r="F4058" t="s">
        <v>86</v>
      </c>
      <c r="G4058">
        <v>70.59</v>
      </c>
      <c r="H4058">
        <v>233</v>
      </c>
      <c r="I4058">
        <v>1</v>
      </c>
      <c r="J4058">
        <v>1</v>
      </c>
      <c r="K4058">
        <v>87</v>
      </c>
      <c r="L4058" t="s">
        <v>82</v>
      </c>
      <c r="M4058">
        <v>92</v>
      </c>
      <c r="N4058">
        <v>1.2E-2</v>
      </c>
      <c r="O4058">
        <v>8.08</v>
      </c>
      <c r="P4058" t="s">
        <v>62</v>
      </c>
      <c r="Q4058" t="s">
        <v>164</v>
      </c>
      <c r="R4058">
        <v>35</v>
      </c>
      <c r="S4058">
        <v>1</v>
      </c>
      <c r="T4058">
        <v>-93.258055999999996</v>
      </c>
      <c r="U4058">
        <v>44.973889</v>
      </c>
      <c r="V4058">
        <v>1</v>
      </c>
      <c r="W4058">
        <v>10</v>
      </c>
      <c r="X4058">
        <f t="shared" si="63"/>
        <v>0</v>
      </c>
      <c r="Y4058" t="str">
        <f>VLOOKUP(A4058,uni_played_for!$A$2:$D$52,4,)</f>
        <v>Cold</v>
      </c>
    </row>
    <row r="4059" spans="1:25" x14ac:dyDescent="0.25">
      <c r="A4059" t="s">
        <v>1289</v>
      </c>
      <c r="B4059" s="1">
        <v>43394</v>
      </c>
      <c r="C4059" t="s">
        <v>29</v>
      </c>
      <c r="D4059" t="s">
        <v>50</v>
      </c>
      <c r="E4059" t="s">
        <v>50</v>
      </c>
      <c r="F4059" t="s">
        <v>1194</v>
      </c>
      <c r="G4059">
        <v>62.5</v>
      </c>
      <c r="H4059">
        <v>241</v>
      </c>
      <c r="I4059">
        <v>2</v>
      </c>
      <c r="J4059">
        <v>0</v>
      </c>
      <c r="K4059">
        <v>95.9</v>
      </c>
      <c r="L4059" t="s">
        <v>82</v>
      </c>
      <c r="M4059">
        <v>53</v>
      </c>
      <c r="N4059">
        <v>0</v>
      </c>
      <c r="O4059">
        <v>18.329999999999998</v>
      </c>
      <c r="P4059" t="s">
        <v>28</v>
      </c>
      <c r="Q4059" t="s">
        <v>205</v>
      </c>
      <c r="R4059">
        <v>46</v>
      </c>
      <c r="S4059">
        <v>0</v>
      </c>
      <c r="T4059">
        <v>-74.074360999999996</v>
      </c>
      <c r="U4059">
        <v>40.813527999999998</v>
      </c>
      <c r="V4059">
        <v>1</v>
      </c>
      <c r="W4059">
        <v>20</v>
      </c>
      <c r="X4059">
        <f t="shared" si="63"/>
        <v>1</v>
      </c>
      <c r="Y4059" t="str">
        <f>VLOOKUP(A4059,uni_played_for!$A$2:$D$52,4,)</f>
        <v>Cold</v>
      </c>
    </row>
    <row r="4060" spans="1:25" x14ac:dyDescent="0.25">
      <c r="A4060" t="s">
        <v>1289</v>
      </c>
      <c r="B4060" s="1">
        <v>43401</v>
      </c>
      <c r="C4060" t="s">
        <v>24</v>
      </c>
      <c r="D4060" t="s">
        <v>48</v>
      </c>
      <c r="E4060" t="s">
        <v>82</v>
      </c>
      <c r="F4060" t="s">
        <v>421</v>
      </c>
      <c r="G4060">
        <v>75.61</v>
      </c>
      <c r="H4060">
        <v>359</v>
      </c>
      <c r="I4060">
        <v>2</v>
      </c>
      <c r="J4060">
        <v>1</v>
      </c>
      <c r="K4060">
        <v>107.7</v>
      </c>
      <c r="L4060" t="s">
        <v>82</v>
      </c>
      <c r="M4060">
        <v>65</v>
      </c>
      <c r="N4060">
        <v>0</v>
      </c>
      <c r="O4060">
        <v>14.98</v>
      </c>
      <c r="P4060" t="s">
        <v>28</v>
      </c>
      <c r="Q4060" t="s">
        <v>164</v>
      </c>
      <c r="R4060">
        <v>46</v>
      </c>
      <c r="S4060">
        <v>1</v>
      </c>
      <c r="T4060">
        <v>-93.258055999999996</v>
      </c>
      <c r="U4060">
        <v>44.973889</v>
      </c>
      <c r="V4060">
        <v>0</v>
      </c>
      <c r="W4060">
        <v>-10</v>
      </c>
      <c r="X4060">
        <f t="shared" si="63"/>
        <v>0</v>
      </c>
      <c r="Y4060" t="str">
        <f>VLOOKUP(A4060,uni_played_for!$A$2:$D$52,4,)</f>
        <v>Cold</v>
      </c>
    </row>
    <row r="4061" spans="1:25" x14ac:dyDescent="0.25">
      <c r="A4061" t="s">
        <v>1289</v>
      </c>
      <c r="B4061" s="1">
        <v>43408</v>
      </c>
      <c r="C4061" t="s">
        <v>24</v>
      </c>
      <c r="D4061" t="s">
        <v>83</v>
      </c>
      <c r="E4061" t="s">
        <v>82</v>
      </c>
      <c r="F4061" t="s">
        <v>735</v>
      </c>
      <c r="G4061">
        <v>81.819999999999993</v>
      </c>
      <c r="H4061">
        <v>164</v>
      </c>
      <c r="I4061">
        <v>1</v>
      </c>
      <c r="J4061">
        <v>1</v>
      </c>
      <c r="K4061">
        <v>93.9</v>
      </c>
      <c r="L4061" t="s">
        <v>82</v>
      </c>
      <c r="M4061">
        <v>92</v>
      </c>
      <c r="N4061">
        <v>1.2E-2</v>
      </c>
      <c r="O4061">
        <v>9.1999999999999993</v>
      </c>
      <c r="P4061" t="s">
        <v>35</v>
      </c>
      <c r="Q4061" t="s">
        <v>164</v>
      </c>
      <c r="R4061">
        <v>37</v>
      </c>
      <c r="S4061">
        <v>1</v>
      </c>
      <c r="T4061">
        <v>-93.258055999999996</v>
      </c>
      <c r="U4061">
        <v>44.973889</v>
      </c>
      <c r="V4061">
        <v>1</v>
      </c>
      <c r="W4061">
        <v>15</v>
      </c>
      <c r="X4061">
        <f t="shared" si="63"/>
        <v>0</v>
      </c>
      <c r="Y4061" t="str">
        <f>VLOOKUP(A4061,uni_played_for!$A$2:$D$52,4,)</f>
        <v>Cold</v>
      </c>
    </row>
    <row r="4062" spans="1:25" x14ac:dyDescent="0.25">
      <c r="A4062" t="s">
        <v>1289</v>
      </c>
      <c r="B4062" s="1">
        <v>43422</v>
      </c>
      <c r="C4062" t="s">
        <v>29</v>
      </c>
      <c r="D4062" t="s">
        <v>77</v>
      </c>
      <c r="E4062" t="s">
        <v>77</v>
      </c>
      <c r="F4062" t="s">
        <v>1095</v>
      </c>
      <c r="G4062">
        <v>65.22</v>
      </c>
      <c r="H4062">
        <v>262</v>
      </c>
      <c r="I4062">
        <v>2</v>
      </c>
      <c r="J4062">
        <v>2</v>
      </c>
      <c r="K4062">
        <v>76.5</v>
      </c>
      <c r="L4062" t="s">
        <v>82</v>
      </c>
      <c r="M4062">
        <v>71</v>
      </c>
      <c r="N4062">
        <v>0</v>
      </c>
      <c r="O4062">
        <v>6.96</v>
      </c>
      <c r="P4062" t="s">
        <v>28</v>
      </c>
      <c r="Q4062" t="s">
        <v>213</v>
      </c>
      <c r="R4062">
        <v>29</v>
      </c>
      <c r="S4062">
        <v>0</v>
      </c>
      <c r="T4062">
        <v>-87.616699999999994</v>
      </c>
      <c r="U4062">
        <v>41.862299999999998</v>
      </c>
      <c r="V4062">
        <v>0</v>
      </c>
      <c r="W4062">
        <v>-5</v>
      </c>
      <c r="X4062">
        <f t="shared" si="63"/>
        <v>1</v>
      </c>
      <c r="Y4062" t="str">
        <f>VLOOKUP(A4062,uni_played_for!$A$2:$D$52,4,)</f>
        <v>Cold</v>
      </c>
    </row>
    <row r="4063" spans="1:25" x14ac:dyDescent="0.25">
      <c r="A4063" t="s">
        <v>1289</v>
      </c>
      <c r="B4063" s="1">
        <v>43429</v>
      </c>
      <c r="C4063" t="s">
        <v>24</v>
      </c>
      <c r="D4063" t="s">
        <v>73</v>
      </c>
      <c r="E4063" t="s">
        <v>82</v>
      </c>
      <c r="F4063" t="s">
        <v>64</v>
      </c>
      <c r="G4063">
        <v>76.319999999999993</v>
      </c>
      <c r="H4063">
        <v>342</v>
      </c>
      <c r="I4063">
        <v>3</v>
      </c>
      <c r="J4063">
        <v>0</v>
      </c>
      <c r="K4063">
        <v>129.5</v>
      </c>
      <c r="L4063" t="s">
        <v>82</v>
      </c>
      <c r="M4063">
        <v>67</v>
      </c>
      <c r="N4063">
        <v>0</v>
      </c>
      <c r="O4063">
        <v>8.08</v>
      </c>
      <c r="P4063" t="s">
        <v>28</v>
      </c>
      <c r="Q4063" t="s">
        <v>164</v>
      </c>
      <c r="R4063">
        <v>19</v>
      </c>
      <c r="S4063">
        <v>1</v>
      </c>
      <c r="T4063">
        <v>-93.258055999999996</v>
      </c>
      <c r="U4063">
        <v>44.973889</v>
      </c>
      <c r="V4063">
        <v>1</v>
      </c>
      <c r="W4063">
        <v>7</v>
      </c>
      <c r="X4063">
        <f t="shared" si="63"/>
        <v>0</v>
      </c>
      <c r="Y4063" t="str">
        <f>VLOOKUP(A4063,uni_played_for!$A$2:$D$52,4,)</f>
        <v>Cold</v>
      </c>
    </row>
    <row r="4064" spans="1:25" x14ac:dyDescent="0.25">
      <c r="A4064" t="s">
        <v>1289</v>
      </c>
      <c r="B4064" s="1">
        <v>43436</v>
      </c>
      <c r="C4064" t="s">
        <v>29</v>
      </c>
      <c r="D4064" t="s">
        <v>26</v>
      </c>
      <c r="E4064" t="s">
        <v>26</v>
      </c>
      <c r="F4064" t="s">
        <v>357</v>
      </c>
      <c r="G4064">
        <v>72.73</v>
      </c>
      <c r="H4064">
        <v>201</v>
      </c>
      <c r="I4064">
        <v>1</v>
      </c>
      <c r="J4064">
        <v>2</v>
      </c>
      <c r="K4064">
        <v>70.400000000000006</v>
      </c>
      <c r="L4064" t="s">
        <v>82</v>
      </c>
      <c r="M4064">
        <v>100</v>
      </c>
      <c r="O4064">
        <v>3.73</v>
      </c>
      <c r="Q4064" t="s">
        <v>66</v>
      </c>
      <c r="R4064">
        <v>48</v>
      </c>
      <c r="S4064">
        <v>0</v>
      </c>
      <c r="T4064">
        <v>-71.263999999999996</v>
      </c>
      <c r="U4064">
        <v>42.091000000000001</v>
      </c>
      <c r="V4064">
        <v>0</v>
      </c>
      <c r="W4064">
        <v>-14</v>
      </c>
      <c r="X4064">
        <f t="shared" si="63"/>
        <v>1</v>
      </c>
      <c r="Y4064" t="str">
        <f>VLOOKUP(A4064,uni_played_for!$A$2:$D$52,4,)</f>
        <v>Cold</v>
      </c>
    </row>
    <row r="4065" spans="1:25" x14ac:dyDescent="0.25">
      <c r="A4065" t="s">
        <v>1289</v>
      </c>
      <c r="B4065" s="1">
        <v>43444</v>
      </c>
      <c r="C4065" t="s">
        <v>29</v>
      </c>
      <c r="D4065" t="s">
        <v>123</v>
      </c>
      <c r="E4065" t="s">
        <v>123</v>
      </c>
      <c r="F4065" t="s">
        <v>627</v>
      </c>
      <c r="G4065">
        <v>60.61</v>
      </c>
      <c r="H4065">
        <v>208</v>
      </c>
      <c r="I4065">
        <v>1</v>
      </c>
      <c r="J4065">
        <v>0</v>
      </c>
      <c r="K4065">
        <v>89</v>
      </c>
      <c r="L4065" t="s">
        <v>82</v>
      </c>
      <c r="M4065">
        <v>100</v>
      </c>
      <c r="O4065">
        <v>5.59</v>
      </c>
      <c r="Q4065" t="s">
        <v>1637</v>
      </c>
      <c r="R4065">
        <v>42</v>
      </c>
      <c r="S4065">
        <v>0</v>
      </c>
      <c r="T4065">
        <v>-122.33159999999999</v>
      </c>
      <c r="U4065">
        <v>47.595199999999998</v>
      </c>
      <c r="V4065">
        <v>0</v>
      </c>
      <c r="W4065">
        <v>-14</v>
      </c>
      <c r="X4065">
        <f t="shared" si="63"/>
        <v>1</v>
      </c>
      <c r="Y4065" t="str">
        <f>VLOOKUP(A4065,uni_played_for!$A$2:$D$52,4,)</f>
        <v>Cold</v>
      </c>
    </row>
    <row r="4066" spans="1:25" x14ac:dyDescent="0.25">
      <c r="A4066" t="s">
        <v>1289</v>
      </c>
      <c r="B4066" s="1">
        <v>43450</v>
      </c>
      <c r="C4066" t="s">
        <v>24</v>
      </c>
      <c r="D4066" t="s">
        <v>30</v>
      </c>
      <c r="E4066" t="s">
        <v>82</v>
      </c>
      <c r="F4066" t="s">
        <v>370</v>
      </c>
      <c r="G4066">
        <v>66.67</v>
      </c>
      <c r="H4066">
        <v>215</v>
      </c>
      <c r="I4066">
        <v>2</v>
      </c>
      <c r="J4066">
        <v>1</v>
      </c>
      <c r="K4066">
        <v>112.2</v>
      </c>
      <c r="L4066" t="s">
        <v>82</v>
      </c>
      <c r="M4066">
        <v>55</v>
      </c>
      <c r="N4066">
        <v>0</v>
      </c>
      <c r="O4066">
        <v>11.43</v>
      </c>
      <c r="P4066" t="s">
        <v>28</v>
      </c>
      <c r="Q4066" t="s">
        <v>164</v>
      </c>
      <c r="R4066">
        <v>44</v>
      </c>
      <c r="S4066">
        <v>1</v>
      </c>
      <c r="T4066">
        <v>-93.258055999999996</v>
      </c>
      <c r="U4066">
        <v>44.973889</v>
      </c>
      <c r="V4066">
        <v>1</v>
      </c>
      <c r="W4066">
        <v>24</v>
      </c>
      <c r="X4066">
        <f t="shared" si="63"/>
        <v>0</v>
      </c>
      <c r="Y4066" t="str">
        <f>VLOOKUP(A4066,uni_played_for!$A$2:$D$52,4,)</f>
        <v>Cold</v>
      </c>
    </row>
    <row r="4067" spans="1:25" x14ac:dyDescent="0.25">
      <c r="A4067" t="s">
        <v>1289</v>
      </c>
      <c r="B4067" s="1">
        <v>43457</v>
      </c>
      <c r="C4067" t="s">
        <v>29</v>
      </c>
      <c r="D4067" t="s">
        <v>83</v>
      </c>
      <c r="E4067" t="s">
        <v>83</v>
      </c>
      <c r="F4067" t="s">
        <v>1079</v>
      </c>
      <c r="G4067">
        <v>75</v>
      </c>
      <c r="H4067">
        <v>253</v>
      </c>
      <c r="I4067">
        <v>3</v>
      </c>
      <c r="J4067">
        <v>0</v>
      </c>
      <c r="K4067">
        <v>137.9</v>
      </c>
      <c r="L4067" t="s">
        <v>82</v>
      </c>
      <c r="M4067">
        <v>75</v>
      </c>
      <c r="N4067">
        <v>0</v>
      </c>
      <c r="O4067">
        <v>6.96</v>
      </c>
      <c r="P4067" t="s">
        <v>28</v>
      </c>
      <c r="Q4067" t="s">
        <v>85</v>
      </c>
      <c r="R4067">
        <v>36</v>
      </c>
      <c r="S4067">
        <v>1</v>
      </c>
      <c r="T4067">
        <v>-83.045556000000005</v>
      </c>
      <c r="U4067">
        <v>42.34</v>
      </c>
      <c r="V4067">
        <v>1</v>
      </c>
      <c r="W4067">
        <v>18</v>
      </c>
      <c r="X4067">
        <f t="shared" si="63"/>
        <v>1</v>
      </c>
      <c r="Y4067" t="str">
        <f>VLOOKUP(A4067,uni_played_for!$A$2:$D$52,4,)</f>
        <v>Cold</v>
      </c>
    </row>
    <row r="4068" spans="1:25" x14ac:dyDescent="0.25">
      <c r="A4068" t="s">
        <v>1289</v>
      </c>
      <c r="B4068" s="1">
        <v>43464</v>
      </c>
      <c r="C4068" t="s">
        <v>24</v>
      </c>
      <c r="D4068" t="s">
        <v>77</v>
      </c>
      <c r="E4068" t="s">
        <v>82</v>
      </c>
      <c r="F4068" t="s">
        <v>357</v>
      </c>
      <c r="G4068">
        <v>60.61</v>
      </c>
      <c r="H4068">
        <v>132</v>
      </c>
      <c r="I4068">
        <v>1</v>
      </c>
      <c r="J4068">
        <v>0</v>
      </c>
      <c r="K4068">
        <v>79.400000000000006</v>
      </c>
      <c r="L4068" t="s">
        <v>82</v>
      </c>
      <c r="M4068">
        <v>69</v>
      </c>
      <c r="N4068">
        <v>0</v>
      </c>
      <c r="O4068">
        <v>13.86</v>
      </c>
      <c r="P4068" t="s">
        <v>28</v>
      </c>
      <c r="Q4068" t="s">
        <v>164</v>
      </c>
      <c r="R4068">
        <v>30</v>
      </c>
      <c r="S4068">
        <v>1</v>
      </c>
      <c r="T4068">
        <v>-93.258055999999996</v>
      </c>
      <c r="U4068">
        <v>44.973889</v>
      </c>
      <c r="V4068">
        <v>0</v>
      </c>
      <c r="W4068">
        <v>-14</v>
      </c>
      <c r="X4068">
        <f t="shared" si="63"/>
        <v>0</v>
      </c>
      <c r="Y4068" t="str">
        <f>VLOOKUP(A4068,uni_played_for!$A$2:$D$52,4,)</f>
        <v>Cold</v>
      </c>
    </row>
    <row r="4069" spans="1:25" x14ac:dyDescent="0.25">
      <c r="A4069" t="s">
        <v>1289</v>
      </c>
      <c r="B4069" s="1">
        <v>43716</v>
      </c>
      <c r="C4069" t="s">
        <v>24</v>
      </c>
      <c r="D4069" t="s">
        <v>41</v>
      </c>
      <c r="E4069" t="s">
        <v>82</v>
      </c>
      <c r="F4069" t="s">
        <v>729</v>
      </c>
      <c r="G4069">
        <v>80</v>
      </c>
      <c r="H4069">
        <v>98</v>
      </c>
      <c r="I4069">
        <v>1</v>
      </c>
      <c r="J4069">
        <v>0</v>
      </c>
      <c r="K4069">
        <v>140.80000000000001</v>
      </c>
      <c r="L4069" t="s">
        <v>82</v>
      </c>
      <c r="M4069">
        <v>86</v>
      </c>
      <c r="N4069">
        <v>3.9E-2</v>
      </c>
      <c r="O4069">
        <v>4.72</v>
      </c>
      <c r="P4069" t="s">
        <v>35</v>
      </c>
      <c r="Q4069" t="s">
        <v>164</v>
      </c>
      <c r="R4069">
        <v>58</v>
      </c>
      <c r="S4069">
        <v>1</v>
      </c>
      <c r="T4069">
        <v>-93.258055999999996</v>
      </c>
      <c r="U4069">
        <v>44.973889</v>
      </c>
      <c r="V4069">
        <v>1</v>
      </c>
      <c r="W4069">
        <v>16</v>
      </c>
      <c r="X4069">
        <f t="shared" si="63"/>
        <v>0</v>
      </c>
      <c r="Y4069" t="str">
        <f>VLOOKUP(A4069,uni_played_for!$A$2:$D$52,4,)</f>
        <v>Cold</v>
      </c>
    </row>
    <row r="4070" spans="1:25" x14ac:dyDescent="0.25">
      <c r="A4070" t="s">
        <v>1289</v>
      </c>
      <c r="B4070" s="1">
        <v>43723</v>
      </c>
      <c r="C4070" t="s">
        <v>29</v>
      </c>
      <c r="D4070" t="s">
        <v>73</v>
      </c>
      <c r="E4070" t="s">
        <v>73</v>
      </c>
      <c r="F4070" t="s">
        <v>874</v>
      </c>
      <c r="G4070">
        <v>43.75</v>
      </c>
      <c r="H4070">
        <v>230</v>
      </c>
      <c r="I4070">
        <v>1</v>
      </c>
      <c r="J4070">
        <v>2</v>
      </c>
      <c r="K4070">
        <v>52.9</v>
      </c>
      <c r="L4070" t="s">
        <v>82</v>
      </c>
      <c r="M4070">
        <v>79</v>
      </c>
      <c r="N4070">
        <v>0</v>
      </c>
      <c r="O4070">
        <v>8.08</v>
      </c>
      <c r="P4070" t="s">
        <v>28</v>
      </c>
      <c r="Q4070" t="s">
        <v>167</v>
      </c>
      <c r="R4070">
        <v>73</v>
      </c>
      <c r="S4070">
        <v>0</v>
      </c>
      <c r="T4070">
        <v>-88.062222000000006</v>
      </c>
      <c r="U4070">
        <v>44.501389000000003</v>
      </c>
      <c r="V4070">
        <v>0</v>
      </c>
      <c r="W4070">
        <v>-5</v>
      </c>
      <c r="X4070">
        <f t="shared" si="63"/>
        <v>1</v>
      </c>
      <c r="Y4070" t="str">
        <f>VLOOKUP(A4070,uni_played_for!$A$2:$D$52,4,)</f>
        <v>Cold</v>
      </c>
    </row>
    <row r="4071" spans="1:25" x14ac:dyDescent="0.25">
      <c r="A4071" t="s">
        <v>1289</v>
      </c>
      <c r="B4071" s="1">
        <v>43730</v>
      </c>
      <c r="C4071" t="s">
        <v>24</v>
      </c>
      <c r="D4071" t="s">
        <v>60</v>
      </c>
      <c r="E4071" t="s">
        <v>82</v>
      </c>
      <c r="F4071" t="s">
        <v>398</v>
      </c>
      <c r="G4071">
        <v>71.430000000000007</v>
      </c>
      <c r="H4071">
        <v>174</v>
      </c>
      <c r="I4071">
        <v>1</v>
      </c>
      <c r="J4071">
        <v>0</v>
      </c>
      <c r="K4071">
        <v>112</v>
      </c>
      <c r="L4071" t="s">
        <v>82</v>
      </c>
      <c r="M4071">
        <v>70</v>
      </c>
      <c r="N4071">
        <v>0</v>
      </c>
      <c r="O4071">
        <v>8.08</v>
      </c>
      <c r="P4071" t="s">
        <v>28</v>
      </c>
      <c r="Q4071" t="s">
        <v>164</v>
      </c>
      <c r="R4071">
        <v>65</v>
      </c>
      <c r="S4071">
        <v>1</v>
      </c>
      <c r="T4071">
        <v>-93.258055999999996</v>
      </c>
      <c r="U4071">
        <v>44.973889</v>
      </c>
      <c r="V4071">
        <v>1</v>
      </c>
      <c r="W4071">
        <v>20</v>
      </c>
      <c r="X4071">
        <f t="shared" si="63"/>
        <v>0</v>
      </c>
      <c r="Y4071" t="str">
        <f>VLOOKUP(A4071,uni_played_for!$A$2:$D$52,4,)</f>
        <v>Cold</v>
      </c>
    </row>
    <row r="4072" spans="1:25" x14ac:dyDescent="0.25">
      <c r="A4072" t="s">
        <v>1289</v>
      </c>
      <c r="B4072" s="1">
        <v>43737</v>
      </c>
      <c r="C4072" t="s">
        <v>29</v>
      </c>
      <c r="D4072" t="s">
        <v>77</v>
      </c>
      <c r="E4072" t="s">
        <v>77</v>
      </c>
      <c r="F4072" t="s">
        <v>1104</v>
      </c>
      <c r="G4072">
        <v>75</v>
      </c>
      <c r="H4072">
        <v>233</v>
      </c>
      <c r="I4072">
        <v>0</v>
      </c>
      <c r="J4072">
        <v>0</v>
      </c>
      <c r="K4072">
        <v>91.6</v>
      </c>
      <c r="L4072" t="s">
        <v>82</v>
      </c>
      <c r="M4072">
        <v>84</v>
      </c>
      <c r="N4072">
        <v>0</v>
      </c>
      <c r="O4072">
        <v>6.96</v>
      </c>
      <c r="P4072" t="s">
        <v>28</v>
      </c>
      <c r="Q4072" t="s">
        <v>213</v>
      </c>
      <c r="R4072">
        <v>69</v>
      </c>
      <c r="S4072">
        <v>0</v>
      </c>
      <c r="T4072">
        <v>-87.616699999999994</v>
      </c>
      <c r="U4072">
        <v>41.862299999999998</v>
      </c>
      <c r="V4072">
        <v>0</v>
      </c>
      <c r="W4072">
        <v>-10</v>
      </c>
      <c r="X4072">
        <f t="shared" si="63"/>
        <v>1</v>
      </c>
      <c r="Y4072" t="str">
        <f>VLOOKUP(A4072,uni_played_for!$A$2:$D$52,4,)</f>
        <v>Cold</v>
      </c>
    </row>
    <row r="4073" spans="1:25" x14ac:dyDescent="0.25">
      <c r="A4073" t="s">
        <v>1289</v>
      </c>
      <c r="B4073" s="1">
        <v>43744</v>
      </c>
      <c r="C4073" t="s">
        <v>29</v>
      </c>
      <c r="D4073" t="s">
        <v>101</v>
      </c>
      <c r="E4073" t="s">
        <v>101</v>
      </c>
      <c r="F4073" t="s">
        <v>327</v>
      </c>
      <c r="G4073">
        <v>81.48</v>
      </c>
      <c r="H4073">
        <v>306</v>
      </c>
      <c r="I4073">
        <v>2</v>
      </c>
      <c r="J4073">
        <v>0</v>
      </c>
      <c r="K4073">
        <v>138.6</v>
      </c>
      <c r="L4073" t="s">
        <v>82</v>
      </c>
      <c r="M4073">
        <v>68</v>
      </c>
      <c r="N4073">
        <v>0</v>
      </c>
      <c r="O4073">
        <v>12.74</v>
      </c>
      <c r="P4073" t="s">
        <v>28</v>
      </c>
      <c r="Q4073" t="s">
        <v>205</v>
      </c>
      <c r="R4073">
        <v>71</v>
      </c>
      <c r="S4073">
        <v>0</v>
      </c>
      <c r="T4073">
        <v>-74.074360999999996</v>
      </c>
      <c r="U4073">
        <v>40.813527999999998</v>
      </c>
      <c r="V4073">
        <v>1</v>
      </c>
      <c r="W4073">
        <v>18</v>
      </c>
      <c r="X4073">
        <f t="shared" si="63"/>
        <v>1</v>
      </c>
      <c r="Y4073" t="str">
        <f>VLOOKUP(A4073,uni_played_for!$A$2:$D$52,4,)</f>
        <v>Cold</v>
      </c>
    </row>
    <row r="4074" spans="1:25" x14ac:dyDescent="0.25">
      <c r="A4074" t="s">
        <v>1289</v>
      </c>
      <c r="B4074" s="1">
        <v>43751</v>
      </c>
      <c r="C4074" t="s">
        <v>24</v>
      </c>
      <c r="D4074" t="s">
        <v>93</v>
      </c>
      <c r="E4074" t="s">
        <v>82</v>
      </c>
      <c r="F4074" t="s">
        <v>224</v>
      </c>
      <c r="G4074">
        <v>75.86</v>
      </c>
      <c r="H4074">
        <v>333</v>
      </c>
      <c r="I4074">
        <v>4</v>
      </c>
      <c r="J4074">
        <v>1</v>
      </c>
      <c r="K4074">
        <v>138.4</v>
      </c>
      <c r="L4074" t="s">
        <v>82</v>
      </c>
      <c r="M4074">
        <v>70</v>
      </c>
      <c r="N4074">
        <v>0</v>
      </c>
      <c r="O4074">
        <v>12.74</v>
      </c>
      <c r="P4074" t="s">
        <v>28</v>
      </c>
      <c r="Q4074" t="s">
        <v>164</v>
      </c>
      <c r="R4074">
        <v>41</v>
      </c>
      <c r="S4074">
        <v>1</v>
      </c>
      <c r="T4074">
        <v>-93.258055999999996</v>
      </c>
      <c r="U4074">
        <v>44.973889</v>
      </c>
      <c r="V4074">
        <v>1</v>
      </c>
      <c r="W4074">
        <v>18</v>
      </c>
      <c r="X4074">
        <f t="shared" si="63"/>
        <v>0</v>
      </c>
      <c r="Y4074" t="str">
        <f>VLOOKUP(A4074,uni_played_for!$A$2:$D$52,4,)</f>
        <v>Cold</v>
      </c>
    </row>
    <row r="4075" spans="1:25" x14ac:dyDescent="0.25">
      <c r="A4075" t="s">
        <v>1289</v>
      </c>
      <c r="B4075" s="1">
        <v>43758</v>
      </c>
      <c r="C4075" t="s">
        <v>29</v>
      </c>
      <c r="D4075" t="s">
        <v>83</v>
      </c>
      <c r="E4075" t="s">
        <v>83</v>
      </c>
      <c r="F4075" t="s">
        <v>1204</v>
      </c>
      <c r="G4075">
        <v>70.59</v>
      </c>
      <c r="H4075">
        <v>338</v>
      </c>
      <c r="I4075">
        <v>4</v>
      </c>
      <c r="J4075">
        <v>0</v>
      </c>
      <c r="K4075">
        <v>141.5</v>
      </c>
      <c r="L4075" t="s">
        <v>82</v>
      </c>
      <c r="M4075">
        <v>54</v>
      </c>
      <c r="N4075">
        <v>0</v>
      </c>
      <c r="O4075">
        <v>0</v>
      </c>
      <c r="P4075" t="s">
        <v>28</v>
      </c>
      <c r="Q4075" t="s">
        <v>85</v>
      </c>
      <c r="R4075">
        <v>64</v>
      </c>
      <c r="S4075">
        <v>1</v>
      </c>
      <c r="T4075">
        <v>-83.045556000000005</v>
      </c>
      <c r="U4075">
        <v>42.34</v>
      </c>
      <c r="V4075">
        <v>1</v>
      </c>
      <c r="W4075">
        <v>12</v>
      </c>
      <c r="X4075">
        <f t="shared" si="63"/>
        <v>1</v>
      </c>
      <c r="Y4075" t="str">
        <f>VLOOKUP(A4075,uni_played_for!$A$2:$D$52,4,)</f>
        <v>Cold</v>
      </c>
    </row>
    <row r="4076" spans="1:25" x14ac:dyDescent="0.25">
      <c r="A4076" t="s">
        <v>1289</v>
      </c>
      <c r="B4076" s="1">
        <v>43762</v>
      </c>
      <c r="C4076" t="s">
        <v>24</v>
      </c>
      <c r="D4076" t="s">
        <v>97</v>
      </c>
      <c r="E4076" t="s">
        <v>82</v>
      </c>
      <c r="F4076" t="s">
        <v>575</v>
      </c>
      <c r="G4076">
        <v>88.46</v>
      </c>
      <c r="H4076">
        <v>285</v>
      </c>
      <c r="I4076">
        <v>0</v>
      </c>
      <c r="J4076">
        <v>0</v>
      </c>
      <c r="K4076">
        <v>112.3</v>
      </c>
      <c r="L4076" t="s">
        <v>82</v>
      </c>
      <c r="M4076">
        <v>72</v>
      </c>
      <c r="N4076">
        <v>0</v>
      </c>
      <c r="O4076">
        <v>0</v>
      </c>
      <c r="P4076" t="s">
        <v>28</v>
      </c>
      <c r="Q4076" t="s">
        <v>164</v>
      </c>
      <c r="R4076">
        <v>34</v>
      </c>
      <c r="S4076">
        <v>1</v>
      </c>
      <c r="T4076">
        <v>-93.258055999999996</v>
      </c>
      <c r="U4076">
        <v>44.973889</v>
      </c>
      <c r="V4076">
        <v>1</v>
      </c>
      <c r="W4076">
        <v>10</v>
      </c>
      <c r="X4076">
        <f t="shared" si="63"/>
        <v>0</v>
      </c>
      <c r="Y4076" t="str">
        <f>VLOOKUP(A4076,uni_played_for!$A$2:$D$52,4,)</f>
        <v>Cold</v>
      </c>
    </row>
    <row r="4077" spans="1:25" x14ac:dyDescent="0.25">
      <c r="A4077" t="s">
        <v>1289</v>
      </c>
      <c r="B4077" s="1">
        <v>43772</v>
      </c>
      <c r="C4077" t="s">
        <v>29</v>
      </c>
      <c r="D4077" t="s">
        <v>68</v>
      </c>
      <c r="E4077" t="s">
        <v>68</v>
      </c>
      <c r="F4077" t="s">
        <v>491</v>
      </c>
      <c r="G4077">
        <v>50</v>
      </c>
      <c r="H4077">
        <v>220</v>
      </c>
      <c r="I4077">
        <v>3</v>
      </c>
      <c r="J4077">
        <v>0</v>
      </c>
      <c r="K4077">
        <v>94.2</v>
      </c>
      <c r="L4077" t="s">
        <v>82</v>
      </c>
      <c r="M4077">
        <v>34</v>
      </c>
      <c r="N4077">
        <v>0</v>
      </c>
      <c r="O4077">
        <v>13.86</v>
      </c>
      <c r="P4077" t="s">
        <v>28</v>
      </c>
      <c r="Q4077" t="s">
        <v>131</v>
      </c>
      <c r="R4077">
        <v>60</v>
      </c>
      <c r="S4077">
        <v>0</v>
      </c>
      <c r="T4077">
        <v>-94.483889000000005</v>
      </c>
      <c r="U4077">
        <v>39.048889000000003</v>
      </c>
      <c r="V4077">
        <v>0</v>
      </c>
      <c r="W4077">
        <v>-3</v>
      </c>
      <c r="X4077">
        <f t="shared" si="63"/>
        <v>1</v>
      </c>
      <c r="Y4077" t="str">
        <f>VLOOKUP(A4077,uni_played_for!$A$2:$D$52,4,)</f>
        <v>Cold</v>
      </c>
    </row>
    <row r="4078" spans="1:25" x14ac:dyDescent="0.25">
      <c r="A4078" t="s">
        <v>1289</v>
      </c>
      <c r="B4078" s="1">
        <v>43779</v>
      </c>
      <c r="C4078" t="s">
        <v>29</v>
      </c>
      <c r="D4078" t="s">
        <v>107</v>
      </c>
      <c r="E4078" t="s">
        <v>107</v>
      </c>
      <c r="F4078" t="s">
        <v>661</v>
      </c>
      <c r="G4078">
        <v>71.88</v>
      </c>
      <c r="H4078">
        <v>220</v>
      </c>
      <c r="I4078">
        <v>2</v>
      </c>
      <c r="J4078">
        <v>0</v>
      </c>
      <c r="K4078">
        <v>111.5</v>
      </c>
      <c r="L4078" t="s">
        <v>82</v>
      </c>
      <c r="M4078">
        <v>49</v>
      </c>
      <c r="N4078">
        <v>0</v>
      </c>
      <c r="O4078">
        <v>9.1999999999999993</v>
      </c>
      <c r="P4078" t="s">
        <v>28</v>
      </c>
      <c r="Q4078" t="s">
        <v>275</v>
      </c>
      <c r="R4078">
        <v>65</v>
      </c>
      <c r="S4078">
        <v>1</v>
      </c>
      <c r="T4078">
        <v>-97.092777999999996</v>
      </c>
      <c r="U4078">
        <v>32.747777999999997</v>
      </c>
      <c r="V4078">
        <v>1</v>
      </c>
      <c r="W4078">
        <v>4</v>
      </c>
      <c r="X4078">
        <f t="shared" si="63"/>
        <v>1</v>
      </c>
      <c r="Y4078" t="str">
        <f>VLOOKUP(A4078,uni_played_for!$A$2:$D$52,4,)</f>
        <v>Cold</v>
      </c>
    </row>
    <row r="4079" spans="1:25" x14ac:dyDescent="0.25">
      <c r="A4079" t="s">
        <v>1289</v>
      </c>
      <c r="B4079" s="1">
        <v>43786</v>
      </c>
      <c r="C4079" t="s">
        <v>24</v>
      </c>
      <c r="D4079" t="s">
        <v>38</v>
      </c>
      <c r="E4079" t="s">
        <v>82</v>
      </c>
      <c r="F4079" t="s">
        <v>569</v>
      </c>
      <c r="G4079">
        <v>82.86</v>
      </c>
      <c r="H4079">
        <v>319</v>
      </c>
      <c r="I4079">
        <v>3</v>
      </c>
      <c r="J4079">
        <v>0</v>
      </c>
      <c r="K4079">
        <v>133.19999999999999</v>
      </c>
      <c r="L4079" t="s">
        <v>82</v>
      </c>
      <c r="M4079">
        <v>76</v>
      </c>
      <c r="N4079">
        <v>0</v>
      </c>
      <c r="O4079">
        <v>10.31</v>
      </c>
      <c r="P4079" t="s">
        <v>28</v>
      </c>
      <c r="Q4079" t="s">
        <v>164</v>
      </c>
      <c r="R4079">
        <v>37</v>
      </c>
      <c r="S4079">
        <v>1</v>
      </c>
      <c r="T4079">
        <v>-93.258055999999996</v>
      </c>
      <c r="U4079">
        <v>44.973889</v>
      </c>
      <c r="V4079">
        <v>1</v>
      </c>
      <c r="W4079">
        <v>4</v>
      </c>
      <c r="X4079">
        <f t="shared" si="63"/>
        <v>0</v>
      </c>
      <c r="Y4079" t="str">
        <f>VLOOKUP(A4079,uni_played_for!$A$2:$D$52,4,)</f>
        <v>Cold</v>
      </c>
    </row>
    <row r="4080" spans="1:25" x14ac:dyDescent="0.25">
      <c r="A4080" t="s">
        <v>1289</v>
      </c>
      <c r="B4080" s="1">
        <v>43801</v>
      </c>
      <c r="C4080" t="s">
        <v>29</v>
      </c>
      <c r="D4080" t="s">
        <v>123</v>
      </c>
      <c r="E4080" t="s">
        <v>123</v>
      </c>
      <c r="F4080" t="s">
        <v>501</v>
      </c>
      <c r="G4080">
        <v>57.89</v>
      </c>
      <c r="H4080">
        <v>276</v>
      </c>
      <c r="I4080">
        <v>2</v>
      </c>
      <c r="J4080">
        <v>1</v>
      </c>
      <c r="K4080">
        <v>87.2</v>
      </c>
      <c r="L4080" t="s">
        <v>82</v>
      </c>
      <c r="M4080">
        <v>100</v>
      </c>
      <c r="O4080">
        <v>0</v>
      </c>
      <c r="Q4080" t="s">
        <v>1637</v>
      </c>
      <c r="R4080">
        <v>45</v>
      </c>
      <c r="S4080">
        <v>0</v>
      </c>
      <c r="T4080">
        <v>-122.33159999999999</v>
      </c>
      <c r="U4080">
        <v>47.595199999999998</v>
      </c>
      <c r="V4080">
        <v>0</v>
      </c>
      <c r="W4080">
        <v>-7</v>
      </c>
      <c r="X4080">
        <f t="shared" si="63"/>
        <v>1</v>
      </c>
      <c r="Y4080" t="str">
        <f>VLOOKUP(A4080,uni_played_for!$A$2:$D$52,4,)</f>
        <v>Cold</v>
      </c>
    </row>
    <row r="4081" spans="1:25" x14ac:dyDescent="0.25">
      <c r="A4081" t="s">
        <v>1289</v>
      </c>
      <c r="B4081" s="1">
        <v>43807</v>
      </c>
      <c r="C4081" t="s">
        <v>24</v>
      </c>
      <c r="D4081" t="s">
        <v>83</v>
      </c>
      <c r="E4081" t="s">
        <v>82</v>
      </c>
      <c r="F4081" t="s">
        <v>680</v>
      </c>
      <c r="G4081">
        <v>80</v>
      </c>
      <c r="H4081">
        <v>242</v>
      </c>
      <c r="I4081">
        <v>1</v>
      </c>
      <c r="J4081">
        <v>0</v>
      </c>
      <c r="K4081">
        <v>111.4</v>
      </c>
      <c r="L4081" t="s">
        <v>82</v>
      </c>
      <c r="M4081">
        <v>85</v>
      </c>
      <c r="N4081">
        <v>0</v>
      </c>
      <c r="O4081">
        <v>8.08</v>
      </c>
      <c r="P4081" t="s">
        <v>28</v>
      </c>
      <c r="Q4081" t="s">
        <v>164</v>
      </c>
      <c r="R4081">
        <v>33</v>
      </c>
      <c r="S4081">
        <v>1</v>
      </c>
      <c r="T4081">
        <v>-93.258055999999996</v>
      </c>
      <c r="U4081">
        <v>44.973889</v>
      </c>
      <c r="V4081">
        <v>1</v>
      </c>
      <c r="W4081">
        <v>13</v>
      </c>
      <c r="X4081">
        <f t="shared" si="63"/>
        <v>0</v>
      </c>
      <c r="Y4081" t="str">
        <f>VLOOKUP(A4081,uni_played_for!$A$2:$D$52,4,)</f>
        <v>Cold</v>
      </c>
    </row>
    <row r="4082" spans="1:25" x14ac:dyDescent="0.25">
      <c r="A4082" t="s">
        <v>1289</v>
      </c>
      <c r="B4082" s="1">
        <v>43814</v>
      </c>
      <c r="C4082" t="s">
        <v>29</v>
      </c>
      <c r="D4082" t="s">
        <v>302</v>
      </c>
      <c r="E4082" t="s">
        <v>302</v>
      </c>
      <c r="F4082" t="s">
        <v>1258</v>
      </c>
      <c r="G4082">
        <v>76</v>
      </c>
      <c r="H4082">
        <v>207</v>
      </c>
      <c r="I4082">
        <v>1</v>
      </c>
      <c r="J4082">
        <v>1</v>
      </c>
      <c r="K4082">
        <v>96.6</v>
      </c>
      <c r="L4082" t="s">
        <v>82</v>
      </c>
      <c r="M4082">
        <v>24</v>
      </c>
      <c r="N4082">
        <v>0</v>
      </c>
      <c r="O4082">
        <v>11.43</v>
      </c>
      <c r="P4082" t="s">
        <v>28</v>
      </c>
      <c r="Q4082" t="s">
        <v>804</v>
      </c>
      <c r="R4082">
        <v>64</v>
      </c>
      <c r="S4082">
        <v>0</v>
      </c>
      <c r="T4082">
        <v>-118.261</v>
      </c>
      <c r="U4082">
        <v>33.863999999999997</v>
      </c>
      <c r="V4082">
        <v>1</v>
      </c>
      <c r="W4082">
        <v>29</v>
      </c>
      <c r="X4082">
        <f t="shared" si="63"/>
        <v>1</v>
      </c>
      <c r="Y4082" t="str">
        <f>VLOOKUP(A4082,uni_played_for!$A$2:$D$52,4,)</f>
        <v>Cold</v>
      </c>
    </row>
    <row r="4083" spans="1:25" x14ac:dyDescent="0.25">
      <c r="A4083" t="s">
        <v>1289</v>
      </c>
      <c r="B4083" s="1">
        <v>43822</v>
      </c>
      <c r="C4083" t="s">
        <v>24</v>
      </c>
      <c r="D4083" t="s">
        <v>73</v>
      </c>
      <c r="E4083" t="s">
        <v>82</v>
      </c>
      <c r="F4083" t="s">
        <v>395</v>
      </c>
      <c r="G4083">
        <v>51.61</v>
      </c>
      <c r="H4083">
        <v>122</v>
      </c>
      <c r="I4083">
        <v>1</v>
      </c>
      <c r="J4083">
        <v>1</v>
      </c>
      <c r="K4083">
        <v>58.8</v>
      </c>
      <c r="L4083" t="s">
        <v>82</v>
      </c>
      <c r="M4083">
        <v>75</v>
      </c>
      <c r="N4083">
        <v>0</v>
      </c>
      <c r="O4083">
        <v>0</v>
      </c>
      <c r="P4083" t="s">
        <v>28</v>
      </c>
      <c r="Q4083" t="s">
        <v>164</v>
      </c>
      <c r="R4083">
        <v>33</v>
      </c>
      <c r="S4083">
        <v>1</v>
      </c>
      <c r="T4083">
        <v>-93.258055999999996</v>
      </c>
      <c r="U4083">
        <v>44.973889</v>
      </c>
      <c r="V4083">
        <v>0</v>
      </c>
      <c r="W4083">
        <v>-13</v>
      </c>
      <c r="X4083">
        <f t="shared" si="63"/>
        <v>0</v>
      </c>
      <c r="Y4083" t="str">
        <f>VLOOKUP(A4083,uni_played_for!$A$2:$D$52,4,)</f>
        <v>Cold</v>
      </c>
    </row>
    <row r="4084" spans="1:25" x14ac:dyDescent="0.25">
      <c r="A4084" t="s">
        <v>1289</v>
      </c>
      <c r="B4084" s="1">
        <v>43835</v>
      </c>
      <c r="C4084" t="s">
        <v>29</v>
      </c>
      <c r="D4084" t="s">
        <v>48</v>
      </c>
      <c r="E4084" t="s">
        <v>48</v>
      </c>
      <c r="F4084" t="s">
        <v>359</v>
      </c>
      <c r="G4084">
        <v>61.29</v>
      </c>
      <c r="H4084">
        <v>242</v>
      </c>
      <c r="I4084">
        <v>1</v>
      </c>
      <c r="J4084">
        <v>0</v>
      </c>
      <c r="K4084">
        <v>96.4</v>
      </c>
      <c r="L4084" t="s">
        <v>82</v>
      </c>
      <c r="M4084">
        <v>46</v>
      </c>
      <c r="N4084">
        <v>0</v>
      </c>
      <c r="O4084">
        <v>9.1999999999999993</v>
      </c>
      <c r="P4084" t="s">
        <v>28</v>
      </c>
      <c r="Q4084" t="s">
        <v>1636</v>
      </c>
      <c r="R4084">
        <v>64</v>
      </c>
      <c r="S4084">
        <v>1</v>
      </c>
      <c r="T4084">
        <v>-90.811110999999997</v>
      </c>
      <c r="U4084">
        <v>29.950832999999999</v>
      </c>
      <c r="V4084">
        <v>1</v>
      </c>
      <c r="W4084">
        <v>6</v>
      </c>
      <c r="X4084">
        <f t="shared" si="63"/>
        <v>1</v>
      </c>
      <c r="Y4084" t="str">
        <f>VLOOKUP(A4084,uni_played_for!$A$2:$D$52,4,)</f>
        <v>Cold</v>
      </c>
    </row>
    <row r="4085" spans="1:25" x14ac:dyDescent="0.25">
      <c r="A4085" t="s">
        <v>1289</v>
      </c>
      <c r="B4085" s="1">
        <v>43841</v>
      </c>
      <c r="C4085" t="s">
        <v>29</v>
      </c>
      <c r="D4085" t="s">
        <v>140</v>
      </c>
      <c r="E4085" t="s">
        <v>140</v>
      </c>
      <c r="F4085" t="s">
        <v>454</v>
      </c>
      <c r="G4085">
        <v>72.41</v>
      </c>
      <c r="H4085">
        <v>172</v>
      </c>
      <c r="I4085">
        <v>1</v>
      </c>
      <c r="J4085">
        <v>1</v>
      </c>
      <c r="K4085">
        <v>84.3</v>
      </c>
      <c r="L4085" t="s">
        <v>82</v>
      </c>
      <c r="M4085">
        <v>59</v>
      </c>
      <c r="O4085">
        <v>11.81</v>
      </c>
      <c r="Q4085" t="s">
        <v>289</v>
      </c>
      <c r="R4085">
        <v>56</v>
      </c>
      <c r="S4085">
        <v>0</v>
      </c>
      <c r="T4085">
        <v>-121.97</v>
      </c>
      <c r="U4085">
        <v>37.402999999999999</v>
      </c>
      <c r="V4085">
        <v>0</v>
      </c>
      <c r="W4085">
        <v>-17</v>
      </c>
      <c r="X4085">
        <f t="shared" si="63"/>
        <v>1</v>
      </c>
      <c r="Y4085" t="str">
        <f>VLOOKUP(A4085,uni_played_for!$A$2:$D$52,4,)</f>
        <v>Cold</v>
      </c>
    </row>
    <row r="4086" spans="1:25" x14ac:dyDescent="0.25">
      <c r="A4086" t="s">
        <v>1289</v>
      </c>
      <c r="B4086" s="1">
        <v>44087</v>
      </c>
      <c r="C4086" t="s">
        <v>24</v>
      </c>
      <c r="D4086" t="s">
        <v>73</v>
      </c>
      <c r="E4086" t="s">
        <v>82</v>
      </c>
      <c r="F4086" t="s">
        <v>1297</v>
      </c>
      <c r="G4086">
        <v>76</v>
      </c>
      <c r="H4086">
        <v>259</v>
      </c>
      <c r="I4086">
        <v>2</v>
      </c>
      <c r="J4086">
        <v>1</v>
      </c>
      <c r="K4086">
        <v>118.6</v>
      </c>
      <c r="L4086" t="s">
        <v>82</v>
      </c>
      <c r="M4086">
        <v>70</v>
      </c>
      <c r="N4086">
        <v>0</v>
      </c>
      <c r="O4086">
        <v>6.21</v>
      </c>
      <c r="P4086" t="s">
        <v>28</v>
      </c>
      <c r="Q4086" t="s">
        <v>164</v>
      </c>
      <c r="R4086">
        <v>68</v>
      </c>
      <c r="S4086">
        <v>1</v>
      </c>
      <c r="T4086">
        <v>-93.258055999999996</v>
      </c>
      <c r="U4086">
        <v>44.973889</v>
      </c>
      <c r="V4086">
        <v>0</v>
      </c>
      <c r="W4086">
        <v>-9</v>
      </c>
      <c r="X4086">
        <f t="shared" si="63"/>
        <v>0</v>
      </c>
      <c r="Y4086" t="str">
        <f>VLOOKUP(A4086,uni_played_for!$A$2:$D$52,4,)</f>
        <v>Cold</v>
      </c>
    </row>
    <row r="4087" spans="1:25" x14ac:dyDescent="0.25">
      <c r="A4087" t="s">
        <v>1289</v>
      </c>
      <c r="B4087" s="1">
        <v>44094</v>
      </c>
      <c r="C4087" t="s">
        <v>29</v>
      </c>
      <c r="D4087" t="s">
        <v>25</v>
      </c>
      <c r="E4087" t="s">
        <v>25</v>
      </c>
      <c r="F4087" t="s">
        <v>1298</v>
      </c>
      <c r="G4087">
        <v>42.31</v>
      </c>
      <c r="H4087">
        <v>113</v>
      </c>
      <c r="I4087">
        <v>0</v>
      </c>
      <c r="J4087">
        <v>3</v>
      </c>
      <c r="K4087">
        <v>15.9</v>
      </c>
      <c r="L4087" t="s">
        <v>82</v>
      </c>
      <c r="M4087">
        <v>27</v>
      </c>
      <c r="N4087">
        <v>0</v>
      </c>
      <c r="O4087">
        <v>13.05</v>
      </c>
      <c r="P4087" t="s">
        <v>28</v>
      </c>
      <c r="Q4087" t="s">
        <v>197</v>
      </c>
      <c r="R4087">
        <v>70</v>
      </c>
      <c r="S4087">
        <v>1</v>
      </c>
      <c r="T4087">
        <v>-86.162806000000003</v>
      </c>
      <c r="U4087">
        <v>39.760055999999999</v>
      </c>
      <c r="V4087">
        <v>0</v>
      </c>
      <c r="W4087">
        <v>-17</v>
      </c>
      <c r="X4087">
        <f t="shared" si="63"/>
        <v>1</v>
      </c>
      <c r="Y4087" t="str">
        <f>VLOOKUP(A4087,uni_played_for!$A$2:$D$52,4,)</f>
        <v>Cold</v>
      </c>
    </row>
    <row r="4088" spans="1:25" x14ac:dyDescent="0.25">
      <c r="A4088" t="s">
        <v>1289</v>
      </c>
      <c r="B4088" s="1">
        <v>44101</v>
      </c>
      <c r="C4088" t="s">
        <v>24</v>
      </c>
      <c r="D4088" t="s">
        <v>87</v>
      </c>
      <c r="E4088" t="s">
        <v>82</v>
      </c>
      <c r="F4088" t="s">
        <v>231</v>
      </c>
      <c r="G4088">
        <v>59.26</v>
      </c>
      <c r="H4088">
        <v>251</v>
      </c>
      <c r="I4088">
        <v>3</v>
      </c>
      <c r="J4088">
        <v>2</v>
      </c>
      <c r="K4088">
        <v>96.4</v>
      </c>
      <c r="L4088" t="s">
        <v>82</v>
      </c>
      <c r="M4088">
        <v>54</v>
      </c>
      <c r="N4088">
        <v>0</v>
      </c>
      <c r="O4088">
        <v>15.53</v>
      </c>
      <c r="P4088" t="s">
        <v>28</v>
      </c>
      <c r="Q4088" t="s">
        <v>164</v>
      </c>
      <c r="R4088">
        <v>63</v>
      </c>
      <c r="S4088">
        <v>1</v>
      </c>
      <c r="T4088">
        <v>-93.258055999999996</v>
      </c>
      <c r="U4088">
        <v>44.973889</v>
      </c>
      <c r="V4088">
        <v>0</v>
      </c>
      <c r="W4088">
        <v>-1</v>
      </c>
      <c r="X4088">
        <f t="shared" si="63"/>
        <v>0</v>
      </c>
      <c r="Y4088" t="str">
        <f>VLOOKUP(A4088,uni_played_for!$A$2:$D$52,4,)</f>
        <v>Cold</v>
      </c>
    </row>
    <row r="4089" spans="1:25" x14ac:dyDescent="0.25">
      <c r="A4089" t="s">
        <v>1289</v>
      </c>
      <c r="B4089" s="1">
        <v>44108</v>
      </c>
      <c r="C4089" t="s">
        <v>29</v>
      </c>
      <c r="D4089" t="s">
        <v>109</v>
      </c>
      <c r="E4089" t="s">
        <v>109</v>
      </c>
      <c r="F4089" t="s">
        <v>340</v>
      </c>
      <c r="G4089">
        <v>72.73</v>
      </c>
      <c r="H4089">
        <v>260</v>
      </c>
      <c r="I4089">
        <v>1</v>
      </c>
      <c r="J4089">
        <v>0</v>
      </c>
      <c r="K4089">
        <v>127.1</v>
      </c>
      <c r="L4089" t="s">
        <v>82</v>
      </c>
      <c r="M4089">
        <v>50</v>
      </c>
      <c r="N4089">
        <v>0</v>
      </c>
      <c r="O4089">
        <v>4.3499999999999996</v>
      </c>
      <c r="P4089" t="s">
        <v>28</v>
      </c>
      <c r="Q4089" t="s">
        <v>111</v>
      </c>
      <c r="R4089">
        <v>83</v>
      </c>
      <c r="S4089">
        <v>1</v>
      </c>
      <c r="T4089">
        <v>-95.410832999999997</v>
      </c>
      <c r="U4089">
        <v>29.684722000000001</v>
      </c>
      <c r="V4089">
        <v>1</v>
      </c>
      <c r="W4089">
        <v>8</v>
      </c>
      <c r="X4089">
        <f t="shared" si="63"/>
        <v>1</v>
      </c>
      <c r="Y4089" t="str">
        <f>VLOOKUP(A4089,uni_played_for!$A$2:$D$52,4,)</f>
        <v>Cold</v>
      </c>
    </row>
    <row r="4090" spans="1:25" x14ac:dyDescent="0.25">
      <c r="A4090" t="s">
        <v>1289</v>
      </c>
      <c r="B4090" s="1">
        <v>44115</v>
      </c>
      <c r="C4090" t="s">
        <v>29</v>
      </c>
      <c r="D4090" t="s">
        <v>123</v>
      </c>
      <c r="E4090" t="s">
        <v>123</v>
      </c>
      <c r="F4090" t="s">
        <v>973</v>
      </c>
      <c r="G4090">
        <v>69.23</v>
      </c>
      <c r="H4090">
        <v>249</v>
      </c>
      <c r="I4090">
        <v>2</v>
      </c>
      <c r="J4090">
        <v>1</v>
      </c>
      <c r="K4090">
        <v>92.8</v>
      </c>
      <c r="L4090" t="s">
        <v>82</v>
      </c>
      <c r="M4090">
        <v>93</v>
      </c>
      <c r="N4090">
        <v>5.0999999999999997E-2</v>
      </c>
      <c r="O4090">
        <v>14.91</v>
      </c>
      <c r="P4090" t="s">
        <v>35</v>
      </c>
      <c r="Q4090" t="s">
        <v>1637</v>
      </c>
      <c r="R4090">
        <v>58</v>
      </c>
      <c r="S4090">
        <v>0</v>
      </c>
      <c r="T4090">
        <v>-122.33159999999999</v>
      </c>
      <c r="U4090">
        <v>47.595199999999998</v>
      </c>
      <c r="V4090">
        <v>0</v>
      </c>
      <c r="W4090">
        <v>-1</v>
      </c>
      <c r="X4090">
        <f t="shared" si="63"/>
        <v>1</v>
      </c>
      <c r="Y4090" t="str">
        <f>VLOOKUP(A4090,uni_played_for!$A$2:$D$52,4,)</f>
        <v>Cold</v>
      </c>
    </row>
    <row r="4091" spans="1:25" x14ac:dyDescent="0.25">
      <c r="A4091" t="s">
        <v>1289</v>
      </c>
      <c r="B4091" s="1">
        <v>44122</v>
      </c>
      <c r="C4091" t="s">
        <v>24</v>
      </c>
      <c r="D4091" t="s">
        <v>41</v>
      </c>
      <c r="E4091" t="s">
        <v>82</v>
      </c>
      <c r="F4091" t="s">
        <v>712</v>
      </c>
      <c r="G4091">
        <v>66.67</v>
      </c>
      <c r="H4091">
        <v>343</v>
      </c>
      <c r="I4091">
        <v>3</v>
      </c>
      <c r="J4091">
        <v>3</v>
      </c>
      <c r="K4091">
        <v>90.4</v>
      </c>
      <c r="L4091" t="s">
        <v>82</v>
      </c>
      <c r="M4091">
        <v>55</v>
      </c>
      <c r="N4091">
        <v>0</v>
      </c>
      <c r="O4091">
        <v>12.43</v>
      </c>
      <c r="P4091" t="s">
        <v>28</v>
      </c>
      <c r="Q4091" t="s">
        <v>164</v>
      </c>
      <c r="R4091">
        <v>32</v>
      </c>
      <c r="S4091">
        <v>1</v>
      </c>
      <c r="T4091">
        <v>-93.258055999999996</v>
      </c>
      <c r="U4091">
        <v>44.973889</v>
      </c>
      <c r="V4091">
        <v>0</v>
      </c>
      <c r="W4091">
        <v>-17</v>
      </c>
      <c r="X4091">
        <f t="shared" si="63"/>
        <v>0</v>
      </c>
      <c r="Y4091" t="str">
        <f>VLOOKUP(A4091,uni_played_for!$A$2:$D$52,4,)</f>
        <v>Cold</v>
      </c>
    </row>
    <row r="4092" spans="1:25" x14ac:dyDescent="0.25">
      <c r="A4092" t="s">
        <v>1289</v>
      </c>
      <c r="B4092" s="1">
        <v>44136</v>
      </c>
      <c r="C4092" t="s">
        <v>29</v>
      </c>
      <c r="D4092" t="s">
        <v>73</v>
      </c>
      <c r="E4092" t="s">
        <v>73</v>
      </c>
      <c r="F4092" t="s">
        <v>869</v>
      </c>
      <c r="G4092">
        <v>78.569999999999993</v>
      </c>
      <c r="H4092">
        <v>160</v>
      </c>
      <c r="I4092">
        <v>1</v>
      </c>
      <c r="J4092">
        <v>0</v>
      </c>
      <c r="K4092">
        <v>138.1</v>
      </c>
      <c r="L4092" t="s">
        <v>82</v>
      </c>
      <c r="M4092">
        <v>46</v>
      </c>
      <c r="N4092">
        <v>0</v>
      </c>
      <c r="O4092">
        <v>27.96</v>
      </c>
      <c r="P4092" t="s">
        <v>28</v>
      </c>
      <c r="Q4092" t="s">
        <v>167</v>
      </c>
      <c r="R4092">
        <v>37</v>
      </c>
      <c r="S4092">
        <v>0</v>
      </c>
      <c r="T4092">
        <v>-88.062222000000006</v>
      </c>
      <c r="U4092">
        <v>44.501389000000003</v>
      </c>
      <c r="V4092">
        <v>1</v>
      </c>
      <c r="W4092">
        <v>6</v>
      </c>
      <c r="X4092">
        <f t="shared" si="63"/>
        <v>1</v>
      </c>
      <c r="Y4092" t="str">
        <f>VLOOKUP(A4092,uni_played_for!$A$2:$D$52,4,)</f>
        <v>Cold</v>
      </c>
    </row>
    <row r="4093" spans="1:25" x14ac:dyDescent="0.25">
      <c r="A4093" t="s">
        <v>1289</v>
      </c>
      <c r="B4093" s="1">
        <v>44143</v>
      </c>
      <c r="C4093" t="s">
        <v>24</v>
      </c>
      <c r="D4093" t="s">
        <v>83</v>
      </c>
      <c r="E4093" t="s">
        <v>82</v>
      </c>
      <c r="F4093" t="s">
        <v>252</v>
      </c>
      <c r="G4093">
        <v>65</v>
      </c>
      <c r="H4093">
        <v>220</v>
      </c>
      <c r="I4093">
        <v>3</v>
      </c>
      <c r="J4093">
        <v>0</v>
      </c>
      <c r="K4093">
        <v>141.69999999999999</v>
      </c>
      <c r="L4093" t="s">
        <v>82</v>
      </c>
      <c r="M4093">
        <v>58</v>
      </c>
      <c r="N4093">
        <v>0</v>
      </c>
      <c r="O4093">
        <v>22.37</v>
      </c>
      <c r="P4093" t="s">
        <v>28</v>
      </c>
      <c r="Q4093" t="s">
        <v>164</v>
      </c>
      <c r="R4093">
        <v>71</v>
      </c>
      <c r="S4093">
        <v>1</v>
      </c>
      <c r="T4093">
        <v>-93.258055999999996</v>
      </c>
      <c r="U4093">
        <v>44.973889</v>
      </c>
      <c r="V4093">
        <v>1</v>
      </c>
      <c r="W4093">
        <v>14</v>
      </c>
      <c r="X4093">
        <f t="shared" si="63"/>
        <v>0</v>
      </c>
      <c r="Y4093" t="str">
        <f>VLOOKUP(A4093,uni_played_for!$A$2:$D$52,4,)</f>
        <v>Cold</v>
      </c>
    </row>
    <row r="4094" spans="1:25" x14ac:dyDescent="0.25">
      <c r="A4094" t="s">
        <v>1289</v>
      </c>
      <c r="B4094" s="1">
        <v>44151</v>
      </c>
      <c r="C4094" t="s">
        <v>29</v>
      </c>
      <c r="D4094" t="s">
        <v>77</v>
      </c>
      <c r="E4094" t="s">
        <v>77</v>
      </c>
      <c r="F4094" t="s">
        <v>104</v>
      </c>
      <c r="G4094">
        <v>69.44</v>
      </c>
      <c r="H4094">
        <v>292</v>
      </c>
      <c r="I4094">
        <v>2</v>
      </c>
      <c r="J4094">
        <v>1</v>
      </c>
      <c r="K4094">
        <v>100.7</v>
      </c>
      <c r="L4094" t="s">
        <v>82</v>
      </c>
      <c r="M4094">
        <v>55</v>
      </c>
      <c r="N4094">
        <v>0</v>
      </c>
      <c r="O4094">
        <v>15.53</v>
      </c>
      <c r="P4094" t="s">
        <v>28</v>
      </c>
      <c r="Q4094" t="s">
        <v>213</v>
      </c>
      <c r="R4094">
        <v>46</v>
      </c>
      <c r="S4094">
        <v>0</v>
      </c>
      <c r="T4094">
        <v>-87.616699999999994</v>
      </c>
      <c r="U4094">
        <v>41.862299999999998</v>
      </c>
      <c r="V4094">
        <v>1</v>
      </c>
      <c r="W4094">
        <v>6</v>
      </c>
      <c r="X4094">
        <f t="shared" si="63"/>
        <v>1</v>
      </c>
      <c r="Y4094" t="str">
        <f>VLOOKUP(A4094,uni_played_for!$A$2:$D$52,4,)</f>
        <v>Cold</v>
      </c>
    </row>
    <row r="4095" spans="1:25" x14ac:dyDescent="0.25">
      <c r="A4095" t="s">
        <v>1289</v>
      </c>
      <c r="B4095" s="1">
        <v>44157</v>
      </c>
      <c r="C4095" t="s">
        <v>24</v>
      </c>
      <c r="D4095" t="s">
        <v>107</v>
      </c>
      <c r="E4095" t="s">
        <v>82</v>
      </c>
      <c r="F4095" t="s">
        <v>354</v>
      </c>
      <c r="G4095">
        <v>73.33</v>
      </c>
      <c r="H4095">
        <v>314</v>
      </c>
      <c r="I4095">
        <v>3</v>
      </c>
      <c r="J4095">
        <v>0</v>
      </c>
      <c r="K4095">
        <v>140.1</v>
      </c>
      <c r="L4095" t="s">
        <v>82</v>
      </c>
      <c r="M4095">
        <v>73</v>
      </c>
      <c r="N4095">
        <v>0</v>
      </c>
      <c r="O4095">
        <v>10.56</v>
      </c>
      <c r="P4095" t="s">
        <v>28</v>
      </c>
      <c r="Q4095" t="s">
        <v>164</v>
      </c>
      <c r="R4095">
        <v>38</v>
      </c>
      <c r="S4095">
        <v>1</v>
      </c>
      <c r="T4095">
        <v>-93.258055999999996</v>
      </c>
      <c r="U4095">
        <v>44.973889</v>
      </c>
      <c r="V4095">
        <v>0</v>
      </c>
      <c r="W4095">
        <v>-3</v>
      </c>
      <c r="X4095">
        <f t="shared" si="63"/>
        <v>0</v>
      </c>
      <c r="Y4095" t="str">
        <f>VLOOKUP(A4095,uni_played_for!$A$2:$D$52,4,)</f>
        <v>Cold</v>
      </c>
    </row>
    <row r="4096" spans="1:25" x14ac:dyDescent="0.25">
      <c r="A4096" t="s">
        <v>1289</v>
      </c>
      <c r="B4096" s="1">
        <v>44164</v>
      </c>
      <c r="C4096" t="s">
        <v>24</v>
      </c>
      <c r="D4096" t="s">
        <v>57</v>
      </c>
      <c r="E4096" t="s">
        <v>82</v>
      </c>
      <c r="F4096" t="s">
        <v>897</v>
      </c>
      <c r="G4096">
        <v>75.56</v>
      </c>
      <c r="H4096">
        <v>307</v>
      </c>
      <c r="I4096">
        <v>3</v>
      </c>
      <c r="J4096">
        <v>0</v>
      </c>
      <c r="K4096">
        <v>115.7</v>
      </c>
      <c r="L4096" t="s">
        <v>82</v>
      </c>
      <c r="M4096">
        <v>49</v>
      </c>
      <c r="N4096">
        <v>0</v>
      </c>
      <c r="O4096">
        <v>21.13</v>
      </c>
      <c r="P4096" t="s">
        <v>28</v>
      </c>
      <c r="Q4096" t="s">
        <v>164</v>
      </c>
      <c r="R4096">
        <v>35</v>
      </c>
      <c r="S4096">
        <v>1</v>
      </c>
      <c r="T4096">
        <v>-93.258055999999996</v>
      </c>
      <c r="U4096">
        <v>44.973889</v>
      </c>
      <c r="V4096">
        <v>1</v>
      </c>
      <c r="W4096">
        <v>1</v>
      </c>
      <c r="X4096">
        <f t="shared" si="63"/>
        <v>0</v>
      </c>
      <c r="Y4096" t="str">
        <f>VLOOKUP(A4096,uni_played_for!$A$2:$D$52,4,)</f>
        <v>Cold</v>
      </c>
    </row>
    <row r="4097" spans="1:25" x14ac:dyDescent="0.25">
      <c r="A4097" t="s">
        <v>1289</v>
      </c>
      <c r="B4097" s="1">
        <v>44171</v>
      </c>
      <c r="C4097" t="s">
        <v>24</v>
      </c>
      <c r="D4097" t="s">
        <v>113</v>
      </c>
      <c r="E4097" t="s">
        <v>82</v>
      </c>
      <c r="F4097" t="s">
        <v>91</v>
      </c>
      <c r="G4097">
        <v>65.12</v>
      </c>
      <c r="H4097">
        <v>305</v>
      </c>
      <c r="I4097">
        <v>3</v>
      </c>
      <c r="J4097">
        <v>1</v>
      </c>
      <c r="K4097">
        <v>99.5</v>
      </c>
      <c r="L4097" t="s">
        <v>82</v>
      </c>
      <c r="M4097">
        <v>79</v>
      </c>
      <c r="N4097">
        <v>0</v>
      </c>
      <c r="O4097">
        <v>8.08</v>
      </c>
      <c r="P4097" t="s">
        <v>28</v>
      </c>
      <c r="Q4097" t="s">
        <v>164</v>
      </c>
      <c r="R4097">
        <v>34</v>
      </c>
      <c r="S4097">
        <v>1</v>
      </c>
      <c r="T4097">
        <v>-93.258055999999996</v>
      </c>
      <c r="U4097">
        <v>44.973889</v>
      </c>
      <c r="V4097">
        <v>1</v>
      </c>
      <c r="W4097">
        <v>3</v>
      </c>
      <c r="X4097">
        <f t="shared" si="63"/>
        <v>0</v>
      </c>
      <c r="Y4097" t="str">
        <f>VLOOKUP(A4097,uni_played_for!$A$2:$D$52,4,)</f>
        <v>Cold</v>
      </c>
    </row>
    <row r="4098" spans="1:25" x14ac:dyDescent="0.25">
      <c r="A4098" t="s">
        <v>1289</v>
      </c>
      <c r="B4098" s="1">
        <v>44178</v>
      </c>
      <c r="C4098" t="s">
        <v>29</v>
      </c>
      <c r="D4098" t="s">
        <v>152</v>
      </c>
      <c r="E4098" t="s">
        <v>152</v>
      </c>
      <c r="F4098" t="s">
        <v>747</v>
      </c>
      <c r="G4098">
        <v>64.86</v>
      </c>
      <c r="H4098">
        <v>225</v>
      </c>
      <c r="I4098">
        <v>1</v>
      </c>
      <c r="J4098">
        <v>0</v>
      </c>
      <c r="K4098">
        <v>90.5</v>
      </c>
      <c r="L4098" t="s">
        <v>82</v>
      </c>
      <c r="M4098">
        <v>66</v>
      </c>
      <c r="N4098">
        <v>0</v>
      </c>
      <c r="O4098">
        <v>8.08</v>
      </c>
      <c r="P4098" t="s">
        <v>28</v>
      </c>
      <c r="Q4098" t="s">
        <v>301</v>
      </c>
      <c r="R4098">
        <v>77</v>
      </c>
      <c r="S4098">
        <v>0</v>
      </c>
      <c r="T4098">
        <v>-82.503332999999998</v>
      </c>
      <c r="U4098">
        <v>27.975833000000002</v>
      </c>
      <c r="V4098">
        <v>0</v>
      </c>
      <c r="W4098">
        <v>-12</v>
      </c>
      <c r="X4098">
        <f t="shared" si="63"/>
        <v>1</v>
      </c>
      <c r="Y4098" t="str">
        <f>VLOOKUP(A4098,uni_played_for!$A$2:$D$52,4,)</f>
        <v>Cold</v>
      </c>
    </row>
    <row r="4099" spans="1:25" x14ac:dyDescent="0.25">
      <c r="A4099" t="s">
        <v>1289</v>
      </c>
      <c r="B4099" s="1">
        <v>44185</v>
      </c>
      <c r="C4099" t="s">
        <v>24</v>
      </c>
      <c r="D4099" t="s">
        <v>77</v>
      </c>
      <c r="E4099" t="s">
        <v>82</v>
      </c>
      <c r="F4099" t="s">
        <v>798</v>
      </c>
      <c r="G4099">
        <v>68.569999999999993</v>
      </c>
      <c r="H4099">
        <v>271</v>
      </c>
      <c r="I4099">
        <v>2</v>
      </c>
      <c r="J4099">
        <v>1</v>
      </c>
      <c r="K4099">
        <v>98.6</v>
      </c>
      <c r="L4099" t="s">
        <v>82</v>
      </c>
      <c r="M4099">
        <v>67</v>
      </c>
      <c r="N4099">
        <v>0</v>
      </c>
      <c r="O4099">
        <v>7.46</v>
      </c>
      <c r="P4099" t="s">
        <v>28</v>
      </c>
      <c r="Q4099" t="s">
        <v>164</v>
      </c>
      <c r="R4099">
        <v>37</v>
      </c>
      <c r="S4099">
        <v>1</v>
      </c>
      <c r="T4099">
        <v>-93.258055999999996</v>
      </c>
      <c r="U4099">
        <v>44.973889</v>
      </c>
      <c r="V4099">
        <v>0</v>
      </c>
      <c r="W4099">
        <v>-6</v>
      </c>
      <c r="X4099">
        <f t="shared" ref="X4099:X4162" si="64">IF(C4099="H",0,1)</f>
        <v>0</v>
      </c>
      <c r="Y4099" t="str">
        <f>VLOOKUP(A4099,uni_played_for!$A$2:$D$52,4,)</f>
        <v>Cold</v>
      </c>
    </row>
    <row r="4100" spans="1:25" x14ac:dyDescent="0.25">
      <c r="A4100" t="s">
        <v>1289</v>
      </c>
      <c r="B4100" s="1">
        <v>44190</v>
      </c>
      <c r="C4100" t="s">
        <v>29</v>
      </c>
      <c r="D4100" t="s">
        <v>48</v>
      </c>
      <c r="E4100" t="s">
        <v>48</v>
      </c>
      <c r="F4100" t="s">
        <v>1299</v>
      </c>
      <c r="G4100">
        <v>65.849999999999994</v>
      </c>
      <c r="H4100">
        <v>291</v>
      </c>
      <c r="I4100">
        <v>3</v>
      </c>
      <c r="J4100">
        <v>0</v>
      </c>
      <c r="K4100">
        <v>110.9</v>
      </c>
      <c r="L4100" t="s">
        <v>82</v>
      </c>
      <c r="M4100">
        <v>29</v>
      </c>
      <c r="O4100">
        <v>9.32</v>
      </c>
      <c r="Q4100" t="s">
        <v>1636</v>
      </c>
      <c r="R4100">
        <v>48</v>
      </c>
      <c r="S4100">
        <v>1</v>
      </c>
      <c r="T4100">
        <v>-90.811110999999997</v>
      </c>
      <c r="U4100">
        <v>29.950832999999999</v>
      </c>
      <c r="V4100">
        <v>0</v>
      </c>
      <c r="W4100">
        <v>-19</v>
      </c>
      <c r="X4100">
        <f t="shared" si="64"/>
        <v>1</v>
      </c>
      <c r="Y4100" t="str">
        <f>VLOOKUP(A4100,uni_played_for!$A$2:$D$52,4,)</f>
        <v>Cold</v>
      </c>
    </row>
    <row r="4101" spans="1:25" x14ac:dyDescent="0.25">
      <c r="A4101" t="s">
        <v>1289</v>
      </c>
      <c r="B4101" s="1">
        <v>44199</v>
      </c>
      <c r="C4101" t="s">
        <v>29</v>
      </c>
      <c r="D4101" t="s">
        <v>83</v>
      </c>
      <c r="E4101" t="s">
        <v>83</v>
      </c>
      <c r="F4101" t="s">
        <v>1300</v>
      </c>
      <c r="G4101">
        <v>70</v>
      </c>
      <c r="H4101">
        <v>405</v>
      </c>
      <c r="I4101">
        <v>3</v>
      </c>
      <c r="J4101">
        <v>0</v>
      </c>
      <c r="K4101">
        <v>127.6</v>
      </c>
      <c r="L4101" t="s">
        <v>82</v>
      </c>
      <c r="M4101">
        <v>92</v>
      </c>
      <c r="N4101">
        <v>0</v>
      </c>
      <c r="O4101">
        <v>0</v>
      </c>
      <c r="P4101" t="s">
        <v>28</v>
      </c>
      <c r="Q4101" t="s">
        <v>85</v>
      </c>
      <c r="R4101">
        <v>35</v>
      </c>
      <c r="S4101">
        <v>1</v>
      </c>
      <c r="T4101">
        <v>-83.045556000000005</v>
      </c>
      <c r="U4101">
        <v>42.34</v>
      </c>
      <c r="V4101">
        <v>1</v>
      </c>
      <c r="W4101">
        <v>2</v>
      </c>
      <c r="X4101">
        <f t="shared" si="64"/>
        <v>1</v>
      </c>
      <c r="Y4101" t="str">
        <f>VLOOKUP(A4101,uni_played_for!$A$2:$D$52,4,)</f>
        <v>Cold</v>
      </c>
    </row>
    <row r="4102" spans="1:25" x14ac:dyDescent="0.25">
      <c r="A4102" t="s">
        <v>1301</v>
      </c>
      <c r="B4102" s="1">
        <v>39019</v>
      </c>
      <c r="C4102" t="s">
        <v>29</v>
      </c>
      <c r="D4102" t="s">
        <v>57</v>
      </c>
      <c r="E4102" t="s">
        <v>57</v>
      </c>
      <c r="F4102" t="s">
        <v>293</v>
      </c>
      <c r="G4102">
        <v>66.67</v>
      </c>
      <c r="H4102">
        <v>270</v>
      </c>
      <c r="I4102">
        <v>1</v>
      </c>
      <c r="J4102">
        <v>1</v>
      </c>
      <c r="K4102">
        <v>86.6</v>
      </c>
      <c r="L4102" t="s">
        <v>107</v>
      </c>
      <c r="M4102">
        <v>51</v>
      </c>
      <c r="N4102">
        <v>0</v>
      </c>
      <c r="O4102">
        <v>3.36</v>
      </c>
      <c r="P4102" t="s">
        <v>28</v>
      </c>
      <c r="Q4102" t="s">
        <v>59</v>
      </c>
      <c r="R4102">
        <v>51</v>
      </c>
      <c r="S4102">
        <v>0</v>
      </c>
      <c r="T4102">
        <v>-80.852778000000001</v>
      </c>
      <c r="U4102">
        <v>35.225833000000002</v>
      </c>
      <c r="V4102">
        <v>1</v>
      </c>
      <c r="W4102">
        <v>21</v>
      </c>
      <c r="X4102">
        <f t="shared" si="64"/>
        <v>1</v>
      </c>
      <c r="Y4102" t="str">
        <f>VLOOKUP(A4102,uni_played_for!$A$2:$D$52,4,)</f>
        <v>Cold</v>
      </c>
    </row>
    <row r="4103" spans="1:25" x14ac:dyDescent="0.25">
      <c r="A4103" t="s">
        <v>1301</v>
      </c>
      <c r="B4103" s="1">
        <v>39026</v>
      </c>
      <c r="C4103" t="s">
        <v>29</v>
      </c>
      <c r="D4103" t="s">
        <v>97</v>
      </c>
      <c r="E4103" t="s">
        <v>97</v>
      </c>
      <c r="F4103" t="s">
        <v>795</v>
      </c>
      <c r="G4103">
        <v>66.67</v>
      </c>
      <c r="H4103">
        <v>284</v>
      </c>
      <c r="I4103">
        <v>2</v>
      </c>
      <c r="J4103">
        <v>0</v>
      </c>
      <c r="K4103">
        <v>109</v>
      </c>
      <c r="L4103" t="s">
        <v>107</v>
      </c>
      <c r="M4103">
        <v>36</v>
      </c>
      <c r="N4103">
        <v>0</v>
      </c>
      <c r="O4103">
        <v>3.36</v>
      </c>
      <c r="P4103" t="s">
        <v>28</v>
      </c>
      <c r="Q4103" t="s">
        <v>99</v>
      </c>
      <c r="R4103">
        <v>50</v>
      </c>
      <c r="S4103">
        <v>0</v>
      </c>
      <c r="T4103">
        <v>-76.864444000000006</v>
      </c>
      <c r="U4103">
        <v>38.907778</v>
      </c>
      <c r="V4103">
        <v>0</v>
      </c>
      <c r="W4103">
        <v>-3</v>
      </c>
      <c r="X4103">
        <f t="shared" si="64"/>
        <v>1</v>
      </c>
      <c r="Y4103" t="str">
        <f>VLOOKUP(A4103,uni_played_for!$A$2:$D$52,4,)</f>
        <v>Cold</v>
      </c>
    </row>
    <row r="4104" spans="1:25" x14ac:dyDescent="0.25">
      <c r="A4104" t="s">
        <v>1301</v>
      </c>
      <c r="B4104" s="1">
        <v>39033</v>
      </c>
      <c r="C4104" t="s">
        <v>29</v>
      </c>
      <c r="D4104" t="s">
        <v>119</v>
      </c>
      <c r="E4104" t="s">
        <v>119</v>
      </c>
      <c r="F4104" t="s">
        <v>276</v>
      </c>
      <c r="G4104">
        <v>68.97</v>
      </c>
      <c r="H4104">
        <v>308</v>
      </c>
      <c r="I4104">
        <v>2</v>
      </c>
      <c r="J4104">
        <v>0</v>
      </c>
      <c r="K4104">
        <v>126.8</v>
      </c>
      <c r="L4104" t="s">
        <v>107</v>
      </c>
      <c r="M4104">
        <v>16</v>
      </c>
      <c r="N4104">
        <v>0</v>
      </c>
      <c r="O4104">
        <v>6.96</v>
      </c>
      <c r="P4104" t="s">
        <v>28</v>
      </c>
      <c r="Q4104" t="s">
        <v>422</v>
      </c>
      <c r="R4104">
        <v>76</v>
      </c>
      <c r="S4104">
        <v>1</v>
      </c>
      <c r="T4104">
        <v>-112.26300000000001</v>
      </c>
      <c r="U4104">
        <v>33.527999999999999</v>
      </c>
      <c r="V4104">
        <v>1</v>
      </c>
      <c r="W4104">
        <v>17</v>
      </c>
      <c r="X4104">
        <f t="shared" si="64"/>
        <v>1</v>
      </c>
      <c r="Y4104" t="str">
        <f>VLOOKUP(A4104,uni_played_for!$A$2:$D$52,4,)</f>
        <v>Cold</v>
      </c>
    </row>
    <row r="4105" spans="1:25" x14ac:dyDescent="0.25">
      <c r="A4105" t="s">
        <v>1301</v>
      </c>
      <c r="B4105" s="1">
        <v>39040</v>
      </c>
      <c r="C4105" t="s">
        <v>24</v>
      </c>
      <c r="D4105" t="s">
        <v>25</v>
      </c>
      <c r="E4105" t="s">
        <v>107</v>
      </c>
      <c r="F4105" t="s">
        <v>345</v>
      </c>
      <c r="G4105">
        <v>82.61</v>
      </c>
      <c r="H4105">
        <v>226</v>
      </c>
      <c r="I4105">
        <v>0</v>
      </c>
      <c r="J4105">
        <v>1</v>
      </c>
      <c r="K4105">
        <v>89.5</v>
      </c>
      <c r="L4105" t="s">
        <v>107</v>
      </c>
      <c r="M4105">
        <v>19</v>
      </c>
      <c r="N4105">
        <v>0</v>
      </c>
      <c r="O4105">
        <v>8.08</v>
      </c>
      <c r="P4105" t="s">
        <v>28</v>
      </c>
      <c r="Q4105" t="s">
        <v>180</v>
      </c>
      <c r="R4105">
        <v>60</v>
      </c>
      <c r="S4105">
        <v>1</v>
      </c>
      <c r="T4105">
        <v>-96.911000000000001</v>
      </c>
      <c r="U4105">
        <v>32.840000000000003</v>
      </c>
      <c r="V4105">
        <v>1</v>
      </c>
      <c r="W4105">
        <v>7</v>
      </c>
      <c r="X4105">
        <f t="shared" si="64"/>
        <v>0</v>
      </c>
      <c r="Y4105" t="str">
        <f>VLOOKUP(A4105,uni_played_for!$A$2:$D$52,4,)</f>
        <v>Cold</v>
      </c>
    </row>
    <row r="4106" spans="1:25" x14ac:dyDescent="0.25">
      <c r="A4106" t="s">
        <v>1301</v>
      </c>
      <c r="B4106" s="1">
        <v>39044</v>
      </c>
      <c r="C4106" t="s">
        <v>24</v>
      </c>
      <c r="D4106" t="s">
        <v>152</v>
      </c>
      <c r="E4106" t="s">
        <v>107</v>
      </c>
      <c r="F4106" t="s">
        <v>329</v>
      </c>
      <c r="G4106">
        <v>75.86</v>
      </c>
      <c r="H4106">
        <v>306</v>
      </c>
      <c r="I4106">
        <v>5</v>
      </c>
      <c r="J4106">
        <v>0</v>
      </c>
      <c r="K4106">
        <v>148.9</v>
      </c>
      <c r="L4106" t="s">
        <v>107</v>
      </c>
      <c r="M4106">
        <v>38</v>
      </c>
      <c r="N4106">
        <v>0</v>
      </c>
      <c r="O4106">
        <v>18.329999999999998</v>
      </c>
      <c r="P4106" t="s">
        <v>28</v>
      </c>
      <c r="Q4106" t="s">
        <v>180</v>
      </c>
      <c r="R4106">
        <v>72</v>
      </c>
      <c r="S4106">
        <v>1</v>
      </c>
      <c r="T4106">
        <v>-96.911000000000001</v>
      </c>
      <c r="U4106">
        <v>32.840000000000003</v>
      </c>
      <c r="V4106">
        <v>1</v>
      </c>
      <c r="W4106">
        <v>28</v>
      </c>
      <c r="X4106">
        <f t="shared" si="64"/>
        <v>0</v>
      </c>
      <c r="Y4106" t="str">
        <f>VLOOKUP(A4106,uni_played_for!$A$2:$D$52,4,)</f>
        <v>Cold</v>
      </c>
    </row>
    <row r="4107" spans="1:25" x14ac:dyDescent="0.25">
      <c r="A4107" t="s">
        <v>1301</v>
      </c>
      <c r="B4107" s="1">
        <v>39054</v>
      </c>
      <c r="C4107" t="s">
        <v>29</v>
      </c>
      <c r="D4107" t="s">
        <v>101</v>
      </c>
      <c r="E4107" t="s">
        <v>101</v>
      </c>
      <c r="F4107" t="s">
        <v>110</v>
      </c>
      <c r="G4107">
        <v>58.82</v>
      </c>
      <c r="H4107">
        <v>257</v>
      </c>
      <c r="I4107">
        <v>0</v>
      </c>
      <c r="J4107">
        <v>2</v>
      </c>
      <c r="K4107">
        <v>58.1</v>
      </c>
      <c r="L4107" t="s">
        <v>107</v>
      </c>
      <c r="M4107">
        <v>44</v>
      </c>
      <c r="N4107">
        <v>0</v>
      </c>
      <c r="O4107">
        <v>9.1999999999999993</v>
      </c>
      <c r="P4107" t="s">
        <v>28</v>
      </c>
      <c r="Q4107" t="s">
        <v>52</v>
      </c>
      <c r="R4107">
        <v>44</v>
      </c>
      <c r="S4107">
        <v>0</v>
      </c>
      <c r="T4107">
        <v>-74.076943999999997</v>
      </c>
      <c r="U4107">
        <v>40.812221999999998</v>
      </c>
      <c r="V4107">
        <v>1</v>
      </c>
      <c r="W4107">
        <v>3</v>
      </c>
      <c r="X4107">
        <f t="shared" si="64"/>
        <v>1</v>
      </c>
      <c r="Y4107" t="str">
        <f>VLOOKUP(A4107,uni_played_for!$A$2:$D$52,4,)</f>
        <v>Cold</v>
      </c>
    </row>
    <row r="4108" spans="1:25" x14ac:dyDescent="0.25">
      <c r="A4108" t="s">
        <v>1301</v>
      </c>
      <c r="B4108" s="1">
        <v>39061</v>
      </c>
      <c r="C4108" t="s">
        <v>24</v>
      </c>
      <c r="D4108" t="s">
        <v>48</v>
      </c>
      <c r="E4108" t="s">
        <v>107</v>
      </c>
      <c r="F4108" t="s">
        <v>518</v>
      </c>
      <c r="G4108">
        <v>48.48</v>
      </c>
      <c r="H4108">
        <v>249</v>
      </c>
      <c r="I4108">
        <v>1</v>
      </c>
      <c r="J4108">
        <v>2</v>
      </c>
      <c r="K4108">
        <v>58.8</v>
      </c>
      <c r="L4108" t="s">
        <v>107</v>
      </c>
      <c r="M4108">
        <v>93</v>
      </c>
      <c r="N4108">
        <v>0</v>
      </c>
      <c r="O4108">
        <v>9.1999999999999993</v>
      </c>
      <c r="P4108" t="s">
        <v>28</v>
      </c>
      <c r="Q4108" t="s">
        <v>180</v>
      </c>
      <c r="R4108">
        <v>51</v>
      </c>
      <c r="S4108">
        <v>1</v>
      </c>
      <c r="T4108">
        <v>-96.911000000000001</v>
      </c>
      <c r="U4108">
        <v>32.840000000000003</v>
      </c>
      <c r="V4108">
        <v>0</v>
      </c>
      <c r="W4108">
        <v>-25</v>
      </c>
      <c r="X4108">
        <f t="shared" si="64"/>
        <v>0</v>
      </c>
      <c r="Y4108" t="str">
        <f>VLOOKUP(A4108,uni_played_for!$A$2:$D$52,4,)</f>
        <v>Cold</v>
      </c>
    </row>
    <row r="4109" spans="1:25" x14ac:dyDescent="0.25">
      <c r="A4109" t="s">
        <v>1301</v>
      </c>
      <c r="B4109" s="1">
        <v>39067</v>
      </c>
      <c r="C4109" t="s">
        <v>29</v>
      </c>
      <c r="D4109" t="s">
        <v>41</v>
      </c>
      <c r="E4109" t="s">
        <v>41</v>
      </c>
      <c r="F4109" t="s">
        <v>497</v>
      </c>
      <c r="G4109">
        <v>75.86</v>
      </c>
      <c r="H4109">
        <v>278</v>
      </c>
      <c r="I4109">
        <v>2</v>
      </c>
      <c r="J4109">
        <v>1</v>
      </c>
      <c r="K4109">
        <v>113.9</v>
      </c>
      <c r="L4109" t="s">
        <v>107</v>
      </c>
      <c r="M4109">
        <v>71</v>
      </c>
      <c r="N4109">
        <v>0</v>
      </c>
      <c r="O4109">
        <v>0</v>
      </c>
      <c r="P4109" t="s">
        <v>28</v>
      </c>
      <c r="Q4109" t="s">
        <v>43</v>
      </c>
      <c r="R4109">
        <v>48</v>
      </c>
      <c r="S4109">
        <v>1</v>
      </c>
      <c r="T4109">
        <v>-84.400999999999996</v>
      </c>
      <c r="U4109">
        <v>33.758000000000003</v>
      </c>
      <c r="V4109">
        <v>1</v>
      </c>
      <c r="W4109">
        <v>10</v>
      </c>
      <c r="X4109">
        <f t="shared" si="64"/>
        <v>1</v>
      </c>
      <c r="Y4109" t="str">
        <f>VLOOKUP(A4109,uni_played_for!$A$2:$D$52,4,)</f>
        <v>Cold</v>
      </c>
    </row>
    <row r="4110" spans="1:25" x14ac:dyDescent="0.25">
      <c r="A4110" t="s">
        <v>1301</v>
      </c>
      <c r="B4110" s="1">
        <v>39076</v>
      </c>
      <c r="C4110" t="s">
        <v>24</v>
      </c>
      <c r="D4110" t="s">
        <v>93</v>
      </c>
      <c r="E4110" t="s">
        <v>107</v>
      </c>
      <c r="F4110" t="s">
        <v>377</v>
      </c>
      <c r="G4110">
        <v>48.28</v>
      </c>
      <c r="H4110">
        <v>142</v>
      </c>
      <c r="I4110">
        <v>1</v>
      </c>
      <c r="J4110">
        <v>2</v>
      </c>
      <c r="K4110">
        <v>45.5</v>
      </c>
      <c r="L4110" t="s">
        <v>107</v>
      </c>
      <c r="M4110">
        <v>29</v>
      </c>
      <c r="N4110">
        <v>0</v>
      </c>
      <c r="O4110">
        <v>28.83</v>
      </c>
      <c r="P4110" t="s">
        <v>28</v>
      </c>
      <c r="Q4110" t="s">
        <v>180</v>
      </c>
      <c r="R4110">
        <v>48</v>
      </c>
      <c r="S4110">
        <v>1</v>
      </c>
      <c r="T4110">
        <v>-96.911000000000001</v>
      </c>
      <c r="U4110">
        <v>32.840000000000003</v>
      </c>
      <c r="V4110">
        <v>0</v>
      </c>
      <c r="W4110">
        <v>-16</v>
      </c>
      <c r="X4110">
        <f t="shared" si="64"/>
        <v>0</v>
      </c>
      <c r="Y4110" t="str">
        <f>VLOOKUP(A4110,uni_played_for!$A$2:$D$52,4,)</f>
        <v>Cold</v>
      </c>
    </row>
    <row r="4111" spans="1:25" x14ac:dyDescent="0.25">
      <c r="A4111" t="s">
        <v>1301</v>
      </c>
      <c r="B4111" s="1">
        <v>39082</v>
      </c>
      <c r="C4111" t="s">
        <v>24</v>
      </c>
      <c r="D4111" t="s">
        <v>83</v>
      </c>
      <c r="E4111" t="s">
        <v>107</v>
      </c>
      <c r="F4111" t="s">
        <v>1302</v>
      </c>
      <c r="G4111">
        <v>71.88</v>
      </c>
      <c r="H4111">
        <v>321</v>
      </c>
      <c r="I4111">
        <v>2</v>
      </c>
      <c r="J4111">
        <v>1</v>
      </c>
      <c r="K4111">
        <v>111.6</v>
      </c>
      <c r="L4111" t="s">
        <v>107</v>
      </c>
      <c r="M4111">
        <v>58</v>
      </c>
      <c r="N4111">
        <v>0</v>
      </c>
      <c r="O4111">
        <v>13.86</v>
      </c>
      <c r="P4111" t="s">
        <v>28</v>
      </c>
      <c r="Q4111" t="s">
        <v>180</v>
      </c>
      <c r="R4111">
        <v>47</v>
      </c>
      <c r="S4111">
        <v>1</v>
      </c>
      <c r="T4111">
        <v>-96.911000000000001</v>
      </c>
      <c r="U4111">
        <v>32.840000000000003</v>
      </c>
      <c r="V4111">
        <v>0</v>
      </c>
      <c r="W4111">
        <v>-8</v>
      </c>
      <c r="X4111">
        <f t="shared" si="64"/>
        <v>0</v>
      </c>
      <c r="Y4111" t="str">
        <f>VLOOKUP(A4111,uni_played_for!$A$2:$D$52,4,)</f>
        <v>Cold</v>
      </c>
    </row>
    <row r="4112" spans="1:25" x14ac:dyDescent="0.25">
      <c r="A4112" t="s">
        <v>1301</v>
      </c>
      <c r="B4112" s="1">
        <v>39088</v>
      </c>
      <c r="C4112" t="s">
        <v>29</v>
      </c>
      <c r="D4112" t="s">
        <v>123</v>
      </c>
      <c r="E4112" t="s">
        <v>123</v>
      </c>
      <c r="F4112" t="s">
        <v>366</v>
      </c>
      <c r="G4112">
        <v>58.62</v>
      </c>
      <c r="H4112">
        <v>189</v>
      </c>
      <c r="I4112">
        <v>1</v>
      </c>
      <c r="J4112">
        <v>0</v>
      </c>
      <c r="K4112">
        <v>89.6</v>
      </c>
      <c r="L4112" t="s">
        <v>107</v>
      </c>
      <c r="M4112">
        <v>73</v>
      </c>
      <c r="N4112">
        <v>0</v>
      </c>
      <c r="O4112">
        <v>12.74</v>
      </c>
      <c r="P4112" t="s">
        <v>28</v>
      </c>
      <c r="Q4112" t="s">
        <v>1637</v>
      </c>
      <c r="R4112">
        <v>43</v>
      </c>
      <c r="S4112">
        <v>0</v>
      </c>
      <c r="T4112">
        <v>-122.33159999999999</v>
      </c>
      <c r="U4112">
        <v>47.595199999999998</v>
      </c>
      <c r="V4112">
        <v>0</v>
      </c>
      <c r="W4112">
        <v>-1</v>
      </c>
      <c r="X4112">
        <f t="shared" si="64"/>
        <v>1</v>
      </c>
      <c r="Y4112" t="str">
        <f>VLOOKUP(A4112,uni_played_for!$A$2:$D$52,4,)</f>
        <v>Cold</v>
      </c>
    </row>
    <row r="4113" spans="1:25" x14ac:dyDescent="0.25">
      <c r="A4113" t="s">
        <v>1301</v>
      </c>
      <c r="B4113" s="1">
        <v>39334</v>
      </c>
      <c r="C4113" t="s">
        <v>24</v>
      </c>
      <c r="D4113" t="s">
        <v>101</v>
      </c>
      <c r="E4113" t="s">
        <v>107</v>
      </c>
      <c r="F4113" t="s">
        <v>485</v>
      </c>
      <c r="G4113">
        <v>62.5</v>
      </c>
      <c r="H4113">
        <v>345</v>
      </c>
      <c r="I4113">
        <v>4</v>
      </c>
      <c r="J4113">
        <v>1</v>
      </c>
      <c r="K4113">
        <v>128.5</v>
      </c>
      <c r="L4113" t="s">
        <v>107</v>
      </c>
      <c r="M4113">
        <v>91</v>
      </c>
      <c r="N4113">
        <v>0</v>
      </c>
      <c r="O4113">
        <v>0</v>
      </c>
      <c r="P4113" t="s">
        <v>28</v>
      </c>
      <c r="Q4113" t="s">
        <v>180</v>
      </c>
      <c r="R4113">
        <v>77</v>
      </c>
      <c r="S4113">
        <v>1</v>
      </c>
      <c r="T4113">
        <v>-96.911000000000001</v>
      </c>
      <c r="U4113">
        <v>32.840000000000003</v>
      </c>
      <c r="V4113">
        <v>1</v>
      </c>
      <c r="W4113">
        <v>10</v>
      </c>
      <c r="X4113">
        <f t="shared" si="64"/>
        <v>0</v>
      </c>
      <c r="Y4113" t="str">
        <f>VLOOKUP(A4113,uni_played_for!$A$2:$D$52,4,)</f>
        <v>Cold</v>
      </c>
    </row>
    <row r="4114" spans="1:25" x14ac:dyDescent="0.25">
      <c r="A4114" t="s">
        <v>1301</v>
      </c>
      <c r="B4114" s="1">
        <v>39341</v>
      </c>
      <c r="C4114" t="s">
        <v>29</v>
      </c>
      <c r="D4114" t="s">
        <v>30</v>
      </c>
      <c r="E4114" t="s">
        <v>30</v>
      </c>
      <c r="F4114" t="s">
        <v>784</v>
      </c>
      <c r="G4114">
        <v>48.28</v>
      </c>
      <c r="H4114">
        <v>186</v>
      </c>
      <c r="I4114">
        <v>2</v>
      </c>
      <c r="J4114">
        <v>0</v>
      </c>
      <c r="K4114">
        <v>92</v>
      </c>
      <c r="L4114" t="s">
        <v>107</v>
      </c>
      <c r="M4114">
        <v>61</v>
      </c>
      <c r="N4114">
        <v>0</v>
      </c>
      <c r="O4114">
        <v>11.43</v>
      </c>
      <c r="P4114" t="s">
        <v>28</v>
      </c>
      <c r="Q4114" t="s">
        <v>32</v>
      </c>
      <c r="R4114">
        <v>86</v>
      </c>
      <c r="S4114">
        <v>0</v>
      </c>
      <c r="T4114">
        <v>-80.238889</v>
      </c>
      <c r="U4114">
        <v>25.958055999999999</v>
      </c>
      <c r="V4114">
        <v>1</v>
      </c>
      <c r="W4114">
        <v>17</v>
      </c>
      <c r="X4114">
        <f t="shared" si="64"/>
        <v>1</v>
      </c>
      <c r="Y4114" t="str">
        <f>VLOOKUP(A4114,uni_played_for!$A$2:$D$52,4,)</f>
        <v>Cold</v>
      </c>
    </row>
    <row r="4115" spans="1:25" x14ac:dyDescent="0.25">
      <c r="A4115" t="s">
        <v>1301</v>
      </c>
      <c r="B4115" s="1">
        <v>39348</v>
      </c>
      <c r="C4115" t="s">
        <v>29</v>
      </c>
      <c r="D4115" t="s">
        <v>77</v>
      </c>
      <c r="E4115" t="s">
        <v>77</v>
      </c>
      <c r="F4115" t="s">
        <v>374</v>
      </c>
      <c r="G4115">
        <v>62.86</v>
      </c>
      <c r="H4115">
        <v>329</v>
      </c>
      <c r="I4115">
        <v>2</v>
      </c>
      <c r="J4115">
        <v>1</v>
      </c>
      <c r="K4115">
        <v>100.8</v>
      </c>
      <c r="L4115" t="s">
        <v>107</v>
      </c>
      <c r="M4115">
        <v>88</v>
      </c>
      <c r="N4115">
        <v>0</v>
      </c>
      <c r="O4115">
        <v>0</v>
      </c>
      <c r="P4115" t="s">
        <v>28</v>
      </c>
      <c r="Q4115" t="s">
        <v>213</v>
      </c>
      <c r="R4115">
        <v>69</v>
      </c>
      <c r="S4115">
        <v>0</v>
      </c>
      <c r="T4115">
        <v>-87.616699999999994</v>
      </c>
      <c r="U4115">
        <v>41.862299999999998</v>
      </c>
      <c r="V4115">
        <v>1</v>
      </c>
      <c r="W4115">
        <v>24</v>
      </c>
      <c r="X4115">
        <f t="shared" si="64"/>
        <v>1</v>
      </c>
      <c r="Y4115" t="str">
        <f>VLOOKUP(A4115,uni_played_for!$A$2:$D$52,4,)</f>
        <v>Cold</v>
      </c>
    </row>
    <row r="4116" spans="1:25" x14ac:dyDescent="0.25">
      <c r="A4116" t="s">
        <v>1301</v>
      </c>
      <c r="B4116" s="1">
        <v>39355</v>
      </c>
      <c r="C4116" t="s">
        <v>24</v>
      </c>
      <c r="D4116" t="s">
        <v>46</v>
      </c>
      <c r="E4116" t="s">
        <v>107</v>
      </c>
      <c r="F4116" t="s">
        <v>151</v>
      </c>
      <c r="G4116">
        <v>63.64</v>
      </c>
      <c r="H4116">
        <v>339</v>
      </c>
      <c r="I4116">
        <v>3</v>
      </c>
      <c r="J4116">
        <v>1</v>
      </c>
      <c r="K4116">
        <v>115.6</v>
      </c>
      <c r="L4116" t="s">
        <v>107</v>
      </c>
      <c r="M4116">
        <v>74</v>
      </c>
      <c r="N4116">
        <v>0</v>
      </c>
      <c r="O4116">
        <v>10.31</v>
      </c>
      <c r="P4116" t="s">
        <v>28</v>
      </c>
      <c r="Q4116" t="s">
        <v>180</v>
      </c>
      <c r="R4116">
        <v>85</v>
      </c>
      <c r="S4116">
        <v>1</v>
      </c>
      <c r="T4116">
        <v>-96.911000000000001</v>
      </c>
      <c r="U4116">
        <v>32.840000000000003</v>
      </c>
      <c r="V4116">
        <v>1</v>
      </c>
      <c r="W4116">
        <v>28</v>
      </c>
      <c r="X4116">
        <f t="shared" si="64"/>
        <v>0</v>
      </c>
      <c r="Y4116" t="str">
        <f>VLOOKUP(A4116,uni_played_for!$A$2:$D$52,4,)</f>
        <v>Cold</v>
      </c>
    </row>
    <row r="4117" spans="1:25" x14ac:dyDescent="0.25">
      <c r="A4117" t="s">
        <v>1301</v>
      </c>
      <c r="B4117" s="1">
        <v>39363</v>
      </c>
      <c r="C4117" t="s">
        <v>29</v>
      </c>
      <c r="D4117" t="s">
        <v>44</v>
      </c>
      <c r="E4117" t="s">
        <v>44</v>
      </c>
      <c r="F4117" t="s">
        <v>191</v>
      </c>
      <c r="G4117">
        <v>58</v>
      </c>
      <c r="H4117">
        <v>309</v>
      </c>
      <c r="I4117">
        <v>2</v>
      </c>
      <c r="J4117">
        <v>5</v>
      </c>
      <c r="K4117">
        <v>49.9</v>
      </c>
      <c r="L4117" t="s">
        <v>107</v>
      </c>
      <c r="M4117">
        <v>78</v>
      </c>
      <c r="N4117">
        <v>0</v>
      </c>
      <c r="O4117">
        <v>10.31</v>
      </c>
      <c r="P4117" t="s">
        <v>28</v>
      </c>
      <c r="Q4117" t="s">
        <v>1633</v>
      </c>
      <c r="R4117">
        <v>70</v>
      </c>
      <c r="S4117">
        <v>0</v>
      </c>
      <c r="T4117">
        <v>-78.787000000000006</v>
      </c>
      <c r="U4117">
        <v>42.774000000000001</v>
      </c>
      <c r="V4117">
        <v>1</v>
      </c>
      <c r="W4117">
        <v>1</v>
      </c>
      <c r="X4117">
        <f t="shared" si="64"/>
        <v>1</v>
      </c>
      <c r="Y4117" t="str">
        <f>VLOOKUP(A4117,uni_played_for!$A$2:$D$52,4,)</f>
        <v>Cold</v>
      </c>
    </row>
    <row r="4118" spans="1:25" x14ac:dyDescent="0.25">
      <c r="A4118" t="s">
        <v>1301</v>
      </c>
      <c r="B4118" s="1">
        <v>39369</v>
      </c>
      <c r="C4118" t="s">
        <v>24</v>
      </c>
      <c r="D4118" t="s">
        <v>26</v>
      </c>
      <c r="E4118" t="s">
        <v>107</v>
      </c>
      <c r="F4118" t="s">
        <v>638</v>
      </c>
      <c r="G4118">
        <v>62.07</v>
      </c>
      <c r="H4118">
        <v>199</v>
      </c>
      <c r="I4118">
        <v>2</v>
      </c>
      <c r="J4118">
        <v>1</v>
      </c>
      <c r="K4118">
        <v>91</v>
      </c>
      <c r="L4118" t="s">
        <v>107</v>
      </c>
      <c r="M4118">
        <v>51</v>
      </c>
      <c r="N4118">
        <v>0</v>
      </c>
      <c r="O4118">
        <v>12.74</v>
      </c>
      <c r="P4118" t="s">
        <v>28</v>
      </c>
      <c r="Q4118" t="s">
        <v>180</v>
      </c>
      <c r="R4118">
        <v>83</v>
      </c>
      <c r="S4118">
        <v>1</v>
      </c>
      <c r="T4118">
        <v>-96.911000000000001</v>
      </c>
      <c r="U4118">
        <v>32.840000000000003</v>
      </c>
      <c r="V4118">
        <v>0</v>
      </c>
      <c r="W4118">
        <v>-21</v>
      </c>
      <c r="X4118">
        <f t="shared" si="64"/>
        <v>0</v>
      </c>
      <c r="Y4118" t="str">
        <f>VLOOKUP(A4118,uni_played_for!$A$2:$D$52,4,)</f>
        <v>Cold</v>
      </c>
    </row>
    <row r="4119" spans="1:25" x14ac:dyDescent="0.25">
      <c r="A4119" t="s">
        <v>1301</v>
      </c>
      <c r="B4119" s="1">
        <v>39376</v>
      </c>
      <c r="C4119" t="s">
        <v>24</v>
      </c>
      <c r="D4119" t="s">
        <v>82</v>
      </c>
      <c r="E4119" t="s">
        <v>107</v>
      </c>
      <c r="F4119" t="s">
        <v>118</v>
      </c>
      <c r="G4119">
        <v>79.489999999999995</v>
      </c>
      <c r="H4119">
        <v>277</v>
      </c>
      <c r="I4119">
        <v>1</v>
      </c>
      <c r="J4119">
        <v>0</v>
      </c>
      <c r="K4119">
        <v>104.8</v>
      </c>
      <c r="L4119" t="s">
        <v>107</v>
      </c>
      <c r="M4119">
        <v>39</v>
      </c>
      <c r="N4119">
        <v>0</v>
      </c>
      <c r="O4119">
        <v>24.17</v>
      </c>
      <c r="P4119" t="s">
        <v>28</v>
      </c>
      <c r="Q4119" t="s">
        <v>180</v>
      </c>
      <c r="R4119">
        <v>85</v>
      </c>
      <c r="S4119">
        <v>1</v>
      </c>
      <c r="T4119">
        <v>-96.911000000000001</v>
      </c>
      <c r="U4119">
        <v>32.840000000000003</v>
      </c>
      <c r="V4119">
        <v>1</v>
      </c>
      <c r="W4119">
        <v>10</v>
      </c>
      <c r="X4119">
        <f t="shared" si="64"/>
        <v>0</v>
      </c>
      <c r="Y4119" t="str">
        <f>VLOOKUP(A4119,uni_played_for!$A$2:$D$52,4,)</f>
        <v>Cold</v>
      </c>
    </row>
    <row r="4120" spans="1:25" x14ac:dyDescent="0.25">
      <c r="A4120" t="s">
        <v>1301</v>
      </c>
      <c r="B4120" s="1">
        <v>39390</v>
      </c>
      <c r="C4120" t="s">
        <v>29</v>
      </c>
      <c r="D4120" t="s">
        <v>93</v>
      </c>
      <c r="E4120" t="s">
        <v>93</v>
      </c>
      <c r="F4120" t="s">
        <v>36</v>
      </c>
      <c r="G4120">
        <v>80</v>
      </c>
      <c r="H4120">
        <v>324</v>
      </c>
      <c r="I4120">
        <v>3</v>
      </c>
      <c r="J4120">
        <v>1</v>
      </c>
      <c r="K4120">
        <v>141.69999999999999</v>
      </c>
      <c r="L4120" t="s">
        <v>107</v>
      </c>
      <c r="M4120">
        <v>50</v>
      </c>
      <c r="N4120">
        <v>0</v>
      </c>
      <c r="O4120">
        <v>8.08</v>
      </c>
      <c r="P4120" t="s">
        <v>28</v>
      </c>
      <c r="Q4120" t="s">
        <v>95</v>
      </c>
      <c r="R4120">
        <v>48</v>
      </c>
      <c r="S4120">
        <v>0</v>
      </c>
      <c r="T4120">
        <v>-75.167500000000004</v>
      </c>
      <c r="U4120">
        <v>39.900832999999999</v>
      </c>
      <c r="V4120">
        <v>1</v>
      </c>
      <c r="W4120">
        <v>21</v>
      </c>
      <c r="X4120">
        <f t="shared" si="64"/>
        <v>1</v>
      </c>
      <c r="Y4120" t="str">
        <f>VLOOKUP(A4120,uni_played_for!$A$2:$D$52,4,)</f>
        <v>Cold</v>
      </c>
    </row>
    <row r="4121" spans="1:25" x14ac:dyDescent="0.25">
      <c r="A4121" t="s">
        <v>1301</v>
      </c>
      <c r="B4121" s="1">
        <v>39397</v>
      </c>
      <c r="C4121" t="s">
        <v>29</v>
      </c>
      <c r="D4121" t="s">
        <v>101</v>
      </c>
      <c r="E4121" t="s">
        <v>101</v>
      </c>
      <c r="F4121" t="s">
        <v>188</v>
      </c>
      <c r="G4121">
        <v>71.430000000000007</v>
      </c>
      <c r="H4121">
        <v>247</v>
      </c>
      <c r="I4121">
        <v>4</v>
      </c>
      <c r="J4121">
        <v>1</v>
      </c>
      <c r="K4121">
        <v>123.1</v>
      </c>
      <c r="L4121" t="s">
        <v>107</v>
      </c>
      <c r="M4121">
        <v>37</v>
      </c>
      <c r="N4121">
        <v>0</v>
      </c>
      <c r="O4121">
        <v>0</v>
      </c>
      <c r="P4121" t="s">
        <v>28</v>
      </c>
      <c r="Q4121" t="s">
        <v>52</v>
      </c>
      <c r="R4121">
        <v>41</v>
      </c>
      <c r="S4121">
        <v>0</v>
      </c>
      <c r="T4121">
        <v>-74.076943999999997</v>
      </c>
      <c r="U4121">
        <v>40.812221999999998</v>
      </c>
      <c r="V4121">
        <v>1</v>
      </c>
      <c r="W4121">
        <v>11</v>
      </c>
      <c r="X4121">
        <f t="shared" si="64"/>
        <v>1</v>
      </c>
      <c r="Y4121" t="str">
        <f>VLOOKUP(A4121,uni_played_for!$A$2:$D$52,4,)</f>
        <v>Cold</v>
      </c>
    </row>
    <row r="4122" spans="1:25" x14ac:dyDescent="0.25">
      <c r="A4122" t="s">
        <v>1301</v>
      </c>
      <c r="B4122" s="1">
        <v>39404</v>
      </c>
      <c r="C4122" t="s">
        <v>24</v>
      </c>
      <c r="D4122" t="s">
        <v>97</v>
      </c>
      <c r="E4122" t="s">
        <v>107</v>
      </c>
      <c r="F4122" t="s">
        <v>415</v>
      </c>
      <c r="G4122">
        <v>68.75</v>
      </c>
      <c r="H4122">
        <v>293</v>
      </c>
      <c r="I4122">
        <v>4</v>
      </c>
      <c r="J4122">
        <v>1</v>
      </c>
      <c r="K4122">
        <v>124.1</v>
      </c>
      <c r="L4122" t="s">
        <v>107</v>
      </c>
      <c r="M4122">
        <v>57</v>
      </c>
      <c r="N4122">
        <v>0</v>
      </c>
      <c r="O4122">
        <v>5.84</v>
      </c>
      <c r="P4122" t="s">
        <v>28</v>
      </c>
      <c r="Q4122" t="s">
        <v>180</v>
      </c>
      <c r="R4122">
        <v>75</v>
      </c>
      <c r="S4122">
        <v>1</v>
      </c>
      <c r="T4122">
        <v>-96.911000000000001</v>
      </c>
      <c r="U4122">
        <v>32.840000000000003</v>
      </c>
      <c r="V4122">
        <v>1</v>
      </c>
      <c r="W4122">
        <v>5</v>
      </c>
      <c r="X4122">
        <f t="shared" si="64"/>
        <v>0</v>
      </c>
      <c r="Y4122" t="str">
        <f>VLOOKUP(A4122,uni_played_for!$A$2:$D$52,4,)</f>
        <v>Cold</v>
      </c>
    </row>
    <row r="4123" spans="1:25" x14ac:dyDescent="0.25">
      <c r="A4123" t="s">
        <v>1301</v>
      </c>
      <c r="B4123" s="1">
        <v>39408</v>
      </c>
      <c r="C4123" t="s">
        <v>24</v>
      </c>
      <c r="D4123" t="s">
        <v>50</v>
      </c>
      <c r="E4123" t="s">
        <v>107</v>
      </c>
      <c r="F4123" t="s">
        <v>215</v>
      </c>
      <c r="G4123">
        <v>75</v>
      </c>
      <c r="H4123">
        <v>195</v>
      </c>
      <c r="I4123">
        <v>2</v>
      </c>
      <c r="J4123">
        <v>1</v>
      </c>
      <c r="K4123">
        <v>102.5</v>
      </c>
      <c r="L4123" t="s">
        <v>107</v>
      </c>
      <c r="M4123">
        <v>43</v>
      </c>
      <c r="N4123">
        <v>0</v>
      </c>
      <c r="O4123">
        <v>16.09</v>
      </c>
      <c r="P4123" t="s">
        <v>28</v>
      </c>
      <c r="Q4123" t="s">
        <v>180</v>
      </c>
      <c r="R4123">
        <v>40</v>
      </c>
      <c r="S4123">
        <v>1</v>
      </c>
      <c r="T4123">
        <v>-96.911000000000001</v>
      </c>
      <c r="U4123">
        <v>32.840000000000003</v>
      </c>
      <c r="V4123">
        <v>1</v>
      </c>
      <c r="W4123">
        <v>31</v>
      </c>
      <c r="X4123">
        <f t="shared" si="64"/>
        <v>0</v>
      </c>
      <c r="Y4123" t="str">
        <f>VLOOKUP(A4123,uni_played_for!$A$2:$D$52,4,)</f>
        <v>Cold</v>
      </c>
    </row>
    <row r="4124" spans="1:25" x14ac:dyDescent="0.25">
      <c r="A4124" t="s">
        <v>1301</v>
      </c>
      <c r="B4124" s="1">
        <v>39415</v>
      </c>
      <c r="C4124" t="s">
        <v>24</v>
      </c>
      <c r="D4124" t="s">
        <v>73</v>
      </c>
      <c r="E4124" t="s">
        <v>107</v>
      </c>
      <c r="F4124" t="s">
        <v>715</v>
      </c>
      <c r="G4124">
        <v>63.33</v>
      </c>
      <c r="H4124">
        <v>309</v>
      </c>
      <c r="I4124">
        <v>4</v>
      </c>
      <c r="J4124">
        <v>1</v>
      </c>
      <c r="K4124">
        <v>123.5</v>
      </c>
      <c r="L4124" t="s">
        <v>107</v>
      </c>
      <c r="M4124">
        <v>61</v>
      </c>
      <c r="N4124">
        <v>0</v>
      </c>
      <c r="O4124">
        <v>3.36</v>
      </c>
      <c r="P4124" t="s">
        <v>28</v>
      </c>
      <c r="Q4124" t="s">
        <v>180</v>
      </c>
      <c r="R4124">
        <v>50</v>
      </c>
      <c r="S4124">
        <v>1</v>
      </c>
      <c r="T4124">
        <v>-96.911000000000001</v>
      </c>
      <c r="U4124">
        <v>32.840000000000003</v>
      </c>
      <c r="V4124">
        <v>1</v>
      </c>
      <c r="W4124">
        <v>10</v>
      </c>
      <c r="X4124">
        <f t="shared" si="64"/>
        <v>0</v>
      </c>
      <c r="Y4124" t="str">
        <f>VLOOKUP(A4124,uni_played_for!$A$2:$D$52,4,)</f>
        <v>Cold</v>
      </c>
    </row>
    <row r="4125" spans="1:25" x14ac:dyDescent="0.25">
      <c r="A4125" t="s">
        <v>1301</v>
      </c>
      <c r="B4125" s="1">
        <v>39425</v>
      </c>
      <c r="C4125" t="s">
        <v>29</v>
      </c>
      <c r="D4125" t="s">
        <v>83</v>
      </c>
      <c r="E4125" t="s">
        <v>83</v>
      </c>
      <c r="F4125" t="s">
        <v>897</v>
      </c>
      <c r="G4125">
        <v>79.55</v>
      </c>
      <c r="H4125">
        <v>302</v>
      </c>
      <c r="I4125">
        <v>2</v>
      </c>
      <c r="J4125">
        <v>0</v>
      </c>
      <c r="K4125">
        <v>110.4</v>
      </c>
      <c r="L4125" t="s">
        <v>107</v>
      </c>
      <c r="M4125">
        <v>75</v>
      </c>
      <c r="N4125">
        <v>1.2E-2</v>
      </c>
      <c r="O4125">
        <v>6.96</v>
      </c>
      <c r="P4125" t="s">
        <v>62</v>
      </c>
      <c r="Q4125" t="s">
        <v>85</v>
      </c>
      <c r="R4125">
        <v>28</v>
      </c>
      <c r="S4125">
        <v>1</v>
      </c>
      <c r="T4125">
        <v>-83.045556000000005</v>
      </c>
      <c r="U4125">
        <v>42.34</v>
      </c>
      <c r="V4125">
        <v>1</v>
      </c>
      <c r="W4125">
        <v>1</v>
      </c>
      <c r="X4125">
        <f t="shared" si="64"/>
        <v>1</v>
      </c>
      <c r="Y4125" t="str">
        <f>VLOOKUP(A4125,uni_played_for!$A$2:$D$52,4,)</f>
        <v>Cold</v>
      </c>
    </row>
    <row r="4126" spans="1:25" x14ac:dyDescent="0.25">
      <c r="A4126" t="s">
        <v>1301</v>
      </c>
      <c r="B4126" s="1">
        <v>39432</v>
      </c>
      <c r="C4126" t="s">
        <v>24</v>
      </c>
      <c r="D4126" t="s">
        <v>93</v>
      </c>
      <c r="E4126" t="s">
        <v>107</v>
      </c>
      <c r="F4126" t="s">
        <v>1182</v>
      </c>
      <c r="G4126">
        <v>36.11</v>
      </c>
      <c r="H4126">
        <v>214</v>
      </c>
      <c r="I4126">
        <v>0</v>
      </c>
      <c r="J4126">
        <v>3</v>
      </c>
      <c r="K4126">
        <v>22.2</v>
      </c>
      <c r="L4126" t="s">
        <v>107</v>
      </c>
      <c r="M4126">
        <v>27</v>
      </c>
      <c r="N4126">
        <v>0</v>
      </c>
      <c r="O4126">
        <v>0</v>
      </c>
      <c r="P4126" t="s">
        <v>28</v>
      </c>
      <c r="Q4126" t="s">
        <v>180</v>
      </c>
      <c r="R4126">
        <v>46</v>
      </c>
      <c r="S4126">
        <v>1</v>
      </c>
      <c r="T4126">
        <v>-96.911000000000001</v>
      </c>
      <c r="U4126">
        <v>32.840000000000003</v>
      </c>
      <c r="V4126">
        <v>0</v>
      </c>
      <c r="W4126">
        <v>-4</v>
      </c>
      <c r="X4126">
        <f t="shared" si="64"/>
        <v>0</v>
      </c>
      <c r="Y4126" t="str">
        <f>VLOOKUP(A4126,uni_played_for!$A$2:$D$52,4,)</f>
        <v>Cold</v>
      </c>
    </row>
    <row r="4127" spans="1:25" x14ac:dyDescent="0.25">
      <c r="A4127" t="s">
        <v>1301</v>
      </c>
      <c r="B4127" s="1">
        <v>39438</v>
      </c>
      <c r="C4127" t="s">
        <v>29</v>
      </c>
      <c r="D4127" t="s">
        <v>57</v>
      </c>
      <c r="E4127" t="s">
        <v>57</v>
      </c>
      <c r="F4127" t="s">
        <v>56</v>
      </c>
      <c r="G4127">
        <v>66.67</v>
      </c>
      <c r="H4127">
        <v>257</v>
      </c>
      <c r="I4127">
        <v>1</v>
      </c>
      <c r="J4127">
        <v>1</v>
      </c>
      <c r="K4127">
        <v>81.2</v>
      </c>
      <c r="L4127" t="s">
        <v>107</v>
      </c>
      <c r="M4127">
        <v>87</v>
      </c>
      <c r="N4127">
        <v>0</v>
      </c>
      <c r="O4127">
        <v>3.36</v>
      </c>
      <c r="P4127" t="s">
        <v>28</v>
      </c>
      <c r="Q4127" t="s">
        <v>59</v>
      </c>
      <c r="R4127">
        <v>48</v>
      </c>
      <c r="S4127">
        <v>0</v>
      </c>
      <c r="T4127">
        <v>-80.852778000000001</v>
      </c>
      <c r="U4127">
        <v>35.225833000000002</v>
      </c>
      <c r="V4127">
        <v>1</v>
      </c>
      <c r="W4127">
        <v>7</v>
      </c>
      <c r="X4127">
        <f t="shared" si="64"/>
        <v>1</v>
      </c>
      <c r="Y4127" t="str">
        <f>VLOOKUP(A4127,uni_played_for!$A$2:$D$52,4,)</f>
        <v>Cold</v>
      </c>
    </row>
    <row r="4128" spans="1:25" x14ac:dyDescent="0.25">
      <c r="A4128" t="s">
        <v>1301</v>
      </c>
      <c r="B4128" s="1">
        <v>39446</v>
      </c>
      <c r="C4128" t="s">
        <v>29</v>
      </c>
      <c r="D4128" t="s">
        <v>97</v>
      </c>
      <c r="E4128" t="s">
        <v>97</v>
      </c>
      <c r="F4128" t="s">
        <v>933</v>
      </c>
      <c r="G4128">
        <v>43.75</v>
      </c>
      <c r="H4128">
        <v>86</v>
      </c>
      <c r="I4128">
        <v>0</v>
      </c>
      <c r="J4128">
        <v>1</v>
      </c>
      <c r="K4128">
        <v>34.9</v>
      </c>
      <c r="L4128" t="s">
        <v>107</v>
      </c>
      <c r="M4128">
        <v>100</v>
      </c>
      <c r="N4128">
        <v>5.8999999999999997E-2</v>
      </c>
      <c r="O4128">
        <v>4.72</v>
      </c>
      <c r="P4128" t="s">
        <v>35</v>
      </c>
      <c r="Q4128" t="s">
        <v>99</v>
      </c>
      <c r="R4128">
        <v>38</v>
      </c>
      <c r="S4128">
        <v>0</v>
      </c>
      <c r="T4128">
        <v>-76.864444000000006</v>
      </c>
      <c r="U4128">
        <v>38.907778</v>
      </c>
      <c r="V4128">
        <v>0</v>
      </c>
      <c r="W4128">
        <v>-21</v>
      </c>
      <c r="X4128">
        <f t="shared" si="64"/>
        <v>1</v>
      </c>
      <c r="Y4128" t="str">
        <f>VLOOKUP(A4128,uni_played_for!$A$2:$D$52,4,)</f>
        <v>Cold</v>
      </c>
    </row>
    <row r="4129" spans="1:25" x14ac:dyDescent="0.25">
      <c r="A4129" t="s">
        <v>1301</v>
      </c>
      <c r="B4129" s="1">
        <v>39460</v>
      </c>
      <c r="C4129" t="s">
        <v>24</v>
      </c>
      <c r="D4129" t="s">
        <v>101</v>
      </c>
      <c r="E4129" t="s">
        <v>107</v>
      </c>
      <c r="F4129" t="s">
        <v>1190</v>
      </c>
      <c r="G4129">
        <v>50</v>
      </c>
      <c r="H4129">
        <v>201</v>
      </c>
      <c r="I4129">
        <v>1</v>
      </c>
      <c r="J4129">
        <v>1</v>
      </c>
      <c r="K4129">
        <v>64.7</v>
      </c>
      <c r="L4129" t="s">
        <v>107</v>
      </c>
      <c r="M4129">
        <v>31</v>
      </c>
      <c r="N4129">
        <v>0</v>
      </c>
      <c r="O4129">
        <v>4.72</v>
      </c>
      <c r="P4129" t="s">
        <v>28</v>
      </c>
      <c r="Q4129" t="s">
        <v>180</v>
      </c>
      <c r="R4129">
        <v>57</v>
      </c>
      <c r="S4129">
        <v>1</v>
      </c>
      <c r="T4129">
        <v>-96.911000000000001</v>
      </c>
      <c r="U4129">
        <v>32.840000000000003</v>
      </c>
      <c r="V4129">
        <v>0</v>
      </c>
      <c r="W4129">
        <v>-4</v>
      </c>
      <c r="X4129">
        <f t="shared" si="64"/>
        <v>0</v>
      </c>
      <c r="Y4129" t="str">
        <f>VLOOKUP(A4129,uni_played_for!$A$2:$D$52,4,)</f>
        <v>Cold</v>
      </c>
    </row>
    <row r="4130" spans="1:25" x14ac:dyDescent="0.25">
      <c r="A4130" t="s">
        <v>1301</v>
      </c>
      <c r="B4130" s="1">
        <v>39698</v>
      </c>
      <c r="C4130" t="s">
        <v>29</v>
      </c>
      <c r="D4130" t="s">
        <v>53</v>
      </c>
      <c r="E4130" t="s">
        <v>53</v>
      </c>
      <c r="F4130" t="s">
        <v>327</v>
      </c>
      <c r="G4130">
        <v>75</v>
      </c>
      <c r="H4130">
        <v>320</v>
      </c>
      <c r="I4130">
        <v>1</v>
      </c>
      <c r="J4130">
        <v>1</v>
      </c>
      <c r="K4130">
        <v>103.6</v>
      </c>
      <c r="L4130" t="s">
        <v>107</v>
      </c>
      <c r="M4130">
        <v>61</v>
      </c>
      <c r="N4130">
        <v>0</v>
      </c>
      <c r="O4130">
        <v>8.08</v>
      </c>
      <c r="P4130" t="s">
        <v>28</v>
      </c>
      <c r="Q4130" t="s">
        <v>135</v>
      </c>
      <c r="R4130">
        <v>70</v>
      </c>
      <c r="S4130">
        <v>0</v>
      </c>
      <c r="T4130">
        <v>-81.699444</v>
      </c>
      <c r="U4130">
        <v>41.506110999999997</v>
      </c>
      <c r="V4130">
        <v>1</v>
      </c>
      <c r="W4130">
        <v>18</v>
      </c>
      <c r="X4130">
        <f t="shared" si="64"/>
        <v>1</v>
      </c>
      <c r="Y4130" t="str">
        <f>VLOOKUP(A4130,uni_played_for!$A$2:$D$52,4,)</f>
        <v>Cold</v>
      </c>
    </row>
    <row r="4131" spans="1:25" x14ac:dyDescent="0.25">
      <c r="A4131" t="s">
        <v>1301</v>
      </c>
      <c r="B4131" s="1">
        <v>39706</v>
      </c>
      <c r="C4131" t="s">
        <v>24</v>
      </c>
      <c r="D4131" t="s">
        <v>93</v>
      </c>
      <c r="E4131" t="s">
        <v>107</v>
      </c>
      <c r="F4131" t="s">
        <v>1303</v>
      </c>
      <c r="G4131">
        <v>70</v>
      </c>
      <c r="H4131">
        <v>312</v>
      </c>
      <c r="I4131">
        <v>3</v>
      </c>
      <c r="J4131">
        <v>1</v>
      </c>
      <c r="K4131">
        <v>123.2</v>
      </c>
      <c r="L4131" t="s">
        <v>107</v>
      </c>
      <c r="M4131">
        <v>29</v>
      </c>
      <c r="N4131">
        <v>0</v>
      </c>
      <c r="O4131">
        <v>5.84</v>
      </c>
      <c r="P4131" t="s">
        <v>28</v>
      </c>
      <c r="Q4131" t="s">
        <v>180</v>
      </c>
      <c r="R4131">
        <v>68</v>
      </c>
      <c r="S4131">
        <v>1</v>
      </c>
      <c r="T4131">
        <v>-96.911000000000001</v>
      </c>
      <c r="U4131">
        <v>32.840000000000003</v>
      </c>
      <c r="V4131">
        <v>1</v>
      </c>
      <c r="W4131">
        <v>4</v>
      </c>
      <c r="X4131">
        <f t="shared" si="64"/>
        <v>0</v>
      </c>
      <c r="Y4131" t="str">
        <f>VLOOKUP(A4131,uni_played_for!$A$2:$D$52,4,)</f>
        <v>Cold</v>
      </c>
    </row>
    <row r="4132" spans="1:25" x14ac:dyDescent="0.25">
      <c r="A4132" t="s">
        <v>1301</v>
      </c>
      <c r="B4132" s="1">
        <v>39712</v>
      </c>
      <c r="C4132" t="s">
        <v>29</v>
      </c>
      <c r="D4132" t="s">
        <v>73</v>
      </c>
      <c r="E4132" t="s">
        <v>73</v>
      </c>
      <c r="F4132" t="s">
        <v>54</v>
      </c>
      <c r="G4132">
        <v>56.67</v>
      </c>
      <c r="H4132">
        <v>260</v>
      </c>
      <c r="I4132">
        <v>1</v>
      </c>
      <c r="J4132">
        <v>1</v>
      </c>
      <c r="K4132">
        <v>82.6</v>
      </c>
      <c r="L4132" t="s">
        <v>107</v>
      </c>
      <c r="M4132">
        <v>90</v>
      </c>
      <c r="N4132">
        <v>0</v>
      </c>
      <c r="O4132">
        <v>10.31</v>
      </c>
      <c r="P4132" t="s">
        <v>28</v>
      </c>
      <c r="Q4132" t="s">
        <v>167</v>
      </c>
      <c r="R4132">
        <v>63</v>
      </c>
      <c r="S4132">
        <v>0</v>
      </c>
      <c r="T4132">
        <v>-88.062222000000006</v>
      </c>
      <c r="U4132">
        <v>44.501389000000003</v>
      </c>
      <c r="V4132">
        <v>1</v>
      </c>
      <c r="W4132">
        <v>11</v>
      </c>
      <c r="X4132">
        <f t="shared" si="64"/>
        <v>1</v>
      </c>
      <c r="Y4132" t="str">
        <f>VLOOKUP(A4132,uni_played_for!$A$2:$D$52,4,)</f>
        <v>Cold</v>
      </c>
    </row>
    <row r="4133" spans="1:25" x14ac:dyDescent="0.25">
      <c r="A4133" t="s">
        <v>1301</v>
      </c>
      <c r="B4133" s="1">
        <v>39719</v>
      </c>
      <c r="C4133" t="s">
        <v>24</v>
      </c>
      <c r="D4133" t="s">
        <v>97</v>
      </c>
      <c r="E4133" t="s">
        <v>107</v>
      </c>
      <c r="F4133" t="s">
        <v>451</v>
      </c>
      <c r="G4133">
        <v>59.57</v>
      </c>
      <c r="H4133">
        <v>300</v>
      </c>
      <c r="I4133">
        <v>3</v>
      </c>
      <c r="J4133">
        <v>1</v>
      </c>
      <c r="K4133">
        <v>90.7</v>
      </c>
      <c r="L4133" t="s">
        <v>107</v>
      </c>
      <c r="M4133">
        <v>25</v>
      </c>
      <c r="N4133">
        <v>0</v>
      </c>
      <c r="O4133">
        <v>5.84</v>
      </c>
      <c r="P4133" t="s">
        <v>28</v>
      </c>
      <c r="Q4133" t="s">
        <v>180</v>
      </c>
      <c r="R4133">
        <v>87</v>
      </c>
      <c r="S4133">
        <v>1</v>
      </c>
      <c r="T4133">
        <v>-96.911000000000001</v>
      </c>
      <c r="U4133">
        <v>32.840000000000003</v>
      </c>
      <c r="V4133">
        <v>0</v>
      </c>
      <c r="W4133">
        <v>-2</v>
      </c>
      <c r="X4133">
        <f t="shared" si="64"/>
        <v>0</v>
      </c>
      <c r="Y4133" t="str">
        <f>VLOOKUP(A4133,uni_played_for!$A$2:$D$52,4,)</f>
        <v>Cold</v>
      </c>
    </row>
    <row r="4134" spans="1:25" x14ac:dyDescent="0.25">
      <c r="A4134" t="s">
        <v>1301</v>
      </c>
      <c r="B4134" s="1">
        <v>39726</v>
      </c>
      <c r="C4134" t="s">
        <v>24</v>
      </c>
      <c r="D4134" t="s">
        <v>136</v>
      </c>
      <c r="E4134" t="s">
        <v>107</v>
      </c>
      <c r="F4134" t="s">
        <v>1304</v>
      </c>
      <c r="G4134">
        <v>60.87</v>
      </c>
      <c r="H4134">
        <v>176</v>
      </c>
      <c r="I4134">
        <v>3</v>
      </c>
      <c r="J4134">
        <v>1</v>
      </c>
      <c r="K4134">
        <v>106.2</v>
      </c>
      <c r="L4134" t="s">
        <v>107</v>
      </c>
      <c r="M4134">
        <v>31</v>
      </c>
      <c r="N4134">
        <v>0</v>
      </c>
      <c r="O4134">
        <v>13.86</v>
      </c>
      <c r="P4134" t="s">
        <v>28</v>
      </c>
      <c r="Q4134" t="s">
        <v>180</v>
      </c>
      <c r="R4134">
        <v>85</v>
      </c>
      <c r="S4134">
        <v>1</v>
      </c>
      <c r="T4134">
        <v>-96.911000000000001</v>
      </c>
      <c r="U4134">
        <v>32.840000000000003</v>
      </c>
      <c r="V4134">
        <v>1</v>
      </c>
      <c r="W4134">
        <v>9</v>
      </c>
      <c r="X4134">
        <f t="shared" si="64"/>
        <v>0</v>
      </c>
      <c r="Y4134" t="str">
        <f>VLOOKUP(A4134,uni_played_for!$A$2:$D$52,4,)</f>
        <v>Cold</v>
      </c>
    </row>
    <row r="4135" spans="1:25" x14ac:dyDescent="0.25">
      <c r="A4135" t="s">
        <v>1301</v>
      </c>
      <c r="B4135" s="1">
        <v>39733</v>
      </c>
      <c r="C4135" t="s">
        <v>29</v>
      </c>
      <c r="D4135" t="s">
        <v>119</v>
      </c>
      <c r="E4135" t="s">
        <v>119</v>
      </c>
      <c r="F4135" t="s">
        <v>277</v>
      </c>
      <c r="G4135">
        <v>63.16</v>
      </c>
      <c r="H4135">
        <v>321</v>
      </c>
      <c r="I4135">
        <v>3</v>
      </c>
      <c r="J4135">
        <v>0</v>
      </c>
      <c r="K4135">
        <v>116.2</v>
      </c>
      <c r="L4135" t="s">
        <v>107</v>
      </c>
      <c r="M4135">
        <v>7</v>
      </c>
      <c r="N4135">
        <v>0</v>
      </c>
      <c r="O4135">
        <v>9.1999999999999993</v>
      </c>
      <c r="P4135" t="s">
        <v>28</v>
      </c>
      <c r="Q4135" t="s">
        <v>422</v>
      </c>
      <c r="R4135">
        <v>71</v>
      </c>
      <c r="S4135">
        <v>1</v>
      </c>
      <c r="T4135">
        <v>-112.26300000000001</v>
      </c>
      <c r="U4135">
        <v>33.527999999999999</v>
      </c>
      <c r="V4135">
        <v>0</v>
      </c>
      <c r="W4135">
        <v>-6</v>
      </c>
      <c r="X4135">
        <f t="shared" si="64"/>
        <v>1</v>
      </c>
      <c r="Y4135" t="str">
        <f>VLOOKUP(A4135,uni_played_for!$A$2:$D$52,4,)</f>
        <v>Cold</v>
      </c>
    </row>
    <row r="4136" spans="1:25" x14ac:dyDescent="0.25">
      <c r="A4136" t="s">
        <v>1301</v>
      </c>
      <c r="B4136" s="1">
        <v>39768</v>
      </c>
      <c r="C4136" t="s">
        <v>29</v>
      </c>
      <c r="D4136" t="s">
        <v>97</v>
      </c>
      <c r="E4136" t="s">
        <v>97</v>
      </c>
      <c r="F4136" t="s">
        <v>941</v>
      </c>
      <c r="G4136">
        <v>70.37</v>
      </c>
      <c r="H4136">
        <v>198</v>
      </c>
      <c r="I4136">
        <v>1</v>
      </c>
      <c r="J4136">
        <v>2</v>
      </c>
      <c r="K4136">
        <v>72.8</v>
      </c>
      <c r="L4136" t="s">
        <v>107</v>
      </c>
      <c r="M4136">
        <v>49</v>
      </c>
      <c r="N4136">
        <v>0</v>
      </c>
      <c r="O4136">
        <v>3.36</v>
      </c>
      <c r="P4136" t="s">
        <v>28</v>
      </c>
      <c r="Q4136" t="s">
        <v>99</v>
      </c>
      <c r="R4136">
        <v>42</v>
      </c>
      <c r="S4136">
        <v>0</v>
      </c>
      <c r="T4136">
        <v>-76.864444000000006</v>
      </c>
      <c r="U4136">
        <v>38.907778</v>
      </c>
      <c r="V4136">
        <v>1</v>
      </c>
      <c r="W4136">
        <v>4</v>
      </c>
      <c r="X4136">
        <f t="shared" si="64"/>
        <v>1</v>
      </c>
      <c r="Y4136" t="str">
        <f>VLOOKUP(A4136,uni_played_for!$A$2:$D$52,4,)</f>
        <v>Cold</v>
      </c>
    </row>
    <row r="4137" spans="1:25" x14ac:dyDescent="0.25">
      <c r="A4137" t="s">
        <v>1301</v>
      </c>
      <c r="B4137" s="1">
        <v>39775</v>
      </c>
      <c r="C4137" t="s">
        <v>24</v>
      </c>
      <c r="D4137" t="s">
        <v>140</v>
      </c>
      <c r="E4137" t="s">
        <v>107</v>
      </c>
      <c r="F4137" t="s">
        <v>1305</v>
      </c>
      <c r="G4137">
        <v>58.97</v>
      </c>
      <c r="H4137">
        <v>341</v>
      </c>
      <c r="I4137">
        <v>3</v>
      </c>
      <c r="J4137">
        <v>0</v>
      </c>
      <c r="K4137">
        <v>113.3</v>
      </c>
      <c r="L4137" t="s">
        <v>107</v>
      </c>
      <c r="M4137">
        <v>63</v>
      </c>
      <c r="N4137">
        <v>0</v>
      </c>
      <c r="O4137">
        <v>11.43</v>
      </c>
      <c r="P4137" t="s">
        <v>28</v>
      </c>
      <c r="Q4137" t="s">
        <v>180</v>
      </c>
      <c r="R4137">
        <v>68</v>
      </c>
      <c r="S4137">
        <v>1</v>
      </c>
      <c r="T4137">
        <v>-96.911000000000001</v>
      </c>
      <c r="U4137">
        <v>32.840000000000003</v>
      </c>
      <c r="V4137">
        <v>1</v>
      </c>
      <c r="W4137">
        <v>13</v>
      </c>
      <c r="X4137">
        <f t="shared" si="64"/>
        <v>0</v>
      </c>
      <c r="Y4137" t="str">
        <f>VLOOKUP(A4137,uni_played_for!$A$2:$D$52,4,)</f>
        <v>Cold</v>
      </c>
    </row>
    <row r="4138" spans="1:25" x14ac:dyDescent="0.25">
      <c r="A4138" t="s">
        <v>1301</v>
      </c>
      <c r="B4138" s="1">
        <v>39779</v>
      </c>
      <c r="C4138" t="s">
        <v>24</v>
      </c>
      <c r="D4138" t="s">
        <v>123</v>
      </c>
      <c r="E4138" t="s">
        <v>107</v>
      </c>
      <c r="F4138" t="s">
        <v>265</v>
      </c>
      <c r="G4138">
        <v>64.709999999999994</v>
      </c>
      <c r="H4138">
        <v>331</v>
      </c>
      <c r="I4138">
        <v>3</v>
      </c>
      <c r="J4138">
        <v>1</v>
      </c>
      <c r="K4138">
        <v>113.7</v>
      </c>
      <c r="L4138" t="s">
        <v>107</v>
      </c>
      <c r="M4138">
        <v>35</v>
      </c>
      <c r="N4138">
        <v>0</v>
      </c>
      <c r="O4138">
        <v>4.72</v>
      </c>
      <c r="P4138" t="s">
        <v>28</v>
      </c>
      <c r="Q4138" t="s">
        <v>180</v>
      </c>
      <c r="R4138">
        <v>66</v>
      </c>
      <c r="S4138">
        <v>1</v>
      </c>
      <c r="T4138">
        <v>-96.911000000000001</v>
      </c>
      <c r="U4138">
        <v>32.840000000000003</v>
      </c>
      <c r="V4138">
        <v>1</v>
      </c>
      <c r="W4138">
        <v>25</v>
      </c>
      <c r="X4138">
        <f t="shared" si="64"/>
        <v>0</v>
      </c>
      <c r="Y4138" t="str">
        <f>VLOOKUP(A4138,uni_played_for!$A$2:$D$52,4,)</f>
        <v>Cold</v>
      </c>
    </row>
    <row r="4139" spans="1:25" x14ac:dyDescent="0.25">
      <c r="A4139" t="s">
        <v>1301</v>
      </c>
      <c r="B4139" s="1">
        <v>39789</v>
      </c>
      <c r="C4139" t="s">
        <v>29</v>
      </c>
      <c r="D4139" t="s">
        <v>63</v>
      </c>
      <c r="E4139" t="s">
        <v>63</v>
      </c>
      <c r="F4139" t="s">
        <v>325</v>
      </c>
      <c r="G4139">
        <v>52.78</v>
      </c>
      <c r="H4139">
        <v>210</v>
      </c>
      <c r="I4139">
        <v>1</v>
      </c>
      <c r="J4139">
        <v>3</v>
      </c>
      <c r="K4139">
        <v>44.9</v>
      </c>
      <c r="L4139" t="s">
        <v>107</v>
      </c>
      <c r="M4139">
        <v>49</v>
      </c>
      <c r="N4139">
        <v>0</v>
      </c>
      <c r="O4139">
        <v>13.86</v>
      </c>
      <c r="P4139" t="s">
        <v>28</v>
      </c>
      <c r="Q4139" t="s">
        <v>1634</v>
      </c>
      <c r="R4139">
        <v>18</v>
      </c>
      <c r="S4139">
        <v>0</v>
      </c>
      <c r="T4139">
        <v>-80.015833000000001</v>
      </c>
      <c r="U4139">
        <v>40.446666999999998</v>
      </c>
      <c r="V4139">
        <v>0</v>
      </c>
      <c r="W4139">
        <v>-7</v>
      </c>
      <c r="X4139">
        <f t="shared" si="64"/>
        <v>1</v>
      </c>
      <c r="Y4139" t="str">
        <f>VLOOKUP(A4139,uni_played_for!$A$2:$D$52,4,)</f>
        <v>Cold</v>
      </c>
    </row>
    <row r="4140" spans="1:25" x14ac:dyDescent="0.25">
      <c r="A4140" t="s">
        <v>1301</v>
      </c>
      <c r="B4140" s="1">
        <v>39796</v>
      </c>
      <c r="C4140" t="s">
        <v>24</v>
      </c>
      <c r="D4140" t="s">
        <v>101</v>
      </c>
      <c r="E4140" t="s">
        <v>107</v>
      </c>
      <c r="F4140" t="s">
        <v>1306</v>
      </c>
      <c r="G4140">
        <v>66.67</v>
      </c>
      <c r="H4140">
        <v>244</v>
      </c>
      <c r="I4140">
        <v>2</v>
      </c>
      <c r="J4140">
        <v>0</v>
      </c>
      <c r="K4140">
        <v>113.7</v>
      </c>
      <c r="L4140" t="s">
        <v>107</v>
      </c>
      <c r="M4140">
        <v>63</v>
      </c>
      <c r="N4140">
        <v>0</v>
      </c>
      <c r="O4140">
        <v>8.08</v>
      </c>
      <c r="P4140" t="s">
        <v>28</v>
      </c>
      <c r="Q4140" t="s">
        <v>180</v>
      </c>
      <c r="R4140">
        <v>61</v>
      </c>
      <c r="S4140">
        <v>1</v>
      </c>
      <c r="T4140">
        <v>-96.911000000000001</v>
      </c>
      <c r="U4140">
        <v>32.840000000000003</v>
      </c>
      <c r="V4140">
        <v>1</v>
      </c>
      <c r="W4140">
        <v>12</v>
      </c>
      <c r="X4140">
        <f t="shared" si="64"/>
        <v>0</v>
      </c>
      <c r="Y4140" t="str">
        <f>VLOOKUP(A4140,uni_played_for!$A$2:$D$52,4,)</f>
        <v>Cold</v>
      </c>
    </row>
    <row r="4141" spans="1:25" x14ac:dyDescent="0.25">
      <c r="A4141" t="s">
        <v>1301</v>
      </c>
      <c r="B4141" s="1">
        <v>39802</v>
      </c>
      <c r="C4141" t="s">
        <v>24</v>
      </c>
      <c r="D4141" t="s">
        <v>132</v>
      </c>
      <c r="E4141" t="s">
        <v>107</v>
      </c>
      <c r="F4141" t="s">
        <v>1307</v>
      </c>
      <c r="G4141">
        <v>53.33</v>
      </c>
      <c r="H4141">
        <v>252</v>
      </c>
      <c r="I4141">
        <v>2</v>
      </c>
      <c r="J4141">
        <v>2</v>
      </c>
      <c r="K4141">
        <v>66.2</v>
      </c>
      <c r="L4141" t="s">
        <v>107</v>
      </c>
      <c r="M4141">
        <v>60</v>
      </c>
      <c r="N4141">
        <v>0</v>
      </c>
      <c r="O4141">
        <v>16.09</v>
      </c>
      <c r="P4141" t="s">
        <v>28</v>
      </c>
      <c r="Q4141" t="s">
        <v>180</v>
      </c>
      <c r="R4141">
        <v>36</v>
      </c>
      <c r="S4141">
        <v>1</v>
      </c>
      <c r="T4141">
        <v>-96.911000000000001</v>
      </c>
      <c r="U4141">
        <v>32.840000000000003</v>
      </c>
      <c r="V4141">
        <v>0</v>
      </c>
      <c r="W4141">
        <v>-9</v>
      </c>
      <c r="X4141">
        <f t="shared" si="64"/>
        <v>0</v>
      </c>
      <c r="Y4141" t="str">
        <f>VLOOKUP(A4141,uni_played_for!$A$2:$D$52,4,)</f>
        <v>Cold</v>
      </c>
    </row>
    <row r="4142" spans="1:25" x14ac:dyDescent="0.25">
      <c r="A4142" t="s">
        <v>1301</v>
      </c>
      <c r="B4142" s="1">
        <v>39810</v>
      </c>
      <c r="C4142" t="s">
        <v>29</v>
      </c>
      <c r="D4142" t="s">
        <v>93</v>
      </c>
      <c r="E4142" t="s">
        <v>93</v>
      </c>
      <c r="F4142" t="s">
        <v>1207</v>
      </c>
      <c r="G4142">
        <v>53.85</v>
      </c>
      <c r="H4142">
        <v>183</v>
      </c>
      <c r="I4142">
        <v>0</v>
      </c>
      <c r="J4142">
        <v>1</v>
      </c>
      <c r="K4142">
        <v>55.8</v>
      </c>
      <c r="L4142" t="s">
        <v>107</v>
      </c>
      <c r="M4142">
        <v>38</v>
      </c>
      <c r="N4142">
        <v>0</v>
      </c>
      <c r="O4142">
        <v>20.82</v>
      </c>
      <c r="P4142" t="s">
        <v>28</v>
      </c>
      <c r="Q4142" t="s">
        <v>95</v>
      </c>
      <c r="R4142">
        <v>61</v>
      </c>
      <c r="S4142">
        <v>0</v>
      </c>
      <c r="T4142">
        <v>-75.167500000000004</v>
      </c>
      <c r="U4142">
        <v>39.900832999999999</v>
      </c>
      <c r="V4142">
        <v>0</v>
      </c>
      <c r="W4142">
        <v>-38</v>
      </c>
      <c r="X4142">
        <f t="shared" si="64"/>
        <v>1</v>
      </c>
      <c r="Y4142" t="str">
        <f>VLOOKUP(A4142,uni_played_for!$A$2:$D$52,4,)</f>
        <v>Cold</v>
      </c>
    </row>
    <row r="4143" spans="1:25" x14ac:dyDescent="0.25">
      <c r="A4143" t="s">
        <v>1301</v>
      </c>
      <c r="B4143" s="1">
        <v>40069</v>
      </c>
      <c r="C4143" t="s">
        <v>29</v>
      </c>
      <c r="D4143" t="s">
        <v>152</v>
      </c>
      <c r="E4143" t="s">
        <v>152</v>
      </c>
      <c r="F4143" t="s">
        <v>365</v>
      </c>
      <c r="G4143">
        <v>59.26</v>
      </c>
      <c r="H4143">
        <v>353</v>
      </c>
      <c r="I4143">
        <v>3</v>
      </c>
      <c r="J4143">
        <v>0</v>
      </c>
      <c r="K4143">
        <v>140.6</v>
      </c>
      <c r="L4143" t="s">
        <v>107</v>
      </c>
      <c r="M4143">
        <v>80</v>
      </c>
      <c r="N4143">
        <v>0</v>
      </c>
      <c r="O4143">
        <v>5.84</v>
      </c>
      <c r="P4143" t="s">
        <v>28</v>
      </c>
      <c r="Q4143" t="s">
        <v>301</v>
      </c>
      <c r="R4143">
        <v>87</v>
      </c>
      <c r="S4143">
        <v>0</v>
      </c>
      <c r="T4143">
        <v>-82.503332999999998</v>
      </c>
      <c r="U4143">
        <v>27.975833000000002</v>
      </c>
      <c r="V4143">
        <v>1</v>
      </c>
      <c r="W4143">
        <v>13</v>
      </c>
      <c r="X4143">
        <f t="shared" si="64"/>
        <v>1</v>
      </c>
      <c r="Y4143" t="str">
        <f>VLOOKUP(A4143,uni_played_for!$A$2:$D$52,4,)</f>
        <v>Cold</v>
      </c>
    </row>
    <row r="4144" spans="1:25" x14ac:dyDescent="0.25">
      <c r="A4144" t="s">
        <v>1301</v>
      </c>
      <c r="B4144" s="1">
        <v>40076</v>
      </c>
      <c r="C4144" t="s">
        <v>24</v>
      </c>
      <c r="D4144" t="s">
        <v>101</v>
      </c>
      <c r="E4144" t="s">
        <v>107</v>
      </c>
      <c r="F4144" t="s">
        <v>408</v>
      </c>
      <c r="G4144">
        <v>44.83</v>
      </c>
      <c r="H4144">
        <v>127</v>
      </c>
      <c r="I4144">
        <v>1</v>
      </c>
      <c r="J4144">
        <v>3</v>
      </c>
      <c r="K4144">
        <v>29.6</v>
      </c>
      <c r="L4144" t="s">
        <v>107</v>
      </c>
      <c r="M4144">
        <v>58</v>
      </c>
      <c r="N4144">
        <v>0</v>
      </c>
      <c r="O4144">
        <v>4.72</v>
      </c>
      <c r="P4144" t="s">
        <v>28</v>
      </c>
      <c r="Q4144" t="s">
        <v>275</v>
      </c>
      <c r="R4144">
        <v>80</v>
      </c>
      <c r="S4144">
        <v>1</v>
      </c>
      <c r="T4144">
        <v>-97.092777999999996</v>
      </c>
      <c r="U4144">
        <v>32.747777999999997</v>
      </c>
      <c r="V4144">
        <v>0</v>
      </c>
      <c r="W4144">
        <v>-2</v>
      </c>
      <c r="X4144">
        <f t="shared" si="64"/>
        <v>0</v>
      </c>
      <c r="Y4144" t="str">
        <f>VLOOKUP(A4144,uni_played_for!$A$2:$D$52,4,)</f>
        <v>Cold</v>
      </c>
    </row>
    <row r="4145" spans="1:25" x14ac:dyDescent="0.25">
      <c r="A4145" t="s">
        <v>1301</v>
      </c>
      <c r="B4145" s="1">
        <v>40084</v>
      </c>
      <c r="C4145" t="s">
        <v>24</v>
      </c>
      <c r="D4145" t="s">
        <v>57</v>
      </c>
      <c r="E4145" t="s">
        <v>107</v>
      </c>
      <c r="F4145" t="s">
        <v>141</v>
      </c>
      <c r="G4145">
        <v>66.67</v>
      </c>
      <c r="H4145">
        <v>255</v>
      </c>
      <c r="I4145">
        <v>0</v>
      </c>
      <c r="J4145">
        <v>0</v>
      </c>
      <c r="K4145">
        <v>89.8</v>
      </c>
      <c r="L4145" t="s">
        <v>107</v>
      </c>
      <c r="M4145">
        <v>29</v>
      </c>
      <c r="N4145">
        <v>0</v>
      </c>
      <c r="O4145">
        <v>9.1999999999999993</v>
      </c>
      <c r="P4145" t="s">
        <v>28</v>
      </c>
      <c r="Q4145" t="s">
        <v>275</v>
      </c>
      <c r="R4145">
        <v>72</v>
      </c>
      <c r="S4145">
        <v>1</v>
      </c>
      <c r="T4145">
        <v>-97.092777999999996</v>
      </c>
      <c r="U4145">
        <v>32.747777999999997</v>
      </c>
      <c r="V4145">
        <v>1</v>
      </c>
      <c r="W4145">
        <v>14</v>
      </c>
      <c r="X4145">
        <f t="shared" si="64"/>
        <v>0</v>
      </c>
      <c r="Y4145" t="str">
        <f>VLOOKUP(A4145,uni_played_for!$A$2:$D$52,4,)</f>
        <v>Cold</v>
      </c>
    </row>
    <row r="4146" spans="1:25" x14ac:dyDescent="0.25">
      <c r="A4146" t="s">
        <v>1301</v>
      </c>
      <c r="B4146" s="1">
        <v>40090</v>
      </c>
      <c r="C4146" t="s">
        <v>29</v>
      </c>
      <c r="D4146" t="s">
        <v>38</v>
      </c>
      <c r="E4146" t="s">
        <v>38</v>
      </c>
      <c r="F4146" t="s">
        <v>312</v>
      </c>
      <c r="G4146">
        <v>59.52</v>
      </c>
      <c r="H4146">
        <v>255</v>
      </c>
      <c r="I4146">
        <v>0</v>
      </c>
      <c r="J4146">
        <v>1</v>
      </c>
      <c r="K4146">
        <v>67.099999999999994</v>
      </c>
      <c r="L4146" t="s">
        <v>107</v>
      </c>
      <c r="M4146">
        <v>38</v>
      </c>
      <c r="N4146">
        <v>0</v>
      </c>
      <c r="O4146">
        <v>11.43</v>
      </c>
      <c r="P4146" t="s">
        <v>28</v>
      </c>
      <c r="Q4146" t="s">
        <v>40</v>
      </c>
      <c r="R4146">
        <v>54</v>
      </c>
      <c r="S4146">
        <v>0</v>
      </c>
      <c r="T4146">
        <v>-105.02</v>
      </c>
      <c r="U4146">
        <v>39.743889000000003</v>
      </c>
      <c r="V4146">
        <v>0</v>
      </c>
      <c r="W4146">
        <v>-7</v>
      </c>
      <c r="X4146">
        <f t="shared" si="64"/>
        <v>1</v>
      </c>
      <c r="Y4146" t="str">
        <f>VLOOKUP(A4146,uni_played_for!$A$2:$D$52,4,)</f>
        <v>Cold</v>
      </c>
    </row>
    <row r="4147" spans="1:25" x14ac:dyDescent="0.25">
      <c r="A4147" t="s">
        <v>1301</v>
      </c>
      <c r="B4147" s="1">
        <v>40097</v>
      </c>
      <c r="C4147" t="s">
        <v>29</v>
      </c>
      <c r="D4147" t="s">
        <v>68</v>
      </c>
      <c r="E4147" t="s">
        <v>68</v>
      </c>
      <c r="F4147" t="s">
        <v>359</v>
      </c>
      <c r="G4147">
        <v>58.82</v>
      </c>
      <c r="H4147">
        <v>351</v>
      </c>
      <c r="I4147">
        <v>2</v>
      </c>
      <c r="J4147">
        <v>0</v>
      </c>
      <c r="K4147">
        <v>113.7</v>
      </c>
      <c r="L4147" t="s">
        <v>107</v>
      </c>
      <c r="M4147">
        <v>55</v>
      </c>
      <c r="N4147">
        <v>0</v>
      </c>
      <c r="O4147">
        <v>13.86</v>
      </c>
      <c r="P4147" t="s">
        <v>28</v>
      </c>
      <c r="Q4147" t="s">
        <v>131</v>
      </c>
      <c r="R4147">
        <v>41</v>
      </c>
      <c r="S4147">
        <v>0</v>
      </c>
      <c r="T4147">
        <v>-94.483889000000005</v>
      </c>
      <c r="U4147">
        <v>39.048889000000003</v>
      </c>
      <c r="V4147">
        <v>1</v>
      </c>
      <c r="W4147">
        <v>6</v>
      </c>
      <c r="X4147">
        <f t="shared" si="64"/>
        <v>1</v>
      </c>
      <c r="Y4147" t="str">
        <f>VLOOKUP(A4147,uni_played_for!$A$2:$D$52,4,)</f>
        <v>Cold</v>
      </c>
    </row>
    <row r="4148" spans="1:25" x14ac:dyDescent="0.25">
      <c r="A4148" t="s">
        <v>1301</v>
      </c>
      <c r="B4148" s="1">
        <v>40111</v>
      </c>
      <c r="C4148" t="s">
        <v>24</v>
      </c>
      <c r="D4148" t="s">
        <v>41</v>
      </c>
      <c r="E4148" t="s">
        <v>107</v>
      </c>
      <c r="F4148" t="s">
        <v>588</v>
      </c>
      <c r="G4148">
        <v>72.41</v>
      </c>
      <c r="H4148">
        <v>311</v>
      </c>
      <c r="I4148">
        <v>3</v>
      </c>
      <c r="J4148">
        <v>0</v>
      </c>
      <c r="K4148">
        <v>141.6</v>
      </c>
      <c r="L4148" t="s">
        <v>107</v>
      </c>
      <c r="M4148">
        <v>69</v>
      </c>
      <c r="N4148">
        <v>0</v>
      </c>
      <c r="O4148">
        <v>17.21</v>
      </c>
      <c r="P4148" t="s">
        <v>28</v>
      </c>
      <c r="Q4148" t="s">
        <v>275</v>
      </c>
      <c r="R4148">
        <v>77</v>
      </c>
      <c r="S4148">
        <v>1</v>
      </c>
      <c r="T4148">
        <v>-97.092777999999996</v>
      </c>
      <c r="U4148">
        <v>32.747777999999997</v>
      </c>
      <c r="V4148">
        <v>1</v>
      </c>
      <c r="W4148">
        <v>16</v>
      </c>
      <c r="X4148">
        <f t="shared" si="64"/>
        <v>0</v>
      </c>
      <c r="Y4148" t="str">
        <f>VLOOKUP(A4148,uni_played_for!$A$2:$D$52,4,)</f>
        <v>Cold</v>
      </c>
    </row>
    <row r="4149" spans="1:25" x14ac:dyDescent="0.25">
      <c r="A4149" t="s">
        <v>1301</v>
      </c>
      <c r="B4149" s="1">
        <v>40118</v>
      </c>
      <c r="C4149" t="s">
        <v>24</v>
      </c>
      <c r="D4149" t="s">
        <v>123</v>
      </c>
      <c r="E4149" t="s">
        <v>107</v>
      </c>
      <c r="F4149" t="s">
        <v>36</v>
      </c>
      <c r="G4149">
        <v>58.33</v>
      </c>
      <c r="H4149">
        <v>256</v>
      </c>
      <c r="I4149">
        <v>3</v>
      </c>
      <c r="J4149">
        <v>0</v>
      </c>
      <c r="K4149">
        <v>108.1</v>
      </c>
      <c r="L4149" t="s">
        <v>107</v>
      </c>
      <c r="M4149">
        <v>33</v>
      </c>
      <c r="O4149">
        <v>9.1999999999999993</v>
      </c>
      <c r="Q4149" t="s">
        <v>275</v>
      </c>
      <c r="R4149">
        <v>74</v>
      </c>
      <c r="S4149">
        <v>1</v>
      </c>
      <c r="T4149">
        <v>-97.092777999999996</v>
      </c>
      <c r="U4149">
        <v>32.747777999999997</v>
      </c>
      <c r="V4149">
        <v>1</v>
      </c>
      <c r="W4149">
        <v>21</v>
      </c>
      <c r="X4149">
        <f t="shared" si="64"/>
        <v>0</v>
      </c>
      <c r="Y4149" t="str">
        <f>VLOOKUP(A4149,uni_played_for!$A$2:$D$52,4,)</f>
        <v>Cold</v>
      </c>
    </row>
    <row r="4150" spans="1:25" x14ac:dyDescent="0.25">
      <c r="A4150" t="s">
        <v>1301</v>
      </c>
      <c r="B4150" s="1">
        <v>40125</v>
      </c>
      <c r="C4150" t="s">
        <v>29</v>
      </c>
      <c r="D4150" t="s">
        <v>93</v>
      </c>
      <c r="E4150" t="s">
        <v>93</v>
      </c>
      <c r="F4150" t="s">
        <v>221</v>
      </c>
      <c r="G4150">
        <v>61.76</v>
      </c>
      <c r="H4150">
        <v>307</v>
      </c>
      <c r="I4150">
        <v>1</v>
      </c>
      <c r="J4150">
        <v>1</v>
      </c>
      <c r="K4150">
        <v>88.7</v>
      </c>
      <c r="L4150" t="s">
        <v>107</v>
      </c>
      <c r="M4150">
        <v>86</v>
      </c>
      <c r="N4150">
        <v>0</v>
      </c>
      <c r="O4150">
        <v>0</v>
      </c>
      <c r="P4150" t="s">
        <v>28</v>
      </c>
      <c r="Q4150" t="s">
        <v>95</v>
      </c>
      <c r="R4150">
        <v>52</v>
      </c>
      <c r="S4150">
        <v>0</v>
      </c>
      <c r="T4150">
        <v>-75.167500000000004</v>
      </c>
      <c r="U4150">
        <v>39.900832999999999</v>
      </c>
      <c r="V4150">
        <v>1</v>
      </c>
      <c r="W4150">
        <v>4</v>
      </c>
      <c r="X4150">
        <f t="shared" si="64"/>
        <v>1</v>
      </c>
      <c r="Y4150" t="str">
        <f>VLOOKUP(A4150,uni_played_for!$A$2:$D$52,4,)</f>
        <v>Cold</v>
      </c>
    </row>
    <row r="4151" spans="1:25" x14ac:dyDescent="0.25">
      <c r="A4151" t="s">
        <v>1301</v>
      </c>
      <c r="B4151" s="1">
        <v>40132</v>
      </c>
      <c r="C4151" t="s">
        <v>29</v>
      </c>
      <c r="D4151" t="s">
        <v>73</v>
      </c>
      <c r="E4151" t="s">
        <v>73</v>
      </c>
      <c r="F4151" t="s">
        <v>159</v>
      </c>
      <c r="G4151">
        <v>61.54</v>
      </c>
      <c r="H4151">
        <v>251</v>
      </c>
      <c r="I4151">
        <v>1</v>
      </c>
      <c r="J4151">
        <v>1</v>
      </c>
      <c r="K4151">
        <v>78</v>
      </c>
      <c r="L4151" t="s">
        <v>107</v>
      </c>
      <c r="M4151">
        <v>58</v>
      </c>
      <c r="N4151">
        <v>0</v>
      </c>
      <c r="O4151">
        <v>3.36</v>
      </c>
      <c r="P4151" t="s">
        <v>28</v>
      </c>
      <c r="Q4151" t="s">
        <v>167</v>
      </c>
      <c r="R4151">
        <v>42</v>
      </c>
      <c r="S4151">
        <v>0</v>
      </c>
      <c r="T4151">
        <v>-88.062222000000006</v>
      </c>
      <c r="U4151">
        <v>44.501389000000003</v>
      </c>
      <c r="V4151">
        <v>0</v>
      </c>
      <c r="W4151">
        <v>-10</v>
      </c>
      <c r="X4151">
        <f t="shared" si="64"/>
        <v>1</v>
      </c>
      <c r="Y4151" t="str">
        <f>VLOOKUP(A4151,uni_played_for!$A$2:$D$52,4,)</f>
        <v>Cold</v>
      </c>
    </row>
    <row r="4152" spans="1:25" x14ac:dyDescent="0.25">
      <c r="A4152" t="s">
        <v>1301</v>
      </c>
      <c r="B4152" s="1">
        <v>40139</v>
      </c>
      <c r="C4152" t="s">
        <v>24</v>
      </c>
      <c r="D4152" t="s">
        <v>97</v>
      </c>
      <c r="E4152" t="s">
        <v>107</v>
      </c>
      <c r="F4152" t="s">
        <v>1308</v>
      </c>
      <c r="G4152">
        <v>55.56</v>
      </c>
      <c r="H4152">
        <v>158</v>
      </c>
      <c r="I4152">
        <v>1</v>
      </c>
      <c r="J4152">
        <v>1</v>
      </c>
      <c r="K4152">
        <v>69.7</v>
      </c>
      <c r="L4152" t="s">
        <v>107</v>
      </c>
      <c r="M4152">
        <v>68</v>
      </c>
      <c r="N4152">
        <v>0</v>
      </c>
      <c r="O4152">
        <v>6.96</v>
      </c>
      <c r="P4152" t="s">
        <v>28</v>
      </c>
      <c r="Q4152" t="s">
        <v>275</v>
      </c>
      <c r="R4152">
        <v>62</v>
      </c>
      <c r="S4152">
        <v>1</v>
      </c>
      <c r="T4152">
        <v>-97.092777999999996</v>
      </c>
      <c r="U4152">
        <v>32.747777999999997</v>
      </c>
      <c r="V4152">
        <v>1</v>
      </c>
      <c r="W4152">
        <v>1</v>
      </c>
      <c r="X4152">
        <f t="shared" si="64"/>
        <v>0</v>
      </c>
      <c r="Y4152" t="str">
        <f>VLOOKUP(A4152,uni_played_for!$A$2:$D$52,4,)</f>
        <v>Cold</v>
      </c>
    </row>
    <row r="4153" spans="1:25" x14ac:dyDescent="0.25">
      <c r="A4153" t="s">
        <v>1301</v>
      </c>
      <c r="B4153" s="1">
        <v>40143</v>
      </c>
      <c r="C4153" t="s">
        <v>24</v>
      </c>
      <c r="D4153" t="s">
        <v>60</v>
      </c>
      <c r="E4153" t="s">
        <v>107</v>
      </c>
      <c r="F4153" t="s">
        <v>541</v>
      </c>
      <c r="G4153">
        <v>62.07</v>
      </c>
      <c r="H4153">
        <v>309</v>
      </c>
      <c r="I4153">
        <v>2</v>
      </c>
      <c r="J4153">
        <v>0</v>
      </c>
      <c r="K4153">
        <v>121.2</v>
      </c>
      <c r="L4153" t="s">
        <v>107</v>
      </c>
      <c r="M4153">
        <v>25</v>
      </c>
      <c r="N4153">
        <v>0</v>
      </c>
      <c r="O4153">
        <v>0</v>
      </c>
      <c r="P4153" t="s">
        <v>28</v>
      </c>
      <c r="Q4153" t="s">
        <v>275</v>
      </c>
      <c r="R4153">
        <v>59</v>
      </c>
      <c r="S4153">
        <v>1</v>
      </c>
      <c r="T4153">
        <v>-97.092777999999996</v>
      </c>
      <c r="U4153">
        <v>32.747777999999997</v>
      </c>
      <c r="V4153">
        <v>1</v>
      </c>
      <c r="W4153">
        <v>17</v>
      </c>
      <c r="X4153">
        <f t="shared" si="64"/>
        <v>0</v>
      </c>
      <c r="Y4153" t="str">
        <f>VLOOKUP(A4153,uni_played_for!$A$2:$D$52,4,)</f>
        <v>Cold</v>
      </c>
    </row>
    <row r="4154" spans="1:25" x14ac:dyDescent="0.25">
      <c r="A4154" t="s">
        <v>1301</v>
      </c>
      <c r="B4154" s="1">
        <v>40153</v>
      </c>
      <c r="C4154" t="s">
        <v>29</v>
      </c>
      <c r="D4154" t="s">
        <v>101</v>
      </c>
      <c r="E4154" t="s">
        <v>101</v>
      </c>
      <c r="F4154" t="s">
        <v>287</v>
      </c>
      <c r="G4154">
        <v>74.55</v>
      </c>
      <c r="H4154">
        <v>392</v>
      </c>
      <c r="I4154">
        <v>3</v>
      </c>
      <c r="J4154">
        <v>0</v>
      </c>
      <c r="K4154">
        <v>112.1</v>
      </c>
      <c r="L4154" t="s">
        <v>107</v>
      </c>
      <c r="M4154">
        <v>48</v>
      </c>
      <c r="N4154">
        <v>0</v>
      </c>
      <c r="O4154">
        <v>6.96</v>
      </c>
      <c r="P4154" t="s">
        <v>28</v>
      </c>
      <c r="Q4154" t="s">
        <v>52</v>
      </c>
      <c r="R4154">
        <v>36</v>
      </c>
      <c r="S4154">
        <v>0</v>
      </c>
      <c r="T4154">
        <v>-74.076943999999997</v>
      </c>
      <c r="U4154">
        <v>40.812221999999998</v>
      </c>
      <c r="V4154">
        <v>0</v>
      </c>
      <c r="W4154">
        <v>-7</v>
      </c>
      <c r="X4154">
        <f t="shared" si="64"/>
        <v>1</v>
      </c>
      <c r="Y4154" t="str">
        <f>VLOOKUP(A4154,uni_played_for!$A$2:$D$52,4,)</f>
        <v>Cold</v>
      </c>
    </row>
    <row r="4155" spans="1:25" x14ac:dyDescent="0.25">
      <c r="A4155" t="s">
        <v>1301</v>
      </c>
      <c r="B4155" s="1">
        <v>40160</v>
      </c>
      <c r="C4155" t="s">
        <v>24</v>
      </c>
      <c r="D4155" t="s">
        <v>33</v>
      </c>
      <c r="E4155" t="s">
        <v>107</v>
      </c>
      <c r="F4155" t="s">
        <v>98</v>
      </c>
      <c r="G4155">
        <v>63.33</v>
      </c>
      <c r="H4155">
        <v>249</v>
      </c>
      <c r="I4155">
        <v>2</v>
      </c>
      <c r="J4155">
        <v>0</v>
      </c>
      <c r="K4155">
        <v>111.7</v>
      </c>
      <c r="L4155" t="s">
        <v>107</v>
      </c>
      <c r="M4155">
        <v>60</v>
      </c>
      <c r="N4155">
        <v>0</v>
      </c>
      <c r="O4155">
        <v>9.1999999999999993</v>
      </c>
      <c r="P4155" t="s">
        <v>28</v>
      </c>
      <c r="Q4155" t="s">
        <v>275</v>
      </c>
      <c r="R4155">
        <v>64</v>
      </c>
      <c r="S4155">
        <v>1</v>
      </c>
      <c r="T4155">
        <v>-97.092777999999996</v>
      </c>
      <c r="U4155">
        <v>32.747777999999997</v>
      </c>
      <c r="V4155">
        <v>0</v>
      </c>
      <c r="W4155">
        <v>-3</v>
      </c>
      <c r="X4155">
        <f t="shared" si="64"/>
        <v>0</v>
      </c>
      <c r="Y4155" t="str">
        <f>VLOOKUP(A4155,uni_played_for!$A$2:$D$52,4,)</f>
        <v>Cold</v>
      </c>
    </row>
    <row r="4156" spans="1:25" x14ac:dyDescent="0.25">
      <c r="A4156" t="s">
        <v>1301</v>
      </c>
      <c r="B4156" s="1">
        <v>40166</v>
      </c>
      <c r="C4156" t="s">
        <v>29</v>
      </c>
      <c r="D4156" t="s">
        <v>48</v>
      </c>
      <c r="E4156" t="s">
        <v>48</v>
      </c>
      <c r="F4156" t="s">
        <v>64</v>
      </c>
      <c r="G4156">
        <v>64.709999999999994</v>
      </c>
      <c r="H4156">
        <v>312</v>
      </c>
      <c r="I4156">
        <v>1</v>
      </c>
      <c r="J4156">
        <v>0</v>
      </c>
      <c r="K4156">
        <v>104</v>
      </c>
      <c r="L4156" t="s">
        <v>107</v>
      </c>
      <c r="M4156">
        <v>11</v>
      </c>
      <c r="N4156">
        <v>0</v>
      </c>
      <c r="O4156">
        <v>3.36</v>
      </c>
      <c r="P4156" t="s">
        <v>28</v>
      </c>
      <c r="Q4156" t="s">
        <v>1636</v>
      </c>
      <c r="R4156">
        <v>43</v>
      </c>
      <c r="S4156">
        <v>1</v>
      </c>
      <c r="T4156">
        <v>-90.811110999999997</v>
      </c>
      <c r="U4156">
        <v>29.950832999999999</v>
      </c>
      <c r="V4156">
        <v>1</v>
      </c>
      <c r="W4156">
        <v>7</v>
      </c>
      <c r="X4156">
        <f t="shared" si="64"/>
        <v>1</v>
      </c>
      <c r="Y4156" t="str">
        <f>VLOOKUP(A4156,uni_played_for!$A$2:$D$52,4,)</f>
        <v>Cold</v>
      </c>
    </row>
    <row r="4157" spans="1:25" x14ac:dyDescent="0.25">
      <c r="A4157" t="s">
        <v>1301</v>
      </c>
      <c r="B4157" s="1">
        <v>40174</v>
      </c>
      <c r="C4157" t="s">
        <v>29</v>
      </c>
      <c r="D4157" t="s">
        <v>97</v>
      </c>
      <c r="E4157" t="s">
        <v>97</v>
      </c>
      <c r="F4157" t="s">
        <v>1309</v>
      </c>
      <c r="G4157">
        <v>65.790000000000006</v>
      </c>
      <c r="H4157">
        <v>286</v>
      </c>
      <c r="I4157">
        <v>1</v>
      </c>
      <c r="J4157">
        <v>1</v>
      </c>
      <c r="K4157">
        <v>86.1</v>
      </c>
      <c r="L4157" t="s">
        <v>107</v>
      </c>
      <c r="M4157">
        <v>82</v>
      </c>
      <c r="N4157">
        <v>0</v>
      </c>
      <c r="O4157">
        <v>6.96</v>
      </c>
      <c r="P4157" t="s">
        <v>28</v>
      </c>
      <c r="Q4157" t="s">
        <v>99</v>
      </c>
      <c r="R4157">
        <v>37</v>
      </c>
      <c r="S4157">
        <v>0</v>
      </c>
      <c r="T4157">
        <v>-76.864444000000006</v>
      </c>
      <c r="U4157">
        <v>38.907778</v>
      </c>
      <c r="V4157">
        <v>1</v>
      </c>
      <c r="W4157">
        <v>17</v>
      </c>
      <c r="X4157">
        <f t="shared" si="64"/>
        <v>1</v>
      </c>
      <c r="Y4157" t="str">
        <f>VLOOKUP(A4157,uni_played_for!$A$2:$D$52,4,)</f>
        <v>Cold</v>
      </c>
    </row>
    <row r="4158" spans="1:25" x14ac:dyDescent="0.25">
      <c r="A4158" t="s">
        <v>1301</v>
      </c>
      <c r="B4158" s="1">
        <v>40181</v>
      </c>
      <c r="C4158" t="s">
        <v>24</v>
      </c>
      <c r="D4158" t="s">
        <v>93</v>
      </c>
      <c r="E4158" t="s">
        <v>107</v>
      </c>
      <c r="F4158" t="s">
        <v>706</v>
      </c>
      <c r="G4158">
        <v>70.59</v>
      </c>
      <c r="H4158">
        <v>311</v>
      </c>
      <c r="I4158">
        <v>2</v>
      </c>
      <c r="J4158">
        <v>1</v>
      </c>
      <c r="K4158">
        <v>106.4</v>
      </c>
      <c r="L4158" t="s">
        <v>107</v>
      </c>
      <c r="M4158">
        <v>66</v>
      </c>
      <c r="N4158">
        <v>0</v>
      </c>
      <c r="O4158">
        <v>16.09</v>
      </c>
      <c r="P4158" t="s">
        <v>28</v>
      </c>
      <c r="Q4158" t="s">
        <v>275</v>
      </c>
      <c r="R4158">
        <v>44</v>
      </c>
      <c r="S4158">
        <v>1</v>
      </c>
      <c r="T4158">
        <v>-97.092777999999996</v>
      </c>
      <c r="U4158">
        <v>32.747777999999997</v>
      </c>
      <c r="V4158">
        <v>1</v>
      </c>
      <c r="W4158">
        <v>24</v>
      </c>
      <c r="X4158">
        <f t="shared" si="64"/>
        <v>0</v>
      </c>
      <c r="Y4158" t="str">
        <f>VLOOKUP(A4158,uni_played_for!$A$2:$D$52,4,)</f>
        <v>Cold</v>
      </c>
    </row>
    <row r="4159" spans="1:25" x14ac:dyDescent="0.25">
      <c r="A4159" t="s">
        <v>1301</v>
      </c>
      <c r="B4159" s="1">
        <v>40187</v>
      </c>
      <c r="C4159" t="s">
        <v>24</v>
      </c>
      <c r="D4159" t="s">
        <v>93</v>
      </c>
      <c r="E4159" t="s">
        <v>107</v>
      </c>
      <c r="F4159" t="s">
        <v>398</v>
      </c>
      <c r="G4159">
        <v>65.709999999999994</v>
      </c>
      <c r="H4159">
        <v>244</v>
      </c>
      <c r="I4159">
        <v>2</v>
      </c>
      <c r="J4159">
        <v>0</v>
      </c>
      <c r="K4159">
        <v>104.9</v>
      </c>
      <c r="L4159" t="s">
        <v>107</v>
      </c>
      <c r="M4159">
        <v>35</v>
      </c>
      <c r="N4159">
        <v>0</v>
      </c>
      <c r="O4159">
        <v>4.72</v>
      </c>
      <c r="P4159" t="s">
        <v>28</v>
      </c>
      <c r="Q4159" t="s">
        <v>275</v>
      </c>
      <c r="R4159">
        <v>31</v>
      </c>
      <c r="S4159">
        <v>1</v>
      </c>
      <c r="T4159">
        <v>-97.092777999999996</v>
      </c>
      <c r="U4159">
        <v>32.747777999999997</v>
      </c>
      <c r="V4159">
        <v>1</v>
      </c>
      <c r="W4159">
        <v>20</v>
      </c>
      <c r="X4159">
        <f t="shared" si="64"/>
        <v>0</v>
      </c>
      <c r="Y4159" t="str">
        <f>VLOOKUP(A4159,uni_played_for!$A$2:$D$52,4,)</f>
        <v>Cold</v>
      </c>
    </row>
    <row r="4160" spans="1:25" x14ac:dyDescent="0.25">
      <c r="A4160" t="s">
        <v>1301</v>
      </c>
      <c r="B4160" s="1">
        <v>40195</v>
      </c>
      <c r="C4160" t="s">
        <v>29</v>
      </c>
      <c r="D4160" t="s">
        <v>82</v>
      </c>
      <c r="E4160" t="s">
        <v>82</v>
      </c>
      <c r="F4160" t="s">
        <v>732</v>
      </c>
      <c r="G4160">
        <v>62.86</v>
      </c>
      <c r="H4160">
        <v>198</v>
      </c>
      <c r="I4160">
        <v>0</v>
      </c>
      <c r="J4160">
        <v>1</v>
      </c>
      <c r="K4160">
        <v>66.099999999999994</v>
      </c>
      <c r="L4160" t="s">
        <v>107</v>
      </c>
      <c r="M4160">
        <v>72</v>
      </c>
      <c r="N4160">
        <v>0</v>
      </c>
      <c r="O4160">
        <v>3.36</v>
      </c>
      <c r="P4160" t="s">
        <v>28</v>
      </c>
      <c r="Q4160" t="s">
        <v>164</v>
      </c>
      <c r="R4160">
        <v>34</v>
      </c>
      <c r="S4160">
        <v>1</v>
      </c>
      <c r="T4160">
        <v>-93.258055999999996</v>
      </c>
      <c r="U4160">
        <v>44.973889</v>
      </c>
      <c r="V4160">
        <v>0</v>
      </c>
      <c r="W4160">
        <v>-31</v>
      </c>
      <c r="X4160">
        <f t="shared" si="64"/>
        <v>1</v>
      </c>
      <c r="Y4160" t="str">
        <f>VLOOKUP(A4160,uni_played_for!$A$2:$D$52,4,)</f>
        <v>Cold</v>
      </c>
    </row>
    <row r="4161" spans="1:25" x14ac:dyDescent="0.25">
      <c r="A4161" t="s">
        <v>1301</v>
      </c>
      <c r="B4161" s="1">
        <v>40433</v>
      </c>
      <c r="C4161" t="s">
        <v>29</v>
      </c>
      <c r="D4161" t="s">
        <v>97</v>
      </c>
      <c r="E4161" t="s">
        <v>97</v>
      </c>
      <c r="F4161" t="s">
        <v>1002</v>
      </c>
      <c r="G4161">
        <v>65.959999999999994</v>
      </c>
      <c r="H4161">
        <v>282</v>
      </c>
      <c r="I4161">
        <v>1</v>
      </c>
      <c r="J4161">
        <v>0</v>
      </c>
      <c r="K4161">
        <v>89.1</v>
      </c>
      <c r="L4161" t="s">
        <v>107</v>
      </c>
      <c r="M4161">
        <v>100</v>
      </c>
      <c r="N4161">
        <v>0</v>
      </c>
      <c r="O4161">
        <v>0</v>
      </c>
      <c r="P4161" t="s">
        <v>28</v>
      </c>
      <c r="Q4161" t="s">
        <v>99</v>
      </c>
      <c r="R4161">
        <v>61</v>
      </c>
      <c r="S4161">
        <v>0</v>
      </c>
      <c r="T4161">
        <v>-76.864444000000006</v>
      </c>
      <c r="U4161">
        <v>38.907778</v>
      </c>
      <c r="V4161">
        <v>0</v>
      </c>
      <c r="W4161">
        <v>-6</v>
      </c>
      <c r="X4161">
        <f t="shared" si="64"/>
        <v>1</v>
      </c>
      <c r="Y4161" t="str">
        <f>VLOOKUP(A4161,uni_played_for!$A$2:$D$52,4,)</f>
        <v>Cold</v>
      </c>
    </row>
    <row r="4162" spans="1:25" x14ac:dyDescent="0.25">
      <c r="A4162" t="s">
        <v>1301</v>
      </c>
      <c r="B4162" s="1">
        <v>40440</v>
      </c>
      <c r="C4162" t="s">
        <v>24</v>
      </c>
      <c r="D4162" t="s">
        <v>77</v>
      </c>
      <c r="E4162" t="s">
        <v>107</v>
      </c>
      <c r="F4162" t="s">
        <v>80</v>
      </c>
      <c r="G4162">
        <v>66.67</v>
      </c>
      <c r="H4162">
        <v>374</v>
      </c>
      <c r="I4162">
        <v>1</v>
      </c>
      <c r="J4162">
        <v>2</v>
      </c>
      <c r="K4162">
        <v>78.400000000000006</v>
      </c>
      <c r="L4162" t="s">
        <v>107</v>
      </c>
      <c r="M4162">
        <v>49</v>
      </c>
      <c r="N4162">
        <v>0</v>
      </c>
      <c r="O4162">
        <v>0</v>
      </c>
      <c r="P4162" t="s">
        <v>28</v>
      </c>
      <c r="Q4162" t="s">
        <v>275</v>
      </c>
      <c r="R4162">
        <v>90</v>
      </c>
      <c r="S4162">
        <v>1</v>
      </c>
      <c r="T4162">
        <v>-97.092777999999996</v>
      </c>
      <c r="U4162">
        <v>32.747777999999997</v>
      </c>
      <c r="V4162">
        <v>0</v>
      </c>
      <c r="W4162">
        <v>-7</v>
      </c>
      <c r="X4162">
        <f t="shared" si="64"/>
        <v>0</v>
      </c>
      <c r="Y4162" t="str">
        <f>VLOOKUP(A4162,uni_played_for!$A$2:$D$52,4,)</f>
        <v>Cold</v>
      </c>
    </row>
    <row r="4163" spans="1:25" x14ac:dyDescent="0.25">
      <c r="A4163" t="s">
        <v>1301</v>
      </c>
      <c r="B4163" s="1">
        <v>40447</v>
      </c>
      <c r="C4163" t="s">
        <v>29</v>
      </c>
      <c r="D4163" t="s">
        <v>109</v>
      </c>
      <c r="E4163" t="s">
        <v>109</v>
      </c>
      <c r="F4163" t="s">
        <v>114</v>
      </c>
      <c r="G4163">
        <v>76.67</v>
      </c>
      <c r="H4163">
        <v>284</v>
      </c>
      <c r="I4163">
        <v>2</v>
      </c>
      <c r="J4163">
        <v>0</v>
      </c>
      <c r="K4163">
        <v>127.6</v>
      </c>
      <c r="L4163" t="s">
        <v>107</v>
      </c>
      <c r="M4163">
        <v>63</v>
      </c>
      <c r="N4163">
        <v>0</v>
      </c>
      <c r="O4163">
        <v>11.43</v>
      </c>
      <c r="P4163" t="s">
        <v>28</v>
      </c>
      <c r="Q4163" t="s">
        <v>111</v>
      </c>
      <c r="R4163">
        <v>85</v>
      </c>
      <c r="S4163">
        <v>1</v>
      </c>
      <c r="T4163">
        <v>-95.410832999999997</v>
      </c>
      <c r="U4163">
        <v>29.684722000000001</v>
      </c>
      <c r="V4163">
        <v>1</v>
      </c>
      <c r="W4163">
        <v>14</v>
      </c>
      <c r="X4163">
        <f t="shared" ref="X4163:X4226" si="65">IF(C4163="H",0,1)</f>
        <v>1</v>
      </c>
      <c r="Y4163" t="str">
        <f>VLOOKUP(A4163,uni_played_for!$A$2:$D$52,4,)</f>
        <v>Cold</v>
      </c>
    </row>
    <row r="4164" spans="1:25" x14ac:dyDescent="0.25">
      <c r="A4164" t="s">
        <v>1301</v>
      </c>
      <c r="B4164" s="1">
        <v>40461</v>
      </c>
      <c r="C4164" t="s">
        <v>24</v>
      </c>
      <c r="D4164" t="s">
        <v>87</v>
      </c>
      <c r="E4164" t="s">
        <v>107</v>
      </c>
      <c r="F4164" t="s">
        <v>201</v>
      </c>
      <c r="G4164">
        <v>67.39</v>
      </c>
      <c r="H4164">
        <v>406</v>
      </c>
      <c r="I4164">
        <v>3</v>
      </c>
      <c r="J4164">
        <v>3</v>
      </c>
      <c r="K4164">
        <v>89.6</v>
      </c>
      <c r="L4164" t="s">
        <v>107</v>
      </c>
      <c r="M4164">
        <v>33</v>
      </c>
      <c r="N4164">
        <v>0</v>
      </c>
      <c r="O4164">
        <v>9.1999999999999993</v>
      </c>
      <c r="P4164" t="s">
        <v>28</v>
      </c>
      <c r="Q4164" t="s">
        <v>275</v>
      </c>
      <c r="R4164">
        <v>85</v>
      </c>
      <c r="S4164">
        <v>1</v>
      </c>
      <c r="T4164">
        <v>-97.092777999999996</v>
      </c>
      <c r="U4164">
        <v>32.747777999999997</v>
      </c>
      <c r="V4164">
        <v>0</v>
      </c>
      <c r="W4164">
        <v>-7</v>
      </c>
      <c r="X4164">
        <f t="shared" si="65"/>
        <v>0</v>
      </c>
      <c r="Y4164" t="str">
        <f>VLOOKUP(A4164,uni_played_for!$A$2:$D$52,4,)</f>
        <v>Cold</v>
      </c>
    </row>
    <row r="4165" spans="1:25" x14ac:dyDescent="0.25">
      <c r="A4165" t="s">
        <v>1301</v>
      </c>
      <c r="B4165" s="1">
        <v>40468</v>
      </c>
      <c r="C4165" t="s">
        <v>29</v>
      </c>
      <c r="D4165" t="s">
        <v>82</v>
      </c>
      <c r="E4165" t="s">
        <v>82</v>
      </c>
      <c r="F4165" t="s">
        <v>749</v>
      </c>
      <c r="G4165">
        <v>75</v>
      </c>
      <c r="H4165">
        <v>220</v>
      </c>
      <c r="I4165">
        <v>3</v>
      </c>
      <c r="J4165">
        <v>2</v>
      </c>
      <c r="K4165">
        <v>98.4</v>
      </c>
      <c r="L4165" t="s">
        <v>107</v>
      </c>
      <c r="M4165">
        <v>29</v>
      </c>
      <c r="N4165">
        <v>0</v>
      </c>
      <c r="O4165">
        <v>6.96</v>
      </c>
      <c r="P4165" t="s">
        <v>28</v>
      </c>
      <c r="Q4165" t="s">
        <v>164</v>
      </c>
      <c r="R4165">
        <v>53</v>
      </c>
      <c r="S4165">
        <v>1</v>
      </c>
      <c r="T4165">
        <v>-93.258055999999996</v>
      </c>
      <c r="U4165">
        <v>44.973889</v>
      </c>
      <c r="V4165">
        <v>0</v>
      </c>
      <c r="W4165">
        <v>-3</v>
      </c>
      <c r="X4165">
        <f t="shared" si="65"/>
        <v>1</v>
      </c>
      <c r="Y4165" t="str">
        <f>VLOOKUP(A4165,uni_played_for!$A$2:$D$52,4,)</f>
        <v>Cold</v>
      </c>
    </row>
    <row r="4166" spans="1:25" x14ac:dyDescent="0.25">
      <c r="A4166" t="s">
        <v>1301</v>
      </c>
      <c r="B4166" s="1">
        <v>40476</v>
      </c>
      <c r="C4166" t="s">
        <v>24</v>
      </c>
      <c r="D4166" t="s">
        <v>101</v>
      </c>
      <c r="E4166" t="s">
        <v>107</v>
      </c>
      <c r="F4166" t="s">
        <v>1310</v>
      </c>
      <c r="G4166">
        <v>71.430000000000007</v>
      </c>
      <c r="H4166">
        <v>39</v>
      </c>
      <c r="I4166">
        <v>1</v>
      </c>
      <c r="J4166">
        <v>0</v>
      </c>
      <c r="K4166">
        <v>124.4</v>
      </c>
      <c r="L4166" t="s">
        <v>107</v>
      </c>
      <c r="M4166">
        <v>51</v>
      </c>
      <c r="N4166">
        <v>0</v>
      </c>
      <c r="O4166">
        <v>14.98</v>
      </c>
      <c r="P4166" t="s">
        <v>28</v>
      </c>
      <c r="Q4166" t="s">
        <v>275</v>
      </c>
      <c r="R4166">
        <v>82</v>
      </c>
      <c r="S4166">
        <v>1</v>
      </c>
      <c r="T4166">
        <v>-97.092777999999996</v>
      </c>
      <c r="U4166">
        <v>32.747777999999997</v>
      </c>
      <c r="V4166">
        <v>0</v>
      </c>
      <c r="W4166">
        <v>-6</v>
      </c>
      <c r="X4166">
        <f t="shared" si="65"/>
        <v>0</v>
      </c>
      <c r="Y4166" t="str">
        <f>VLOOKUP(A4166,uni_played_for!$A$2:$D$52,4,)</f>
        <v>Cold</v>
      </c>
    </row>
    <row r="4167" spans="1:25" x14ac:dyDescent="0.25">
      <c r="A4167" t="s">
        <v>1301</v>
      </c>
      <c r="B4167" s="1">
        <v>40797</v>
      </c>
      <c r="C4167" t="s">
        <v>29</v>
      </c>
      <c r="D4167" t="s">
        <v>50</v>
      </c>
      <c r="E4167" t="s">
        <v>50</v>
      </c>
      <c r="F4167" t="s">
        <v>324</v>
      </c>
      <c r="G4167">
        <v>63.89</v>
      </c>
      <c r="H4167">
        <v>342</v>
      </c>
      <c r="I4167">
        <v>2</v>
      </c>
      <c r="J4167">
        <v>1</v>
      </c>
      <c r="K4167">
        <v>101.9</v>
      </c>
      <c r="L4167" t="s">
        <v>107</v>
      </c>
      <c r="M4167">
        <v>78</v>
      </c>
      <c r="N4167">
        <v>0</v>
      </c>
      <c r="O4167">
        <v>0</v>
      </c>
      <c r="P4167" t="s">
        <v>28</v>
      </c>
      <c r="Q4167" t="s">
        <v>205</v>
      </c>
      <c r="R4167">
        <v>69</v>
      </c>
      <c r="S4167">
        <v>0</v>
      </c>
      <c r="T4167">
        <v>-74.074360999999996</v>
      </c>
      <c r="U4167">
        <v>40.813527999999998</v>
      </c>
      <c r="V4167">
        <v>0</v>
      </c>
      <c r="W4167">
        <v>-3</v>
      </c>
      <c r="X4167">
        <f t="shared" si="65"/>
        <v>1</v>
      </c>
      <c r="Y4167" t="str">
        <f>VLOOKUP(A4167,uni_played_for!$A$2:$D$52,4,)</f>
        <v>Cold</v>
      </c>
    </row>
    <row r="4168" spans="1:25" x14ac:dyDescent="0.25">
      <c r="A4168" t="s">
        <v>1301</v>
      </c>
      <c r="B4168" s="1">
        <v>40804</v>
      </c>
      <c r="C4168" t="s">
        <v>29</v>
      </c>
      <c r="D4168" t="s">
        <v>140</v>
      </c>
      <c r="E4168" t="s">
        <v>140</v>
      </c>
      <c r="F4168" t="s">
        <v>91</v>
      </c>
      <c r="G4168">
        <v>60.61</v>
      </c>
      <c r="H4168">
        <v>345</v>
      </c>
      <c r="I4168">
        <v>2</v>
      </c>
      <c r="J4168">
        <v>0</v>
      </c>
      <c r="K4168">
        <v>116.4</v>
      </c>
      <c r="L4168" t="s">
        <v>107</v>
      </c>
      <c r="M4168">
        <v>77</v>
      </c>
      <c r="N4168">
        <v>0</v>
      </c>
      <c r="O4168">
        <v>6.96</v>
      </c>
      <c r="P4168" t="s">
        <v>28</v>
      </c>
      <c r="Q4168" t="s">
        <v>392</v>
      </c>
      <c r="R4168">
        <v>64</v>
      </c>
      <c r="S4168">
        <v>0</v>
      </c>
      <c r="T4168">
        <v>-122.386111</v>
      </c>
      <c r="U4168">
        <v>37.713611</v>
      </c>
      <c r="V4168">
        <v>1</v>
      </c>
      <c r="W4168">
        <v>3</v>
      </c>
      <c r="X4168">
        <f t="shared" si="65"/>
        <v>1</v>
      </c>
      <c r="Y4168" t="str">
        <f>VLOOKUP(A4168,uni_played_for!$A$2:$D$52,4,)</f>
        <v>Cold</v>
      </c>
    </row>
    <row r="4169" spans="1:25" x14ac:dyDescent="0.25">
      <c r="A4169" t="s">
        <v>1301</v>
      </c>
      <c r="B4169" s="1">
        <v>40812</v>
      </c>
      <c r="C4169" t="s">
        <v>24</v>
      </c>
      <c r="D4169" t="s">
        <v>97</v>
      </c>
      <c r="E4169" t="s">
        <v>107</v>
      </c>
      <c r="F4169" t="s">
        <v>508</v>
      </c>
      <c r="G4169">
        <v>61.11</v>
      </c>
      <c r="H4169">
        <v>255</v>
      </c>
      <c r="I4169">
        <v>0</v>
      </c>
      <c r="J4169">
        <v>1</v>
      </c>
      <c r="K4169">
        <v>70.900000000000006</v>
      </c>
      <c r="L4169" t="s">
        <v>107</v>
      </c>
      <c r="M4169">
        <v>46</v>
      </c>
      <c r="N4169">
        <v>0</v>
      </c>
      <c r="O4169">
        <v>4.72</v>
      </c>
      <c r="P4169" t="s">
        <v>28</v>
      </c>
      <c r="Q4169" t="s">
        <v>275</v>
      </c>
      <c r="R4169">
        <v>84</v>
      </c>
      <c r="S4169">
        <v>1</v>
      </c>
      <c r="T4169">
        <v>-97.092777999999996</v>
      </c>
      <c r="U4169">
        <v>32.747777999999997</v>
      </c>
      <c r="V4169">
        <v>1</v>
      </c>
      <c r="W4169">
        <v>2</v>
      </c>
      <c r="X4169">
        <f t="shared" si="65"/>
        <v>0</v>
      </c>
      <c r="Y4169" t="str">
        <f>VLOOKUP(A4169,uni_played_for!$A$2:$D$52,4,)</f>
        <v>Cold</v>
      </c>
    </row>
    <row r="4170" spans="1:25" x14ac:dyDescent="0.25">
      <c r="A4170" t="s">
        <v>1301</v>
      </c>
      <c r="B4170" s="1">
        <v>40818</v>
      </c>
      <c r="C4170" t="s">
        <v>24</v>
      </c>
      <c r="D4170" t="s">
        <v>83</v>
      </c>
      <c r="E4170" t="s">
        <v>107</v>
      </c>
      <c r="F4170" t="s">
        <v>901</v>
      </c>
      <c r="G4170">
        <v>72.34</v>
      </c>
      <c r="H4170">
        <v>331</v>
      </c>
      <c r="I4170">
        <v>3</v>
      </c>
      <c r="J4170">
        <v>3</v>
      </c>
      <c r="K4170">
        <v>86.4</v>
      </c>
      <c r="L4170" t="s">
        <v>107</v>
      </c>
      <c r="M4170">
        <v>31</v>
      </c>
      <c r="N4170">
        <v>0</v>
      </c>
      <c r="O4170">
        <v>8.08</v>
      </c>
      <c r="P4170" t="s">
        <v>28</v>
      </c>
      <c r="Q4170" t="s">
        <v>275</v>
      </c>
      <c r="R4170">
        <v>79</v>
      </c>
      <c r="S4170">
        <v>1</v>
      </c>
      <c r="T4170">
        <v>-97.092777999999996</v>
      </c>
      <c r="U4170">
        <v>32.747777999999997</v>
      </c>
      <c r="V4170">
        <v>0</v>
      </c>
      <c r="W4170">
        <v>-4</v>
      </c>
      <c r="X4170">
        <f t="shared" si="65"/>
        <v>0</v>
      </c>
      <c r="Y4170" t="str">
        <f>VLOOKUP(A4170,uni_played_for!$A$2:$D$52,4,)</f>
        <v>Cold</v>
      </c>
    </row>
    <row r="4171" spans="1:25" x14ac:dyDescent="0.25">
      <c r="A4171" t="s">
        <v>1301</v>
      </c>
      <c r="B4171" s="1">
        <v>40832</v>
      </c>
      <c r="C4171" t="s">
        <v>29</v>
      </c>
      <c r="D4171" t="s">
        <v>26</v>
      </c>
      <c r="E4171" t="s">
        <v>26</v>
      </c>
      <c r="F4171" t="s">
        <v>607</v>
      </c>
      <c r="G4171">
        <v>65.849999999999994</v>
      </c>
      <c r="H4171">
        <v>317</v>
      </c>
      <c r="I4171">
        <v>1</v>
      </c>
      <c r="J4171">
        <v>1</v>
      </c>
      <c r="K4171">
        <v>87.1</v>
      </c>
      <c r="L4171" t="s">
        <v>107</v>
      </c>
      <c r="M4171">
        <v>40</v>
      </c>
      <c r="N4171">
        <v>0</v>
      </c>
      <c r="O4171">
        <v>6.96</v>
      </c>
      <c r="P4171" t="s">
        <v>28</v>
      </c>
      <c r="Q4171" t="s">
        <v>66</v>
      </c>
      <c r="R4171">
        <v>60</v>
      </c>
      <c r="S4171">
        <v>0</v>
      </c>
      <c r="T4171">
        <v>-71.263999999999996</v>
      </c>
      <c r="U4171">
        <v>42.091000000000001</v>
      </c>
      <c r="V4171">
        <v>0</v>
      </c>
      <c r="W4171">
        <v>-4</v>
      </c>
      <c r="X4171">
        <f t="shared" si="65"/>
        <v>1</v>
      </c>
      <c r="Y4171" t="str">
        <f>VLOOKUP(A4171,uni_played_for!$A$2:$D$52,4,)</f>
        <v>Cold</v>
      </c>
    </row>
    <row r="4172" spans="1:25" x14ac:dyDescent="0.25">
      <c r="A4172" t="s">
        <v>1301</v>
      </c>
      <c r="B4172" s="1">
        <v>40839</v>
      </c>
      <c r="C4172" t="s">
        <v>24</v>
      </c>
      <c r="D4172" t="s">
        <v>46</v>
      </c>
      <c r="E4172" t="s">
        <v>107</v>
      </c>
      <c r="F4172" t="s">
        <v>496</v>
      </c>
      <c r="G4172">
        <v>58.33</v>
      </c>
      <c r="H4172">
        <v>166</v>
      </c>
      <c r="I4172">
        <v>2</v>
      </c>
      <c r="J4172">
        <v>0</v>
      </c>
      <c r="K4172">
        <v>107.3</v>
      </c>
      <c r="L4172" t="s">
        <v>107</v>
      </c>
      <c r="M4172">
        <v>69</v>
      </c>
      <c r="N4172">
        <v>0</v>
      </c>
      <c r="O4172">
        <v>5.84</v>
      </c>
      <c r="P4172" t="s">
        <v>28</v>
      </c>
      <c r="Q4172" t="s">
        <v>275</v>
      </c>
      <c r="R4172">
        <v>73</v>
      </c>
      <c r="S4172">
        <v>1</v>
      </c>
      <c r="T4172">
        <v>-97.092777999999996</v>
      </c>
      <c r="U4172">
        <v>32.747777999999997</v>
      </c>
      <c r="V4172">
        <v>1</v>
      </c>
      <c r="W4172">
        <v>27</v>
      </c>
      <c r="X4172">
        <f t="shared" si="65"/>
        <v>0</v>
      </c>
      <c r="Y4172" t="str">
        <f>VLOOKUP(A4172,uni_played_for!$A$2:$D$52,4,)</f>
        <v>Cold</v>
      </c>
    </row>
    <row r="4173" spans="1:25" x14ac:dyDescent="0.25">
      <c r="A4173" t="s">
        <v>1301</v>
      </c>
      <c r="B4173" s="1">
        <v>40846</v>
      </c>
      <c r="C4173" t="s">
        <v>29</v>
      </c>
      <c r="D4173" t="s">
        <v>93</v>
      </c>
      <c r="E4173" t="s">
        <v>93</v>
      </c>
      <c r="F4173" t="s">
        <v>445</v>
      </c>
      <c r="G4173">
        <v>51.43</v>
      </c>
      <c r="H4173">
        <v>203</v>
      </c>
      <c r="I4173">
        <v>1</v>
      </c>
      <c r="J4173">
        <v>1</v>
      </c>
      <c r="K4173">
        <v>66.7</v>
      </c>
      <c r="L4173" t="s">
        <v>107</v>
      </c>
      <c r="M4173">
        <v>78</v>
      </c>
      <c r="N4173">
        <v>0</v>
      </c>
      <c r="O4173">
        <v>3.36</v>
      </c>
      <c r="P4173" t="s">
        <v>28</v>
      </c>
      <c r="Q4173" t="s">
        <v>95</v>
      </c>
      <c r="R4173">
        <v>36</v>
      </c>
      <c r="S4173">
        <v>0</v>
      </c>
      <c r="T4173">
        <v>-75.167500000000004</v>
      </c>
      <c r="U4173">
        <v>39.900832999999999</v>
      </c>
      <c r="V4173">
        <v>0</v>
      </c>
      <c r="W4173">
        <v>-27</v>
      </c>
      <c r="X4173">
        <f t="shared" si="65"/>
        <v>1</v>
      </c>
      <c r="Y4173" t="str">
        <f>VLOOKUP(A4173,uni_played_for!$A$2:$D$52,4,)</f>
        <v>Cold</v>
      </c>
    </row>
    <row r="4174" spans="1:25" x14ac:dyDescent="0.25">
      <c r="A4174" t="s">
        <v>1301</v>
      </c>
      <c r="B4174" s="1">
        <v>40853</v>
      </c>
      <c r="C4174" t="s">
        <v>24</v>
      </c>
      <c r="D4174" t="s">
        <v>123</v>
      </c>
      <c r="E4174" t="s">
        <v>107</v>
      </c>
      <c r="F4174" t="s">
        <v>478</v>
      </c>
      <c r="G4174">
        <v>61.29</v>
      </c>
      <c r="H4174">
        <v>279</v>
      </c>
      <c r="I4174">
        <v>2</v>
      </c>
      <c r="J4174">
        <v>0</v>
      </c>
      <c r="K4174">
        <v>112.2</v>
      </c>
      <c r="L4174" t="s">
        <v>107</v>
      </c>
      <c r="M4174">
        <v>69</v>
      </c>
      <c r="N4174">
        <v>0</v>
      </c>
      <c r="O4174">
        <v>11.43</v>
      </c>
      <c r="P4174" t="s">
        <v>28</v>
      </c>
      <c r="Q4174" t="s">
        <v>275</v>
      </c>
      <c r="R4174">
        <v>75</v>
      </c>
      <c r="S4174">
        <v>1</v>
      </c>
      <c r="T4174">
        <v>-97.092777999999996</v>
      </c>
      <c r="U4174">
        <v>32.747777999999997</v>
      </c>
      <c r="V4174">
        <v>1</v>
      </c>
      <c r="W4174">
        <v>10</v>
      </c>
      <c r="X4174">
        <f t="shared" si="65"/>
        <v>0</v>
      </c>
      <c r="Y4174" t="str">
        <f>VLOOKUP(A4174,uni_played_for!$A$2:$D$52,4,)</f>
        <v>Cold</v>
      </c>
    </row>
    <row r="4175" spans="1:25" x14ac:dyDescent="0.25">
      <c r="A4175" t="s">
        <v>1301</v>
      </c>
      <c r="B4175" s="1">
        <v>40860</v>
      </c>
      <c r="C4175" t="s">
        <v>24</v>
      </c>
      <c r="D4175" t="s">
        <v>44</v>
      </c>
      <c r="E4175" t="s">
        <v>107</v>
      </c>
      <c r="F4175" t="s">
        <v>67</v>
      </c>
      <c r="G4175">
        <v>88.46</v>
      </c>
      <c r="H4175">
        <v>270</v>
      </c>
      <c r="I4175">
        <v>3</v>
      </c>
      <c r="J4175">
        <v>0</v>
      </c>
      <c r="K4175">
        <v>148.4</v>
      </c>
      <c r="L4175" t="s">
        <v>107</v>
      </c>
      <c r="M4175">
        <v>61</v>
      </c>
      <c r="N4175">
        <v>0</v>
      </c>
      <c r="O4175">
        <v>9.1999999999999993</v>
      </c>
      <c r="P4175" t="s">
        <v>28</v>
      </c>
      <c r="Q4175" t="s">
        <v>275</v>
      </c>
      <c r="R4175">
        <v>79</v>
      </c>
      <c r="S4175">
        <v>1</v>
      </c>
      <c r="T4175">
        <v>-97.092777999999996</v>
      </c>
      <c r="U4175">
        <v>32.747777999999997</v>
      </c>
      <c r="V4175">
        <v>1</v>
      </c>
      <c r="W4175">
        <v>37</v>
      </c>
      <c r="X4175">
        <f t="shared" si="65"/>
        <v>0</v>
      </c>
      <c r="Y4175" t="str">
        <f>VLOOKUP(A4175,uni_played_for!$A$2:$D$52,4,)</f>
        <v>Cold</v>
      </c>
    </row>
    <row r="4176" spans="1:25" x14ac:dyDescent="0.25">
      <c r="A4176" t="s">
        <v>1301</v>
      </c>
      <c r="B4176" s="1">
        <v>40867</v>
      </c>
      <c r="C4176" t="s">
        <v>29</v>
      </c>
      <c r="D4176" t="s">
        <v>97</v>
      </c>
      <c r="E4176" t="s">
        <v>97</v>
      </c>
      <c r="F4176" t="s">
        <v>91</v>
      </c>
      <c r="G4176">
        <v>62.16</v>
      </c>
      <c r="H4176">
        <v>292</v>
      </c>
      <c r="I4176">
        <v>3</v>
      </c>
      <c r="J4176">
        <v>0</v>
      </c>
      <c r="K4176">
        <v>113.8</v>
      </c>
      <c r="L4176" t="s">
        <v>107</v>
      </c>
      <c r="M4176">
        <v>52</v>
      </c>
      <c r="N4176">
        <v>0</v>
      </c>
      <c r="O4176">
        <v>0</v>
      </c>
      <c r="P4176" t="s">
        <v>28</v>
      </c>
      <c r="Q4176" t="s">
        <v>99</v>
      </c>
      <c r="R4176">
        <v>66</v>
      </c>
      <c r="S4176">
        <v>0</v>
      </c>
      <c r="T4176">
        <v>-76.864444000000006</v>
      </c>
      <c r="U4176">
        <v>38.907778</v>
      </c>
      <c r="V4176">
        <v>1</v>
      </c>
      <c r="W4176">
        <v>3</v>
      </c>
      <c r="X4176">
        <f t="shared" si="65"/>
        <v>1</v>
      </c>
      <c r="Y4176" t="str">
        <f>VLOOKUP(A4176,uni_played_for!$A$2:$D$52,4,)</f>
        <v>Cold</v>
      </c>
    </row>
    <row r="4177" spans="1:25" x14ac:dyDescent="0.25">
      <c r="A4177" t="s">
        <v>1301</v>
      </c>
      <c r="B4177" s="1">
        <v>40871</v>
      </c>
      <c r="C4177" t="s">
        <v>24</v>
      </c>
      <c r="D4177" t="s">
        <v>30</v>
      </c>
      <c r="E4177" t="s">
        <v>107</v>
      </c>
      <c r="F4177" t="s">
        <v>683</v>
      </c>
      <c r="G4177">
        <v>64.709999999999994</v>
      </c>
      <c r="H4177">
        <v>226</v>
      </c>
      <c r="I4177">
        <v>2</v>
      </c>
      <c r="J4177">
        <v>2</v>
      </c>
      <c r="K4177">
        <v>78.8</v>
      </c>
      <c r="L4177" t="s">
        <v>107</v>
      </c>
      <c r="M4177">
        <v>77</v>
      </c>
      <c r="N4177">
        <v>0</v>
      </c>
      <c r="O4177">
        <v>10.31</v>
      </c>
      <c r="P4177" t="s">
        <v>28</v>
      </c>
      <c r="Q4177" t="s">
        <v>275</v>
      </c>
      <c r="R4177">
        <v>56</v>
      </c>
      <c r="S4177">
        <v>1</v>
      </c>
      <c r="T4177">
        <v>-97.092777999999996</v>
      </c>
      <c r="U4177">
        <v>32.747777999999997</v>
      </c>
      <c r="V4177">
        <v>1</v>
      </c>
      <c r="W4177">
        <v>1</v>
      </c>
      <c r="X4177">
        <f t="shared" si="65"/>
        <v>0</v>
      </c>
      <c r="Y4177" t="str">
        <f>VLOOKUP(A4177,uni_played_for!$A$2:$D$52,4,)</f>
        <v>Cold</v>
      </c>
    </row>
    <row r="4178" spans="1:25" x14ac:dyDescent="0.25">
      <c r="A4178" t="s">
        <v>1301</v>
      </c>
      <c r="B4178" s="1">
        <v>40881</v>
      </c>
      <c r="C4178" t="s">
        <v>29</v>
      </c>
      <c r="D4178" t="s">
        <v>119</v>
      </c>
      <c r="E4178" t="s">
        <v>119</v>
      </c>
      <c r="F4178" t="s">
        <v>1093</v>
      </c>
      <c r="G4178">
        <v>66.67</v>
      </c>
      <c r="H4178">
        <v>299</v>
      </c>
      <c r="I4178">
        <v>1</v>
      </c>
      <c r="J4178">
        <v>0</v>
      </c>
      <c r="K4178">
        <v>95.2</v>
      </c>
      <c r="L4178" t="s">
        <v>107</v>
      </c>
      <c r="M4178">
        <v>38</v>
      </c>
      <c r="N4178">
        <v>0</v>
      </c>
      <c r="O4178">
        <v>8.08</v>
      </c>
      <c r="P4178" t="s">
        <v>28</v>
      </c>
      <c r="Q4178" t="s">
        <v>422</v>
      </c>
      <c r="R4178">
        <v>55</v>
      </c>
      <c r="S4178">
        <v>1</v>
      </c>
      <c r="T4178">
        <v>-112.26300000000001</v>
      </c>
      <c r="U4178">
        <v>33.527999999999999</v>
      </c>
      <c r="V4178">
        <v>0</v>
      </c>
      <c r="W4178">
        <v>-6</v>
      </c>
      <c r="X4178">
        <f t="shared" si="65"/>
        <v>1</v>
      </c>
      <c r="Y4178" t="str">
        <f>VLOOKUP(A4178,uni_played_for!$A$2:$D$52,4,)</f>
        <v>Cold</v>
      </c>
    </row>
    <row r="4179" spans="1:25" x14ac:dyDescent="0.25">
      <c r="A4179" t="s">
        <v>1301</v>
      </c>
      <c r="B4179" s="1">
        <v>40888</v>
      </c>
      <c r="C4179" t="s">
        <v>24</v>
      </c>
      <c r="D4179" t="s">
        <v>101</v>
      </c>
      <c r="E4179" t="s">
        <v>107</v>
      </c>
      <c r="F4179" t="s">
        <v>450</v>
      </c>
      <c r="G4179">
        <v>67.739999999999995</v>
      </c>
      <c r="H4179">
        <v>321</v>
      </c>
      <c r="I4179">
        <v>4</v>
      </c>
      <c r="J4179">
        <v>0</v>
      </c>
      <c r="K4179">
        <v>141.30000000000001</v>
      </c>
      <c r="L4179" t="s">
        <v>107</v>
      </c>
      <c r="M4179">
        <v>42</v>
      </c>
      <c r="N4179">
        <v>0</v>
      </c>
      <c r="O4179">
        <v>5.84</v>
      </c>
      <c r="P4179" t="s">
        <v>28</v>
      </c>
      <c r="Q4179" t="s">
        <v>275</v>
      </c>
      <c r="R4179">
        <v>49</v>
      </c>
      <c r="S4179">
        <v>1</v>
      </c>
      <c r="T4179">
        <v>-97.092777999999996</v>
      </c>
      <c r="U4179">
        <v>32.747777999999997</v>
      </c>
      <c r="V4179">
        <v>0</v>
      </c>
      <c r="W4179">
        <v>-3</v>
      </c>
      <c r="X4179">
        <f t="shared" si="65"/>
        <v>0</v>
      </c>
      <c r="Y4179" t="str">
        <f>VLOOKUP(A4179,uni_played_for!$A$2:$D$52,4,)</f>
        <v>Cold</v>
      </c>
    </row>
    <row r="4180" spans="1:25" x14ac:dyDescent="0.25">
      <c r="A4180" t="s">
        <v>1301</v>
      </c>
      <c r="B4180" s="1">
        <v>40894</v>
      </c>
      <c r="C4180" t="s">
        <v>29</v>
      </c>
      <c r="D4180" t="s">
        <v>152</v>
      </c>
      <c r="E4180" t="s">
        <v>152</v>
      </c>
      <c r="F4180" t="s">
        <v>456</v>
      </c>
      <c r="G4180">
        <v>76.67</v>
      </c>
      <c r="H4180">
        <v>249</v>
      </c>
      <c r="I4180">
        <v>3</v>
      </c>
      <c r="J4180">
        <v>0</v>
      </c>
      <c r="K4180">
        <v>133.9</v>
      </c>
      <c r="L4180" t="s">
        <v>107</v>
      </c>
      <c r="M4180">
        <v>81</v>
      </c>
      <c r="N4180">
        <v>0</v>
      </c>
      <c r="O4180">
        <v>6.96</v>
      </c>
      <c r="P4180" t="s">
        <v>28</v>
      </c>
      <c r="Q4180" t="s">
        <v>301</v>
      </c>
      <c r="R4180">
        <v>65</v>
      </c>
      <c r="S4180">
        <v>0</v>
      </c>
      <c r="T4180">
        <v>-82.503332999999998</v>
      </c>
      <c r="U4180">
        <v>27.975833000000002</v>
      </c>
      <c r="V4180">
        <v>1</v>
      </c>
      <c r="W4180">
        <v>16</v>
      </c>
      <c r="X4180">
        <f t="shared" si="65"/>
        <v>1</v>
      </c>
      <c r="Y4180" t="str">
        <f>VLOOKUP(A4180,uni_played_for!$A$2:$D$52,4,)</f>
        <v>Cold</v>
      </c>
    </row>
    <row r="4181" spans="1:25" x14ac:dyDescent="0.25">
      <c r="A4181" t="s">
        <v>1301</v>
      </c>
      <c r="B4181" s="1">
        <v>40901</v>
      </c>
      <c r="C4181" t="s">
        <v>24</v>
      </c>
      <c r="D4181" t="s">
        <v>93</v>
      </c>
      <c r="E4181" t="s">
        <v>107</v>
      </c>
      <c r="F4181" t="s">
        <v>360</v>
      </c>
      <c r="G4181">
        <v>0</v>
      </c>
      <c r="H4181">
        <v>0</v>
      </c>
      <c r="I4181">
        <v>0</v>
      </c>
      <c r="J4181">
        <v>0</v>
      </c>
      <c r="K4181">
        <v>39.6</v>
      </c>
      <c r="L4181" t="s">
        <v>107</v>
      </c>
      <c r="M4181">
        <v>70</v>
      </c>
      <c r="N4181">
        <v>0.02</v>
      </c>
      <c r="O4181">
        <v>8.08</v>
      </c>
      <c r="P4181" t="s">
        <v>35</v>
      </c>
      <c r="Q4181" t="s">
        <v>275</v>
      </c>
      <c r="R4181">
        <v>41</v>
      </c>
      <c r="S4181">
        <v>1</v>
      </c>
      <c r="T4181">
        <v>-97.092777999999996</v>
      </c>
      <c r="U4181">
        <v>32.747777999999997</v>
      </c>
      <c r="V4181">
        <v>0</v>
      </c>
      <c r="W4181">
        <v>-13</v>
      </c>
      <c r="X4181">
        <f t="shared" si="65"/>
        <v>0</v>
      </c>
      <c r="Y4181" t="str">
        <f>VLOOKUP(A4181,uni_played_for!$A$2:$D$52,4,)</f>
        <v>Cold</v>
      </c>
    </row>
    <row r="4182" spans="1:25" x14ac:dyDescent="0.25">
      <c r="A4182" t="s">
        <v>1301</v>
      </c>
      <c r="B4182" s="1">
        <v>40909</v>
      </c>
      <c r="C4182" t="s">
        <v>29</v>
      </c>
      <c r="D4182" t="s">
        <v>101</v>
      </c>
      <c r="E4182" t="s">
        <v>101</v>
      </c>
      <c r="F4182" t="s">
        <v>388</v>
      </c>
      <c r="G4182">
        <v>78.38</v>
      </c>
      <c r="H4182">
        <v>289</v>
      </c>
      <c r="I4182">
        <v>2</v>
      </c>
      <c r="J4182">
        <v>1</v>
      </c>
      <c r="K4182">
        <v>106</v>
      </c>
      <c r="L4182" t="s">
        <v>107</v>
      </c>
      <c r="M4182">
        <v>77</v>
      </c>
      <c r="N4182">
        <v>5.8999999999999997E-2</v>
      </c>
      <c r="O4182">
        <v>11.43</v>
      </c>
      <c r="P4182" t="s">
        <v>35</v>
      </c>
      <c r="Q4182" t="s">
        <v>205</v>
      </c>
      <c r="R4182">
        <v>49</v>
      </c>
      <c r="S4182">
        <v>0</v>
      </c>
      <c r="T4182">
        <v>-74.074360999999996</v>
      </c>
      <c r="U4182">
        <v>40.813527999999998</v>
      </c>
      <c r="V4182">
        <v>0</v>
      </c>
      <c r="W4182">
        <v>-17</v>
      </c>
      <c r="X4182">
        <f t="shared" si="65"/>
        <v>1</v>
      </c>
      <c r="Y4182" t="str">
        <f>VLOOKUP(A4182,uni_played_for!$A$2:$D$52,4,)</f>
        <v>Cold</v>
      </c>
    </row>
    <row r="4183" spans="1:25" x14ac:dyDescent="0.25">
      <c r="A4183" t="s">
        <v>1301</v>
      </c>
      <c r="B4183" s="1">
        <v>41157</v>
      </c>
      <c r="C4183" t="s">
        <v>29</v>
      </c>
      <c r="D4183" t="s">
        <v>101</v>
      </c>
      <c r="E4183" t="s">
        <v>101</v>
      </c>
      <c r="F4183" t="s">
        <v>64</v>
      </c>
      <c r="G4183">
        <v>75.86</v>
      </c>
      <c r="H4183">
        <v>307</v>
      </c>
      <c r="I4183">
        <v>3</v>
      </c>
      <c r="J4183">
        <v>1</v>
      </c>
      <c r="K4183">
        <v>129.5</v>
      </c>
      <c r="L4183" t="s">
        <v>107</v>
      </c>
      <c r="M4183">
        <v>71</v>
      </c>
      <c r="N4183">
        <v>0</v>
      </c>
      <c r="O4183">
        <v>3.36</v>
      </c>
      <c r="P4183" t="s">
        <v>28</v>
      </c>
      <c r="Q4183" t="s">
        <v>205</v>
      </c>
      <c r="R4183">
        <v>73</v>
      </c>
      <c r="S4183">
        <v>0</v>
      </c>
      <c r="T4183">
        <v>-74.074360999999996</v>
      </c>
      <c r="U4183">
        <v>40.813527999999998</v>
      </c>
      <c r="V4183">
        <v>1</v>
      </c>
      <c r="W4183">
        <v>7</v>
      </c>
      <c r="X4183">
        <f t="shared" si="65"/>
        <v>1</v>
      </c>
      <c r="Y4183" t="str">
        <f>VLOOKUP(A4183,uni_played_for!$A$2:$D$52,4,)</f>
        <v>Cold</v>
      </c>
    </row>
    <row r="4184" spans="1:25" x14ac:dyDescent="0.25">
      <c r="A4184" t="s">
        <v>1301</v>
      </c>
      <c r="B4184" s="1">
        <v>41168</v>
      </c>
      <c r="C4184" t="s">
        <v>29</v>
      </c>
      <c r="D4184" t="s">
        <v>123</v>
      </c>
      <c r="E4184" t="s">
        <v>123</v>
      </c>
      <c r="F4184" t="s">
        <v>352</v>
      </c>
      <c r="G4184">
        <v>57.5</v>
      </c>
      <c r="H4184">
        <v>251</v>
      </c>
      <c r="I4184">
        <v>1</v>
      </c>
      <c r="J4184">
        <v>1</v>
      </c>
      <c r="K4184">
        <v>74.099999999999994</v>
      </c>
      <c r="L4184" t="s">
        <v>107</v>
      </c>
      <c r="M4184">
        <v>53</v>
      </c>
      <c r="N4184">
        <v>0</v>
      </c>
      <c r="O4184">
        <v>0</v>
      </c>
      <c r="P4184" t="s">
        <v>28</v>
      </c>
      <c r="Q4184" t="s">
        <v>1637</v>
      </c>
      <c r="R4184">
        <v>72</v>
      </c>
      <c r="S4184">
        <v>0</v>
      </c>
      <c r="T4184">
        <v>-122.33159999999999</v>
      </c>
      <c r="U4184">
        <v>47.595199999999998</v>
      </c>
      <c r="V4184">
        <v>0</v>
      </c>
      <c r="W4184">
        <v>-20</v>
      </c>
      <c r="X4184">
        <f t="shared" si="65"/>
        <v>1</v>
      </c>
      <c r="Y4184" t="str">
        <f>VLOOKUP(A4184,uni_played_for!$A$2:$D$52,4,)</f>
        <v>Cold</v>
      </c>
    </row>
    <row r="4185" spans="1:25" x14ac:dyDescent="0.25">
      <c r="A4185" t="s">
        <v>1301</v>
      </c>
      <c r="B4185" s="1">
        <v>41175</v>
      </c>
      <c r="C4185" t="s">
        <v>24</v>
      </c>
      <c r="D4185" t="s">
        <v>152</v>
      </c>
      <c r="E4185" t="s">
        <v>107</v>
      </c>
      <c r="F4185" t="s">
        <v>317</v>
      </c>
      <c r="G4185">
        <v>64.099999999999994</v>
      </c>
      <c r="H4185">
        <v>283</v>
      </c>
      <c r="I4185">
        <v>0</v>
      </c>
      <c r="J4185">
        <v>1</v>
      </c>
      <c r="K4185">
        <v>75.099999999999994</v>
      </c>
      <c r="L4185" t="s">
        <v>107</v>
      </c>
      <c r="M4185">
        <v>35</v>
      </c>
      <c r="N4185">
        <v>0</v>
      </c>
      <c r="O4185">
        <v>8.08</v>
      </c>
      <c r="P4185" t="s">
        <v>28</v>
      </c>
      <c r="Q4185" t="s">
        <v>275</v>
      </c>
      <c r="R4185">
        <v>89</v>
      </c>
      <c r="S4185">
        <v>1</v>
      </c>
      <c r="T4185">
        <v>-97.092777999999996</v>
      </c>
      <c r="U4185">
        <v>32.747777999999997</v>
      </c>
      <c r="V4185">
        <v>1</v>
      </c>
      <c r="W4185">
        <v>6</v>
      </c>
      <c r="X4185">
        <f t="shared" si="65"/>
        <v>0</v>
      </c>
      <c r="Y4185" t="str">
        <f>VLOOKUP(A4185,uni_played_for!$A$2:$D$52,4,)</f>
        <v>Cold</v>
      </c>
    </row>
    <row r="4186" spans="1:25" x14ac:dyDescent="0.25">
      <c r="A4186" t="s">
        <v>1301</v>
      </c>
      <c r="B4186" s="1">
        <v>41183</v>
      </c>
      <c r="C4186" t="s">
        <v>24</v>
      </c>
      <c r="D4186" t="s">
        <v>77</v>
      </c>
      <c r="E4186" t="s">
        <v>107</v>
      </c>
      <c r="F4186" t="s">
        <v>1212</v>
      </c>
      <c r="G4186">
        <v>72.09</v>
      </c>
      <c r="H4186">
        <v>307</v>
      </c>
      <c r="I4186">
        <v>1</v>
      </c>
      <c r="J4186">
        <v>5</v>
      </c>
      <c r="K4186">
        <v>60.1</v>
      </c>
      <c r="L4186" t="s">
        <v>107</v>
      </c>
      <c r="M4186">
        <v>30</v>
      </c>
      <c r="N4186">
        <v>0</v>
      </c>
      <c r="O4186">
        <v>6.96</v>
      </c>
      <c r="P4186" t="s">
        <v>28</v>
      </c>
      <c r="Q4186" t="s">
        <v>275</v>
      </c>
      <c r="R4186">
        <v>75</v>
      </c>
      <c r="S4186">
        <v>1</v>
      </c>
      <c r="T4186">
        <v>-97.092777999999996</v>
      </c>
      <c r="U4186">
        <v>32.747777999999997</v>
      </c>
      <c r="V4186">
        <v>0</v>
      </c>
      <c r="W4186">
        <v>-16</v>
      </c>
      <c r="X4186">
        <f t="shared" si="65"/>
        <v>0</v>
      </c>
      <c r="Y4186" t="str">
        <f>VLOOKUP(A4186,uni_played_for!$A$2:$D$52,4,)</f>
        <v>Cold</v>
      </c>
    </row>
    <row r="4187" spans="1:25" x14ac:dyDescent="0.25">
      <c r="A4187" t="s">
        <v>1301</v>
      </c>
      <c r="B4187" s="1">
        <v>41196</v>
      </c>
      <c r="C4187" t="s">
        <v>29</v>
      </c>
      <c r="D4187" t="s">
        <v>132</v>
      </c>
      <c r="E4187" t="s">
        <v>132</v>
      </c>
      <c r="F4187" t="s">
        <v>694</v>
      </c>
      <c r="G4187">
        <v>69.44</v>
      </c>
      <c r="H4187">
        <v>261</v>
      </c>
      <c r="I4187">
        <v>2</v>
      </c>
      <c r="J4187">
        <v>1</v>
      </c>
      <c r="K4187">
        <v>97.1</v>
      </c>
      <c r="L4187" t="s">
        <v>107</v>
      </c>
      <c r="M4187">
        <v>45</v>
      </c>
      <c r="N4187">
        <v>0</v>
      </c>
      <c r="O4187">
        <v>9.1999999999999993</v>
      </c>
      <c r="P4187" t="s">
        <v>28</v>
      </c>
      <c r="Q4187" t="s">
        <v>185</v>
      </c>
      <c r="R4187">
        <v>75</v>
      </c>
      <c r="S4187">
        <v>0</v>
      </c>
      <c r="T4187">
        <v>-76.622777999999997</v>
      </c>
      <c r="U4187">
        <v>39.278055999999999</v>
      </c>
      <c r="V4187">
        <v>0</v>
      </c>
      <c r="W4187">
        <v>-2</v>
      </c>
      <c r="X4187">
        <f t="shared" si="65"/>
        <v>1</v>
      </c>
      <c r="Y4187" t="str">
        <f>VLOOKUP(A4187,uni_played_for!$A$2:$D$52,4,)</f>
        <v>Cold</v>
      </c>
    </row>
    <row r="4188" spans="1:25" x14ac:dyDescent="0.25">
      <c r="A4188" t="s">
        <v>1301</v>
      </c>
      <c r="B4188" s="1">
        <v>41203</v>
      </c>
      <c r="C4188" t="s">
        <v>29</v>
      </c>
      <c r="D4188" t="s">
        <v>57</v>
      </c>
      <c r="E4188" t="s">
        <v>57</v>
      </c>
      <c r="F4188" t="s">
        <v>300</v>
      </c>
      <c r="G4188">
        <v>70.59</v>
      </c>
      <c r="H4188">
        <v>227</v>
      </c>
      <c r="I4188">
        <v>1</v>
      </c>
      <c r="J4188">
        <v>0</v>
      </c>
      <c r="K4188">
        <v>98.5</v>
      </c>
      <c r="L4188" t="s">
        <v>107</v>
      </c>
      <c r="M4188">
        <v>42</v>
      </c>
      <c r="N4188">
        <v>0</v>
      </c>
      <c r="O4188">
        <v>0</v>
      </c>
      <c r="P4188" t="s">
        <v>28</v>
      </c>
      <c r="Q4188" t="s">
        <v>59</v>
      </c>
      <c r="R4188">
        <v>66</v>
      </c>
      <c r="S4188">
        <v>0</v>
      </c>
      <c r="T4188">
        <v>-80.852778000000001</v>
      </c>
      <c r="U4188">
        <v>35.225833000000002</v>
      </c>
      <c r="V4188">
        <v>1</v>
      </c>
      <c r="W4188">
        <v>5</v>
      </c>
      <c r="X4188">
        <f t="shared" si="65"/>
        <v>1</v>
      </c>
      <c r="Y4188" t="str">
        <f>VLOOKUP(A4188,uni_played_for!$A$2:$D$52,4,)</f>
        <v>Cold</v>
      </c>
    </row>
    <row r="4189" spans="1:25" x14ac:dyDescent="0.25">
      <c r="A4189" t="s">
        <v>1301</v>
      </c>
      <c r="B4189" s="1">
        <v>41210</v>
      </c>
      <c r="C4189" t="s">
        <v>24</v>
      </c>
      <c r="D4189" t="s">
        <v>101</v>
      </c>
      <c r="E4189" t="s">
        <v>107</v>
      </c>
      <c r="F4189" t="s">
        <v>401</v>
      </c>
      <c r="G4189">
        <v>58.06</v>
      </c>
      <c r="H4189">
        <v>437</v>
      </c>
      <c r="I4189">
        <v>1</v>
      </c>
      <c r="J4189">
        <v>4</v>
      </c>
      <c r="K4189">
        <v>58.3</v>
      </c>
      <c r="L4189" t="s">
        <v>107</v>
      </c>
      <c r="M4189">
        <v>25</v>
      </c>
      <c r="N4189">
        <v>0</v>
      </c>
      <c r="O4189">
        <v>10.31</v>
      </c>
      <c r="P4189" t="s">
        <v>28</v>
      </c>
      <c r="Q4189" t="s">
        <v>275</v>
      </c>
      <c r="R4189">
        <v>62</v>
      </c>
      <c r="S4189">
        <v>1</v>
      </c>
      <c r="T4189">
        <v>-97.092777999999996</v>
      </c>
      <c r="U4189">
        <v>32.747777999999997</v>
      </c>
      <c r="V4189">
        <v>0</v>
      </c>
      <c r="W4189">
        <v>-5</v>
      </c>
      <c r="X4189">
        <f t="shared" si="65"/>
        <v>0</v>
      </c>
      <c r="Y4189" t="str">
        <f>VLOOKUP(A4189,uni_played_for!$A$2:$D$52,4,)</f>
        <v>Cold</v>
      </c>
    </row>
    <row r="4190" spans="1:25" x14ac:dyDescent="0.25">
      <c r="A4190" t="s">
        <v>1301</v>
      </c>
      <c r="B4190" s="1">
        <v>41217</v>
      </c>
      <c r="C4190" t="s">
        <v>29</v>
      </c>
      <c r="D4190" t="s">
        <v>41</v>
      </c>
      <c r="E4190" t="s">
        <v>41</v>
      </c>
      <c r="F4190" t="s">
        <v>1093</v>
      </c>
      <c r="G4190">
        <v>71.430000000000007</v>
      </c>
      <c r="H4190">
        <v>321</v>
      </c>
      <c r="I4190">
        <v>1</v>
      </c>
      <c r="J4190">
        <v>0</v>
      </c>
      <c r="K4190">
        <v>109.3</v>
      </c>
      <c r="L4190" t="s">
        <v>107</v>
      </c>
      <c r="M4190">
        <v>66</v>
      </c>
      <c r="N4190">
        <v>0</v>
      </c>
      <c r="O4190">
        <v>10.31</v>
      </c>
      <c r="P4190" t="s">
        <v>28</v>
      </c>
      <c r="Q4190" t="s">
        <v>43</v>
      </c>
      <c r="R4190">
        <v>53</v>
      </c>
      <c r="S4190">
        <v>1</v>
      </c>
      <c r="T4190">
        <v>-84.400999999999996</v>
      </c>
      <c r="U4190">
        <v>33.758000000000003</v>
      </c>
      <c r="V4190">
        <v>0</v>
      </c>
      <c r="W4190">
        <v>-6</v>
      </c>
      <c r="X4190">
        <f t="shared" si="65"/>
        <v>1</v>
      </c>
      <c r="Y4190" t="str">
        <f>VLOOKUP(A4190,uni_played_for!$A$2:$D$52,4,)</f>
        <v>Cold</v>
      </c>
    </row>
    <row r="4191" spans="1:25" x14ac:dyDescent="0.25">
      <c r="A4191" t="s">
        <v>1301</v>
      </c>
      <c r="B4191" s="1">
        <v>41224</v>
      </c>
      <c r="C4191" t="s">
        <v>29</v>
      </c>
      <c r="D4191" t="s">
        <v>93</v>
      </c>
      <c r="E4191" t="s">
        <v>93</v>
      </c>
      <c r="F4191" t="s">
        <v>631</v>
      </c>
      <c r="G4191">
        <v>73.08</v>
      </c>
      <c r="H4191">
        <v>209</v>
      </c>
      <c r="I4191">
        <v>2</v>
      </c>
      <c r="J4191">
        <v>0</v>
      </c>
      <c r="K4191">
        <v>122.1</v>
      </c>
      <c r="L4191" t="s">
        <v>107</v>
      </c>
      <c r="M4191">
        <v>50</v>
      </c>
      <c r="N4191">
        <v>0</v>
      </c>
      <c r="O4191">
        <v>4.72</v>
      </c>
      <c r="P4191" t="s">
        <v>28</v>
      </c>
      <c r="Q4191" t="s">
        <v>95</v>
      </c>
      <c r="R4191">
        <v>60</v>
      </c>
      <c r="S4191">
        <v>0</v>
      </c>
      <c r="T4191">
        <v>-75.167500000000004</v>
      </c>
      <c r="U4191">
        <v>39.900832999999999</v>
      </c>
      <c r="V4191">
        <v>1</v>
      </c>
      <c r="W4191">
        <v>15</v>
      </c>
      <c r="X4191">
        <f t="shared" si="65"/>
        <v>1</v>
      </c>
      <c r="Y4191" t="str">
        <f>VLOOKUP(A4191,uni_played_for!$A$2:$D$52,4,)</f>
        <v>Cold</v>
      </c>
    </row>
    <row r="4192" spans="1:25" x14ac:dyDescent="0.25">
      <c r="A4192" t="s">
        <v>1301</v>
      </c>
      <c r="B4192" s="1">
        <v>41231</v>
      </c>
      <c r="C4192" t="s">
        <v>24</v>
      </c>
      <c r="D4192" t="s">
        <v>53</v>
      </c>
      <c r="E4192" t="s">
        <v>107</v>
      </c>
      <c r="F4192" t="s">
        <v>110</v>
      </c>
      <c r="G4192">
        <v>70</v>
      </c>
      <c r="H4192">
        <v>313</v>
      </c>
      <c r="I4192">
        <v>1</v>
      </c>
      <c r="J4192">
        <v>0</v>
      </c>
      <c r="K4192">
        <v>93.2</v>
      </c>
      <c r="L4192" t="s">
        <v>107</v>
      </c>
      <c r="M4192">
        <v>36</v>
      </c>
      <c r="N4192">
        <v>0</v>
      </c>
      <c r="O4192">
        <v>5.84</v>
      </c>
      <c r="P4192" t="s">
        <v>28</v>
      </c>
      <c r="Q4192" t="s">
        <v>275</v>
      </c>
      <c r="R4192">
        <v>65</v>
      </c>
      <c r="S4192">
        <v>1</v>
      </c>
      <c r="T4192">
        <v>-97.092777999999996</v>
      </c>
      <c r="U4192">
        <v>32.747777999999997</v>
      </c>
      <c r="V4192">
        <v>1</v>
      </c>
      <c r="W4192">
        <v>3</v>
      </c>
      <c r="X4192">
        <f t="shared" si="65"/>
        <v>0</v>
      </c>
      <c r="Y4192" t="str">
        <f>VLOOKUP(A4192,uni_played_for!$A$2:$D$52,4,)</f>
        <v>Cold</v>
      </c>
    </row>
    <row r="4193" spans="1:25" x14ac:dyDescent="0.25">
      <c r="A4193" t="s">
        <v>1301</v>
      </c>
      <c r="B4193" s="1">
        <v>41235</v>
      </c>
      <c r="C4193" t="s">
        <v>24</v>
      </c>
      <c r="D4193" t="s">
        <v>97</v>
      </c>
      <c r="E4193" t="s">
        <v>107</v>
      </c>
      <c r="F4193" t="s">
        <v>380</v>
      </c>
      <c r="G4193">
        <v>59.68</v>
      </c>
      <c r="H4193">
        <v>441</v>
      </c>
      <c r="I4193">
        <v>3</v>
      </c>
      <c r="J4193">
        <v>2</v>
      </c>
      <c r="K4193">
        <v>84.1</v>
      </c>
      <c r="L4193" t="s">
        <v>107</v>
      </c>
      <c r="M4193">
        <v>46</v>
      </c>
      <c r="N4193">
        <v>0</v>
      </c>
      <c r="O4193">
        <v>13.86</v>
      </c>
      <c r="P4193" t="s">
        <v>28</v>
      </c>
      <c r="Q4193" t="s">
        <v>275</v>
      </c>
      <c r="R4193">
        <v>71</v>
      </c>
      <c r="S4193">
        <v>1</v>
      </c>
      <c r="T4193">
        <v>-97.092777999999996</v>
      </c>
      <c r="U4193">
        <v>32.747777999999997</v>
      </c>
      <c r="V4193">
        <v>0</v>
      </c>
      <c r="W4193">
        <v>-7</v>
      </c>
      <c r="X4193">
        <f t="shared" si="65"/>
        <v>0</v>
      </c>
      <c r="Y4193" t="str">
        <f>VLOOKUP(A4193,uni_played_for!$A$2:$D$52,4,)</f>
        <v>Cold</v>
      </c>
    </row>
    <row r="4194" spans="1:25" x14ac:dyDescent="0.25">
      <c r="A4194" t="s">
        <v>1301</v>
      </c>
      <c r="B4194" s="1">
        <v>41245</v>
      </c>
      <c r="C4194" t="s">
        <v>24</v>
      </c>
      <c r="D4194" t="s">
        <v>93</v>
      </c>
      <c r="E4194" t="s">
        <v>107</v>
      </c>
      <c r="F4194" t="s">
        <v>1075</v>
      </c>
      <c r="G4194">
        <v>81.48</v>
      </c>
      <c r="H4194">
        <v>303</v>
      </c>
      <c r="I4194">
        <v>3</v>
      </c>
      <c r="J4194">
        <v>0</v>
      </c>
      <c r="K4194">
        <v>150.5</v>
      </c>
      <c r="L4194" t="s">
        <v>107</v>
      </c>
      <c r="M4194">
        <v>64</v>
      </c>
      <c r="N4194">
        <v>0</v>
      </c>
      <c r="O4194">
        <v>12.74</v>
      </c>
      <c r="P4194" t="s">
        <v>28</v>
      </c>
      <c r="Q4194" t="s">
        <v>275</v>
      </c>
      <c r="R4194">
        <v>71</v>
      </c>
      <c r="S4194">
        <v>1</v>
      </c>
      <c r="T4194">
        <v>-97.092777999999996</v>
      </c>
      <c r="U4194">
        <v>32.747777999999997</v>
      </c>
      <c r="V4194">
        <v>1</v>
      </c>
      <c r="W4194">
        <v>5</v>
      </c>
      <c r="X4194">
        <f t="shared" si="65"/>
        <v>0</v>
      </c>
      <c r="Y4194" t="str">
        <f>VLOOKUP(A4194,uni_played_for!$A$2:$D$52,4,)</f>
        <v>Cold</v>
      </c>
    </row>
    <row r="4195" spans="1:25" x14ac:dyDescent="0.25">
      <c r="A4195" t="s">
        <v>1301</v>
      </c>
      <c r="B4195" s="1">
        <v>41252</v>
      </c>
      <c r="C4195" t="s">
        <v>29</v>
      </c>
      <c r="D4195" t="s">
        <v>136</v>
      </c>
      <c r="E4195" t="s">
        <v>136</v>
      </c>
      <c r="F4195" t="s">
        <v>683</v>
      </c>
      <c r="G4195">
        <v>58.14</v>
      </c>
      <c r="H4195">
        <v>268</v>
      </c>
      <c r="I4195">
        <v>1</v>
      </c>
      <c r="J4195">
        <v>1</v>
      </c>
      <c r="K4195">
        <v>74.599999999999994</v>
      </c>
      <c r="L4195" t="s">
        <v>107</v>
      </c>
      <c r="M4195">
        <v>93</v>
      </c>
      <c r="N4195">
        <v>0</v>
      </c>
      <c r="O4195">
        <v>5.84</v>
      </c>
      <c r="P4195" t="s">
        <v>28</v>
      </c>
      <c r="Q4195" t="s">
        <v>1635</v>
      </c>
      <c r="R4195">
        <v>57</v>
      </c>
      <c r="S4195">
        <v>0</v>
      </c>
      <c r="T4195">
        <v>-84.516000000000005</v>
      </c>
      <c r="U4195">
        <v>39.094999999999999</v>
      </c>
      <c r="V4195">
        <v>1</v>
      </c>
      <c r="W4195">
        <v>1</v>
      </c>
      <c r="X4195">
        <f t="shared" si="65"/>
        <v>1</v>
      </c>
      <c r="Y4195" t="str">
        <f>VLOOKUP(A4195,uni_played_for!$A$2:$D$52,4,)</f>
        <v>Cold</v>
      </c>
    </row>
    <row r="4196" spans="1:25" x14ac:dyDescent="0.25">
      <c r="A4196" t="s">
        <v>1301</v>
      </c>
      <c r="B4196" s="1">
        <v>41259</v>
      </c>
      <c r="C4196" t="s">
        <v>24</v>
      </c>
      <c r="D4196" t="s">
        <v>63</v>
      </c>
      <c r="E4196" t="s">
        <v>107</v>
      </c>
      <c r="F4196" t="s">
        <v>91</v>
      </c>
      <c r="G4196">
        <v>71.430000000000007</v>
      </c>
      <c r="H4196">
        <v>341</v>
      </c>
      <c r="I4196">
        <v>2</v>
      </c>
      <c r="J4196">
        <v>0</v>
      </c>
      <c r="K4196">
        <v>111.3</v>
      </c>
      <c r="L4196" t="s">
        <v>107</v>
      </c>
      <c r="M4196">
        <v>20</v>
      </c>
      <c r="N4196">
        <v>0</v>
      </c>
      <c r="O4196">
        <v>10.31</v>
      </c>
      <c r="P4196" t="s">
        <v>28</v>
      </c>
      <c r="Q4196" t="s">
        <v>275</v>
      </c>
      <c r="R4196">
        <v>70</v>
      </c>
      <c r="S4196">
        <v>1</v>
      </c>
      <c r="T4196">
        <v>-97.092777999999996</v>
      </c>
      <c r="U4196">
        <v>32.747777999999997</v>
      </c>
      <c r="V4196">
        <v>1</v>
      </c>
      <c r="W4196">
        <v>3</v>
      </c>
      <c r="X4196">
        <f t="shared" si="65"/>
        <v>0</v>
      </c>
      <c r="Y4196" t="str">
        <f>VLOOKUP(A4196,uni_played_for!$A$2:$D$52,4,)</f>
        <v>Cold</v>
      </c>
    </row>
    <row r="4197" spans="1:25" x14ac:dyDescent="0.25">
      <c r="A4197" t="s">
        <v>1301</v>
      </c>
      <c r="B4197" s="1">
        <v>41266</v>
      </c>
      <c r="C4197" t="s">
        <v>24</v>
      </c>
      <c r="D4197" t="s">
        <v>48</v>
      </c>
      <c r="E4197" t="s">
        <v>107</v>
      </c>
      <c r="F4197" t="s">
        <v>218</v>
      </c>
      <c r="G4197">
        <v>60.47</v>
      </c>
      <c r="H4197">
        <v>416</v>
      </c>
      <c r="I4197">
        <v>4</v>
      </c>
      <c r="J4197">
        <v>0</v>
      </c>
      <c r="K4197">
        <v>123.8</v>
      </c>
      <c r="L4197" t="s">
        <v>107</v>
      </c>
      <c r="M4197">
        <v>52</v>
      </c>
      <c r="N4197">
        <v>0</v>
      </c>
      <c r="O4197">
        <v>9.1999999999999993</v>
      </c>
      <c r="P4197" t="s">
        <v>28</v>
      </c>
      <c r="Q4197" t="s">
        <v>275</v>
      </c>
      <c r="R4197">
        <v>64</v>
      </c>
      <c r="S4197">
        <v>1</v>
      </c>
      <c r="T4197">
        <v>-97.092777999999996</v>
      </c>
      <c r="U4197">
        <v>32.747777999999997</v>
      </c>
      <c r="V4197">
        <v>0</v>
      </c>
      <c r="W4197">
        <v>-3</v>
      </c>
      <c r="X4197">
        <f t="shared" si="65"/>
        <v>0</v>
      </c>
      <c r="Y4197" t="str">
        <f>VLOOKUP(A4197,uni_played_for!$A$2:$D$52,4,)</f>
        <v>Cold</v>
      </c>
    </row>
    <row r="4198" spans="1:25" x14ac:dyDescent="0.25">
      <c r="A4198" t="s">
        <v>1301</v>
      </c>
      <c r="B4198" s="1">
        <v>41273</v>
      </c>
      <c r="C4198" t="s">
        <v>29</v>
      </c>
      <c r="D4198" t="s">
        <v>97</v>
      </c>
      <c r="E4198" t="s">
        <v>97</v>
      </c>
      <c r="F4198" t="s">
        <v>673</v>
      </c>
      <c r="G4198">
        <v>54.05</v>
      </c>
      <c r="H4198">
        <v>218</v>
      </c>
      <c r="I4198">
        <v>2</v>
      </c>
      <c r="J4198">
        <v>3</v>
      </c>
      <c r="K4198">
        <v>55.9</v>
      </c>
      <c r="L4198" t="s">
        <v>107</v>
      </c>
      <c r="M4198">
        <v>55</v>
      </c>
      <c r="N4198">
        <v>0</v>
      </c>
      <c r="O4198">
        <v>6.96</v>
      </c>
      <c r="P4198" t="s">
        <v>28</v>
      </c>
      <c r="Q4198" t="s">
        <v>99</v>
      </c>
      <c r="R4198">
        <v>33</v>
      </c>
      <c r="S4198">
        <v>0</v>
      </c>
      <c r="T4198">
        <v>-76.864444000000006</v>
      </c>
      <c r="U4198">
        <v>38.907778</v>
      </c>
      <c r="V4198">
        <v>0</v>
      </c>
      <c r="W4198">
        <v>-10</v>
      </c>
      <c r="X4198">
        <f t="shared" si="65"/>
        <v>1</v>
      </c>
      <c r="Y4198" t="str">
        <f>VLOOKUP(A4198,uni_played_for!$A$2:$D$52,4,)</f>
        <v>Cold</v>
      </c>
    </row>
    <row r="4199" spans="1:25" x14ac:dyDescent="0.25">
      <c r="A4199" t="s">
        <v>1301</v>
      </c>
      <c r="B4199" s="1">
        <v>41525</v>
      </c>
      <c r="C4199" t="s">
        <v>24</v>
      </c>
      <c r="D4199" t="s">
        <v>101</v>
      </c>
      <c r="E4199" t="s">
        <v>107</v>
      </c>
      <c r="F4199" t="s">
        <v>950</v>
      </c>
      <c r="G4199">
        <v>73.47</v>
      </c>
      <c r="H4199">
        <v>263</v>
      </c>
      <c r="I4199">
        <v>2</v>
      </c>
      <c r="J4199">
        <v>1</v>
      </c>
      <c r="K4199">
        <v>90.8</v>
      </c>
      <c r="L4199" t="s">
        <v>107</v>
      </c>
      <c r="M4199">
        <v>32</v>
      </c>
      <c r="N4199">
        <v>0</v>
      </c>
      <c r="O4199">
        <v>5.84</v>
      </c>
      <c r="P4199" t="s">
        <v>28</v>
      </c>
      <c r="Q4199" t="s">
        <v>275</v>
      </c>
      <c r="R4199">
        <v>88</v>
      </c>
      <c r="S4199">
        <v>1</v>
      </c>
      <c r="T4199">
        <v>-97.092777999999996</v>
      </c>
      <c r="U4199">
        <v>32.747777999999997</v>
      </c>
      <c r="V4199">
        <v>1</v>
      </c>
      <c r="W4199">
        <v>5</v>
      </c>
      <c r="X4199">
        <f t="shared" si="65"/>
        <v>0</v>
      </c>
      <c r="Y4199" t="str">
        <f>VLOOKUP(A4199,uni_played_for!$A$2:$D$52,4,)</f>
        <v>Cold</v>
      </c>
    </row>
    <row r="4200" spans="1:25" x14ac:dyDescent="0.25">
      <c r="A4200" t="s">
        <v>1301</v>
      </c>
      <c r="B4200" s="1">
        <v>41532</v>
      </c>
      <c r="C4200" t="s">
        <v>29</v>
      </c>
      <c r="D4200" t="s">
        <v>68</v>
      </c>
      <c r="E4200" t="s">
        <v>68</v>
      </c>
      <c r="F4200" t="s">
        <v>579</v>
      </c>
      <c r="G4200">
        <v>71.430000000000007</v>
      </c>
      <c r="H4200">
        <v>298</v>
      </c>
      <c r="I4200">
        <v>1</v>
      </c>
      <c r="J4200">
        <v>0</v>
      </c>
      <c r="K4200">
        <v>99.1</v>
      </c>
      <c r="L4200" t="s">
        <v>107</v>
      </c>
      <c r="M4200">
        <v>78</v>
      </c>
      <c r="N4200">
        <v>5.0999999999999997E-2</v>
      </c>
      <c r="O4200">
        <v>5.84</v>
      </c>
      <c r="P4200" t="s">
        <v>35</v>
      </c>
      <c r="Q4200" t="s">
        <v>131</v>
      </c>
      <c r="R4200">
        <v>76</v>
      </c>
      <c r="S4200">
        <v>0</v>
      </c>
      <c r="T4200">
        <v>-94.483889000000005</v>
      </c>
      <c r="U4200">
        <v>39.048889000000003</v>
      </c>
      <c r="V4200">
        <v>0</v>
      </c>
      <c r="W4200">
        <v>-1</v>
      </c>
      <c r="X4200">
        <f t="shared" si="65"/>
        <v>1</v>
      </c>
      <c r="Y4200" t="str">
        <f>VLOOKUP(A4200,uni_played_for!$A$2:$D$52,4,)</f>
        <v>Cold</v>
      </c>
    </row>
    <row r="4201" spans="1:25" x14ac:dyDescent="0.25">
      <c r="A4201" t="s">
        <v>1301</v>
      </c>
      <c r="B4201" s="1">
        <v>41539</v>
      </c>
      <c r="C4201" t="s">
        <v>24</v>
      </c>
      <c r="D4201" t="s">
        <v>46</v>
      </c>
      <c r="E4201" t="s">
        <v>107</v>
      </c>
      <c r="F4201" t="s">
        <v>163</v>
      </c>
      <c r="G4201">
        <v>70.83</v>
      </c>
      <c r="H4201">
        <v>210</v>
      </c>
      <c r="I4201">
        <v>3</v>
      </c>
      <c r="J4201">
        <v>0</v>
      </c>
      <c r="K4201">
        <v>137.19999999999999</v>
      </c>
      <c r="L4201" t="s">
        <v>107</v>
      </c>
      <c r="M4201">
        <v>44</v>
      </c>
      <c r="N4201">
        <v>0</v>
      </c>
      <c r="O4201">
        <v>6.96</v>
      </c>
      <c r="P4201" t="s">
        <v>28</v>
      </c>
      <c r="Q4201" t="s">
        <v>275</v>
      </c>
      <c r="R4201">
        <v>77</v>
      </c>
      <c r="S4201">
        <v>1</v>
      </c>
      <c r="T4201">
        <v>-97.092777999999996</v>
      </c>
      <c r="U4201">
        <v>32.747777999999997</v>
      </c>
      <c r="V4201">
        <v>1</v>
      </c>
      <c r="W4201">
        <v>24</v>
      </c>
      <c r="X4201">
        <f t="shared" si="65"/>
        <v>0</v>
      </c>
      <c r="Y4201" t="str">
        <f>VLOOKUP(A4201,uni_played_for!$A$2:$D$52,4,)</f>
        <v>Cold</v>
      </c>
    </row>
    <row r="4202" spans="1:25" x14ac:dyDescent="0.25">
      <c r="A4202" t="s">
        <v>1301</v>
      </c>
      <c r="B4202" s="1">
        <v>41546</v>
      </c>
      <c r="C4202" t="s">
        <v>29</v>
      </c>
      <c r="D4202" t="s">
        <v>33</v>
      </c>
      <c r="E4202" t="s">
        <v>33</v>
      </c>
      <c r="F4202" t="s">
        <v>878</v>
      </c>
      <c r="G4202">
        <v>72.97</v>
      </c>
      <c r="H4202">
        <v>246</v>
      </c>
      <c r="I4202">
        <v>2</v>
      </c>
      <c r="J4202">
        <v>0</v>
      </c>
      <c r="K4202">
        <v>108.6</v>
      </c>
      <c r="L4202" t="s">
        <v>107</v>
      </c>
      <c r="M4202">
        <v>45</v>
      </c>
      <c r="N4202">
        <v>0</v>
      </c>
      <c r="O4202">
        <v>13.86</v>
      </c>
      <c r="P4202" t="s">
        <v>28</v>
      </c>
      <c r="Q4202" t="s">
        <v>71</v>
      </c>
      <c r="R4202">
        <v>78</v>
      </c>
      <c r="S4202">
        <v>0</v>
      </c>
      <c r="T4202">
        <v>-117.119444</v>
      </c>
      <c r="U4202">
        <v>32.783056000000002</v>
      </c>
      <c r="V4202">
        <v>0</v>
      </c>
      <c r="W4202">
        <v>-9</v>
      </c>
      <c r="X4202">
        <f t="shared" si="65"/>
        <v>1</v>
      </c>
      <c r="Y4202" t="str">
        <f>VLOOKUP(A4202,uni_played_for!$A$2:$D$52,4,)</f>
        <v>Cold</v>
      </c>
    </row>
    <row r="4203" spans="1:25" x14ac:dyDescent="0.25">
      <c r="A4203" t="s">
        <v>1301</v>
      </c>
      <c r="B4203" s="1">
        <v>41553</v>
      </c>
      <c r="C4203" t="s">
        <v>24</v>
      </c>
      <c r="D4203" t="s">
        <v>38</v>
      </c>
      <c r="E4203" t="s">
        <v>107</v>
      </c>
      <c r="F4203" t="s">
        <v>1311</v>
      </c>
      <c r="G4203">
        <v>69.44</v>
      </c>
      <c r="H4203">
        <v>506</v>
      </c>
      <c r="I4203">
        <v>5</v>
      </c>
      <c r="J4203">
        <v>1</v>
      </c>
      <c r="K4203">
        <v>140</v>
      </c>
      <c r="L4203" t="s">
        <v>107</v>
      </c>
      <c r="M4203">
        <v>17</v>
      </c>
      <c r="N4203">
        <v>0</v>
      </c>
      <c r="O4203">
        <v>9.1999999999999993</v>
      </c>
      <c r="P4203" t="s">
        <v>28</v>
      </c>
      <c r="Q4203" t="s">
        <v>275</v>
      </c>
      <c r="R4203">
        <v>75</v>
      </c>
      <c r="S4203">
        <v>1</v>
      </c>
      <c r="T4203">
        <v>-97.092777999999996</v>
      </c>
      <c r="U4203">
        <v>32.747777999999997</v>
      </c>
      <c r="V4203">
        <v>0</v>
      </c>
      <c r="W4203">
        <v>-3</v>
      </c>
      <c r="X4203">
        <f t="shared" si="65"/>
        <v>0</v>
      </c>
      <c r="Y4203" t="str">
        <f>VLOOKUP(A4203,uni_played_for!$A$2:$D$52,4,)</f>
        <v>Cold</v>
      </c>
    </row>
    <row r="4204" spans="1:25" x14ac:dyDescent="0.25">
      <c r="A4204" t="s">
        <v>1301</v>
      </c>
      <c r="B4204" s="1">
        <v>41560</v>
      </c>
      <c r="C4204" t="s">
        <v>24</v>
      </c>
      <c r="D4204" t="s">
        <v>97</v>
      </c>
      <c r="E4204" t="s">
        <v>107</v>
      </c>
      <c r="F4204" t="s">
        <v>1046</v>
      </c>
      <c r="G4204">
        <v>60</v>
      </c>
      <c r="H4204">
        <v>170</v>
      </c>
      <c r="I4204">
        <v>1</v>
      </c>
      <c r="J4204">
        <v>1</v>
      </c>
      <c r="K4204">
        <v>72.900000000000006</v>
      </c>
      <c r="L4204" t="s">
        <v>107</v>
      </c>
      <c r="M4204">
        <v>78</v>
      </c>
      <c r="N4204">
        <v>0</v>
      </c>
      <c r="O4204">
        <v>6.96</v>
      </c>
      <c r="P4204" t="s">
        <v>28</v>
      </c>
      <c r="Q4204" t="s">
        <v>275</v>
      </c>
      <c r="R4204">
        <v>72</v>
      </c>
      <c r="S4204">
        <v>1</v>
      </c>
      <c r="T4204">
        <v>-97.092777999999996</v>
      </c>
      <c r="U4204">
        <v>32.747777999999997</v>
      </c>
      <c r="V4204">
        <v>1</v>
      </c>
      <c r="W4204">
        <v>15</v>
      </c>
      <c r="X4204">
        <f t="shared" si="65"/>
        <v>0</v>
      </c>
      <c r="Y4204" t="str">
        <f>VLOOKUP(A4204,uni_played_for!$A$2:$D$52,4,)</f>
        <v>Cold</v>
      </c>
    </row>
    <row r="4205" spans="1:25" x14ac:dyDescent="0.25">
      <c r="A4205" t="s">
        <v>1301</v>
      </c>
      <c r="B4205" s="1">
        <v>41567</v>
      </c>
      <c r="C4205" t="s">
        <v>29</v>
      </c>
      <c r="D4205" t="s">
        <v>93</v>
      </c>
      <c r="E4205" t="s">
        <v>93</v>
      </c>
      <c r="F4205" t="s">
        <v>908</v>
      </c>
      <c r="G4205">
        <v>59.57</v>
      </c>
      <c r="H4205">
        <v>317</v>
      </c>
      <c r="I4205">
        <v>1</v>
      </c>
      <c r="J4205">
        <v>2</v>
      </c>
      <c r="K4205">
        <v>69.2</v>
      </c>
      <c r="L4205" t="s">
        <v>107</v>
      </c>
      <c r="M4205">
        <v>37</v>
      </c>
      <c r="N4205">
        <v>0</v>
      </c>
      <c r="O4205">
        <v>18.329999999999998</v>
      </c>
      <c r="P4205" t="s">
        <v>28</v>
      </c>
      <c r="Q4205" t="s">
        <v>95</v>
      </c>
      <c r="R4205">
        <v>62</v>
      </c>
      <c r="S4205">
        <v>0</v>
      </c>
      <c r="T4205">
        <v>-75.167500000000004</v>
      </c>
      <c r="U4205">
        <v>39.900832999999999</v>
      </c>
      <c r="V4205">
        <v>1</v>
      </c>
      <c r="W4205">
        <v>14</v>
      </c>
      <c r="X4205">
        <f t="shared" si="65"/>
        <v>1</v>
      </c>
      <c r="Y4205" t="str">
        <f>VLOOKUP(A4205,uni_played_for!$A$2:$D$52,4,)</f>
        <v>Cold</v>
      </c>
    </row>
    <row r="4206" spans="1:25" x14ac:dyDescent="0.25">
      <c r="A4206" t="s">
        <v>1301</v>
      </c>
      <c r="B4206" s="1">
        <v>41574</v>
      </c>
      <c r="C4206" t="s">
        <v>29</v>
      </c>
      <c r="D4206" t="s">
        <v>83</v>
      </c>
      <c r="E4206" t="s">
        <v>83</v>
      </c>
      <c r="F4206" t="s">
        <v>231</v>
      </c>
      <c r="G4206">
        <v>46.67</v>
      </c>
      <c r="H4206">
        <v>206</v>
      </c>
      <c r="I4206">
        <v>3</v>
      </c>
      <c r="J4206">
        <v>0</v>
      </c>
      <c r="K4206">
        <v>102.9</v>
      </c>
      <c r="L4206" t="s">
        <v>107</v>
      </c>
      <c r="M4206">
        <v>49</v>
      </c>
      <c r="N4206">
        <v>0</v>
      </c>
      <c r="O4206">
        <v>6.96</v>
      </c>
      <c r="P4206" t="s">
        <v>28</v>
      </c>
      <c r="Q4206" t="s">
        <v>85</v>
      </c>
      <c r="R4206">
        <v>48</v>
      </c>
      <c r="S4206">
        <v>1</v>
      </c>
      <c r="T4206">
        <v>-83.045556000000005</v>
      </c>
      <c r="U4206">
        <v>42.34</v>
      </c>
      <c r="V4206">
        <v>0</v>
      </c>
      <c r="W4206">
        <v>-1</v>
      </c>
      <c r="X4206">
        <f t="shared" si="65"/>
        <v>1</v>
      </c>
      <c r="Y4206" t="str">
        <f>VLOOKUP(A4206,uni_played_for!$A$2:$D$52,4,)</f>
        <v>Cold</v>
      </c>
    </row>
    <row r="4207" spans="1:25" x14ac:dyDescent="0.25">
      <c r="A4207" t="s">
        <v>1301</v>
      </c>
      <c r="B4207" s="1">
        <v>41581</v>
      </c>
      <c r="C4207" t="s">
        <v>24</v>
      </c>
      <c r="D4207" t="s">
        <v>82</v>
      </c>
      <c r="E4207" t="s">
        <v>107</v>
      </c>
      <c r="F4207" t="s">
        <v>569</v>
      </c>
      <c r="G4207">
        <v>66.67</v>
      </c>
      <c r="H4207">
        <v>337</v>
      </c>
      <c r="I4207">
        <v>2</v>
      </c>
      <c r="J4207">
        <v>1</v>
      </c>
      <c r="K4207">
        <v>90.1</v>
      </c>
      <c r="L4207" t="s">
        <v>107</v>
      </c>
      <c r="M4207">
        <v>34</v>
      </c>
      <c r="N4207">
        <v>0</v>
      </c>
      <c r="O4207">
        <v>11.43</v>
      </c>
      <c r="P4207" t="s">
        <v>28</v>
      </c>
      <c r="Q4207" t="s">
        <v>275</v>
      </c>
      <c r="R4207">
        <v>64</v>
      </c>
      <c r="S4207">
        <v>1</v>
      </c>
      <c r="T4207">
        <v>-97.092777999999996</v>
      </c>
      <c r="U4207">
        <v>32.747777999999997</v>
      </c>
      <c r="V4207">
        <v>1</v>
      </c>
      <c r="W4207">
        <v>4</v>
      </c>
      <c r="X4207">
        <f t="shared" si="65"/>
        <v>0</v>
      </c>
      <c r="Y4207" t="str">
        <f>VLOOKUP(A4207,uni_played_for!$A$2:$D$52,4,)</f>
        <v>Cold</v>
      </c>
    </row>
    <row r="4208" spans="1:25" x14ac:dyDescent="0.25">
      <c r="A4208" t="s">
        <v>1301</v>
      </c>
      <c r="B4208" s="1">
        <v>41588</v>
      </c>
      <c r="C4208" t="s">
        <v>29</v>
      </c>
      <c r="D4208" t="s">
        <v>48</v>
      </c>
      <c r="E4208" t="s">
        <v>48</v>
      </c>
      <c r="F4208" t="s">
        <v>976</v>
      </c>
      <c r="G4208">
        <v>41.67</v>
      </c>
      <c r="H4208">
        <v>128</v>
      </c>
      <c r="I4208">
        <v>1</v>
      </c>
      <c r="J4208">
        <v>0</v>
      </c>
      <c r="K4208">
        <v>72.900000000000006</v>
      </c>
      <c r="L4208" t="s">
        <v>107</v>
      </c>
      <c r="M4208">
        <v>89</v>
      </c>
      <c r="N4208">
        <v>0</v>
      </c>
      <c r="O4208">
        <v>0</v>
      </c>
      <c r="P4208" t="s">
        <v>28</v>
      </c>
      <c r="Q4208" t="s">
        <v>1636</v>
      </c>
      <c r="R4208">
        <v>56</v>
      </c>
      <c r="S4208">
        <v>1</v>
      </c>
      <c r="T4208">
        <v>-90.811110999999997</v>
      </c>
      <c r="U4208">
        <v>29.950832999999999</v>
      </c>
      <c r="V4208">
        <v>0</v>
      </c>
      <c r="W4208">
        <v>-32</v>
      </c>
      <c r="X4208">
        <f t="shared" si="65"/>
        <v>1</v>
      </c>
      <c r="Y4208" t="str">
        <f>VLOOKUP(A4208,uni_played_for!$A$2:$D$52,4,)</f>
        <v>Cold</v>
      </c>
    </row>
    <row r="4209" spans="1:25" x14ac:dyDescent="0.25">
      <c r="A4209" t="s">
        <v>1301</v>
      </c>
      <c r="B4209" s="1">
        <v>41602</v>
      </c>
      <c r="C4209" t="s">
        <v>29</v>
      </c>
      <c r="D4209" t="s">
        <v>101</v>
      </c>
      <c r="E4209" t="s">
        <v>101</v>
      </c>
      <c r="F4209" t="s">
        <v>172</v>
      </c>
      <c r="G4209">
        <v>60.53</v>
      </c>
      <c r="H4209">
        <v>234</v>
      </c>
      <c r="I4209">
        <v>2</v>
      </c>
      <c r="J4209">
        <v>1</v>
      </c>
      <c r="K4209">
        <v>84.8</v>
      </c>
      <c r="L4209" t="s">
        <v>107</v>
      </c>
      <c r="M4209">
        <v>35</v>
      </c>
      <c r="N4209">
        <v>0</v>
      </c>
      <c r="O4209">
        <v>14.98</v>
      </c>
      <c r="P4209" t="s">
        <v>28</v>
      </c>
      <c r="Q4209" t="s">
        <v>205</v>
      </c>
      <c r="R4209">
        <v>27</v>
      </c>
      <c r="S4209">
        <v>0</v>
      </c>
      <c r="T4209">
        <v>-74.074360999999996</v>
      </c>
      <c r="U4209">
        <v>40.813527999999998</v>
      </c>
      <c r="V4209">
        <v>1</v>
      </c>
      <c r="W4209">
        <v>3</v>
      </c>
      <c r="X4209">
        <f t="shared" si="65"/>
        <v>1</v>
      </c>
      <c r="Y4209" t="str">
        <f>VLOOKUP(A4209,uni_played_for!$A$2:$D$52,4,)</f>
        <v>Cold</v>
      </c>
    </row>
    <row r="4210" spans="1:25" x14ac:dyDescent="0.25">
      <c r="A4210" t="s">
        <v>1301</v>
      </c>
      <c r="B4210" s="1">
        <v>41606</v>
      </c>
      <c r="C4210" t="s">
        <v>24</v>
      </c>
      <c r="D4210" t="s">
        <v>60</v>
      </c>
      <c r="E4210" t="s">
        <v>107</v>
      </c>
      <c r="F4210" t="s">
        <v>225</v>
      </c>
      <c r="G4210">
        <v>71.88</v>
      </c>
      <c r="H4210">
        <v>225</v>
      </c>
      <c r="I4210">
        <v>1</v>
      </c>
      <c r="J4210">
        <v>0</v>
      </c>
      <c r="K4210">
        <v>101.7</v>
      </c>
      <c r="L4210" t="s">
        <v>107</v>
      </c>
      <c r="M4210">
        <v>28</v>
      </c>
      <c r="N4210">
        <v>0</v>
      </c>
      <c r="O4210">
        <v>5.84</v>
      </c>
      <c r="P4210" t="s">
        <v>28</v>
      </c>
      <c r="Q4210" t="s">
        <v>275</v>
      </c>
      <c r="R4210">
        <v>51</v>
      </c>
      <c r="S4210">
        <v>1</v>
      </c>
      <c r="T4210">
        <v>-97.092777999999996</v>
      </c>
      <c r="U4210">
        <v>32.747777999999997</v>
      </c>
      <c r="V4210">
        <v>1</v>
      </c>
      <c r="W4210">
        <v>7</v>
      </c>
      <c r="X4210">
        <f t="shared" si="65"/>
        <v>0</v>
      </c>
      <c r="Y4210" t="str">
        <f>VLOOKUP(A4210,uni_played_for!$A$2:$D$52,4,)</f>
        <v>Cold</v>
      </c>
    </row>
    <row r="4211" spans="1:25" x14ac:dyDescent="0.25">
      <c r="A4211" t="s">
        <v>1301</v>
      </c>
      <c r="B4211" s="1">
        <v>41617</v>
      </c>
      <c r="C4211" t="s">
        <v>29</v>
      </c>
      <c r="D4211" t="s">
        <v>77</v>
      </c>
      <c r="E4211" t="s">
        <v>77</v>
      </c>
      <c r="F4211" t="s">
        <v>1000</v>
      </c>
      <c r="G4211">
        <v>55</v>
      </c>
      <c r="H4211">
        <v>104</v>
      </c>
      <c r="I4211">
        <v>3</v>
      </c>
      <c r="J4211">
        <v>0</v>
      </c>
      <c r="K4211">
        <v>109.2</v>
      </c>
      <c r="L4211" t="s">
        <v>107</v>
      </c>
      <c r="M4211">
        <v>63</v>
      </c>
      <c r="N4211">
        <v>0</v>
      </c>
      <c r="O4211">
        <v>13.86</v>
      </c>
      <c r="P4211" t="s">
        <v>28</v>
      </c>
      <c r="Q4211" t="s">
        <v>213</v>
      </c>
      <c r="R4211">
        <v>7</v>
      </c>
      <c r="S4211">
        <v>0</v>
      </c>
      <c r="T4211">
        <v>-87.616699999999994</v>
      </c>
      <c r="U4211">
        <v>41.862299999999998</v>
      </c>
      <c r="V4211">
        <v>0</v>
      </c>
      <c r="W4211">
        <v>-17</v>
      </c>
      <c r="X4211">
        <f t="shared" si="65"/>
        <v>1</v>
      </c>
      <c r="Y4211" t="str">
        <f>VLOOKUP(A4211,uni_played_for!$A$2:$D$52,4,)</f>
        <v>Cold</v>
      </c>
    </row>
    <row r="4212" spans="1:25" x14ac:dyDescent="0.25">
      <c r="A4212" t="s">
        <v>1301</v>
      </c>
      <c r="B4212" s="1">
        <v>41623</v>
      </c>
      <c r="C4212" t="s">
        <v>24</v>
      </c>
      <c r="D4212" t="s">
        <v>73</v>
      </c>
      <c r="E4212" t="s">
        <v>107</v>
      </c>
      <c r="F4212" t="s">
        <v>860</v>
      </c>
      <c r="G4212">
        <v>60.42</v>
      </c>
      <c r="H4212">
        <v>358</v>
      </c>
      <c r="I4212">
        <v>2</v>
      </c>
      <c r="J4212">
        <v>2</v>
      </c>
      <c r="K4212">
        <v>80</v>
      </c>
      <c r="L4212" t="s">
        <v>107</v>
      </c>
      <c r="M4212">
        <v>27</v>
      </c>
      <c r="N4212">
        <v>0</v>
      </c>
      <c r="O4212">
        <v>3.36</v>
      </c>
      <c r="P4212" t="s">
        <v>28</v>
      </c>
      <c r="Q4212" t="s">
        <v>275</v>
      </c>
      <c r="R4212">
        <v>57</v>
      </c>
      <c r="S4212">
        <v>1</v>
      </c>
      <c r="T4212">
        <v>-97.092777999999996</v>
      </c>
      <c r="U4212">
        <v>32.747777999999997</v>
      </c>
      <c r="V4212">
        <v>0</v>
      </c>
      <c r="W4212">
        <v>-1</v>
      </c>
      <c r="X4212">
        <f t="shared" si="65"/>
        <v>0</v>
      </c>
      <c r="Y4212" t="str">
        <f>VLOOKUP(A4212,uni_played_for!$A$2:$D$52,4,)</f>
        <v>Cold</v>
      </c>
    </row>
    <row r="4213" spans="1:25" x14ac:dyDescent="0.25">
      <c r="A4213" t="s">
        <v>1301</v>
      </c>
      <c r="B4213" s="1">
        <v>41630</v>
      </c>
      <c r="C4213" t="s">
        <v>29</v>
      </c>
      <c r="D4213" t="s">
        <v>97</v>
      </c>
      <c r="E4213" t="s">
        <v>97</v>
      </c>
      <c r="F4213" t="s">
        <v>484</v>
      </c>
      <c r="G4213">
        <v>62.96</v>
      </c>
      <c r="H4213">
        <v>226</v>
      </c>
      <c r="I4213">
        <v>2</v>
      </c>
      <c r="J4213">
        <v>1</v>
      </c>
      <c r="K4213">
        <v>98.7</v>
      </c>
      <c r="L4213" t="s">
        <v>107</v>
      </c>
      <c r="M4213">
        <v>92</v>
      </c>
      <c r="N4213">
        <v>5.8999999999999997E-2</v>
      </c>
      <c r="O4213">
        <v>4.72</v>
      </c>
      <c r="P4213" t="s">
        <v>35</v>
      </c>
      <c r="Q4213" t="s">
        <v>99</v>
      </c>
      <c r="R4213">
        <v>65</v>
      </c>
      <c r="S4213">
        <v>0</v>
      </c>
      <c r="T4213">
        <v>-76.864444000000006</v>
      </c>
      <c r="U4213">
        <v>38.907778</v>
      </c>
      <c r="V4213">
        <v>1</v>
      </c>
      <c r="W4213">
        <v>1</v>
      </c>
      <c r="X4213">
        <f t="shared" si="65"/>
        <v>1</v>
      </c>
      <c r="Y4213" t="str">
        <f>VLOOKUP(A4213,uni_played_for!$A$2:$D$52,4,)</f>
        <v>Cold</v>
      </c>
    </row>
    <row r="4214" spans="1:25" x14ac:dyDescent="0.25">
      <c r="A4214" t="s">
        <v>1301</v>
      </c>
      <c r="B4214" s="1">
        <v>41889</v>
      </c>
      <c r="C4214" t="s">
        <v>24</v>
      </c>
      <c r="D4214" t="s">
        <v>140</v>
      </c>
      <c r="E4214" t="s">
        <v>107</v>
      </c>
      <c r="F4214" t="s">
        <v>1039</v>
      </c>
      <c r="G4214">
        <v>62.16</v>
      </c>
      <c r="H4214">
        <v>281</v>
      </c>
      <c r="I4214">
        <v>1</v>
      </c>
      <c r="J4214">
        <v>3</v>
      </c>
      <c r="K4214">
        <v>60.8</v>
      </c>
      <c r="L4214" t="s">
        <v>107</v>
      </c>
      <c r="M4214">
        <v>55</v>
      </c>
      <c r="N4214">
        <v>0</v>
      </c>
      <c r="O4214">
        <v>4.72</v>
      </c>
      <c r="P4214" t="s">
        <v>28</v>
      </c>
      <c r="Q4214" t="s">
        <v>275</v>
      </c>
      <c r="R4214">
        <v>85</v>
      </c>
      <c r="S4214">
        <v>1</v>
      </c>
      <c r="T4214">
        <v>-97.092777999999996</v>
      </c>
      <c r="U4214">
        <v>32.747777999999997</v>
      </c>
      <c r="V4214">
        <v>0</v>
      </c>
      <c r="W4214">
        <v>-11</v>
      </c>
      <c r="X4214">
        <f t="shared" si="65"/>
        <v>0</v>
      </c>
      <c r="Y4214" t="str">
        <f>VLOOKUP(A4214,uni_played_for!$A$2:$D$52,4,)</f>
        <v>Cold</v>
      </c>
    </row>
    <row r="4215" spans="1:25" x14ac:dyDescent="0.25">
      <c r="A4215" t="s">
        <v>1301</v>
      </c>
      <c r="B4215" s="1">
        <v>41896</v>
      </c>
      <c r="C4215" t="s">
        <v>29</v>
      </c>
      <c r="D4215" t="s">
        <v>87</v>
      </c>
      <c r="E4215" t="s">
        <v>87</v>
      </c>
      <c r="F4215" t="s">
        <v>193</v>
      </c>
      <c r="G4215">
        <v>65.52</v>
      </c>
      <c r="H4215">
        <v>176</v>
      </c>
      <c r="I4215">
        <v>1</v>
      </c>
      <c r="J4215">
        <v>0</v>
      </c>
      <c r="K4215">
        <v>93.5</v>
      </c>
      <c r="L4215" t="s">
        <v>107</v>
      </c>
      <c r="M4215">
        <v>59</v>
      </c>
      <c r="N4215">
        <v>0</v>
      </c>
      <c r="O4215">
        <v>8.08</v>
      </c>
      <c r="P4215" t="s">
        <v>28</v>
      </c>
      <c r="Q4215" t="s">
        <v>89</v>
      </c>
      <c r="R4215">
        <v>75</v>
      </c>
      <c r="S4215">
        <v>0</v>
      </c>
      <c r="T4215">
        <v>-86.771388999999999</v>
      </c>
      <c r="U4215">
        <v>36.166389000000002</v>
      </c>
      <c r="V4215">
        <v>1</v>
      </c>
      <c r="W4215">
        <v>16</v>
      </c>
      <c r="X4215">
        <f t="shared" si="65"/>
        <v>1</v>
      </c>
      <c r="Y4215" t="str">
        <f>VLOOKUP(A4215,uni_played_for!$A$2:$D$52,4,)</f>
        <v>Cold</v>
      </c>
    </row>
    <row r="4216" spans="1:25" x14ac:dyDescent="0.25">
      <c r="A4216" t="s">
        <v>1301</v>
      </c>
      <c r="B4216" s="1">
        <v>41903</v>
      </c>
      <c r="C4216" t="s">
        <v>29</v>
      </c>
      <c r="D4216" t="s">
        <v>46</v>
      </c>
      <c r="E4216" t="s">
        <v>46</v>
      </c>
      <c r="F4216" t="s">
        <v>249</v>
      </c>
      <c r="G4216">
        <v>78.260000000000005</v>
      </c>
      <c r="H4216">
        <v>217</v>
      </c>
      <c r="I4216">
        <v>2</v>
      </c>
      <c r="J4216">
        <v>1</v>
      </c>
      <c r="K4216">
        <v>116.8</v>
      </c>
      <c r="L4216" t="s">
        <v>107</v>
      </c>
      <c r="M4216">
        <v>32</v>
      </c>
      <c r="N4216">
        <v>0</v>
      </c>
      <c r="O4216">
        <v>11.43</v>
      </c>
      <c r="P4216" t="s">
        <v>28</v>
      </c>
      <c r="Q4216" t="s">
        <v>128</v>
      </c>
      <c r="R4216">
        <v>79</v>
      </c>
      <c r="S4216">
        <v>1</v>
      </c>
      <c r="T4216">
        <v>-90.188610999999995</v>
      </c>
      <c r="U4216">
        <v>38.632778000000002</v>
      </c>
      <c r="V4216">
        <v>1</v>
      </c>
      <c r="W4216">
        <v>3</v>
      </c>
      <c r="X4216">
        <f t="shared" si="65"/>
        <v>1</v>
      </c>
      <c r="Y4216" t="str">
        <f>VLOOKUP(A4216,uni_played_for!$A$2:$D$52,4,)</f>
        <v>Cold</v>
      </c>
    </row>
    <row r="4217" spans="1:25" x14ac:dyDescent="0.25">
      <c r="A4217" t="s">
        <v>1301</v>
      </c>
      <c r="B4217" s="1">
        <v>41910</v>
      </c>
      <c r="C4217" t="s">
        <v>24</v>
      </c>
      <c r="D4217" t="s">
        <v>48</v>
      </c>
      <c r="E4217" t="s">
        <v>107</v>
      </c>
      <c r="F4217" t="s">
        <v>36</v>
      </c>
      <c r="G4217">
        <v>75.86</v>
      </c>
      <c r="H4217">
        <v>262</v>
      </c>
      <c r="I4217">
        <v>3</v>
      </c>
      <c r="J4217">
        <v>0</v>
      </c>
      <c r="K4217">
        <v>137.4</v>
      </c>
      <c r="L4217" t="s">
        <v>107</v>
      </c>
      <c r="M4217">
        <v>40</v>
      </c>
      <c r="N4217">
        <v>0</v>
      </c>
      <c r="O4217">
        <v>3.36</v>
      </c>
      <c r="P4217" t="s">
        <v>28</v>
      </c>
      <c r="Q4217" t="s">
        <v>275</v>
      </c>
      <c r="R4217">
        <v>81</v>
      </c>
      <c r="S4217">
        <v>1</v>
      </c>
      <c r="T4217">
        <v>-97.092777999999996</v>
      </c>
      <c r="U4217">
        <v>32.747777999999997</v>
      </c>
      <c r="V4217">
        <v>1</v>
      </c>
      <c r="W4217">
        <v>21</v>
      </c>
      <c r="X4217">
        <f t="shared" si="65"/>
        <v>0</v>
      </c>
      <c r="Y4217" t="str">
        <f>VLOOKUP(A4217,uni_played_for!$A$2:$D$52,4,)</f>
        <v>Cold</v>
      </c>
    </row>
    <row r="4218" spans="1:25" x14ac:dyDescent="0.25">
      <c r="A4218" t="s">
        <v>1301</v>
      </c>
      <c r="B4218" s="1">
        <v>41917</v>
      </c>
      <c r="C4218" t="s">
        <v>24</v>
      </c>
      <c r="D4218" t="s">
        <v>109</v>
      </c>
      <c r="E4218" t="s">
        <v>107</v>
      </c>
      <c r="F4218" t="s">
        <v>350</v>
      </c>
      <c r="G4218">
        <v>68.290000000000006</v>
      </c>
      <c r="H4218">
        <v>324</v>
      </c>
      <c r="I4218">
        <v>2</v>
      </c>
      <c r="J4218">
        <v>1</v>
      </c>
      <c r="K4218">
        <v>98</v>
      </c>
      <c r="L4218" t="s">
        <v>107</v>
      </c>
      <c r="M4218">
        <v>57</v>
      </c>
      <c r="N4218">
        <v>0</v>
      </c>
      <c r="O4218">
        <v>10.31</v>
      </c>
      <c r="P4218" t="s">
        <v>28</v>
      </c>
      <c r="Q4218" t="s">
        <v>275</v>
      </c>
      <c r="R4218">
        <v>80</v>
      </c>
      <c r="S4218">
        <v>1</v>
      </c>
      <c r="T4218">
        <v>-97.092777999999996</v>
      </c>
      <c r="U4218">
        <v>32.747777999999997</v>
      </c>
      <c r="V4218">
        <v>1</v>
      </c>
      <c r="W4218">
        <v>3</v>
      </c>
      <c r="X4218">
        <f t="shared" si="65"/>
        <v>0</v>
      </c>
      <c r="Y4218" t="str">
        <f>VLOOKUP(A4218,uni_played_for!$A$2:$D$52,4,)</f>
        <v>Cold</v>
      </c>
    </row>
    <row r="4219" spans="1:25" x14ac:dyDescent="0.25">
      <c r="A4219" t="s">
        <v>1301</v>
      </c>
      <c r="B4219" s="1">
        <v>41924</v>
      </c>
      <c r="C4219" t="s">
        <v>29</v>
      </c>
      <c r="D4219" t="s">
        <v>123</v>
      </c>
      <c r="E4219" t="s">
        <v>123</v>
      </c>
      <c r="F4219" t="s">
        <v>244</v>
      </c>
      <c r="G4219">
        <v>65.63</v>
      </c>
      <c r="H4219">
        <v>250</v>
      </c>
      <c r="I4219">
        <v>2</v>
      </c>
      <c r="J4219">
        <v>0</v>
      </c>
      <c r="K4219">
        <v>110.2</v>
      </c>
      <c r="L4219" t="s">
        <v>107</v>
      </c>
      <c r="M4219">
        <v>59</v>
      </c>
      <c r="N4219">
        <v>0</v>
      </c>
      <c r="O4219">
        <v>8.08</v>
      </c>
      <c r="P4219" t="s">
        <v>28</v>
      </c>
      <c r="Q4219" t="s">
        <v>1637</v>
      </c>
      <c r="R4219">
        <v>66</v>
      </c>
      <c r="S4219">
        <v>0</v>
      </c>
      <c r="T4219">
        <v>-122.33159999999999</v>
      </c>
      <c r="U4219">
        <v>47.595199999999998</v>
      </c>
      <c r="V4219">
        <v>1</v>
      </c>
      <c r="W4219">
        <v>7</v>
      </c>
      <c r="X4219">
        <f t="shared" si="65"/>
        <v>1</v>
      </c>
      <c r="Y4219" t="str">
        <f>VLOOKUP(A4219,uni_played_for!$A$2:$D$52,4,)</f>
        <v>Cold</v>
      </c>
    </row>
    <row r="4220" spans="1:25" x14ac:dyDescent="0.25">
      <c r="A4220" t="s">
        <v>1301</v>
      </c>
      <c r="B4220" s="1">
        <v>41931</v>
      </c>
      <c r="C4220" t="s">
        <v>24</v>
      </c>
      <c r="D4220" t="s">
        <v>101</v>
      </c>
      <c r="E4220" t="s">
        <v>107</v>
      </c>
      <c r="F4220" t="s">
        <v>154</v>
      </c>
      <c r="G4220">
        <v>73.91</v>
      </c>
      <c r="H4220">
        <v>279</v>
      </c>
      <c r="I4220">
        <v>3</v>
      </c>
      <c r="J4220">
        <v>1</v>
      </c>
      <c r="K4220">
        <v>135.69999999999999</v>
      </c>
      <c r="L4220" t="s">
        <v>107</v>
      </c>
      <c r="M4220">
        <v>54</v>
      </c>
      <c r="N4220">
        <v>0</v>
      </c>
      <c r="O4220">
        <v>4.72</v>
      </c>
      <c r="P4220" t="s">
        <v>28</v>
      </c>
      <c r="Q4220" t="s">
        <v>275</v>
      </c>
      <c r="R4220">
        <v>75</v>
      </c>
      <c r="S4220">
        <v>1</v>
      </c>
      <c r="T4220">
        <v>-97.092777999999996</v>
      </c>
      <c r="U4220">
        <v>32.747777999999997</v>
      </c>
      <c r="V4220">
        <v>1</v>
      </c>
      <c r="W4220">
        <v>10</v>
      </c>
      <c r="X4220">
        <f t="shared" si="65"/>
        <v>0</v>
      </c>
      <c r="Y4220" t="str">
        <f>VLOOKUP(A4220,uni_played_for!$A$2:$D$52,4,)</f>
        <v>Cold</v>
      </c>
    </row>
    <row r="4221" spans="1:25" x14ac:dyDescent="0.25">
      <c r="A4221" t="s">
        <v>1301</v>
      </c>
      <c r="B4221" s="1">
        <v>41939</v>
      </c>
      <c r="C4221" t="s">
        <v>24</v>
      </c>
      <c r="D4221" t="s">
        <v>97</v>
      </c>
      <c r="E4221" t="s">
        <v>107</v>
      </c>
      <c r="F4221" t="s">
        <v>98</v>
      </c>
      <c r="G4221">
        <v>60.71</v>
      </c>
      <c r="H4221">
        <v>209</v>
      </c>
      <c r="I4221">
        <v>1</v>
      </c>
      <c r="J4221">
        <v>0</v>
      </c>
      <c r="K4221">
        <v>95.7</v>
      </c>
      <c r="L4221" t="s">
        <v>107</v>
      </c>
      <c r="M4221">
        <v>51</v>
      </c>
      <c r="N4221">
        <v>0</v>
      </c>
      <c r="O4221">
        <v>6.96</v>
      </c>
      <c r="P4221" t="s">
        <v>28</v>
      </c>
      <c r="Q4221" t="s">
        <v>275</v>
      </c>
      <c r="R4221">
        <v>77</v>
      </c>
      <c r="S4221">
        <v>1</v>
      </c>
      <c r="T4221">
        <v>-97.092777999999996</v>
      </c>
      <c r="U4221">
        <v>32.747777999999997</v>
      </c>
      <c r="V4221">
        <v>0</v>
      </c>
      <c r="W4221">
        <v>-3</v>
      </c>
      <c r="X4221">
        <f t="shared" si="65"/>
        <v>0</v>
      </c>
      <c r="Y4221" t="str">
        <f>VLOOKUP(A4221,uni_played_for!$A$2:$D$52,4,)</f>
        <v>Cold</v>
      </c>
    </row>
    <row r="4222" spans="1:25" x14ac:dyDescent="0.25">
      <c r="A4222" t="s">
        <v>1301</v>
      </c>
      <c r="B4222" s="1">
        <v>41966</v>
      </c>
      <c r="C4222" t="s">
        <v>29</v>
      </c>
      <c r="D4222" t="s">
        <v>101</v>
      </c>
      <c r="E4222" t="s">
        <v>101</v>
      </c>
      <c r="F4222" t="s">
        <v>146</v>
      </c>
      <c r="G4222">
        <v>69.23</v>
      </c>
      <c r="H4222">
        <v>275</v>
      </c>
      <c r="I4222">
        <v>4</v>
      </c>
      <c r="J4222">
        <v>0</v>
      </c>
      <c r="K4222">
        <v>143.4</v>
      </c>
      <c r="L4222" t="s">
        <v>107</v>
      </c>
      <c r="M4222">
        <v>51</v>
      </c>
      <c r="N4222">
        <v>0</v>
      </c>
      <c r="O4222">
        <v>0</v>
      </c>
      <c r="P4222" t="s">
        <v>28</v>
      </c>
      <c r="Q4222" t="s">
        <v>205</v>
      </c>
      <c r="R4222">
        <v>48</v>
      </c>
      <c r="S4222">
        <v>0</v>
      </c>
      <c r="T4222">
        <v>-74.074360999999996</v>
      </c>
      <c r="U4222">
        <v>40.813527999999998</v>
      </c>
      <c r="V4222">
        <v>1</v>
      </c>
      <c r="W4222">
        <v>3</v>
      </c>
      <c r="X4222">
        <f t="shared" si="65"/>
        <v>1</v>
      </c>
      <c r="Y4222" t="str">
        <f>VLOOKUP(A4222,uni_played_for!$A$2:$D$52,4,)</f>
        <v>Cold</v>
      </c>
    </row>
    <row r="4223" spans="1:25" x14ac:dyDescent="0.25">
      <c r="A4223" t="s">
        <v>1301</v>
      </c>
      <c r="B4223" s="1">
        <v>41970</v>
      </c>
      <c r="C4223" t="s">
        <v>24</v>
      </c>
      <c r="D4223" t="s">
        <v>93</v>
      </c>
      <c r="E4223" t="s">
        <v>107</v>
      </c>
      <c r="F4223" t="s">
        <v>841</v>
      </c>
      <c r="G4223">
        <v>62.07</v>
      </c>
      <c r="H4223">
        <v>199</v>
      </c>
      <c r="I4223">
        <v>0</v>
      </c>
      <c r="J4223">
        <v>2</v>
      </c>
      <c r="K4223">
        <v>53.7</v>
      </c>
      <c r="L4223" t="s">
        <v>107</v>
      </c>
      <c r="M4223">
        <v>29</v>
      </c>
      <c r="N4223">
        <v>0</v>
      </c>
      <c r="O4223">
        <v>0</v>
      </c>
      <c r="P4223" t="s">
        <v>28</v>
      </c>
      <c r="Q4223" t="s">
        <v>275</v>
      </c>
      <c r="R4223">
        <v>55</v>
      </c>
      <c r="S4223">
        <v>1</v>
      </c>
      <c r="T4223">
        <v>-97.092777999999996</v>
      </c>
      <c r="U4223">
        <v>32.747777999999997</v>
      </c>
      <c r="V4223">
        <v>0</v>
      </c>
      <c r="W4223">
        <v>-23</v>
      </c>
      <c r="X4223">
        <f t="shared" si="65"/>
        <v>0</v>
      </c>
      <c r="Y4223" t="str">
        <f>VLOOKUP(A4223,uni_played_for!$A$2:$D$52,4,)</f>
        <v>Cold</v>
      </c>
    </row>
    <row r="4224" spans="1:25" x14ac:dyDescent="0.25">
      <c r="A4224" t="s">
        <v>1301</v>
      </c>
      <c r="B4224" s="1">
        <v>41977</v>
      </c>
      <c r="C4224" t="s">
        <v>29</v>
      </c>
      <c r="D4224" t="s">
        <v>77</v>
      </c>
      <c r="E4224" t="s">
        <v>77</v>
      </c>
      <c r="F4224" t="s">
        <v>239</v>
      </c>
      <c r="G4224">
        <v>80.77</v>
      </c>
      <c r="H4224">
        <v>205</v>
      </c>
      <c r="I4224">
        <v>3</v>
      </c>
      <c r="J4224">
        <v>0</v>
      </c>
      <c r="K4224">
        <v>138</v>
      </c>
      <c r="L4224" t="s">
        <v>107</v>
      </c>
      <c r="M4224">
        <v>59</v>
      </c>
      <c r="N4224">
        <v>0</v>
      </c>
      <c r="O4224">
        <v>9.1999999999999993</v>
      </c>
      <c r="P4224" t="s">
        <v>28</v>
      </c>
      <c r="Q4224" t="s">
        <v>213</v>
      </c>
      <c r="R4224">
        <v>36</v>
      </c>
      <c r="S4224">
        <v>0</v>
      </c>
      <c r="T4224">
        <v>-87.616699999999994</v>
      </c>
      <c r="U4224">
        <v>41.862299999999998</v>
      </c>
      <c r="V4224">
        <v>1</v>
      </c>
      <c r="W4224">
        <v>13</v>
      </c>
      <c r="X4224">
        <f t="shared" si="65"/>
        <v>1</v>
      </c>
      <c r="Y4224" t="str">
        <f>VLOOKUP(A4224,uni_played_for!$A$2:$D$52,4,)</f>
        <v>Cold</v>
      </c>
    </row>
    <row r="4225" spans="1:25" x14ac:dyDescent="0.25">
      <c r="A4225" t="s">
        <v>1301</v>
      </c>
      <c r="B4225" s="1">
        <v>41987</v>
      </c>
      <c r="C4225" t="s">
        <v>29</v>
      </c>
      <c r="D4225" t="s">
        <v>93</v>
      </c>
      <c r="E4225" t="s">
        <v>93</v>
      </c>
      <c r="F4225" t="s">
        <v>465</v>
      </c>
      <c r="G4225">
        <v>70.97</v>
      </c>
      <c r="H4225">
        <v>265</v>
      </c>
      <c r="I4225">
        <v>3</v>
      </c>
      <c r="J4225">
        <v>0</v>
      </c>
      <c r="K4225">
        <v>129.1</v>
      </c>
      <c r="L4225" t="s">
        <v>107</v>
      </c>
      <c r="M4225">
        <v>60</v>
      </c>
      <c r="N4225">
        <v>0</v>
      </c>
      <c r="O4225">
        <v>9.1999999999999993</v>
      </c>
      <c r="P4225" t="s">
        <v>28</v>
      </c>
      <c r="Q4225" t="s">
        <v>95</v>
      </c>
      <c r="R4225">
        <v>45</v>
      </c>
      <c r="S4225">
        <v>0</v>
      </c>
      <c r="T4225">
        <v>-75.167500000000004</v>
      </c>
      <c r="U4225">
        <v>39.900832999999999</v>
      </c>
      <c r="V4225">
        <v>1</v>
      </c>
      <c r="W4225">
        <v>11</v>
      </c>
      <c r="X4225">
        <f t="shared" si="65"/>
        <v>1</v>
      </c>
      <c r="Y4225" t="str">
        <f>VLOOKUP(A4225,uni_played_for!$A$2:$D$52,4,)</f>
        <v>Cold</v>
      </c>
    </row>
    <row r="4226" spans="1:25" x14ac:dyDescent="0.25">
      <c r="A4226" t="s">
        <v>1301</v>
      </c>
      <c r="B4226" s="1">
        <v>41994</v>
      </c>
      <c r="C4226" t="s">
        <v>24</v>
      </c>
      <c r="D4226" t="s">
        <v>25</v>
      </c>
      <c r="E4226" t="s">
        <v>107</v>
      </c>
      <c r="F4226" t="s">
        <v>407</v>
      </c>
      <c r="G4226">
        <v>90</v>
      </c>
      <c r="H4226">
        <v>218</v>
      </c>
      <c r="I4226">
        <v>4</v>
      </c>
      <c r="J4226">
        <v>0</v>
      </c>
      <c r="K4226">
        <v>151.69999999999999</v>
      </c>
      <c r="L4226" t="s">
        <v>107</v>
      </c>
      <c r="M4226">
        <v>82</v>
      </c>
      <c r="N4226">
        <v>0</v>
      </c>
      <c r="O4226">
        <v>11.43</v>
      </c>
      <c r="P4226" t="s">
        <v>28</v>
      </c>
      <c r="Q4226" t="s">
        <v>275</v>
      </c>
      <c r="R4226">
        <v>52</v>
      </c>
      <c r="S4226">
        <v>1</v>
      </c>
      <c r="T4226">
        <v>-97.092777999999996</v>
      </c>
      <c r="U4226">
        <v>32.747777999999997</v>
      </c>
      <c r="V4226">
        <v>1</v>
      </c>
      <c r="W4226">
        <v>35</v>
      </c>
      <c r="X4226">
        <f t="shared" si="65"/>
        <v>0</v>
      </c>
      <c r="Y4226" t="str">
        <f>VLOOKUP(A4226,uni_played_for!$A$2:$D$52,4,)</f>
        <v>Cold</v>
      </c>
    </row>
    <row r="4227" spans="1:25" x14ac:dyDescent="0.25">
      <c r="A4227" t="s">
        <v>1301</v>
      </c>
      <c r="B4227" s="1">
        <v>42001</v>
      </c>
      <c r="C4227" t="s">
        <v>29</v>
      </c>
      <c r="D4227" t="s">
        <v>97</v>
      </c>
      <c r="E4227" t="s">
        <v>97</v>
      </c>
      <c r="F4227" t="s">
        <v>1312</v>
      </c>
      <c r="G4227">
        <v>64.709999999999994</v>
      </c>
      <c r="H4227">
        <v>299</v>
      </c>
      <c r="I4227">
        <v>2</v>
      </c>
      <c r="J4227">
        <v>1</v>
      </c>
      <c r="K4227">
        <v>100</v>
      </c>
      <c r="L4227" t="s">
        <v>107</v>
      </c>
      <c r="M4227">
        <v>51</v>
      </c>
      <c r="N4227">
        <v>0</v>
      </c>
      <c r="O4227">
        <v>9.1999999999999993</v>
      </c>
      <c r="P4227" t="s">
        <v>28</v>
      </c>
      <c r="Q4227" t="s">
        <v>99</v>
      </c>
      <c r="R4227">
        <v>57</v>
      </c>
      <c r="S4227">
        <v>0</v>
      </c>
      <c r="T4227">
        <v>-76.864444000000006</v>
      </c>
      <c r="U4227">
        <v>38.907778</v>
      </c>
      <c r="V4227">
        <v>1</v>
      </c>
      <c r="W4227">
        <v>27</v>
      </c>
      <c r="X4227">
        <f t="shared" ref="X4227:X4290" si="66">IF(C4227="H",0,1)</f>
        <v>1</v>
      </c>
      <c r="Y4227" t="str">
        <f>VLOOKUP(A4227,uni_played_for!$A$2:$D$52,4,)</f>
        <v>Cold</v>
      </c>
    </row>
    <row r="4228" spans="1:25" x14ac:dyDescent="0.25">
      <c r="A4228" t="s">
        <v>1301</v>
      </c>
      <c r="B4228" s="1">
        <v>42008</v>
      </c>
      <c r="C4228" t="s">
        <v>24</v>
      </c>
      <c r="D4228" t="s">
        <v>83</v>
      </c>
      <c r="E4228" t="s">
        <v>107</v>
      </c>
      <c r="F4228" t="s">
        <v>183</v>
      </c>
      <c r="G4228">
        <v>61.29</v>
      </c>
      <c r="H4228">
        <v>293</v>
      </c>
      <c r="I4228">
        <v>2</v>
      </c>
      <c r="J4228">
        <v>0</v>
      </c>
      <c r="K4228">
        <v>114</v>
      </c>
      <c r="L4228" t="s">
        <v>107</v>
      </c>
      <c r="M4228">
        <v>29</v>
      </c>
      <c r="N4228">
        <v>0</v>
      </c>
      <c r="O4228">
        <v>12.74</v>
      </c>
      <c r="P4228" t="s">
        <v>28</v>
      </c>
      <c r="Q4228" t="s">
        <v>275</v>
      </c>
      <c r="R4228">
        <v>41</v>
      </c>
      <c r="S4228">
        <v>1</v>
      </c>
      <c r="T4228">
        <v>-97.092777999999996</v>
      </c>
      <c r="U4228">
        <v>32.747777999999997</v>
      </c>
      <c r="V4228">
        <v>1</v>
      </c>
      <c r="W4228">
        <v>4</v>
      </c>
      <c r="X4228">
        <f t="shared" si="66"/>
        <v>0</v>
      </c>
      <c r="Y4228" t="str">
        <f>VLOOKUP(A4228,uni_played_for!$A$2:$D$52,4,)</f>
        <v>Cold</v>
      </c>
    </row>
    <row r="4229" spans="1:25" x14ac:dyDescent="0.25">
      <c r="A4229" t="s">
        <v>1301</v>
      </c>
      <c r="B4229" s="1">
        <v>42015</v>
      </c>
      <c r="C4229" t="s">
        <v>29</v>
      </c>
      <c r="D4229" t="s">
        <v>73</v>
      </c>
      <c r="E4229" t="s">
        <v>73</v>
      </c>
      <c r="F4229" t="s">
        <v>266</v>
      </c>
      <c r="G4229">
        <v>78.95</v>
      </c>
      <c r="H4229">
        <v>191</v>
      </c>
      <c r="I4229">
        <v>2</v>
      </c>
      <c r="J4229">
        <v>0</v>
      </c>
      <c r="K4229">
        <v>143.6</v>
      </c>
      <c r="L4229" t="s">
        <v>107</v>
      </c>
      <c r="M4229">
        <v>68</v>
      </c>
      <c r="N4229">
        <v>0</v>
      </c>
      <c r="O4229">
        <v>5.84</v>
      </c>
      <c r="P4229" t="s">
        <v>28</v>
      </c>
      <c r="Q4229" t="s">
        <v>167</v>
      </c>
      <c r="R4229">
        <v>25</v>
      </c>
      <c r="S4229">
        <v>0</v>
      </c>
      <c r="T4229">
        <v>-88.062222000000006</v>
      </c>
      <c r="U4229">
        <v>44.501389000000003</v>
      </c>
      <c r="V4229">
        <v>0</v>
      </c>
      <c r="W4229">
        <v>-5</v>
      </c>
      <c r="X4229">
        <f t="shared" si="66"/>
        <v>1</v>
      </c>
      <c r="Y4229" t="str">
        <f>VLOOKUP(A4229,uni_played_for!$A$2:$D$52,4,)</f>
        <v>Cold</v>
      </c>
    </row>
    <row r="4230" spans="1:25" x14ac:dyDescent="0.25">
      <c r="A4230" t="s">
        <v>1301</v>
      </c>
      <c r="B4230" s="1">
        <v>42260</v>
      </c>
      <c r="C4230" t="s">
        <v>24</v>
      </c>
      <c r="D4230" t="s">
        <v>101</v>
      </c>
      <c r="E4230" t="s">
        <v>107</v>
      </c>
      <c r="F4230" t="s">
        <v>250</v>
      </c>
      <c r="G4230">
        <v>80</v>
      </c>
      <c r="H4230">
        <v>356</v>
      </c>
      <c r="I4230">
        <v>3</v>
      </c>
      <c r="J4230">
        <v>2</v>
      </c>
      <c r="K4230">
        <v>103.3</v>
      </c>
      <c r="L4230" t="s">
        <v>107</v>
      </c>
      <c r="M4230">
        <v>33</v>
      </c>
      <c r="N4230">
        <v>0</v>
      </c>
      <c r="O4230">
        <v>5.84</v>
      </c>
      <c r="P4230" t="s">
        <v>28</v>
      </c>
      <c r="Q4230" t="s">
        <v>275</v>
      </c>
      <c r="R4230">
        <v>82</v>
      </c>
      <c r="S4230">
        <v>1</v>
      </c>
      <c r="T4230">
        <v>-97.092777999999996</v>
      </c>
      <c r="U4230">
        <v>32.747777999999997</v>
      </c>
      <c r="V4230">
        <v>1</v>
      </c>
      <c r="W4230">
        <v>1</v>
      </c>
      <c r="X4230">
        <f t="shared" si="66"/>
        <v>0</v>
      </c>
      <c r="Y4230" t="str">
        <f>VLOOKUP(A4230,uni_played_for!$A$2:$D$52,4,)</f>
        <v>Cold</v>
      </c>
    </row>
    <row r="4231" spans="1:25" x14ac:dyDescent="0.25">
      <c r="A4231" t="s">
        <v>1301</v>
      </c>
      <c r="B4231" s="1">
        <v>42267</v>
      </c>
      <c r="C4231" t="s">
        <v>29</v>
      </c>
      <c r="D4231" t="s">
        <v>93</v>
      </c>
      <c r="E4231" t="s">
        <v>93</v>
      </c>
      <c r="F4231" t="s">
        <v>161</v>
      </c>
      <c r="G4231">
        <v>66.67</v>
      </c>
      <c r="H4231">
        <v>195</v>
      </c>
      <c r="I4231">
        <v>0</v>
      </c>
      <c r="J4231">
        <v>0</v>
      </c>
      <c r="K4231">
        <v>87.7</v>
      </c>
      <c r="L4231" t="s">
        <v>107</v>
      </c>
      <c r="M4231">
        <v>35</v>
      </c>
      <c r="N4231">
        <v>0</v>
      </c>
      <c r="O4231">
        <v>9.1999999999999993</v>
      </c>
      <c r="P4231" t="s">
        <v>28</v>
      </c>
      <c r="Q4231" t="s">
        <v>95</v>
      </c>
      <c r="R4231">
        <v>77</v>
      </c>
      <c r="S4231">
        <v>0</v>
      </c>
      <c r="T4231">
        <v>-75.167500000000004</v>
      </c>
      <c r="U4231">
        <v>39.900832999999999</v>
      </c>
      <c r="V4231">
        <v>1</v>
      </c>
      <c r="W4231">
        <v>10</v>
      </c>
      <c r="X4231">
        <f t="shared" si="66"/>
        <v>1</v>
      </c>
      <c r="Y4231" t="str">
        <f>VLOOKUP(A4231,uni_played_for!$A$2:$D$52,4,)</f>
        <v>Cold</v>
      </c>
    </row>
    <row r="4232" spans="1:25" x14ac:dyDescent="0.25">
      <c r="A4232" t="s">
        <v>1301</v>
      </c>
      <c r="B4232" s="1">
        <v>42330</v>
      </c>
      <c r="C4232" t="s">
        <v>29</v>
      </c>
      <c r="D4232" t="s">
        <v>30</v>
      </c>
      <c r="E4232" t="s">
        <v>30</v>
      </c>
      <c r="F4232" t="s">
        <v>118</v>
      </c>
      <c r="G4232">
        <v>64.290000000000006</v>
      </c>
      <c r="H4232">
        <v>227</v>
      </c>
      <c r="I4232">
        <v>2</v>
      </c>
      <c r="J4232">
        <v>2</v>
      </c>
      <c r="K4232">
        <v>83.5</v>
      </c>
      <c r="L4232" t="s">
        <v>107</v>
      </c>
      <c r="M4232">
        <v>91</v>
      </c>
      <c r="N4232">
        <v>0.28000000000000003</v>
      </c>
      <c r="O4232">
        <v>10.31</v>
      </c>
      <c r="P4232" t="s">
        <v>103</v>
      </c>
      <c r="Q4232" t="s">
        <v>32</v>
      </c>
      <c r="R4232">
        <v>78</v>
      </c>
      <c r="S4232">
        <v>0</v>
      </c>
      <c r="T4232">
        <v>-80.238889</v>
      </c>
      <c r="U4232">
        <v>25.958055999999999</v>
      </c>
      <c r="V4232">
        <v>1</v>
      </c>
      <c r="W4232">
        <v>10</v>
      </c>
      <c r="X4232">
        <f t="shared" si="66"/>
        <v>1</v>
      </c>
      <c r="Y4232" t="str">
        <f>VLOOKUP(A4232,uni_played_for!$A$2:$D$52,4,)</f>
        <v>Cold</v>
      </c>
    </row>
    <row r="4233" spans="1:25" x14ac:dyDescent="0.25">
      <c r="A4233" t="s">
        <v>1301</v>
      </c>
      <c r="B4233" s="1">
        <v>42334</v>
      </c>
      <c r="C4233" t="s">
        <v>24</v>
      </c>
      <c r="D4233" t="s">
        <v>57</v>
      </c>
      <c r="E4233" t="s">
        <v>107</v>
      </c>
      <c r="F4233" t="s">
        <v>202</v>
      </c>
      <c r="G4233">
        <v>52.38</v>
      </c>
      <c r="H4233">
        <v>106</v>
      </c>
      <c r="I4233">
        <v>0</v>
      </c>
      <c r="J4233">
        <v>3</v>
      </c>
      <c r="K4233">
        <v>27.2</v>
      </c>
      <c r="L4233" t="s">
        <v>107</v>
      </c>
      <c r="M4233">
        <v>100</v>
      </c>
      <c r="N4233">
        <v>0.02</v>
      </c>
      <c r="O4233">
        <v>9.1999999999999993</v>
      </c>
      <c r="P4233" t="s">
        <v>35</v>
      </c>
      <c r="Q4233" t="s">
        <v>275</v>
      </c>
      <c r="R4233">
        <v>69</v>
      </c>
      <c r="S4233">
        <v>1</v>
      </c>
      <c r="T4233">
        <v>-97.092777999999996</v>
      </c>
      <c r="U4233">
        <v>32.747777999999997</v>
      </c>
      <c r="V4233">
        <v>0</v>
      </c>
      <c r="W4233">
        <v>-19</v>
      </c>
      <c r="X4233">
        <f t="shared" si="66"/>
        <v>0</v>
      </c>
      <c r="Y4233" t="str">
        <f>VLOOKUP(A4233,uni_played_for!$A$2:$D$52,4,)</f>
        <v>Cold</v>
      </c>
    </row>
    <row r="4234" spans="1:25" x14ac:dyDescent="0.25">
      <c r="A4234" t="s">
        <v>1313</v>
      </c>
      <c r="B4234" s="1">
        <v>41889</v>
      </c>
      <c r="C4234" t="s">
        <v>29</v>
      </c>
      <c r="D4234" t="s">
        <v>50</v>
      </c>
      <c r="E4234" t="s">
        <v>50</v>
      </c>
      <c r="F4234" t="s">
        <v>644</v>
      </c>
      <c r="G4234">
        <v>62.5</v>
      </c>
      <c r="H4234">
        <v>151</v>
      </c>
      <c r="I4234">
        <v>2</v>
      </c>
      <c r="J4234">
        <v>0</v>
      </c>
      <c r="K4234">
        <v>94.7</v>
      </c>
      <c r="L4234" t="s">
        <v>60</v>
      </c>
      <c r="M4234">
        <v>42</v>
      </c>
      <c r="N4234">
        <v>0</v>
      </c>
      <c r="O4234">
        <v>5.84</v>
      </c>
      <c r="P4234" t="s">
        <v>28</v>
      </c>
      <c r="Q4234" t="s">
        <v>205</v>
      </c>
      <c r="R4234">
        <v>78</v>
      </c>
      <c r="S4234">
        <v>0</v>
      </c>
      <c r="T4234">
        <v>-74.074360999999996</v>
      </c>
      <c r="U4234">
        <v>40.813527999999998</v>
      </c>
      <c r="V4234">
        <v>0</v>
      </c>
      <c r="W4234">
        <v>-5</v>
      </c>
      <c r="X4234">
        <f t="shared" si="66"/>
        <v>1</v>
      </c>
      <c r="Y4234" t="str">
        <f>VLOOKUP(A4234,uni_played_for!$A$2:$D$52,4,)</f>
        <v>Warm</v>
      </c>
    </row>
    <row r="4235" spans="1:25" x14ac:dyDescent="0.25">
      <c r="A4235" t="s">
        <v>1313</v>
      </c>
      <c r="B4235" s="1">
        <v>41896</v>
      </c>
      <c r="C4235" t="s">
        <v>24</v>
      </c>
      <c r="D4235" t="s">
        <v>109</v>
      </c>
      <c r="E4235" t="s">
        <v>60</v>
      </c>
      <c r="F4235" t="s">
        <v>457</v>
      </c>
      <c r="G4235">
        <v>64.290000000000006</v>
      </c>
      <c r="H4235">
        <v>263</v>
      </c>
      <c r="I4235">
        <v>1</v>
      </c>
      <c r="J4235">
        <v>2</v>
      </c>
      <c r="K4235">
        <v>69.8</v>
      </c>
      <c r="L4235" t="s">
        <v>60</v>
      </c>
      <c r="M4235">
        <v>61</v>
      </c>
      <c r="N4235">
        <v>0</v>
      </c>
      <c r="O4235">
        <v>12.74</v>
      </c>
      <c r="P4235" t="s">
        <v>28</v>
      </c>
      <c r="Q4235" t="s">
        <v>81</v>
      </c>
      <c r="R4235">
        <v>72</v>
      </c>
      <c r="S4235">
        <v>0</v>
      </c>
      <c r="T4235">
        <v>-122.20055600000001</v>
      </c>
      <c r="U4235">
        <v>37.751666999999998</v>
      </c>
      <c r="V4235">
        <v>0</v>
      </c>
      <c r="W4235">
        <v>-16</v>
      </c>
      <c r="X4235">
        <f t="shared" si="66"/>
        <v>0</v>
      </c>
      <c r="Y4235" t="str">
        <f>VLOOKUP(A4235,uni_played_for!$A$2:$D$52,4,)</f>
        <v>Warm</v>
      </c>
    </row>
    <row r="4236" spans="1:25" x14ac:dyDescent="0.25">
      <c r="A4236" t="s">
        <v>1313</v>
      </c>
      <c r="B4236" s="1">
        <v>41903</v>
      </c>
      <c r="C4236" t="s">
        <v>29</v>
      </c>
      <c r="D4236" t="s">
        <v>26</v>
      </c>
      <c r="E4236" t="s">
        <v>26</v>
      </c>
      <c r="F4236" t="s">
        <v>192</v>
      </c>
      <c r="G4236">
        <v>61.76</v>
      </c>
      <c r="H4236">
        <v>174</v>
      </c>
      <c r="I4236">
        <v>0</v>
      </c>
      <c r="J4236">
        <v>1</v>
      </c>
      <c r="K4236">
        <v>62.6</v>
      </c>
      <c r="L4236" t="s">
        <v>60</v>
      </c>
      <c r="M4236">
        <v>67</v>
      </c>
      <c r="N4236">
        <v>0</v>
      </c>
      <c r="O4236">
        <v>11.43</v>
      </c>
      <c r="P4236" t="s">
        <v>28</v>
      </c>
      <c r="Q4236" t="s">
        <v>66</v>
      </c>
      <c r="R4236">
        <v>79</v>
      </c>
      <c r="S4236">
        <v>0</v>
      </c>
      <c r="T4236">
        <v>-71.263999999999996</v>
      </c>
      <c r="U4236">
        <v>42.091000000000001</v>
      </c>
      <c r="V4236">
        <v>0</v>
      </c>
      <c r="W4236">
        <v>-7</v>
      </c>
      <c r="X4236">
        <f t="shared" si="66"/>
        <v>1</v>
      </c>
      <c r="Y4236" t="str">
        <f>VLOOKUP(A4236,uni_played_for!$A$2:$D$52,4,)</f>
        <v>Warm</v>
      </c>
    </row>
    <row r="4237" spans="1:25" x14ac:dyDescent="0.25">
      <c r="A4237" t="s">
        <v>1313</v>
      </c>
      <c r="B4237" s="1">
        <v>41924</v>
      </c>
      <c r="C4237" t="s">
        <v>24</v>
      </c>
      <c r="D4237" t="s">
        <v>33</v>
      </c>
      <c r="E4237" t="s">
        <v>60</v>
      </c>
      <c r="F4237" t="s">
        <v>354</v>
      </c>
      <c r="G4237">
        <v>52.94</v>
      </c>
      <c r="H4237">
        <v>282</v>
      </c>
      <c r="I4237">
        <v>4</v>
      </c>
      <c r="J4237">
        <v>1</v>
      </c>
      <c r="K4237">
        <v>107.7</v>
      </c>
      <c r="L4237" t="s">
        <v>60</v>
      </c>
      <c r="M4237">
        <v>19</v>
      </c>
      <c r="N4237">
        <v>0</v>
      </c>
      <c r="O4237">
        <v>10.31</v>
      </c>
      <c r="P4237" t="s">
        <v>28</v>
      </c>
      <c r="Q4237" t="s">
        <v>81</v>
      </c>
      <c r="R4237">
        <v>84</v>
      </c>
      <c r="S4237">
        <v>0</v>
      </c>
      <c r="T4237">
        <v>-122.20055600000001</v>
      </c>
      <c r="U4237">
        <v>37.751666999999998</v>
      </c>
      <c r="V4237">
        <v>0</v>
      </c>
      <c r="W4237">
        <v>-3</v>
      </c>
      <c r="X4237">
        <f t="shared" si="66"/>
        <v>0</v>
      </c>
      <c r="Y4237" t="str">
        <f>VLOOKUP(A4237,uni_played_for!$A$2:$D$52,4,)</f>
        <v>Warm</v>
      </c>
    </row>
    <row r="4238" spans="1:25" x14ac:dyDescent="0.25">
      <c r="A4238" t="s">
        <v>1313</v>
      </c>
      <c r="B4238" s="1">
        <v>41931</v>
      </c>
      <c r="C4238" t="s">
        <v>24</v>
      </c>
      <c r="D4238" t="s">
        <v>119</v>
      </c>
      <c r="E4238" t="s">
        <v>60</v>
      </c>
      <c r="F4238" t="s">
        <v>604</v>
      </c>
      <c r="G4238">
        <v>57.14</v>
      </c>
      <c r="H4238">
        <v>173</v>
      </c>
      <c r="I4238">
        <v>0</v>
      </c>
      <c r="J4238">
        <v>0</v>
      </c>
      <c r="K4238">
        <v>75.400000000000006</v>
      </c>
      <c r="L4238" t="s">
        <v>60</v>
      </c>
      <c r="M4238">
        <v>68</v>
      </c>
      <c r="N4238">
        <v>0</v>
      </c>
      <c r="O4238">
        <v>11.43</v>
      </c>
      <c r="P4238" t="s">
        <v>28</v>
      </c>
      <c r="Q4238" t="s">
        <v>81</v>
      </c>
      <c r="R4238">
        <v>69</v>
      </c>
      <c r="S4238">
        <v>0</v>
      </c>
      <c r="T4238">
        <v>-122.20055600000001</v>
      </c>
      <c r="U4238">
        <v>37.751666999999998</v>
      </c>
      <c r="V4238">
        <v>0</v>
      </c>
      <c r="W4238">
        <v>-11</v>
      </c>
      <c r="X4238">
        <f t="shared" si="66"/>
        <v>0</v>
      </c>
      <c r="Y4238" t="str">
        <f>VLOOKUP(A4238,uni_played_for!$A$2:$D$52,4,)</f>
        <v>Warm</v>
      </c>
    </row>
    <row r="4239" spans="1:25" x14ac:dyDescent="0.25">
      <c r="A4239" t="s">
        <v>1313</v>
      </c>
      <c r="B4239" s="1">
        <v>41938</v>
      </c>
      <c r="C4239" t="s">
        <v>29</v>
      </c>
      <c r="D4239" t="s">
        <v>53</v>
      </c>
      <c r="E4239" t="s">
        <v>53</v>
      </c>
      <c r="F4239" t="s">
        <v>364</v>
      </c>
      <c r="G4239">
        <v>62.96</v>
      </c>
      <c r="H4239">
        <v>328</v>
      </c>
      <c r="I4239">
        <v>1</v>
      </c>
      <c r="J4239">
        <v>0</v>
      </c>
      <c r="K4239">
        <v>86</v>
      </c>
      <c r="L4239" t="s">
        <v>60</v>
      </c>
      <c r="M4239">
        <v>49</v>
      </c>
      <c r="N4239">
        <v>0</v>
      </c>
      <c r="O4239">
        <v>14.98</v>
      </c>
      <c r="P4239" t="s">
        <v>28</v>
      </c>
      <c r="Q4239" t="s">
        <v>135</v>
      </c>
      <c r="R4239">
        <v>55</v>
      </c>
      <c r="S4239">
        <v>0</v>
      </c>
      <c r="T4239">
        <v>-81.699444</v>
      </c>
      <c r="U4239">
        <v>41.506110999999997</v>
      </c>
      <c r="V4239">
        <v>0</v>
      </c>
      <c r="W4239">
        <v>-10</v>
      </c>
      <c r="X4239">
        <f t="shared" si="66"/>
        <v>1</v>
      </c>
      <c r="Y4239" t="str">
        <f>VLOOKUP(A4239,uni_played_for!$A$2:$D$52,4,)</f>
        <v>Warm</v>
      </c>
    </row>
    <row r="4240" spans="1:25" x14ac:dyDescent="0.25">
      <c r="A4240" t="s">
        <v>1313</v>
      </c>
      <c r="B4240" s="1">
        <v>41945</v>
      </c>
      <c r="C4240" t="s">
        <v>29</v>
      </c>
      <c r="D4240" t="s">
        <v>123</v>
      </c>
      <c r="E4240" t="s">
        <v>123</v>
      </c>
      <c r="F4240" t="s">
        <v>277</v>
      </c>
      <c r="G4240">
        <v>58.54</v>
      </c>
      <c r="H4240">
        <v>194</v>
      </c>
      <c r="I4240">
        <v>2</v>
      </c>
      <c r="J4240">
        <v>2</v>
      </c>
      <c r="K4240">
        <v>66.5</v>
      </c>
      <c r="L4240" t="s">
        <v>60</v>
      </c>
      <c r="M4240">
        <v>75</v>
      </c>
      <c r="N4240">
        <v>0.02</v>
      </c>
      <c r="O4240">
        <v>8.08</v>
      </c>
      <c r="P4240" t="s">
        <v>35</v>
      </c>
      <c r="Q4240" t="s">
        <v>1637</v>
      </c>
      <c r="R4240">
        <v>56</v>
      </c>
      <c r="S4240">
        <v>0</v>
      </c>
      <c r="T4240">
        <v>-122.33159999999999</v>
      </c>
      <c r="U4240">
        <v>47.595199999999998</v>
      </c>
      <c r="V4240">
        <v>0</v>
      </c>
      <c r="W4240">
        <v>-6</v>
      </c>
      <c r="X4240">
        <f t="shared" si="66"/>
        <v>1</v>
      </c>
      <c r="Y4240" t="str">
        <f>VLOOKUP(A4240,uni_played_for!$A$2:$D$52,4,)</f>
        <v>Warm</v>
      </c>
    </row>
    <row r="4241" spans="1:25" x14ac:dyDescent="0.25">
      <c r="A4241" t="s">
        <v>1313</v>
      </c>
      <c r="B4241" s="1">
        <v>41952</v>
      </c>
      <c r="C4241" t="s">
        <v>24</v>
      </c>
      <c r="D4241" t="s">
        <v>38</v>
      </c>
      <c r="E4241" t="s">
        <v>60</v>
      </c>
      <c r="F4241" t="s">
        <v>145</v>
      </c>
      <c r="G4241">
        <v>63.83</v>
      </c>
      <c r="H4241">
        <v>192</v>
      </c>
      <c r="I4241">
        <v>2</v>
      </c>
      <c r="J4241">
        <v>2</v>
      </c>
      <c r="K4241">
        <v>68.8</v>
      </c>
      <c r="L4241" t="s">
        <v>60</v>
      </c>
      <c r="M4241">
        <v>61</v>
      </c>
      <c r="N4241">
        <v>0</v>
      </c>
      <c r="O4241">
        <v>8.08</v>
      </c>
      <c r="P4241" t="s">
        <v>28</v>
      </c>
      <c r="Q4241" t="s">
        <v>81</v>
      </c>
      <c r="R4241">
        <v>66</v>
      </c>
      <c r="S4241">
        <v>0</v>
      </c>
      <c r="T4241">
        <v>-122.20055600000001</v>
      </c>
      <c r="U4241">
        <v>37.751666999999998</v>
      </c>
      <c r="V4241">
        <v>0</v>
      </c>
      <c r="W4241">
        <v>-24</v>
      </c>
      <c r="X4241">
        <f t="shared" si="66"/>
        <v>0</v>
      </c>
      <c r="Y4241" t="str">
        <f>VLOOKUP(A4241,uni_played_for!$A$2:$D$52,4,)</f>
        <v>Warm</v>
      </c>
    </row>
    <row r="4242" spans="1:25" x14ac:dyDescent="0.25">
      <c r="A4242" t="s">
        <v>1313</v>
      </c>
      <c r="B4242" s="1">
        <v>41959</v>
      </c>
      <c r="C4242" t="s">
        <v>29</v>
      </c>
      <c r="D4242" t="s">
        <v>33</v>
      </c>
      <c r="E4242" t="s">
        <v>33</v>
      </c>
      <c r="F4242" t="s">
        <v>245</v>
      </c>
      <c r="G4242">
        <v>47.06</v>
      </c>
      <c r="H4242">
        <v>172</v>
      </c>
      <c r="I4242">
        <v>0</v>
      </c>
      <c r="J4242">
        <v>0</v>
      </c>
      <c r="K4242">
        <v>62.4</v>
      </c>
      <c r="L4242" t="s">
        <v>60</v>
      </c>
      <c r="M4242">
        <v>38</v>
      </c>
      <c r="N4242">
        <v>0</v>
      </c>
      <c r="O4242">
        <v>8.08</v>
      </c>
      <c r="P4242" t="s">
        <v>28</v>
      </c>
      <c r="Q4242" t="s">
        <v>71</v>
      </c>
      <c r="R4242">
        <v>71</v>
      </c>
      <c r="S4242">
        <v>0</v>
      </c>
      <c r="T4242">
        <v>-117.119444</v>
      </c>
      <c r="U4242">
        <v>32.783056000000002</v>
      </c>
      <c r="V4242">
        <v>0</v>
      </c>
      <c r="W4242">
        <v>-7</v>
      </c>
      <c r="X4242">
        <f t="shared" si="66"/>
        <v>1</v>
      </c>
      <c r="Y4242" t="str">
        <f>VLOOKUP(A4242,uni_played_for!$A$2:$D$52,4,)</f>
        <v>Warm</v>
      </c>
    </row>
    <row r="4243" spans="1:25" x14ac:dyDescent="0.25">
      <c r="A4243" t="s">
        <v>1313</v>
      </c>
      <c r="B4243" s="1">
        <v>41963</v>
      </c>
      <c r="C4243" t="s">
        <v>24</v>
      </c>
      <c r="D4243" t="s">
        <v>68</v>
      </c>
      <c r="E4243" t="s">
        <v>60</v>
      </c>
      <c r="F4243" t="s">
        <v>183</v>
      </c>
      <c r="G4243">
        <v>51.43</v>
      </c>
      <c r="H4243">
        <v>174</v>
      </c>
      <c r="I4243">
        <v>1</v>
      </c>
      <c r="J4243">
        <v>0</v>
      </c>
      <c r="K4243">
        <v>75.2</v>
      </c>
      <c r="L4243" t="s">
        <v>60</v>
      </c>
      <c r="M4243">
        <v>87</v>
      </c>
      <c r="N4243">
        <v>0</v>
      </c>
      <c r="O4243">
        <v>0</v>
      </c>
      <c r="P4243" t="s">
        <v>28</v>
      </c>
      <c r="Q4243" t="s">
        <v>81</v>
      </c>
      <c r="R4243">
        <v>55</v>
      </c>
      <c r="S4243">
        <v>0</v>
      </c>
      <c r="T4243">
        <v>-122.20055600000001</v>
      </c>
      <c r="U4243">
        <v>37.751666999999998</v>
      </c>
      <c r="V4243">
        <v>1</v>
      </c>
      <c r="W4243">
        <v>4</v>
      </c>
      <c r="X4243">
        <f t="shared" si="66"/>
        <v>0</v>
      </c>
      <c r="Y4243" t="str">
        <f>VLOOKUP(A4243,uni_played_for!$A$2:$D$52,4,)</f>
        <v>Warm</v>
      </c>
    </row>
    <row r="4244" spans="1:25" x14ac:dyDescent="0.25">
      <c r="A4244" t="s">
        <v>1313</v>
      </c>
      <c r="B4244" s="1">
        <v>41973</v>
      </c>
      <c r="C4244" t="s">
        <v>29</v>
      </c>
      <c r="D4244" t="s">
        <v>46</v>
      </c>
      <c r="E4244" t="s">
        <v>46</v>
      </c>
      <c r="F4244" t="s">
        <v>1314</v>
      </c>
      <c r="G4244">
        <v>61.54</v>
      </c>
      <c r="H4244">
        <v>173</v>
      </c>
      <c r="I4244">
        <v>0</v>
      </c>
      <c r="J4244">
        <v>2</v>
      </c>
      <c r="K4244">
        <v>50.5</v>
      </c>
      <c r="L4244" t="s">
        <v>60</v>
      </c>
      <c r="M4244">
        <v>61</v>
      </c>
      <c r="N4244">
        <v>0</v>
      </c>
      <c r="O4244">
        <v>11.43</v>
      </c>
      <c r="P4244" t="s">
        <v>28</v>
      </c>
      <c r="Q4244" t="s">
        <v>128</v>
      </c>
      <c r="R4244">
        <v>68</v>
      </c>
      <c r="S4244">
        <v>1</v>
      </c>
      <c r="T4244">
        <v>-90.188610999999995</v>
      </c>
      <c r="U4244">
        <v>38.632778000000002</v>
      </c>
      <c r="V4244">
        <v>0</v>
      </c>
      <c r="W4244">
        <v>-52</v>
      </c>
      <c r="X4244">
        <f t="shared" si="66"/>
        <v>1</v>
      </c>
      <c r="Y4244" t="str">
        <f>VLOOKUP(A4244,uni_played_for!$A$2:$D$52,4,)</f>
        <v>Warm</v>
      </c>
    </row>
    <row r="4245" spans="1:25" x14ac:dyDescent="0.25">
      <c r="A4245" t="s">
        <v>1313</v>
      </c>
      <c r="B4245" s="1">
        <v>41980</v>
      </c>
      <c r="C4245" t="s">
        <v>24</v>
      </c>
      <c r="D4245" t="s">
        <v>140</v>
      </c>
      <c r="E4245" t="s">
        <v>60</v>
      </c>
      <c r="F4245" t="s">
        <v>619</v>
      </c>
      <c r="G4245">
        <v>78.569999999999993</v>
      </c>
      <c r="H4245">
        <v>254</v>
      </c>
      <c r="I4245">
        <v>3</v>
      </c>
      <c r="J4245">
        <v>0</v>
      </c>
      <c r="K4245">
        <v>140.19999999999999</v>
      </c>
      <c r="L4245" t="s">
        <v>60</v>
      </c>
      <c r="M4245">
        <v>83</v>
      </c>
      <c r="N4245">
        <v>0</v>
      </c>
      <c r="O4245">
        <v>10.31</v>
      </c>
      <c r="P4245" t="s">
        <v>28</v>
      </c>
      <c r="Q4245" t="s">
        <v>81</v>
      </c>
      <c r="R4245">
        <v>62</v>
      </c>
      <c r="S4245">
        <v>0</v>
      </c>
      <c r="T4245">
        <v>-122.20055600000001</v>
      </c>
      <c r="U4245">
        <v>37.751666999999998</v>
      </c>
      <c r="V4245">
        <v>1</v>
      </c>
      <c r="W4245">
        <v>11</v>
      </c>
      <c r="X4245">
        <f t="shared" si="66"/>
        <v>0</v>
      </c>
      <c r="Y4245" t="str">
        <f>VLOOKUP(A4245,uni_played_for!$A$2:$D$52,4,)</f>
        <v>Warm</v>
      </c>
    </row>
    <row r="4246" spans="1:25" x14ac:dyDescent="0.25">
      <c r="A4246" t="s">
        <v>1313</v>
      </c>
      <c r="B4246" s="1">
        <v>41987</v>
      </c>
      <c r="C4246" t="s">
        <v>29</v>
      </c>
      <c r="D4246" t="s">
        <v>68</v>
      </c>
      <c r="E4246" t="s">
        <v>68</v>
      </c>
      <c r="F4246" t="s">
        <v>964</v>
      </c>
      <c r="G4246">
        <v>48.21</v>
      </c>
      <c r="H4246">
        <v>222</v>
      </c>
      <c r="I4246">
        <v>1</v>
      </c>
      <c r="J4246">
        <v>0</v>
      </c>
      <c r="K4246">
        <v>64.7</v>
      </c>
      <c r="L4246" t="s">
        <v>60</v>
      </c>
      <c r="M4246">
        <v>72</v>
      </c>
      <c r="N4246">
        <v>0</v>
      </c>
      <c r="O4246">
        <v>13.86</v>
      </c>
      <c r="P4246" t="s">
        <v>28</v>
      </c>
      <c r="Q4246" t="s">
        <v>131</v>
      </c>
      <c r="R4246">
        <v>63</v>
      </c>
      <c r="S4246">
        <v>0</v>
      </c>
      <c r="T4246">
        <v>-94.483889000000005</v>
      </c>
      <c r="U4246">
        <v>39.048889000000003</v>
      </c>
      <c r="V4246">
        <v>0</v>
      </c>
      <c r="W4246">
        <v>-18</v>
      </c>
      <c r="X4246">
        <f t="shared" si="66"/>
        <v>1</v>
      </c>
      <c r="Y4246" t="str">
        <f>VLOOKUP(A4246,uni_played_for!$A$2:$D$52,4,)</f>
        <v>Warm</v>
      </c>
    </row>
    <row r="4247" spans="1:25" x14ac:dyDescent="0.25">
      <c r="A4247" t="s">
        <v>1313</v>
      </c>
      <c r="B4247" s="1">
        <v>41994</v>
      </c>
      <c r="C4247" t="s">
        <v>24</v>
      </c>
      <c r="D4247" t="s">
        <v>44</v>
      </c>
      <c r="E4247" t="s">
        <v>60</v>
      </c>
      <c r="F4247" t="s">
        <v>448</v>
      </c>
      <c r="G4247">
        <v>50</v>
      </c>
      <c r="H4247">
        <v>214</v>
      </c>
      <c r="I4247">
        <v>2</v>
      </c>
      <c r="J4247">
        <v>0</v>
      </c>
      <c r="K4247">
        <v>89.6</v>
      </c>
      <c r="L4247" t="s">
        <v>60</v>
      </c>
      <c r="M4247">
        <v>84</v>
      </c>
      <c r="N4247">
        <v>0</v>
      </c>
      <c r="O4247">
        <v>9.1999999999999993</v>
      </c>
      <c r="P4247" t="s">
        <v>28</v>
      </c>
      <c r="Q4247" t="s">
        <v>81</v>
      </c>
      <c r="R4247">
        <v>63</v>
      </c>
      <c r="S4247">
        <v>0</v>
      </c>
      <c r="T4247">
        <v>-122.20055600000001</v>
      </c>
      <c r="U4247">
        <v>37.751666999999998</v>
      </c>
      <c r="V4247">
        <v>1</v>
      </c>
      <c r="W4247">
        <v>2</v>
      </c>
      <c r="X4247">
        <f t="shared" si="66"/>
        <v>0</v>
      </c>
      <c r="Y4247" t="str">
        <f>VLOOKUP(A4247,uni_played_for!$A$2:$D$52,4,)</f>
        <v>Warm</v>
      </c>
    </row>
    <row r="4248" spans="1:25" x14ac:dyDescent="0.25">
      <c r="A4248" t="s">
        <v>1313</v>
      </c>
      <c r="B4248" s="1">
        <v>42001</v>
      </c>
      <c r="C4248" t="s">
        <v>29</v>
      </c>
      <c r="D4248" t="s">
        <v>38</v>
      </c>
      <c r="E4248" t="s">
        <v>38</v>
      </c>
      <c r="F4248" t="s">
        <v>462</v>
      </c>
      <c r="G4248">
        <v>50</v>
      </c>
      <c r="H4248">
        <v>158</v>
      </c>
      <c r="I4248">
        <v>1</v>
      </c>
      <c r="J4248">
        <v>1</v>
      </c>
      <c r="K4248">
        <v>59.7</v>
      </c>
      <c r="L4248" t="s">
        <v>60</v>
      </c>
      <c r="M4248">
        <v>38</v>
      </c>
      <c r="N4248">
        <v>0</v>
      </c>
      <c r="O4248">
        <v>17.21</v>
      </c>
      <c r="P4248" t="s">
        <v>28</v>
      </c>
      <c r="Q4248" t="s">
        <v>40</v>
      </c>
      <c r="R4248">
        <v>32</v>
      </c>
      <c r="S4248">
        <v>0</v>
      </c>
      <c r="T4248">
        <v>-105.02</v>
      </c>
      <c r="U4248">
        <v>39.743889000000003</v>
      </c>
      <c r="V4248">
        <v>0</v>
      </c>
      <c r="W4248">
        <v>-33</v>
      </c>
      <c r="X4248">
        <f t="shared" si="66"/>
        <v>1</v>
      </c>
      <c r="Y4248" t="str">
        <f>VLOOKUP(A4248,uni_played_for!$A$2:$D$52,4,)</f>
        <v>Warm</v>
      </c>
    </row>
    <row r="4249" spans="1:25" x14ac:dyDescent="0.25">
      <c r="A4249" t="s">
        <v>1313</v>
      </c>
      <c r="B4249" s="1">
        <v>42260</v>
      </c>
      <c r="C4249" t="s">
        <v>24</v>
      </c>
      <c r="D4249" t="s">
        <v>136</v>
      </c>
      <c r="E4249" t="s">
        <v>60</v>
      </c>
      <c r="F4249" t="s">
        <v>1315</v>
      </c>
      <c r="G4249">
        <v>58.33</v>
      </c>
      <c r="H4249">
        <v>61</v>
      </c>
      <c r="I4249">
        <v>0</v>
      </c>
      <c r="J4249">
        <v>0</v>
      </c>
      <c r="K4249">
        <v>71.900000000000006</v>
      </c>
      <c r="L4249" t="s">
        <v>60</v>
      </c>
      <c r="M4249">
        <v>54</v>
      </c>
      <c r="N4249">
        <v>0</v>
      </c>
      <c r="O4249">
        <v>9.1999999999999993</v>
      </c>
      <c r="P4249" t="s">
        <v>28</v>
      </c>
      <c r="Q4249" t="s">
        <v>81</v>
      </c>
      <c r="R4249">
        <v>72</v>
      </c>
      <c r="S4249">
        <v>0</v>
      </c>
      <c r="T4249">
        <v>-122.20055600000001</v>
      </c>
      <c r="U4249">
        <v>37.751666999999998</v>
      </c>
      <c r="V4249">
        <v>0</v>
      </c>
      <c r="W4249">
        <v>-20</v>
      </c>
      <c r="X4249">
        <f t="shared" si="66"/>
        <v>0</v>
      </c>
      <c r="Y4249" t="str">
        <f>VLOOKUP(A4249,uni_played_for!$A$2:$D$52,4,)</f>
        <v>Warm</v>
      </c>
    </row>
    <row r="4250" spans="1:25" x14ac:dyDescent="0.25">
      <c r="A4250" t="s">
        <v>1313</v>
      </c>
      <c r="B4250" s="1">
        <v>42267</v>
      </c>
      <c r="C4250" t="s">
        <v>24</v>
      </c>
      <c r="D4250" t="s">
        <v>132</v>
      </c>
      <c r="E4250" t="s">
        <v>60</v>
      </c>
      <c r="F4250" t="s">
        <v>1316</v>
      </c>
      <c r="G4250">
        <v>65.22</v>
      </c>
      <c r="H4250">
        <v>351</v>
      </c>
      <c r="I4250">
        <v>3</v>
      </c>
      <c r="J4250">
        <v>1</v>
      </c>
      <c r="K4250">
        <v>100.9</v>
      </c>
      <c r="L4250" t="s">
        <v>60</v>
      </c>
      <c r="M4250">
        <v>22</v>
      </c>
      <c r="N4250">
        <v>0</v>
      </c>
      <c r="O4250">
        <v>10.31</v>
      </c>
      <c r="P4250" t="s">
        <v>28</v>
      </c>
      <c r="Q4250" t="s">
        <v>81</v>
      </c>
      <c r="R4250">
        <v>90</v>
      </c>
      <c r="S4250">
        <v>0</v>
      </c>
      <c r="T4250">
        <v>-122.20055600000001</v>
      </c>
      <c r="U4250">
        <v>37.751666999999998</v>
      </c>
      <c r="V4250">
        <v>1</v>
      </c>
      <c r="W4250">
        <v>4</v>
      </c>
      <c r="X4250">
        <f t="shared" si="66"/>
        <v>0</v>
      </c>
      <c r="Y4250" t="str">
        <f>VLOOKUP(A4250,uni_played_for!$A$2:$D$52,4,)</f>
        <v>Warm</v>
      </c>
    </row>
    <row r="4251" spans="1:25" x14ac:dyDescent="0.25">
      <c r="A4251" t="s">
        <v>1313</v>
      </c>
      <c r="B4251" s="1">
        <v>42274</v>
      </c>
      <c r="C4251" t="s">
        <v>29</v>
      </c>
      <c r="D4251" t="s">
        <v>53</v>
      </c>
      <c r="E4251" t="s">
        <v>53</v>
      </c>
      <c r="F4251" t="s">
        <v>283</v>
      </c>
      <c r="G4251">
        <v>62.5</v>
      </c>
      <c r="H4251">
        <v>314</v>
      </c>
      <c r="I4251">
        <v>2</v>
      </c>
      <c r="J4251">
        <v>0</v>
      </c>
      <c r="K4251">
        <v>115.9</v>
      </c>
      <c r="L4251" t="s">
        <v>60</v>
      </c>
      <c r="M4251">
        <v>52</v>
      </c>
      <c r="N4251">
        <v>0</v>
      </c>
      <c r="O4251">
        <v>11.43</v>
      </c>
      <c r="P4251" t="s">
        <v>28</v>
      </c>
      <c r="Q4251" t="s">
        <v>135</v>
      </c>
      <c r="R4251">
        <v>76</v>
      </c>
      <c r="S4251">
        <v>0</v>
      </c>
      <c r="T4251">
        <v>-81.699444</v>
      </c>
      <c r="U4251">
        <v>41.506110999999997</v>
      </c>
      <c r="V4251">
        <v>1</v>
      </c>
      <c r="W4251">
        <v>7</v>
      </c>
      <c r="X4251">
        <f t="shared" si="66"/>
        <v>1</v>
      </c>
      <c r="Y4251" t="str">
        <f>VLOOKUP(A4251,uni_played_for!$A$2:$D$52,4,)</f>
        <v>Warm</v>
      </c>
    </row>
    <row r="4252" spans="1:25" x14ac:dyDescent="0.25">
      <c r="A4252" t="s">
        <v>1313</v>
      </c>
      <c r="B4252" s="1">
        <v>42281</v>
      </c>
      <c r="C4252" t="s">
        <v>29</v>
      </c>
      <c r="D4252" t="s">
        <v>77</v>
      </c>
      <c r="E4252" t="s">
        <v>77</v>
      </c>
      <c r="F4252" t="s">
        <v>717</v>
      </c>
      <c r="G4252">
        <v>60.61</v>
      </c>
      <c r="H4252">
        <v>196</v>
      </c>
      <c r="I4252">
        <v>2</v>
      </c>
      <c r="J4252">
        <v>1</v>
      </c>
      <c r="K4252">
        <v>84.9</v>
      </c>
      <c r="L4252" t="s">
        <v>60</v>
      </c>
      <c r="M4252">
        <v>75</v>
      </c>
      <c r="N4252">
        <v>0</v>
      </c>
      <c r="O4252">
        <v>13.86</v>
      </c>
      <c r="P4252" t="s">
        <v>28</v>
      </c>
      <c r="Q4252" t="s">
        <v>213</v>
      </c>
      <c r="R4252">
        <v>57</v>
      </c>
      <c r="S4252">
        <v>0</v>
      </c>
      <c r="T4252">
        <v>-87.616699999999994</v>
      </c>
      <c r="U4252">
        <v>41.862299999999998</v>
      </c>
      <c r="V4252">
        <v>0</v>
      </c>
      <c r="W4252">
        <v>-2</v>
      </c>
      <c r="X4252">
        <f t="shared" si="66"/>
        <v>1</v>
      </c>
      <c r="Y4252" t="str">
        <f>VLOOKUP(A4252,uni_played_for!$A$2:$D$52,4,)</f>
        <v>Warm</v>
      </c>
    </row>
    <row r="4253" spans="1:25" x14ac:dyDescent="0.25">
      <c r="A4253" t="s">
        <v>1313</v>
      </c>
      <c r="B4253" s="1">
        <v>42288</v>
      </c>
      <c r="C4253" t="s">
        <v>24</v>
      </c>
      <c r="D4253" t="s">
        <v>38</v>
      </c>
      <c r="E4253" t="s">
        <v>60</v>
      </c>
      <c r="F4253" t="s">
        <v>384</v>
      </c>
      <c r="G4253">
        <v>66.67</v>
      </c>
      <c r="H4253">
        <v>249</v>
      </c>
      <c r="I4253">
        <v>1</v>
      </c>
      <c r="J4253">
        <v>1</v>
      </c>
      <c r="K4253">
        <v>82.1</v>
      </c>
      <c r="L4253" t="s">
        <v>60</v>
      </c>
      <c r="M4253">
        <v>56</v>
      </c>
      <c r="N4253">
        <v>0</v>
      </c>
      <c r="O4253">
        <v>11.43</v>
      </c>
      <c r="P4253" t="s">
        <v>28</v>
      </c>
      <c r="Q4253" t="s">
        <v>81</v>
      </c>
      <c r="R4253">
        <v>74</v>
      </c>
      <c r="S4253">
        <v>0</v>
      </c>
      <c r="T4253">
        <v>-122.20055600000001</v>
      </c>
      <c r="U4253">
        <v>37.751666999999998</v>
      </c>
      <c r="V4253">
        <v>0</v>
      </c>
      <c r="W4253">
        <v>-6</v>
      </c>
      <c r="X4253">
        <f t="shared" si="66"/>
        <v>0</v>
      </c>
      <c r="Y4253" t="str">
        <f>VLOOKUP(A4253,uni_played_for!$A$2:$D$52,4,)</f>
        <v>Warm</v>
      </c>
    </row>
    <row r="4254" spans="1:25" x14ac:dyDescent="0.25">
      <c r="A4254" t="s">
        <v>1313</v>
      </c>
      <c r="B4254" s="1">
        <v>42302</v>
      </c>
      <c r="C4254" t="s">
        <v>29</v>
      </c>
      <c r="D4254" t="s">
        <v>33</v>
      </c>
      <c r="E4254" t="s">
        <v>33</v>
      </c>
      <c r="F4254" t="s">
        <v>951</v>
      </c>
      <c r="G4254">
        <v>77.42</v>
      </c>
      <c r="H4254">
        <v>289</v>
      </c>
      <c r="I4254">
        <v>3</v>
      </c>
      <c r="J4254">
        <v>0</v>
      </c>
      <c r="K4254">
        <v>137.69999999999999</v>
      </c>
      <c r="L4254" t="s">
        <v>60</v>
      </c>
      <c r="M4254">
        <v>60</v>
      </c>
      <c r="N4254">
        <v>0</v>
      </c>
      <c r="O4254">
        <v>5.84</v>
      </c>
      <c r="P4254" t="s">
        <v>28</v>
      </c>
      <c r="Q4254" t="s">
        <v>71</v>
      </c>
      <c r="R4254">
        <v>77</v>
      </c>
      <c r="S4254">
        <v>0</v>
      </c>
      <c r="T4254">
        <v>-117.119444</v>
      </c>
      <c r="U4254">
        <v>32.783056000000002</v>
      </c>
      <c r="V4254">
        <v>1</v>
      </c>
      <c r="W4254">
        <v>8</v>
      </c>
      <c r="X4254">
        <f t="shared" si="66"/>
        <v>1</v>
      </c>
      <c r="Y4254" t="str">
        <f>VLOOKUP(A4254,uni_played_for!$A$2:$D$52,4,)</f>
        <v>Warm</v>
      </c>
    </row>
    <row r="4255" spans="1:25" x14ac:dyDescent="0.25">
      <c r="A4255" t="s">
        <v>1313</v>
      </c>
      <c r="B4255" s="1">
        <v>42309</v>
      </c>
      <c r="C4255" t="s">
        <v>24</v>
      </c>
      <c r="D4255" t="s">
        <v>50</v>
      </c>
      <c r="E4255" t="s">
        <v>60</v>
      </c>
      <c r="F4255" t="s">
        <v>252</v>
      </c>
      <c r="G4255">
        <v>63.89</v>
      </c>
      <c r="H4255">
        <v>333</v>
      </c>
      <c r="I4255">
        <v>4</v>
      </c>
      <c r="J4255">
        <v>0</v>
      </c>
      <c r="K4255">
        <v>130.9</v>
      </c>
      <c r="L4255" t="s">
        <v>60</v>
      </c>
      <c r="M4255">
        <v>68</v>
      </c>
      <c r="N4255">
        <v>0</v>
      </c>
      <c r="O4255">
        <v>11.43</v>
      </c>
      <c r="P4255" t="s">
        <v>28</v>
      </c>
      <c r="Q4255" t="s">
        <v>81</v>
      </c>
      <c r="R4255">
        <v>68</v>
      </c>
      <c r="S4255">
        <v>0</v>
      </c>
      <c r="T4255">
        <v>-122.20055600000001</v>
      </c>
      <c r="U4255">
        <v>37.751666999999998</v>
      </c>
      <c r="V4255">
        <v>1</v>
      </c>
      <c r="W4255">
        <v>14</v>
      </c>
      <c r="X4255">
        <f t="shared" si="66"/>
        <v>0</v>
      </c>
      <c r="Y4255" t="str">
        <f>VLOOKUP(A4255,uni_played_for!$A$2:$D$52,4,)</f>
        <v>Warm</v>
      </c>
    </row>
    <row r="4256" spans="1:25" x14ac:dyDescent="0.25">
      <c r="A4256" t="s">
        <v>1313</v>
      </c>
      <c r="B4256" s="1">
        <v>42316</v>
      </c>
      <c r="C4256" t="s">
        <v>29</v>
      </c>
      <c r="D4256" t="s">
        <v>63</v>
      </c>
      <c r="E4256" t="s">
        <v>63</v>
      </c>
      <c r="F4256" t="s">
        <v>577</v>
      </c>
      <c r="G4256">
        <v>54.55</v>
      </c>
      <c r="H4256">
        <v>301</v>
      </c>
      <c r="I4256">
        <v>4</v>
      </c>
      <c r="J4256">
        <v>1</v>
      </c>
      <c r="K4256">
        <v>96.9</v>
      </c>
      <c r="L4256" t="s">
        <v>60</v>
      </c>
      <c r="M4256">
        <v>44</v>
      </c>
      <c r="N4256">
        <v>0</v>
      </c>
      <c r="O4256">
        <v>0</v>
      </c>
      <c r="P4256" t="s">
        <v>28</v>
      </c>
      <c r="Q4256" t="s">
        <v>1634</v>
      </c>
      <c r="R4256">
        <v>51</v>
      </c>
      <c r="S4256">
        <v>0</v>
      </c>
      <c r="T4256">
        <v>-80.015833000000001</v>
      </c>
      <c r="U4256">
        <v>40.446666999999998</v>
      </c>
      <c r="V4256">
        <v>0</v>
      </c>
      <c r="W4256">
        <v>-3</v>
      </c>
      <c r="X4256">
        <f t="shared" si="66"/>
        <v>1</v>
      </c>
      <c r="Y4256" t="str">
        <f>VLOOKUP(A4256,uni_played_for!$A$2:$D$52,4,)</f>
        <v>Warm</v>
      </c>
    </row>
    <row r="4257" spans="1:25" x14ac:dyDescent="0.25">
      <c r="A4257" t="s">
        <v>1313</v>
      </c>
      <c r="B4257" s="1">
        <v>42323</v>
      </c>
      <c r="C4257" t="s">
        <v>24</v>
      </c>
      <c r="D4257" t="s">
        <v>82</v>
      </c>
      <c r="E4257" t="s">
        <v>60</v>
      </c>
      <c r="F4257" t="s">
        <v>457</v>
      </c>
      <c r="G4257">
        <v>67.44</v>
      </c>
      <c r="H4257">
        <v>302</v>
      </c>
      <c r="I4257">
        <v>2</v>
      </c>
      <c r="J4257">
        <v>2</v>
      </c>
      <c r="K4257">
        <v>83.7</v>
      </c>
      <c r="L4257" t="s">
        <v>60</v>
      </c>
      <c r="M4257">
        <v>57</v>
      </c>
      <c r="N4257">
        <v>0</v>
      </c>
      <c r="O4257">
        <v>28.83</v>
      </c>
      <c r="P4257" t="s">
        <v>28</v>
      </c>
      <c r="Q4257" t="s">
        <v>81</v>
      </c>
      <c r="R4257">
        <v>61</v>
      </c>
      <c r="S4257">
        <v>0</v>
      </c>
      <c r="T4257">
        <v>-122.20055600000001</v>
      </c>
      <c r="U4257">
        <v>37.751666999999998</v>
      </c>
      <c r="V4257">
        <v>0</v>
      </c>
      <c r="W4257">
        <v>-16</v>
      </c>
      <c r="X4257">
        <f t="shared" si="66"/>
        <v>0</v>
      </c>
      <c r="Y4257" t="str">
        <f>VLOOKUP(A4257,uni_played_for!$A$2:$D$52,4,)</f>
        <v>Warm</v>
      </c>
    </row>
    <row r="4258" spans="1:25" x14ac:dyDescent="0.25">
      <c r="A4258" t="s">
        <v>1313</v>
      </c>
      <c r="B4258" s="1">
        <v>42330</v>
      </c>
      <c r="C4258" t="s">
        <v>29</v>
      </c>
      <c r="D4258" t="s">
        <v>83</v>
      </c>
      <c r="E4258" t="s">
        <v>83</v>
      </c>
      <c r="F4258" t="s">
        <v>1317</v>
      </c>
      <c r="G4258">
        <v>52</v>
      </c>
      <c r="H4258">
        <v>169</v>
      </c>
      <c r="I4258">
        <v>0</v>
      </c>
      <c r="J4258">
        <v>0</v>
      </c>
      <c r="K4258">
        <v>73.599999999999994</v>
      </c>
      <c r="L4258" t="s">
        <v>60</v>
      </c>
      <c r="M4258">
        <v>53</v>
      </c>
      <c r="N4258">
        <v>0</v>
      </c>
      <c r="O4258">
        <v>11.43</v>
      </c>
      <c r="P4258" t="s">
        <v>28</v>
      </c>
      <c r="Q4258" t="s">
        <v>85</v>
      </c>
      <c r="R4258">
        <v>31</v>
      </c>
      <c r="S4258">
        <v>1</v>
      </c>
      <c r="T4258">
        <v>-83.045556000000005</v>
      </c>
      <c r="U4258">
        <v>42.34</v>
      </c>
      <c r="V4258">
        <v>0</v>
      </c>
      <c r="W4258">
        <v>-5</v>
      </c>
      <c r="X4258">
        <f t="shared" si="66"/>
        <v>1</v>
      </c>
      <c r="Y4258" t="str">
        <f>VLOOKUP(A4258,uni_played_for!$A$2:$D$52,4,)</f>
        <v>Warm</v>
      </c>
    </row>
    <row r="4259" spans="1:25" x14ac:dyDescent="0.25">
      <c r="A4259" t="s">
        <v>1313</v>
      </c>
      <c r="B4259" s="1">
        <v>42337</v>
      </c>
      <c r="C4259" t="s">
        <v>29</v>
      </c>
      <c r="D4259" t="s">
        <v>87</v>
      </c>
      <c r="E4259" t="s">
        <v>87</v>
      </c>
      <c r="F4259" t="s">
        <v>172</v>
      </c>
      <c r="G4259">
        <v>64.86</v>
      </c>
      <c r="H4259">
        <v>330</v>
      </c>
      <c r="I4259">
        <v>3</v>
      </c>
      <c r="J4259">
        <v>0</v>
      </c>
      <c r="K4259">
        <v>120.3</v>
      </c>
      <c r="L4259" t="s">
        <v>60</v>
      </c>
      <c r="M4259">
        <v>90</v>
      </c>
      <c r="N4259">
        <v>1.2E-2</v>
      </c>
      <c r="O4259">
        <v>6.96</v>
      </c>
      <c r="P4259" t="s">
        <v>35</v>
      </c>
      <c r="Q4259" t="s">
        <v>89</v>
      </c>
      <c r="R4259">
        <v>58</v>
      </c>
      <c r="S4259">
        <v>0</v>
      </c>
      <c r="T4259">
        <v>-86.771388999999999</v>
      </c>
      <c r="U4259">
        <v>36.166389000000002</v>
      </c>
      <c r="V4259">
        <v>1</v>
      </c>
      <c r="W4259">
        <v>3</v>
      </c>
      <c r="X4259">
        <f t="shared" si="66"/>
        <v>1</v>
      </c>
      <c r="Y4259" t="str">
        <f>VLOOKUP(A4259,uni_played_for!$A$2:$D$52,4,)</f>
        <v>Warm</v>
      </c>
    </row>
    <row r="4260" spans="1:25" x14ac:dyDescent="0.25">
      <c r="A4260" t="s">
        <v>1313</v>
      </c>
      <c r="B4260" s="1">
        <v>42344</v>
      </c>
      <c r="C4260" t="s">
        <v>24</v>
      </c>
      <c r="D4260" t="s">
        <v>68</v>
      </c>
      <c r="E4260" t="s">
        <v>60</v>
      </c>
      <c r="F4260" t="s">
        <v>126</v>
      </c>
      <c r="G4260">
        <v>64.58</v>
      </c>
      <c r="H4260">
        <v>283</v>
      </c>
      <c r="I4260">
        <v>2</v>
      </c>
      <c r="J4260">
        <v>3</v>
      </c>
      <c r="K4260">
        <v>68.3</v>
      </c>
      <c r="L4260" t="s">
        <v>60</v>
      </c>
      <c r="M4260">
        <v>87</v>
      </c>
      <c r="N4260">
        <v>0</v>
      </c>
      <c r="O4260">
        <v>4.72</v>
      </c>
      <c r="P4260" t="s">
        <v>28</v>
      </c>
      <c r="Q4260" t="s">
        <v>81</v>
      </c>
      <c r="R4260">
        <v>59</v>
      </c>
      <c r="S4260">
        <v>0</v>
      </c>
      <c r="T4260">
        <v>-122.20055600000001</v>
      </c>
      <c r="U4260">
        <v>37.751666999999998</v>
      </c>
      <c r="V4260">
        <v>0</v>
      </c>
      <c r="W4260">
        <v>-14</v>
      </c>
      <c r="X4260">
        <f t="shared" si="66"/>
        <v>0</v>
      </c>
      <c r="Y4260" t="str">
        <f>VLOOKUP(A4260,uni_played_for!$A$2:$D$52,4,)</f>
        <v>Warm</v>
      </c>
    </row>
    <row r="4261" spans="1:25" x14ac:dyDescent="0.25">
      <c r="A4261" t="s">
        <v>1313</v>
      </c>
      <c r="B4261" s="1">
        <v>42351</v>
      </c>
      <c r="C4261" t="s">
        <v>29</v>
      </c>
      <c r="D4261" t="s">
        <v>38</v>
      </c>
      <c r="E4261" t="s">
        <v>38</v>
      </c>
      <c r="F4261" t="s">
        <v>1318</v>
      </c>
      <c r="G4261">
        <v>41.38</v>
      </c>
      <c r="H4261">
        <v>135</v>
      </c>
      <c r="I4261">
        <v>2</v>
      </c>
      <c r="J4261">
        <v>0</v>
      </c>
      <c r="K4261">
        <v>79</v>
      </c>
      <c r="L4261" t="s">
        <v>60</v>
      </c>
      <c r="M4261">
        <v>44</v>
      </c>
      <c r="N4261">
        <v>0</v>
      </c>
      <c r="O4261">
        <v>2.2400000000000002</v>
      </c>
      <c r="P4261" t="s">
        <v>28</v>
      </c>
      <c r="Q4261" t="s">
        <v>40</v>
      </c>
      <c r="R4261">
        <v>38</v>
      </c>
      <c r="S4261">
        <v>0</v>
      </c>
      <c r="T4261">
        <v>-105.02</v>
      </c>
      <c r="U4261">
        <v>39.743889000000003</v>
      </c>
      <c r="V4261">
        <v>1</v>
      </c>
      <c r="W4261">
        <v>3</v>
      </c>
      <c r="X4261">
        <f t="shared" si="66"/>
        <v>1</v>
      </c>
      <c r="Y4261" t="str">
        <f>VLOOKUP(A4261,uni_played_for!$A$2:$D$52,4,)</f>
        <v>Warm</v>
      </c>
    </row>
    <row r="4262" spans="1:25" x14ac:dyDescent="0.25">
      <c r="A4262" t="s">
        <v>1313</v>
      </c>
      <c r="B4262" s="1">
        <v>42358</v>
      </c>
      <c r="C4262" t="s">
        <v>24</v>
      </c>
      <c r="D4262" t="s">
        <v>73</v>
      </c>
      <c r="E4262" t="s">
        <v>60</v>
      </c>
      <c r="F4262" t="s">
        <v>421</v>
      </c>
      <c r="G4262">
        <v>48.94</v>
      </c>
      <c r="H4262">
        <v>276</v>
      </c>
      <c r="I4262">
        <v>2</v>
      </c>
      <c r="J4262">
        <v>2</v>
      </c>
      <c r="K4262">
        <v>63.8</v>
      </c>
      <c r="L4262" t="s">
        <v>60</v>
      </c>
      <c r="M4262">
        <v>77</v>
      </c>
      <c r="N4262">
        <v>0</v>
      </c>
      <c r="O4262">
        <v>16.09</v>
      </c>
      <c r="P4262" t="s">
        <v>28</v>
      </c>
      <c r="Q4262" t="s">
        <v>81</v>
      </c>
      <c r="R4262">
        <v>51</v>
      </c>
      <c r="S4262">
        <v>0</v>
      </c>
      <c r="T4262">
        <v>-122.20055600000001</v>
      </c>
      <c r="U4262">
        <v>37.751666999999998</v>
      </c>
      <c r="V4262">
        <v>0</v>
      </c>
      <c r="W4262">
        <v>-10</v>
      </c>
      <c r="X4262">
        <f t="shared" si="66"/>
        <v>0</v>
      </c>
      <c r="Y4262" t="str">
        <f>VLOOKUP(A4262,uni_played_for!$A$2:$D$52,4,)</f>
        <v>Warm</v>
      </c>
    </row>
    <row r="4263" spans="1:25" x14ac:dyDescent="0.25">
      <c r="A4263" t="s">
        <v>1313</v>
      </c>
      <c r="B4263" s="1">
        <v>42362</v>
      </c>
      <c r="C4263" t="s">
        <v>24</v>
      </c>
      <c r="D4263" t="s">
        <v>33</v>
      </c>
      <c r="E4263" t="s">
        <v>60</v>
      </c>
      <c r="F4263" t="s">
        <v>110</v>
      </c>
      <c r="G4263">
        <v>60.53</v>
      </c>
      <c r="H4263">
        <v>204</v>
      </c>
      <c r="I4263">
        <v>1</v>
      </c>
      <c r="J4263">
        <v>1</v>
      </c>
      <c r="K4263">
        <v>72.7</v>
      </c>
      <c r="L4263" t="s">
        <v>60</v>
      </c>
      <c r="M4263">
        <v>61</v>
      </c>
      <c r="N4263">
        <v>0</v>
      </c>
      <c r="O4263">
        <v>16.09</v>
      </c>
      <c r="P4263" t="s">
        <v>28</v>
      </c>
      <c r="Q4263" t="s">
        <v>81</v>
      </c>
      <c r="R4263">
        <v>47</v>
      </c>
      <c r="S4263">
        <v>0</v>
      </c>
      <c r="T4263">
        <v>-122.20055600000001</v>
      </c>
      <c r="U4263">
        <v>37.751666999999998</v>
      </c>
      <c r="V4263">
        <v>1</v>
      </c>
      <c r="W4263">
        <v>3</v>
      </c>
      <c r="X4263">
        <f t="shared" si="66"/>
        <v>0</v>
      </c>
      <c r="Y4263" t="str">
        <f>VLOOKUP(A4263,uni_played_for!$A$2:$D$52,4,)</f>
        <v>Warm</v>
      </c>
    </row>
    <row r="4264" spans="1:25" x14ac:dyDescent="0.25">
      <c r="A4264" t="s">
        <v>1313</v>
      </c>
      <c r="B4264" s="1">
        <v>42372</v>
      </c>
      <c r="C4264" t="s">
        <v>29</v>
      </c>
      <c r="D4264" t="s">
        <v>68</v>
      </c>
      <c r="E4264" t="s">
        <v>68</v>
      </c>
      <c r="F4264" t="s">
        <v>513</v>
      </c>
      <c r="G4264">
        <v>63.64</v>
      </c>
      <c r="H4264">
        <v>194</v>
      </c>
      <c r="I4264">
        <v>1</v>
      </c>
      <c r="J4264">
        <v>1</v>
      </c>
      <c r="K4264">
        <v>77.099999999999994</v>
      </c>
      <c r="L4264" t="s">
        <v>60</v>
      </c>
      <c r="M4264">
        <v>56</v>
      </c>
      <c r="N4264">
        <v>0</v>
      </c>
      <c r="O4264">
        <v>8.08</v>
      </c>
      <c r="P4264" t="s">
        <v>28</v>
      </c>
      <c r="Q4264" t="s">
        <v>131</v>
      </c>
      <c r="R4264">
        <v>34</v>
      </c>
      <c r="S4264">
        <v>0</v>
      </c>
      <c r="T4264">
        <v>-94.483889000000005</v>
      </c>
      <c r="U4264">
        <v>39.048889000000003</v>
      </c>
      <c r="V4264">
        <v>0</v>
      </c>
      <c r="W4264">
        <v>-6</v>
      </c>
      <c r="X4264">
        <f t="shared" si="66"/>
        <v>1</v>
      </c>
      <c r="Y4264" t="str">
        <f>VLOOKUP(A4264,uni_played_for!$A$2:$D$52,4,)</f>
        <v>Warm</v>
      </c>
    </row>
    <row r="4265" spans="1:25" x14ac:dyDescent="0.25">
      <c r="A4265" t="s">
        <v>1313</v>
      </c>
      <c r="B4265" s="1">
        <v>42624</v>
      </c>
      <c r="C4265" t="s">
        <v>29</v>
      </c>
      <c r="D4265" t="s">
        <v>48</v>
      </c>
      <c r="E4265" t="s">
        <v>48</v>
      </c>
      <c r="F4265" t="s">
        <v>347</v>
      </c>
      <c r="G4265">
        <v>63.16</v>
      </c>
      <c r="H4265">
        <v>319</v>
      </c>
      <c r="I4265">
        <v>1</v>
      </c>
      <c r="J4265">
        <v>0</v>
      </c>
      <c r="K4265">
        <v>98.5</v>
      </c>
      <c r="L4265" t="s">
        <v>60</v>
      </c>
      <c r="M4265">
        <v>70</v>
      </c>
      <c r="N4265">
        <v>0</v>
      </c>
      <c r="O4265">
        <v>4.72</v>
      </c>
      <c r="P4265" t="s">
        <v>28</v>
      </c>
      <c r="Q4265" t="s">
        <v>1636</v>
      </c>
      <c r="R4265">
        <v>85</v>
      </c>
      <c r="S4265">
        <v>1</v>
      </c>
      <c r="T4265">
        <v>-90.811110999999997</v>
      </c>
      <c r="U4265">
        <v>29.950832999999999</v>
      </c>
      <c r="V4265">
        <v>1</v>
      </c>
      <c r="W4265">
        <v>1</v>
      </c>
      <c r="X4265">
        <f t="shared" si="66"/>
        <v>1</v>
      </c>
      <c r="Y4265" t="str">
        <f>VLOOKUP(A4265,uni_played_for!$A$2:$D$52,4,)</f>
        <v>Warm</v>
      </c>
    </row>
    <row r="4266" spans="1:25" x14ac:dyDescent="0.25">
      <c r="A4266" t="s">
        <v>1313</v>
      </c>
      <c r="B4266" s="1">
        <v>42631</v>
      </c>
      <c r="C4266" t="s">
        <v>24</v>
      </c>
      <c r="D4266" t="s">
        <v>41</v>
      </c>
      <c r="E4266" t="s">
        <v>60</v>
      </c>
      <c r="F4266" t="s">
        <v>278</v>
      </c>
      <c r="G4266">
        <v>75.56</v>
      </c>
      <c r="H4266">
        <v>299</v>
      </c>
      <c r="I4266">
        <v>3</v>
      </c>
      <c r="J4266">
        <v>0</v>
      </c>
      <c r="K4266">
        <v>115</v>
      </c>
      <c r="L4266" t="s">
        <v>60</v>
      </c>
      <c r="M4266">
        <v>32</v>
      </c>
      <c r="N4266">
        <v>0</v>
      </c>
      <c r="O4266">
        <v>8.08</v>
      </c>
      <c r="P4266" t="s">
        <v>28</v>
      </c>
      <c r="Q4266" t="s">
        <v>81</v>
      </c>
      <c r="R4266">
        <v>85</v>
      </c>
      <c r="S4266">
        <v>0</v>
      </c>
      <c r="T4266">
        <v>-122.20055600000001</v>
      </c>
      <c r="U4266">
        <v>37.751666999999998</v>
      </c>
      <c r="V4266">
        <v>0</v>
      </c>
      <c r="W4266">
        <v>-7</v>
      </c>
      <c r="X4266">
        <f t="shared" si="66"/>
        <v>0</v>
      </c>
      <c r="Y4266" t="str">
        <f>VLOOKUP(A4266,uni_played_for!$A$2:$D$52,4,)</f>
        <v>Warm</v>
      </c>
    </row>
    <row r="4267" spans="1:25" x14ac:dyDescent="0.25">
      <c r="A4267" t="s">
        <v>1313</v>
      </c>
      <c r="B4267" s="1">
        <v>42638</v>
      </c>
      <c r="C4267" t="s">
        <v>29</v>
      </c>
      <c r="D4267" t="s">
        <v>87</v>
      </c>
      <c r="E4267" t="s">
        <v>87</v>
      </c>
      <c r="F4267" t="s">
        <v>190</v>
      </c>
      <c r="G4267">
        <v>60</v>
      </c>
      <c r="H4267">
        <v>249</v>
      </c>
      <c r="I4267">
        <v>1</v>
      </c>
      <c r="J4267">
        <v>1</v>
      </c>
      <c r="K4267">
        <v>79.3</v>
      </c>
      <c r="L4267" t="s">
        <v>60</v>
      </c>
      <c r="M4267">
        <v>45</v>
      </c>
      <c r="N4267">
        <v>0</v>
      </c>
      <c r="O4267">
        <v>4.72</v>
      </c>
      <c r="P4267" t="s">
        <v>28</v>
      </c>
      <c r="Q4267" t="s">
        <v>89</v>
      </c>
      <c r="R4267">
        <v>91</v>
      </c>
      <c r="S4267">
        <v>0</v>
      </c>
      <c r="T4267">
        <v>-86.771388999999999</v>
      </c>
      <c r="U4267">
        <v>36.166389000000002</v>
      </c>
      <c r="V4267">
        <v>1</v>
      </c>
      <c r="W4267">
        <v>7</v>
      </c>
      <c r="X4267">
        <f t="shared" si="66"/>
        <v>1</v>
      </c>
      <c r="Y4267" t="str">
        <f>VLOOKUP(A4267,uni_played_for!$A$2:$D$52,4,)</f>
        <v>Warm</v>
      </c>
    </row>
    <row r="4268" spans="1:25" x14ac:dyDescent="0.25">
      <c r="A4268" t="s">
        <v>1313</v>
      </c>
      <c r="B4268" s="1">
        <v>42645</v>
      </c>
      <c r="C4268" t="s">
        <v>29</v>
      </c>
      <c r="D4268" t="s">
        <v>132</v>
      </c>
      <c r="E4268" t="s">
        <v>132</v>
      </c>
      <c r="F4268" t="s">
        <v>897</v>
      </c>
      <c r="G4268">
        <v>71.430000000000007</v>
      </c>
      <c r="H4268">
        <v>199</v>
      </c>
      <c r="I4268">
        <v>4</v>
      </c>
      <c r="J4268">
        <v>0</v>
      </c>
      <c r="K4268">
        <v>123.4</v>
      </c>
      <c r="L4268" t="s">
        <v>60</v>
      </c>
      <c r="M4268">
        <v>84</v>
      </c>
      <c r="N4268">
        <v>0</v>
      </c>
      <c r="O4268">
        <v>3.36</v>
      </c>
      <c r="P4268" t="s">
        <v>28</v>
      </c>
      <c r="Q4268" t="s">
        <v>185</v>
      </c>
      <c r="R4268">
        <v>69</v>
      </c>
      <c r="S4268">
        <v>0</v>
      </c>
      <c r="T4268">
        <v>-76.622777999999997</v>
      </c>
      <c r="U4268">
        <v>39.278055999999999</v>
      </c>
      <c r="V4268">
        <v>1</v>
      </c>
      <c r="W4268">
        <v>1</v>
      </c>
      <c r="X4268">
        <f t="shared" si="66"/>
        <v>1</v>
      </c>
      <c r="Y4268" t="str">
        <f>VLOOKUP(A4268,uni_played_for!$A$2:$D$52,4,)</f>
        <v>Warm</v>
      </c>
    </row>
    <row r="4269" spans="1:25" x14ac:dyDescent="0.25">
      <c r="A4269" t="s">
        <v>1313</v>
      </c>
      <c r="B4269" s="1">
        <v>42652</v>
      </c>
      <c r="C4269" t="s">
        <v>24</v>
      </c>
      <c r="D4269" t="s">
        <v>33</v>
      </c>
      <c r="E4269" t="s">
        <v>60</v>
      </c>
      <c r="F4269" t="s">
        <v>249</v>
      </c>
      <c r="G4269">
        <v>62.5</v>
      </c>
      <c r="H4269">
        <v>317</v>
      </c>
      <c r="I4269">
        <v>2</v>
      </c>
      <c r="J4269">
        <v>1</v>
      </c>
      <c r="K4269">
        <v>93.4</v>
      </c>
      <c r="L4269" t="s">
        <v>60</v>
      </c>
      <c r="M4269">
        <v>33</v>
      </c>
      <c r="N4269">
        <v>0</v>
      </c>
      <c r="O4269">
        <v>10.31</v>
      </c>
      <c r="P4269" t="s">
        <v>28</v>
      </c>
      <c r="Q4269" t="s">
        <v>81</v>
      </c>
      <c r="R4269">
        <v>79</v>
      </c>
      <c r="S4269">
        <v>0</v>
      </c>
      <c r="T4269">
        <v>-122.20055600000001</v>
      </c>
      <c r="U4269">
        <v>37.751666999999998</v>
      </c>
      <c r="V4269">
        <v>1</v>
      </c>
      <c r="W4269">
        <v>3</v>
      </c>
      <c r="X4269">
        <f t="shared" si="66"/>
        <v>0</v>
      </c>
      <c r="Y4269" t="str">
        <f>VLOOKUP(A4269,uni_played_for!$A$2:$D$52,4,)</f>
        <v>Warm</v>
      </c>
    </row>
    <row r="4270" spans="1:25" x14ac:dyDescent="0.25">
      <c r="A4270" t="s">
        <v>1313</v>
      </c>
      <c r="B4270" s="1">
        <v>42659</v>
      </c>
      <c r="C4270" t="s">
        <v>24</v>
      </c>
      <c r="D4270" t="s">
        <v>68</v>
      </c>
      <c r="E4270" t="s">
        <v>60</v>
      </c>
      <c r="F4270" t="s">
        <v>306</v>
      </c>
      <c r="G4270">
        <v>64.709999999999994</v>
      </c>
      <c r="H4270">
        <v>225</v>
      </c>
      <c r="I4270">
        <v>1</v>
      </c>
      <c r="J4270">
        <v>1</v>
      </c>
      <c r="K4270">
        <v>81.099999999999994</v>
      </c>
      <c r="L4270" t="s">
        <v>60</v>
      </c>
      <c r="M4270">
        <v>97</v>
      </c>
      <c r="N4270">
        <v>0.11799999999999999</v>
      </c>
      <c r="O4270">
        <v>11.43</v>
      </c>
      <c r="P4270" t="s">
        <v>103</v>
      </c>
      <c r="Q4270" t="s">
        <v>81</v>
      </c>
      <c r="R4270">
        <v>64</v>
      </c>
      <c r="S4270">
        <v>0</v>
      </c>
      <c r="T4270">
        <v>-122.20055600000001</v>
      </c>
      <c r="U4270">
        <v>37.751666999999998</v>
      </c>
      <c r="V4270">
        <v>0</v>
      </c>
      <c r="W4270">
        <v>-16</v>
      </c>
      <c r="X4270">
        <f t="shared" si="66"/>
        <v>0</v>
      </c>
      <c r="Y4270" t="str">
        <f>VLOOKUP(A4270,uni_played_for!$A$2:$D$52,4,)</f>
        <v>Warm</v>
      </c>
    </row>
    <row r="4271" spans="1:25" x14ac:dyDescent="0.25">
      <c r="A4271" t="s">
        <v>1313</v>
      </c>
      <c r="B4271" s="1">
        <v>42666</v>
      </c>
      <c r="C4271" t="s">
        <v>29</v>
      </c>
      <c r="D4271" t="s">
        <v>113</v>
      </c>
      <c r="E4271" t="s">
        <v>113</v>
      </c>
      <c r="F4271" t="s">
        <v>280</v>
      </c>
      <c r="G4271">
        <v>62.16</v>
      </c>
      <c r="H4271">
        <v>200</v>
      </c>
      <c r="I4271">
        <v>1</v>
      </c>
      <c r="J4271">
        <v>0</v>
      </c>
      <c r="K4271">
        <v>85.4</v>
      </c>
      <c r="L4271" t="s">
        <v>60</v>
      </c>
      <c r="M4271">
        <v>39</v>
      </c>
      <c r="N4271">
        <v>0</v>
      </c>
      <c r="O4271">
        <v>6.96</v>
      </c>
      <c r="P4271" t="s">
        <v>28</v>
      </c>
      <c r="Q4271" t="s">
        <v>173</v>
      </c>
      <c r="R4271">
        <v>71</v>
      </c>
      <c r="S4271">
        <v>0</v>
      </c>
      <c r="T4271">
        <v>-81.637500000000003</v>
      </c>
      <c r="U4271">
        <v>30.323889000000001</v>
      </c>
      <c r="V4271">
        <v>1</v>
      </c>
      <c r="W4271">
        <v>17</v>
      </c>
      <c r="X4271">
        <f t="shared" si="66"/>
        <v>1</v>
      </c>
      <c r="Y4271" t="str">
        <f>VLOOKUP(A4271,uni_played_for!$A$2:$D$52,4,)</f>
        <v>Warm</v>
      </c>
    </row>
    <row r="4272" spans="1:25" x14ac:dyDescent="0.25">
      <c r="A4272" t="s">
        <v>1313</v>
      </c>
      <c r="B4272" s="1">
        <v>42673</v>
      </c>
      <c r="C4272" t="s">
        <v>29</v>
      </c>
      <c r="D4272" t="s">
        <v>152</v>
      </c>
      <c r="E4272" t="s">
        <v>152</v>
      </c>
      <c r="F4272" t="s">
        <v>558</v>
      </c>
      <c r="G4272">
        <v>67.8</v>
      </c>
      <c r="H4272">
        <v>513</v>
      </c>
      <c r="I4272">
        <v>4</v>
      </c>
      <c r="J4272">
        <v>0</v>
      </c>
      <c r="K4272">
        <v>117.4</v>
      </c>
      <c r="L4272" t="s">
        <v>60</v>
      </c>
      <c r="M4272">
        <v>50</v>
      </c>
      <c r="N4272">
        <v>0</v>
      </c>
      <c r="O4272">
        <v>9.1999999999999993</v>
      </c>
      <c r="P4272" t="s">
        <v>28</v>
      </c>
      <c r="Q4272" t="s">
        <v>301</v>
      </c>
      <c r="R4272">
        <v>87</v>
      </c>
      <c r="S4272">
        <v>0</v>
      </c>
      <c r="T4272">
        <v>-82.503332999999998</v>
      </c>
      <c r="U4272">
        <v>27.975833000000002</v>
      </c>
      <c r="V4272">
        <v>1</v>
      </c>
      <c r="W4272">
        <v>6</v>
      </c>
      <c r="X4272">
        <f t="shared" si="66"/>
        <v>1</v>
      </c>
      <c r="Y4272" t="str">
        <f>VLOOKUP(A4272,uni_played_for!$A$2:$D$52,4,)</f>
        <v>Warm</v>
      </c>
    </row>
    <row r="4273" spans="1:25" x14ac:dyDescent="0.25">
      <c r="A4273" t="s">
        <v>1313</v>
      </c>
      <c r="B4273" s="1">
        <v>42680</v>
      </c>
      <c r="C4273" t="s">
        <v>24</v>
      </c>
      <c r="D4273" t="s">
        <v>38</v>
      </c>
      <c r="E4273" t="s">
        <v>60</v>
      </c>
      <c r="F4273" t="s">
        <v>124</v>
      </c>
      <c r="G4273">
        <v>64.52</v>
      </c>
      <c r="H4273">
        <v>184</v>
      </c>
      <c r="I4273">
        <v>0</v>
      </c>
      <c r="J4273">
        <v>0</v>
      </c>
      <c r="K4273">
        <v>80.599999999999994</v>
      </c>
      <c r="L4273" t="s">
        <v>60</v>
      </c>
      <c r="M4273">
        <v>81</v>
      </c>
      <c r="N4273">
        <v>0</v>
      </c>
      <c r="O4273">
        <v>6.96</v>
      </c>
      <c r="P4273" t="s">
        <v>28</v>
      </c>
      <c r="Q4273" t="s">
        <v>81</v>
      </c>
      <c r="R4273">
        <v>63</v>
      </c>
      <c r="S4273">
        <v>0</v>
      </c>
      <c r="T4273">
        <v>-122.20055600000001</v>
      </c>
      <c r="U4273">
        <v>37.751666999999998</v>
      </c>
      <c r="V4273">
        <v>1</v>
      </c>
      <c r="W4273">
        <v>10</v>
      </c>
      <c r="X4273">
        <f t="shared" si="66"/>
        <v>0</v>
      </c>
      <c r="Y4273" t="str">
        <f>VLOOKUP(A4273,uni_played_for!$A$2:$D$52,4,)</f>
        <v>Warm</v>
      </c>
    </row>
    <row r="4274" spans="1:25" x14ac:dyDescent="0.25">
      <c r="A4274" t="s">
        <v>1313</v>
      </c>
      <c r="B4274" s="1">
        <v>42701</v>
      </c>
      <c r="C4274" t="s">
        <v>24</v>
      </c>
      <c r="D4274" t="s">
        <v>57</v>
      </c>
      <c r="E4274" t="s">
        <v>60</v>
      </c>
      <c r="F4274" t="s">
        <v>455</v>
      </c>
      <c r="G4274">
        <v>68.42</v>
      </c>
      <c r="H4274">
        <v>315</v>
      </c>
      <c r="I4274">
        <v>2</v>
      </c>
      <c r="J4274">
        <v>1</v>
      </c>
      <c r="K4274">
        <v>100.2</v>
      </c>
      <c r="L4274" t="s">
        <v>60</v>
      </c>
      <c r="M4274">
        <v>60</v>
      </c>
      <c r="N4274">
        <v>0</v>
      </c>
      <c r="O4274">
        <v>10.31</v>
      </c>
      <c r="P4274" t="s">
        <v>28</v>
      </c>
      <c r="Q4274" t="s">
        <v>81</v>
      </c>
      <c r="R4274">
        <v>59</v>
      </c>
      <c r="S4274">
        <v>0</v>
      </c>
      <c r="T4274">
        <v>-122.20055600000001</v>
      </c>
      <c r="U4274">
        <v>37.751666999999998</v>
      </c>
      <c r="V4274">
        <v>1</v>
      </c>
      <c r="W4274">
        <v>3</v>
      </c>
      <c r="X4274">
        <f t="shared" si="66"/>
        <v>0</v>
      </c>
      <c r="Y4274" t="str">
        <f>VLOOKUP(A4274,uni_played_for!$A$2:$D$52,4,)</f>
        <v>Warm</v>
      </c>
    </row>
    <row r="4275" spans="1:25" x14ac:dyDescent="0.25">
      <c r="A4275" t="s">
        <v>1313</v>
      </c>
      <c r="B4275" s="1">
        <v>42708</v>
      </c>
      <c r="C4275" t="s">
        <v>24</v>
      </c>
      <c r="D4275" t="s">
        <v>44</v>
      </c>
      <c r="E4275" t="s">
        <v>60</v>
      </c>
      <c r="F4275" t="s">
        <v>203</v>
      </c>
      <c r="G4275">
        <v>54.29</v>
      </c>
      <c r="H4275">
        <v>260</v>
      </c>
      <c r="I4275">
        <v>2</v>
      </c>
      <c r="J4275">
        <v>0</v>
      </c>
      <c r="K4275">
        <v>97.3</v>
      </c>
      <c r="L4275" t="s">
        <v>60</v>
      </c>
      <c r="M4275">
        <v>60</v>
      </c>
      <c r="N4275">
        <v>0</v>
      </c>
      <c r="O4275">
        <v>5.84</v>
      </c>
      <c r="P4275" t="s">
        <v>28</v>
      </c>
      <c r="Q4275" t="s">
        <v>81</v>
      </c>
      <c r="R4275">
        <v>59</v>
      </c>
      <c r="S4275">
        <v>0</v>
      </c>
      <c r="T4275">
        <v>-122.20055600000001</v>
      </c>
      <c r="U4275">
        <v>37.751666999999998</v>
      </c>
      <c r="V4275">
        <v>1</v>
      </c>
      <c r="W4275">
        <v>14</v>
      </c>
      <c r="X4275">
        <f t="shared" si="66"/>
        <v>0</v>
      </c>
      <c r="Y4275" t="str">
        <f>VLOOKUP(A4275,uni_played_for!$A$2:$D$52,4,)</f>
        <v>Warm</v>
      </c>
    </row>
    <row r="4276" spans="1:25" x14ac:dyDescent="0.25">
      <c r="A4276" t="s">
        <v>1313</v>
      </c>
      <c r="B4276" s="1">
        <v>42712</v>
      </c>
      <c r="C4276" t="s">
        <v>29</v>
      </c>
      <c r="D4276" t="s">
        <v>68</v>
      </c>
      <c r="E4276" t="s">
        <v>68</v>
      </c>
      <c r="F4276" t="s">
        <v>521</v>
      </c>
      <c r="G4276">
        <v>41.46</v>
      </c>
      <c r="H4276">
        <v>117</v>
      </c>
      <c r="I4276">
        <v>0</v>
      </c>
      <c r="J4276">
        <v>0</v>
      </c>
      <c r="K4276">
        <v>49.1</v>
      </c>
      <c r="L4276" t="s">
        <v>60</v>
      </c>
      <c r="M4276">
        <v>60</v>
      </c>
      <c r="N4276">
        <v>0</v>
      </c>
      <c r="O4276">
        <v>3.36</v>
      </c>
      <c r="P4276" t="s">
        <v>28</v>
      </c>
      <c r="Q4276" t="s">
        <v>131</v>
      </c>
      <c r="R4276">
        <v>22</v>
      </c>
      <c r="S4276">
        <v>0</v>
      </c>
      <c r="T4276">
        <v>-94.483889000000005</v>
      </c>
      <c r="U4276">
        <v>39.048889000000003</v>
      </c>
      <c r="V4276">
        <v>0</v>
      </c>
      <c r="W4276">
        <v>-8</v>
      </c>
      <c r="X4276">
        <f t="shared" si="66"/>
        <v>1</v>
      </c>
      <c r="Y4276" t="str">
        <f>VLOOKUP(A4276,uni_played_for!$A$2:$D$52,4,)</f>
        <v>Warm</v>
      </c>
    </row>
    <row r="4277" spans="1:25" x14ac:dyDescent="0.25">
      <c r="A4277" t="s">
        <v>1313</v>
      </c>
      <c r="B4277" s="1">
        <v>42722</v>
      </c>
      <c r="C4277" t="s">
        <v>29</v>
      </c>
      <c r="D4277" t="s">
        <v>33</v>
      </c>
      <c r="E4277" t="s">
        <v>33</v>
      </c>
      <c r="F4277" t="s">
        <v>703</v>
      </c>
      <c r="G4277">
        <v>63.33</v>
      </c>
      <c r="H4277">
        <v>213</v>
      </c>
      <c r="I4277">
        <v>1</v>
      </c>
      <c r="J4277">
        <v>1</v>
      </c>
      <c r="K4277">
        <v>81.7</v>
      </c>
      <c r="L4277" t="s">
        <v>60</v>
      </c>
      <c r="M4277">
        <v>28</v>
      </c>
      <c r="N4277">
        <v>0</v>
      </c>
      <c r="O4277">
        <v>6.96</v>
      </c>
      <c r="P4277" t="s">
        <v>28</v>
      </c>
      <c r="Q4277" t="s">
        <v>71</v>
      </c>
      <c r="R4277">
        <v>61</v>
      </c>
      <c r="S4277">
        <v>0</v>
      </c>
      <c r="T4277">
        <v>-117.119444</v>
      </c>
      <c r="U4277">
        <v>32.783056000000002</v>
      </c>
      <c r="V4277">
        <v>1</v>
      </c>
      <c r="W4277">
        <v>3</v>
      </c>
      <c r="X4277">
        <f t="shared" si="66"/>
        <v>1</v>
      </c>
      <c r="Y4277" t="str">
        <f>VLOOKUP(A4277,uni_played_for!$A$2:$D$52,4,)</f>
        <v>Warm</v>
      </c>
    </row>
    <row r="4278" spans="1:25" x14ac:dyDescent="0.25">
      <c r="A4278" t="s">
        <v>1313</v>
      </c>
      <c r="B4278" s="1">
        <v>42728</v>
      </c>
      <c r="C4278" t="s">
        <v>24</v>
      </c>
      <c r="D4278" t="s">
        <v>25</v>
      </c>
      <c r="E4278" t="s">
        <v>60</v>
      </c>
      <c r="F4278" t="s">
        <v>643</v>
      </c>
      <c r="G4278">
        <v>67.739999999999995</v>
      </c>
      <c r="H4278">
        <v>232</v>
      </c>
      <c r="I4278">
        <v>3</v>
      </c>
      <c r="J4278">
        <v>0</v>
      </c>
      <c r="K4278">
        <v>122</v>
      </c>
      <c r="L4278" t="s">
        <v>60</v>
      </c>
      <c r="M4278">
        <v>50</v>
      </c>
      <c r="N4278">
        <v>0</v>
      </c>
      <c r="O4278">
        <v>9.1999999999999993</v>
      </c>
      <c r="P4278" t="s">
        <v>28</v>
      </c>
      <c r="Q4278" t="s">
        <v>81</v>
      </c>
      <c r="R4278">
        <v>53</v>
      </c>
      <c r="S4278">
        <v>0</v>
      </c>
      <c r="T4278">
        <v>-122.20055600000001</v>
      </c>
      <c r="U4278">
        <v>37.751666999999998</v>
      </c>
      <c r="V4278">
        <v>1</v>
      </c>
      <c r="W4278">
        <v>8</v>
      </c>
      <c r="X4278">
        <f t="shared" si="66"/>
        <v>0</v>
      </c>
      <c r="Y4278" t="str">
        <f>VLOOKUP(A4278,uni_played_for!$A$2:$D$52,4,)</f>
        <v>Warm</v>
      </c>
    </row>
    <row r="4279" spans="1:25" x14ac:dyDescent="0.25">
      <c r="A4279" t="s">
        <v>1313</v>
      </c>
      <c r="B4279" s="1">
        <v>42988</v>
      </c>
      <c r="C4279" t="s">
        <v>29</v>
      </c>
      <c r="D4279" t="s">
        <v>87</v>
      </c>
      <c r="E4279" t="s">
        <v>87</v>
      </c>
      <c r="F4279" t="s">
        <v>595</v>
      </c>
      <c r="G4279">
        <v>68.75</v>
      </c>
      <c r="H4279">
        <v>262</v>
      </c>
      <c r="I4279">
        <v>2</v>
      </c>
      <c r="J4279">
        <v>0</v>
      </c>
      <c r="K4279">
        <v>114.3</v>
      </c>
      <c r="L4279" t="s">
        <v>60</v>
      </c>
      <c r="M4279">
        <v>50</v>
      </c>
      <c r="N4279">
        <v>0</v>
      </c>
      <c r="O4279">
        <v>5.84</v>
      </c>
      <c r="P4279" t="s">
        <v>28</v>
      </c>
      <c r="Q4279" t="s">
        <v>89</v>
      </c>
      <c r="R4279">
        <v>77</v>
      </c>
      <c r="S4279">
        <v>0</v>
      </c>
      <c r="T4279">
        <v>-86.771388999999999</v>
      </c>
      <c r="U4279">
        <v>36.166389000000002</v>
      </c>
      <c r="V4279">
        <v>1</v>
      </c>
      <c r="W4279">
        <v>10</v>
      </c>
      <c r="X4279">
        <f t="shared" si="66"/>
        <v>1</v>
      </c>
      <c r="Y4279" t="str">
        <f>VLOOKUP(A4279,uni_played_for!$A$2:$D$52,4,)</f>
        <v>Warm</v>
      </c>
    </row>
    <row r="4280" spans="1:25" x14ac:dyDescent="0.25">
      <c r="A4280" t="s">
        <v>1313</v>
      </c>
      <c r="B4280" s="1">
        <v>42995</v>
      </c>
      <c r="C4280" t="s">
        <v>24</v>
      </c>
      <c r="D4280" t="s">
        <v>50</v>
      </c>
      <c r="E4280" t="s">
        <v>60</v>
      </c>
      <c r="F4280" t="s">
        <v>331</v>
      </c>
      <c r="G4280">
        <v>82.14</v>
      </c>
      <c r="H4280">
        <v>230</v>
      </c>
      <c r="I4280">
        <v>3</v>
      </c>
      <c r="J4280">
        <v>0</v>
      </c>
      <c r="K4280">
        <v>136.6</v>
      </c>
      <c r="L4280" t="s">
        <v>60</v>
      </c>
      <c r="M4280">
        <v>53</v>
      </c>
      <c r="O4280">
        <v>5.59</v>
      </c>
      <c r="Q4280" t="s">
        <v>81</v>
      </c>
      <c r="R4280">
        <v>70</v>
      </c>
      <c r="S4280">
        <v>0</v>
      </c>
      <c r="T4280">
        <v>-122.20055600000001</v>
      </c>
      <c r="U4280">
        <v>37.751666999999998</v>
      </c>
      <c r="V4280">
        <v>1</v>
      </c>
      <c r="W4280">
        <v>25</v>
      </c>
      <c r="X4280">
        <f t="shared" si="66"/>
        <v>0</v>
      </c>
      <c r="Y4280" t="str">
        <f>VLOOKUP(A4280,uni_played_for!$A$2:$D$52,4,)</f>
        <v>Warm</v>
      </c>
    </row>
    <row r="4281" spans="1:25" x14ac:dyDescent="0.25">
      <c r="A4281" t="s">
        <v>1313</v>
      </c>
      <c r="B4281" s="1">
        <v>43002</v>
      </c>
      <c r="C4281" t="s">
        <v>29</v>
      </c>
      <c r="D4281" t="s">
        <v>97</v>
      </c>
      <c r="E4281" t="s">
        <v>97</v>
      </c>
      <c r="F4281" t="s">
        <v>454</v>
      </c>
      <c r="G4281">
        <v>61.29</v>
      </c>
      <c r="H4281">
        <v>118</v>
      </c>
      <c r="I4281">
        <v>1</v>
      </c>
      <c r="J4281">
        <v>2</v>
      </c>
      <c r="K4281">
        <v>52.9</v>
      </c>
      <c r="L4281" t="s">
        <v>60</v>
      </c>
      <c r="M4281">
        <v>80</v>
      </c>
      <c r="N4281">
        <v>0</v>
      </c>
      <c r="O4281">
        <v>0</v>
      </c>
      <c r="P4281" t="s">
        <v>28</v>
      </c>
      <c r="Q4281" t="s">
        <v>99</v>
      </c>
      <c r="R4281">
        <v>71</v>
      </c>
      <c r="S4281">
        <v>0</v>
      </c>
      <c r="T4281">
        <v>-76.864444000000006</v>
      </c>
      <c r="U4281">
        <v>38.907778</v>
      </c>
      <c r="V4281">
        <v>0</v>
      </c>
      <c r="W4281">
        <v>-17</v>
      </c>
      <c r="X4281">
        <f t="shared" si="66"/>
        <v>1</v>
      </c>
      <c r="Y4281" t="str">
        <f>VLOOKUP(A4281,uni_played_for!$A$2:$D$52,4,)</f>
        <v>Warm</v>
      </c>
    </row>
    <row r="4282" spans="1:25" x14ac:dyDescent="0.25">
      <c r="A4282" t="s">
        <v>1313</v>
      </c>
      <c r="B4282" s="1">
        <v>43009</v>
      </c>
      <c r="C4282" t="s">
        <v>29</v>
      </c>
      <c r="D4282" t="s">
        <v>38</v>
      </c>
      <c r="E4282" t="s">
        <v>38</v>
      </c>
      <c r="F4282" t="s">
        <v>384</v>
      </c>
      <c r="G4282">
        <v>55.56</v>
      </c>
      <c r="H4282">
        <v>143</v>
      </c>
      <c r="I4282">
        <v>1</v>
      </c>
      <c r="J4282">
        <v>0</v>
      </c>
      <c r="K4282">
        <v>100</v>
      </c>
      <c r="L4282" t="s">
        <v>60</v>
      </c>
      <c r="M4282">
        <v>20</v>
      </c>
      <c r="N4282">
        <v>0</v>
      </c>
      <c r="O4282">
        <v>17.21</v>
      </c>
      <c r="P4282" t="s">
        <v>28</v>
      </c>
      <c r="Q4282" t="s">
        <v>40</v>
      </c>
      <c r="R4282">
        <v>62</v>
      </c>
      <c r="S4282">
        <v>0</v>
      </c>
      <c r="T4282">
        <v>-105.02</v>
      </c>
      <c r="U4282">
        <v>39.743889000000003</v>
      </c>
      <c r="V4282">
        <v>0</v>
      </c>
      <c r="W4282">
        <v>-6</v>
      </c>
      <c r="X4282">
        <f t="shared" si="66"/>
        <v>1</v>
      </c>
      <c r="Y4282" t="str">
        <f>VLOOKUP(A4282,uni_played_for!$A$2:$D$52,4,)</f>
        <v>Warm</v>
      </c>
    </row>
    <row r="4283" spans="1:25" x14ac:dyDescent="0.25">
      <c r="A4283" t="s">
        <v>1313</v>
      </c>
      <c r="B4283" s="1">
        <v>43023</v>
      </c>
      <c r="C4283" t="s">
        <v>24</v>
      </c>
      <c r="D4283" t="s">
        <v>302</v>
      </c>
      <c r="E4283" t="s">
        <v>60</v>
      </c>
      <c r="F4283" t="s">
        <v>579</v>
      </c>
      <c r="G4283">
        <v>70</v>
      </c>
      <c r="H4283">
        <v>171</v>
      </c>
      <c r="I4283">
        <v>1</v>
      </c>
      <c r="J4283">
        <v>2</v>
      </c>
      <c r="K4283">
        <v>67.5</v>
      </c>
      <c r="L4283" t="s">
        <v>60</v>
      </c>
      <c r="M4283">
        <v>24</v>
      </c>
      <c r="O4283">
        <v>8.08</v>
      </c>
      <c r="Q4283" t="s">
        <v>81</v>
      </c>
      <c r="R4283">
        <v>76</v>
      </c>
      <c r="S4283">
        <v>0</v>
      </c>
      <c r="T4283">
        <v>-122.20055600000001</v>
      </c>
      <c r="U4283">
        <v>37.751666999999998</v>
      </c>
      <c r="V4283">
        <v>0</v>
      </c>
      <c r="W4283">
        <v>-1</v>
      </c>
      <c r="X4283">
        <f t="shared" si="66"/>
        <v>0</v>
      </c>
      <c r="Y4283" t="str">
        <f>VLOOKUP(A4283,uni_played_for!$A$2:$D$52,4,)</f>
        <v>Warm</v>
      </c>
    </row>
    <row r="4284" spans="1:25" x14ac:dyDescent="0.25">
      <c r="A4284" t="s">
        <v>1313</v>
      </c>
      <c r="B4284" s="1">
        <v>43027</v>
      </c>
      <c r="C4284" t="s">
        <v>24</v>
      </c>
      <c r="D4284" t="s">
        <v>68</v>
      </c>
      <c r="E4284" t="s">
        <v>60</v>
      </c>
      <c r="F4284" t="s">
        <v>1007</v>
      </c>
      <c r="G4284">
        <v>55.77</v>
      </c>
      <c r="H4284">
        <v>417</v>
      </c>
      <c r="I4284">
        <v>3</v>
      </c>
      <c r="J4284">
        <v>0</v>
      </c>
      <c r="K4284">
        <v>101.2</v>
      </c>
      <c r="L4284" t="s">
        <v>60</v>
      </c>
      <c r="M4284">
        <v>78</v>
      </c>
      <c r="N4284">
        <v>0</v>
      </c>
      <c r="O4284">
        <v>9.1999999999999993</v>
      </c>
      <c r="P4284" t="s">
        <v>28</v>
      </c>
      <c r="Q4284" t="s">
        <v>81</v>
      </c>
      <c r="R4284">
        <v>62</v>
      </c>
      <c r="S4284">
        <v>0</v>
      </c>
      <c r="T4284">
        <v>-122.20055600000001</v>
      </c>
      <c r="U4284">
        <v>37.751666999999998</v>
      </c>
      <c r="V4284">
        <v>1</v>
      </c>
      <c r="W4284">
        <v>1</v>
      </c>
      <c r="X4284">
        <f t="shared" si="66"/>
        <v>0</v>
      </c>
      <c r="Y4284" t="str">
        <f>VLOOKUP(A4284,uni_played_for!$A$2:$D$52,4,)</f>
        <v>Warm</v>
      </c>
    </row>
    <row r="4285" spans="1:25" x14ac:dyDescent="0.25">
      <c r="A4285" t="s">
        <v>1313</v>
      </c>
      <c r="B4285" s="1">
        <v>43037</v>
      </c>
      <c r="C4285" t="s">
        <v>29</v>
      </c>
      <c r="D4285" t="s">
        <v>44</v>
      </c>
      <c r="E4285" t="s">
        <v>44</v>
      </c>
      <c r="F4285" t="s">
        <v>208</v>
      </c>
      <c r="G4285">
        <v>63.27</v>
      </c>
      <c r="H4285">
        <v>313</v>
      </c>
      <c r="I4285">
        <v>1</v>
      </c>
      <c r="J4285">
        <v>2</v>
      </c>
      <c r="K4285">
        <v>71.2</v>
      </c>
      <c r="L4285" t="s">
        <v>60</v>
      </c>
      <c r="M4285">
        <v>96</v>
      </c>
      <c r="N4285">
        <v>4.0000000000000001E-3</v>
      </c>
      <c r="O4285">
        <v>4.72</v>
      </c>
      <c r="P4285" t="s">
        <v>35</v>
      </c>
      <c r="Q4285" t="s">
        <v>1633</v>
      </c>
      <c r="R4285">
        <v>43</v>
      </c>
      <c r="S4285">
        <v>0</v>
      </c>
      <c r="T4285">
        <v>-78.787000000000006</v>
      </c>
      <c r="U4285">
        <v>42.774000000000001</v>
      </c>
      <c r="V4285">
        <v>0</v>
      </c>
      <c r="W4285">
        <v>-20</v>
      </c>
      <c r="X4285">
        <f t="shared" si="66"/>
        <v>1</v>
      </c>
      <c r="Y4285" t="str">
        <f>VLOOKUP(A4285,uni_played_for!$A$2:$D$52,4,)</f>
        <v>Warm</v>
      </c>
    </row>
    <row r="4286" spans="1:25" x14ac:dyDescent="0.25">
      <c r="A4286" t="s">
        <v>1313</v>
      </c>
      <c r="B4286" s="1">
        <v>43044</v>
      </c>
      <c r="C4286" t="s">
        <v>29</v>
      </c>
      <c r="D4286" t="s">
        <v>30</v>
      </c>
      <c r="E4286" t="s">
        <v>30</v>
      </c>
      <c r="F4286" t="s">
        <v>91</v>
      </c>
      <c r="G4286">
        <v>70</v>
      </c>
      <c r="H4286">
        <v>300</v>
      </c>
      <c r="I4286">
        <v>1</v>
      </c>
      <c r="J4286">
        <v>1</v>
      </c>
      <c r="K4286">
        <v>99.3</v>
      </c>
      <c r="L4286" t="s">
        <v>60</v>
      </c>
      <c r="M4286">
        <v>79</v>
      </c>
      <c r="N4286">
        <v>0</v>
      </c>
      <c r="O4286">
        <v>0</v>
      </c>
      <c r="P4286" t="s">
        <v>28</v>
      </c>
      <c r="Q4286" t="s">
        <v>32</v>
      </c>
      <c r="R4286">
        <v>75</v>
      </c>
      <c r="S4286">
        <v>0</v>
      </c>
      <c r="T4286">
        <v>-80.238889</v>
      </c>
      <c r="U4286">
        <v>25.958055999999999</v>
      </c>
      <c r="V4286">
        <v>1</v>
      </c>
      <c r="W4286">
        <v>3</v>
      </c>
      <c r="X4286">
        <f t="shared" si="66"/>
        <v>1</v>
      </c>
      <c r="Y4286" t="str">
        <f>VLOOKUP(A4286,uni_played_for!$A$2:$D$52,4,)</f>
        <v>Warm</v>
      </c>
    </row>
    <row r="4287" spans="1:25" x14ac:dyDescent="0.25">
      <c r="A4287" t="s">
        <v>1313</v>
      </c>
      <c r="B4287" s="1">
        <v>43065</v>
      </c>
      <c r="C4287" t="s">
        <v>24</v>
      </c>
      <c r="D4287" t="s">
        <v>38</v>
      </c>
      <c r="E4287" t="s">
        <v>60</v>
      </c>
      <c r="F4287" t="s">
        <v>345</v>
      </c>
      <c r="G4287">
        <v>75</v>
      </c>
      <c r="H4287">
        <v>253</v>
      </c>
      <c r="I4287">
        <v>2</v>
      </c>
      <c r="J4287">
        <v>0</v>
      </c>
      <c r="K4287">
        <v>136.30000000000001</v>
      </c>
      <c r="L4287" t="s">
        <v>60</v>
      </c>
      <c r="M4287">
        <v>100</v>
      </c>
      <c r="N4287">
        <v>1.2E-2</v>
      </c>
      <c r="O4287">
        <v>21.93</v>
      </c>
      <c r="P4287" t="s">
        <v>35</v>
      </c>
      <c r="Q4287" t="s">
        <v>81</v>
      </c>
      <c r="R4287">
        <v>61</v>
      </c>
      <c r="S4287">
        <v>0</v>
      </c>
      <c r="T4287">
        <v>-122.20055600000001</v>
      </c>
      <c r="U4287">
        <v>37.751666999999998</v>
      </c>
      <c r="V4287">
        <v>1</v>
      </c>
      <c r="W4287">
        <v>7</v>
      </c>
      <c r="X4287">
        <f t="shared" si="66"/>
        <v>0</v>
      </c>
      <c r="Y4287" t="str">
        <f>VLOOKUP(A4287,uni_played_for!$A$2:$D$52,4,)</f>
        <v>Warm</v>
      </c>
    </row>
    <row r="4288" spans="1:25" x14ac:dyDescent="0.25">
      <c r="A4288" t="s">
        <v>1313</v>
      </c>
      <c r="B4288" s="1">
        <v>43072</v>
      </c>
      <c r="C4288" t="s">
        <v>24</v>
      </c>
      <c r="D4288" t="s">
        <v>101</v>
      </c>
      <c r="E4288" t="s">
        <v>60</v>
      </c>
      <c r="F4288" t="s">
        <v>64</v>
      </c>
      <c r="G4288">
        <v>61.11</v>
      </c>
      <c r="H4288">
        <v>287</v>
      </c>
      <c r="I4288">
        <v>1</v>
      </c>
      <c r="J4288">
        <v>0</v>
      </c>
      <c r="K4288">
        <v>95.5</v>
      </c>
      <c r="L4288" t="s">
        <v>60</v>
      </c>
      <c r="M4288">
        <v>44</v>
      </c>
      <c r="O4288">
        <v>3.73</v>
      </c>
      <c r="Q4288" t="s">
        <v>81</v>
      </c>
      <c r="R4288">
        <v>58</v>
      </c>
      <c r="S4288">
        <v>0</v>
      </c>
      <c r="T4288">
        <v>-122.20055600000001</v>
      </c>
      <c r="U4288">
        <v>37.751666999999998</v>
      </c>
      <c r="V4288">
        <v>1</v>
      </c>
      <c r="W4288">
        <v>7</v>
      </c>
      <c r="X4288">
        <f t="shared" si="66"/>
        <v>0</v>
      </c>
      <c r="Y4288" t="str">
        <f>VLOOKUP(A4288,uni_played_for!$A$2:$D$52,4,)</f>
        <v>Warm</v>
      </c>
    </row>
    <row r="4289" spans="1:25" x14ac:dyDescent="0.25">
      <c r="A4289" t="s">
        <v>1313</v>
      </c>
      <c r="B4289" s="1">
        <v>43079</v>
      </c>
      <c r="C4289" t="s">
        <v>29</v>
      </c>
      <c r="D4289" t="s">
        <v>68</v>
      </c>
      <c r="E4289" t="s">
        <v>68</v>
      </c>
      <c r="F4289" t="s">
        <v>752</v>
      </c>
      <c r="G4289">
        <v>58.54</v>
      </c>
      <c r="H4289">
        <v>211</v>
      </c>
      <c r="I4289">
        <v>1</v>
      </c>
      <c r="J4289">
        <v>2</v>
      </c>
      <c r="K4289">
        <v>60.1</v>
      </c>
      <c r="L4289" t="s">
        <v>60</v>
      </c>
      <c r="M4289">
        <v>36</v>
      </c>
      <c r="N4289">
        <v>0</v>
      </c>
      <c r="O4289">
        <v>13.86</v>
      </c>
      <c r="P4289" t="s">
        <v>28</v>
      </c>
      <c r="Q4289" t="s">
        <v>131</v>
      </c>
      <c r="R4289">
        <v>55</v>
      </c>
      <c r="S4289">
        <v>0</v>
      </c>
      <c r="T4289">
        <v>-94.483889000000005</v>
      </c>
      <c r="U4289">
        <v>39.048889000000003</v>
      </c>
      <c r="V4289">
        <v>0</v>
      </c>
      <c r="W4289">
        <v>-11</v>
      </c>
      <c r="X4289">
        <f t="shared" si="66"/>
        <v>1</v>
      </c>
      <c r="Y4289" t="str">
        <f>VLOOKUP(A4289,uni_played_for!$A$2:$D$52,4,)</f>
        <v>Warm</v>
      </c>
    </row>
    <row r="4290" spans="1:25" x14ac:dyDescent="0.25">
      <c r="A4290" t="s">
        <v>1313</v>
      </c>
      <c r="B4290" s="1">
        <v>43086</v>
      </c>
      <c r="C4290" t="s">
        <v>24</v>
      </c>
      <c r="D4290" t="s">
        <v>107</v>
      </c>
      <c r="E4290" t="s">
        <v>60</v>
      </c>
      <c r="F4290" t="s">
        <v>98</v>
      </c>
      <c r="G4290">
        <v>55.26</v>
      </c>
      <c r="H4290">
        <v>171</v>
      </c>
      <c r="I4290">
        <v>2</v>
      </c>
      <c r="J4290">
        <v>0</v>
      </c>
      <c r="K4290">
        <v>84.4</v>
      </c>
      <c r="L4290" t="s">
        <v>60</v>
      </c>
      <c r="M4290">
        <v>33</v>
      </c>
      <c r="O4290">
        <v>4.72</v>
      </c>
      <c r="Q4290" t="s">
        <v>81</v>
      </c>
      <c r="R4290">
        <v>53</v>
      </c>
      <c r="S4290">
        <v>0</v>
      </c>
      <c r="T4290">
        <v>-122.20055600000001</v>
      </c>
      <c r="U4290">
        <v>37.751666999999998</v>
      </c>
      <c r="V4290">
        <v>0</v>
      </c>
      <c r="W4290">
        <v>-3</v>
      </c>
      <c r="X4290">
        <f t="shared" si="66"/>
        <v>0</v>
      </c>
      <c r="Y4290" t="str">
        <f>VLOOKUP(A4290,uni_played_for!$A$2:$D$52,4,)</f>
        <v>Warm</v>
      </c>
    </row>
    <row r="4291" spans="1:25" x14ac:dyDescent="0.25">
      <c r="A4291" t="s">
        <v>1313</v>
      </c>
      <c r="B4291" s="1">
        <v>43094</v>
      </c>
      <c r="C4291" t="s">
        <v>29</v>
      </c>
      <c r="D4291" t="s">
        <v>93</v>
      </c>
      <c r="E4291" t="s">
        <v>93</v>
      </c>
      <c r="F4291" t="s">
        <v>658</v>
      </c>
      <c r="G4291">
        <v>51.72</v>
      </c>
      <c r="H4291">
        <v>140</v>
      </c>
      <c r="I4291">
        <v>1</v>
      </c>
      <c r="J4291">
        <v>2</v>
      </c>
      <c r="K4291">
        <v>48.1</v>
      </c>
      <c r="L4291" t="s">
        <v>60</v>
      </c>
      <c r="M4291">
        <v>43</v>
      </c>
      <c r="O4291">
        <v>13.3</v>
      </c>
      <c r="Q4291" t="s">
        <v>95</v>
      </c>
      <c r="R4291">
        <v>29</v>
      </c>
      <c r="S4291">
        <v>0</v>
      </c>
      <c r="T4291">
        <v>-75.167500000000004</v>
      </c>
      <c r="U4291">
        <v>39.900832999999999</v>
      </c>
      <c r="V4291">
        <v>0</v>
      </c>
      <c r="W4291">
        <v>-9</v>
      </c>
      <c r="X4291">
        <f t="shared" ref="X4291:X4354" si="67">IF(C4291="H",0,1)</f>
        <v>1</v>
      </c>
      <c r="Y4291" t="str">
        <f>VLOOKUP(A4291,uni_played_for!$A$2:$D$52,4,)</f>
        <v>Warm</v>
      </c>
    </row>
    <row r="4292" spans="1:25" x14ac:dyDescent="0.25">
      <c r="A4292" t="s">
        <v>1313</v>
      </c>
      <c r="B4292" s="1">
        <v>43100</v>
      </c>
      <c r="C4292" t="s">
        <v>29</v>
      </c>
      <c r="D4292" t="s">
        <v>302</v>
      </c>
      <c r="E4292" t="s">
        <v>302</v>
      </c>
      <c r="F4292" t="s">
        <v>31</v>
      </c>
      <c r="G4292">
        <v>67.86</v>
      </c>
      <c r="H4292">
        <v>243</v>
      </c>
      <c r="I4292">
        <v>1</v>
      </c>
      <c r="J4292">
        <v>1</v>
      </c>
      <c r="K4292">
        <v>91.8</v>
      </c>
      <c r="L4292" t="s">
        <v>60</v>
      </c>
      <c r="M4292">
        <v>49</v>
      </c>
      <c r="N4292">
        <v>0</v>
      </c>
      <c r="O4292">
        <v>8.08</v>
      </c>
      <c r="P4292" t="s">
        <v>28</v>
      </c>
      <c r="Q4292" t="s">
        <v>804</v>
      </c>
      <c r="R4292">
        <v>62</v>
      </c>
      <c r="S4292">
        <v>0</v>
      </c>
      <c r="T4292">
        <v>-118.261</v>
      </c>
      <c r="U4292">
        <v>33.863999999999997</v>
      </c>
      <c r="V4292">
        <v>0</v>
      </c>
      <c r="W4292">
        <v>-20</v>
      </c>
      <c r="X4292">
        <f t="shared" si="67"/>
        <v>1</v>
      </c>
      <c r="Y4292" t="str">
        <f>VLOOKUP(A4292,uni_played_for!$A$2:$D$52,4,)</f>
        <v>Warm</v>
      </c>
    </row>
    <row r="4293" spans="1:25" x14ac:dyDescent="0.25">
      <c r="A4293" t="s">
        <v>1313</v>
      </c>
      <c r="B4293" s="1">
        <v>43353</v>
      </c>
      <c r="C4293" t="s">
        <v>24</v>
      </c>
      <c r="D4293" t="s">
        <v>291</v>
      </c>
      <c r="E4293" t="s">
        <v>60</v>
      </c>
      <c r="F4293" t="s">
        <v>1315</v>
      </c>
      <c r="G4293">
        <v>72.5</v>
      </c>
      <c r="H4293">
        <v>303</v>
      </c>
      <c r="I4293">
        <v>0</v>
      </c>
      <c r="J4293">
        <v>3</v>
      </c>
      <c r="K4293">
        <v>62.8</v>
      </c>
      <c r="L4293" t="s">
        <v>60</v>
      </c>
      <c r="M4293">
        <v>73</v>
      </c>
      <c r="O4293">
        <v>8.08</v>
      </c>
      <c r="Q4293" t="s">
        <v>81</v>
      </c>
      <c r="R4293">
        <v>63</v>
      </c>
      <c r="S4293">
        <v>0</v>
      </c>
      <c r="T4293">
        <v>-122.20055600000001</v>
      </c>
      <c r="U4293">
        <v>37.751666999999998</v>
      </c>
      <c r="V4293">
        <v>0</v>
      </c>
      <c r="W4293">
        <v>-20</v>
      </c>
      <c r="X4293">
        <f t="shared" si="67"/>
        <v>0</v>
      </c>
      <c r="Y4293" t="str">
        <f>VLOOKUP(A4293,uni_played_for!$A$2:$D$52,4,)</f>
        <v>Warm</v>
      </c>
    </row>
    <row r="4294" spans="1:25" x14ac:dyDescent="0.25">
      <c r="A4294" t="s">
        <v>1313</v>
      </c>
      <c r="B4294" s="1">
        <v>43359</v>
      </c>
      <c r="C4294" t="s">
        <v>29</v>
      </c>
      <c r="D4294" t="s">
        <v>38</v>
      </c>
      <c r="E4294" t="s">
        <v>38</v>
      </c>
      <c r="F4294" t="s">
        <v>328</v>
      </c>
      <c r="G4294">
        <v>90.63</v>
      </c>
      <c r="H4294">
        <v>288</v>
      </c>
      <c r="I4294">
        <v>1</v>
      </c>
      <c r="J4294">
        <v>0</v>
      </c>
      <c r="K4294">
        <v>114.6</v>
      </c>
      <c r="L4294" t="s">
        <v>60</v>
      </c>
      <c r="M4294">
        <v>13</v>
      </c>
      <c r="N4294">
        <v>0</v>
      </c>
      <c r="O4294">
        <v>5.78</v>
      </c>
      <c r="P4294" t="s">
        <v>28</v>
      </c>
      <c r="Q4294" t="s">
        <v>40</v>
      </c>
      <c r="R4294">
        <v>88</v>
      </c>
      <c r="S4294">
        <v>0</v>
      </c>
      <c r="T4294">
        <v>-105.02</v>
      </c>
      <c r="U4294">
        <v>39.743889000000003</v>
      </c>
      <c r="V4294">
        <v>0</v>
      </c>
      <c r="W4294">
        <v>-1</v>
      </c>
      <c r="X4294">
        <f t="shared" si="67"/>
        <v>1</v>
      </c>
      <c r="Y4294" t="str">
        <f>VLOOKUP(A4294,uni_played_for!$A$2:$D$52,4,)</f>
        <v>Warm</v>
      </c>
    </row>
    <row r="4295" spans="1:25" x14ac:dyDescent="0.25">
      <c r="A4295" t="s">
        <v>1313</v>
      </c>
      <c r="B4295" s="1">
        <v>43366</v>
      </c>
      <c r="C4295" t="s">
        <v>29</v>
      </c>
      <c r="D4295" t="s">
        <v>30</v>
      </c>
      <c r="E4295" t="s">
        <v>30</v>
      </c>
      <c r="F4295" t="s">
        <v>147</v>
      </c>
      <c r="G4295">
        <v>69.23</v>
      </c>
      <c r="H4295">
        <v>345</v>
      </c>
      <c r="I4295">
        <v>1</v>
      </c>
      <c r="J4295">
        <v>2</v>
      </c>
      <c r="K4295">
        <v>83.8</v>
      </c>
      <c r="L4295" t="s">
        <v>60</v>
      </c>
      <c r="M4295">
        <v>59</v>
      </c>
      <c r="N4295">
        <v>0</v>
      </c>
      <c r="O4295">
        <v>10.31</v>
      </c>
      <c r="P4295" t="s">
        <v>28</v>
      </c>
      <c r="Q4295" t="s">
        <v>32</v>
      </c>
      <c r="R4295">
        <v>90</v>
      </c>
      <c r="S4295">
        <v>0</v>
      </c>
      <c r="T4295">
        <v>-80.238889</v>
      </c>
      <c r="U4295">
        <v>25.958055999999999</v>
      </c>
      <c r="V4295">
        <v>0</v>
      </c>
      <c r="W4295">
        <v>-8</v>
      </c>
      <c r="X4295">
        <f t="shared" si="67"/>
        <v>1</v>
      </c>
      <c r="Y4295" t="str">
        <f>VLOOKUP(A4295,uni_played_for!$A$2:$D$52,4,)</f>
        <v>Warm</v>
      </c>
    </row>
    <row r="4296" spans="1:25" x14ac:dyDescent="0.25">
      <c r="A4296" t="s">
        <v>1313</v>
      </c>
      <c r="B4296" s="1">
        <v>43373</v>
      </c>
      <c r="C4296" t="s">
        <v>24</v>
      </c>
      <c r="D4296" t="s">
        <v>53</v>
      </c>
      <c r="E4296" t="s">
        <v>60</v>
      </c>
      <c r="F4296" t="s">
        <v>1319</v>
      </c>
      <c r="G4296">
        <v>60.34</v>
      </c>
      <c r="H4296">
        <v>437</v>
      </c>
      <c r="I4296">
        <v>4</v>
      </c>
      <c r="J4296">
        <v>2</v>
      </c>
      <c r="K4296">
        <v>92.4</v>
      </c>
      <c r="L4296" t="s">
        <v>60</v>
      </c>
      <c r="M4296">
        <v>44</v>
      </c>
      <c r="O4296">
        <v>10.56</v>
      </c>
      <c r="Q4296" t="s">
        <v>81</v>
      </c>
      <c r="R4296">
        <v>71</v>
      </c>
      <c r="S4296">
        <v>0</v>
      </c>
      <c r="T4296">
        <v>-122.20055600000001</v>
      </c>
      <c r="U4296">
        <v>37.751666999999998</v>
      </c>
      <c r="V4296">
        <v>1</v>
      </c>
      <c r="W4296">
        <v>3</v>
      </c>
      <c r="X4296">
        <f t="shared" si="67"/>
        <v>0</v>
      </c>
      <c r="Y4296" t="str">
        <f>VLOOKUP(A4296,uni_played_for!$A$2:$D$52,4,)</f>
        <v>Warm</v>
      </c>
    </row>
    <row r="4297" spans="1:25" x14ac:dyDescent="0.25">
      <c r="A4297" t="s">
        <v>1313</v>
      </c>
      <c r="B4297" s="1">
        <v>43380</v>
      </c>
      <c r="C4297" t="s">
        <v>29</v>
      </c>
      <c r="D4297" t="s">
        <v>302</v>
      </c>
      <c r="E4297" t="s">
        <v>302</v>
      </c>
      <c r="F4297" t="s">
        <v>306</v>
      </c>
      <c r="G4297">
        <v>72.73</v>
      </c>
      <c r="H4297">
        <v>268</v>
      </c>
      <c r="I4297">
        <v>1</v>
      </c>
      <c r="J4297">
        <v>1</v>
      </c>
      <c r="K4297">
        <v>94</v>
      </c>
      <c r="L4297" t="s">
        <v>60</v>
      </c>
      <c r="M4297">
        <v>61</v>
      </c>
      <c r="N4297">
        <v>0</v>
      </c>
      <c r="O4297">
        <v>12.74</v>
      </c>
      <c r="P4297" t="s">
        <v>28</v>
      </c>
      <c r="Q4297" t="s">
        <v>804</v>
      </c>
      <c r="R4297">
        <v>72</v>
      </c>
      <c r="S4297">
        <v>0</v>
      </c>
      <c r="T4297">
        <v>-118.261</v>
      </c>
      <c r="U4297">
        <v>33.863999999999997</v>
      </c>
      <c r="V4297">
        <v>0</v>
      </c>
      <c r="W4297">
        <v>-16</v>
      </c>
      <c r="X4297">
        <f t="shared" si="67"/>
        <v>1</v>
      </c>
      <c r="Y4297" t="str">
        <f>VLOOKUP(A4297,uni_played_for!$A$2:$D$52,4,)</f>
        <v>Warm</v>
      </c>
    </row>
    <row r="4298" spans="1:25" x14ac:dyDescent="0.25">
      <c r="A4298" t="s">
        <v>1313</v>
      </c>
      <c r="B4298" s="1">
        <v>43401</v>
      </c>
      <c r="C4298" t="s">
        <v>24</v>
      </c>
      <c r="D4298" t="s">
        <v>25</v>
      </c>
      <c r="E4298" t="s">
        <v>60</v>
      </c>
      <c r="F4298" t="s">
        <v>1284</v>
      </c>
      <c r="G4298">
        <v>75</v>
      </c>
      <c r="H4298">
        <v>244</v>
      </c>
      <c r="I4298">
        <v>3</v>
      </c>
      <c r="J4298">
        <v>0</v>
      </c>
      <c r="K4298">
        <v>136.6</v>
      </c>
      <c r="L4298" t="s">
        <v>60</v>
      </c>
      <c r="M4298">
        <v>61</v>
      </c>
      <c r="O4298">
        <v>13.67</v>
      </c>
      <c r="Q4298" t="s">
        <v>81</v>
      </c>
      <c r="R4298">
        <v>69</v>
      </c>
      <c r="S4298">
        <v>0</v>
      </c>
      <c r="T4298">
        <v>-122.20055600000001</v>
      </c>
      <c r="U4298">
        <v>37.751666999999998</v>
      </c>
      <c r="V4298">
        <v>0</v>
      </c>
      <c r="W4298">
        <v>-14</v>
      </c>
      <c r="X4298">
        <f t="shared" si="67"/>
        <v>0</v>
      </c>
      <c r="Y4298" t="str">
        <f>VLOOKUP(A4298,uni_played_for!$A$2:$D$52,4,)</f>
        <v>Warm</v>
      </c>
    </row>
    <row r="4299" spans="1:25" x14ac:dyDescent="0.25">
      <c r="A4299" t="s">
        <v>1313</v>
      </c>
      <c r="B4299" s="1">
        <v>43405</v>
      </c>
      <c r="C4299" t="s">
        <v>29</v>
      </c>
      <c r="D4299" t="s">
        <v>140</v>
      </c>
      <c r="E4299" t="s">
        <v>140</v>
      </c>
      <c r="F4299" t="s">
        <v>732</v>
      </c>
      <c r="G4299">
        <v>76.19</v>
      </c>
      <c r="H4299">
        <v>171</v>
      </c>
      <c r="I4299">
        <v>0</v>
      </c>
      <c r="J4299">
        <v>0</v>
      </c>
      <c r="K4299">
        <v>99.5</v>
      </c>
      <c r="L4299" t="s">
        <v>60</v>
      </c>
      <c r="M4299">
        <v>50</v>
      </c>
      <c r="O4299">
        <v>3.73</v>
      </c>
      <c r="Q4299" t="s">
        <v>289</v>
      </c>
      <c r="R4299">
        <v>73</v>
      </c>
      <c r="S4299">
        <v>0</v>
      </c>
      <c r="T4299">
        <v>-121.97</v>
      </c>
      <c r="U4299">
        <v>37.402999999999999</v>
      </c>
      <c r="V4299">
        <v>0</v>
      </c>
      <c r="W4299">
        <v>-31</v>
      </c>
      <c r="X4299">
        <f t="shared" si="67"/>
        <v>1</v>
      </c>
      <c r="Y4299" t="str">
        <f>VLOOKUP(A4299,uni_played_for!$A$2:$D$52,4,)</f>
        <v>Warm</v>
      </c>
    </row>
    <row r="4300" spans="1:25" x14ac:dyDescent="0.25">
      <c r="A4300" t="s">
        <v>1313</v>
      </c>
      <c r="B4300" s="1">
        <v>43415</v>
      </c>
      <c r="C4300" t="s">
        <v>24</v>
      </c>
      <c r="D4300" t="s">
        <v>302</v>
      </c>
      <c r="E4300" t="s">
        <v>60</v>
      </c>
      <c r="F4300" t="s">
        <v>1265</v>
      </c>
      <c r="G4300">
        <v>64.86</v>
      </c>
      <c r="H4300">
        <v>243</v>
      </c>
      <c r="I4300">
        <v>0</v>
      </c>
      <c r="J4300">
        <v>0</v>
      </c>
      <c r="K4300">
        <v>83.5</v>
      </c>
      <c r="L4300" t="s">
        <v>60</v>
      </c>
      <c r="M4300">
        <v>12</v>
      </c>
      <c r="O4300">
        <v>10.56</v>
      </c>
      <c r="Q4300" t="s">
        <v>81</v>
      </c>
      <c r="R4300">
        <v>71</v>
      </c>
      <c r="S4300">
        <v>0</v>
      </c>
      <c r="T4300">
        <v>-122.20055600000001</v>
      </c>
      <c r="U4300">
        <v>37.751666999999998</v>
      </c>
      <c r="V4300">
        <v>0</v>
      </c>
      <c r="W4300">
        <v>-14</v>
      </c>
      <c r="X4300">
        <f t="shared" si="67"/>
        <v>0</v>
      </c>
      <c r="Y4300" t="str">
        <f>VLOOKUP(A4300,uni_played_for!$A$2:$D$52,4,)</f>
        <v>Warm</v>
      </c>
    </row>
    <row r="4301" spans="1:25" x14ac:dyDescent="0.25">
      <c r="A4301" t="s">
        <v>1313</v>
      </c>
      <c r="B4301" s="1">
        <v>43422</v>
      </c>
      <c r="C4301" t="s">
        <v>29</v>
      </c>
      <c r="D4301" t="s">
        <v>119</v>
      </c>
      <c r="E4301" t="s">
        <v>119</v>
      </c>
      <c r="F4301" t="s">
        <v>241</v>
      </c>
      <c r="G4301">
        <v>61.29</v>
      </c>
      <c r="H4301">
        <v>192</v>
      </c>
      <c r="I4301">
        <v>2</v>
      </c>
      <c r="J4301">
        <v>0</v>
      </c>
      <c r="K4301">
        <v>100.5</v>
      </c>
      <c r="L4301" t="s">
        <v>60</v>
      </c>
      <c r="M4301">
        <v>22</v>
      </c>
      <c r="N4301">
        <v>0</v>
      </c>
      <c r="O4301">
        <v>0</v>
      </c>
      <c r="P4301" t="s">
        <v>28</v>
      </c>
      <c r="Q4301" t="s">
        <v>422</v>
      </c>
      <c r="R4301">
        <v>72</v>
      </c>
      <c r="S4301">
        <v>1</v>
      </c>
      <c r="T4301">
        <v>-112.26300000000001</v>
      </c>
      <c r="U4301">
        <v>33.527999999999999</v>
      </c>
      <c r="V4301">
        <v>1</v>
      </c>
      <c r="W4301">
        <v>2</v>
      </c>
      <c r="X4301">
        <f t="shared" si="67"/>
        <v>1</v>
      </c>
      <c r="Y4301" t="str">
        <f>VLOOKUP(A4301,uni_played_for!$A$2:$D$52,4,)</f>
        <v>Warm</v>
      </c>
    </row>
    <row r="4302" spans="1:25" x14ac:dyDescent="0.25">
      <c r="A4302" t="s">
        <v>1313</v>
      </c>
      <c r="B4302" s="1">
        <v>43429</v>
      </c>
      <c r="C4302" t="s">
        <v>29</v>
      </c>
      <c r="D4302" t="s">
        <v>132</v>
      </c>
      <c r="E4302" t="s">
        <v>132</v>
      </c>
      <c r="F4302" t="s">
        <v>663</v>
      </c>
      <c r="G4302">
        <v>47.06</v>
      </c>
      <c r="H4302">
        <v>194</v>
      </c>
      <c r="I4302">
        <v>1</v>
      </c>
      <c r="J4302">
        <v>0</v>
      </c>
      <c r="K4302">
        <v>74.900000000000006</v>
      </c>
      <c r="L4302" t="s">
        <v>60</v>
      </c>
      <c r="M4302">
        <v>46</v>
      </c>
      <c r="N4302">
        <v>0</v>
      </c>
      <c r="O4302">
        <v>12.74</v>
      </c>
      <c r="P4302" t="s">
        <v>28</v>
      </c>
      <c r="Q4302" t="s">
        <v>185</v>
      </c>
      <c r="R4302">
        <v>61</v>
      </c>
      <c r="S4302">
        <v>0</v>
      </c>
      <c r="T4302">
        <v>-76.622777999999997</v>
      </c>
      <c r="U4302">
        <v>39.278055999999999</v>
      </c>
      <c r="V4302">
        <v>0</v>
      </c>
      <c r="W4302">
        <v>-17</v>
      </c>
      <c r="X4302">
        <f t="shared" si="67"/>
        <v>1</v>
      </c>
      <c r="Y4302" t="str">
        <f>VLOOKUP(A4302,uni_played_for!$A$2:$D$52,4,)</f>
        <v>Warm</v>
      </c>
    </row>
    <row r="4303" spans="1:25" x14ac:dyDescent="0.25">
      <c r="A4303" t="s">
        <v>1313</v>
      </c>
      <c r="B4303" s="1">
        <v>43436</v>
      </c>
      <c r="C4303" t="s">
        <v>24</v>
      </c>
      <c r="D4303" t="s">
        <v>68</v>
      </c>
      <c r="E4303" t="s">
        <v>60</v>
      </c>
      <c r="F4303" t="s">
        <v>1320</v>
      </c>
      <c r="G4303">
        <v>76.319999999999993</v>
      </c>
      <c r="H4303">
        <v>285</v>
      </c>
      <c r="I4303">
        <v>3</v>
      </c>
      <c r="J4303">
        <v>0</v>
      </c>
      <c r="K4303">
        <v>123.2</v>
      </c>
      <c r="L4303" t="s">
        <v>60</v>
      </c>
      <c r="M4303">
        <v>55</v>
      </c>
      <c r="O4303">
        <v>6.84</v>
      </c>
      <c r="Q4303" t="s">
        <v>81</v>
      </c>
      <c r="R4303">
        <v>54</v>
      </c>
      <c r="S4303">
        <v>0</v>
      </c>
      <c r="T4303">
        <v>-122.20055600000001</v>
      </c>
      <c r="U4303">
        <v>37.751666999999998</v>
      </c>
      <c r="V4303">
        <v>0</v>
      </c>
      <c r="W4303">
        <v>-7</v>
      </c>
      <c r="X4303">
        <f t="shared" si="67"/>
        <v>0</v>
      </c>
      <c r="Y4303" t="str">
        <f>VLOOKUP(A4303,uni_played_for!$A$2:$D$52,4,)</f>
        <v>Warm</v>
      </c>
    </row>
    <row r="4304" spans="1:25" x14ac:dyDescent="0.25">
      <c r="A4304" t="s">
        <v>1313</v>
      </c>
      <c r="B4304" s="1">
        <v>43443</v>
      </c>
      <c r="C4304" t="s">
        <v>24</v>
      </c>
      <c r="D4304" t="s">
        <v>63</v>
      </c>
      <c r="E4304" t="s">
        <v>60</v>
      </c>
      <c r="F4304" t="s">
        <v>172</v>
      </c>
      <c r="G4304">
        <v>73.53</v>
      </c>
      <c r="H4304">
        <v>322</v>
      </c>
      <c r="I4304">
        <v>2</v>
      </c>
      <c r="J4304">
        <v>0</v>
      </c>
      <c r="K4304">
        <v>122.4</v>
      </c>
      <c r="L4304" t="s">
        <v>60</v>
      </c>
      <c r="M4304">
        <v>67</v>
      </c>
      <c r="O4304">
        <v>5.59</v>
      </c>
      <c r="Q4304" t="s">
        <v>81</v>
      </c>
      <c r="R4304">
        <v>56</v>
      </c>
      <c r="S4304">
        <v>0</v>
      </c>
      <c r="T4304">
        <v>-122.20055600000001</v>
      </c>
      <c r="U4304">
        <v>37.751666999999998</v>
      </c>
      <c r="V4304">
        <v>1</v>
      </c>
      <c r="W4304">
        <v>3</v>
      </c>
      <c r="X4304">
        <f t="shared" si="67"/>
        <v>0</v>
      </c>
      <c r="Y4304" t="str">
        <f>VLOOKUP(A4304,uni_played_for!$A$2:$D$52,4,)</f>
        <v>Warm</v>
      </c>
    </row>
    <row r="4305" spans="1:25" x14ac:dyDescent="0.25">
      <c r="A4305" t="s">
        <v>1313</v>
      </c>
      <c r="B4305" s="1">
        <v>43450</v>
      </c>
      <c r="C4305" t="s">
        <v>29</v>
      </c>
      <c r="D4305" t="s">
        <v>136</v>
      </c>
      <c r="E4305" t="s">
        <v>136</v>
      </c>
      <c r="F4305" t="s">
        <v>761</v>
      </c>
      <c r="G4305">
        <v>55.26</v>
      </c>
      <c r="H4305">
        <v>263</v>
      </c>
      <c r="I4305">
        <v>1</v>
      </c>
      <c r="J4305">
        <v>0</v>
      </c>
      <c r="K4305">
        <v>85.7</v>
      </c>
      <c r="L4305" t="s">
        <v>60</v>
      </c>
      <c r="M4305">
        <v>86</v>
      </c>
      <c r="N4305">
        <v>0</v>
      </c>
      <c r="O4305">
        <v>3.36</v>
      </c>
      <c r="P4305" t="s">
        <v>28</v>
      </c>
      <c r="Q4305" t="s">
        <v>1635</v>
      </c>
      <c r="R4305">
        <v>45</v>
      </c>
      <c r="S4305">
        <v>0</v>
      </c>
      <c r="T4305">
        <v>-84.516000000000005</v>
      </c>
      <c r="U4305">
        <v>39.094999999999999</v>
      </c>
      <c r="V4305">
        <v>0</v>
      </c>
      <c r="W4305">
        <v>-14</v>
      </c>
      <c r="X4305">
        <f t="shared" si="67"/>
        <v>1</v>
      </c>
      <c r="Y4305" t="str">
        <f>VLOOKUP(A4305,uni_played_for!$A$2:$D$52,4,)</f>
        <v>Warm</v>
      </c>
    </row>
    <row r="4306" spans="1:25" x14ac:dyDescent="0.25">
      <c r="A4306" t="s">
        <v>1313</v>
      </c>
      <c r="B4306" s="1">
        <v>43458</v>
      </c>
      <c r="C4306" t="s">
        <v>24</v>
      </c>
      <c r="D4306" t="s">
        <v>38</v>
      </c>
      <c r="E4306" t="s">
        <v>60</v>
      </c>
      <c r="F4306" t="s">
        <v>371</v>
      </c>
      <c r="G4306">
        <v>73.08</v>
      </c>
      <c r="H4306">
        <v>167</v>
      </c>
      <c r="I4306">
        <v>0</v>
      </c>
      <c r="J4306">
        <v>0</v>
      </c>
      <c r="K4306">
        <v>89.7</v>
      </c>
      <c r="L4306" t="s">
        <v>60</v>
      </c>
      <c r="M4306">
        <v>83</v>
      </c>
      <c r="N4306">
        <v>0</v>
      </c>
      <c r="O4306">
        <v>17.21</v>
      </c>
      <c r="P4306" t="s">
        <v>28</v>
      </c>
      <c r="Q4306" t="s">
        <v>81</v>
      </c>
      <c r="R4306">
        <v>56</v>
      </c>
      <c r="S4306">
        <v>0</v>
      </c>
      <c r="T4306">
        <v>-122.20055600000001</v>
      </c>
      <c r="U4306">
        <v>37.751666999999998</v>
      </c>
      <c r="V4306">
        <v>1</v>
      </c>
      <c r="W4306">
        <v>13</v>
      </c>
      <c r="X4306">
        <f t="shared" si="67"/>
        <v>0</v>
      </c>
      <c r="Y4306" t="str">
        <f>VLOOKUP(A4306,uni_played_for!$A$2:$D$52,4,)</f>
        <v>Warm</v>
      </c>
    </row>
    <row r="4307" spans="1:25" x14ac:dyDescent="0.25">
      <c r="A4307" t="s">
        <v>1313</v>
      </c>
      <c r="B4307" s="1">
        <v>43464</v>
      </c>
      <c r="C4307" t="s">
        <v>29</v>
      </c>
      <c r="D4307" t="s">
        <v>68</v>
      </c>
      <c r="E4307" t="s">
        <v>68</v>
      </c>
      <c r="F4307" t="s">
        <v>1269</v>
      </c>
      <c r="G4307">
        <v>72.73</v>
      </c>
      <c r="H4307">
        <v>185</v>
      </c>
      <c r="I4307">
        <v>0</v>
      </c>
      <c r="J4307">
        <v>2</v>
      </c>
      <c r="K4307">
        <v>60.8</v>
      </c>
      <c r="L4307" t="s">
        <v>60</v>
      </c>
      <c r="M4307">
        <v>47</v>
      </c>
      <c r="N4307">
        <v>0</v>
      </c>
      <c r="O4307">
        <v>12.74</v>
      </c>
      <c r="P4307" t="s">
        <v>28</v>
      </c>
      <c r="Q4307" t="s">
        <v>131</v>
      </c>
      <c r="R4307">
        <v>41</v>
      </c>
      <c r="S4307">
        <v>0</v>
      </c>
      <c r="T4307">
        <v>-94.483889000000005</v>
      </c>
      <c r="U4307">
        <v>39.048889000000003</v>
      </c>
      <c r="V4307">
        <v>0</v>
      </c>
      <c r="W4307">
        <v>-32</v>
      </c>
      <c r="X4307">
        <f t="shared" si="67"/>
        <v>1</v>
      </c>
      <c r="Y4307" t="str">
        <f>VLOOKUP(A4307,uni_played_for!$A$2:$D$52,4,)</f>
        <v>Warm</v>
      </c>
    </row>
    <row r="4308" spans="1:25" x14ac:dyDescent="0.25">
      <c r="A4308" t="s">
        <v>1313</v>
      </c>
      <c r="B4308" s="1">
        <v>43717</v>
      </c>
      <c r="C4308" t="s">
        <v>24</v>
      </c>
      <c r="D4308" t="s">
        <v>38</v>
      </c>
      <c r="E4308" t="s">
        <v>60</v>
      </c>
      <c r="F4308" t="s">
        <v>731</v>
      </c>
      <c r="G4308">
        <v>84.62</v>
      </c>
      <c r="H4308">
        <v>259</v>
      </c>
      <c r="I4308">
        <v>1</v>
      </c>
      <c r="J4308">
        <v>0</v>
      </c>
      <c r="K4308">
        <v>121</v>
      </c>
      <c r="L4308" t="s">
        <v>60</v>
      </c>
      <c r="M4308">
        <v>73</v>
      </c>
      <c r="O4308">
        <v>13.67</v>
      </c>
      <c r="Q4308" t="s">
        <v>81</v>
      </c>
      <c r="R4308">
        <v>64</v>
      </c>
      <c r="S4308">
        <v>0</v>
      </c>
      <c r="T4308">
        <v>-122.20055600000001</v>
      </c>
      <c r="U4308">
        <v>37.751666999999998</v>
      </c>
      <c r="V4308">
        <v>1</v>
      </c>
      <c r="W4308">
        <v>8</v>
      </c>
      <c r="X4308">
        <f t="shared" si="67"/>
        <v>0</v>
      </c>
      <c r="Y4308" t="str">
        <f>VLOOKUP(A4308,uni_played_for!$A$2:$D$52,4,)</f>
        <v>Warm</v>
      </c>
    </row>
    <row r="4309" spans="1:25" x14ac:dyDescent="0.25">
      <c r="A4309" t="s">
        <v>1313</v>
      </c>
      <c r="B4309" s="1">
        <v>43723</v>
      </c>
      <c r="C4309" t="s">
        <v>24</v>
      </c>
      <c r="D4309" t="s">
        <v>68</v>
      </c>
      <c r="E4309" t="s">
        <v>60</v>
      </c>
      <c r="F4309" t="s">
        <v>74</v>
      </c>
      <c r="G4309">
        <v>60.53</v>
      </c>
      <c r="H4309">
        <v>198</v>
      </c>
      <c r="I4309">
        <v>1</v>
      </c>
      <c r="J4309">
        <v>2</v>
      </c>
      <c r="K4309">
        <v>61.1</v>
      </c>
      <c r="L4309" t="s">
        <v>60</v>
      </c>
      <c r="M4309">
        <v>60</v>
      </c>
      <c r="O4309">
        <v>8.08</v>
      </c>
      <c r="Q4309" t="s">
        <v>81</v>
      </c>
      <c r="R4309">
        <v>71</v>
      </c>
      <c r="S4309">
        <v>0</v>
      </c>
      <c r="T4309">
        <v>-122.20055600000001</v>
      </c>
      <c r="U4309">
        <v>37.751666999999998</v>
      </c>
      <c r="V4309">
        <v>0</v>
      </c>
      <c r="W4309">
        <v>-18</v>
      </c>
      <c r="X4309">
        <f t="shared" si="67"/>
        <v>0</v>
      </c>
      <c r="Y4309" t="str">
        <f>VLOOKUP(A4309,uni_played_for!$A$2:$D$52,4,)</f>
        <v>Warm</v>
      </c>
    </row>
    <row r="4310" spans="1:25" x14ac:dyDescent="0.25">
      <c r="A4310" t="s">
        <v>1313</v>
      </c>
      <c r="B4310" s="1">
        <v>43730</v>
      </c>
      <c r="C4310" t="s">
        <v>29</v>
      </c>
      <c r="D4310" t="s">
        <v>82</v>
      </c>
      <c r="E4310" t="s">
        <v>82</v>
      </c>
      <c r="F4310" t="s">
        <v>208</v>
      </c>
      <c r="G4310">
        <v>79.41</v>
      </c>
      <c r="H4310">
        <v>242</v>
      </c>
      <c r="I4310">
        <v>2</v>
      </c>
      <c r="J4310">
        <v>1</v>
      </c>
      <c r="K4310">
        <v>103.7</v>
      </c>
      <c r="L4310" t="s">
        <v>60</v>
      </c>
      <c r="M4310">
        <v>70</v>
      </c>
      <c r="N4310">
        <v>0</v>
      </c>
      <c r="O4310">
        <v>8.08</v>
      </c>
      <c r="P4310" t="s">
        <v>28</v>
      </c>
      <c r="Q4310" t="s">
        <v>164</v>
      </c>
      <c r="R4310">
        <v>65</v>
      </c>
      <c r="S4310">
        <v>1</v>
      </c>
      <c r="T4310">
        <v>-93.258055999999996</v>
      </c>
      <c r="U4310">
        <v>44.973889</v>
      </c>
      <c r="V4310">
        <v>0</v>
      </c>
      <c r="W4310">
        <v>-20</v>
      </c>
      <c r="X4310">
        <f t="shared" si="67"/>
        <v>1</v>
      </c>
      <c r="Y4310" t="str">
        <f>VLOOKUP(A4310,uni_played_for!$A$2:$D$52,4,)</f>
        <v>Warm</v>
      </c>
    </row>
    <row r="4311" spans="1:25" x14ac:dyDescent="0.25">
      <c r="A4311" t="s">
        <v>1313</v>
      </c>
      <c r="B4311" s="1">
        <v>43737</v>
      </c>
      <c r="C4311" t="s">
        <v>29</v>
      </c>
      <c r="D4311" t="s">
        <v>25</v>
      </c>
      <c r="E4311" t="s">
        <v>25</v>
      </c>
      <c r="F4311" t="s">
        <v>225</v>
      </c>
      <c r="G4311">
        <v>67.739999999999995</v>
      </c>
      <c r="H4311">
        <v>189</v>
      </c>
      <c r="I4311">
        <v>2</v>
      </c>
      <c r="J4311">
        <v>0</v>
      </c>
      <c r="K4311">
        <v>105.4</v>
      </c>
      <c r="L4311" t="s">
        <v>60</v>
      </c>
      <c r="M4311">
        <v>87</v>
      </c>
      <c r="N4311">
        <v>0.02</v>
      </c>
      <c r="O4311">
        <v>4.72</v>
      </c>
      <c r="P4311" t="s">
        <v>35</v>
      </c>
      <c r="Q4311" t="s">
        <v>197</v>
      </c>
      <c r="R4311">
        <v>83</v>
      </c>
      <c r="S4311">
        <v>1</v>
      </c>
      <c r="T4311">
        <v>-86.162806000000003</v>
      </c>
      <c r="U4311">
        <v>39.760055999999999</v>
      </c>
      <c r="V4311">
        <v>1</v>
      </c>
      <c r="W4311">
        <v>7</v>
      </c>
      <c r="X4311">
        <f t="shared" si="67"/>
        <v>1</v>
      </c>
      <c r="Y4311" t="str">
        <f>VLOOKUP(A4311,uni_played_for!$A$2:$D$52,4,)</f>
        <v>Warm</v>
      </c>
    </row>
    <row r="4312" spans="1:25" x14ac:dyDescent="0.25">
      <c r="A4312" t="s">
        <v>1313</v>
      </c>
      <c r="B4312" s="1">
        <v>43758</v>
      </c>
      <c r="C4312" t="s">
        <v>29</v>
      </c>
      <c r="D4312" t="s">
        <v>73</v>
      </c>
      <c r="E4312" t="s">
        <v>73</v>
      </c>
      <c r="F4312" t="s">
        <v>915</v>
      </c>
      <c r="G4312">
        <v>78.569999999999993</v>
      </c>
      <c r="H4312">
        <v>293</v>
      </c>
      <c r="I4312">
        <v>2</v>
      </c>
      <c r="J4312">
        <v>1</v>
      </c>
      <c r="K4312">
        <v>119.2</v>
      </c>
      <c r="L4312" t="s">
        <v>60</v>
      </c>
      <c r="M4312">
        <v>74</v>
      </c>
      <c r="N4312">
        <v>0</v>
      </c>
      <c r="O4312">
        <v>4.72</v>
      </c>
      <c r="P4312" t="s">
        <v>28</v>
      </c>
      <c r="Q4312" t="s">
        <v>167</v>
      </c>
      <c r="R4312">
        <v>59</v>
      </c>
      <c r="S4312">
        <v>0</v>
      </c>
      <c r="T4312">
        <v>-88.062222000000006</v>
      </c>
      <c r="U4312">
        <v>44.501389000000003</v>
      </c>
      <c r="V4312">
        <v>0</v>
      </c>
      <c r="W4312">
        <v>-18</v>
      </c>
      <c r="X4312">
        <f t="shared" si="67"/>
        <v>1</v>
      </c>
      <c r="Y4312" t="str">
        <f>VLOOKUP(A4312,uni_played_for!$A$2:$D$52,4,)</f>
        <v>Warm</v>
      </c>
    </row>
    <row r="4313" spans="1:25" x14ac:dyDescent="0.25">
      <c r="A4313" t="s">
        <v>1313</v>
      </c>
      <c r="B4313" s="1">
        <v>43765</v>
      </c>
      <c r="C4313" t="s">
        <v>29</v>
      </c>
      <c r="D4313" t="s">
        <v>109</v>
      </c>
      <c r="E4313" t="s">
        <v>109</v>
      </c>
      <c r="F4313" t="s">
        <v>324</v>
      </c>
      <c r="G4313">
        <v>60</v>
      </c>
      <c r="H4313">
        <v>285</v>
      </c>
      <c r="I4313">
        <v>3</v>
      </c>
      <c r="J4313">
        <v>0</v>
      </c>
      <c r="K4313">
        <v>125</v>
      </c>
      <c r="L4313" t="s">
        <v>60</v>
      </c>
      <c r="M4313">
        <v>57</v>
      </c>
      <c r="N4313">
        <v>0</v>
      </c>
      <c r="O4313">
        <v>5.84</v>
      </c>
      <c r="P4313" t="s">
        <v>28</v>
      </c>
      <c r="Q4313" t="s">
        <v>111</v>
      </c>
      <c r="R4313">
        <v>75</v>
      </c>
      <c r="S4313">
        <v>1</v>
      </c>
      <c r="T4313">
        <v>-95.410832999999997</v>
      </c>
      <c r="U4313">
        <v>29.684722000000001</v>
      </c>
      <c r="V4313">
        <v>0</v>
      </c>
      <c r="W4313">
        <v>-3</v>
      </c>
      <c r="X4313">
        <f t="shared" si="67"/>
        <v>1</v>
      </c>
      <c r="Y4313" t="str">
        <f>VLOOKUP(A4313,uni_played_for!$A$2:$D$52,4,)</f>
        <v>Warm</v>
      </c>
    </row>
    <row r="4314" spans="1:25" x14ac:dyDescent="0.25">
      <c r="A4314" t="s">
        <v>1313</v>
      </c>
      <c r="B4314" s="1">
        <v>43772</v>
      </c>
      <c r="C4314" t="s">
        <v>24</v>
      </c>
      <c r="D4314" t="s">
        <v>83</v>
      </c>
      <c r="E4314" t="s">
        <v>60</v>
      </c>
      <c r="F4314" t="s">
        <v>225</v>
      </c>
      <c r="G4314">
        <v>64.52</v>
      </c>
      <c r="H4314">
        <v>289</v>
      </c>
      <c r="I4314">
        <v>2</v>
      </c>
      <c r="J4314">
        <v>0</v>
      </c>
      <c r="K4314">
        <v>116.2</v>
      </c>
      <c r="L4314" t="s">
        <v>60</v>
      </c>
      <c r="M4314">
        <v>29</v>
      </c>
      <c r="O4314">
        <v>5.59</v>
      </c>
      <c r="Q4314" t="s">
        <v>81</v>
      </c>
      <c r="R4314">
        <v>73</v>
      </c>
      <c r="S4314">
        <v>0</v>
      </c>
      <c r="T4314">
        <v>-122.20055600000001</v>
      </c>
      <c r="U4314">
        <v>37.751666999999998</v>
      </c>
      <c r="V4314">
        <v>1</v>
      </c>
      <c r="W4314">
        <v>7</v>
      </c>
      <c r="X4314">
        <f t="shared" si="67"/>
        <v>0</v>
      </c>
      <c r="Y4314" t="str">
        <f>VLOOKUP(A4314,uni_played_for!$A$2:$D$52,4,)</f>
        <v>Warm</v>
      </c>
    </row>
    <row r="4315" spans="1:25" x14ac:dyDescent="0.25">
      <c r="A4315" t="s">
        <v>1313</v>
      </c>
      <c r="B4315" s="1">
        <v>43776</v>
      </c>
      <c r="C4315" t="s">
        <v>24</v>
      </c>
      <c r="D4315" t="s">
        <v>302</v>
      </c>
      <c r="E4315" t="s">
        <v>60</v>
      </c>
      <c r="F4315" t="s">
        <v>448</v>
      </c>
      <c r="G4315">
        <v>67.739999999999995</v>
      </c>
      <c r="H4315">
        <v>218</v>
      </c>
      <c r="I4315">
        <v>1</v>
      </c>
      <c r="J4315">
        <v>0</v>
      </c>
      <c r="K4315">
        <v>98.6</v>
      </c>
      <c r="L4315" t="s">
        <v>60</v>
      </c>
      <c r="M4315">
        <v>82</v>
      </c>
      <c r="O4315">
        <v>5.59</v>
      </c>
      <c r="Q4315" t="s">
        <v>81</v>
      </c>
      <c r="R4315">
        <v>53</v>
      </c>
      <c r="S4315">
        <v>0</v>
      </c>
      <c r="T4315">
        <v>-122.20055600000001</v>
      </c>
      <c r="U4315">
        <v>37.751666999999998</v>
      </c>
      <c r="V4315">
        <v>1</v>
      </c>
      <c r="W4315">
        <v>2</v>
      </c>
      <c r="X4315">
        <f t="shared" si="67"/>
        <v>0</v>
      </c>
      <c r="Y4315" t="str">
        <f>VLOOKUP(A4315,uni_played_for!$A$2:$D$52,4,)</f>
        <v>Warm</v>
      </c>
    </row>
    <row r="4316" spans="1:25" x14ac:dyDescent="0.25">
      <c r="A4316" t="s">
        <v>1313</v>
      </c>
      <c r="B4316" s="1">
        <v>43786</v>
      </c>
      <c r="C4316" t="s">
        <v>24</v>
      </c>
      <c r="D4316" t="s">
        <v>136</v>
      </c>
      <c r="E4316" t="s">
        <v>60</v>
      </c>
      <c r="F4316" t="s">
        <v>190</v>
      </c>
      <c r="G4316">
        <v>86.21</v>
      </c>
      <c r="H4316">
        <v>292</v>
      </c>
      <c r="I4316">
        <v>1</v>
      </c>
      <c r="J4316">
        <v>1</v>
      </c>
      <c r="K4316">
        <v>105.7</v>
      </c>
      <c r="L4316" t="s">
        <v>60</v>
      </c>
      <c r="M4316">
        <v>57</v>
      </c>
      <c r="O4316">
        <v>4.3499999999999996</v>
      </c>
      <c r="Q4316" t="s">
        <v>81</v>
      </c>
      <c r="R4316">
        <v>74</v>
      </c>
      <c r="S4316">
        <v>0</v>
      </c>
      <c r="T4316">
        <v>-122.20055600000001</v>
      </c>
      <c r="U4316">
        <v>37.751666999999998</v>
      </c>
      <c r="V4316">
        <v>1</v>
      </c>
      <c r="W4316">
        <v>7</v>
      </c>
      <c r="X4316">
        <f t="shared" si="67"/>
        <v>0</v>
      </c>
      <c r="Y4316" t="str">
        <f>VLOOKUP(A4316,uni_played_for!$A$2:$D$52,4,)</f>
        <v>Warm</v>
      </c>
    </row>
    <row r="4317" spans="1:25" x14ac:dyDescent="0.25">
      <c r="A4317" t="s">
        <v>1313</v>
      </c>
      <c r="B4317" s="1">
        <v>43793</v>
      </c>
      <c r="C4317" t="s">
        <v>29</v>
      </c>
      <c r="D4317" t="s">
        <v>50</v>
      </c>
      <c r="E4317" t="s">
        <v>50</v>
      </c>
      <c r="F4317" t="s">
        <v>732</v>
      </c>
      <c r="G4317">
        <v>55.56</v>
      </c>
      <c r="H4317">
        <v>127</v>
      </c>
      <c r="I4317">
        <v>0</v>
      </c>
      <c r="J4317">
        <v>1</v>
      </c>
      <c r="K4317">
        <v>52.5</v>
      </c>
      <c r="L4317" t="s">
        <v>60</v>
      </c>
      <c r="M4317">
        <v>100</v>
      </c>
      <c r="N4317">
        <v>3.9E-2</v>
      </c>
      <c r="O4317">
        <v>9.1999999999999993</v>
      </c>
      <c r="P4317" t="s">
        <v>35</v>
      </c>
      <c r="Q4317" t="s">
        <v>205</v>
      </c>
      <c r="R4317">
        <v>43</v>
      </c>
      <c r="S4317">
        <v>0</v>
      </c>
      <c r="T4317">
        <v>-74.074360999999996</v>
      </c>
      <c r="U4317">
        <v>40.813527999999998</v>
      </c>
      <c r="V4317">
        <v>0</v>
      </c>
      <c r="W4317">
        <v>-31</v>
      </c>
      <c r="X4317">
        <f t="shared" si="67"/>
        <v>1</v>
      </c>
      <c r="Y4317" t="str">
        <f>VLOOKUP(A4317,uni_played_for!$A$2:$D$52,4,)</f>
        <v>Warm</v>
      </c>
    </row>
    <row r="4318" spans="1:25" x14ac:dyDescent="0.25">
      <c r="A4318" t="s">
        <v>1313</v>
      </c>
      <c r="B4318" s="1">
        <v>43800</v>
      </c>
      <c r="C4318" t="s">
        <v>29</v>
      </c>
      <c r="D4318" t="s">
        <v>68</v>
      </c>
      <c r="E4318" t="s">
        <v>68</v>
      </c>
      <c r="F4318" t="s">
        <v>1321</v>
      </c>
      <c r="G4318">
        <v>66.67</v>
      </c>
      <c r="H4318">
        <v>222</v>
      </c>
      <c r="I4318">
        <v>1</v>
      </c>
      <c r="J4318">
        <v>2</v>
      </c>
      <c r="K4318">
        <v>71.8</v>
      </c>
      <c r="L4318" t="s">
        <v>60</v>
      </c>
      <c r="M4318">
        <v>58</v>
      </c>
      <c r="N4318">
        <v>0</v>
      </c>
      <c r="O4318">
        <v>16.09</v>
      </c>
      <c r="P4318" t="s">
        <v>28</v>
      </c>
      <c r="Q4318" t="s">
        <v>131</v>
      </c>
      <c r="R4318">
        <v>34</v>
      </c>
      <c r="S4318">
        <v>0</v>
      </c>
      <c r="T4318">
        <v>-94.483889000000005</v>
      </c>
      <c r="U4318">
        <v>39.048889000000003</v>
      </c>
      <c r="V4318">
        <v>0</v>
      </c>
      <c r="W4318">
        <v>-31</v>
      </c>
      <c r="X4318">
        <f t="shared" si="67"/>
        <v>1</v>
      </c>
      <c r="Y4318" t="str">
        <f>VLOOKUP(A4318,uni_played_for!$A$2:$D$52,4,)</f>
        <v>Warm</v>
      </c>
    </row>
    <row r="4319" spans="1:25" x14ac:dyDescent="0.25">
      <c r="A4319" t="s">
        <v>1313</v>
      </c>
      <c r="B4319" s="1">
        <v>43807</v>
      </c>
      <c r="C4319" t="s">
        <v>24</v>
      </c>
      <c r="D4319" t="s">
        <v>87</v>
      </c>
      <c r="E4319" t="s">
        <v>60</v>
      </c>
      <c r="F4319" t="s">
        <v>1022</v>
      </c>
      <c r="G4319">
        <v>73.53</v>
      </c>
      <c r="H4319">
        <v>262</v>
      </c>
      <c r="I4319">
        <v>2</v>
      </c>
      <c r="J4319">
        <v>0</v>
      </c>
      <c r="K4319">
        <v>115.1</v>
      </c>
      <c r="L4319" t="s">
        <v>60</v>
      </c>
      <c r="M4319">
        <v>72</v>
      </c>
      <c r="O4319">
        <v>8.08</v>
      </c>
      <c r="Q4319" t="s">
        <v>81</v>
      </c>
      <c r="R4319">
        <v>60</v>
      </c>
      <c r="S4319">
        <v>0</v>
      </c>
      <c r="T4319">
        <v>-122.20055600000001</v>
      </c>
      <c r="U4319">
        <v>37.751666999999998</v>
      </c>
      <c r="V4319">
        <v>0</v>
      </c>
      <c r="W4319">
        <v>-21</v>
      </c>
      <c r="X4319">
        <f t="shared" si="67"/>
        <v>0</v>
      </c>
      <c r="Y4319" t="str">
        <f>VLOOKUP(A4319,uni_played_for!$A$2:$D$52,4,)</f>
        <v>Warm</v>
      </c>
    </row>
    <row r="4320" spans="1:25" x14ac:dyDescent="0.25">
      <c r="A4320" t="s">
        <v>1313</v>
      </c>
      <c r="B4320" s="1">
        <v>43814</v>
      </c>
      <c r="C4320" t="s">
        <v>24</v>
      </c>
      <c r="D4320" t="s">
        <v>113</v>
      </c>
      <c r="E4320" t="s">
        <v>60</v>
      </c>
      <c r="F4320" t="s">
        <v>607</v>
      </c>
      <c r="G4320">
        <v>61.11</v>
      </c>
      <c r="H4320">
        <v>267</v>
      </c>
      <c r="I4320">
        <v>1</v>
      </c>
      <c r="J4320">
        <v>0</v>
      </c>
      <c r="K4320">
        <v>93.2</v>
      </c>
      <c r="L4320" t="s">
        <v>60</v>
      </c>
      <c r="M4320">
        <v>55</v>
      </c>
      <c r="O4320">
        <v>10.56</v>
      </c>
      <c r="Q4320" t="s">
        <v>81</v>
      </c>
      <c r="R4320">
        <v>57</v>
      </c>
      <c r="S4320">
        <v>0</v>
      </c>
      <c r="T4320">
        <v>-122.20055600000001</v>
      </c>
      <c r="U4320">
        <v>37.751666999999998</v>
      </c>
      <c r="V4320">
        <v>0</v>
      </c>
      <c r="W4320">
        <v>-4</v>
      </c>
      <c r="X4320">
        <f t="shared" si="67"/>
        <v>0</v>
      </c>
      <c r="Y4320" t="str">
        <f>VLOOKUP(A4320,uni_played_for!$A$2:$D$52,4,)</f>
        <v>Warm</v>
      </c>
    </row>
    <row r="4321" spans="1:25" x14ac:dyDescent="0.25">
      <c r="A4321" t="s">
        <v>1313</v>
      </c>
      <c r="B4321" s="1">
        <v>43821</v>
      </c>
      <c r="C4321" t="s">
        <v>29</v>
      </c>
      <c r="D4321" t="s">
        <v>302</v>
      </c>
      <c r="E4321" t="s">
        <v>302</v>
      </c>
      <c r="F4321" t="s">
        <v>64</v>
      </c>
      <c r="G4321">
        <v>86.67</v>
      </c>
      <c r="H4321">
        <v>291</v>
      </c>
      <c r="I4321">
        <v>1</v>
      </c>
      <c r="J4321">
        <v>0</v>
      </c>
      <c r="K4321">
        <v>118.2</v>
      </c>
      <c r="L4321" t="s">
        <v>60</v>
      </c>
      <c r="M4321">
        <v>58</v>
      </c>
      <c r="N4321">
        <v>0</v>
      </c>
      <c r="O4321">
        <v>11.43</v>
      </c>
      <c r="P4321" t="s">
        <v>28</v>
      </c>
      <c r="Q4321" t="s">
        <v>804</v>
      </c>
      <c r="R4321">
        <v>63</v>
      </c>
      <c r="S4321">
        <v>0</v>
      </c>
      <c r="T4321">
        <v>-118.261</v>
      </c>
      <c r="U4321">
        <v>33.863999999999997</v>
      </c>
      <c r="V4321">
        <v>1</v>
      </c>
      <c r="W4321">
        <v>7</v>
      </c>
      <c r="X4321">
        <f t="shared" si="67"/>
        <v>1</v>
      </c>
      <c r="Y4321" t="str">
        <f>VLOOKUP(A4321,uni_played_for!$A$2:$D$52,4,)</f>
        <v>Warm</v>
      </c>
    </row>
    <row r="4322" spans="1:25" x14ac:dyDescent="0.25">
      <c r="A4322" t="s">
        <v>1313</v>
      </c>
      <c r="B4322" s="1">
        <v>43828</v>
      </c>
      <c r="C4322" t="s">
        <v>29</v>
      </c>
      <c r="D4322" t="s">
        <v>38</v>
      </c>
      <c r="E4322" t="s">
        <v>38</v>
      </c>
      <c r="F4322" t="s">
        <v>1019</v>
      </c>
      <c r="G4322">
        <v>63.04</v>
      </c>
      <c r="H4322">
        <v>391</v>
      </c>
      <c r="I4322">
        <v>1</v>
      </c>
      <c r="J4322">
        <v>0</v>
      </c>
      <c r="K4322">
        <v>97.3</v>
      </c>
      <c r="L4322" t="s">
        <v>60</v>
      </c>
      <c r="M4322">
        <v>42</v>
      </c>
      <c r="N4322">
        <v>0</v>
      </c>
      <c r="O4322">
        <v>11.5</v>
      </c>
      <c r="P4322" t="s">
        <v>28</v>
      </c>
      <c r="Q4322" t="s">
        <v>40</v>
      </c>
      <c r="R4322">
        <v>24</v>
      </c>
      <c r="S4322">
        <v>0</v>
      </c>
      <c r="T4322">
        <v>-105.02</v>
      </c>
      <c r="U4322">
        <v>39.743889000000003</v>
      </c>
      <c r="V4322">
        <v>0</v>
      </c>
      <c r="W4322">
        <v>-1</v>
      </c>
      <c r="X4322">
        <f t="shared" si="67"/>
        <v>1</v>
      </c>
      <c r="Y4322" t="str">
        <f>VLOOKUP(A4322,uni_played_for!$A$2:$D$52,4,)</f>
        <v>Warm</v>
      </c>
    </row>
    <row r="4323" spans="1:25" x14ac:dyDescent="0.25">
      <c r="A4323" t="s">
        <v>1313</v>
      </c>
      <c r="B4323" s="1">
        <v>44087</v>
      </c>
      <c r="C4323" t="s">
        <v>29</v>
      </c>
      <c r="D4323" t="s">
        <v>57</v>
      </c>
      <c r="E4323" t="s">
        <v>57</v>
      </c>
      <c r="F4323" t="s">
        <v>424</v>
      </c>
      <c r="G4323">
        <v>73.33</v>
      </c>
      <c r="H4323">
        <v>239</v>
      </c>
      <c r="I4323">
        <v>1</v>
      </c>
      <c r="J4323">
        <v>0</v>
      </c>
      <c r="K4323">
        <v>107.5</v>
      </c>
      <c r="L4323" t="s">
        <v>330</v>
      </c>
      <c r="M4323">
        <v>61</v>
      </c>
      <c r="N4323">
        <v>0</v>
      </c>
      <c r="O4323">
        <v>2.4900000000000002</v>
      </c>
      <c r="P4323" t="s">
        <v>28</v>
      </c>
      <c r="Q4323" t="s">
        <v>59</v>
      </c>
      <c r="R4323">
        <v>83</v>
      </c>
      <c r="S4323">
        <v>0</v>
      </c>
      <c r="T4323">
        <v>-80.852778000000001</v>
      </c>
      <c r="U4323">
        <v>35.225833000000002</v>
      </c>
      <c r="V4323">
        <v>1</v>
      </c>
      <c r="W4323">
        <v>4</v>
      </c>
      <c r="X4323">
        <f t="shared" si="67"/>
        <v>1</v>
      </c>
      <c r="Y4323" t="str">
        <f>VLOOKUP(A4323,uni_played_for!$A$2:$D$52,4,)</f>
        <v>Warm</v>
      </c>
    </row>
    <row r="4324" spans="1:25" x14ac:dyDescent="0.25">
      <c r="A4324" t="s">
        <v>1313</v>
      </c>
      <c r="B4324" s="1">
        <v>44095</v>
      </c>
      <c r="C4324" t="s">
        <v>24</v>
      </c>
      <c r="D4324" t="s">
        <v>48</v>
      </c>
      <c r="E4324" t="s">
        <v>330</v>
      </c>
      <c r="F4324" t="s">
        <v>578</v>
      </c>
      <c r="G4324">
        <v>73.680000000000007</v>
      </c>
      <c r="H4324">
        <v>284</v>
      </c>
      <c r="I4324">
        <v>3</v>
      </c>
      <c r="J4324">
        <v>0</v>
      </c>
      <c r="K4324">
        <v>120.9</v>
      </c>
      <c r="L4324" t="s">
        <v>330</v>
      </c>
      <c r="M4324">
        <v>18</v>
      </c>
      <c r="N4324">
        <v>0</v>
      </c>
      <c r="O4324">
        <v>13.67</v>
      </c>
      <c r="P4324" t="s">
        <v>28</v>
      </c>
      <c r="Q4324" t="s">
        <v>332</v>
      </c>
      <c r="R4324">
        <v>93</v>
      </c>
      <c r="S4324">
        <v>1</v>
      </c>
      <c r="T4324">
        <v>-115.183722</v>
      </c>
      <c r="U4324">
        <v>36.09075</v>
      </c>
      <c r="V4324">
        <v>1</v>
      </c>
      <c r="W4324">
        <v>10</v>
      </c>
      <c r="X4324">
        <f t="shared" si="67"/>
        <v>0</v>
      </c>
      <c r="Y4324" t="str">
        <f>VLOOKUP(A4324,uni_played_for!$A$2:$D$52,4,)</f>
        <v>Warm</v>
      </c>
    </row>
    <row r="4325" spans="1:25" x14ac:dyDescent="0.25">
      <c r="A4325" t="s">
        <v>1313</v>
      </c>
      <c r="B4325" s="1">
        <v>44101</v>
      </c>
      <c r="C4325" t="s">
        <v>29</v>
      </c>
      <c r="D4325" t="s">
        <v>26</v>
      </c>
      <c r="E4325" t="s">
        <v>26</v>
      </c>
      <c r="F4325" t="s">
        <v>473</v>
      </c>
      <c r="G4325">
        <v>75</v>
      </c>
      <c r="H4325">
        <v>261</v>
      </c>
      <c r="I4325">
        <v>2</v>
      </c>
      <c r="J4325">
        <v>0</v>
      </c>
      <c r="K4325">
        <v>119.4</v>
      </c>
      <c r="L4325" t="s">
        <v>330</v>
      </c>
      <c r="M4325">
        <v>73</v>
      </c>
      <c r="N4325">
        <v>0</v>
      </c>
      <c r="O4325">
        <v>7.46</v>
      </c>
      <c r="P4325" t="s">
        <v>28</v>
      </c>
      <c r="Q4325" t="s">
        <v>66</v>
      </c>
      <c r="R4325">
        <v>77</v>
      </c>
      <c r="S4325">
        <v>0</v>
      </c>
      <c r="T4325">
        <v>-71.263999999999996</v>
      </c>
      <c r="U4325">
        <v>42.091000000000001</v>
      </c>
      <c r="V4325">
        <v>0</v>
      </c>
      <c r="W4325">
        <v>-16</v>
      </c>
      <c r="X4325">
        <f t="shared" si="67"/>
        <v>1</v>
      </c>
      <c r="Y4325" t="str">
        <f>VLOOKUP(A4325,uni_played_for!$A$2:$D$52,4,)</f>
        <v>Warm</v>
      </c>
    </row>
    <row r="4326" spans="1:25" x14ac:dyDescent="0.25">
      <c r="A4326" t="s">
        <v>1313</v>
      </c>
      <c r="B4326" s="1">
        <v>44108</v>
      </c>
      <c r="C4326" t="s">
        <v>24</v>
      </c>
      <c r="D4326" t="s">
        <v>44</v>
      </c>
      <c r="E4326" t="s">
        <v>330</v>
      </c>
      <c r="F4326" t="s">
        <v>786</v>
      </c>
      <c r="G4326">
        <v>72.73</v>
      </c>
      <c r="H4326">
        <v>311</v>
      </c>
      <c r="I4326">
        <v>2</v>
      </c>
      <c r="J4326">
        <v>0</v>
      </c>
      <c r="K4326">
        <v>107.3</v>
      </c>
      <c r="L4326" t="s">
        <v>330</v>
      </c>
      <c r="M4326">
        <v>6</v>
      </c>
      <c r="N4326">
        <v>0</v>
      </c>
      <c r="O4326">
        <v>5.59</v>
      </c>
      <c r="P4326" t="s">
        <v>28</v>
      </c>
      <c r="Q4326" t="s">
        <v>332</v>
      </c>
      <c r="R4326">
        <v>95</v>
      </c>
      <c r="S4326">
        <v>1</v>
      </c>
      <c r="T4326">
        <v>-115.183722</v>
      </c>
      <c r="U4326">
        <v>36.09075</v>
      </c>
      <c r="V4326">
        <v>0</v>
      </c>
      <c r="W4326">
        <v>-7</v>
      </c>
      <c r="X4326">
        <f t="shared" si="67"/>
        <v>0</v>
      </c>
      <c r="Y4326" t="str">
        <f>VLOOKUP(A4326,uni_played_for!$A$2:$D$52,4,)</f>
        <v>Warm</v>
      </c>
    </row>
    <row r="4327" spans="1:25" x14ac:dyDescent="0.25">
      <c r="A4327" t="s">
        <v>1313</v>
      </c>
      <c r="B4327" s="1">
        <v>44115</v>
      </c>
      <c r="C4327" t="s">
        <v>29</v>
      </c>
      <c r="D4327" t="s">
        <v>68</v>
      </c>
      <c r="E4327" t="s">
        <v>68</v>
      </c>
      <c r="F4327" t="s">
        <v>272</v>
      </c>
      <c r="G4327">
        <v>70.97</v>
      </c>
      <c r="H4327">
        <v>347</v>
      </c>
      <c r="I4327">
        <v>3</v>
      </c>
      <c r="J4327">
        <v>1</v>
      </c>
      <c r="K4327">
        <v>126.7</v>
      </c>
      <c r="L4327" t="s">
        <v>330</v>
      </c>
      <c r="M4327">
        <v>54</v>
      </c>
      <c r="N4327">
        <v>0</v>
      </c>
      <c r="O4327">
        <v>13.67</v>
      </c>
      <c r="P4327" t="s">
        <v>28</v>
      </c>
      <c r="Q4327" t="s">
        <v>131</v>
      </c>
      <c r="R4327">
        <v>83</v>
      </c>
      <c r="S4327">
        <v>0</v>
      </c>
      <c r="T4327">
        <v>-94.483889000000005</v>
      </c>
      <c r="U4327">
        <v>39.048889000000003</v>
      </c>
      <c r="V4327">
        <v>1</v>
      </c>
      <c r="W4327">
        <v>8</v>
      </c>
      <c r="X4327">
        <f t="shared" si="67"/>
        <v>1</v>
      </c>
      <c r="Y4327" t="str">
        <f>VLOOKUP(A4327,uni_played_for!$A$2:$D$52,4,)</f>
        <v>Warm</v>
      </c>
    </row>
    <row r="4328" spans="1:25" x14ac:dyDescent="0.25">
      <c r="A4328" t="s">
        <v>1313</v>
      </c>
      <c r="B4328" s="1">
        <v>44129</v>
      </c>
      <c r="C4328" t="s">
        <v>24</v>
      </c>
      <c r="D4328" t="s">
        <v>152</v>
      </c>
      <c r="E4328" t="s">
        <v>330</v>
      </c>
      <c r="F4328" t="s">
        <v>1322</v>
      </c>
      <c r="G4328">
        <v>66.67</v>
      </c>
      <c r="H4328">
        <v>284</v>
      </c>
      <c r="I4328">
        <v>2</v>
      </c>
      <c r="J4328">
        <v>1</v>
      </c>
      <c r="K4328">
        <v>97.5</v>
      </c>
      <c r="L4328" t="s">
        <v>330</v>
      </c>
      <c r="M4328">
        <v>16</v>
      </c>
      <c r="N4328">
        <v>0</v>
      </c>
      <c r="O4328">
        <v>13.05</v>
      </c>
      <c r="P4328" t="s">
        <v>28</v>
      </c>
      <c r="Q4328" t="s">
        <v>332</v>
      </c>
      <c r="R4328">
        <v>79</v>
      </c>
      <c r="S4328">
        <v>1</v>
      </c>
      <c r="T4328">
        <v>-115.183722</v>
      </c>
      <c r="U4328">
        <v>36.09075</v>
      </c>
      <c r="V4328">
        <v>0</v>
      </c>
      <c r="W4328">
        <v>-25</v>
      </c>
      <c r="X4328">
        <f t="shared" si="67"/>
        <v>0</v>
      </c>
      <c r="Y4328" t="str">
        <f>VLOOKUP(A4328,uni_played_for!$A$2:$D$52,4,)</f>
        <v>Warm</v>
      </c>
    </row>
    <row r="4329" spans="1:25" x14ac:dyDescent="0.25">
      <c r="A4329" t="s">
        <v>1313</v>
      </c>
      <c r="B4329" s="1">
        <v>44136</v>
      </c>
      <c r="C4329" t="s">
        <v>29</v>
      </c>
      <c r="D4329" t="s">
        <v>53</v>
      </c>
      <c r="E4329" t="s">
        <v>53</v>
      </c>
      <c r="F4329" t="s">
        <v>1083</v>
      </c>
      <c r="G4329">
        <v>62.5</v>
      </c>
      <c r="H4329">
        <v>111</v>
      </c>
      <c r="I4329">
        <v>1</v>
      </c>
      <c r="J4329">
        <v>0</v>
      </c>
      <c r="K4329">
        <v>87.3</v>
      </c>
      <c r="L4329" t="s">
        <v>330</v>
      </c>
      <c r="M4329">
        <v>65</v>
      </c>
      <c r="N4329">
        <v>1.2E-2</v>
      </c>
      <c r="O4329">
        <v>37.9</v>
      </c>
      <c r="P4329" t="s">
        <v>35</v>
      </c>
      <c r="Q4329" t="s">
        <v>135</v>
      </c>
      <c r="R4329">
        <v>44</v>
      </c>
      <c r="S4329">
        <v>0</v>
      </c>
      <c r="T4329">
        <v>-81.699444</v>
      </c>
      <c r="U4329">
        <v>41.506110999999997</v>
      </c>
      <c r="V4329">
        <v>1</v>
      </c>
      <c r="W4329">
        <v>10</v>
      </c>
      <c r="X4329">
        <f t="shared" si="67"/>
        <v>1</v>
      </c>
      <c r="Y4329" t="str">
        <f>VLOOKUP(A4329,uni_played_for!$A$2:$D$52,4,)</f>
        <v>Warm</v>
      </c>
    </row>
    <row r="4330" spans="1:25" x14ac:dyDescent="0.25">
      <c r="A4330" t="s">
        <v>1313</v>
      </c>
      <c r="B4330" s="1">
        <v>44143</v>
      </c>
      <c r="C4330" t="s">
        <v>29</v>
      </c>
      <c r="D4330" t="s">
        <v>302</v>
      </c>
      <c r="E4330" t="s">
        <v>302</v>
      </c>
      <c r="F4330" t="s">
        <v>341</v>
      </c>
      <c r="G4330">
        <v>56.52</v>
      </c>
      <c r="H4330">
        <v>165</v>
      </c>
      <c r="I4330">
        <v>2</v>
      </c>
      <c r="J4330">
        <v>0</v>
      </c>
      <c r="K4330">
        <v>108.1</v>
      </c>
      <c r="L4330" t="s">
        <v>330</v>
      </c>
      <c r="M4330">
        <v>50</v>
      </c>
      <c r="N4330">
        <v>0</v>
      </c>
      <c r="O4330">
        <v>32.31</v>
      </c>
      <c r="P4330" t="s">
        <v>28</v>
      </c>
      <c r="Q4330" t="s">
        <v>875</v>
      </c>
      <c r="R4330">
        <v>59</v>
      </c>
      <c r="S4330">
        <v>0</v>
      </c>
      <c r="T4330">
        <v>-118.33920000000001</v>
      </c>
      <c r="U4330">
        <v>33.953449999999997</v>
      </c>
      <c r="V4330">
        <v>1</v>
      </c>
      <c r="W4330">
        <v>5</v>
      </c>
      <c r="X4330">
        <f t="shared" si="67"/>
        <v>1</v>
      </c>
      <c r="Y4330" t="str">
        <f>VLOOKUP(A4330,uni_played_for!$A$2:$D$52,4,)</f>
        <v>Warm</v>
      </c>
    </row>
    <row r="4331" spans="1:25" x14ac:dyDescent="0.25">
      <c r="A4331" t="s">
        <v>1313</v>
      </c>
      <c r="B4331" s="1">
        <v>44150</v>
      </c>
      <c r="C4331" t="s">
        <v>24</v>
      </c>
      <c r="D4331" t="s">
        <v>38</v>
      </c>
      <c r="E4331" t="s">
        <v>330</v>
      </c>
      <c r="F4331" t="s">
        <v>1201</v>
      </c>
      <c r="G4331">
        <v>64</v>
      </c>
      <c r="H4331">
        <v>154</v>
      </c>
      <c r="I4331">
        <v>0</v>
      </c>
      <c r="J4331">
        <v>0</v>
      </c>
      <c r="K4331">
        <v>81.099999999999994</v>
      </c>
      <c r="L4331" t="s">
        <v>330</v>
      </c>
      <c r="M4331">
        <v>15</v>
      </c>
      <c r="N4331">
        <v>0</v>
      </c>
      <c r="O4331">
        <v>3.11</v>
      </c>
      <c r="P4331" t="s">
        <v>28</v>
      </c>
      <c r="Q4331" t="s">
        <v>332</v>
      </c>
      <c r="R4331">
        <v>67</v>
      </c>
      <c r="S4331">
        <v>1</v>
      </c>
      <c r="T4331">
        <v>-115.183722</v>
      </c>
      <c r="U4331">
        <v>36.09075</v>
      </c>
      <c r="V4331">
        <v>1</v>
      </c>
      <c r="W4331">
        <v>25</v>
      </c>
      <c r="X4331">
        <f t="shared" si="67"/>
        <v>0</v>
      </c>
      <c r="Y4331" t="str">
        <f>VLOOKUP(A4331,uni_played_for!$A$2:$D$52,4,)</f>
        <v>Warm</v>
      </c>
    </row>
    <row r="4332" spans="1:25" x14ac:dyDescent="0.25">
      <c r="A4332" t="s">
        <v>1313</v>
      </c>
      <c r="B4332" s="1">
        <v>44157</v>
      </c>
      <c r="C4332" t="s">
        <v>24</v>
      </c>
      <c r="D4332" t="s">
        <v>68</v>
      </c>
      <c r="E4332" t="s">
        <v>330</v>
      </c>
      <c r="F4332" t="s">
        <v>880</v>
      </c>
      <c r="G4332">
        <v>74.19</v>
      </c>
      <c r="H4332">
        <v>275</v>
      </c>
      <c r="I4332">
        <v>3</v>
      </c>
      <c r="J4332">
        <v>1</v>
      </c>
      <c r="K4332">
        <v>119.7</v>
      </c>
      <c r="L4332" t="s">
        <v>330</v>
      </c>
      <c r="M4332">
        <v>21</v>
      </c>
      <c r="N4332">
        <v>0</v>
      </c>
      <c r="O4332">
        <v>0</v>
      </c>
      <c r="P4332" t="s">
        <v>28</v>
      </c>
      <c r="Q4332" t="s">
        <v>332</v>
      </c>
      <c r="R4332">
        <v>58</v>
      </c>
      <c r="S4332">
        <v>1</v>
      </c>
      <c r="T4332">
        <v>-115.183722</v>
      </c>
      <c r="U4332">
        <v>36.09075</v>
      </c>
      <c r="V4332">
        <v>0</v>
      </c>
      <c r="W4332">
        <v>-4</v>
      </c>
      <c r="X4332">
        <f t="shared" si="67"/>
        <v>0</v>
      </c>
      <c r="Y4332" t="str">
        <f>VLOOKUP(A4332,uni_played_for!$A$2:$D$52,4,)</f>
        <v>Warm</v>
      </c>
    </row>
    <row r="4333" spans="1:25" x14ac:dyDescent="0.25">
      <c r="A4333" t="s">
        <v>1313</v>
      </c>
      <c r="B4333" s="1">
        <v>44164</v>
      </c>
      <c r="C4333" t="s">
        <v>29</v>
      </c>
      <c r="D4333" t="s">
        <v>41</v>
      </c>
      <c r="E4333" t="s">
        <v>41</v>
      </c>
      <c r="F4333" t="s">
        <v>1323</v>
      </c>
      <c r="G4333">
        <v>64.709999999999994</v>
      </c>
      <c r="H4333">
        <v>215</v>
      </c>
      <c r="I4333">
        <v>0</v>
      </c>
      <c r="J4333">
        <v>1</v>
      </c>
      <c r="K4333">
        <v>70.099999999999994</v>
      </c>
      <c r="L4333" t="s">
        <v>330</v>
      </c>
      <c r="M4333">
        <v>89</v>
      </c>
      <c r="N4333">
        <v>0</v>
      </c>
      <c r="O4333">
        <v>7.46</v>
      </c>
      <c r="P4333" t="s">
        <v>28</v>
      </c>
      <c r="Q4333" t="s">
        <v>337</v>
      </c>
      <c r="R4333">
        <v>55</v>
      </c>
      <c r="S4333">
        <v>1</v>
      </c>
      <c r="T4333">
        <v>-84.4</v>
      </c>
      <c r="U4333">
        <v>33.755555999999999</v>
      </c>
      <c r="V4333">
        <v>0</v>
      </c>
      <c r="W4333">
        <v>-37</v>
      </c>
      <c r="X4333">
        <f t="shared" si="67"/>
        <v>1</v>
      </c>
      <c r="Y4333" t="str">
        <f>VLOOKUP(A4333,uni_played_for!$A$2:$D$52,4,)</f>
        <v>Warm</v>
      </c>
    </row>
    <row r="4334" spans="1:25" x14ac:dyDescent="0.25">
      <c r="A4334" t="s">
        <v>1313</v>
      </c>
      <c r="B4334" s="1">
        <v>44171</v>
      </c>
      <c r="C4334" t="s">
        <v>29</v>
      </c>
      <c r="D4334" t="s">
        <v>50</v>
      </c>
      <c r="E4334" t="s">
        <v>50</v>
      </c>
      <c r="F4334" t="s">
        <v>146</v>
      </c>
      <c r="G4334">
        <v>59.57</v>
      </c>
      <c r="H4334">
        <v>381</v>
      </c>
      <c r="I4334">
        <v>3</v>
      </c>
      <c r="J4334">
        <v>1</v>
      </c>
      <c r="K4334">
        <v>97.9</v>
      </c>
      <c r="L4334" t="s">
        <v>330</v>
      </c>
      <c r="M4334">
        <v>48</v>
      </c>
      <c r="N4334">
        <v>0</v>
      </c>
      <c r="O4334">
        <v>21.13</v>
      </c>
      <c r="P4334" t="s">
        <v>28</v>
      </c>
      <c r="Q4334" t="s">
        <v>205</v>
      </c>
      <c r="R4334">
        <v>39</v>
      </c>
      <c r="S4334">
        <v>0</v>
      </c>
      <c r="T4334">
        <v>-74.074360999999996</v>
      </c>
      <c r="U4334">
        <v>40.813527999999998</v>
      </c>
      <c r="V4334">
        <v>1</v>
      </c>
      <c r="W4334">
        <v>3</v>
      </c>
      <c r="X4334">
        <f t="shared" si="67"/>
        <v>1</v>
      </c>
      <c r="Y4334" t="str">
        <f>VLOOKUP(A4334,uni_played_for!$A$2:$D$52,4,)</f>
        <v>Warm</v>
      </c>
    </row>
    <row r="4335" spans="1:25" x14ac:dyDescent="0.25">
      <c r="A4335" t="s">
        <v>1313</v>
      </c>
      <c r="B4335" s="1">
        <v>44178</v>
      </c>
      <c r="C4335" t="s">
        <v>24</v>
      </c>
      <c r="D4335" t="s">
        <v>25</v>
      </c>
      <c r="E4335" t="s">
        <v>330</v>
      </c>
      <c r="F4335" t="s">
        <v>526</v>
      </c>
      <c r="G4335">
        <v>68.89</v>
      </c>
      <c r="H4335">
        <v>316</v>
      </c>
      <c r="I4335">
        <v>2</v>
      </c>
      <c r="J4335">
        <v>2</v>
      </c>
      <c r="K4335">
        <v>85</v>
      </c>
      <c r="L4335" t="s">
        <v>330</v>
      </c>
      <c r="M4335">
        <v>19</v>
      </c>
      <c r="N4335">
        <v>0</v>
      </c>
      <c r="O4335">
        <v>4.97</v>
      </c>
      <c r="P4335" t="s">
        <v>28</v>
      </c>
      <c r="Q4335" t="s">
        <v>332</v>
      </c>
      <c r="R4335">
        <v>48</v>
      </c>
      <c r="S4335">
        <v>1</v>
      </c>
      <c r="T4335">
        <v>-115.183722</v>
      </c>
      <c r="U4335">
        <v>36.09075</v>
      </c>
      <c r="V4335">
        <v>0</v>
      </c>
      <c r="W4335">
        <v>-17</v>
      </c>
      <c r="X4335">
        <f t="shared" si="67"/>
        <v>0</v>
      </c>
      <c r="Y4335" t="str">
        <f>VLOOKUP(A4335,uni_played_for!$A$2:$D$52,4,)</f>
        <v>Warm</v>
      </c>
    </row>
    <row r="4336" spans="1:25" x14ac:dyDescent="0.25">
      <c r="A4336" t="s">
        <v>1313</v>
      </c>
      <c r="B4336" s="1">
        <v>44182</v>
      </c>
      <c r="C4336" t="s">
        <v>24</v>
      </c>
      <c r="D4336" t="s">
        <v>302</v>
      </c>
      <c r="E4336" t="s">
        <v>330</v>
      </c>
      <c r="F4336" t="s">
        <v>247</v>
      </c>
      <c r="G4336">
        <v>60</v>
      </c>
      <c r="H4336">
        <v>53</v>
      </c>
      <c r="I4336">
        <v>0</v>
      </c>
      <c r="J4336">
        <v>0</v>
      </c>
      <c r="K4336">
        <v>96.2</v>
      </c>
      <c r="L4336" t="s">
        <v>330</v>
      </c>
      <c r="M4336">
        <v>71</v>
      </c>
      <c r="N4336">
        <v>3.9E-2</v>
      </c>
      <c r="O4336">
        <v>13.67</v>
      </c>
      <c r="P4336" t="s">
        <v>35</v>
      </c>
      <c r="Q4336" t="s">
        <v>332</v>
      </c>
      <c r="R4336">
        <v>49</v>
      </c>
      <c r="S4336">
        <v>1</v>
      </c>
      <c r="T4336">
        <v>-115.183722</v>
      </c>
      <c r="U4336">
        <v>36.09075</v>
      </c>
      <c r="V4336">
        <v>0</v>
      </c>
      <c r="W4336">
        <v>-3</v>
      </c>
      <c r="X4336">
        <f t="shared" si="67"/>
        <v>0</v>
      </c>
      <c r="Y4336" t="str">
        <f>VLOOKUP(A4336,uni_played_for!$A$2:$D$52,4,)</f>
        <v>Warm</v>
      </c>
    </row>
    <row r="4337" spans="1:25" x14ac:dyDescent="0.25">
      <c r="A4337" t="s">
        <v>1313</v>
      </c>
      <c r="B4337" s="1">
        <v>44191</v>
      </c>
      <c r="C4337" t="s">
        <v>24</v>
      </c>
      <c r="D4337" t="s">
        <v>30</v>
      </c>
      <c r="E4337" t="s">
        <v>330</v>
      </c>
      <c r="F4337" t="s">
        <v>1324</v>
      </c>
      <c r="G4337">
        <v>61.76</v>
      </c>
      <c r="H4337">
        <v>336</v>
      </c>
      <c r="I4337">
        <v>1</v>
      </c>
      <c r="J4337">
        <v>0</v>
      </c>
      <c r="K4337">
        <v>104.5</v>
      </c>
      <c r="L4337" t="s">
        <v>330</v>
      </c>
      <c r="M4337">
        <v>16</v>
      </c>
      <c r="N4337">
        <v>0</v>
      </c>
      <c r="O4337">
        <v>6.84</v>
      </c>
      <c r="P4337" t="s">
        <v>28</v>
      </c>
      <c r="Q4337" t="s">
        <v>332</v>
      </c>
      <c r="R4337">
        <v>49</v>
      </c>
      <c r="S4337">
        <v>1</v>
      </c>
      <c r="T4337">
        <v>-115.183722</v>
      </c>
      <c r="U4337">
        <v>36.09075</v>
      </c>
      <c r="V4337">
        <v>0</v>
      </c>
      <c r="W4337">
        <v>-1</v>
      </c>
      <c r="X4337">
        <f t="shared" si="67"/>
        <v>0</v>
      </c>
      <c r="Y4337" t="str">
        <f>VLOOKUP(A4337,uni_played_for!$A$2:$D$52,4,)</f>
        <v>Warm</v>
      </c>
    </row>
    <row r="4338" spans="1:25" x14ac:dyDescent="0.25">
      <c r="A4338" t="s">
        <v>1313</v>
      </c>
      <c r="B4338" s="1">
        <v>44199</v>
      </c>
      <c r="C4338" t="s">
        <v>29</v>
      </c>
      <c r="D4338" t="s">
        <v>38</v>
      </c>
      <c r="E4338" t="s">
        <v>38</v>
      </c>
      <c r="F4338" t="s">
        <v>1325</v>
      </c>
      <c r="G4338">
        <v>63.16</v>
      </c>
      <c r="H4338">
        <v>371</v>
      </c>
      <c r="I4338">
        <v>2</v>
      </c>
      <c r="J4338">
        <v>2</v>
      </c>
      <c r="K4338">
        <v>91</v>
      </c>
      <c r="L4338" t="s">
        <v>330</v>
      </c>
      <c r="M4338">
        <v>35</v>
      </c>
      <c r="N4338">
        <v>0</v>
      </c>
      <c r="O4338">
        <v>9.32</v>
      </c>
      <c r="P4338" t="s">
        <v>28</v>
      </c>
      <c r="Q4338" t="s">
        <v>40</v>
      </c>
      <c r="R4338">
        <v>45</v>
      </c>
      <c r="S4338">
        <v>0</v>
      </c>
      <c r="T4338">
        <v>-105.02</v>
      </c>
      <c r="U4338">
        <v>39.743889000000003</v>
      </c>
      <c r="V4338">
        <v>1</v>
      </c>
      <c r="W4338">
        <v>1</v>
      </c>
      <c r="X4338">
        <f t="shared" si="67"/>
        <v>1</v>
      </c>
      <c r="Y4338" t="str">
        <f>VLOOKUP(A4338,uni_played_for!$A$2:$D$52,4,)</f>
        <v>Warm</v>
      </c>
    </row>
    <row r="4339" spans="1:25" x14ac:dyDescent="0.25">
      <c r="A4339" t="s">
        <v>1326</v>
      </c>
      <c r="B4339" s="1">
        <v>40797</v>
      </c>
      <c r="C4339" t="s">
        <v>29</v>
      </c>
      <c r="D4339" t="s">
        <v>119</v>
      </c>
      <c r="E4339" t="s">
        <v>119</v>
      </c>
      <c r="F4339" t="s">
        <v>216</v>
      </c>
      <c r="G4339">
        <v>64.86</v>
      </c>
      <c r="H4339">
        <v>422</v>
      </c>
      <c r="I4339">
        <v>2</v>
      </c>
      <c r="J4339">
        <v>1</v>
      </c>
      <c r="K4339">
        <v>110.4</v>
      </c>
      <c r="L4339" t="s">
        <v>57</v>
      </c>
      <c r="M4339">
        <v>27</v>
      </c>
      <c r="N4339">
        <v>0</v>
      </c>
      <c r="O4339">
        <v>10.31</v>
      </c>
      <c r="P4339" t="s">
        <v>28</v>
      </c>
      <c r="Q4339" t="s">
        <v>422</v>
      </c>
      <c r="R4339">
        <v>97</v>
      </c>
      <c r="S4339">
        <v>1</v>
      </c>
      <c r="T4339">
        <v>-112.26300000000001</v>
      </c>
      <c r="U4339">
        <v>33.527999999999999</v>
      </c>
      <c r="V4339">
        <v>0</v>
      </c>
      <c r="W4339">
        <v>-7</v>
      </c>
      <c r="X4339">
        <f t="shared" si="67"/>
        <v>1</v>
      </c>
      <c r="Y4339" t="str">
        <f>VLOOKUP(A4339,uni_played_for!$A$2:$D$52,4,)</f>
        <v>Warm</v>
      </c>
    </row>
    <row r="4340" spans="1:25" x14ac:dyDescent="0.25">
      <c r="A4340" t="s">
        <v>1326</v>
      </c>
      <c r="B4340" s="1">
        <v>40804</v>
      </c>
      <c r="C4340" t="s">
        <v>24</v>
      </c>
      <c r="D4340" t="s">
        <v>73</v>
      </c>
      <c r="E4340" t="s">
        <v>57</v>
      </c>
      <c r="F4340" t="s">
        <v>786</v>
      </c>
      <c r="G4340">
        <v>60.87</v>
      </c>
      <c r="H4340">
        <v>432</v>
      </c>
      <c r="I4340">
        <v>1</v>
      </c>
      <c r="J4340">
        <v>3</v>
      </c>
      <c r="K4340">
        <v>72</v>
      </c>
      <c r="L4340" t="s">
        <v>57</v>
      </c>
      <c r="M4340">
        <v>53</v>
      </c>
      <c r="N4340">
        <v>0</v>
      </c>
      <c r="O4340">
        <v>12.74</v>
      </c>
      <c r="P4340" t="s">
        <v>28</v>
      </c>
      <c r="Q4340" t="s">
        <v>59</v>
      </c>
      <c r="R4340">
        <v>71</v>
      </c>
      <c r="S4340">
        <v>0</v>
      </c>
      <c r="T4340">
        <v>-80.852778000000001</v>
      </c>
      <c r="U4340">
        <v>35.225833000000002</v>
      </c>
      <c r="V4340">
        <v>0</v>
      </c>
      <c r="W4340">
        <v>-7</v>
      </c>
      <c r="X4340">
        <f t="shared" si="67"/>
        <v>0</v>
      </c>
      <c r="Y4340" t="str">
        <f>VLOOKUP(A4340,uni_played_for!$A$2:$D$52,4,)</f>
        <v>Warm</v>
      </c>
    </row>
    <row r="4341" spans="1:25" x14ac:dyDescent="0.25">
      <c r="A4341" t="s">
        <v>1326</v>
      </c>
      <c r="B4341" s="1">
        <v>40811</v>
      </c>
      <c r="C4341" t="s">
        <v>24</v>
      </c>
      <c r="D4341" t="s">
        <v>113</v>
      </c>
      <c r="E4341" t="s">
        <v>57</v>
      </c>
      <c r="F4341" t="s">
        <v>317</v>
      </c>
      <c r="G4341">
        <v>52.94</v>
      </c>
      <c r="H4341">
        <v>158</v>
      </c>
      <c r="I4341">
        <v>1</v>
      </c>
      <c r="J4341">
        <v>0</v>
      </c>
      <c r="K4341">
        <v>75.400000000000006</v>
      </c>
      <c r="L4341" t="s">
        <v>57</v>
      </c>
      <c r="M4341">
        <v>79</v>
      </c>
      <c r="N4341">
        <v>0</v>
      </c>
      <c r="O4341">
        <v>0</v>
      </c>
      <c r="P4341" t="s">
        <v>28</v>
      </c>
      <c r="Q4341" t="s">
        <v>59</v>
      </c>
      <c r="R4341">
        <v>79</v>
      </c>
      <c r="S4341">
        <v>0</v>
      </c>
      <c r="T4341">
        <v>-80.852778000000001</v>
      </c>
      <c r="U4341">
        <v>35.225833000000002</v>
      </c>
      <c r="V4341">
        <v>1</v>
      </c>
      <c r="W4341">
        <v>6</v>
      </c>
      <c r="X4341">
        <f t="shared" si="67"/>
        <v>0</v>
      </c>
      <c r="Y4341" t="str">
        <f>VLOOKUP(A4341,uni_played_for!$A$2:$D$52,4,)</f>
        <v>Warm</v>
      </c>
    </row>
    <row r="4342" spans="1:25" x14ac:dyDescent="0.25">
      <c r="A4342" t="s">
        <v>1326</v>
      </c>
      <c r="B4342" s="1">
        <v>40818</v>
      </c>
      <c r="C4342" t="s">
        <v>29</v>
      </c>
      <c r="D4342" t="s">
        <v>77</v>
      </c>
      <c r="E4342" t="s">
        <v>77</v>
      </c>
      <c r="F4342" t="s">
        <v>981</v>
      </c>
      <c r="G4342">
        <v>58.7</v>
      </c>
      <c r="H4342">
        <v>374</v>
      </c>
      <c r="I4342">
        <v>1</v>
      </c>
      <c r="J4342">
        <v>1</v>
      </c>
      <c r="K4342">
        <v>83.1</v>
      </c>
      <c r="L4342" t="s">
        <v>57</v>
      </c>
      <c r="M4342">
        <v>44</v>
      </c>
      <c r="N4342">
        <v>0</v>
      </c>
      <c r="O4342">
        <v>5.84</v>
      </c>
      <c r="P4342" t="s">
        <v>28</v>
      </c>
      <c r="Q4342" t="s">
        <v>213</v>
      </c>
      <c r="R4342">
        <v>62</v>
      </c>
      <c r="S4342">
        <v>0</v>
      </c>
      <c r="T4342">
        <v>-87.616699999999994</v>
      </c>
      <c r="U4342">
        <v>41.862299999999998</v>
      </c>
      <c r="V4342">
        <v>0</v>
      </c>
      <c r="W4342">
        <v>-5</v>
      </c>
      <c r="X4342">
        <f t="shared" si="67"/>
        <v>1</v>
      </c>
      <c r="Y4342" t="str">
        <f>VLOOKUP(A4342,uni_played_for!$A$2:$D$52,4,)</f>
        <v>Warm</v>
      </c>
    </row>
    <row r="4343" spans="1:25" x14ac:dyDescent="0.25">
      <c r="A4343" t="s">
        <v>1326</v>
      </c>
      <c r="B4343" s="1">
        <v>40825</v>
      </c>
      <c r="C4343" t="s">
        <v>24</v>
      </c>
      <c r="D4343" t="s">
        <v>48</v>
      </c>
      <c r="E4343" t="s">
        <v>57</v>
      </c>
      <c r="F4343" t="s">
        <v>247</v>
      </c>
      <c r="G4343">
        <v>51.61</v>
      </c>
      <c r="H4343">
        <v>224</v>
      </c>
      <c r="I4343">
        <v>2</v>
      </c>
      <c r="J4343">
        <v>1</v>
      </c>
      <c r="K4343">
        <v>83.3</v>
      </c>
      <c r="L4343" t="s">
        <v>57</v>
      </c>
      <c r="M4343">
        <v>53</v>
      </c>
      <c r="N4343">
        <v>0</v>
      </c>
      <c r="O4343">
        <v>6.96</v>
      </c>
      <c r="P4343" t="s">
        <v>28</v>
      </c>
      <c r="Q4343" t="s">
        <v>59</v>
      </c>
      <c r="R4343">
        <v>73</v>
      </c>
      <c r="S4343">
        <v>0</v>
      </c>
      <c r="T4343">
        <v>-80.852778000000001</v>
      </c>
      <c r="U4343">
        <v>35.225833000000002</v>
      </c>
      <c r="V4343">
        <v>0</v>
      </c>
      <c r="W4343">
        <v>-3</v>
      </c>
      <c r="X4343">
        <f t="shared" si="67"/>
        <v>0</v>
      </c>
      <c r="Y4343" t="str">
        <f>VLOOKUP(A4343,uni_played_for!$A$2:$D$52,4,)</f>
        <v>Warm</v>
      </c>
    </row>
    <row r="4344" spans="1:25" x14ac:dyDescent="0.25">
      <c r="A4344" t="s">
        <v>1326</v>
      </c>
      <c r="B4344" s="1">
        <v>40832</v>
      </c>
      <c r="C4344" t="s">
        <v>29</v>
      </c>
      <c r="D4344" t="s">
        <v>41</v>
      </c>
      <c r="E4344" t="s">
        <v>41</v>
      </c>
      <c r="F4344" t="s">
        <v>532</v>
      </c>
      <c r="G4344">
        <v>60</v>
      </c>
      <c r="H4344">
        <v>237</v>
      </c>
      <c r="I4344">
        <v>0</v>
      </c>
      <c r="J4344">
        <v>3</v>
      </c>
      <c r="K4344">
        <v>44.6</v>
      </c>
      <c r="L4344" t="s">
        <v>57</v>
      </c>
      <c r="M4344">
        <v>28</v>
      </c>
      <c r="N4344">
        <v>0</v>
      </c>
      <c r="O4344">
        <v>0</v>
      </c>
      <c r="P4344" t="s">
        <v>28</v>
      </c>
      <c r="Q4344" t="s">
        <v>43</v>
      </c>
      <c r="R4344">
        <v>80</v>
      </c>
      <c r="S4344">
        <v>1</v>
      </c>
      <c r="T4344">
        <v>-84.400999999999996</v>
      </c>
      <c r="U4344">
        <v>33.758000000000003</v>
      </c>
      <c r="V4344">
        <v>0</v>
      </c>
      <c r="W4344">
        <v>-14</v>
      </c>
      <c r="X4344">
        <f t="shared" si="67"/>
        <v>1</v>
      </c>
      <c r="Y4344" t="str">
        <f>VLOOKUP(A4344,uni_played_for!$A$2:$D$52,4,)</f>
        <v>Warm</v>
      </c>
    </row>
    <row r="4345" spans="1:25" x14ac:dyDescent="0.25">
      <c r="A4345" t="s">
        <v>1326</v>
      </c>
      <c r="B4345" s="1">
        <v>40839</v>
      </c>
      <c r="C4345" t="s">
        <v>24</v>
      </c>
      <c r="D4345" t="s">
        <v>97</v>
      </c>
      <c r="E4345" t="s">
        <v>57</v>
      </c>
      <c r="F4345" t="s">
        <v>728</v>
      </c>
      <c r="G4345">
        <v>78.260000000000005</v>
      </c>
      <c r="H4345">
        <v>256</v>
      </c>
      <c r="I4345">
        <v>1</v>
      </c>
      <c r="J4345">
        <v>0</v>
      </c>
      <c r="K4345">
        <v>127.5</v>
      </c>
      <c r="L4345" t="s">
        <v>57</v>
      </c>
      <c r="M4345">
        <v>43</v>
      </c>
      <c r="N4345">
        <v>0</v>
      </c>
      <c r="O4345">
        <v>3.36</v>
      </c>
      <c r="P4345" t="s">
        <v>28</v>
      </c>
      <c r="Q4345" t="s">
        <v>59</v>
      </c>
      <c r="R4345">
        <v>67</v>
      </c>
      <c r="S4345">
        <v>0</v>
      </c>
      <c r="T4345">
        <v>-80.852778000000001</v>
      </c>
      <c r="U4345">
        <v>35.225833000000002</v>
      </c>
      <c r="V4345">
        <v>1</v>
      </c>
      <c r="W4345">
        <v>13</v>
      </c>
      <c r="X4345">
        <f t="shared" si="67"/>
        <v>0</v>
      </c>
      <c r="Y4345" t="str">
        <f>VLOOKUP(A4345,uni_played_for!$A$2:$D$52,4,)</f>
        <v>Warm</v>
      </c>
    </row>
    <row r="4346" spans="1:25" x14ac:dyDescent="0.25">
      <c r="A4346" t="s">
        <v>1326</v>
      </c>
      <c r="B4346" s="1">
        <v>40846</v>
      </c>
      <c r="C4346" t="s">
        <v>24</v>
      </c>
      <c r="D4346" t="s">
        <v>82</v>
      </c>
      <c r="E4346" t="s">
        <v>57</v>
      </c>
      <c r="F4346" t="s">
        <v>749</v>
      </c>
      <c r="G4346">
        <v>62.86</v>
      </c>
      <c r="H4346">
        <v>290</v>
      </c>
      <c r="I4346">
        <v>3</v>
      </c>
      <c r="J4346">
        <v>0</v>
      </c>
      <c r="K4346">
        <v>117.6</v>
      </c>
      <c r="L4346" t="s">
        <v>57</v>
      </c>
      <c r="M4346">
        <v>33</v>
      </c>
      <c r="N4346">
        <v>0</v>
      </c>
      <c r="O4346">
        <v>3.36</v>
      </c>
      <c r="P4346" t="s">
        <v>28</v>
      </c>
      <c r="Q4346" t="s">
        <v>59</v>
      </c>
      <c r="R4346">
        <v>58</v>
      </c>
      <c r="S4346">
        <v>0</v>
      </c>
      <c r="T4346">
        <v>-80.852778000000001</v>
      </c>
      <c r="U4346">
        <v>35.225833000000002</v>
      </c>
      <c r="V4346">
        <v>0</v>
      </c>
      <c r="W4346">
        <v>-3</v>
      </c>
      <c r="X4346">
        <f t="shared" si="67"/>
        <v>0</v>
      </c>
      <c r="Y4346" t="str">
        <f>VLOOKUP(A4346,uni_played_for!$A$2:$D$52,4,)</f>
        <v>Warm</v>
      </c>
    </row>
    <row r="4347" spans="1:25" x14ac:dyDescent="0.25">
      <c r="A4347" t="s">
        <v>1326</v>
      </c>
      <c r="B4347" s="1">
        <v>40860</v>
      </c>
      <c r="C4347" t="s">
        <v>24</v>
      </c>
      <c r="D4347" t="s">
        <v>87</v>
      </c>
      <c r="E4347" t="s">
        <v>57</v>
      </c>
      <c r="F4347" t="s">
        <v>351</v>
      </c>
      <c r="G4347">
        <v>57.5</v>
      </c>
      <c r="H4347">
        <v>212</v>
      </c>
      <c r="I4347">
        <v>0</v>
      </c>
      <c r="J4347">
        <v>1</v>
      </c>
      <c r="K4347">
        <v>61.7</v>
      </c>
      <c r="L4347" t="s">
        <v>57</v>
      </c>
      <c r="M4347">
        <v>51</v>
      </c>
      <c r="N4347">
        <v>0</v>
      </c>
      <c r="O4347">
        <v>8.08</v>
      </c>
      <c r="P4347" t="s">
        <v>28</v>
      </c>
      <c r="Q4347" t="s">
        <v>59</v>
      </c>
      <c r="R4347">
        <v>61</v>
      </c>
      <c r="S4347">
        <v>0</v>
      </c>
      <c r="T4347">
        <v>-80.852778000000001</v>
      </c>
      <c r="U4347">
        <v>35.225833000000002</v>
      </c>
      <c r="V4347">
        <v>0</v>
      </c>
      <c r="W4347">
        <v>-27</v>
      </c>
      <c r="X4347">
        <f t="shared" si="67"/>
        <v>0</v>
      </c>
      <c r="Y4347" t="str">
        <f>VLOOKUP(A4347,uni_played_for!$A$2:$D$52,4,)</f>
        <v>Warm</v>
      </c>
    </row>
    <row r="4348" spans="1:25" x14ac:dyDescent="0.25">
      <c r="A4348" t="s">
        <v>1326</v>
      </c>
      <c r="B4348" s="1">
        <v>40867</v>
      </c>
      <c r="C4348" t="s">
        <v>29</v>
      </c>
      <c r="D4348" t="s">
        <v>83</v>
      </c>
      <c r="E4348" t="s">
        <v>83</v>
      </c>
      <c r="F4348" t="s">
        <v>1327</v>
      </c>
      <c r="G4348">
        <v>57.89</v>
      </c>
      <c r="H4348">
        <v>280</v>
      </c>
      <c r="I4348">
        <v>1</v>
      </c>
      <c r="J4348">
        <v>4</v>
      </c>
      <c r="K4348">
        <v>50.2</v>
      </c>
      <c r="L4348" t="s">
        <v>57</v>
      </c>
      <c r="M4348">
        <v>61</v>
      </c>
      <c r="N4348">
        <v>0</v>
      </c>
      <c r="O4348">
        <v>8.08</v>
      </c>
      <c r="P4348" t="s">
        <v>28</v>
      </c>
      <c r="Q4348" t="s">
        <v>85</v>
      </c>
      <c r="R4348">
        <v>47</v>
      </c>
      <c r="S4348">
        <v>1</v>
      </c>
      <c r="T4348">
        <v>-83.045556000000005</v>
      </c>
      <c r="U4348">
        <v>42.34</v>
      </c>
      <c r="V4348">
        <v>0</v>
      </c>
      <c r="W4348">
        <v>-14</v>
      </c>
      <c r="X4348">
        <f t="shared" si="67"/>
        <v>1</v>
      </c>
      <c r="Y4348" t="str">
        <f>VLOOKUP(A4348,uni_played_for!$A$2:$D$52,4,)</f>
        <v>Warm</v>
      </c>
    </row>
    <row r="4349" spans="1:25" x14ac:dyDescent="0.25">
      <c r="A4349" t="s">
        <v>1326</v>
      </c>
      <c r="B4349" s="1">
        <v>40874</v>
      </c>
      <c r="C4349" t="s">
        <v>29</v>
      </c>
      <c r="D4349" t="s">
        <v>25</v>
      </c>
      <c r="E4349" t="s">
        <v>25</v>
      </c>
      <c r="F4349" t="s">
        <v>130</v>
      </c>
      <c r="G4349">
        <v>74.069999999999993</v>
      </c>
      <c r="H4349">
        <v>208</v>
      </c>
      <c r="I4349">
        <v>0</v>
      </c>
      <c r="J4349">
        <v>0</v>
      </c>
      <c r="K4349">
        <v>95.9</v>
      </c>
      <c r="L4349" t="s">
        <v>57</v>
      </c>
      <c r="M4349">
        <v>93</v>
      </c>
      <c r="N4349">
        <v>3.1E-2</v>
      </c>
      <c r="O4349">
        <v>10.31</v>
      </c>
      <c r="P4349" t="s">
        <v>35</v>
      </c>
      <c r="Q4349" t="s">
        <v>197</v>
      </c>
      <c r="R4349">
        <v>43</v>
      </c>
      <c r="S4349">
        <v>1</v>
      </c>
      <c r="T4349">
        <v>-86.162806000000003</v>
      </c>
      <c r="U4349">
        <v>39.760055999999999</v>
      </c>
      <c r="V4349">
        <v>1</v>
      </c>
      <c r="W4349">
        <v>8</v>
      </c>
      <c r="X4349">
        <f t="shared" si="67"/>
        <v>1</v>
      </c>
      <c r="Y4349" t="str">
        <f>VLOOKUP(A4349,uni_played_for!$A$2:$D$52,4,)</f>
        <v>Warm</v>
      </c>
    </row>
    <row r="4350" spans="1:25" x14ac:dyDescent="0.25">
      <c r="A4350" t="s">
        <v>1326</v>
      </c>
      <c r="B4350" s="1">
        <v>40881</v>
      </c>
      <c r="C4350" t="s">
        <v>29</v>
      </c>
      <c r="D4350" t="s">
        <v>152</v>
      </c>
      <c r="E4350" t="s">
        <v>152</v>
      </c>
      <c r="F4350" t="s">
        <v>856</v>
      </c>
      <c r="G4350">
        <v>57.14</v>
      </c>
      <c r="H4350">
        <v>204</v>
      </c>
      <c r="I4350">
        <v>1</v>
      </c>
      <c r="J4350">
        <v>0</v>
      </c>
      <c r="K4350">
        <v>106.1</v>
      </c>
      <c r="L4350" t="s">
        <v>57</v>
      </c>
      <c r="M4350">
        <v>45</v>
      </c>
      <c r="N4350">
        <v>0</v>
      </c>
      <c r="O4350">
        <v>9.1999999999999993</v>
      </c>
      <c r="P4350" t="s">
        <v>28</v>
      </c>
      <c r="Q4350" t="s">
        <v>301</v>
      </c>
      <c r="R4350">
        <v>78</v>
      </c>
      <c r="S4350">
        <v>0</v>
      </c>
      <c r="T4350">
        <v>-82.503332999999998</v>
      </c>
      <c r="U4350">
        <v>27.975833000000002</v>
      </c>
      <c r="V4350">
        <v>1</v>
      </c>
      <c r="W4350">
        <v>19</v>
      </c>
      <c r="X4350">
        <f t="shared" si="67"/>
        <v>1</v>
      </c>
      <c r="Y4350" t="str">
        <f>VLOOKUP(A4350,uni_played_for!$A$2:$D$52,4,)</f>
        <v>Warm</v>
      </c>
    </row>
    <row r="4351" spans="1:25" x14ac:dyDescent="0.25">
      <c r="A4351" t="s">
        <v>1326</v>
      </c>
      <c r="B4351" s="1">
        <v>40888</v>
      </c>
      <c r="C4351" t="s">
        <v>24</v>
      </c>
      <c r="D4351" t="s">
        <v>41</v>
      </c>
      <c r="E4351" t="s">
        <v>57</v>
      </c>
      <c r="F4351" t="s">
        <v>920</v>
      </c>
      <c r="G4351">
        <v>48.72</v>
      </c>
      <c r="H4351">
        <v>276</v>
      </c>
      <c r="I4351">
        <v>2</v>
      </c>
      <c r="J4351">
        <v>2</v>
      </c>
      <c r="K4351">
        <v>67.900000000000006</v>
      </c>
      <c r="L4351" t="s">
        <v>57</v>
      </c>
      <c r="M4351">
        <v>42</v>
      </c>
      <c r="N4351">
        <v>0</v>
      </c>
      <c r="O4351">
        <v>6.96</v>
      </c>
      <c r="P4351" t="s">
        <v>28</v>
      </c>
      <c r="Q4351" t="s">
        <v>59</v>
      </c>
      <c r="R4351">
        <v>46</v>
      </c>
      <c r="S4351">
        <v>0</v>
      </c>
      <c r="T4351">
        <v>-80.852778000000001</v>
      </c>
      <c r="U4351">
        <v>35.225833000000002</v>
      </c>
      <c r="V4351">
        <v>0</v>
      </c>
      <c r="W4351">
        <v>-8</v>
      </c>
      <c r="X4351">
        <f t="shared" si="67"/>
        <v>0</v>
      </c>
      <c r="Y4351" t="str">
        <f>VLOOKUP(A4351,uni_played_for!$A$2:$D$52,4,)</f>
        <v>Warm</v>
      </c>
    </row>
    <row r="4352" spans="1:25" x14ac:dyDescent="0.25">
      <c r="A4352" t="s">
        <v>1326</v>
      </c>
      <c r="B4352" s="1">
        <v>40895</v>
      </c>
      <c r="C4352" t="s">
        <v>29</v>
      </c>
      <c r="D4352" t="s">
        <v>109</v>
      </c>
      <c r="E4352" t="s">
        <v>109</v>
      </c>
      <c r="F4352" t="s">
        <v>439</v>
      </c>
      <c r="G4352">
        <v>56.52</v>
      </c>
      <c r="H4352">
        <v>149</v>
      </c>
      <c r="I4352">
        <v>2</v>
      </c>
      <c r="J4352">
        <v>0</v>
      </c>
      <c r="K4352">
        <v>105.2</v>
      </c>
      <c r="L4352" t="s">
        <v>57</v>
      </c>
      <c r="M4352">
        <v>42</v>
      </c>
      <c r="N4352">
        <v>0</v>
      </c>
      <c r="O4352">
        <v>9.1999999999999993</v>
      </c>
      <c r="P4352" t="s">
        <v>28</v>
      </c>
      <c r="Q4352" t="s">
        <v>111</v>
      </c>
      <c r="R4352">
        <v>63</v>
      </c>
      <c r="S4352">
        <v>1</v>
      </c>
      <c r="T4352">
        <v>-95.410832999999997</v>
      </c>
      <c r="U4352">
        <v>29.684722000000001</v>
      </c>
      <c r="V4352">
        <v>1</v>
      </c>
      <c r="W4352">
        <v>15</v>
      </c>
      <c r="X4352">
        <f t="shared" si="67"/>
        <v>1</v>
      </c>
      <c r="Y4352" t="str">
        <f>VLOOKUP(A4352,uni_played_for!$A$2:$D$52,4,)</f>
        <v>Warm</v>
      </c>
    </row>
    <row r="4353" spans="1:25" x14ac:dyDescent="0.25">
      <c r="A4353" t="s">
        <v>1326</v>
      </c>
      <c r="B4353" s="1">
        <v>40901</v>
      </c>
      <c r="C4353" t="s">
        <v>24</v>
      </c>
      <c r="D4353" t="s">
        <v>152</v>
      </c>
      <c r="E4353" t="s">
        <v>57</v>
      </c>
      <c r="F4353" t="s">
        <v>1328</v>
      </c>
      <c r="G4353">
        <v>70.59</v>
      </c>
      <c r="H4353">
        <v>171</v>
      </c>
      <c r="I4353">
        <v>3</v>
      </c>
      <c r="J4353">
        <v>0</v>
      </c>
      <c r="K4353">
        <v>142.4</v>
      </c>
      <c r="L4353" t="s">
        <v>57</v>
      </c>
      <c r="M4353">
        <v>54</v>
      </c>
      <c r="N4353">
        <v>0</v>
      </c>
      <c r="O4353">
        <v>4.72</v>
      </c>
      <c r="P4353" t="s">
        <v>28</v>
      </c>
      <c r="Q4353" t="s">
        <v>59</v>
      </c>
      <c r="R4353">
        <v>51</v>
      </c>
      <c r="S4353">
        <v>0</v>
      </c>
      <c r="T4353">
        <v>-80.852778000000001</v>
      </c>
      <c r="U4353">
        <v>35.225833000000002</v>
      </c>
      <c r="V4353">
        <v>1</v>
      </c>
      <c r="W4353">
        <v>32</v>
      </c>
      <c r="X4353">
        <f t="shared" si="67"/>
        <v>0</v>
      </c>
      <c r="Y4353" t="str">
        <f>VLOOKUP(A4353,uni_played_for!$A$2:$D$52,4,)</f>
        <v>Warm</v>
      </c>
    </row>
    <row r="4354" spans="1:25" x14ac:dyDescent="0.25">
      <c r="A4354" t="s">
        <v>1326</v>
      </c>
      <c r="B4354" s="1">
        <v>40909</v>
      </c>
      <c r="C4354" t="s">
        <v>29</v>
      </c>
      <c r="D4354" t="s">
        <v>48</v>
      </c>
      <c r="E4354" t="s">
        <v>48</v>
      </c>
      <c r="F4354" t="s">
        <v>622</v>
      </c>
      <c r="G4354">
        <v>60</v>
      </c>
      <c r="H4354">
        <v>158</v>
      </c>
      <c r="I4354">
        <v>1</v>
      </c>
      <c r="J4354">
        <v>1</v>
      </c>
      <c r="K4354">
        <v>75.099999999999994</v>
      </c>
      <c r="L4354" t="s">
        <v>57</v>
      </c>
      <c r="M4354">
        <v>83</v>
      </c>
      <c r="N4354">
        <v>0</v>
      </c>
      <c r="O4354">
        <v>11.43</v>
      </c>
      <c r="P4354" t="s">
        <v>28</v>
      </c>
      <c r="Q4354" t="s">
        <v>1636</v>
      </c>
      <c r="R4354">
        <v>73</v>
      </c>
      <c r="S4354">
        <v>1</v>
      </c>
      <c r="T4354">
        <v>-90.811110999999997</v>
      </c>
      <c r="U4354">
        <v>29.950832999999999</v>
      </c>
      <c r="V4354">
        <v>0</v>
      </c>
      <c r="W4354">
        <v>-28</v>
      </c>
      <c r="X4354">
        <f t="shared" si="67"/>
        <v>1</v>
      </c>
      <c r="Y4354" t="str">
        <f>VLOOKUP(A4354,uni_played_for!$A$2:$D$52,4,)</f>
        <v>Warm</v>
      </c>
    </row>
    <row r="4355" spans="1:25" x14ac:dyDescent="0.25">
      <c r="A4355" t="s">
        <v>1326</v>
      </c>
      <c r="B4355" s="1">
        <v>41161</v>
      </c>
      <c r="C4355" t="s">
        <v>29</v>
      </c>
      <c r="D4355" t="s">
        <v>152</v>
      </c>
      <c r="E4355" t="s">
        <v>152</v>
      </c>
      <c r="F4355" t="s">
        <v>384</v>
      </c>
      <c r="G4355">
        <v>69.7</v>
      </c>
      <c r="H4355">
        <v>303</v>
      </c>
      <c r="I4355">
        <v>1</v>
      </c>
      <c r="J4355">
        <v>2</v>
      </c>
      <c r="K4355">
        <v>83.3</v>
      </c>
      <c r="L4355" t="s">
        <v>57</v>
      </c>
      <c r="M4355">
        <v>77</v>
      </c>
      <c r="N4355">
        <v>0</v>
      </c>
      <c r="O4355">
        <v>11.43</v>
      </c>
      <c r="P4355" t="s">
        <v>28</v>
      </c>
      <c r="Q4355" t="s">
        <v>301</v>
      </c>
      <c r="R4355">
        <v>82</v>
      </c>
      <c r="S4355">
        <v>0</v>
      </c>
      <c r="T4355">
        <v>-82.503332999999998</v>
      </c>
      <c r="U4355">
        <v>27.975833000000002</v>
      </c>
      <c r="V4355">
        <v>0</v>
      </c>
      <c r="W4355">
        <v>-6</v>
      </c>
      <c r="X4355">
        <f t="shared" ref="X4355:X4418" si="68">IF(C4355="H",0,1)</f>
        <v>1</v>
      </c>
      <c r="Y4355" t="str">
        <f>VLOOKUP(A4355,uni_played_for!$A$2:$D$52,4,)</f>
        <v>Warm</v>
      </c>
    </row>
    <row r="4356" spans="1:25" x14ac:dyDescent="0.25">
      <c r="A4356" t="s">
        <v>1326</v>
      </c>
      <c r="B4356" s="1">
        <v>41168</v>
      </c>
      <c r="C4356" t="s">
        <v>24</v>
      </c>
      <c r="D4356" t="s">
        <v>48</v>
      </c>
      <c r="E4356" t="s">
        <v>57</v>
      </c>
      <c r="F4356" t="s">
        <v>414</v>
      </c>
      <c r="G4356">
        <v>70</v>
      </c>
      <c r="H4356">
        <v>253</v>
      </c>
      <c r="I4356">
        <v>1</v>
      </c>
      <c r="J4356">
        <v>0</v>
      </c>
      <c r="K4356">
        <v>129.19999999999999</v>
      </c>
      <c r="L4356" t="s">
        <v>57</v>
      </c>
      <c r="M4356">
        <v>94</v>
      </c>
      <c r="N4356">
        <v>0.02</v>
      </c>
      <c r="O4356">
        <v>0</v>
      </c>
      <c r="P4356" t="s">
        <v>35</v>
      </c>
      <c r="Q4356" t="s">
        <v>59</v>
      </c>
      <c r="R4356">
        <v>69</v>
      </c>
      <c r="S4356">
        <v>0</v>
      </c>
      <c r="T4356">
        <v>-80.852778000000001</v>
      </c>
      <c r="U4356">
        <v>35.225833000000002</v>
      </c>
      <c r="V4356">
        <v>1</v>
      </c>
      <c r="W4356">
        <v>8</v>
      </c>
      <c r="X4356">
        <f t="shared" si="68"/>
        <v>0</v>
      </c>
      <c r="Y4356" t="str">
        <f>VLOOKUP(A4356,uni_played_for!$A$2:$D$52,4,)</f>
        <v>Warm</v>
      </c>
    </row>
    <row r="4357" spans="1:25" x14ac:dyDescent="0.25">
      <c r="A4357" t="s">
        <v>1326</v>
      </c>
      <c r="B4357" s="1">
        <v>41172</v>
      </c>
      <c r="C4357" t="s">
        <v>24</v>
      </c>
      <c r="D4357" t="s">
        <v>101</v>
      </c>
      <c r="E4357" t="s">
        <v>57</v>
      </c>
      <c r="F4357" t="s">
        <v>1165</v>
      </c>
      <c r="G4357">
        <v>53.33</v>
      </c>
      <c r="H4357">
        <v>242</v>
      </c>
      <c r="I4357">
        <v>0</v>
      </c>
      <c r="J4357">
        <v>3</v>
      </c>
      <c r="K4357">
        <v>40.6</v>
      </c>
      <c r="L4357" t="s">
        <v>57</v>
      </c>
      <c r="M4357">
        <v>83</v>
      </c>
      <c r="N4357">
        <v>0</v>
      </c>
      <c r="O4357">
        <v>0</v>
      </c>
      <c r="P4357" t="s">
        <v>28</v>
      </c>
      <c r="Q4357" t="s">
        <v>59</v>
      </c>
      <c r="R4357">
        <v>63</v>
      </c>
      <c r="S4357">
        <v>0</v>
      </c>
      <c r="T4357">
        <v>-80.852778000000001</v>
      </c>
      <c r="U4357">
        <v>35.225833000000002</v>
      </c>
      <c r="V4357">
        <v>0</v>
      </c>
      <c r="W4357">
        <v>-29</v>
      </c>
      <c r="X4357">
        <f t="shared" si="68"/>
        <v>0</v>
      </c>
      <c r="Y4357" t="str">
        <f>VLOOKUP(A4357,uni_played_for!$A$2:$D$52,4,)</f>
        <v>Warm</v>
      </c>
    </row>
    <row r="4358" spans="1:25" x14ac:dyDescent="0.25">
      <c r="A4358" t="s">
        <v>1326</v>
      </c>
      <c r="B4358" s="1">
        <v>41182</v>
      </c>
      <c r="C4358" t="s">
        <v>29</v>
      </c>
      <c r="D4358" t="s">
        <v>41</v>
      </c>
      <c r="E4358" t="s">
        <v>41</v>
      </c>
      <c r="F4358" t="s">
        <v>840</v>
      </c>
      <c r="G4358">
        <v>62.5</v>
      </c>
      <c r="H4358">
        <v>215</v>
      </c>
      <c r="I4358">
        <v>2</v>
      </c>
      <c r="J4358">
        <v>0</v>
      </c>
      <c r="K4358">
        <v>119.3</v>
      </c>
      <c r="L4358" t="s">
        <v>57</v>
      </c>
      <c r="M4358">
        <v>79</v>
      </c>
      <c r="N4358">
        <v>0</v>
      </c>
      <c r="O4358">
        <v>4.72</v>
      </c>
      <c r="P4358" t="s">
        <v>28</v>
      </c>
      <c r="Q4358" t="s">
        <v>43</v>
      </c>
      <c r="R4358">
        <v>72</v>
      </c>
      <c r="S4358">
        <v>1</v>
      </c>
      <c r="T4358">
        <v>-84.400999999999996</v>
      </c>
      <c r="U4358">
        <v>33.758000000000003</v>
      </c>
      <c r="V4358">
        <v>0</v>
      </c>
      <c r="W4358">
        <v>-2</v>
      </c>
      <c r="X4358">
        <f t="shared" si="68"/>
        <v>1</v>
      </c>
      <c r="Y4358" t="str">
        <f>VLOOKUP(A4358,uni_played_for!$A$2:$D$52,4,)</f>
        <v>Warm</v>
      </c>
    </row>
    <row r="4359" spans="1:25" x14ac:dyDescent="0.25">
      <c r="A4359" t="s">
        <v>1326</v>
      </c>
      <c r="B4359" s="1">
        <v>41189</v>
      </c>
      <c r="C4359" t="s">
        <v>24</v>
      </c>
      <c r="D4359" t="s">
        <v>123</v>
      </c>
      <c r="E4359" t="s">
        <v>57</v>
      </c>
      <c r="F4359" t="s">
        <v>1184</v>
      </c>
      <c r="G4359">
        <v>41.38</v>
      </c>
      <c r="H4359">
        <v>141</v>
      </c>
      <c r="I4359">
        <v>0</v>
      </c>
      <c r="J4359">
        <v>0</v>
      </c>
      <c r="K4359">
        <v>56.8</v>
      </c>
      <c r="L4359" t="s">
        <v>57</v>
      </c>
      <c r="M4359">
        <v>88</v>
      </c>
      <c r="N4359">
        <v>0</v>
      </c>
      <c r="O4359">
        <v>6.96</v>
      </c>
      <c r="P4359" t="s">
        <v>28</v>
      </c>
      <c r="Q4359" t="s">
        <v>59</v>
      </c>
      <c r="R4359">
        <v>55</v>
      </c>
      <c r="S4359">
        <v>0</v>
      </c>
      <c r="T4359">
        <v>-80.852778000000001</v>
      </c>
      <c r="U4359">
        <v>35.225833000000002</v>
      </c>
      <c r="V4359">
        <v>0</v>
      </c>
      <c r="W4359">
        <v>-4</v>
      </c>
      <c r="X4359">
        <f t="shared" si="68"/>
        <v>0</v>
      </c>
      <c r="Y4359" t="str">
        <f>VLOOKUP(A4359,uni_played_for!$A$2:$D$52,4,)</f>
        <v>Warm</v>
      </c>
    </row>
    <row r="4360" spans="1:25" x14ac:dyDescent="0.25">
      <c r="A4360" t="s">
        <v>1326</v>
      </c>
      <c r="B4360" s="1">
        <v>41203</v>
      </c>
      <c r="C4360" t="s">
        <v>24</v>
      </c>
      <c r="D4360" t="s">
        <v>107</v>
      </c>
      <c r="E4360" t="s">
        <v>57</v>
      </c>
      <c r="F4360" t="s">
        <v>644</v>
      </c>
      <c r="G4360">
        <v>56.76</v>
      </c>
      <c r="H4360">
        <v>233</v>
      </c>
      <c r="I4360">
        <v>1</v>
      </c>
      <c r="J4360">
        <v>1</v>
      </c>
      <c r="K4360">
        <v>73.400000000000006</v>
      </c>
      <c r="L4360" t="s">
        <v>57</v>
      </c>
      <c r="M4360">
        <v>42</v>
      </c>
      <c r="N4360">
        <v>0</v>
      </c>
      <c r="O4360">
        <v>0</v>
      </c>
      <c r="P4360" t="s">
        <v>28</v>
      </c>
      <c r="Q4360" t="s">
        <v>59</v>
      </c>
      <c r="R4360">
        <v>66</v>
      </c>
      <c r="S4360">
        <v>0</v>
      </c>
      <c r="T4360">
        <v>-80.852778000000001</v>
      </c>
      <c r="U4360">
        <v>35.225833000000002</v>
      </c>
      <c r="V4360">
        <v>0</v>
      </c>
      <c r="W4360">
        <v>-5</v>
      </c>
      <c r="X4360">
        <f t="shared" si="68"/>
        <v>0</v>
      </c>
      <c r="Y4360" t="str">
        <f>VLOOKUP(A4360,uni_played_for!$A$2:$D$52,4,)</f>
        <v>Warm</v>
      </c>
    </row>
    <row r="4361" spans="1:25" x14ac:dyDescent="0.25">
      <c r="A4361" t="s">
        <v>1326</v>
      </c>
      <c r="B4361" s="1">
        <v>41210</v>
      </c>
      <c r="C4361" t="s">
        <v>29</v>
      </c>
      <c r="D4361" t="s">
        <v>77</v>
      </c>
      <c r="E4361" t="s">
        <v>77</v>
      </c>
      <c r="F4361" t="s">
        <v>811</v>
      </c>
      <c r="G4361">
        <v>51.28</v>
      </c>
      <c r="H4361">
        <v>314</v>
      </c>
      <c r="I4361">
        <v>0</v>
      </c>
      <c r="J4361">
        <v>2</v>
      </c>
      <c r="K4361">
        <v>57</v>
      </c>
      <c r="L4361" t="s">
        <v>57</v>
      </c>
      <c r="M4361">
        <v>50</v>
      </c>
      <c r="N4361">
        <v>0</v>
      </c>
      <c r="O4361">
        <v>19.7</v>
      </c>
      <c r="P4361" t="s">
        <v>28</v>
      </c>
      <c r="Q4361" t="s">
        <v>213</v>
      </c>
      <c r="R4361">
        <v>48</v>
      </c>
      <c r="S4361">
        <v>0</v>
      </c>
      <c r="T4361">
        <v>-87.616699999999994</v>
      </c>
      <c r="U4361">
        <v>41.862299999999998</v>
      </c>
      <c r="V4361">
        <v>0</v>
      </c>
      <c r="W4361">
        <v>-1</v>
      </c>
      <c r="X4361">
        <f t="shared" si="68"/>
        <v>1</v>
      </c>
      <c r="Y4361" t="str">
        <f>VLOOKUP(A4361,uni_played_for!$A$2:$D$52,4,)</f>
        <v>Warm</v>
      </c>
    </row>
    <row r="4362" spans="1:25" x14ac:dyDescent="0.25">
      <c r="A4362" t="s">
        <v>1326</v>
      </c>
      <c r="B4362" s="1">
        <v>41217</v>
      </c>
      <c r="C4362" t="s">
        <v>29</v>
      </c>
      <c r="D4362" t="s">
        <v>97</v>
      </c>
      <c r="E4362" t="s">
        <v>97</v>
      </c>
      <c r="F4362" t="s">
        <v>303</v>
      </c>
      <c r="G4362">
        <v>56.52</v>
      </c>
      <c r="H4362">
        <v>201</v>
      </c>
      <c r="I4362">
        <v>1</v>
      </c>
      <c r="J4362">
        <v>0</v>
      </c>
      <c r="K4362">
        <v>100.1</v>
      </c>
      <c r="L4362" t="s">
        <v>57</v>
      </c>
      <c r="M4362">
        <v>40</v>
      </c>
      <c r="N4362">
        <v>0</v>
      </c>
      <c r="O4362">
        <v>9.1999999999999993</v>
      </c>
      <c r="P4362" t="s">
        <v>28</v>
      </c>
      <c r="Q4362" t="s">
        <v>99</v>
      </c>
      <c r="R4362">
        <v>51</v>
      </c>
      <c r="S4362">
        <v>0</v>
      </c>
      <c r="T4362">
        <v>-76.864444000000006</v>
      </c>
      <c r="U4362">
        <v>38.907778</v>
      </c>
      <c r="V4362">
        <v>1</v>
      </c>
      <c r="W4362">
        <v>8</v>
      </c>
      <c r="X4362">
        <f t="shared" si="68"/>
        <v>1</v>
      </c>
      <c r="Y4362" t="str">
        <f>VLOOKUP(A4362,uni_played_for!$A$2:$D$52,4,)</f>
        <v>Warm</v>
      </c>
    </row>
    <row r="4363" spans="1:25" x14ac:dyDescent="0.25">
      <c r="A4363" t="s">
        <v>1326</v>
      </c>
      <c r="B4363" s="1">
        <v>41224</v>
      </c>
      <c r="C4363" t="s">
        <v>24</v>
      </c>
      <c r="D4363" t="s">
        <v>38</v>
      </c>
      <c r="E4363" t="s">
        <v>57</v>
      </c>
      <c r="F4363" t="s">
        <v>576</v>
      </c>
      <c r="G4363">
        <v>58.33</v>
      </c>
      <c r="H4363">
        <v>241</v>
      </c>
      <c r="I4363">
        <v>2</v>
      </c>
      <c r="J4363">
        <v>2</v>
      </c>
      <c r="K4363">
        <v>74</v>
      </c>
      <c r="L4363" t="s">
        <v>57</v>
      </c>
      <c r="M4363">
        <v>33</v>
      </c>
      <c r="N4363">
        <v>0</v>
      </c>
      <c r="O4363">
        <v>6.96</v>
      </c>
      <c r="P4363" t="s">
        <v>28</v>
      </c>
      <c r="Q4363" t="s">
        <v>59</v>
      </c>
      <c r="R4363">
        <v>72</v>
      </c>
      <c r="S4363">
        <v>0</v>
      </c>
      <c r="T4363">
        <v>-80.852778000000001</v>
      </c>
      <c r="U4363">
        <v>35.225833000000002</v>
      </c>
      <c r="V4363">
        <v>0</v>
      </c>
      <c r="W4363">
        <v>-22</v>
      </c>
      <c r="X4363">
        <f t="shared" si="68"/>
        <v>0</v>
      </c>
      <c r="Y4363" t="str">
        <f>VLOOKUP(A4363,uni_played_for!$A$2:$D$52,4,)</f>
        <v>Warm</v>
      </c>
    </row>
    <row r="4364" spans="1:25" x14ac:dyDescent="0.25">
      <c r="A4364" t="s">
        <v>1326</v>
      </c>
      <c r="B4364" s="1">
        <v>41231</v>
      </c>
      <c r="C4364" t="s">
        <v>24</v>
      </c>
      <c r="D4364" t="s">
        <v>152</v>
      </c>
      <c r="E4364" t="s">
        <v>57</v>
      </c>
      <c r="F4364" t="s">
        <v>358</v>
      </c>
      <c r="G4364">
        <v>55.17</v>
      </c>
      <c r="H4364">
        <v>252</v>
      </c>
      <c r="I4364">
        <v>1</v>
      </c>
      <c r="J4364">
        <v>0</v>
      </c>
      <c r="K4364">
        <v>95.8</v>
      </c>
      <c r="L4364" t="s">
        <v>57</v>
      </c>
      <c r="M4364">
        <v>58</v>
      </c>
      <c r="N4364">
        <v>0</v>
      </c>
      <c r="O4364">
        <v>9.1999999999999993</v>
      </c>
      <c r="P4364" t="s">
        <v>28</v>
      </c>
      <c r="Q4364" t="s">
        <v>59</v>
      </c>
      <c r="R4364">
        <v>56</v>
      </c>
      <c r="S4364">
        <v>0</v>
      </c>
      <c r="T4364">
        <v>-80.852778000000001</v>
      </c>
      <c r="U4364">
        <v>35.225833000000002</v>
      </c>
      <c r="V4364">
        <v>0</v>
      </c>
      <c r="W4364">
        <v>-6</v>
      </c>
      <c r="X4364">
        <f t="shared" si="68"/>
        <v>0</v>
      </c>
      <c r="Y4364" t="str">
        <f>VLOOKUP(A4364,uni_played_for!$A$2:$D$52,4,)</f>
        <v>Warm</v>
      </c>
    </row>
    <row r="4365" spans="1:25" x14ac:dyDescent="0.25">
      <c r="A4365" t="s">
        <v>1326</v>
      </c>
      <c r="B4365" s="1">
        <v>41239</v>
      </c>
      <c r="C4365" t="s">
        <v>29</v>
      </c>
      <c r="D4365" t="s">
        <v>93</v>
      </c>
      <c r="E4365" t="s">
        <v>93</v>
      </c>
      <c r="F4365" t="s">
        <v>1233</v>
      </c>
      <c r="G4365">
        <v>64.290000000000006</v>
      </c>
      <c r="H4365">
        <v>306</v>
      </c>
      <c r="I4365">
        <v>2</v>
      </c>
      <c r="J4365">
        <v>0</v>
      </c>
      <c r="K4365">
        <v>125</v>
      </c>
      <c r="L4365" t="s">
        <v>57</v>
      </c>
      <c r="M4365">
        <v>76</v>
      </c>
      <c r="N4365">
        <v>0</v>
      </c>
      <c r="O4365">
        <v>0</v>
      </c>
      <c r="P4365" t="s">
        <v>28</v>
      </c>
      <c r="Q4365" t="s">
        <v>95</v>
      </c>
      <c r="R4365">
        <v>37</v>
      </c>
      <c r="S4365">
        <v>0</v>
      </c>
      <c r="T4365">
        <v>-75.167500000000004</v>
      </c>
      <c r="U4365">
        <v>39.900832999999999</v>
      </c>
      <c r="V4365">
        <v>1</v>
      </c>
      <c r="W4365">
        <v>8</v>
      </c>
      <c r="X4365">
        <f t="shared" si="68"/>
        <v>1</v>
      </c>
      <c r="Y4365" t="str">
        <f>VLOOKUP(A4365,uni_played_for!$A$2:$D$52,4,)</f>
        <v>Warm</v>
      </c>
    </row>
    <row r="4366" spans="1:25" x14ac:dyDescent="0.25">
      <c r="A4366" t="s">
        <v>1326</v>
      </c>
      <c r="B4366" s="1">
        <v>41245</v>
      </c>
      <c r="C4366" t="s">
        <v>29</v>
      </c>
      <c r="D4366" t="s">
        <v>68</v>
      </c>
      <c r="E4366" t="s">
        <v>68</v>
      </c>
      <c r="F4366" t="s">
        <v>358</v>
      </c>
      <c r="G4366">
        <v>55.56</v>
      </c>
      <c r="H4366">
        <v>232</v>
      </c>
      <c r="I4366">
        <v>3</v>
      </c>
      <c r="J4366">
        <v>0</v>
      </c>
      <c r="K4366">
        <v>121.2</v>
      </c>
      <c r="L4366" t="s">
        <v>57</v>
      </c>
      <c r="M4366">
        <v>60</v>
      </c>
      <c r="N4366">
        <v>0</v>
      </c>
      <c r="O4366">
        <v>0</v>
      </c>
      <c r="P4366" t="s">
        <v>28</v>
      </c>
      <c r="Q4366" t="s">
        <v>131</v>
      </c>
      <c r="R4366">
        <v>64</v>
      </c>
      <c r="S4366">
        <v>0</v>
      </c>
      <c r="T4366">
        <v>-94.483889000000005</v>
      </c>
      <c r="U4366">
        <v>39.048889000000003</v>
      </c>
      <c r="V4366">
        <v>0</v>
      </c>
      <c r="W4366">
        <v>-6</v>
      </c>
      <c r="X4366">
        <f t="shared" si="68"/>
        <v>1</v>
      </c>
      <c r="Y4366" t="str">
        <f>VLOOKUP(A4366,uni_played_for!$A$2:$D$52,4,)</f>
        <v>Warm</v>
      </c>
    </row>
    <row r="4367" spans="1:25" x14ac:dyDescent="0.25">
      <c r="A4367" t="s">
        <v>1326</v>
      </c>
      <c r="B4367" s="1">
        <v>41252</v>
      </c>
      <c r="C4367" t="s">
        <v>24</v>
      </c>
      <c r="D4367" t="s">
        <v>41</v>
      </c>
      <c r="E4367" t="s">
        <v>57</v>
      </c>
      <c r="F4367" t="s">
        <v>124</v>
      </c>
      <c r="G4367">
        <v>65.709999999999994</v>
      </c>
      <c r="H4367">
        <v>287</v>
      </c>
      <c r="I4367">
        <v>2</v>
      </c>
      <c r="J4367">
        <v>0</v>
      </c>
      <c r="K4367">
        <v>110.1</v>
      </c>
      <c r="L4367" t="s">
        <v>57</v>
      </c>
      <c r="M4367">
        <v>94</v>
      </c>
      <c r="N4367">
        <v>0</v>
      </c>
      <c r="O4367">
        <v>0</v>
      </c>
      <c r="P4367" t="s">
        <v>28</v>
      </c>
      <c r="Q4367" t="s">
        <v>59</v>
      </c>
      <c r="R4367">
        <v>65</v>
      </c>
      <c r="S4367">
        <v>0</v>
      </c>
      <c r="T4367">
        <v>-80.852778000000001</v>
      </c>
      <c r="U4367">
        <v>35.225833000000002</v>
      </c>
      <c r="V4367">
        <v>1</v>
      </c>
      <c r="W4367">
        <v>10</v>
      </c>
      <c r="X4367">
        <f t="shared" si="68"/>
        <v>0</v>
      </c>
      <c r="Y4367" t="str">
        <f>VLOOKUP(A4367,uni_played_for!$A$2:$D$52,4,)</f>
        <v>Warm</v>
      </c>
    </row>
    <row r="4368" spans="1:25" x14ac:dyDescent="0.25">
      <c r="A4368" t="s">
        <v>1326</v>
      </c>
      <c r="B4368" s="1">
        <v>41259</v>
      </c>
      <c r="C4368" t="s">
        <v>29</v>
      </c>
      <c r="D4368" t="s">
        <v>33</v>
      </c>
      <c r="E4368" t="s">
        <v>33</v>
      </c>
      <c r="F4368" t="s">
        <v>163</v>
      </c>
      <c r="G4368">
        <v>57.58</v>
      </c>
      <c r="H4368">
        <v>231</v>
      </c>
      <c r="I4368">
        <v>2</v>
      </c>
      <c r="J4368">
        <v>0</v>
      </c>
      <c r="K4368">
        <v>99.4</v>
      </c>
      <c r="L4368" t="s">
        <v>57</v>
      </c>
      <c r="M4368">
        <v>62</v>
      </c>
      <c r="N4368">
        <v>0</v>
      </c>
      <c r="O4368">
        <v>4.72</v>
      </c>
      <c r="P4368" t="s">
        <v>28</v>
      </c>
      <c r="Q4368" t="s">
        <v>71</v>
      </c>
      <c r="R4368">
        <v>58</v>
      </c>
      <c r="S4368">
        <v>0</v>
      </c>
      <c r="T4368">
        <v>-117.119444</v>
      </c>
      <c r="U4368">
        <v>32.783056000000002</v>
      </c>
      <c r="V4368">
        <v>1</v>
      </c>
      <c r="W4368">
        <v>24</v>
      </c>
      <c r="X4368">
        <f t="shared" si="68"/>
        <v>1</v>
      </c>
      <c r="Y4368" t="str">
        <f>VLOOKUP(A4368,uni_played_for!$A$2:$D$52,4,)</f>
        <v>Warm</v>
      </c>
    </row>
    <row r="4369" spans="1:25" x14ac:dyDescent="0.25">
      <c r="A4369" t="s">
        <v>1326</v>
      </c>
      <c r="B4369" s="1">
        <v>41266</v>
      </c>
      <c r="C4369" t="s">
        <v>24</v>
      </c>
      <c r="D4369" t="s">
        <v>60</v>
      </c>
      <c r="E4369" t="s">
        <v>57</v>
      </c>
      <c r="F4369" t="s">
        <v>102</v>
      </c>
      <c r="G4369">
        <v>62.07</v>
      </c>
      <c r="H4369">
        <v>170</v>
      </c>
      <c r="I4369">
        <v>1</v>
      </c>
      <c r="J4369">
        <v>1</v>
      </c>
      <c r="K4369">
        <v>75.400000000000006</v>
      </c>
      <c r="L4369" t="s">
        <v>57</v>
      </c>
      <c r="M4369">
        <v>26</v>
      </c>
      <c r="N4369">
        <v>0</v>
      </c>
      <c r="O4369">
        <v>4.72</v>
      </c>
      <c r="P4369" t="s">
        <v>28</v>
      </c>
      <c r="Q4369" t="s">
        <v>59</v>
      </c>
      <c r="R4369">
        <v>53</v>
      </c>
      <c r="S4369">
        <v>0</v>
      </c>
      <c r="T4369">
        <v>-80.852778000000001</v>
      </c>
      <c r="U4369">
        <v>35.225833000000002</v>
      </c>
      <c r="V4369">
        <v>1</v>
      </c>
      <c r="W4369">
        <v>11</v>
      </c>
      <c r="X4369">
        <f t="shared" si="68"/>
        <v>0</v>
      </c>
      <c r="Y4369" t="str">
        <f>VLOOKUP(A4369,uni_played_for!$A$2:$D$52,4,)</f>
        <v>Warm</v>
      </c>
    </row>
    <row r="4370" spans="1:25" x14ac:dyDescent="0.25">
      <c r="A4370" t="s">
        <v>1326</v>
      </c>
      <c r="B4370" s="1">
        <v>41273</v>
      </c>
      <c r="C4370" t="s">
        <v>29</v>
      </c>
      <c r="D4370" t="s">
        <v>48</v>
      </c>
      <c r="E4370" t="s">
        <v>48</v>
      </c>
      <c r="F4370" t="s">
        <v>923</v>
      </c>
      <c r="G4370">
        <v>48.48</v>
      </c>
      <c r="H4370">
        <v>248</v>
      </c>
      <c r="I4370">
        <v>0</v>
      </c>
      <c r="J4370">
        <v>1</v>
      </c>
      <c r="K4370">
        <v>61.2</v>
      </c>
      <c r="L4370" t="s">
        <v>57</v>
      </c>
      <c r="M4370">
        <v>53</v>
      </c>
      <c r="N4370">
        <v>0</v>
      </c>
      <c r="O4370">
        <v>9.1999999999999993</v>
      </c>
      <c r="P4370" t="s">
        <v>28</v>
      </c>
      <c r="Q4370" t="s">
        <v>1636</v>
      </c>
      <c r="R4370">
        <v>49</v>
      </c>
      <c r="S4370">
        <v>1</v>
      </c>
      <c r="T4370">
        <v>-90.811110999999997</v>
      </c>
      <c r="U4370">
        <v>29.950832999999999</v>
      </c>
      <c r="V4370">
        <v>1</v>
      </c>
      <c r="W4370">
        <v>6</v>
      </c>
      <c r="X4370">
        <f t="shared" si="68"/>
        <v>1</v>
      </c>
      <c r="Y4370" t="str">
        <f>VLOOKUP(A4370,uni_played_for!$A$2:$D$52,4,)</f>
        <v>Warm</v>
      </c>
    </row>
    <row r="4371" spans="1:25" x14ac:dyDescent="0.25">
      <c r="A4371" t="s">
        <v>1326</v>
      </c>
      <c r="B4371" s="1">
        <v>41525</v>
      </c>
      <c r="C4371" t="s">
        <v>24</v>
      </c>
      <c r="D4371" t="s">
        <v>123</v>
      </c>
      <c r="E4371" t="s">
        <v>57</v>
      </c>
      <c r="F4371" t="s">
        <v>1052</v>
      </c>
      <c r="G4371">
        <v>69.569999999999993</v>
      </c>
      <c r="H4371">
        <v>125</v>
      </c>
      <c r="I4371">
        <v>1</v>
      </c>
      <c r="J4371">
        <v>0</v>
      </c>
      <c r="K4371">
        <v>97.2</v>
      </c>
      <c r="L4371" t="s">
        <v>57</v>
      </c>
      <c r="M4371">
        <v>43</v>
      </c>
      <c r="N4371">
        <v>0</v>
      </c>
      <c r="O4371">
        <v>8.08</v>
      </c>
      <c r="P4371" t="s">
        <v>28</v>
      </c>
      <c r="Q4371" t="s">
        <v>59</v>
      </c>
      <c r="R4371">
        <v>85</v>
      </c>
      <c r="S4371">
        <v>0</v>
      </c>
      <c r="T4371">
        <v>-80.852778000000001</v>
      </c>
      <c r="U4371">
        <v>35.225833000000002</v>
      </c>
      <c r="V4371">
        <v>0</v>
      </c>
      <c r="W4371">
        <v>-5</v>
      </c>
      <c r="X4371">
        <f t="shared" si="68"/>
        <v>0</v>
      </c>
      <c r="Y4371" t="str">
        <f>VLOOKUP(A4371,uni_played_for!$A$2:$D$52,4,)</f>
        <v>Warm</v>
      </c>
    </row>
    <row r="4372" spans="1:25" x14ac:dyDescent="0.25">
      <c r="A4372" t="s">
        <v>1326</v>
      </c>
      <c r="B4372" s="1">
        <v>41532</v>
      </c>
      <c r="C4372" t="s">
        <v>29</v>
      </c>
      <c r="D4372" t="s">
        <v>44</v>
      </c>
      <c r="E4372" t="s">
        <v>44</v>
      </c>
      <c r="F4372" t="s">
        <v>233</v>
      </c>
      <c r="G4372">
        <v>55.26</v>
      </c>
      <c r="H4372">
        <v>229</v>
      </c>
      <c r="I4372">
        <v>2</v>
      </c>
      <c r="J4372">
        <v>1</v>
      </c>
      <c r="K4372">
        <v>79.8</v>
      </c>
      <c r="L4372" t="s">
        <v>57</v>
      </c>
      <c r="M4372">
        <v>58</v>
      </c>
      <c r="N4372">
        <v>0</v>
      </c>
      <c r="O4372">
        <v>13.86</v>
      </c>
      <c r="P4372" t="s">
        <v>28</v>
      </c>
      <c r="Q4372" t="s">
        <v>1633</v>
      </c>
      <c r="R4372">
        <v>65</v>
      </c>
      <c r="S4372">
        <v>0</v>
      </c>
      <c r="T4372">
        <v>-78.787000000000006</v>
      </c>
      <c r="U4372">
        <v>42.774000000000001</v>
      </c>
      <c r="V4372">
        <v>0</v>
      </c>
      <c r="W4372">
        <v>-1</v>
      </c>
      <c r="X4372">
        <f t="shared" si="68"/>
        <v>1</v>
      </c>
      <c r="Y4372" t="str">
        <f>VLOOKUP(A4372,uni_played_for!$A$2:$D$52,4,)</f>
        <v>Warm</v>
      </c>
    </row>
    <row r="4373" spans="1:25" x14ac:dyDescent="0.25">
      <c r="A4373" t="s">
        <v>1326</v>
      </c>
      <c r="B4373" s="1">
        <v>41539</v>
      </c>
      <c r="C4373" t="s">
        <v>24</v>
      </c>
      <c r="D4373" t="s">
        <v>101</v>
      </c>
      <c r="E4373" t="s">
        <v>57</v>
      </c>
      <c r="F4373" t="s">
        <v>1196</v>
      </c>
      <c r="G4373">
        <v>55.56</v>
      </c>
      <c r="H4373">
        <v>223</v>
      </c>
      <c r="I4373">
        <v>3</v>
      </c>
      <c r="J4373">
        <v>1</v>
      </c>
      <c r="K4373">
        <v>104.4</v>
      </c>
      <c r="L4373" t="s">
        <v>57</v>
      </c>
      <c r="M4373">
        <v>46</v>
      </c>
      <c r="N4373">
        <v>0</v>
      </c>
      <c r="O4373">
        <v>10.31</v>
      </c>
      <c r="P4373" t="s">
        <v>28</v>
      </c>
      <c r="Q4373" t="s">
        <v>59</v>
      </c>
      <c r="R4373">
        <v>77</v>
      </c>
      <c r="S4373">
        <v>0</v>
      </c>
      <c r="T4373">
        <v>-80.852778000000001</v>
      </c>
      <c r="U4373">
        <v>35.225833000000002</v>
      </c>
      <c r="V4373">
        <v>1</v>
      </c>
      <c r="W4373">
        <v>38</v>
      </c>
      <c r="X4373">
        <f t="shared" si="68"/>
        <v>0</v>
      </c>
      <c r="Y4373" t="str">
        <f>VLOOKUP(A4373,uni_played_for!$A$2:$D$52,4,)</f>
        <v>Warm</v>
      </c>
    </row>
    <row r="4374" spans="1:25" x14ac:dyDescent="0.25">
      <c r="A4374" t="s">
        <v>1326</v>
      </c>
      <c r="B4374" s="1">
        <v>41553</v>
      </c>
      <c r="C4374" t="s">
        <v>29</v>
      </c>
      <c r="D4374" t="s">
        <v>119</v>
      </c>
      <c r="E4374" t="s">
        <v>119</v>
      </c>
      <c r="F4374" t="s">
        <v>1329</v>
      </c>
      <c r="G4374">
        <v>53.85</v>
      </c>
      <c r="H4374">
        <v>308</v>
      </c>
      <c r="I4374">
        <v>0</v>
      </c>
      <c r="J4374">
        <v>3</v>
      </c>
      <c r="K4374">
        <v>47.8</v>
      </c>
      <c r="L4374" t="s">
        <v>57</v>
      </c>
      <c r="M4374">
        <v>8</v>
      </c>
      <c r="N4374">
        <v>0</v>
      </c>
      <c r="O4374">
        <v>5.84</v>
      </c>
      <c r="P4374" t="s">
        <v>28</v>
      </c>
      <c r="Q4374" t="s">
        <v>422</v>
      </c>
      <c r="R4374">
        <v>89</v>
      </c>
      <c r="S4374">
        <v>1</v>
      </c>
      <c r="T4374">
        <v>-112.26300000000001</v>
      </c>
      <c r="U4374">
        <v>33.527999999999999</v>
      </c>
      <c r="V4374">
        <v>0</v>
      </c>
      <c r="W4374">
        <v>-16</v>
      </c>
      <c r="X4374">
        <f t="shared" si="68"/>
        <v>1</v>
      </c>
      <c r="Y4374" t="str">
        <f>VLOOKUP(A4374,uni_played_for!$A$2:$D$52,4,)</f>
        <v>Warm</v>
      </c>
    </row>
    <row r="4375" spans="1:25" x14ac:dyDescent="0.25">
      <c r="A4375" t="s">
        <v>1326</v>
      </c>
      <c r="B4375" s="1">
        <v>41560</v>
      </c>
      <c r="C4375" t="s">
        <v>29</v>
      </c>
      <c r="D4375" t="s">
        <v>82</v>
      </c>
      <c r="E4375" t="s">
        <v>82</v>
      </c>
      <c r="F4375" t="s">
        <v>762</v>
      </c>
      <c r="G4375">
        <v>76.92</v>
      </c>
      <c r="H4375">
        <v>242</v>
      </c>
      <c r="I4375">
        <v>3</v>
      </c>
      <c r="J4375">
        <v>0</v>
      </c>
      <c r="K4375">
        <v>143.4</v>
      </c>
      <c r="L4375" t="s">
        <v>57</v>
      </c>
      <c r="M4375">
        <v>51</v>
      </c>
      <c r="N4375">
        <v>0</v>
      </c>
      <c r="O4375">
        <v>4.72</v>
      </c>
      <c r="P4375" t="s">
        <v>28</v>
      </c>
      <c r="Q4375" t="s">
        <v>164</v>
      </c>
      <c r="R4375">
        <v>57</v>
      </c>
      <c r="S4375">
        <v>1</v>
      </c>
      <c r="T4375">
        <v>-93.258055999999996</v>
      </c>
      <c r="U4375">
        <v>44.973889</v>
      </c>
      <c r="V4375">
        <v>1</v>
      </c>
      <c r="W4375">
        <v>25</v>
      </c>
      <c r="X4375">
        <f t="shared" si="68"/>
        <v>1</v>
      </c>
      <c r="Y4375" t="str">
        <f>VLOOKUP(A4375,uni_played_for!$A$2:$D$52,4,)</f>
        <v>Warm</v>
      </c>
    </row>
    <row r="4376" spans="1:25" x14ac:dyDescent="0.25">
      <c r="A4376" t="s">
        <v>1326</v>
      </c>
      <c r="B4376" s="1">
        <v>41567</v>
      </c>
      <c r="C4376" t="s">
        <v>24</v>
      </c>
      <c r="D4376" t="s">
        <v>46</v>
      </c>
      <c r="E4376" t="s">
        <v>57</v>
      </c>
      <c r="F4376" t="s">
        <v>1330</v>
      </c>
      <c r="G4376">
        <v>88.24</v>
      </c>
      <c r="H4376">
        <v>204</v>
      </c>
      <c r="I4376">
        <v>1</v>
      </c>
      <c r="J4376">
        <v>0</v>
      </c>
      <c r="K4376">
        <v>136.30000000000001</v>
      </c>
      <c r="L4376" t="s">
        <v>57</v>
      </c>
      <c r="M4376">
        <v>39</v>
      </c>
      <c r="N4376">
        <v>0</v>
      </c>
      <c r="O4376">
        <v>8.08</v>
      </c>
      <c r="P4376" t="s">
        <v>28</v>
      </c>
      <c r="Q4376" t="s">
        <v>59</v>
      </c>
      <c r="R4376">
        <v>64</v>
      </c>
      <c r="S4376">
        <v>0</v>
      </c>
      <c r="T4376">
        <v>-80.852778000000001</v>
      </c>
      <c r="U4376">
        <v>35.225833000000002</v>
      </c>
      <c r="V4376">
        <v>1</v>
      </c>
      <c r="W4376">
        <v>15</v>
      </c>
      <c r="X4376">
        <f t="shared" si="68"/>
        <v>0</v>
      </c>
      <c r="Y4376" t="str">
        <f>VLOOKUP(A4376,uni_played_for!$A$2:$D$52,4,)</f>
        <v>Warm</v>
      </c>
    </row>
    <row r="4377" spans="1:25" x14ac:dyDescent="0.25">
      <c r="A4377" t="s">
        <v>1326</v>
      </c>
      <c r="B4377" s="1">
        <v>41571</v>
      </c>
      <c r="C4377" t="s">
        <v>29</v>
      </c>
      <c r="D4377" t="s">
        <v>152</v>
      </c>
      <c r="E4377" t="s">
        <v>152</v>
      </c>
      <c r="F4377" t="s">
        <v>382</v>
      </c>
      <c r="G4377">
        <v>71.88</v>
      </c>
      <c r="H4377">
        <v>221</v>
      </c>
      <c r="I4377">
        <v>2</v>
      </c>
      <c r="J4377">
        <v>0</v>
      </c>
      <c r="K4377">
        <v>111.6</v>
      </c>
      <c r="L4377" t="s">
        <v>57</v>
      </c>
      <c r="M4377">
        <v>59</v>
      </c>
      <c r="N4377">
        <v>0</v>
      </c>
      <c r="O4377">
        <v>3.36</v>
      </c>
      <c r="P4377" t="s">
        <v>28</v>
      </c>
      <c r="Q4377" t="s">
        <v>301</v>
      </c>
      <c r="R4377">
        <v>65</v>
      </c>
      <c r="S4377">
        <v>0</v>
      </c>
      <c r="T4377">
        <v>-82.503332999999998</v>
      </c>
      <c r="U4377">
        <v>27.975833000000002</v>
      </c>
      <c r="V4377">
        <v>1</v>
      </c>
      <c r="W4377">
        <v>18</v>
      </c>
      <c r="X4377">
        <f t="shared" si="68"/>
        <v>1</v>
      </c>
      <c r="Y4377" t="str">
        <f>VLOOKUP(A4377,uni_played_for!$A$2:$D$52,4,)</f>
        <v>Warm</v>
      </c>
    </row>
    <row r="4378" spans="1:25" x14ac:dyDescent="0.25">
      <c r="A4378" t="s">
        <v>1326</v>
      </c>
      <c r="B4378" s="1">
        <v>41581</v>
      </c>
      <c r="C4378" t="s">
        <v>24</v>
      </c>
      <c r="D4378" t="s">
        <v>41</v>
      </c>
      <c r="E4378" t="s">
        <v>57</v>
      </c>
      <c r="F4378" t="s">
        <v>374</v>
      </c>
      <c r="G4378">
        <v>62.16</v>
      </c>
      <c r="H4378">
        <v>249</v>
      </c>
      <c r="I4378">
        <v>1</v>
      </c>
      <c r="J4378">
        <v>2</v>
      </c>
      <c r="K4378">
        <v>68.400000000000006</v>
      </c>
      <c r="L4378" t="s">
        <v>57</v>
      </c>
      <c r="M4378">
        <v>34</v>
      </c>
      <c r="N4378">
        <v>0</v>
      </c>
      <c r="O4378">
        <v>10.31</v>
      </c>
      <c r="P4378" t="s">
        <v>28</v>
      </c>
      <c r="Q4378" t="s">
        <v>59</v>
      </c>
      <c r="R4378">
        <v>61</v>
      </c>
      <c r="S4378">
        <v>0</v>
      </c>
      <c r="T4378">
        <v>-80.852778000000001</v>
      </c>
      <c r="U4378">
        <v>35.225833000000002</v>
      </c>
      <c r="V4378">
        <v>1</v>
      </c>
      <c r="W4378">
        <v>24</v>
      </c>
      <c r="X4378">
        <f t="shared" si="68"/>
        <v>0</v>
      </c>
      <c r="Y4378" t="str">
        <f>VLOOKUP(A4378,uni_played_for!$A$2:$D$52,4,)</f>
        <v>Warm</v>
      </c>
    </row>
    <row r="4379" spans="1:25" x14ac:dyDescent="0.25">
      <c r="A4379" t="s">
        <v>1326</v>
      </c>
      <c r="B4379" s="1">
        <v>41588</v>
      </c>
      <c r="C4379" t="s">
        <v>29</v>
      </c>
      <c r="D4379" t="s">
        <v>140</v>
      </c>
      <c r="E4379" t="s">
        <v>140</v>
      </c>
      <c r="F4379" t="s">
        <v>1082</v>
      </c>
      <c r="G4379">
        <v>50</v>
      </c>
      <c r="H4379">
        <v>169</v>
      </c>
      <c r="I4379">
        <v>0</v>
      </c>
      <c r="J4379">
        <v>1</v>
      </c>
      <c r="K4379">
        <v>52.7</v>
      </c>
      <c r="L4379" t="s">
        <v>57</v>
      </c>
      <c r="M4379">
        <v>70</v>
      </c>
      <c r="N4379">
        <v>0</v>
      </c>
      <c r="O4379">
        <v>4.72</v>
      </c>
      <c r="P4379" t="s">
        <v>28</v>
      </c>
      <c r="Q4379" t="s">
        <v>392</v>
      </c>
      <c r="R4379">
        <v>63</v>
      </c>
      <c r="S4379">
        <v>0</v>
      </c>
      <c r="T4379">
        <v>-122.386111</v>
      </c>
      <c r="U4379">
        <v>37.713611</v>
      </c>
      <c r="V4379">
        <v>1</v>
      </c>
      <c r="W4379">
        <v>1</v>
      </c>
      <c r="X4379">
        <f t="shared" si="68"/>
        <v>1</v>
      </c>
      <c r="Y4379" t="str">
        <f>VLOOKUP(A4379,uni_played_for!$A$2:$D$52,4,)</f>
        <v>Warm</v>
      </c>
    </row>
    <row r="4380" spans="1:25" x14ac:dyDescent="0.25">
      <c r="A4380" t="s">
        <v>1326</v>
      </c>
      <c r="B4380" s="1">
        <v>41596</v>
      </c>
      <c r="C4380" t="s">
        <v>24</v>
      </c>
      <c r="D4380" t="s">
        <v>26</v>
      </c>
      <c r="E4380" t="s">
        <v>57</v>
      </c>
      <c r="F4380" t="s">
        <v>183</v>
      </c>
      <c r="G4380">
        <v>67.86</v>
      </c>
      <c r="H4380">
        <v>209</v>
      </c>
      <c r="I4380">
        <v>3</v>
      </c>
      <c r="J4380">
        <v>0</v>
      </c>
      <c r="K4380">
        <v>125.4</v>
      </c>
      <c r="L4380" t="s">
        <v>57</v>
      </c>
      <c r="M4380">
        <v>29</v>
      </c>
      <c r="N4380">
        <v>0</v>
      </c>
      <c r="O4380">
        <v>13.86</v>
      </c>
      <c r="P4380" t="s">
        <v>28</v>
      </c>
      <c r="Q4380" t="s">
        <v>59</v>
      </c>
      <c r="R4380">
        <v>55</v>
      </c>
      <c r="S4380">
        <v>0</v>
      </c>
      <c r="T4380">
        <v>-80.852778000000001</v>
      </c>
      <c r="U4380">
        <v>35.225833000000002</v>
      </c>
      <c r="V4380">
        <v>1</v>
      </c>
      <c r="W4380">
        <v>4</v>
      </c>
      <c r="X4380">
        <f t="shared" si="68"/>
        <v>0</v>
      </c>
      <c r="Y4380" t="str">
        <f>VLOOKUP(A4380,uni_played_for!$A$2:$D$52,4,)</f>
        <v>Warm</v>
      </c>
    </row>
    <row r="4381" spans="1:25" x14ac:dyDescent="0.25">
      <c r="A4381" t="s">
        <v>1326</v>
      </c>
      <c r="B4381" s="1">
        <v>41602</v>
      </c>
      <c r="C4381" t="s">
        <v>29</v>
      </c>
      <c r="D4381" t="s">
        <v>30</v>
      </c>
      <c r="E4381" t="s">
        <v>30</v>
      </c>
      <c r="F4381" t="s">
        <v>221</v>
      </c>
      <c r="G4381">
        <v>50</v>
      </c>
      <c r="H4381">
        <v>174</v>
      </c>
      <c r="I4381">
        <v>1</v>
      </c>
      <c r="J4381">
        <v>1</v>
      </c>
      <c r="K4381">
        <v>60.6</v>
      </c>
      <c r="L4381" t="s">
        <v>57</v>
      </c>
      <c r="M4381">
        <v>56</v>
      </c>
      <c r="N4381">
        <v>0</v>
      </c>
      <c r="O4381">
        <v>11.43</v>
      </c>
      <c r="P4381" t="s">
        <v>28</v>
      </c>
      <c r="Q4381" t="s">
        <v>32</v>
      </c>
      <c r="R4381">
        <v>80</v>
      </c>
      <c r="S4381">
        <v>0</v>
      </c>
      <c r="T4381">
        <v>-80.238889</v>
      </c>
      <c r="U4381">
        <v>25.958055999999999</v>
      </c>
      <c r="V4381">
        <v>1</v>
      </c>
      <c r="W4381">
        <v>4</v>
      </c>
      <c r="X4381">
        <f t="shared" si="68"/>
        <v>1</v>
      </c>
      <c r="Y4381" t="str">
        <f>VLOOKUP(A4381,uni_played_for!$A$2:$D$52,4,)</f>
        <v>Warm</v>
      </c>
    </row>
    <row r="4382" spans="1:25" x14ac:dyDescent="0.25">
      <c r="A4382" t="s">
        <v>1326</v>
      </c>
      <c r="B4382" s="1">
        <v>41609</v>
      </c>
      <c r="C4382" t="s">
        <v>24</v>
      </c>
      <c r="D4382" t="s">
        <v>152</v>
      </c>
      <c r="E4382" t="s">
        <v>57</v>
      </c>
      <c r="F4382" t="s">
        <v>279</v>
      </c>
      <c r="G4382">
        <v>62.07</v>
      </c>
      <c r="H4382">
        <v>263</v>
      </c>
      <c r="I4382">
        <v>2</v>
      </c>
      <c r="J4382">
        <v>2</v>
      </c>
      <c r="K4382">
        <v>85.8</v>
      </c>
      <c r="L4382" t="s">
        <v>57</v>
      </c>
      <c r="M4382">
        <v>35</v>
      </c>
      <c r="N4382">
        <v>0</v>
      </c>
      <c r="O4382">
        <v>3.36</v>
      </c>
      <c r="P4382" t="s">
        <v>28</v>
      </c>
      <c r="Q4382" t="s">
        <v>59</v>
      </c>
      <c r="R4382">
        <v>58</v>
      </c>
      <c r="S4382">
        <v>0</v>
      </c>
      <c r="T4382">
        <v>-80.852778000000001</v>
      </c>
      <c r="U4382">
        <v>35.225833000000002</v>
      </c>
      <c r="V4382">
        <v>1</v>
      </c>
      <c r="W4382">
        <v>21</v>
      </c>
      <c r="X4382">
        <f t="shared" si="68"/>
        <v>0</v>
      </c>
      <c r="Y4382" t="str">
        <f>VLOOKUP(A4382,uni_played_for!$A$2:$D$52,4,)</f>
        <v>Warm</v>
      </c>
    </row>
    <row r="4383" spans="1:25" x14ac:dyDescent="0.25">
      <c r="A4383" t="s">
        <v>1326</v>
      </c>
      <c r="B4383" s="1">
        <v>41616</v>
      </c>
      <c r="C4383" t="s">
        <v>29</v>
      </c>
      <c r="D4383" t="s">
        <v>48</v>
      </c>
      <c r="E4383" t="s">
        <v>48</v>
      </c>
      <c r="F4383" t="s">
        <v>964</v>
      </c>
      <c r="G4383">
        <v>64.709999999999994</v>
      </c>
      <c r="H4383">
        <v>160</v>
      </c>
      <c r="I4383">
        <v>1</v>
      </c>
      <c r="J4383">
        <v>0</v>
      </c>
      <c r="K4383">
        <v>85.4</v>
      </c>
      <c r="L4383" t="s">
        <v>57</v>
      </c>
      <c r="M4383">
        <v>94</v>
      </c>
      <c r="N4383">
        <v>0</v>
      </c>
      <c r="O4383">
        <v>0</v>
      </c>
      <c r="P4383" t="s">
        <v>28</v>
      </c>
      <c r="Q4383" t="s">
        <v>1636</v>
      </c>
      <c r="R4383">
        <v>51</v>
      </c>
      <c r="S4383">
        <v>1</v>
      </c>
      <c r="T4383">
        <v>-90.811110999999997</v>
      </c>
      <c r="U4383">
        <v>29.950832999999999</v>
      </c>
      <c r="V4383">
        <v>0</v>
      </c>
      <c r="W4383">
        <v>-18</v>
      </c>
      <c r="X4383">
        <f t="shared" si="68"/>
        <v>1</v>
      </c>
      <c r="Y4383" t="str">
        <f>VLOOKUP(A4383,uni_played_for!$A$2:$D$52,4,)</f>
        <v>Warm</v>
      </c>
    </row>
    <row r="4384" spans="1:25" x14ac:dyDescent="0.25">
      <c r="A4384" t="s">
        <v>1326</v>
      </c>
      <c r="B4384" s="1">
        <v>41623</v>
      </c>
      <c r="C4384" t="s">
        <v>24</v>
      </c>
      <c r="D4384" t="s">
        <v>50</v>
      </c>
      <c r="E4384" t="s">
        <v>57</v>
      </c>
      <c r="F4384" t="s">
        <v>124</v>
      </c>
      <c r="G4384">
        <v>66.67</v>
      </c>
      <c r="H4384">
        <v>273</v>
      </c>
      <c r="I4384">
        <v>1</v>
      </c>
      <c r="J4384">
        <v>0</v>
      </c>
      <c r="K4384">
        <v>118.9</v>
      </c>
      <c r="L4384" t="s">
        <v>57</v>
      </c>
      <c r="M4384">
        <v>50</v>
      </c>
      <c r="N4384">
        <v>0</v>
      </c>
      <c r="O4384">
        <v>10.31</v>
      </c>
      <c r="P4384" t="s">
        <v>28</v>
      </c>
      <c r="Q4384" t="s">
        <v>59</v>
      </c>
      <c r="R4384">
        <v>44</v>
      </c>
      <c r="S4384">
        <v>0</v>
      </c>
      <c r="T4384">
        <v>-80.852778000000001</v>
      </c>
      <c r="U4384">
        <v>35.225833000000002</v>
      </c>
      <c r="V4384">
        <v>1</v>
      </c>
      <c r="W4384">
        <v>10</v>
      </c>
      <c r="X4384">
        <f t="shared" si="68"/>
        <v>0</v>
      </c>
      <c r="Y4384" t="str">
        <f>VLOOKUP(A4384,uni_played_for!$A$2:$D$52,4,)</f>
        <v>Warm</v>
      </c>
    </row>
    <row r="4385" spans="1:25" x14ac:dyDescent="0.25">
      <c r="A4385" t="s">
        <v>1326</v>
      </c>
      <c r="B4385" s="1">
        <v>41630</v>
      </c>
      <c r="C4385" t="s">
        <v>24</v>
      </c>
      <c r="D4385" t="s">
        <v>48</v>
      </c>
      <c r="E4385" t="s">
        <v>57</v>
      </c>
      <c r="F4385" t="s">
        <v>168</v>
      </c>
      <c r="G4385">
        <v>59.09</v>
      </c>
      <c r="H4385">
        <v>181</v>
      </c>
      <c r="I4385">
        <v>1</v>
      </c>
      <c r="J4385">
        <v>1</v>
      </c>
      <c r="K4385">
        <v>81.8</v>
      </c>
      <c r="L4385" t="s">
        <v>57</v>
      </c>
      <c r="M4385">
        <v>78</v>
      </c>
      <c r="N4385">
        <v>0</v>
      </c>
      <c r="O4385">
        <v>14.98</v>
      </c>
      <c r="P4385" t="s">
        <v>28</v>
      </c>
      <c r="Q4385" t="s">
        <v>59</v>
      </c>
      <c r="R4385">
        <v>69</v>
      </c>
      <c r="S4385">
        <v>0</v>
      </c>
      <c r="T4385">
        <v>-80.852778000000001</v>
      </c>
      <c r="U4385">
        <v>35.225833000000002</v>
      </c>
      <c r="V4385">
        <v>1</v>
      </c>
      <c r="W4385">
        <v>4</v>
      </c>
      <c r="X4385">
        <f t="shared" si="68"/>
        <v>0</v>
      </c>
      <c r="Y4385" t="str">
        <f>VLOOKUP(A4385,uni_played_for!$A$2:$D$52,4,)</f>
        <v>Warm</v>
      </c>
    </row>
    <row r="4386" spans="1:25" x14ac:dyDescent="0.25">
      <c r="A4386" t="s">
        <v>1326</v>
      </c>
      <c r="B4386" s="1">
        <v>41637</v>
      </c>
      <c r="C4386" t="s">
        <v>29</v>
      </c>
      <c r="D4386" t="s">
        <v>41</v>
      </c>
      <c r="E4386" t="s">
        <v>41</v>
      </c>
      <c r="F4386" t="s">
        <v>617</v>
      </c>
      <c r="G4386">
        <v>55.56</v>
      </c>
      <c r="H4386">
        <v>149</v>
      </c>
      <c r="I4386">
        <v>2</v>
      </c>
      <c r="J4386">
        <v>1</v>
      </c>
      <c r="K4386">
        <v>80.599999999999994</v>
      </c>
      <c r="L4386" t="s">
        <v>57</v>
      </c>
      <c r="M4386">
        <v>83</v>
      </c>
      <c r="N4386">
        <v>3.9E-2</v>
      </c>
      <c r="O4386">
        <v>9.1999999999999993</v>
      </c>
      <c r="P4386" t="s">
        <v>35</v>
      </c>
      <c r="Q4386" t="s">
        <v>43</v>
      </c>
      <c r="R4386">
        <v>48</v>
      </c>
      <c r="S4386">
        <v>1</v>
      </c>
      <c r="T4386">
        <v>-84.400999999999996</v>
      </c>
      <c r="U4386">
        <v>33.758000000000003</v>
      </c>
      <c r="V4386">
        <v>1</v>
      </c>
      <c r="W4386">
        <v>1</v>
      </c>
      <c r="X4386">
        <f t="shared" si="68"/>
        <v>1</v>
      </c>
      <c r="Y4386" t="str">
        <f>VLOOKUP(A4386,uni_played_for!$A$2:$D$52,4,)</f>
        <v>Warm</v>
      </c>
    </row>
    <row r="4387" spans="1:25" x14ac:dyDescent="0.25">
      <c r="A4387" t="s">
        <v>1326</v>
      </c>
      <c r="B4387" s="1">
        <v>41651</v>
      </c>
      <c r="C4387" t="s">
        <v>24</v>
      </c>
      <c r="D4387" t="s">
        <v>140</v>
      </c>
      <c r="E4387" t="s">
        <v>57</v>
      </c>
      <c r="F4387" t="s">
        <v>395</v>
      </c>
      <c r="G4387">
        <v>64</v>
      </c>
      <c r="H4387">
        <v>267</v>
      </c>
      <c r="I4387">
        <v>1</v>
      </c>
      <c r="J4387">
        <v>2</v>
      </c>
      <c r="K4387">
        <v>79.900000000000006</v>
      </c>
      <c r="L4387" t="s">
        <v>57</v>
      </c>
      <c r="M4387">
        <v>36</v>
      </c>
      <c r="N4387">
        <v>0</v>
      </c>
      <c r="O4387">
        <v>4.72</v>
      </c>
      <c r="P4387" t="s">
        <v>28</v>
      </c>
      <c r="Q4387" t="s">
        <v>59</v>
      </c>
      <c r="R4387">
        <v>58</v>
      </c>
      <c r="S4387">
        <v>0</v>
      </c>
      <c r="T4387">
        <v>-80.852778000000001</v>
      </c>
      <c r="U4387">
        <v>35.225833000000002</v>
      </c>
      <c r="V4387">
        <v>0</v>
      </c>
      <c r="W4387">
        <v>-13</v>
      </c>
      <c r="X4387">
        <f t="shared" si="68"/>
        <v>0</v>
      </c>
      <c r="Y4387" t="str">
        <f>VLOOKUP(A4387,uni_played_for!$A$2:$D$52,4,)</f>
        <v>Warm</v>
      </c>
    </row>
    <row r="4388" spans="1:25" x14ac:dyDescent="0.25">
      <c r="A4388" t="s">
        <v>1326</v>
      </c>
      <c r="B4388" s="1">
        <v>41896</v>
      </c>
      <c r="C4388" t="s">
        <v>24</v>
      </c>
      <c r="D4388" t="s">
        <v>83</v>
      </c>
      <c r="E4388" t="s">
        <v>57</v>
      </c>
      <c r="F4388" t="s">
        <v>541</v>
      </c>
      <c r="G4388">
        <v>64.709999999999994</v>
      </c>
      <c r="H4388">
        <v>281</v>
      </c>
      <c r="I4388">
        <v>1</v>
      </c>
      <c r="J4388">
        <v>0</v>
      </c>
      <c r="K4388">
        <v>100.2</v>
      </c>
      <c r="L4388" t="s">
        <v>57</v>
      </c>
      <c r="M4388">
        <v>60</v>
      </c>
      <c r="N4388">
        <v>0</v>
      </c>
      <c r="O4388">
        <v>0</v>
      </c>
      <c r="P4388" t="s">
        <v>28</v>
      </c>
      <c r="Q4388" t="s">
        <v>59</v>
      </c>
      <c r="R4388">
        <v>69</v>
      </c>
      <c r="S4388">
        <v>0</v>
      </c>
      <c r="T4388">
        <v>-80.852778000000001</v>
      </c>
      <c r="U4388">
        <v>35.225833000000002</v>
      </c>
      <c r="V4388">
        <v>1</v>
      </c>
      <c r="W4388">
        <v>17</v>
      </c>
      <c r="X4388">
        <f t="shared" si="68"/>
        <v>0</v>
      </c>
      <c r="Y4388" t="str">
        <f>VLOOKUP(A4388,uni_played_for!$A$2:$D$52,4,)</f>
        <v>Warm</v>
      </c>
    </row>
    <row r="4389" spans="1:25" x14ac:dyDescent="0.25">
      <c r="A4389" t="s">
        <v>1326</v>
      </c>
      <c r="B4389" s="1">
        <v>41903</v>
      </c>
      <c r="C4389" t="s">
        <v>24</v>
      </c>
      <c r="D4389" t="s">
        <v>63</v>
      </c>
      <c r="E4389" t="s">
        <v>57</v>
      </c>
      <c r="F4389" t="s">
        <v>1331</v>
      </c>
      <c r="G4389">
        <v>68.569999999999993</v>
      </c>
      <c r="H4389">
        <v>250</v>
      </c>
      <c r="I4389">
        <v>1</v>
      </c>
      <c r="J4389">
        <v>0</v>
      </c>
      <c r="K4389">
        <v>98.5</v>
      </c>
      <c r="L4389" t="s">
        <v>57</v>
      </c>
      <c r="M4389">
        <v>61</v>
      </c>
      <c r="N4389">
        <v>0</v>
      </c>
      <c r="O4389">
        <v>5.84</v>
      </c>
      <c r="P4389" t="s">
        <v>28</v>
      </c>
      <c r="Q4389" t="s">
        <v>59</v>
      </c>
      <c r="R4389">
        <v>78</v>
      </c>
      <c r="S4389">
        <v>0</v>
      </c>
      <c r="T4389">
        <v>-80.852778000000001</v>
      </c>
      <c r="U4389">
        <v>35.225833000000002</v>
      </c>
      <c r="V4389">
        <v>0</v>
      </c>
      <c r="W4389">
        <v>-18</v>
      </c>
      <c r="X4389">
        <f t="shared" si="68"/>
        <v>0</v>
      </c>
      <c r="Y4389" t="str">
        <f>VLOOKUP(A4389,uni_played_for!$A$2:$D$52,4,)</f>
        <v>Warm</v>
      </c>
    </row>
    <row r="4390" spans="1:25" x14ac:dyDescent="0.25">
      <c r="A4390" t="s">
        <v>1326</v>
      </c>
      <c r="B4390" s="1">
        <v>41910</v>
      </c>
      <c r="C4390" t="s">
        <v>29</v>
      </c>
      <c r="D4390" t="s">
        <v>132</v>
      </c>
      <c r="E4390" t="s">
        <v>132</v>
      </c>
      <c r="F4390" t="s">
        <v>650</v>
      </c>
      <c r="G4390">
        <v>56</v>
      </c>
      <c r="H4390">
        <v>197</v>
      </c>
      <c r="I4390">
        <v>1</v>
      </c>
      <c r="J4390">
        <v>0</v>
      </c>
      <c r="K4390">
        <v>94.9</v>
      </c>
      <c r="L4390" t="s">
        <v>57</v>
      </c>
      <c r="M4390">
        <v>47</v>
      </c>
      <c r="N4390">
        <v>0</v>
      </c>
      <c r="O4390">
        <v>3.36</v>
      </c>
      <c r="P4390" t="s">
        <v>28</v>
      </c>
      <c r="Q4390" t="s">
        <v>185</v>
      </c>
      <c r="R4390">
        <v>79</v>
      </c>
      <c r="S4390">
        <v>0</v>
      </c>
      <c r="T4390">
        <v>-76.622777999999997</v>
      </c>
      <c r="U4390">
        <v>39.278055999999999</v>
      </c>
      <c r="V4390">
        <v>0</v>
      </c>
      <c r="W4390">
        <v>-28</v>
      </c>
      <c r="X4390">
        <f t="shared" si="68"/>
        <v>1</v>
      </c>
      <c r="Y4390" t="str">
        <f>VLOOKUP(A4390,uni_played_for!$A$2:$D$52,4,)</f>
        <v>Warm</v>
      </c>
    </row>
    <row r="4391" spans="1:25" x14ac:dyDescent="0.25">
      <c r="A4391" t="s">
        <v>1326</v>
      </c>
      <c r="B4391" s="1">
        <v>41917</v>
      </c>
      <c r="C4391" t="s">
        <v>24</v>
      </c>
      <c r="D4391" t="s">
        <v>77</v>
      </c>
      <c r="E4391" t="s">
        <v>57</v>
      </c>
      <c r="F4391" t="s">
        <v>225</v>
      </c>
      <c r="G4391">
        <v>54.29</v>
      </c>
      <c r="H4391">
        <v>255</v>
      </c>
      <c r="I4391">
        <v>2</v>
      </c>
      <c r="J4391">
        <v>1</v>
      </c>
      <c r="K4391">
        <v>84.8</v>
      </c>
      <c r="L4391" t="s">
        <v>57</v>
      </c>
      <c r="M4391">
        <v>34</v>
      </c>
      <c r="N4391">
        <v>0</v>
      </c>
      <c r="O4391">
        <v>5.84</v>
      </c>
      <c r="P4391" t="s">
        <v>28</v>
      </c>
      <c r="Q4391" t="s">
        <v>59</v>
      </c>
      <c r="R4391">
        <v>64</v>
      </c>
      <c r="S4391">
        <v>0</v>
      </c>
      <c r="T4391">
        <v>-80.852778000000001</v>
      </c>
      <c r="U4391">
        <v>35.225833000000002</v>
      </c>
      <c r="V4391">
        <v>1</v>
      </c>
      <c r="W4391">
        <v>7</v>
      </c>
      <c r="X4391">
        <f t="shared" si="68"/>
        <v>0</v>
      </c>
      <c r="Y4391" t="str">
        <f>VLOOKUP(A4391,uni_played_for!$A$2:$D$52,4,)</f>
        <v>Warm</v>
      </c>
    </row>
    <row r="4392" spans="1:25" x14ac:dyDescent="0.25">
      <c r="A4392" t="s">
        <v>1326</v>
      </c>
      <c r="B4392" s="1">
        <v>41924</v>
      </c>
      <c r="C4392" t="s">
        <v>29</v>
      </c>
      <c r="D4392" t="s">
        <v>136</v>
      </c>
      <c r="E4392" t="s">
        <v>136</v>
      </c>
      <c r="F4392" t="s">
        <v>1176</v>
      </c>
      <c r="G4392">
        <v>63.04</v>
      </c>
      <c r="H4392">
        <v>284</v>
      </c>
      <c r="I4392">
        <v>2</v>
      </c>
      <c r="J4392">
        <v>1</v>
      </c>
      <c r="K4392">
        <v>85.8</v>
      </c>
      <c r="L4392" t="s">
        <v>57</v>
      </c>
      <c r="M4392">
        <v>62</v>
      </c>
      <c r="N4392">
        <v>0</v>
      </c>
      <c r="O4392">
        <v>5.84</v>
      </c>
      <c r="P4392" t="s">
        <v>28</v>
      </c>
      <c r="Q4392" t="s">
        <v>1635</v>
      </c>
      <c r="R4392">
        <v>62</v>
      </c>
      <c r="S4392">
        <v>0</v>
      </c>
      <c r="T4392">
        <v>-84.516000000000005</v>
      </c>
      <c r="U4392">
        <v>39.094999999999999</v>
      </c>
      <c r="V4392">
        <v>0</v>
      </c>
      <c r="W4392">
        <v>0</v>
      </c>
      <c r="X4392">
        <f t="shared" si="68"/>
        <v>1</v>
      </c>
      <c r="Y4392" t="str">
        <f>VLOOKUP(A4392,uni_played_for!$A$2:$D$52,4,)</f>
        <v>Warm</v>
      </c>
    </row>
    <row r="4393" spans="1:25" x14ac:dyDescent="0.25">
      <c r="A4393" t="s">
        <v>1326</v>
      </c>
      <c r="B4393" s="1">
        <v>41931</v>
      </c>
      <c r="C4393" t="s">
        <v>29</v>
      </c>
      <c r="D4393" t="s">
        <v>73</v>
      </c>
      <c r="E4393" t="s">
        <v>73</v>
      </c>
      <c r="F4393" t="s">
        <v>199</v>
      </c>
      <c r="G4393">
        <v>54.84</v>
      </c>
      <c r="H4393">
        <v>205</v>
      </c>
      <c r="I4393">
        <v>1</v>
      </c>
      <c r="J4393">
        <v>1</v>
      </c>
      <c r="K4393">
        <v>72.599999999999994</v>
      </c>
      <c r="L4393" t="s">
        <v>57</v>
      </c>
      <c r="M4393">
        <v>68</v>
      </c>
      <c r="N4393">
        <v>0</v>
      </c>
      <c r="O4393">
        <v>8.08</v>
      </c>
      <c r="P4393" t="s">
        <v>28</v>
      </c>
      <c r="Q4393" t="s">
        <v>167</v>
      </c>
      <c r="R4393">
        <v>53</v>
      </c>
      <c r="S4393">
        <v>0</v>
      </c>
      <c r="T4393">
        <v>-88.062222000000006</v>
      </c>
      <c r="U4393">
        <v>44.501389000000003</v>
      </c>
      <c r="V4393">
        <v>0</v>
      </c>
      <c r="W4393">
        <v>-21</v>
      </c>
      <c r="X4393">
        <f t="shared" si="68"/>
        <v>1</v>
      </c>
      <c r="Y4393" t="str">
        <f>VLOOKUP(A4393,uni_played_for!$A$2:$D$52,4,)</f>
        <v>Warm</v>
      </c>
    </row>
    <row r="4394" spans="1:25" x14ac:dyDescent="0.25">
      <c r="A4394" t="s">
        <v>1326</v>
      </c>
      <c r="B4394" s="1">
        <v>41938</v>
      </c>
      <c r="C4394" t="s">
        <v>24</v>
      </c>
      <c r="D4394" t="s">
        <v>123</v>
      </c>
      <c r="E4394" t="s">
        <v>57</v>
      </c>
      <c r="F4394" t="s">
        <v>1077</v>
      </c>
      <c r="G4394">
        <v>54.55</v>
      </c>
      <c r="H4394">
        <v>171</v>
      </c>
      <c r="I4394">
        <v>0</v>
      </c>
      <c r="J4394">
        <v>1</v>
      </c>
      <c r="K4394">
        <v>61</v>
      </c>
      <c r="L4394" t="s">
        <v>57</v>
      </c>
      <c r="M4394">
        <v>32</v>
      </c>
      <c r="N4394">
        <v>0</v>
      </c>
      <c r="O4394">
        <v>6.96</v>
      </c>
      <c r="P4394" t="s">
        <v>28</v>
      </c>
      <c r="Q4394" t="s">
        <v>59</v>
      </c>
      <c r="R4394">
        <v>81</v>
      </c>
      <c r="S4394">
        <v>0</v>
      </c>
      <c r="T4394">
        <v>-80.852778000000001</v>
      </c>
      <c r="U4394">
        <v>35.225833000000002</v>
      </c>
      <c r="V4394">
        <v>0</v>
      </c>
      <c r="W4394">
        <v>-4</v>
      </c>
      <c r="X4394">
        <f t="shared" si="68"/>
        <v>0</v>
      </c>
      <c r="Y4394" t="str">
        <f>VLOOKUP(A4394,uni_played_for!$A$2:$D$52,4,)</f>
        <v>Warm</v>
      </c>
    </row>
    <row r="4395" spans="1:25" x14ac:dyDescent="0.25">
      <c r="A4395" t="s">
        <v>1326</v>
      </c>
      <c r="B4395" s="1">
        <v>41942</v>
      </c>
      <c r="C4395" t="s">
        <v>24</v>
      </c>
      <c r="D4395" t="s">
        <v>48</v>
      </c>
      <c r="E4395" t="s">
        <v>57</v>
      </c>
      <c r="F4395" t="s">
        <v>74</v>
      </c>
      <c r="G4395">
        <v>35.71</v>
      </c>
      <c r="H4395">
        <v>151</v>
      </c>
      <c r="I4395">
        <v>0</v>
      </c>
      <c r="J4395">
        <v>1</v>
      </c>
      <c r="K4395">
        <v>39.4</v>
      </c>
      <c r="L4395" t="s">
        <v>57</v>
      </c>
      <c r="M4395">
        <v>71</v>
      </c>
      <c r="N4395">
        <v>0</v>
      </c>
      <c r="O4395">
        <v>0</v>
      </c>
      <c r="P4395" t="s">
        <v>28</v>
      </c>
      <c r="Q4395" t="s">
        <v>59</v>
      </c>
      <c r="R4395">
        <v>46</v>
      </c>
      <c r="S4395">
        <v>0</v>
      </c>
      <c r="T4395">
        <v>-80.852778000000001</v>
      </c>
      <c r="U4395">
        <v>35.225833000000002</v>
      </c>
      <c r="V4395">
        <v>0</v>
      </c>
      <c r="W4395">
        <v>-18</v>
      </c>
      <c r="X4395">
        <f t="shared" si="68"/>
        <v>0</v>
      </c>
      <c r="Y4395" t="str">
        <f>VLOOKUP(A4395,uni_played_for!$A$2:$D$52,4,)</f>
        <v>Warm</v>
      </c>
    </row>
    <row r="4396" spans="1:25" x14ac:dyDescent="0.25">
      <c r="A4396" t="s">
        <v>1326</v>
      </c>
      <c r="B4396" s="1">
        <v>41953</v>
      </c>
      <c r="C4396" t="s">
        <v>29</v>
      </c>
      <c r="D4396" t="s">
        <v>93</v>
      </c>
      <c r="E4396" t="s">
        <v>93</v>
      </c>
      <c r="F4396" t="s">
        <v>1266</v>
      </c>
      <c r="G4396">
        <v>62.5</v>
      </c>
      <c r="H4396">
        <v>306</v>
      </c>
      <c r="I4396">
        <v>2</v>
      </c>
      <c r="J4396">
        <v>3</v>
      </c>
      <c r="K4396">
        <v>71.5</v>
      </c>
      <c r="L4396" t="s">
        <v>57</v>
      </c>
      <c r="M4396">
        <v>66</v>
      </c>
      <c r="N4396">
        <v>0</v>
      </c>
      <c r="O4396">
        <v>0</v>
      </c>
      <c r="P4396" t="s">
        <v>28</v>
      </c>
      <c r="Q4396" t="s">
        <v>95</v>
      </c>
      <c r="R4396">
        <v>49</v>
      </c>
      <c r="S4396">
        <v>0</v>
      </c>
      <c r="T4396">
        <v>-75.167500000000004</v>
      </c>
      <c r="U4396">
        <v>39.900832999999999</v>
      </c>
      <c r="V4396">
        <v>0</v>
      </c>
      <c r="W4396">
        <v>-24</v>
      </c>
      <c r="X4396">
        <f t="shared" si="68"/>
        <v>1</v>
      </c>
      <c r="Y4396" t="str">
        <f>VLOOKUP(A4396,uni_played_for!$A$2:$D$52,4,)</f>
        <v>Warm</v>
      </c>
    </row>
    <row r="4397" spans="1:25" x14ac:dyDescent="0.25">
      <c r="A4397" t="s">
        <v>1326</v>
      </c>
      <c r="B4397" s="1">
        <v>41959</v>
      </c>
      <c r="C4397" t="s">
        <v>24</v>
      </c>
      <c r="D4397" t="s">
        <v>41</v>
      </c>
      <c r="E4397" t="s">
        <v>57</v>
      </c>
      <c r="F4397" t="s">
        <v>803</v>
      </c>
      <c r="G4397">
        <v>62.16</v>
      </c>
      <c r="H4397">
        <v>292</v>
      </c>
      <c r="I4397">
        <v>2</v>
      </c>
      <c r="J4397">
        <v>2</v>
      </c>
      <c r="K4397">
        <v>82.3</v>
      </c>
      <c r="L4397" t="s">
        <v>57</v>
      </c>
      <c r="M4397">
        <v>30</v>
      </c>
      <c r="N4397">
        <v>0</v>
      </c>
      <c r="O4397">
        <v>4.72</v>
      </c>
      <c r="P4397" t="s">
        <v>28</v>
      </c>
      <c r="Q4397" t="s">
        <v>59</v>
      </c>
      <c r="R4397">
        <v>52</v>
      </c>
      <c r="S4397">
        <v>0</v>
      </c>
      <c r="T4397">
        <v>-80.852778000000001</v>
      </c>
      <c r="U4397">
        <v>35.225833000000002</v>
      </c>
      <c r="V4397">
        <v>0</v>
      </c>
      <c r="W4397">
        <v>-2</v>
      </c>
      <c r="X4397">
        <f t="shared" si="68"/>
        <v>0</v>
      </c>
      <c r="Y4397" t="str">
        <f>VLOOKUP(A4397,uni_played_for!$A$2:$D$52,4,)</f>
        <v>Warm</v>
      </c>
    </row>
    <row r="4398" spans="1:25" x14ac:dyDescent="0.25">
      <c r="A4398" t="s">
        <v>1326</v>
      </c>
      <c r="B4398" s="1">
        <v>41973</v>
      </c>
      <c r="C4398" t="s">
        <v>29</v>
      </c>
      <c r="D4398" t="s">
        <v>82</v>
      </c>
      <c r="E4398" t="s">
        <v>82</v>
      </c>
      <c r="F4398" t="s">
        <v>964</v>
      </c>
      <c r="G4398">
        <v>51.43</v>
      </c>
      <c r="H4398">
        <v>194</v>
      </c>
      <c r="I4398">
        <v>1</v>
      </c>
      <c r="J4398">
        <v>1</v>
      </c>
      <c r="K4398">
        <v>65.7</v>
      </c>
      <c r="L4398" t="s">
        <v>57</v>
      </c>
      <c r="M4398">
        <v>55</v>
      </c>
      <c r="N4398">
        <v>0</v>
      </c>
      <c r="O4398">
        <v>16.09</v>
      </c>
      <c r="P4398" t="s">
        <v>28</v>
      </c>
      <c r="Q4398" t="s">
        <v>256</v>
      </c>
      <c r="R4398">
        <v>15</v>
      </c>
      <c r="S4398">
        <v>0</v>
      </c>
      <c r="T4398">
        <v>-93.224999999999994</v>
      </c>
      <c r="U4398">
        <v>44.975999999999999</v>
      </c>
      <c r="V4398">
        <v>0</v>
      </c>
      <c r="W4398">
        <v>-18</v>
      </c>
      <c r="X4398">
        <f t="shared" si="68"/>
        <v>1</v>
      </c>
      <c r="Y4398" t="str">
        <f>VLOOKUP(A4398,uni_played_for!$A$2:$D$52,4,)</f>
        <v>Warm</v>
      </c>
    </row>
    <row r="4399" spans="1:25" x14ac:dyDescent="0.25">
      <c r="A4399" t="s">
        <v>1326</v>
      </c>
      <c r="B4399" s="1">
        <v>41980</v>
      </c>
      <c r="C4399" t="s">
        <v>29</v>
      </c>
      <c r="D4399" t="s">
        <v>48</v>
      </c>
      <c r="E4399" t="s">
        <v>48</v>
      </c>
      <c r="F4399" t="s">
        <v>533</v>
      </c>
      <c r="G4399">
        <v>63.64</v>
      </c>
      <c r="H4399">
        <v>226</v>
      </c>
      <c r="I4399">
        <v>3</v>
      </c>
      <c r="J4399">
        <v>0</v>
      </c>
      <c r="K4399">
        <v>114</v>
      </c>
      <c r="L4399" t="s">
        <v>57</v>
      </c>
      <c r="M4399">
        <v>63</v>
      </c>
      <c r="N4399">
        <v>0</v>
      </c>
      <c r="O4399">
        <v>12.74</v>
      </c>
      <c r="P4399" t="s">
        <v>28</v>
      </c>
      <c r="Q4399" t="s">
        <v>1636</v>
      </c>
      <c r="R4399">
        <v>56</v>
      </c>
      <c r="S4399">
        <v>1</v>
      </c>
      <c r="T4399">
        <v>-90.811110999999997</v>
      </c>
      <c r="U4399">
        <v>29.950832999999999</v>
      </c>
      <c r="V4399">
        <v>1</v>
      </c>
      <c r="W4399">
        <v>31</v>
      </c>
      <c r="X4399">
        <f t="shared" si="68"/>
        <v>1</v>
      </c>
      <c r="Y4399" t="str">
        <f>VLOOKUP(A4399,uni_played_for!$A$2:$D$52,4,)</f>
        <v>Warm</v>
      </c>
    </row>
    <row r="4400" spans="1:25" x14ac:dyDescent="0.25">
      <c r="A4400" t="s">
        <v>1326</v>
      </c>
      <c r="B4400" s="1">
        <v>41994</v>
      </c>
      <c r="C4400" t="s">
        <v>24</v>
      </c>
      <c r="D4400" t="s">
        <v>53</v>
      </c>
      <c r="E4400" t="s">
        <v>57</v>
      </c>
      <c r="F4400" t="s">
        <v>168</v>
      </c>
      <c r="G4400">
        <v>58.06</v>
      </c>
      <c r="H4400">
        <v>201</v>
      </c>
      <c r="I4400">
        <v>1</v>
      </c>
      <c r="J4400">
        <v>1</v>
      </c>
      <c r="K4400">
        <v>74.8</v>
      </c>
      <c r="L4400" t="s">
        <v>57</v>
      </c>
      <c r="M4400">
        <v>63</v>
      </c>
      <c r="N4400">
        <v>0</v>
      </c>
      <c r="O4400">
        <v>4.72</v>
      </c>
      <c r="P4400" t="s">
        <v>28</v>
      </c>
      <c r="Q4400" t="s">
        <v>59</v>
      </c>
      <c r="R4400">
        <v>49</v>
      </c>
      <c r="S4400">
        <v>0</v>
      </c>
      <c r="T4400">
        <v>-80.852778000000001</v>
      </c>
      <c r="U4400">
        <v>35.225833000000002</v>
      </c>
      <c r="V4400">
        <v>1</v>
      </c>
      <c r="W4400">
        <v>4</v>
      </c>
      <c r="X4400">
        <f t="shared" si="68"/>
        <v>0</v>
      </c>
      <c r="Y4400" t="str">
        <f>VLOOKUP(A4400,uni_played_for!$A$2:$D$52,4,)</f>
        <v>Warm</v>
      </c>
    </row>
    <row r="4401" spans="1:25" x14ac:dyDescent="0.25">
      <c r="A4401" t="s">
        <v>1326</v>
      </c>
      <c r="B4401" s="1">
        <v>42001</v>
      </c>
      <c r="C4401" t="s">
        <v>29</v>
      </c>
      <c r="D4401" t="s">
        <v>41</v>
      </c>
      <c r="E4401" t="s">
        <v>41</v>
      </c>
      <c r="F4401" t="s">
        <v>215</v>
      </c>
      <c r="G4401">
        <v>62.5</v>
      </c>
      <c r="H4401">
        <v>114</v>
      </c>
      <c r="I4401">
        <v>1</v>
      </c>
      <c r="J4401">
        <v>0</v>
      </c>
      <c r="K4401">
        <v>104.7</v>
      </c>
      <c r="L4401" t="s">
        <v>57</v>
      </c>
      <c r="M4401">
        <v>90</v>
      </c>
      <c r="N4401">
        <v>0</v>
      </c>
      <c r="O4401">
        <v>3.36</v>
      </c>
      <c r="P4401" t="s">
        <v>28</v>
      </c>
      <c r="Q4401" t="s">
        <v>43</v>
      </c>
      <c r="R4401">
        <v>61</v>
      </c>
      <c r="S4401">
        <v>1</v>
      </c>
      <c r="T4401">
        <v>-84.400999999999996</v>
      </c>
      <c r="U4401">
        <v>33.758000000000003</v>
      </c>
      <c r="V4401">
        <v>1</v>
      </c>
      <c r="W4401">
        <v>31</v>
      </c>
      <c r="X4401">
        <f t="shared" si="68"/>
        <v>1</v>
      </c>
      <c r="Y4401" t="str">
        <f>VLOOKUP(A4401,uni_played_for!$A$2:$D$52,4,)</f>
        <v>Warm</v>
      </c>
    </row>
    <row r="4402" spans="1:25" x14ac:dyDescent="0.25">
      <c r="A4402" t="s">
        <v>1326</v>
      </c>
      <c r="B4402" s="1">
        <v>42007</v>
      </c>
      <c r="C4402" t="s">
        <v>24</v>
      </c>
      <c r="D4402" t="s">
        <v>119</v>
      </c>
      <c r="E4402" t="s">
        <v>57</v>
      </c>
      <c r="F4402" t="s">
        <v>54</v>
      </c>
      <c r="G4402">
        <v>56.25</v>
      </c>
      <c r="H4402">
        <v>198</v>
      </c>
      <c r="I4402">
        <v>2</v>
      </c>
      <c r="J4402">
        <v>1</v>
      </c>
      <c r="K4402">
        <v>82.6</v>
      </c>
      <c r="L4402" t="s">
        <v>57</v>
      </c>
      <c r="M4402">
        <v>94</v>
      </c>
      <c r="N4402">
        <v>3.1E-2</v>
      </c>
      <c r="O4402">
        <v>0</v>
      </c>
      <c r="P4402" t="s">
        <v>35</v>
      </c>
      <c r="Q4402" t="s">
        <v>59</v>
      </c>
      <c r="R4402">
        <v>51</v>
      </c>
      <c r="S4402">
        <v>0</v>
      </c>
      <c r="T4402">
        <v>-80.852778000000001</v>
      </c>
      <c r="U4402">
        <v>35.225833000000002</v>
      </c>
      <c r="V4402">
        <v>1</v>
      </c>
      <c r="W4402">
        <v>11</v>
      </c>
      <c r="X4402">
        <f t="shared" si="68"/>
        <v>0</v>
      </c>
      <c r="Y4402" t="str">
        <f>VLOOKUP(A4402,uni_played_for!$A$2:$D$52,4,)</f>
        <v>Warm</v>
      </c>
    </row>
    <row r="4403" spans="1:25" x14ac:dyDescent="0.25">
      <c r="A4403" t="s">
        <v>1326</v>
      </c>
      <c r="B4403" s="1">
        <v>42014</v>
      </c>
      <c r="C4403" t="s">
        <v>29</v>
      </c>
      <c r="D4403" t="s">
        <v>123</v>
      </c>
      <c r="E4403" t="s">
        <v>123</v>
      </c>
      <c r="F4403" t="s">
        <v>532</v>
      </c>
      <c r="G4403">
        <v>63.89</v>
      </c>
      <c r="H4403">
        <v>246</v>
      </c>
      <c r="I4403">
        <v>2</v>
      </c>
      <c r="J4403">
        <v>2</v>
      </c>
      <c r="K4403">
        <v>79.2</v>
      </c>
      <c r="L4403" t="s">
        <v>57</v>
      </c>
      <c r="M4403">
        <v>89</v>
      </c>
      <c r="N4403">
        <v>1.2E-2</v>
      </c>
      <c r="O4403">
        <v>0</v>
      </c>
      <c r="P4403" t="s">
        <v>35</v>
      </c>
      <c r="Q4403" t="s">
        <v>1637</v>
      </c>
      <c r="R4403">
        <v>48</v>
      </c>
      <c r="S4403">
        <v>0</v>
      </c>
      <c r="T4403">
        <v>-122.33159999999999</v>
      </c>
      <c r="U4403">
        <v>47.595199999999998</v>
      </c>
      <c r="V4403">
        <v>0</v>
      </c>
      <c r="W4403">
        <v>-14</v>
      </c>
      <c r="X4403">
        <f t="shared" si="68"/>
        <v>1</v>
      </c>
      <c r="Y4403" t="str">
        <f>VLOOKUP(A4403,uni_played_for!$A$2:$D$52,4,)</f>
        <v>Warm</v>
      </c>
    </row>
    <row r="4404" spans="1:25" x14ac:dyDescent="0.25">
      <c r="A4404" t="s">
        <v>1326</v>
      </c>
      <c r="B4404" s="1">
        <v>42260</v>
      </c>
      <c r="C4404" t="s">
        <v>29</v>
      </c>
      <c r="D4404" t="s">
        <v>113</v>
      </c>
      <c r="E4404" t="s">
        <v>113</v>
      </c>
      <c r="F4404" t="s">
        <v>452</v>
      </c>
      <c r="G4404">
        <v>58.06</v>
      </c>
      <c r="H4404">
        <v>175</v>
      </c>
      <c r="I4404">
        <v>1</v>
      </c>
      <c r="J4404">
        <v>1</v>
      </c>
      <c r="K4404">
        <v>71.3</v>
      </c>
      <c r="L4404" t="s">
        <v>57</v>
      </c>
      <c r="M4404">
        <v>52</v>
      </c>
      <c r="N4404">
        <v>0</v>
      </c>
      <c r="O4404">
        <v>3.36</v>
      </c>
      <c r="P4404" t="s">
        <v>28</v>
      </c>
      <c r="Q4404" t="s">
        <v>173</v>
      </c>
      <c r="R4404">
        <v>81</v>
      </c>
      <c r="S4404">
        <v>0</v>
      </c>
      <c r="T4404">
        <v>-81.637500000000003</v>
      </c>
      <c r="U4404">
        <v>30.323889000000001</v>
      </c>
      <c r="V4404">
        <v>1</v>
      </c>
      <c r="W4404">
        <v>11</v>
      </c>
      <c r="X4404">
        <f t="shared" si="68"/>
        <v>1</v>
      </c>
      <c r="Y4404" t="str">
        <f>VLOOKUP(A4404,uni_played_for!$A$2:$D$52,4,)</f>
        <v>Warm</v>
      </c>
    </row>
    <row r="4405" spans="1:25" x14ac:dyDescent="0.25">
      <c r="A4405" t="s">
        <v>1326</v>
      </c>
      <c r="B4405" s="1">
        <v>42267</v>
      </c>
      <c r="C4405" t="s">
        <v>24</v>
      </c>
      <c r="D4405" t="s">
        <v>109</v>
      </c>
      <c r="E4405" t="s">
        <v>57</v>
      </c>
      <c r="F4405" t="s">
        <v>64</v>
      </c>
      <c r="G4405">
        <v>48.65</v>
      </c>
      <c r="H4405">
        <v>195</v>
      </c>
      <c r="I4405">
        <v>2</v>
      </c>
      <c r="J4405">
        <v>1</v>
      </c>
      <c r="K4405">
        <v>71.3</v>
      </c>
      <c r="L4405" t="s">
        <v>57</v>
      </c>
      <c r="M4405">
        <v>38</v>
      </c>
      <c r="N4405">
        <v>0</v>
      </c>
      <c r="O4405">
        <v>0</v>
      </c>
      <c r="P4405" t="s">
        <v>28</v>
      </c>
      <c r="Q4405" t="s">
        <v>59</v>
      </c>
      <c r="R4405">
        <v>89</v>
      </c>
      <c r="S4405">
        <v>0</v>
      </c>
      <c r="T4405">
        <v>-80.852778000000001</v>
      </c>
      <c r="U4405">
        <v>35.225833000000002</v>
      </c>
      <c r="V4405">
        <v>1</v>
      </c>
      <c r="W4405">
        <v>7</v>
      </c>
      <c r="X4405">
        <f t="shared" si="68"/>
        <v>0</v>
      </c>
      <c r="Y4405" t="str">
        <f>VLOOKUP(A4405,uni_played_for!$A$2:$D$52,4,)</f>
        <v>Warm</v>
      </c>
    </row>
    <row r="4406" spans="1:25" x14ac:dyDescent="0.25">
      <c r="A4406" t="s">
        <v>1326</v>
      </c>
      <c r="B4406" s="1">
        <v>42274</v>
      </c>
      <c r="C4406" t="s">
        <v>24</v>
      </c>
      <c r="D4406" t="s">
        <v>48</v>
      </c>
      <c r="E4406" t="s">
        <v>57</v>
      </c>
      <c r="F4406" t="s">
        <v>555</v>
      </c>
      <c r="G4406">
        <v>64.52</v>
      </c>
      <c r="H4406">
        <v>315</v>
      </c>
      <c r="I4406">
        <v>2</v>
      </c>
      <c r="J4406">
        <v>0</v>
      </c>
      <c r="K4406">
        <v>119.7</v>
      </c>
      <c r="L4406" t="s">
        <v>57</v>
      </c>
      <c r="M4406">
        <v>88</v>
      </c>
      <c r="N4406">
        <v>0</v>
      </c>
      <c r="O4406">
        <v>5.84</v>
      </c>
      <c r="P4406" t="s">
        <v>28</v>
      </c>
      <c r="Q4406" t="s">
        <v>59</v>
      </c>
      <c r="R4406">
        <v>67</v>
      </c>
      <c r="S4406">
        <v>0</v>
      </c>
      <c r="T4406">
        <v>-80.852778000000001</v>
      </c>
      <c r="U4406">
        <v>35.225833000000002</v>
      </c>
      <c r="V4406">
        <v>1</v>
      </c>
      <c r="W4406">
        <v>5</v>
      </c>
      <c r="X4406">
        <f t="shared" si="68"/>
        <v>0</v>
      </c>
      <c r="Y4406" t="str">
        <f>VLOOKUP(A4406,uni_played_for!$A$2:$D$52,4,)</f>
        <v>Warm</v>
      </c>
    </row>
    <row r="4407" spans="1:25" x14ac:dyDescent="0.25">
      <c r="A4407" t="s">
        <v>1326</v>
      </c>
      <c r="B4407" s="1">
        <v>42281</v>
      </c>
      <c r="C4407" t="s">
        <v>29</v>
      </c>
      <c r="D4407" t="s">
        <v>152</v>
      </c>
      <c r="E4407" t="s">
        <v>152</v>
      </c>
      <c r="F4407" t="s">
        <v>1257</v>
      </c>
      <c r="G4407">
        <v>50</v>
      </c>
      <c r="H4407">
        <v>124</v>
      </c>
      <c r="I4407">
        <v>2</v>
      </c>
      <c r="J4407">
        <v>0</v>
      </c>
      <c r="K4407">
        <v>97.5</v>
      </c>
      <c r="L4407" t="s">
        <v>57</v>
      </c>
      <c r="M4407">
        <v>79</v>
      </c>
      <c r="N4407">
        <v>1.2E-2</v>
      </c>
      <c r="O4407">
        <v>0</v>
      </c>
      <c r="P4407" t="s">
        <v>35</v>
      </c>
      <c r="Q4407" t="s">
        <v>301</v>
      </c>
      <c r="R4407">
        <v>74</v>
      </c>
      <c r="S4407">
        <v>0</v>
      </c>
      <c r="T4407">
        <v>-82.503332999999998</v>
      </c>
      <c r="U4407">
        <v>27.975833000000002</v>
      </c>
      <c r="V4407">
        <v>1</v>
      </c>
      <c r="W4407">
        <v>14</v>
      </c>
      <c r="X4407">
        <f t="shared" si="68"/>
        <v>1</v>
      </c>
      <c r="Y4407" t="str">
        <f>VLOOKUP(A4407,uni_played_for!$A$2:$D$52,4,)</f>
        <v>Warm</v>
      </c>
    </row>
    <row r="4408" spans="1:25" x14ac:dyDescent="0.25">
      <c r="A4408" t="s">
        <v>1326</v>
      </c>
      <c r="B4408" s="1">
        <v>42295</v>
      </c>
      <c r="C4408" t="s">
        <v>29</v>
      </c>
      <c r="D4408" t="s">
        <v>123</v>
      </c>
      <c r="E4408" t="s">
        <v>123</v>
      </c>
      <c r="F4408" t="s">
        <v>569</v>
      </c>
      <c r="G4408">
        <v>55.56</v>
      </c>
      <c r="H4408">
        <v>269</v>
      </c>
      <c r="I4408">
        <v>1</v>
      </c>
      <c r="J4408">
        <v>2</v>
      </c>
      <c r="K4408">
        <v>65.599999999999994</v>
      </c>
      <c r="L4408" t="s">
        <v>57</v>
      </c>
      <c r="M4408">
        <v>100</v>
      </c>
      <c r="O4408">
        <v>5.28</v>
      </c>
      <c r="Q4408" t="s">
        <v>1637</v>
      </c>
      <c r="R4408">
        <v>61</v>
      </c>
      <c r="S4408">
        <v>0</v>
      </c>
      <c r="T4408">
        <v>-122.33159999999999</v>
      </c>
      <c r="U4408">
        <v>47.595199999999998</v>
      </c>
      <c r="V4408">
        <v>1</v>
      </c>
      <c r="W4408">
        <v>4</v>
      </c>
      <c r="X4408">
        <f t="shared" si="68"/>
        <v>1</v>
      </c>
      <c r="Y4408" t="str">
        <f>VLOOKUP(A4408,uni_played_for!$A$2:$D$52,4,)</f>
        <v>Warm</v>
      </c>
    </row>
    <row r="4409" spans="1:25" x14ac:dyDescent="0.25">
      <c r="A4409" t="s">
        <v>1326</v>
      </c>
      <c r="B4409" s="1">
        <v>42302</v>
      </c>
      <c r="C4409" t="s">
        <v>24</v>
      </c>
      <c r="D4409" t="s">
        <v>93</v>
      </c>
      <c r="E4409" t="s">
        <v>57</v>
      </c>
      <c r="F4409" t="s">
        <v>54</v>
      </c>
      <c r="G4409">
        <v>58.33</v>
      </c>
      <c r="H4409">
        <v>197</v>
      </c>
      <c r="I4409">
        <v>1</v>
      </c>
      <c r="J4409">
        <v>3</v>
      </c>
      <c r="K4409">
        <v>59.2</v>
      </c>
      <c r="L4409" t="s">
        <v>57</v>
      </c>
      <c r="M4409">
        <v>88</v>
      </c>
      <c r="N4409">
        <v>0</v>
      </c>
      <c r="O4409">
        <v>0</v>
      </c>
      <c r="P4409" t="s">
        <v>28</v>
      </c>
      <c r="Q4409" t="s">
        <v>59</v>
      </c>
      <c r="R4409">
        <v>65</v>
      </c>
      <c r="S4409">
        <v>0</v>
      </c>
      <c r="T4409">
        <v>-80.852778000000001</v>
      </c>
      <c r="U4409">
        <v>35.225833000000002</v>
      </c>
      <c r="V4409">
        <v>1</v>
      </c>
      <c r="W4409">
        <v>11</v>
      </c>
      <c r="X4409">
        <f t="shared" si="68"/>
        <v>0</v>
      </c>
      <c r="Y4409" t="str">
        <f>VLOOKUP(A4409,uni_played_for!$A$2:$D$52,4,)</f>
        <v>Warm</v>
      </c>
    </row>
    <row r="4410" spans="1:25" x14ac:dyDescent="0.25">
      <c r="A4410" t="s">
        <v>1326</v>
      </c>
      <c r="B4410" s="1">
        <v>42310</v>
      </c>
      <c r="C4410" t="s">
        <v>24</v>
      </c>
      <c r="D4410" t="s">
        <v>25</v>
      </c>
      <c r="E4410" t="s">
        <v>57</v>
      </c>
      <c r="F4410" t="s">
        <v>34</v>
      </c>
      <c r="G4410">
        <v>45.71</v>
      </c>
      <c r="H4410">
        <v>248</v>
      </c>
      <c r="I4410">
        <v>2</v>
      </c>
      <c r="J4410">
        <v>1</v>
      </c>
      <c r="K4410">
        <v>76.8</v>
      </c>
      <c r="L4410" t="s">
        <v>57</v>
      </c>
      <c r="M4410">
        <v>94</v>
      </c>
      <c r="N4410">
        <v>7.0999999999999994E-2</v>
      </c>
      <c r="O4410">
        <v>11.43</v>
      </c>
      <c r="P4410" t="s">
        <v>35</v>
      </c>
      <c r="Q4410" t="s">
        <v>59</v>
      </c>
      <c r="R4410">
        <v>58</v>
      </c>
      <c r="S4410">
        <v>0</v>
      </c>
      <c r="T4410">
        <v>-80.852778000000001</v>
      </c>
      <c r="U4410">
        <v>35.225833000000002</v>
      </c>
      <c r="V4410">
        <v>1</v>
      </c>
      <c r="W4410">
        <v>3</v>
      </c>
      <c r="X4410">
        <f t="shared" si="68"/>
        <v>0</v>
      </c>
      <c r="Y4410" t="str">
        <f>VLOOKUP(A4410,uni_played_for!$A$2:$D$52,4,)</f>
        <v>Warm</v>
      </c>
    </row>
    <row r="4411" spans="1:25" x14ac:dyDescent="0.25">
      <c r="A4411" t="s">
        <v>1326</v>
      </c>
      <c r="B4411" s="1">
        <v>42316</v>
      </c>
      <c r="C4411" t="s">
        <v>24</v>
      </c>
      <c r="D4411" t="s">
        <v>73</v>
      </c>
      <c r="E4411" t="s">
        <v>57</v>
      </c>
      <c r="F4411" t="s">
        <v>951</v>
      </c>
      <c r="G4411">
        <v>50</v>
      </c>
      <c r="H4411">
        <v>297</v>
      </c>
      <c r="I4411">
        <v>3</v>
      </c>
      <c r="J4411">
        <v>1</v>
      </c>
      <c r="K4411">
        <v>104.4</v>
      </c>
      <c r="L4411" t="s">
        <v>57</v>
      </c>
      <c r="M4411">
        <v>45</v>
      </c>
      <c r="N4411">
        <v>0</v>
      </c>
      <c r="O4411">
        <v>10.31</v>
      </c>
      <c r="P4411" t="s">
        <v>28</v>
      </c>
      <c r="Q4411" t="s">
        <v>59</v>
      </c>
      <c r="R4411">
        <v>56</v>
      </c>
      <c r="S4411">
        <v>0</v>
      </c>
      <c r="T4411">
        <v>-80.852778000000001</v>
      </c>
      <c r="U4411">
        <v>35.225833000000002</v>
      </c>
      <c r="V4411">
        <v>1</v>
      </c>
      <c r="W4411">
        <v>8</v>
      </c>
      <c r="X4411">
        <f t="shared" si="68"/>
        <v>0</v>
      </c>
      <c r="Y4411" t="str">
        <f>VLOOKUP(A4411,uni_played_for!$A$2:$D$52,4,)</f>
        <v>Warm</v>
      </c>
    </row>
    <row r="4412" spans="1:25" x14ac:dyDescent="0.25">
      <c r="A4412" t="s">
        <v>1326</v>
      </c>
      <c r="B4412" s="1">
        <v>42323</v>
      </c>
      <c r="C4412" t="s">
        <v>29</v>
      </c>
      <c r="D4412" t="s">
        <v>87</v>
      </c>
      <c r="E4412" t="s">
        <v>87</v>
      </c>
      <c r="F4412" t="s">
        <v>276</v>
      </c>
      <c r="G4412">
        <v>84</v>
      </c>
      <c r="H4412">
        <v>217</v>
      </c>
      <c r="I4412">
        <v>1</v>
      </c>
      <c r="J4412">
        <v>0</v>
      </c>
      <c r="K4412">
        <v>116.2</v>
      </c>
      <c r="L4412" t="s">
        <v>57</v>
      </c>
      <c r="M4412">
        <v>27</v>
      </c>
      <c r="N4412">
        <v>0</v>
      </c>
      <c r="O4412">
        <v>0</v>
      </c>
      <c r="P4412" t="s">
        <v>28</v>
      </c>
      <c r="Q4412" t="s">
        <v>89</v>
      </c>
      <c r="R4412">
        <v>60</v>
      </c>
      <c r="S4412">
        <v>0</v>
      </c>
      <c r="T4412">
        <v>-86.771388999999999</v>
      </c>
      <c r="U4412">
        <v>36.166389000000002</v>
      </c>
      <c r="V4412">
        <v>1</v>
      </c>
      <c r="W4412">
        <v>17</v>
      </c>
      <c r="X4412">
        <f t="shared" si="68"/>
        <v>1</v>
      </c>
      <c r="Y4412" t="str">
        <f>VLOOKUP(A4412,uni_played_for!$A$2:$D$52,4,)</f>
        <v>Warm</v>
      </c>
    </row>
    <row r="4413" spans="1:25" x14ac:dyDescent="0.25">
      <c r="A4413" t="s">
        <v>1326</v>
      </c>
      <c r="B4413" s="1">
        <v>42330</v>
      </c>
      <c r="C4413" t="s">
        <v>24</v>
      </c>
      <c r="D4413" t="s">
        <v>97</v>
      </c>
      <c r="E4413" t="s">
        <v>57</v>
      </c>
      <c r="F4413" t="s">
        <v>1332</v>
      </c>
      <c r="G4413">
        <v>61.76</v>
      </c>
      <c r="H4413">
        <v>246</v>
      </c>
      <c r="I4413">
        <v>5</v>
      </c>
      <c r="J4413">
        <v>0</v>
      </c>
      <c r="K4413">
        <v>123.3</v>
      </c>
      <c r="L4413" t="s">
        <v>57</v>
      </c>
      <c r="M4413">
        <v>43</v>
      </c>
      <c r="N4413">
        <v>0</v>
      </c>
      <c r="O4413">
        <v>9.1999999999999993</v>
      </c>
      <c r="P4413" t="s">
        <v>28</v>
      </c>
      <c r="Q4413" t="s">
        <v>59</v>
      </c>
      <c r="R4413">
        <v>53</v>
      </c>
      <c r="S4413">
        <v>0</v>
      </c>
      <c r="T4413">
        <v>-80.852778000000001</v>
      </c>
      <c r="U4413">
        <v>35.225833000000002</v>
      </c>
      <c r="V4413">
        <v>1</v>
      </c>
      <c r="W4413">
        <v>28</v>
      </c>
      <c r="X4413">
        <f t="shared" si="68"/>
        <v>0</v>
      </c>
      <c r="Y4413" t="str">
        <f>VLOOKUP(A4413,uni_played_for!$A$2:$D$52,4,)</f>
        <v>Warm</v>
      </c>
    </row>
    <row r="4414" spans="1:25" x14ac:dyDescent="0.25">
      <c r="A4414" t="s">
        <v>1326</v>
      </c>
      <c r="B4414" s="1">
        <v>42334</v>
      </c>
      <c r="C4414" t="s">
        <v>29</v>
      </c>
      <c r="D4414" t="s">
        <v>107</v>
      </c>
      <c r="E4414" t="s">
        <v>107</v>
      </c>
      <c r="F4414" t="s">
        <v>559</v>
      </c>
      <c r="G4414">
        <v>59.26</v>
      </c>
      <c r="H4414">
        <v>183</v>
      </c>
      <c r="I4414">
        <v>0</v>
      </c>
      <c r="J4414">
        <v>0</v>
      </c>
      <c r="K4414">
        <v>79.7</v>
      </c>
      <c r="L4414" t="s">
        <v>57</v>
      </c>
      <c r="M4414">
        <v>100</v>
      </c>
      <c r="N4414">
        <v>0.02</v>
      </c>
      <c r="O4414">
        <v>9.1999999999999993</v>
      </c>
      <c r="P4414" t="s">
        <v>35</v>
      </c>
      <c r="Q4414" t="s">
        <v>275</v>
      </c>
      <c r="R4414">
        <v>69</v>
      </c>
      <c r="S4414">
        <v>1</v>
      </c>
      <c r="T4414">
        <v>-97.092777999999996</v>
      </c>
      <c r="U4414">
        <v>32.747777999999997</v>
      </c>
      <c r="V4414">
        <v>1</v>
      </c>
      <c r="W4414">
        <v>19</v>
      </c>
      <c r="X4414">
        <f t="shared" si="68"/>
        <v>1</v>
      </c>
      <c r="Y4414" t="str">
        <f>VLOOKUP(A4414,uni_played_for!$A$2:$D$52,4,)</f>
        <v>Warm</v>
      </c>
    </row>
    <row r="4415" spans="1:25" x14ac:dyDescent="0.25">
      <c r="A4415" t="s">
        <v>1326</v>
      </c>
      <c r="B4415" s="1">
        <v>42344</v>
      </c>
      <c r="C4415" t="s">
        <v>29</v>
      </c>
      <c r="D4415" t="s">
        <v>48</v>
      </c>
      <c r="E4415" t="s">
        <v>48</v>
      </c>
      <c r="F4415" t="s">
        <v>69</v>
      </c>
      <c r="G4415">
        <v>68.290000000000006</v>
      </c>
      <c r="H4415">
        <v>331</v>
      </c>
      <c r="I4415">
        <v>5</v>
      </c>
      <c r="J4415">
        <v>1</v>
      </c>
      <c r="K4415">
        <v>122.1</v>
      </c>
      <c r="L4415" t="s">
        <v>57</v>
      </c>
      <c r="M4415">
        <v>60</v>
      </c>
      <c r="N4415">
        <v>0</v>
      </c>
      <c r="O4415">
        <v>3.36</v>
      </c>
      <c r="P4415" t="s">
        <v>28</v>
      </c>
      <c r="Q4415" t="s">
        <v>1636</v>
      </c>
      <c r="R4415">
        <v>67</v>
      </c>
      <c r="S4415">
        <v>1</v>
      </c>
      <c r="T4415">
        <v>-90.811110999999997</v>
      </c>
      <c r="U4415">
        <v>29.950832999999999</v>
      </c>
      <c r="V4415">
        <v>1</v>
      </c>
      <c r="W4415">
        <v>3</v>
      </c>
      <c r="X4415">
        <f t="shared" si="68"/>
        <v>1</v>
      </c>
      <c r="Y4415" t="str">
        <f>VLOOKUP(A4415,uni_played_for!$A$2:$D$52,4,)</f>
        <v>Warm</v>
      </c>
    </row>
    <row r="4416" spans="1:25" x14ac:dyDescent="0.25">
      <c r="A4416" t="s">
        <v>1326</v>
      </c>
      <c r="B4416" s="1">
        <v>42351</v>
      </c>
      <c r="C4416" t="s">
        <v>24</v>
      </c>
      <c r="D4416" t="s">
        <v>41</v>
      </c>
      <c r="E4416" t="s">
        <v>57</v>
      </c>
      <c r="F4416" t="s">
        <v>1196</v>
      </c>
      <c r="G4416">
        <v>71.430000000000007</v>
      </c>
      <c r="H4416">
        <v>265</v>
      </c>
      <c r="I4416">
        <v>3</v>
      </c>
      <c r="J4416">
        <v>0</v>
      </c>
      <c r="K4416">
        <v>153.30000000000001</v>
      </c>
      <c r="L4416" t="s">
        <v>57</v>
      </c>
      <c r="M4416">
        <v>55</v>
      </c>
      <c r="N4416">
        <v>0</v>
      </c>
      <c r="O4416">
        <v>6.96</v>
      </c>
      <c r="P4416" t="s">
        <v>28</v>
      </c>
      <c r="Q4416" t="s">
        <v>59</v>
      </c>
      <c r="R4416">
        <v>71</v>
      </c>
      <c r="S4416">
        <v>0</v>
      </c>
      <c r="T4416">
        <v>-80.852778000000001</v>
      </c>
      <c r="U4416">
        <v>35.225833000000002</v>
      </c>
      <c r="V4416">
        <v>1</v>
      </c>
      <c r="W4416">
        <v>38</v>
      </c>
      <c r="X4416">
        <f t="shared" si="68"/>
        <v>0</v>
      </c>
      <c r="Y4416" t="str">
        <f>VLOOKUP(A4416,uni_played_for!$A$2:$D$52,4,)</f>
        <v>Warm</v>
      </c>
    </row>
    <row r="4417" spans="1:25" x14ac:dyDescent="0.25">
      <c r="A4417" t="s">
        <v>1326</v>
      </c>
      <c r="B4417" s="1">
        <v>42358</v>
      </c>
      <c r="C4417" t="s">
        <v>29</v>
      </c>
      <c r="D4417" t="s">
        <v>101</v>
      </c>
      <c r="E4417" t="s">
        <v>101</v>
      </c>
      <c r="F4417" t="s">
        <v>187</v>
      </c>
      <c r="G4417">
        <v>55.56</v>
      </c>
      <c r="H4417">
        <v>340</v>
      </c>
      <c r="I4417">
        <v>5</v>
      </c>
      <c r="J4417">
        <v>0</v>
      </c>
      <c r="K4417">
        <v>116.9</v>
      </c>
      <c r="L4417" t="s">
        <v>57</v>
      </c>
      <c r="M4417">
        <v>35</v>
      </c>
      <c r="N4417">
        <v>0</v>
      </c>
      <c r="O4417">
        <v>8.08</v>
      </c>
      <c r="P4417" t="s">
        <v>28</v>
      </c>
      <c r="Q4417" t="s">
        <v>205</v>
      </c>
      <c r="R4417">
        <v>44</v>
      </c>
      <c r="S4417">
        <v>0</v>
      </c>
      <c r="T4417">
        <v>-74.074360999999996</v>
      </c>
      <c r="U4417">
        <v>40.813527999999998</v>
      </c>
      <c r="V4417">
        <v>1</v>
      </c>
      <c r="W4417">
        <v>3</v>
      </c>
      <c r="X4417">
        <f t="shared" si="68"/>
        <v>1</v>
      </c>
      <c r="Y4417" t="str">
        <f>VLOOKUP(A4417,uni_played_for!$A$2:$D$52,4,)</f>
        <v>Warm</v>
      </c>
    </row>
    <row r="4418" spans="1:25" x14ac:dyDescent="0.25">
      <c r="A4418" t="s">
        <v>1326</v>
      </c>
      <c r="B4418" s="1">
        <v>42365</v>
      </c>
      <c r="C4418" t="s">
        <v>29</v>
      </c>
      <c r="D4418" t="s">
        <v>41</v>
      </c>
      <c r="E4418" t="s">
        <v>41</v>
      </c>
      <c r="F4418" t="s">
        <v>325</v>
      </c>
      <c r="G4418">
        <v>56.67</v>
      </c>
      <c r="H4418">
        <v>142</v>
      </c>
      <c r="I4418">
        <v>0</v>
      </c>
      <c r="J4418">
        <v>0</v>
      </c>
      <c r="K4418">
        <v>69</v>
      </c>
      <c r="L4418" t="s">
        <v>57</v>
      </c>
      <c r="M4418">
        <v>79</v>
      </c>
      <c r="N4418">
        <v>0</v>
      </c>
      <c r="O4418">
        <v>6.96</v>
      </c>
      <c r="P4418" t="s">
        <v>28</v>
      </c>
      <c r="Q4418" t="s">
        <v>43</v>
      </c>
      <c r="R4418">
        <v>74</v>
      </c>
      <c r="S4418">
        <v>1</v>
      </c>
      <c r="T4418">
        <v>-84.400999999999996</v>
      </c>
      <c r="U4418">
        <v>33.758000000000003</v>
      </c>
      <c r="V4418">
        <v>0</v>
      </c>
      <c r="W4418">
        <v>-7</v>
      </c>
      <c r="X4418">
        <f t="shared" si="68"/>
        <v>1</v>
      </c>
      <c r="Y4418" t="str">
        <f>VLOOKUP(A4418,uni_played_for!$A$2:$D$52,4,)</f>
        <v>Warm</v>
      </c>
    </row>
    <row r="4419" spans="1:25" x14ac:dyDescent="0.25">
      <c r="A4419" t="s">
        <v>1326</v>
      </c>
      <c r="B4419" s="1">
        <v>42372</v>
      </c>
      <c r="C4419" t="s">
        <v>24</v>
      </c>
      <c r="D4419" t="s">
        <v>152</v>
      </c>
      <c r="E4419" t="s">
        <v>57</v>
      </c>
      <c r="F4419" t="s">
        <v>329</v>
      </c>
      <c r="G4419">
        <v>80.77</v>
      </c>
      <c r="H4419">
        <v>293</v>
      </c>
      <c r="I4419">
        <v>2</v>
      </c>
      <c r="J4419">
        <v>0</v>
      </c>
      <c r="K4419">
        <v>139.30000000000001</v>
      </c>
      <c r="L4419" t="s">
        <v>57</v>
      </c>
      <c r="M4419">
        <v>30</v>
      </c>
      <c r="N4419">
        <v>0</v>
      </c>
      <c r="O4419">
        <v>4.72</v>
      </c>
      <c r="P4419" t="s">
        <v>28</v>
      </c>
      <c r="Q4419" t="s">
        <v>59</v>
      </c>
      <c r="R4419">
        <v>48</v>
      </c>
      <c r="S4419">
        <v>0</v>
      </c>
      <c r="T4419">
        <v>-80.852778000000001</v>
      </c>
      <c r="U4419">
        <v>35.225833000000002</v>
      </c>
      <c r="V4419">
        <v>1</v>
      </c>
      <c r="W4419">
        <v>28</v>
      </c>
      <c r="X4419">
        <f t="shared" ref="X4419:X4482" si="69">IF(C4419="H",0,1)</f>
        <v>0</v>
      </c>
      <c r="Y4419" t="str">
        <f>VLOOKUP(A4419,uni_played_for!$A$2:$D$52,4,)</f>
        <v>Warm</v>
      </c>
    </row>
    <row r="4420" spans="1:25" x14ac:dyDescent="0.25">
      <c r="A4420" t="s">
        <v>1326</v>
      </c>
      <c r="B4420" s="1">
        <v>42386</v>
      </c>
      <c r="C4420" t="s">
        <v>24</v>
      </c>
      <c r="D4420" t="s">
        <v>123</v>
      </c>
      <c r="E4420" t="s">
        <v>57</v>
      </c>
      <c r="F4420" t="s">
        <v>225</v>
      </c>
      <c r="G4420">
        <v>72.73</v>
      </c>
      <c r="H4420">
        <v>161</v>
      </c>
      <c r="I4420">
        <v>1</v>
      </c>
      <c r="J4420">
        <v>0</v>
      </c>
      <c r="K4420">
        <v>108.3</v>
      </c>
      <c r="L4420" t="s">
        <v>57</v>
      </c>
      <c r="M4420">
        <v>65</v>
      </c>
      <c r="N4420">
        <v>0</v>
      </c>
      <c r="O4420">
        <v>11.43</v>
      </c>
      <c r="P4420" t="s">
        <v>28</v>
      </c>
      <c r="Q4420" t="s">
        <v>59</v>
      </c>
      <c r="R4420">
        <v>45</v>
      </c>
      <c r="S4420">
        <v>0</v>
      </c>
      <c r="T4420">
        <v>-80.852778000000001</v>
      </c>
      <c r="U4420">
        <v>35.225833000000002</v>
      </c>
      <c r="V4420">
        <v>1</v>
      </c>
      <c r="W4420">
        <v>7</v>
      </c>
      <c r="X4420">
        <f t="shared" si="69"/>
        <v>0</v>
      </c>
      <c r="Y4420" t="str">
        <f>VLOOKUP(A4420,uni_played_for!$A$2:$D$52,4,)</f>
        <v>Warm</v>
      </c>
    </row>
    <row r="4421" spans="1:25" x14ac:dyDescent="0.25">
      <c r="A4421" t="s">
        <v>1326</v>
      </c>
      <c r="B4421" s="1">
        <v>42393</v>
      </c>
      <c r="C4421" t="s">
        <v>24</v>
      </c>
      <c r="D4421" t="s">
        <v>119</v>
      </c>
      <c r="E4421" t="s">
        <v>57</v>
      </c>
      <c r="F4421" t="s">
        <v>1333</v>
      </c>
      <c r="G4421">
        <v>67.86</v>
      </c>
      <c r="H4421">
        <v>335</v>
      </c>
      <c r="I4421">
        <v>2</v>
      </c>
      <c r="J4421">
        <v>1</v>
      </c>
      <c r="K4421">
        <v>117.4</v>
      </c>
      <c r="L4421" t="s">
        <v>57</v>
      </c>
      <c r="M4421">
        <v>51</v>
      </c>
      <c r="N4421">
        <v>0</v>
      </c>
      <c r="O4421">
        <v>0</v>
      </c>
      <c r="P4421" t="s">
        <v>28</v>
      </c>
      <c r="Q4421" t="s">
        <v>59</v>
      </c>
      <c r="R4421">
        <v>34</v>
      </c>
      <c r="S4421">
        <v>0</v>
      </c>
      <c r="T4421">
        <v>-80.852778000000001</v>
      </c>
      <c r="U4421">
        <v>35.225833000000002</v>
      </c>
      <c r="V4421">
        <v>1</v>
      </c>
      <c r="W4421">
        <v>34</v>
      </c>
      <c r="X4421">
        <f t="shared" si="69"/>
        <v>0</v>
      </c>
      <c r="Y4421" t="str">
        <f>VLOOKUP(A4421,uni_played_for!$A$2:$D$52,4,)</f>
        <v>Warm</v>
      </c>
    </row>
    <row r="4422" spans="1:25" x14ac:dyDescent="0.25">
      <c r="A4422" t="s">
        <v>1326</v>
      </c>
      <c r="B4422" s="1">
        <v>42621</v>
      </c>
      <c r="C4422" t="s">
        <v>29</v>
      </c>
      <c r="D4422" t="s">
        <v>38</v>
      </c>
      <c r="E4422" t="s">
        <v>38</v>
      </c>
      <c r="F4422" t="s">
        <v>366</v>
      </c>
      <c r="G4422">
        <v>54.55</v>
      </c>
      <c r="H4422">
        <v>194</v>
      </c>
      <c r="I4422">
        <v>1</v>
      </c>
      <c r="J4422">
        <v>1</v>
      </c>
      <c r="K4422">
        <v>69.5</v>
      </c>
      <c r="L4422" t="s">
        <v>57</v>
      </c>
      <c r="M4422">
        <v>12</v>
      </c>
      <c r="N4422">
        <v>0</v>
      </c>
      <c r="O4422">
        <v>9.1999999999999993</v>
      </c>
      <c r="P4422" t="s">
        <v>28</v>
      </c>
      <c r="Q4422" t="s">
        <v>40</v>
      </c>
      <c r="R4422">
        <v>72</v>
      </c>
      <c r="S4422">
        <v>0</v>
      </c>
      <c r="T4422">
        <v>-105.02</v>
      </c>
      <c r="U4422">
        <v>39.743889000000003</v>
      </c>
      <c r="V4422">
        <v>0</v>
      </c>
      <c r="W4422">
        <v>-1</v>
      </c>
      <c r="X4422">
        <f t="shared" si="69"/>
        <v>1</v>
      </c>
      <c r="Y4422" t="str">
        <f>VLOOKUP(A4422,uni_played_for!$A$2:$D$52,4,)</f>
        <v>Warm</v>
      </c>
    </row>
    <row r="4423" spans="1:25" x14ac:dyDescent="0.25">
      <c r="A4423" t="s">
        <v>1326</v>
      </c>
      <c r="B4423" s="1">
        <v>42631</v>
      </c>
      <c r="C4423" t="s">
        <v>24</v>
      </c>
      <c r="D4423" t="s">
        <v>140</v>
      </c>
      <c r="E4423" t="s">
        <v>57</v>
      </c>
      <c r="F4423" t="s">
        <v>1334</v>
      </c>
      <c r="G4423">
        <v>60</v>
      </c>
      <c r="H4423">
        <v>353</v>
      </c>
      <c r="I4423">
        <v>4</v>
      </c>
      <c r="J4423">
        <v>1</v>
      </c>
      <c r="K4423">
        <v>111.8</v>
      </c>
      <c r="L4423" t="s">
        <v>57</v>
      </c>
      <c r="M4423">
        <v>52</v>
      </c>
      <c r="N4423">
        <v>0</v>
      </c>
      <c r="O4423">
        <v>0</v>
      </c>
      <c r="P4423" t="s">
        <v>28</v>
      </c>
      <c r="Q4423" t="s">
        <v>59</v>
      </c>
      <c r="R4423">
        <v>87</v>
      </c>
      <c r="S4423">
        <v>0</v>
      </c>
      <c r="T4423">
        <v>-80.852778000000001</v>
      </c>
      <c r="U4423">
        <v>35.225833000000002</v>
      </c>
      <c r="V4423">
        <v>1</v>
      </c>
      <c r="W4423">
        <v>19</v>
      </c>
      <c r="X4423">
        <f t="shared" si="69"/>
        <v>0</v>
      </c>
      <c r="Y4423" t="str">
        <f>VLOOKUP(A4423,uni_played_for!$A$2:$D$52,4,)</f>
        <v>Warm</v>
      </c>
    </row>
    <row r="4424" spans="1:25" x14ac:dyDescent="0.25">
      <c r="A4424" t="s">
        <v>1326</v>
      </c>
      <c r="B4424" s="1">
        <v>42638</v>
      </c>
      <c r="C4424" t="s">
        <v>24</v>
      </c>
      <c r="D4424" t="s">
        <v>82</v>
      </c>
      <c r="E4424" t="s">
        <v>57</v>
      </c>
      <c r="F4424" t="s">
        <v>792</v>
      </c>
      <c r="G4424">
        <v>60</v>
      </c>
      <c r="H4424">
        <v>262</v>
      </c>
      <c r="I4424">
        <v>0</v>
      </c>
      <c r="J4424">
        <v>3</v>
      </c>
      <c r="K4424">
        <v>47.6</v>
      </c>
      <c r="L4424" t="s">
        <v>57</v>
      </c>
      <c r="M4424">
        <v>46</v>
      </c>
      <c r="N4424">
        <v>0</v>
      </c>
      <c r="O4424">
        <v>4.72</v>
      </c>
      <c r="P4424" t="s">
        <v>28</v>
      </c>
      <c r="Q4424" t="s">
        <v>59</v>
      </c>
      <c r="R4424">
        <v>88</v>
      </c>
      <c r="S4424">
        <v>0</v>
      </c>
      <c r="T4424">
        <v>-80.852778000000001</v>
      </c>
      <c r="U4424">
        <v>35.225833000000002</v>
      </c>
      <c r="V4424">
        <v>0</v>
      </c>
      <c r="W4424">
        <v>-12</v>
      </c>
      <c r="X4424">
        <f t="shared" si="69"/>
        <v>0</v>
      </c>
      <c r="Y4424" t="str">
        <f>VLOOKUP(A4424,uni_played_for!$A$2:$D$52,4,)</f>
        <v>Warm</v>
      </c>
    </row>
    <row r="4425" spans="1:25" x14ac:dyDescent="0.25">
      <c r="A4425" t="s">
        <v>1326</v>
      </c>
      <c r="B4425" s="1">
        <v>42645</v>
      </c>
      <c r="C4425" t="s">
        <v>29</v>
      </c>
      <c r="D4425" t="s">
        <v>41</v>
      </c>
      <c r="E4425" t="s">
        <v>41</v>
      </c>
      <c r="F4425" t="s">
        <v>1335</v>
      </c>
      <c r="G4425">
        <v>56</v>
      </c>
      <c r="H4425">
        <v>165</v>
      </c>
      <c r="I4425">
        <v>1</v>
      </c>
      <c r="J4425">
        <v>0</v>
      </c>
      <c r="K4425">
        <v>89.6</v>
      </c>
      <c r="L4425" t="s">
        <v>57</v>
      </c>
      <c r="M4425">
        <v>43</v>
      </c>
      <c r="N4425">
        <v>0</v>
      </c>
      <c r="O4425">
        <v>4.72</v>
      </c>
      <c r="P4425" t="s">
        <v>28</v>
      </c>
      <c r="Q4425" t="s">
        <v>43</v>
      </c>
      <c r="R4425">
        <v>78</v>
      </c>
      <c r="S4425">
        <v>1</v>
      </c>
      <c r="T4425">
        <v>-84.400999999999996</v>
      </c>
      <c r="U4425">
        <v>33.758000000000003</v>
      </c>
      <c r="V4425">
        <v>0</v>
      </c>
      <c r="W4425">
        <v>-15</v>
      </c>
      <c r="X4425">
        <f t="shared" si="69"/>
        <v>1</v>
      </c>
      <c r="Y4425" t="str">
        <f>VLOOKUP(A4425,uni_played_for!$A$2:$D$52,4,)</f>
        <v>Warm</v>
      </c>
    </row>
    <row r="4426" spans="1:25" x14ac:dyDescent="0.25">
      <c r="A4426" t="s">
        <v>1326</v>
      </c>
      <c r="B4426" s="1">
        <v>42659</v>
      </c>
      <c r="C4426" t="s">
        <v>29</v>
      </c>
      <c r="D4426" t="s">
        <v>48</v>
      </c>
      <c r="E4426" t="s">
        <v>48</v>
      </c>
      <c r="F4426" t="s">
        <v>464</v>
      </c>
      <c r="G4426">
        <v>57.45</v>
      </c>
      <c r="H4426">
        <v>322</v>
      </c>
      <c r="I4426">
        <v>2</v>
      </c>
      <c r="J4426">
        <v>1</v>
      </c>
      <c r="K4426">
        <v>83.8</v>
      </c>
      <c r="L4426" t="s">
        <v>57</v>
      </c>
      <c r="M4426">
        <v>70</v>
      </c>
      <c r="N4426">
        <v>0</v>
      </c>
      <c r="O4426">
        <v>5.84</v>
      </c>
      <c r="P4426" t="s">
        <v>28</v>
      </c>
      <c r="Q4426" t="s">
        <v>1636</v>
      </c>
      <c r="R4426">
        <v>85</v>
      </c>
      <c r="S4426">
        <v>1</v>
      </c>
      <c r="T4426">
        <v>-90.811110999999997</v>
      </c>
      <c r="U4426">
        <v>29.950832999999999</v>
      </c>
      <c r="V4426">
        <v>0</v>
      </c>
      <c r="W4426">
        <v>-3</v>
      </c>
      <c r="X4426">
        <f t="shared" si="69"/>
        <v>1</v>
      </c>
      <c r="Y4426" t="str">
        <f>VLOOKUP(A4426,uni_played_for!$A$2:$D$52,4,)</f>
        <v>Warm</v>
      </c>
    </row>
    <row r="4427" spans="1:25" x14ac:dyDescent="0.25">
      <c r="A4427" t="s">
        <v>1326</v>
      </c>
      <c r="B4427" s="1">
        <v>42673</v>
      </c>
      <c r="C4427" t="s">
        <v>24</v>
      </c>
      <c r="D4427" t="s">
        <v>119</v>
      </c>
      <c r="E4427" t="s">
        <v>57</v>
      </c>
      <c r="F4427" t="s">
        <v>124</v>
      </c>
      <c r="G4427">
        <v>51.85</v>
      </c>
      <c r="H4427">
        <v>212</v>
      </c>
      <c r="I4427">
        <v>0</v>
      </c>
      <c r="J4427">
        <v>0</v>
      </c>
      <c r="K4427">
        <v>78</v>
      </c>
      <c r="L4427" t="s">
        <v>57</v>
      </c>
      <c r="M4427">
        <v>35</v>
      </c>
      <c r="N4427">
        <v>0</v>
      </c>
      <c r="O4427">
        <v>6.96</v>
      </c>
      <c r="P4427" t="s">
        <v>28</v>
      </c>
      <c r="Q4427" t="s">
        <v>59</v>
      </c>
      <c r="R4427">
        <v>83</v>
      </c>
      <c r="S4427">
        <v>0</v>
      </c>
      <c r="T4427">
        <v>-80.852778000000001</v>
      </c>
      <c r="U4427">
        <v>35.225833000000002</v>
      </c>
      <c r="V4427">
        <v>1</v>
      </c>
      <c r="W4427">
        <v>10</v>
      </c>
      <c r="X4427">
        <f t="shared" si="69"/>
        <v>0</v>
      </c>
      <c r="Y4427" t="str">
        <f>VLOOKUP(A4427,uni_played_for!$A$2:$D$52,4,)</f>
        <v>Warm</v>
      </c>
    </row>
    <row r="4428" spans="1:25" x14ac:dyDescent="0.25">
      <c r="A4428" t="s">
        <v>1326</v>
      </c>
      <c r="B4428" s="1">
        <v>42680</v>
      </c>
      <c r="C4428" t="s">
        <v>29</v>
      </c>
      <c r="D4428" t="s">
        <v>291</v>
      </c>
      <c r="E4428" t="s">
        <v>291</v>
      </c>
      <c r="F4428" t="s">
        <v>242</v>
      </c>
      <c r="G4428">
        <v>62.5</v>
      </c>
      <c r="H4428">
        <v>225</v>
      </c>
      <c r="I4428">
        <v>1</v>
      </c>
      <c r="J4428">
        <v>0</v>
      </c>
      <c r="K4428">
        <v>93.9</v>
      </c>
      <c r="L4428" t="s">
        <v>57</v>
      </c>
      <c r="M4428">
        <v>73</v>
      </c>
      <c r="N4428">
        <v>0</v>
      </c>
      <c r="O4428">
        <v>8.08</v>
      </c>
      <c r="P4428" t="s">
        <v>28</v>
      </c>
      <c r="Q4428" t="s">
        <v>477</v>
      </c>
      <c r="R4428">
        <v>67</v>
      </c>
      <c r="S4428">
        <v>0</v>
      </c>
      <c r="T4428">
        <v>-118.287778</v>
      </c>
      <c r="U4428">
        <v>34.014167</v>
      </c>
      <c r="V4428">
        <v>1</v>
      </c>
      <c r="W4428">
        <v>3</v>
      </c>
      <c r="X4428">
        <f t="shared" si="69"/>
        <v>1</v>
      </c>
      <c r="Y4428" t="str">
        <f>VLOOKUP(A4428,uni_played_for!$A$2:$D$52,4,)</f>
        <v>Warm</v>
      </c>
    </row>
    <row r="4429" spans="1:25" x14ac:dyDescent="0.25">
      <c r="A4429" t="s">
        <v>1326</v>
      </c>
      <c r="B4429" s="1">
        <v>42687</v>
      </c>
      <c r="C4429" t="s">
        <v>24</v>
      </c>
      <c r="D4429" t="s">
        <v>68</v>
      </c>
      <c r="E4429" t="s">
        <v>57</v>
      </c>
      <c r="F4429" t="s">
        <v>98</v>
      </c>
      <c r="G4429">
        <v>60.53</v>
      </c>
      <c r="H4429">
        <v>261</v>
      </c>
      <c r="I4429">
        <v>1</v>
      </c>
      <c r="J4429">
        <v>1</v>
      </c>
      <c r="K4429">
        <v>78.900000000000006</v>
      </c>
      <c r="L4429" t="s">
        <v>57</v>
      </c>
      <c r="M4429">
        <v>54</v>
      </c>
      <c r="N4429">
        <v>0</v>
      </c>
      <c r="O4429">
        <v>4.72</v>
      </c>
      <c r="P4429" t="s">
        <v>28</v>
      </c>
      <c r="Q4429" t="s">
        <v>59</v>
      </c>
      <c r="R4429">
        <v>53</v>
      </c>
      <c r="S4429">
        <v>0</v>
      </c>
      <c r="T4429">
        <v>-80.852778000000001</v>
      </c>
      <c r="U4429">
        <v>35.225833000000002</v>
      </c>
      <c r="V4429">
        <v>0</v>
      </c>
      <c r="W4429">
        <v>-3</v>
      </c>
      <c r="X4429">
        <f t="shared" si="69"/>
        <v>0</v>
      </c>
      <c r="Y4429" t="str">
        <f>VLOOKUP(A4429,uni_played_for!$A$2:$D$52,4,)</f>
        <v>Warm</v>
      </c>
    </row>
    <row r="4430" spans="1:25" x14ac:dyDescent="0.25">
      <c r="A4430" t="s">
        <v>1326</v>
      </c>
      <c r="B4430" s="1">
        <v>42691</v>
      </c>
      <c r="C4430" t="s">
        <v>24</v>
      </c>
      <c r="D4430" t="s">
        <v>48</v>
      </c>
      <c r="E4430" t="s">
        <v>57</v>
      </c>
      <c r="F4430" t="s">
        <v>110</v>
      </c>
      <c r="G4430">
        <v>42.42</v>
      </c>
      <c r="H4430">
        <v>192</v>
      </c>
      <c r="I4430">
        <v>1</v>
      </c>
      <c r="J4430">
        <v>0</v>
      </c>
      <c r="K4430">
        <v>71.8</v>
      </c>
      <c r="L4430" t="s">
        <v>57</v>
      </c>
      <c r="M4430">
        <v>76</v>
      </c>
      <c r="N4430">
        <v>0</v>
      </c>
      <c r="O4430">
        <v>0</v>
      </c>
      <c r="P4430" t="s">
        <v>28</v>
      </c>
      <c r="Q4430" t="s">
        <v>59</v>
      </c>
      <c r="R4430">
        <v>46</v>
      </c>
      <c r="S4430">
        <v>0</v>
      </c>
      <c r="T4430">
        <v>-80.852778000000001</v>
      </c>
      <c r="U4430">
        <v>35.225833000000002</v>
      </c>
      <c r="V4430">
        <v>1</v>
      </c>
      <c r="W4430">
        <v>3</v>
      </c>
      <c r="X4430">
        <f t="shared" si="69"/>
        <v>0</v>
      </c>
      <c r="Y4430" t="str">
        <f>VLOOKUP(A4430,uni_played_for!$A$2:$D$52,4,)</f>
        <v>Warm</v>
      </c>
    </row>
    <row r="4431" spans="1:25" x14ac:dyDescent="0.25">
      <c r="A4431" t="s">
        <v>1326</v>
      </c>
      <c r="B4431" s="1">
        <v>42701</v>
      </c>
      <c r="C4431" t="s">
        <v>29</v>
      </c>
      <c r="D4431" t="s">
        <v>60</v>
      </c>
      <c r="E4431" t="s">
        <v>60</v>
      </c>
      <c r="F4431" t="s">
        <v>723</v>
      </c>
      <c r="G4431">
        <v>48.28</v>
      </c>
      <c r="H4431">
        <v>246</v>
      </c>
      <c r="I4431">
        <v>2</v>
      </c>
      <c r="J4431">
        <v>1</v>
      </c>
      <c r="K4431">
        <v>86.3</v>
      </c>
      <c r="L4431" t="s">
        <v>57</v>
      </c>
      <c r="M4431">
        <v>60</v>
      </c>
      <c r="N4431">
        <v>0</v>
      </c>
      <c r="O4431">
        <v>10.31</v>
      </c>
      <c r="P4431" t="s">
        <v>28</v>
      </c>
      <c r="Q4431" t="s">
        <v>81</v>
      </c>
      <c r="R4431">
        <v>59</v>
      </c>
      <c r="S4431">
        <v>0</v>
      </c>
      <c r="T4431">
        <v>-122.20055600000001</v>
      </c>
      <c r="U4431">
        <v>37.751666999999998</v>
      </c>
      <c r="V4431">
        <v>0</v>
      </c>
      <c r="W4431">
        <v>-3</v>
      </c>
      <c r="X4431">
        <f t="shared" si="69"/>
        <v>1</v>
      </c>
      <c r="Y4431" t="str">
        <f>VLOOKUP(A4431,uni_played_for!$A$2:$D$52,4,)</f>
        <v>Warm</v>
      </c>
    </row>
    <row r="4432" spans="1:25" x14ac:dyDescent="0.25">
      <c r="A4432" t="s">
        <v>1326</v>
      </c>
      <c r="B4432" s="1">
        <v>42715</v>
      </c>
      <c r="C4432" t="s">
        <v>24</v>
      </c>
      <c r="D4432" t="s">
        <v>33</v>
      </c>
      <c r="E4432" t="s">
        <v>57</v>
      </c>
      <c r="F4432" t="s">
        <v>573</v>
      </c>
      <c r="G4432">
        <v>37.04</v>
      </c>
      <c r="H4432">
        <v>160</v>
      </c>
      <c r="I4432">
        <v>1</v>
      </c>
      <c r="J4432">
        <v>1</v>
      </c>
      <c r="K4432">
        <v>54.6</v>
      </c>
      <c r="L4432" t="s">
        <v>57</v>
      </c>
      <c r="M4432">
        <v>28</v>
      </c>
      <c r="N4432">
        <v>0</v>
      </c>
      <c r="O4432">
        <v>5.84</v>
      </c>
      <c r="P4432" t="s">
        <v>28</v>
      </c>
      <c r="Q4432" t="s">
        <v>59</v>
      </c>
      <c r="R4432">
        <v>43</v>
      </c>
      <c r="S4432">
        <v>0</v>
      </c>
      <c r="T4432">
        <v>-80.852778000000001</v>
      </c>
      <c r="U4432">
        <v>35.225833000000002</v>
      </c>
      <c r="V4432">
        <v>1</v>
      </c>
      <c r="W4432">
        <v>12</v>
      </c>
      <c r="X4432">
        <f t="shared" si="69"/>
        <v>0</v>
      </c>
      <c r="Y4432" t="str">
        <f>VLOOKUP(A4432,uni_played_for!$A$2:$D$52,4,)</f>
        <v>Warm</v>
      </c>
    </row>
    <row r="4433" spans="1:25" x14ac:dyDescent="0.25">
      <c r="A4433" t="s">
        <v>1326</v>
      </c>
      <c r="B4433" s="1">
        <v>42723</v>
      </c>
      <c r="C4433" t="s">
        <v>29</v>
      </c>
      <c r="D4433" t="s">
        <v>97</v>
      </c>
      <c r="E4433" t="s">
        <v>97</v>
      </c>
      <c r="F4433" t="s">
        <v>1134</v>
      </c>
      <c r="G4433">
        <v>56.76</v>
      </c>
      <c r="H4433">
        <v>300</v>
      </c>
      <c r="I4433">
        <v>2</v>
      </c>
      <c r="J4433">
        <v>0</v>
      </c>
      <c r="K4433">
        <v>101.2</v>
      </c>
      <c r="L4433" t="s">
        <v>57</v>
      </c>
      <c r="M4433">
        <v>61</v>
      </c>
      <c r="N4433">
        <v>0</v>
      </c>
      <c r="O4433">
        <v>4.72</v>
      </c>
      <c r="P4433" t="s">
        <v>28</v>
      </c>
      <c r="Q4433" t="s">
        <v>99</v>
      </c>
      <c r="R4433">
        <v>28</v>
      </c>
      <c r="S4433">
        <v>0</v>
      </c>
      <c r="T4433">
        <v>-76.864444000000006</v>
      </c>
      <c r="U4433">
        <v>38.907778</v>
      </c>
      <c r="V4433">
        <v>1</v>
      </c>
      <c r="W4433">
        <v>11</v>
      </c>
      <c r="X4433">
        <f t="shared" si="69"/>
        <v>1</v>
      </c>
      <c r="Y4433" t="str">
        <f>VLOOKUP(A4433,uni_played_for!$A$2:$D$52,4,)</f>
        <v>Warm</v>
      </c>
    </row>
    <row r="4434" spans="1:25" x14ac:dyDescent="0.25">
      <c r="A4434" t="s">
        <v>1326</v>
      </c>
      <c r="B4434" s="1">
        <v>42728</v>
      </c>
      <c r="C4434" t="s">
        <v>24</v>
      </c>
      <c r="D4434" t="s">
        <v>41</v>
      </c>
      <c r="E4434" t="s">
        <v>57</v>
      </c>
      <c r="F4434" t="s">
        <v>1336</v>
      </c>
      <c r="G4434">
        <v>41.86</v>
      </c>
      <c r="H4434">
        <v>198</v>
      </c>
      <c r="I4434">
        <v>1</v>
      </c>
      <c r="J4434">
        <v>2</v>
      </c>
      <c r="K4434">
        <v>44.5</v>
      </c>
      <c r="L4434" t="s">
        <v>57</v>
      </c>
      <c r="M4434">
        <v>55</v>
      </c>
      <c r="N4434">
        <v>0</v>
      </c>
      <c r="O4434">
        <v>8.08</v>
      </c>
      <c r="P4434" t="s">
        <v>28</v>
      </c>
      <c r="Q4434" t="s">
        <v>59</v>
      </c>
      <c r="R4434">
        <v>62</v>
      </c>
      <c r="S4434">
        <v>0</v>
      </c>
      <c r="T4434">
        <v>-80.852778000000001</v>
      </c>
      <c r="U4434">
        <v>35.225833000000002</v>
      </c>
      <c r="V4434">
        <v>0</v>
      </c>
      <c r="W4434">
        <v>-17</v>
      </c>
      <c r="X4434">
        <f t="shared" si="69"/>
        <v>0</v>
      </c>
      <c r="Y4434" t="str">
        <f>VLOOKUP(A4434,uni_played_for!$A$2:$D$52,4,)</f>
        <v>Warm</v>
      </c>
    </row>
    <row r="4435" spans="1:25" x14ac:dyDescent="0.25">
      <c r="A4435" t="s">
        <v>1326</v>
      </c>
      <c r="B4435" s="1">
        <v>42736</v>
      </c>
      <c r="C4435" t="s">
        <v>29</v>
      </c>
      <c r="D4435" t="s">
        <v>152</v>
      </c>
      <c r="E4435" t="s">
        <v>152</v>
      </c>
      <c r="F4435" t="s">
        <v>579</v>
      </c>
      <c r="G4435">
        <v>56.25</v>
      </c>
      <c r="H4435">
        <v>237</v>
      </c>
      <c r="I4435">
        <v>1</v>
      </c>
      <c r="J4435">
        <v>3</v>
      </c>
      <c r="K4435">
        <v>51.2</v>
      </c>
      <c r="L4435" t="s">
        <v>57</v>
      </c>
      <c r="M4435">
        <v>56</v>
      </c>
      <c r="N4435">
        <v>0</v>
      </c>
      <c r="O4435">
        <v>12.74</v>
      </c>
      <c r="P4435" t="s">
        <v>28</v>
      </c>
      <c r="Q4435" t="s">
        <v>301</v>
      </c>
      <c r="R4435">
        <v>80</v>
      </c>
      <c r="S4435">
        <v>0</v>
      </c>
      <c r="T4435">
        <v>-82.503332999999998</v>
      </c>
      <c r="U4435">
        <v>27.975833000000002</v>
      </c>
      <c r="V4435">
        <v>0</v>
      </c>
      <c r="W4435">
        <v>-1</v>
      </c>
      <c r="X4435">
        <f t="shared" si="69"/>
        <v>1</v>
      </c>
      <c r="Y4435" t="str">
        <f>VLOOKUP(A4435,uni_played_for!$A$2:$D$52,4,)</f>
        <v>Warm</v>
      </c>
    </row>
    <row r="4436" spans="1:25" x14ac:dyDescent="0.25">
      <c r="A4436" t="s">
        <v>1326</v>
      </c>
      <c r="B4436" s="1">
        <v>42988</v>
      </c>
      <c r="C4436" t="s">
        <v>29</v>
      </c>
      <c r="D4436" t="s">
        <v>140</v>
      </c>
      <c r="E4436" t="s">
        <v>140</v>
      </c>
      <c r="F4436" t="s">
        <v>243</v>
      </c>
      <c r="G4436">
        <v>56</v>
      </c>
      <c r="H4436">
        <v>171</v>
      </c>
      <c r="I4436">
        <v>2</v>
      </c>
      <c r="J4436">
        <v>1</v>
      </c>
      <c r="K4436">
        <v>87.2</v>
      </c>
      <c r="L4436" t="s">
        <v>57</v>
      </c>
      <c r="M4436">
        <v>33</v>
      </c>
      <c r="O4436">
        <v>9.32</v>
      </c>
      <c r="Q4436" t="s">
        <v>289</v>
      </c>
      <c r="R4436">
        <v>91</v>
      </c>
      <c r="S4436">
        <v>0</v>
      </c>
      <c r="T4436">
        <v>-121.97</v>
      </c>
      <c r="U4436">
        <v>37.402999999999999</v>
      </c>
      <c r="V4436">
        <v>1</v>
      </c>
      <c r="W4436">
        <v>20</v>
      </c>
      <c r="X4436">
        <f t="shared" si="69"/>
        <v>1</v>
      </c>
      <c r="Y4436" t="str">
        <f>VLOOKUP(A4436,uni_played_for!$A$2:$D$52,4,)</f>
        <v>Warm</v>
      </c>
    </row>
    <row r="4437" spans="1:25" x14ac:dyDescent="0.25">
      <c r="A4437" t="s">
        <v>1326</v>
      </c>
      <c r="B4437" s="1">
        <v>42995</v>
      </c>
      <c r="C4437" t="s">
        <v>24</v>
      </c>
      <c r="D4437" t="s">
        <v>44</v>
      </c>
      <c r="E4437" t="s">
        <v>57</v>
      </c>
      <c r="F4437" t="s">
        <v>105</v>
      </c>
      <c r="G4437">
        <v>62.5</v>
      </c>
      <c r="H4437">
        <v>228</v>
      </c>
      <c r="I4437">
        <v>0</v>
      </c>
      <c r="J4437">
        <v>0</v>
      </c>
      <c r="K4437">
        <v>83.9</v>
      </c>
      <c r="L4437" t="s">
        <v>57</v>
      </c>
      <c r="M4437">
        <v>58</v>
      </c>
      <c r="N4437">
        <v>0</v>
      </c>
      <c r="O4437">
        <v>4.72</v>
      </c>
      <c r="P4437" t="s">
        <v>28</v>
      </c>
      <c r="Q4437" t="s">
        <v>59</v>
      </c>
      <c r="R4437">
        <v>83</v>
      </c>
      <c r="S4437">
        <v>0</v>
      </c>
      <c r="T4437">
        <v>-80.852778000000001</v>
      </c>
      <c r="U4437">
        <v>35.225833000000002</v>
      </c>
      <c r="V4437">
        <v>1</v>
      </c>
      <c r="W4437">
        <v>6</v>
      </c>
      <c r="X4437">
        <f t="shared" si="69"/>
        <v>0</v>
      </c>
      <c r="Y4437" t="str">
        <f>VLOOKUP(A4437,uni_played_for!$A$2:$D$52,4,)</f>
        <v>Warm</v>
      </c>
    </row>
    <row r="4438" spans="1:25" x14ac:dyDescent="0.25">
      <c r="A4438" t="s">
        <v>1326</v>
      </c>
      <c r="B4438" s="1">
        <v>43002</v>
      </c>
      <c r="C4438" t="s">
        <v>24</v>
      </c>
      <c r="D4438" t="s">
        <v>48</v>
      </c>
      <c r="E4438" t="s">
        <v>57</v>
      </c>
      <c r="F4438" t="s">
        <v>692</v>
      </c>
      <c r="G4438">
        <v>65.38</v>
      </c>
      <c r="H4438">
        <v>167</v>
      </c>
      <c r="I4438">
        <v>0</v>
      </c>
      <c r="J4438">
        <v>3</v>
      </c>
      <c r="K4438">
        <v>43.7</v>
      </c>
      <c r="L4438" t="s">
        <v>57</v>
      </c>
      <c r="M4438">
        <v>55</v>
      </c>
      <c r="N4438">
        <v>0</v>
      </c>
      <c r="O4438">
        <v>5.84</v>
      </c>
      <c r="P4438" t="s">
        <v>28</v>
      </c>
      <c r="Q4438" t="s">
        <v>59</v>
      </c>
      <c r="R4438">
        <v>83</v>
      </c>
      <c r="S4438">
        <v>0</v>
      </c>
      <c r="T4438">
        <v>-80.852778000000001</v>
      </c>
      <c r="U4438">
        <v>35.225833000000002</v>
      </c>
      <c r="V4438">
        <v>0</v>
      </c>
      <c r="W4438">
        <v>-21</v>
      </c>
      <c r="X4438">
        <f t="shared" si="69"/>
        <v>0</v>
      </c>
      <c r="Y4438" t="str">
        <f>VLOOKUP(A4438,uni_played_for!$A$2:$D$52,4,)</f>
        <v>Warm</v>
      </c>
    </row>
    <row r="4439" spans="1:25" x14ac:dyDescent="0.25">
      <c r="A4439" t="s">
        <v>1326</v>
      </c>
      <c r="B4439" s="1">
        <v>43009</v>
      </c>
      <c r="C4439" t="s">
        <v>29</v>
      </c>
      <c r="D4439" t="s">
        <v>26</v>
      </c>
      <c r="E4439" t="s">
        <v>26</v>
      </c>
      <c r="F4439" t="s">
        <v>78</v>
      </c>
      <c r="G4439">
        <v>75.86</v>
      </c>
      <c r="H4439">
        <v>316</v>
      </c>
      <c r="I4439">
        <v>3</v>
      </c>
      <c r="J4439">
        <v>1</v>
      </c>
      <c r="K4439">
        <v>130.80000000000001</v>
      </c>
      <c r="L4439" t="s">
        <v>57</v>
      </c>
      <c r="M4439">
        <v>43</v>
      </c>
      <c r="N4439">
        <v>0</v>
      </c>
      <c r="O4439">
        <v>0</v>
      </c>
      <c r="P4439" t="s">
        <v>28</v>
      </c>
      <c r="Q4439" t="s">
        <v>66</v>
      </c>
      <c r="R4439">
        <v>64</v>
      </c>
      <c r="S4439">
        <v>0</v>
      </c>
      <c r="T4439">
        <v>-71.263999999999996</v>
      </c>
      <c r="U4439">
        <v>42.091000000000001</v>
      </c>
      <c r="V4439">
        <v>1</v>
      </c>
      <c r="W4439">
        <v>3</v>
      </c>
      <c r="X4439">
        <f t="shared" si="69"/>
        <v>1</v>
      </c>
      <c r="Y4439" t="str">
        <f>VLOOKUP(A4439,uni_played_for!$A$2:$D$52,4,)</f>
        <v>Warm</v>
      </c>
    </row>
    <row r="4440" spans="1:25" x14ac:dyDescent="0.25">
      <c r="A4440" t="s">
        <v>1326</v>
      </c>
      <c r="B4440" s="1">
        <v>43016</v>
      </c>
      <c r="C4440" t="s">
        <v>29</v>
      </c>
      <c r="D4440" t="s">
        <v>83</v>
      </c>
      <c r="E4440" t="s">
        <v>83</v>
      </c>
      <c r="F4440" t="s">
        <v>91</v>
      </c>
      <c r="G4440">
        <v>78.790000000000006</v>
      </c>
      <c r="H4440">
        <v>355</v>
      </c>
      <c r="I4440">
        <v>3</v>
      </c>
      <c r="J4440">
        <v>0</v>
      </c>
      <c r="K4440">
        <v>141.80000000000001</v>
      </c>
      <c r="L4440" t="s">
        <v>57</v>
      </c>
      <c r="M4440">
        <v>61</v>
      </c>
      <c r="N4440">
        <v>0</v>
      </c>
      <c r="O4440">
        <v>0</v>
      </c>
      <c r="P4440" t="s">
        <v>28</v>
      </c>
      <c r="Q4440" t="s">
        <v>85</v>
      </c>
      <c r="R4440">
        <v>72</v>
      </c>
      <c r="S4440">
        <v>1</v>
      </c>
      <c r="T4440">
        <v>-83.045556000000005</v>
      </c>
      <c r="U4440">
        <v>42.34</v>
      </c>
      <c r="V4440">
        <v>1</v>
      </c>
      <c r="W4440">
        <v>3</v>
      </c>
      <c r="X4440">
        <f t="shared" si="69"/>
        <v>1</v>
      </c>
      <c r="Y4440" t="str">
        <f>VLOOKUP(A4440,uni_played_for!$A$2:$D$52,4,)</f>
        <v>Warm</v>
      </c>
    </row>
    <row r="4441" spans="1:25" x14ac:dyDescent="0.25">
      <c r="A4441" t="s">
        <v>1326</v>
      </c>
      <c r="B4441" s="1">
        <v>43020</v>
      </c>
      <c r="C4441" t="s">
        <v>24</v>
      </c>
      <c r="D4441" t="s">
        <v>93</v>
      </c>
      <c r="E4441" t="s">
        <v>57</v>
      </c>
      <c r="F4441" t="s">
        <v>530</v>
      </c>
      <c r="G4441">
        <v>53.85</v>
      </c>
      <c r="H4441">
        <v>239</v>
      </c>
      <c r="I4441">
        <v>1</v>
      </c>
      <c r="J4441">
        <v>3</v>
      </c>
      <c r="K4441">
        <v>48.5</v>
      </c>
      <c r="L4441" t="s">
        <v>57</v>
      </c>
      <c r="M4441">
        <v>78</v>
      </c>
      <c r="N4441">
        <v>0</v>
      </c>
      <c r="O4441">
        <v>10.31</v>
      </c>
      <c r="P4441" t="s">
        <v>28</v>
      </c>
      <c r="Q4441" t="s">
        <v>59</v>
      </c>
      <c r="R4441">
        <v>73</v>
      </c>
      <c r="S4441">
        <v>0</v>
      </c>
      <c r="T4441">
        <v>-80.852778000000001</v>
      </c>
      <c r="U4441">
        <v>35.225833000000002</v>
      </c>
      <c r="V4441">
        <v>0</v>
      </c>
      <c r="W4441">
        <v>-5</v>
      </c>
      <c r="X4441">
        <f t="shared" si="69"/>
        <v>0</v>
      </c>
      <c r="Y4441" t="str">
        <f>VLOOKUP(A4441,uni_played_for!$A$2:$D$52,4,)</f>
        <v>Warm</v>
      </c>
    </row>
    <row r="4442" spans="1:25" x14ac:dyDescent="0.25">
      <c r="A4442" t="s">
        <v>1326</v>
      </c>
      <c r="B4442" s="1">
        <v>43030</v>
      </c>
      <c r="C4442" t="s">
        <v>29</v>
      </c>
      <c r="D4442" t="s">
        <v>77</v>
      </c>
      <c r="E4442" t="s">
        <v>77</v>
      </c>
      <c r="F4442" t="s">
        <v>641</v>
      </c>
      <c r="G4442">
        <v>61.76</v>
      </c>
      <c r="H4442">
        <v>211</v>
      </c>
      <c r="I4442">
        <v>0</v>
      </c>
      <c r="J4442">
        <v>2</v>
      </c>
      <c r="K4442">
        <v>54.9</v>
      </c>
      <c r="L4442" t="s">
        <v>57</v>
      </c>
      <c r="M4442">
        <v>70</v>
      </c>
      <c r="N4442">
        <v>0</v>
      </c>
      <c r="O4442">
        <v>20.82</v>
      </c>
      <c r="P4442" t="s">
        <v>28</v>
      </c>
      <c r="Q4442" t="s">
        <v>213</v>
      </c>
      <c r="R4442">
        <v>72</v>
      </c>
      <c r="S4442">
        <v>0</v>
      </c>
      <c r="T4442">
        <v>-87.616699999999994</v>
      </c>
      <c r="U4442">
        <v>41.862299999999998</v>
      </c>
      <c r="V4442">
        <v>0</v>
      </c>
      <c r="W4442">
        <v>-14</v>
      </c>
      <c r="X4442">
        <f t="shared" si="69"/>
        <v>1</v>
      </c>
      <c r="Y4442" t="str">
        <f>VLOOKUP(A4442,uni_played_for!$A$2:$D$52,4,)</f>
        <v>Warm</v>
      </c>
    </row>
    <row r="4443" spans="1:25" x14ac:dyDescent="0.25">
      <c r="A4443" t="s">
        <v>1326</v>
      </c>
      <c r="B4443" s="1">
        <v>43037</v>
      </c>
      <c r="C4443" t="s">
        <v>29</v>
      </c>
      <c r="D4443" t="s">
        <v>152</v>
      </c>
      <c r="E4443" t="s">
        <v>152</v>
      </c>
      <c r="F4443" t="s">
        <v>908</v>
      </c>
      <c r="G4443">
        <v>56.25</v>
      </c>
      <c r="H4443">
        <v>154</v>
      </c>
      <c r="I4443">
        <v>1</v>
      </c>
      <c r="J4443">
        <v>1</v>
      </c>
      <c r="K4443">
        <v>66.400000000000006</v>
      </c>
      <c r="L4443" t="s">
        <v>57</v>
      </c>
      <c r="M4443">
        <v>52</v>
      </c>
      <c r="N4443">
        <v>0</v>
      </c>
      <c r="O4443">
        <v>18.329999999999998</v>
      </c>
      <c r="P4443" t="s">
        <v>28</v>
      </c>
      <c r="Q4443" t="s">
        <v>301</v>
      </c>
      <c r="R4443">
        <v>66</v>
      </c>
      <c r="S4443">
        <v>0</v>
      </c>
      <c r="T4443">
        <v>-82.503332999999998</v>
      </c>
      <c r="U4443">
        <v>27.975833000000002</v>
      </c>
      <c r="V4443">
        <v>1</v>
      </c>
      <c r="W4443">
        <v>14</v>
      </c>
      <c r="X4443">
        <f t="shared" si="69"/>
        <v>1</v>
      </c>
      <c r="Y4443" t="str">
        <f>VLOOKUP(A4443,uni_played_for!$A$2:$D$52,4,)</f>
        <v>Warm</v>
      </c>
    </row>
    <row r="4444" spans="1:25" x14ac:dyDescent="0.25">
      <c r="A4444" t="s">
        <v>1326</v>
      </c>
      <c r="B4444" s="1">
        <v>43044</v>
      </c>
      <c r="C4444" t="s">
        <v>24</v>
      </c>
      <c r="D4444" t="s">
        <v>41</v>
      </c>
      <c r="E4444" t="s">
        <v>57</v>
      </c>
      <c r="F4444" t="s">
        <v>350</v>
      </c>
      <c r="G4444">
        <v>54.17</v>
      </c>
      <c r="H4444">
        <v>137</v>
      </c>
      <c r="I4444">
        <v>0</v>
      </c>
      <c r="J4444">
        <v>0</v>
      </c>
      <c r="K4444">
        <v>71</v>
      </c>
      <c r="L4444" t="s">
        <v>57</v>
      </c>
      <c r="M4444">
        <v>82</v>
      </c>
      <c r="N4444">
        <v>0</v>
      </c>
      <c r="O4444">
        <v>0</v>
      </c>
      <c r="P4444" t="s">
        <v>28</v>
      </c>
      <c r="Q4444" t="s">
        <v>59</v>
      </c>
      <c r="R4444">
        <v>62</v>
      </c>
      <c r="S4444">
        <v>0</v>
      </c>
      <c r="T4444">
        <v>-80.852778000000001</v>
      </c>
      <c r="U4444">
        <v>35.225833000000002</v>
      </c>
      <c r="V4444">
        <v>1</v>
      </c>
      <c r="W4444">
        <v>3</v>
      </c>
      <c r="X4444">
        <f t="shared" si="69"/>
        <v>0</v>
      </c>
      <c r="Y4444" t="str">
        <f>VLOOKUP(A4444,uni_played_for!$A$2:$D$52,4,)</f>
        <v>Warm</v>
      </c>
    </row>
    <row r="4445" spans="1:25" x14ac:dyDescent="0.25">
      <c r="A4445" t="s">
        <v>1326</v>
      </c>
      <c r="B4445" s="1">
        <v>43052</v>
      </c>
      <c r="C4445" t="s">
        <v>24</v>
      </c>
      <c r="D4445" t="s">
        <v>30</v>
      </c>
      <c r="E4445" t="s">
        <v>57</v>
      </c>
      <c r="F4445" t="s">
        <v>553</v>
      </c>
      <c r="G4445">
        <v>60</v>
      </c>
      <c r="H4445">
        <v>254</v>
      </c>
      <c r="I4445">
        <v>4</v>
      </c>
      <c r="J4445">
        <v>0</v>
      </c>
      <c r="K4445">
        <v>120.4</v>
      </c>
      <c r="L4445" t="s">
        <v>57</v>
      </c>
      <c r="M4445">
        <v>76</v>
      </c>
      <c r="N4445">
        <v>0</v>
      </c>
      <c r="O4445">
        <v>4.72</v>
      </c>
      <c r="P4445" t="s">
        <v>28</v>
      </c>
      <c r="Q4445" t="s">
        <v>59</v>
      </c>
      <c r="R4445">
        <v>43</v>
      </c>
      <c r="S4445">
        <v>0</v>
      </c>
      <c r="T4445">
        <v>-80.852778000000001</v>
      </c>
      <c r="U4445">
        <v>35.225833000000002</v>
      </c>
      <c r="V4445">
        <v>1</v>
      </c>
      <c r="W4445">
        <v>24</v>
      </c>
      <c r="X4445">
        <f t="shared" si="69"/>
        <v>0</v>
      </c>
      <c r="Y4445" t="str">
        <f>VLOOKUP(A4445,uni_played_for!$A$2:$D$52,4,)</f>
        <v>Warm</v>
      </c>
    </row>
    <row r="4446" spans="1:25" x14ac:dyDescent="0.25">
      <c r="A4446" t="s">
        <v>1326</v>
      </c>
      <c r="B4446" s="1">
        <v>43065</v>
      </c>
      <c r="C4446" t="s">
        <v>29</v>
      </c>
      <c r="D4446" t="s">
        <v>50</v>
      </c>
      <c r="E4446" t="s">
        <v>50</v>
      </c>
      <c r="F4446" t="s">
        <v>414</v>
      </c>
      <c r="G4446">
        <v>39.29</v>
      </c>
      <c r="H4446">
        <v>168</v>
      </c>
      <c r="I4446">
        <v>0</v>
      </c>
      <c r="J4446">
        <v>0</v>
      </c>
      <c r="K4446">
        <v>59.8</v>
      </c>
      <c r="L4446" t="s">
        <v>57</v>
      </c>
      <c r="M4446">
        <v>42</v>
      </c>
      <c r="N4446">
        <v>0</v>
      </c>
      <c r="O4446">
        <v>13.86</v>
      </c>
      <c r="P4446" t="s">
        <v>28</v>
      </c>
      <c r="Q4446" t="s">
        <v>205</v>
      </c>
      <c r="R4446">
        <v>45</v>
      </c>
      <c r="S4446">
        <v>0</v>
      </c>
      <c r="T4446">
        <v>-74.074360999999996</v>
      </c>
      <c r="U4446">
        <v>40.813527999999998</v>
      </c>
      <c r="V4446">
        <v>1</v>
      </c>
      <c r="W4446">
        <v>8</v>
      </c>
      <c r="X4446">
        <f t="shared" si="69"/>
        <v>1</v>
      </c>
      <c r="Y4446" t="str">
        <f>VLOOKUP(A4446,uni_played_for!$A$2:$D$52,4,)</f>
        <v>Warm</v>
      </c>
    </row>
    <row r="4447" spans="1:25" x14ac:dyDescent="0.25">
      <c r="A4447" t="s">
        <v>1326</v>
      </c>
      <c r="B4447" s="1">
        <v>43072</v>
      </c>
      <c r="C4447" t="s">
        <v>29</v>
      </c>
      <c r="D4447" t="s">
        <v>48</v>
      </c>
      <c r="E4447" t="s">
        <v>48</v>
      </c>
      <c r="F4447" t="s">
        <v>385</v>
      </c>
      <c r="G4447">
        <v>62.96</v>
      </c>
      <c r="H4447">
        <v>183</v>
      </c>
      <c r="I4447">
        <v>2</v>
      </c>
      <c r="J4447">
        <v>0</v>
      </c>
      <c r="K4447">
        <v>107.5</v>
      </c>
      <c r="L4447" t="s">
        <v>57</v>
      </c>
      <c r="M4447">
        <v>76</v>
      </c>
      <c r="N4447">
        <v>0</v>
      </c>
      <c r="O4447">
        <v>5.84</v>
      </c>
      <c r="P4447" t="s">
        <v>28</v>
      </c>
      <c r="Q4447" t="s">
        <v>1636</v>
      </c>
      <c r="R4447">
        <v>64</v>
      </c>
      <c r="S4447">
        <v>1</v>
      </c>
      <c r="T4447">
        <v>-90.811110999999997</v>
      </c>
      <c r="U4447">
        <v>29.950832999999999</v>
      </c>
      <c r="V4447">
        <v>0</v>
      </c>
      <c r="W4447">
        <v>-10</v>
      </c>
      <c r="X4447">
        <f t="shared" si="69"/>
        <v>1</v>
      </c>
      <c r="Y4447" t="str">
        <f>VLOOKUP(A4447,uni_played_for!$A$2:$D$52,4,)</f>
        <v>Warm</v>
      </c>
    </row>
    <row r="4448" spans="1:25" x14ac:dyDescent="0.25">
      <c r="A4448" t="s">
        <v>1326</v>
      </c>
      <c r="B4448" s="1">
        <v>43079</v>
      </c>
      <c r="C4448" t="s">
        <v>24</v>
      </c>
      <c r="D4448" t="s">
        <v>82</v>
      </c>
      <c r="E4448" t="s">
        <v>57</v>
      </c>
      <c r="F4448" t="s">
        <v>225</v>
      </c>
      <c r="G4448">
        <v>52</v>
      </c>
      <c r="H4448">
        <v>137</v>
      </c>
      <c r="I4448">
        <v>1</v>
      </c>
      <c r="J4448">
        <v>1</v>
      </c>
      <c r="K4448">
        <v>64.900000000000006</v>
      </c>
      <c r="L4448" t="s">
        <v>57</v>
      </c>
      <c r="M4448">
        <v>42</v>
      </c>
      <c r="N4448">
        <v>0</v>
      </c>
      <c r="O4448">
        <v>5.84</v>
      </c>
      <c r="P4448" t="s">
        <v>28</v>
      </c>
      <c r="Q4448" t="s">
        <v>59</v>
      </c>
      <c r="R4448">
        <v>44</v>
      </c>
      <c r="S4448">
        <v>0</v>
      </c>
      <c r="T4448">
        <v>-80.852778000000001</v>
      </c>
      <c r="U4448">
        <v>35.225833000000002</v>
      </c>
      <c r="V4448">
        <v>1</v>
      </c>
      <c r="W4448">
        <v>7</v>
      </c>
      <c r="X4448">
        <f t="shared" si="69"/>
        <v>0</v>
      </c>
      <c r="Y4448" t="str">
        <f>VLOOKUP(A4448,uni_played_for!$A$2:$D$52,4,)</f>
        <v>Warm</v>
      </c>
    </row>
    <row r="4449" spans="1:25" x14ac:dyDescent="0.25">
      <c r="A4449" t="s">
        <v>1326</v>
      </c>
      <c r="B4449" s="1">
        <v>43086</v>
      </c>
      <c r="C4449" t="s">
        <v>24</v>
      </c>
      <c r="D4449" t="s">
        <v>73</v>
      </c>
      <c r="E4449" t="s">
        <v>57</v>
      </c>
      <c r="F4449" t="s">
        <v>225</v>
      </c>
      <c r="G4449">
        <v>64.52</v>
      </c>
      <c r="H4449">
        <v>242</v>
      </c>
      <c r="I4449">
        <v>4</v>
      </c>
      <c r="J4449">
        <v>0</v>
      </c>
      <c r="K4449">
        <v>128</v>
      </c>
      <c r="L4449" t="s">
        <v>57</v>
      </c>
      <c r="M4449">
        <v>40</v>
      </c>
      <c r="N4449">
        <v>0</v>
      </c>
      <c r="O4449">
        <v>6.96</v>
      </c>
      <c r="P4449" t="s">
        <v>28</v>
      </c>
      <c r="Q4449" t="s">
        <v>59</v>
      </c>
      <c r="R4449">
        <v>53</v>
      </c>
      <c r="S4449">
        <v>0</v>
      </c>
      <c r="T4449">
        <v>-80.852778000000001</v>
      </c>
      <c r="U4449">
        <v>35.225833000000002</v>
      </c>
      <c r="V4449">
        <v>1</v>
      </c>
      <c r="W4449">
        <v>7</v>
      </c>
      <c r="X4449">
        <f t="shared" si="69"/>
        <v>0</v>
      </c>
      <c r="Y4449" t="str">
        <f>VLOOKUP(A4449,uni_played_for!$A$2:$D$52,4,)</f>
        <v>Warm</v>
      </c>
    </row>
    <row r="4450" spans="1:25" x14ac:dyDescent="0.25">
      <c r="A4450" t="s">
        <v>1326</v>
      </c>
      <c r="B4450" s="1">
        <v>43093</v>
      </c>
      <c r="C4450" t="s">
        <v>24</v>
      </c>
      <c r="D4450" t="s">
        <v>152</v>
      </c>
      <c r="E4450" t="s">
        <v>57</v>
      </c>
      <c r="F4450" t="s">
        <v>1250</v>
      </c>
      <c r="G4450">
        <v>64</v>
      </c>
      <c r="H4450">
        <v>160</v>
      </c>
      <c r="I4450">
        <v>0</v>
      </c>
      <c r="J4450">
        <v>1</v>
      </c>
      <c r="K4450">
        <v>65.400000000000006</v>
      </c>
      <c r="L4450" t="s">
        <v>57</v>
      </c>
      <c r="M4450">
        <v>62</v>
      </c>
      <c r="N4450">
        <v>0</v>
      </c>
      <c r="O4450">
        <v>0</v>
      </c>
      <c r="P4450" t="s">
        <v>28</v>
      </c>
      <c r="Q4450" t="s">
        <v>59</v>
      </c>
      <c r="R4450">
        <v>55</v>
      </c>
      <c r="S4450">
        <v>0</v>
      </c>
      <c r="T4450">
        <v>-80.852778000000001</v>
      </c>
      <c r="U4450">
        <v>35.225833000000002</v>
      </c>
      <c r="V4450">
        <v>1</v>
      </c>
      <c r="W4450">
        <v>3</v>
      </c>
      <c r="X4450">
        <f t="shared" si="69"/>
        <v>0</v>
      </c>
      <c r="Y4450" t="str">
        <f>VLOOKUP(A4450,uni_played_for!$A$2:$D$52,4,)</f>
        <v>Warm</v>
      </c>
    </row>
    <row r="4451" spans="1:25" x14ac:dyDescent="0.25">
      <c r="A4451" t="s">
        <v>1326</v>
      </c>
      <c r="B4451" s="1">
        <v>43100</v>
      </c>
      <c r="C4451" t="s">
        <v>29</v>
      </c>
      <c r="D4451" t="s">
        <v>41</v>
      </c>
      <c r="E4451" t="s">
        <v>41</v>
      </c>
      <c r="F4451" t="s">
        <v>792</v>
      </c>
      <c r="G4451">
        <v>41.18</v>
      </c>
      <c r="H4451">
        <v>180</v>
      </c>
      <c r="I4451">
        <v>1</v>
      </c>
      <c r="J4451">
        <v>3</v>
      </c>
      <c r="K4451">
        <v>31.5</v>
      </c>
      <c r="L4451" t="s">
        <v>57</v>
      </c>
      <c r="M4451">
        <v>61</v>
      </c>
      <c r="N4451">
        <v>0</v>
      </c>
      <c r="O4451">
        <v>9.1999999999999993</v>
      </c>
      <c r="P4451" t="s">
        <v>28</v>
      </c>
      <c r="Q4451" t="s">
        <v>337</v>
      </c>
      <c r="R4451">
        <v>34</v>
      </c>
      <c r="S4451">
        <v>1</v>
      </c>
      <c r="T4451">
        <v>-84.4</v>
      </c>
      <c r="U4451">
        <v>33.755555999999999</v>
      </c>
      <c r="V4451">
        <v>0</v>
      </c>
      <c r="W4451">
        <v>-12</v>
      </c>
      <c r="X4451">
        <f t="shared" si="69"/>
        <v>1</v>
      </c>
      <c r="Y4451" t="str">
        <f>VLOOKUP(A4451,uni_played_for!$A$2:$D$52,4,)</f>
        <v>Warm</v>
      </c>
    </row>
    <row r="4452" spans="1:25" x14ac:dyDescent="0.25">
      <c r="A4452" t="s">
        <v>1326</v>
      </c>
      <c r="B4452" s="1">
        <v>43107</v>
      </c>
      <c r="C4452" t="s">
        <v>29</v>
      </c>
      <c r="D4452" t="s">
        <v>48</v>
      </c>
      <c r="E4452" t="s">
        <v>48</v>
      </c>
      <c r="F4452" t="s">
        <v>773</v>
      </c>
      <c r="G4452">
        <v>60</v>
      </c>
      <c r="H4452">
        <v>349</v>
      </c>
      <c r="I4452">
        <v>2</v>
      </c>
      <c r="J4452">
        <v>0</v>
      </c>
      <c r="K4452">
        <v>105.1</v>
      </c>
      <c r="L4452" t="s">
        <v>57</v>
      </c>
      <c r="M4452">
        <v>68</v>
      </c>
      <c r="N4452">
        <v>0</v>
      </c>
      <c r="O4452">
        <v>13.86</v>
      </c>
      <c r="P4452" t="s">
        <v>28</v>
      </c>
      <c r="Q4452" t="s">
        <v>1636</v>
      </c>
      <c r="R4452">
        <v>63</v>
      </c>
      <c r="S4452">
        <v>1</v>
      </c>
      <c r="T4452">
        <v>-90.811110999999997</v>
      </c>
      <c r="U4452">
        <v>29.950832999999999</v>
      </c>
      <c r="V4452">
        <v>0</v>
      </c>
      <c r="W4452">
        <v>-5</v>
      </c>
      <c r="X4452">
        <f t="shared" si="69"/>
        <v>1</v>
      </c>
      <c r="Y4452" t="str">
        <f>VLOOKUP(A4452,uni_played_for!$A$2:$D$52,4,)</f>
        <v>Warm</v>
      </c>
    </row>
    <row r="4453" spans="1:25" x14ac:dyDescent="0.25">
      <c r="A4453" t="s">
        <v>1326</v>
      </c>
      <c r="B4453" s="1">
        <v>43352</v>
      </c>
      <c r="C4453" t="s">
        <v>24</v>
      </c>
      <c r="D4453" t="s">
        <v>107</v>
      </c>
      <c r="E4453" t="s">
        <v>57</v>
      </c>
      <c r="F4453" t="s">
        <v>1337</v>
      </c>
      <c r="G4453">
        <v>65.38</v>
      </c>
      <c r="H4453">
        <v>161</v>
      </c>
      <c r="I4453">
        <v>0</v>
      </c>
      <c r="J4453">
        <v>0</v>
      </c>
      <c r="K4453">
        <v>82.4</v>
      </c>
      <c r="L4453" t="s">
        <v>57</v>
      </c>
      <c r="M4453">
        <v>83</v>
      </c>
      <c r="N4453">
        <v>0</v>
      </c>
      <c r="O4453">
        <v>9.1999999999999993</v>
      </c>
      <c r="P4453" t="s">
        <v>28</v>
      </c>
      <c r="Q4453" t="s">
        <v>59</v>
      </c>
      <c r="R4453">
        <v>73</v>
      </c>
      <c r="S4453">
        <v>0</v>
      </c>
      <c r="T4453">
        <v>-80.852778000000001</v>
      </c>
      <c r="U4453">
        <v>35.225833000000002</v>
      </c>
      <c r="V4453">
        <v>1</v>
      </c>
      <c r="W4453">
        <v>8</v>
      </c>
      <c r="X4453">
        <f t="shared" si="69"/>
        <v>0</v>
      </c>
      <c r="Y4453" t="str">
        <f>VLOOKUP(A4453,uni_played_for!$A$2:$D$52,4,)</f>
        <v>Warm</v>
      </c>
    </row>
    <row r="4454" spans="1:25" x14ac:dyDescent="0.25">
      <c r="A4454" t="s">
        <v>1326</v>
      </c>
      <c r="B4454" s="1">
        <v>43359</v>
      </c>
      <c r="C4454" t="s">
        <v>29</v>
      </c>
      <c r="D4454" t="s">
        <v>41</v>
      </c>
      <c r="E4454" t="s">
        <v>41</v>
      </c>
      <c r="F4454" t="s">
        <v>287</v>
      </c>
      <c r="G4454">
        <v>71.11</v>
      </c>
      <c r="H4454">
        <v>335</v>
      </c>
      <c r="I4454">
        <v>3</v>
      </c>
      <c r="J4454">
        <v>1</v>
      </c>
      <c r="K4454">
        <v>105.3</v>
      </c>
      <c r="L4454" t="s">
        <v>57</v>
      </c>
      <c r="M4454">
        <v>79</v>
      </c>
      <c r="N4454">
        <v>0</v>
      </c>
      <c r="O4454">
        <v>13.86</v>
      </c>
      <c r="P4454" t="s">
        <v>28</v>
      </c>
      <c r="Q4454" t="s">
        <v>337</v>
      </c>
      <c r="R4454">
        <v>80</v>
      </c>
      <c r="S4454">
        <v>1</v>
      </c>
      <c r="T4454">
        <v>-84.4</v>
      </c>
      <c r="U4454">
        <v>33.755555999999999</v>
      </c>
      <c r="V4454">
        <v>0</v>
      </c>
      <c r="W4454">
        <v>-7</v>
      </c>
      <c r="X4454">
        <f t="shared" si="69"/>
        <v>1</v>
      </c>
      <c r="Y4454" t="str">
        <f>VLOOKUP(A4454,uni_played_for!$A$2:$D$52,4,)</f>
        <v>Warm</v>
      </c>
    </row>
    <row r="4455" spans="1:25" x14ac:dyDescent="0.25">
      <c r="A4455" t="s">
        <v>1326</v>
      </c>
      <c r="B4455" s="1">
        <v>43366</v>
      </c>
      <c r="C4455" t="s">
        <v>24</v>
      </c>
      <c r="D4455" t="s">
        <v>136</v>
      </c>
      <c r="E4455" t="s">
        <v>57</v>
      </c>
      <c r="F4455" t="s">
        <v>154</v>
      </c>
      <c r="G4455">
        <v>62.5</v>
      </c>
      <c r="H4455">
        <v>150</v>
      </c>
      <c r="I4455">
        <v>2</v>
      </c>
      <c r="J4455">
        <v>0</v>
      </c>
      <c r="K4455">
        <v>108</v>
      </c>
      <c r="L4455" t="s">
        <v>57</v>
      </c>
      <c r="M4455">
        <v>74</v>
      </c>
      <c r="N4455">
        <v>0</v>
      </c>
      <c r="O4455">
        <v>6.96</v>
      </c>
      <c r="P4455" t="s">
        <v>28</v>
      </c>
      <c r="Q4455" t="s">
        <v>59</v>
      </c>
      <c r="R4455">
        <v>80</v>
      </c>
      <c r="S4455">
        <v>0</v>
      </c>
      <c r="T4455">
        <v>-80.852778000000001</v>
      </c>
      <c r="U4455">
        <v>35.225833000000002</v>
      </c>
      <c r="V4455">
        <v>1</v>
      </c>
      <c r="W4455">
        <v>10</v>
      </c>
      <c r="X4455">
        <f t="shared" si="69"/>
        <v>0</v>
      </c>
      <c r="Y4455" t="str">
        <f>VLOOKUP(A4455,uni_played_for!$A$2:$D$52,4,)</f>
        <v>Warm</v>
      </c>
    </row>
    <row r="4456" spans="1:25" x14ac:dyDescent="0.25">
      <c r="A4456" t="s">
        <v>1326</v>
      </c>
      <c r="B4456" s="1">
        <v>43380</v>
      </c>
      <c r="C4456" t="s">
        <v>24</v>
      </c>
      <c r="D4456" t="s">
        <v>101</v>
      </c>
      <c r="E4456" t="s">
        <v>57</v>
      </c>
      <c r="F4456" t="s">
        <v>665</v>
      </c>
      <c r="G4456">
        <v>60</v>
      </c>
      <c r="H4456">
        <v>237</v>
      </c>
      <c r="I4456">
        <v>2</v>
      </c>
      <c r="J4456">
        <v>2</v>
      </c>
      <c r="K4456">
        <v>75.5</v>
      </c>
      <c r="L4456" t="s">
        <v>57</v>
      </c>
      <c r="M4456">
        <v>79</v>
      </c>
      <c r="N4456">
        <v>0</v>
      </c>
      <c r="O4456">
        <v>0</v>
      </c>
      <c r="P4456" t="s">
        <v>28</v>
      </c>
      <c r="Q4456" t="s">
        <v>59</v>
      </c>
      <c r="R4456">
        <v>82</v>
      </c>
      <c r="S4456">
        <v>0</v>
      </c>
      <c r="T4456">
        <v>-80.852778000000001</v>
      </c>
      <c r="U4456">
        <v>35.225833000000002</v>
      </c>
      <c r="V4456">
        <v>1</v>
      </c>
      <c r="W4456">
        <v>2</v>
      </c>
      <c r="X4456">
        <f t="shared" si="69"/>
        <v>0</v>
      </c>
      <c r="Y4456" t="str">
        <f>VLOOKUP(A4456,uni_played_for!$A$2:$D$52,4,)</f>
        <v>Warm</v>
      </c>
    </row>
    <row r="4457" spans="1:25" x14ac:dyDescent="0.25">
      <c r="A4457" t="s">
        <v>1326</v>
      </c>
      <c r="B4457" s="1">
        <v>43387</v>
      </c>
      <c r="C4457" t="s">
        <v>29</v>
      </c>
      <c r="D4457" t="s">
        <v>97</v>
      </c>
      <c r="E4457" t="s">
        <v>97</v>
      </c>
      <c r="F4457" t="s">
        <v>513</v>
      </c>
      <c r="G4457">
        <v>67.5</v>
      </c>
      <c r="H4457">
        <v>275</v>
      </c>
      <c r="I4457">
        <v>2</v>
      </c>
      <c r="J4457">
        <v>1</v>
      </c>
      <c r="K4457">
        <v>93.2</v>
      </c>
      <c r="L4457" t="s">
        <v>57</v>
      </c>
      <c r="M4457">
        <v>74</v>
      </c>
      <c r="N4457">
        <v>0</v>
      </c>
      <c r="O4457">
        <v>0</v>
      </c>
      <c r="P4457" t="s">
        <v>28</v>
      </c>
      <c r="Q4457" t="s">
        <v>99</v>
      </c>
      <c r="R4457">
        <v>56</v>
      </c>
      <c r="S4457">
        <v>0</v>
      </c>
      <c r="T4457">
        <v>-76.864444000000006</v>
      </c>
      <c r="U4457">
        <v>38.907778</v>
      </c>
      <c r="V4457">
        <v>0</v>
      </c>
      <c r="W4457">
        <v>-6</v>
      </c>
      <c r="X4457">
        <f t="shared" si="69"/>
        <v>1</v>
      </c>
      <c r="Y4457" t="str">
        <f>VLOOKUP(A4457,uni_played_for!$A$2:$D$52,4,)</f>
        <v>Warm</v>
      </c>
    </row>
    <row r="4458" spans="1:25" x14ac:dyDescent="0.25">
      <c r="A4458" t="s">
        <v>1326</v>
      </c>
      <c r="B4458" s="1">
        <v>43394</v>
      </c>
      <c r="C4458" t="s">
        <v>29</v>
      </c>
      <c r="D4458" t="s">
        <v>93</v>
      </c>
      <c r="E4458" t="s">
        <v>93</v>
      </c>
      <c r="F4458" t="s">
        <v>946</v>
      </c>
      <c r="G4458">
        <v>64.099999999999994</v>
      </c>
      <c r="H4458">
        <v>269</v>
      </c>
      <c r="I4458">
        <v>2</v>
      </c>
      <c r="J4458">
        <v>0</v>
      </c>
      <c r="K4458">
        <v>101.3</v>
      </c>
      <c r="L4458" t="s">
        <v>57</v>
      </c>
      <c r="M4458">
        <v>48</v>
      </c>
      <c r="N4458">
        <v>0</v>
      </c>
      <c r="O4458">
        <v>16.09</v>
      </c>
      <c r="P4458" t="s">
        <v>28</v>
      </c>
      <c r="Q4458" t="s">
        <v>95</v>
      </c>
      <c r="R4458">
        <v>50</v>
      </c>
      <c r="S4458">
        <v>0</v>
      </c>
      <c r="T4458">
        <v>-75.167500000000004</v>
      </c>
      <c r="U4458">
        <v>39.900832999999999</v>
      </c>
      <c r="V4458">
        <v>1</v>
      </c>
      <c r="W4458">
        <v>4</v>
      </c>
      <c r="X4458">
        <f t="shared" si="69"/>
        <v>1</v>
      </c>
      <c r="Y4458" t="str">
        <f>VLOOKUP(A4458,uni_played_for!$A$2:$D$52,4,)</f>
        <v>Warm</v>
      </c>
    </row>
    <row r="4459" spans="1:25" x14ac:dyDescent="0.25">
      <c r="A4459" t="s">
        <v>1326</v>
      </c>
      <c r="B4459" s="1">
        <v>43401</v>
      </c>
      <c r="C4459" t="s">
        <v>24</v>
      </c>
      <c r="D4459" t="s">
        <v>132</v>
      </c>
      <c r="E4459" t="s">
        <v>57</v>
      </c>
      <c r="F4459" t="s">
        <v>1181</v>
      </c>
      <c r="G4459">
        <v>72.41</v>
      </c>
      <c r="H4459">
        <v>219</v>
      </c>
      <c r="I4459">
        <v>2</v>
      </c>
      <c r="J4459">
        <v>0</v>
      </c>
      <c r="K4459">
        <v>116.9</v>
      </c>
      <c r="L4459" t="s">
        <v>57</v>
      </c>
      <c r="M4459">
        <v>45</v>
      </c>
      <c r="N4459">
        <v>0</v>
      </c>
      <c r="O4459">
        <v>6.96</v>
      </c>
      <c r="P4459" t="s">
        <v>28</v>
      </c>
      <c r="Q4459" t="s">
        <v>59</v>
      </c>
      <c r="R4459">
        <v>64</v>
      </c>
      <c r="S4459">
        <v>0</v>
      </c>
      <c r="T4459">
        <v>-80.852778000000001</v>
      </c>
      <c r="U4459">
        <v>35.225833000000002</v>
      </c>
      <c r="V4459">
        <v>1</v>
      </c>
      <c r="W4459">
        <v>15</v>
      </c>
      <c r="X4459">
        <f t="shared" si="69"/>
        <v>0</v>
      </c>
      <c r="Y4459" t="str">
        <f>VLOOKUP(A4459,uni_played_for!$A$2:$D$52,4,)</f>
        <v>Warm</v>
      </c>
    </row>
    <row r="4460" spans="1:25" x14ac:dyDescent="0.25">
      <c r="A4460" t="s">
        <v>1326</v>
      </c>
      <c r="B4460" s="1">
        <v>43408</v>
      </c>
      <c r="C4460" t="s">
        <v>24</v>
      </c>
      <c r="D4460" t="s">
        <v>152</v>
      </c>
      <c r="E4460" t="s">
        <v>57</v>
      </c>
      <c r="F4460" t="s">
        <v>1174</v>
      </c>
      <c r="G4460">
        <v>76</v>
      </c>
      <c r="H4460">
        <v>247</v>
      </c>
      <c r="I4460">
        <v>2</v>
      </c>
      <c r="J4460">
        <v>0</v>
      </c>
      <c r="K4460">
        <v>133.19999999999999</v>
      </c>
      <c r="L4460" t="s">
        <v>57</v>
      </c>
      <c r="M4460">
        <v>48</v>
      </c>
      <c r="N4460">
        <v>0</v>
      </c>
      <c r="O4460">
        <v>6.96</v>
      </c>
      <c r="P4460" t="s">
        <v>28</v>
      </c>
      <c r="Q4460" t="s">
        <v>59</v>
      </c>
      <c r="R4460">
        <v>61</v>
      </c>
      <c r="S4460">
        <v>0</v>
      </c>
      <c r="T4460">
        <v>-80.852778000000001</v>
      </c>
      <c r="U4460">
        <v>35.225833000000002</v>
      </c>
      <c r="V4460">
        <v>1</v>
      </c>
      <c r="W4460">
        <v>14</v>
      </c>
      <c r="X4460">
        <f t="shared" si="69"/>
        <v>0</v>
      </c>
      <c r="Y4460" t="str">
        <f>VLOOKUP(A4460,uni_played_for!$A$2:$D$52,4,)</f>
        <v>Warm</v>
      </c>
    </row>
    <row r="4461" spans="1:25" x14ac:dyDescent="0.25">
      <c r="A4461" t="s">
        <v>1326</v>
      </c>
      <c r="B4461" s="1">
        <v>43412</v>
      </c>
      <c r="C4461" t="s">
        <v>29</v>
      </c>
      <c r="D4461" t="s">
        <v>63</v>
      </c>
      <c r="E4461" t="s">
        <v>63</v>
      </c>
      <c r="F4461" t="s">
        <v>1252</v>
      </c>
      <c r="G4461">
        <v>79.31</v>
      </c>
      <c r="H4461">
        <v>193</v>
      </c>
      <c r="I4461">
        <v>2</v>
      </c>
      <c r="J4461">
        <v>1</v>
      </c>
      <c r="K4461">
        <v>103</v>
      </c>
      <c r="L4461" t="s">
        <v>57</v>
      </c>
      <c r="M4461">
        <v>76</v>
      </c>
      <c r="N4461">
        <v>0</v>
      </c>
      <c r="O4461">
        <v>6.96</v>
      </c>
      <c r="P4461" t="s">
        <v>28</v>
      </c>
      <c r="Q4461" t="s">
        <v>1634</v>
      </c>
      <c r="R4461">
        <v>37</v>
      </c>
      <c r="S4461">
        <v>0</v>
      </c>
      <c r="T4461">
        <v>-80.015833000000001</v>
      </c>
      <c r="U4461">
        <v>40.446666999999998</v>
      </c>
      <c r="V4461">
        <v>0</v>
      </c>
      <c r="W4461">
        <v>-31</v>
      </c>
      <c r="X4461">
        <f t="shared" si="69"/>
        <v>1</v>
      </c>
      <c r="Y4461" t="str">
        <f>VLOOKUP(A4461,uni_played_for!$A$2:$D$52,4,)</f>
        <v>Warm</v>
      </c>
    </row>
    <row r="4462" spans="1:25" x14ac:dyDescent="0.25">
      <c r="A4462" t="s">
        <v>1326</v>
      </c>
      <c r="B4462" s="1">
        <v>43422</v>
      </c>
      <c r="C4462" t="s">
        <v>29</v>
      </c>
      <c r="D4462" t="s">
        <v>83</v>
      </c>
      <c r="E4462" t="s">
        <v>83</v>
      </c>
      <c r="F4462" t="s">
        <v>328</v>
      </c>
      <c r="G4462">
        <v>67.569999999999993</v>
      </c>
      <c r="H4462">
        <v>357</v>
      </c>
      <c r="I4462">
        <v>3</v>
      </c>
      <c r="J4462">
        <v>1</v>
      </c>
      <c r="K4462">
        <v>114.4</v>
      </c>
      <c r="L4462" t="s">
        <v>57</v>
      </c>
      <c r="M4462">
        <v>85</v>
      </c>
      <c r="N4462">
        <v>4.0000000000000001E-3</v>
      </c>
      <c r="O4462">
        <v>0</v>
      </c>
      <c r="P4462" t="s">
        <v>35</v>
      </c>
      <c r="Q4462" t="s">
        <v>85</v>
      </c>
      <c r="R4462">
        <v>35</v>
      </c>
      <c r="S4462">
        <v>1</v>
      </c>
      <c r="T4462">
        <v>-83.045556000000005</v>
      </c>
      <c r="U4462">
        <v>42.34</v>
      </c>
      <c r="V4462">
        <v>0</v>
      </c>
      <c r="W4462">
        <v>-1</v>
      </c>
      <c r="X4462">
        <f t="shared" si="69"/>
        <v>1</v>
      </c>
      <c r="Y4462" t="str">
        <f>VLOOKUP(A4462,uni_played_for!$A$2:$D$52,4,)</f>
        <v>Warm</v>
      </c>
    </row>
    <row r="4463" spans="1:25" x14ac:dyDescent="0.25">
      <c r="A4463" t="s">
        <v>1326</v>
      </c>
      <c r="B4463" s="1">
        <v>43429</v>
      </c>
      <c r="C4463" t="s">
        <v>24</v>
      </c>
      <c r="D4463" t="s">
        <v>123</v>
      </c>
      <c r="E4463" t="s">
        <v>57</v>
      </c>
      <c r="F4463" t="s">
        <v>247</v>
      </c>
      <c r="G4463">
        <v>83.33</v>
      </c>
      <c r="H4463">
        <v>256</v>
      </c>
      <c r="I4463">
        <v>2</v>
      </c>
      <c r="J4463">
        <v>1</v>
      </c>
      <c r="K4463">
        <v>110.6</v>
      </c>
      <c r="L4463" t="s">
        <v>57</v>
      </c>
      <c r="M4463">
        <v>67</v>
      </c>
      <c r="N4463">
        <v>0</v>
      </c>
      <c r="O4463">
        <v>0</v>
      </c>
      <c r="P4463" t="s">
        <v>28</v>
      </c>
      <c r="Q4463" t="s">
        <v>59</v>
      </c>
      <c r="R4463">
        <v>58</v>
      </c>
      <c r="S4463">
        <v>0</v>
      </c>
      <c r="T4463">
        <v>-80.852778000000001</v>
      </c>
      <c r="U4463">
        <v>35.225833000000002</v>
      </c>
      <c r="V4463">
        <v>0</v>
      </c>
      <c r="W4463">
        <v>-3</v>
      </c>
      <c r="X4463">
        <f t="shared" si="69"/>
        <v>0</v>
      </c>
      <c r="Y4463" t="str">
        <f>VLOOKUP(A4463,uni_played_for!$A$2:$D$52,4,)</f>
        <v>Warm</v>
      </c>
    </row>
    <row r="4464" spans="1:25" x14ac:dyDescent="0.25">
      <c r="A4464" t="s">
        <v>1326</v>
      </c>
      <c r="B4464" s="1">
        <v>43436</v>
      </c>
      <c r="C4464" t="s">
        <v>29</v>
      </c>
      <c r="D4464" t="s">
        <v>152</v>
      </c>
      <c r="E4464" t="s">
        <v>152</v>
      </c>
      <c r="F4464" t="s">
        <v>47</v>
      </c>
      <c r="G4464">
        <v>68.290000000000006</v>
      </c>
      <c r="H4464">
        <v>300</v>
      </c>
      <c r="I4464">
        <v>2</v>
      </c>
      <c r="J4464">
        <v>4</v>
      </c>
      <c r="K4464">
        <v>66.2</v>
      </c>
      <c r="L4464" t="s">
        <v>57</v>
      </c>
      <c r="M4464">
        <v>79</v>
      </c>
      <c r="N4464">
        <v>0</v>
      </c>
      <c r="O4464">
        <v>10.31</v>
      </c>
      <c r="P4464" t="s">
        <v>28</v>
      </c>
      <c r="Q4464" t="s">
        <v>301</v>
      </c>
      <c r="R4464">
        <v>78</v>
      </c>
      <c r="S4464">
        <v>0</v>
      </c>
      <c r="T4464">
        <v>-82.503332999999998</v>
      </c>
      <c r="U4464">
        <v>27.975833000000002</v>
      </c>
      <c r="V4464">
        <v>0</v>
      </c>
      <c r="W4464">
        <v>-7</v>
      </c>
      <c r="X4464">
        <f t="shared" si="69"/>
        <v>1</v>
      </c>
      <c r="Y4464" t="str">
        <f>VLOOKUP(A4464,uni_played_for!$A$2:$D$52,4,)</f>
        <v>Warm</v>
      </c>
    </row>
    <row r="4465" spans="1:25" x14ac:dyDescent="0.25">
      <c r="A4465" t="s">
        <v>1326</v>
      </c>
      <c r="B4465" s="1">
        <v>43443</v>
      </c>
      <c r="C4465" t="s">
        <v>29</v>
      </c>
      <c r="D4465" t="s">
        <v>53</v>
      </c>
      <c r="E4465" t="s">
        <v>53</v>
      </c>
      <c r="F4465" t="s">
        <v>281</v>
      </c>
      <c r="G4465">
        <v>61.9</v>
      </c>
      <c r="H4465">
        <v>265</v>
      </c>
      <c r="I4465">
        <v>0</v>
      </c>
      <c r="J4465">
        <v>1</v>
      </c>
      <c r="K4465">
        <v>70</v>
      </c>
      <c r="L4465" t="s">
        <v>57</v>
      </c>
      <c r="M4465">
        <v>60</v>
      </c>
      <c r="N4465">
        <v>0</v>
      </c>
      <c r="O4465">
        <v>5.84</v>
      </c>
      <c r="P4465" t="s">
        <v>28</v>
      </c>
      <c r="Q4465" t="s">
        <v>135</v>
      </c>
      <c r="R4465">
        <v>31</v>
      </c>
      <c r="S4465">
        <v>0</v>
      </c>
      <c r="T4465">
        <v>-81.699444</v>
      </c>
      <c r="U4465">
        <v>41.506110999999997</v>
      </c>
      <c r="V4465">
        <v>0</v>
      </c>
      <c r="W4465">
        <v>-6</v>
      </c>
      <c r="X4465">
        <f t="shared" si="69"/>
        <v>1</v>
      </c>
      <c r="Y4465" t="str">
        <f>VLOOKUP(A4465,uni_played_for!$A$2:$D$52,4,)</f>
        <v>Warm</v>
      </c>
    </row>
    <row r="4466" spans="1:25" x14ac:dyDescent="0.25">
      <c r="A4466" t="s">
        <v>1326</v>
      </c>
      <c r="B4466" s="1">
        <v>43451</v>
      </c>
      <c r="C4466" t="s">
        <v>24</v>
      </c>
      <c r="D4466" t="s">
        <v>48</v>
      </c>
      <c r="E4466" t="s">
        <v>57</v>
      </c>
      <c r="F4466" t="s">
        <v>1098</v>
      </c>
      <c r="G4466">
        <v>55.17</v>
      </c>
      <c r="H4466">
        <v>131</v>
      </c>
      <c r="I4466">
        <v>0</v>
      </c>
      <c r="J4466">
        <v>1</v>
      </c>
      <c r="K4466">
        <v>52.5</v>
      </c>
      <c r="L4466" t="s">
        <v>57</v>
      </c>
      <c r="M4466">
        <v>81</v>
      </c>
      <c r="N4466">
        <v>0</v>
      </c>
      <c r="O4466">
        <v>0</v>
      </c>
      <c r="P4466" t="s">
        <v>28</v>
      </c>
      <c r="Q4466" t="s">
        <v>59</v>
      </c>
      <c r="R4466">
        <v>39</v>
      </c>
      <c r="S4466">
        <v>0</v>
      </c>
      <c r="T4466">
        <v>-80.852778000000001</v>
      </c>
      <c r="U4466">
        <v>35.225833000000002</v>
      </c>
      <c r="V4466">
        <v>0</v>
      </c>
      <c r="W4466">
        <v>-3</v>
      </c>
      <c r="X4466">
        <f t="shared" si="69"/>
        <v>0</v>
      </c>
      <c r="Y4466" t="str">
        <f>VLOOKUP(A4466,uni_played_for!$A$2:$D$52,4,)</f>
        <v>Warm</v>
      </c>
    </row>
    <row r="4467" spans="1:25" x14ac:dyDescent="0.25">
      <c r="A4467" t="s">
        <v>1326</v>
      </c>
      <c r="B4467" s="1">
        <v>43716</v>
      </c>
      <c r="C4467" t="s">
        <v>24</v>
      </c>
      <c r="D4467" t="s">
        <v>291</v>
      </c>
      <c r="E4467" t="s">
        <v>57</v>
      </c>
      <c r="F4467" t="s">
        <v>247</v>
      </c>
      <c r="G4467">
        <v>65.790000000000006</v>
      </c>
      <c r="H4467">
        <v>239</v>
      </c>
      <c r="I4467">
        <v>0</v>
      </c>
      <c r="J4467">
        <v>1</v>
      </c>
      <c r="K4467">
        <v>72.099999999999994</v>
      </c>
      <c r="L4467" t="s">
        <v>57</v>
      </c>
      <c r="M4467">
        <v>46</v>
      </c>
      <c r="N4467">
        <v>0</v>
      </c>
      <c r="O4467">
        <v>4.72</v>
      </c>
      <c r="P4467" t="s">
        <v>28</v>
      </c>
      <c r="Q4467" t="s">
        <v>59</v>
      </c>
      <c r="R4467">
        <v>90</v>
      </c>
      <c r="S4467">
        <v>0</v>
      </c>
      <c r="T4467">
        <v>-80.852778000000001</v>
      </c>
      <c r="U4467">
        <v>35.225833000000002</v>
      </c>
      <c r="V4467">
        <v>0</v>
      </c>
      <c r="W4467">
        <v>-3</v>
      </c>
      <c r="X4467">
        <f t="shared" si="69"/>
        <v>0</v>
      </c>
      <c r="Y4467" t="str">
        <f>VLOOKUP(A4467,uni_played_for!$A$2:$D$52,4,)</f>
        <v>Warm</v>
      </c>
    </row>
    <row r="4468" spans="1:25" x14ac:dyDescent="0.25">
      <c r="A4468" t="s">
        <v>1326</v>
      </c>
      <c r="B4468" s="1">
        <v>43720</v>
      </c>
      <c r="C4468" t="s">
        <v>24</v>
      </c>
      <c r="D4468" t="s">
        <v>152</v>
      </c>
      <c r="E4468" t="s">
        <v>57</v>
      </c>
      <c r="F4468" t="s">
        <v>952</v>
      </c>
      <c r="G4468">
        <v>49.02</v>
      </c>
      <c r="H4468">
        <v>333</v>
      </c>
      <c r="I4468">
        <v>0</v>
      </c>
      <c r="J4468">
        <v>0</v>
      </c>
      <c r="K4468">
        <v>70.099999999999994</v>
      </c>
      <c r="L4468" t="s">
        <v>57</v>
      </c>
      <c r="M4468">
        <v>55</v>
      </c>
      <c r="N4468">
        <v>0</v>
      </c>
      <c r="O4468">
        <v>0</v>
      </c>
      <c r="P4468" t="s">
        <v>28</v>
      </c>
      <c r="Q4468" t="s">
        <v>59</v>
      </c>
      <c r="R4468">
        <v>81</v>
      </c>
      <c r="S4468">
        <v>0</v>
      </c>
      <c r="T4468">
        <v>-80.852778000000001</v>
      </c>
      <c r="U4468">
        <v>35.225833000000002</v>
      </c>
      <c r="V4468">
        <v>0</v>
      </c>
      <c r="W4468">
        <v>-6</v>
      </c>
      <c r="X4468">
        <f t="shared" si="69"/>
        <v>0</v>
      </c>
      <c r="Y4468" t="str">
        <f>VLOOKUP(A4468,uni_played_for!$A$2:$D$52,4,)</f>
        <v>Warm</v>
      </c>
    </row>
    <row r="4469" spans="1:25" x14ac:dyDescent="0.25">
      <c r="A4469" t="s">
        <v>1326</v>
      </c>
      <c r="B4469" s="1">
        <v>44087</v>
      </c>
      <c r="C4469" t="s">
        <v>24</v>
      </c>
      <c r="D4469" t="s">
        <v>30</v>
      </c>
      <c r="E4469" t="s">
        <v>26</v>
      </c>
      <c r="F4469" t="s">
        <v>45</v>
      </c>
      <c r="G4469">
        <v>78.95</v>
      </c>
      <c r="H4469">
        <v>155</v>
      </c>
      <c r="I4469">
        <v>0</v>
      </c>
      <c r="J4469">
        <v>0</v>
      </c>
      <c r="K4469">
        <v>100.7</v>
      </c>
      <c r="L4469" t="s">
        <v>26</v>
      </c>
      <c r="M4469">
        <v>57</v>
      </c>
      <c r="N4469">
        <v>0</v>
      </c>
      <c r="O4469">
        <v>7.46</v>
      </c>
      <c r="P4469" t="s">
        <v>28</v>
      </c>
      <c r="Q4469" t="s">
        <v>66</v>
      </c>
      <c r="R4469">
        <v>73</v>
      </c>
      <c r="S4469">
        <v>0</v>
      </c>
      <c r="T4469">
        <v>-71.263999999999996</v>
      </c>
      <c r="U4469">
        <v>42.091000000000001</v>
      </c>
      <c r="V4469">
        <v>1</v>
      </c>
      <c r="W4469">
        <v>10</v>
      </c>
      <c r="X4469">
        <f t="shared" si="69"/>
        <v>0</v>
      </c>
      <c r="Y4469" t="str">
        <f>VLOOKUP(A4469,uni_played_for!$A$2:$D$52,4,)</f>
        <v>Warm</v>
      </c>
    </row>
    <row r="4470" spans="1:25" x14ac:dyDescent="0.25">
      <c r="A4470" t="s">
        <v>1326</v>
      </c>
      <c r="B4470" s="1">
        <v>44094</v>
      </c>
      <c r="C4470" t="s">
        <v>29</v>
      </c>
      <c r="D4470" t="s">
        <v>123</v>
      </c>
      <c r="E4470" t="s">
        <v>123</v>
      </c>
      <c r="F4470" t="s">
        <v>734</v>
      </c>
      <c r="G4470">
        <v>68.180000000000007</v>
      </c>
      <c r="H4470">
        <v>397</v>
      </c>
      <c r="I4470">
        <v>1</v>
      </c>
      <c r="J4470">
        <v>1</v>
      </c>
      <c r="K4470">
        <v>94.6</v>
      </c>
      <c r="L4470" t="s">
        <v>26</v>
      </c>
      <c r="M4470">
        <v>55</v>
      </c>
      <c r="N4470">
        <v>0</v>
      </c>
      <c r="O4470">
        <v>0</v>
      </c>
      <c r="P4470" t="s">
        <v>28</v>
      </c>
      <c r="Q4470" t="s">
        <v>1637</v>
      </c>
      <c r="R4470">
        <v>67</v>
      </c>
      <c r="S4470">
        <v>0</v>
      </c>
      <c r="T4470">
        <v>-122.33159999999999</v>
      </c>
      <c r="U4470">
        <v>47.595199999999998</v>
      </c>
      <c r="V4470">
        <v>0</v>
      </c>
      <c r="W4470">
        <v>-5</v>
      </c>
      <c r="X4470">
        <f t="shared" si="69"/>
        <v>1</v>
      </c>
      <c r="Y4470" t="str">
        <f>VLOOKUP(A4470,uni_played_for!$A$2:$D$52,4,)</f>
        <v>Warm</v>
      </c>
    </row>
    <row r="4471" spans="1:25" x14ac:dyDescent="0.25">
      <c r="A4471" t="s">
        <v>1326</v>
      </c>
      <c r="B4471" s="1">
        <v>44101</v>
      </c>
      <c r="C4471" t="s">
        <v>24</v>
      </c>
      <c r="D4471" t="s">
        <v>330</v>
      </c>
      <c r="E4471" t="s">
        <v>26</v>
      </c>
      <c r="F4471" t="s">
        <v>297</v>
      </c>
      <c r="G4471">
        <v>60.71</v>
      </c>
      <c r="H4471">
        <v>162</v>
      </c>
      <c r="I4471">
        <v>1</v>
      </c>
      <c r="J4471">
        <v>1</v>
      </c>
      <c r="K4471">
        <v>73.8</v>
      </c>
      <c r="L4471" t="s">
        <v>26</v>
      </c>
      <c r="M4471">
        <v>73</v>
      </c>
      <c r="N4471">
        <v>0</v>
      </c>
      <c r="O4471">
        <v>7.46</v>
      </c>
      <c r="P4471" t="s">
        <v>28</v>
      </c>
      <c r="Q4471" t="s">
        <v>66</v>
      </c>
      <c r="R4471">
        <v>77</v>
      </c>
      <c r="S4471">
        <v>0</v>
      </c>
      <c r="T4471">
        <v>-71.263999999999996</v>
      </c>
      <c r="U4471">
        <v>42.091000000000001</v>
      </c>
      <c r="V4471">
        <v>1</v>
      </c>
      <c r="W4471">
        <v>16</v>
      </c>
      <c r="X4471">
        <f t="shared" si="69"/>
        <v>0</v>
      </c>
      <c r="Y4471" t="str">
        <f>VLOOKUP(A4471,uni_played_for!$A$2:$D$52,4,)</f>
        <v>Warm</v>
      </c>
    </row>
    <row r="4472" spans="1:25" x14ac:dyDescent="0.25">
      <c r="A4472" t="s">
        <v>1326</v>
      </c>
      <c r="B4472" s="1">
        <v>44122</v>
      </c>
      <c r="C4472" t="s">
        <v>24</v>
      </c>
      <c r="D4472" t="s">
        <v>38</v>
      </c>
      <c r="E4472" t="s">
        <v>26</v>
      </c>
      <c r="F4472" t="s">
        <v>699</v>
      </c>
      <c r="G4472">
        <v>68</v>
      </c>
      <c r="H4472">
        <v>157</v>
      </c>
      <c r="I4472">
        <v>0</v>
      </c>
      <c r="J4472">
        <v>2</v>
      </c>
      <c r="K4472">
        <v>51.6</v>
      </c>
      <c r="L4472" t="s">
        <v>26</v>
      </c>
      <c r="M4472">
        <v>40</v>
      </c>
      <c r="N4472">
        <v>0</v>
      </c>
      <c r="O4472">
        <v>8.6999999999999993</v>
      </c>
      <c r="P4472" t="s">
        <v>28</v>
      </c>
      <c r="Q4472" t="s">
        <v>66</v>
      </c>
      <c r="R4472">
        <v>61</v>
      </c>
      <c r="S4472">
        <v>0</v>
      </c>
      <c r="T4472">
        <v>-71.263999999999996</v>
      </c>
      <c r="U4472">
        <v>42.091000000000001</v>
      </c>
      <c r="V4472">
        <v>0</v>
      </c>
      <c r="W4472">
        <v>-6</v>
      </c>
      <c r="X4472">
        <f t="shared" si="69"/>
        <v>0</v>
      </c>
      <c r="Y4472" t="str">
        <f>VLOOKUP(A4472,uni_played_for!$A$2:$D$52,4,)</f>
        <v>Warm</v>
      </c>
    </row>
    <row r="4473" spans="1:25" x14ac:dyDescent="0.25">
      <c r="A4473" t="s">
        <v>1326</v>
      </c>
      <c r="B4473" s="1">
        <v>44129</v>
      </c>
      <c r="C4473" t="s">
        <v>24</v>
      </c>
      <c r="D4473" t="s">
        <v>140</v>
      </c>
      <c r="E4473" t="s">
        <v>26</v>
      </c>
      <c r="F4473" t="s">
        <v>1338</v>
      </c>
      <c r="G4473">
        <v>60</v>
      </c>
      <c r="H4473">
        <v>98</v>
      </c>
      <c r="I4473">
        <v>0</v>
      </c>
      <c r="J4473">
        <v>3</v>
      </c>
      <c r="K4473">
        <v>39.700000000000003</v>
      </c>
      <c r="L4473" t="s">
        <v>26</v>
      </c>
      <c r="M4473">
        <v>64</v>
      </c>
      <c r="N4473">
        <v>0</v>
      </c>
      <c r="O4473">
        <v>8.08</v>
      </c>
      <c r="P4473" t="s">
        <v>28</v>
      </c>
      <c r="Q4473" t="s">
        <v>66</v>
      </c>
      <c r="R4473">
        <v>47</v>
      </c>
      <c r="S4473">
        <v>0</v>
      </c>
      <c r="T4473">
        <v>-71.263999999999996</v>
      </c>
      <c r="U4473">
        <v>42.091000000000001</v>
      </c>
      <c r="V4473">
        <v>0</v>
      </c>
      <c r="W4473">
        <v>-27</v>
      </c>
      <c r="X4473">
        <f t="shared" si="69"/>
        <v>0</v>
      </c>
      <c r="Y4473" t="str">
        <f>VLOOKUP(A4473,uni_played_for!$A$2:$D$52,4,)</f>
        <v>Warm</v>
      </c>
    </row>
    <row r="4474" spans="1:25" x14ac:dyDescent="0.25">
      <c r="A4474" t="s">
        <v>1326</v>
      </c>
      <c r="B4474" s="1">
        <v>44136</v>
      </c>
      <c r="C4474" t="s">
        <v>29</v>
      </c>
      <c r="D4474" t="s">
        <v>44</v>
      </c>
      <c r="E4474" t="s">
        <v>44</v>
      </c>
      <c r="F4474" t="s">
        <v>749</v>
      </c>
      <c r="G4474">
        <v>60</v>
      </c>
      <c r="H4474">
        <v>174</v>
      </c>
      <c r="I4474">
        <v>0</v>
      </c>
      <c r="J4474">
        <v>0</v>
      </c>
      <c r="K4474">
        <v>81.099999999999994</v>
      </c>
      <c r="L4474" t="s">
        <v>26</v>
      </c>
      <c r="M4474">
        <v>74</v>
      </c>
      <c r="N4474">
        <v>3.9E-2</v>
      </c>
      <c r="O4474">
        <v>18.02</v>
      </c>
      <c r="P4474" t="s">
        <v>35</v>
      </c>
      <c r="Q4474" t="s">
        <v>1633</v>
      </c>
      <c r="R4474">
        <v>43</v>
      </c>
      <c r="S4474">
        <v>0</v>
      </c>
      <c r="T4474">
        <v>-78.787000000000006</v>
      </c>
      <c r="U4474">
        <v>42.774000000000001</v>
      </c>
      <c r="V4474">
        <v>0</v>
      </c>
      <c r="W4474">
        <v>-3</v>
      </c>
      <c r="X4474">
        <f t="shared" si="69"/>
        <v>1</v>
      </c>
      <c r="Y4474" t="str">
        <f>VLOOKUP(A4474,uni_played_for!$A$2:$D$52,4,)</f>
        <v>Warm</v>
      </c>
    </row>
    <row r="4475" spans="1:25" x14ac:dyDescent="0.25">
      <c r="A4475" t="s">
        <v>1326</v>
      </c>
      <c r="B4475" s="1">
        <v>44144</v>
      </c>
      <c r="C4475" t="s">
        <v>29</v>
      </c>
      <c r="D4475" t="s">
        <v>50</v>
      </c>
      <c r="E4475" t="s">
        <v>50</v>
      </c>
      <c r="F4475" t="s">
        <v>246</v>
      </c>
      <c r="G4475">
        <v>77.14</v>
      </c>
      <c r="H4475">
        <v>274</v>
      </c>
      <c r="I4475">
        <v>0</v>
      </c>
      <c r="J4475">
        <v>0</v>
      </c>
      <c r="K4475">
        <v>99</v>
      </c>
      <c r="L4475" t="s">
        <v>26</v>
      </c>
      <c r="M4475">
        <v>77</v>
      </c>
      <c r="N4475">
        <v>0</v>
      </c>
      <c r="O4475">
        <v>0</v>
      </c>
      <c r="P4475" t="s">
        <v>28</v>
      </c>
      <c r="Q4475" t="s">
        <v>205</v>
      </c>
      <c r="R4475">
        <v>55</v>
      </c>
      <c r="S4475">
        <v>0</v>
      </c>
      <c r="T4475">
        <v>-74.074360999999996</v>
      </c>
      <c r="U4475">
        <v>40.813527999999998</v>
      </c>
      <c r="V4475">
        <v>1</v>
      </c>
      <c r="W4475">
        <v>3</v>
      </c>
      <c r="X4475">
        <f t="shared" si="69"/>
        <v>1</v>
      </c>
      <c r="Y4475" t="str">
        <f>VLOOKUP(A4475,uni_played_for!$A$2:$D$52,4,)</f>
        <v>Warm</v>
      </c>
    </row>
    <row r="4476" spans="1:25" x14ac:dyDescent="0.25">
      <c r="A4476" t="s">
        <v>1326</v>
      </c>
      <c r="B4476" s="1">
        <v>44150</v>
      </c>
      <c r="C4476" t="s">
        <v>24</v>
      </c>
      <c r="D4476" t="s">
        <v>132</v>
      </c>
      <c r="E4476" t="s">
        <v>26</v>
      </c>
      <c r="F4476" t="s">
        <v>367</v>
      </c>
      <c r="G4476">
        <v>76.47</v>
      </c>
      <c r="H4476">
        <v>118</v>
      </c>
      <c r="I4476">
        <v>1</v>
      </c>
      <c r="J4476">
        <v>0</v>
      </c>
      <c r="K4476">
        <v>114.3</v>
      </c>
      <c r="L4476" t="s">
        <v>26</v>
      </c>
      <c r="M4476">
        <v>88</v>
      </c>
      <c r="N4476">
        <v>2.8000000000000001E-2</v>
      </c>
      <c r="O4476">
        <v>14.91</v>
      </c>
      <c r="P4476" t="s">
        <v>35</v>
      </c>
      <c r="Q4476" t="s">
        <v>66</v>
      </c>
      <c r="R4476">
        <v>57</v>
      </c>
      <c r="S4476">
        <v>0</v>
      </c>
      <c r="T4476">
        <v>-71.263999999999996</v>
      </c>
      <c r="U4476">
        <v>42.091000000000001</v>
      </c>
      <c r="V4476">
        <v>1</v>
      </c>
      <c r="W4476">
        <v>6</v>
      </c>
      <c r="X4476">
        <f t="shared" si="69"/>
        <v>0</v>
      </c>
      <c r="Y4476" t="str">
        <f>VLOOKUP(A4476,uni_played_for!$A$2:$D$52,4,)</f>
        <v>Warm</v>
      </c>
    </row>
    <row r="4477" spans="1:25" x14ac:dyDescent="0.25">
      <c r="A4477" t="s">
        <v>1326</v>
      </c>
      <c r="B4477" s="1">
        <v>44164</v>
      </c>
      <c r="C4477" t="s">
        <v>24</v>
      </c>
      <c r="D4477" t="s">
        <v>119</v>
      </c>
      <c r="E4477" t="s">
        <v>26</v>
      </c>
      <c r="F4477" t="s">
        <v>350</v>
      </c>
      <c r="G4477">
        <v>50</v>
      </c>
      <c r="H4477">
        <v>84</v>
      </c>
      <c r="I4477">
        <v>0</v>
      </c>
      <c r="J4477">
        <v>2</v>
      </c>
      <c r="K4477">
        <v>23.6</v>
      </c>
      <c r="L4477" t="s">
        <v>26</v>
      </c>
      <c r="M4477">
        <v>40</v>
      </c>
      <c r="N4477">
        <v>0</v>
      </c>
      <c r="O4477">
        <v>8.6999999999999993</v>
      </c>
      <c r="P4477" t="s">
        <v>28</v>
      </c>
      <c r="Q4477" t="s">
        <v>66</v>
      </c>
      <c r="R4477">
        <v>52</v>
      </c>
      <c r="S4477">
        <v>0</v>
      </c>
      <c r="T4477">
        <v>-71.263999999999996</v>
      </c>
      <c r="U4477">
        <v>42.091000000000001</v>
      </c>
      <c r="V4477">
        <v>1</v>
      </c>
      <c r="W4477">
        <v>3</v>
      </c>
      <c r="X4477">
        <f t="shared" si="69"/>
        <v>0</v>
      </c>
      <c r="Y4477" t="str">
        <f>VLOOKUP(A4477,uni_played_for!$A$2:$D$52,4,)</f>
        <v>Warm</v>
      </c>
    </row>
    <row r="4478" spans="1:25" x14ac:dyDescent="0.25">
      <c r="A4478" t="s">
        <v>1326</v>
      </c>
      <c r="B4478" s="1">
        <v>44171</v>
      </c>
      <c r="C4478" t="s">
        <v>29</v>
      </c>
      <c r="D4478" t="s">
        <v>302</v>
      </c>
      <c r="E4478" t="s">
        <v>302</v>
      </c>
      <c r="F4478" t="s">
        <v>1339</v>
      </c>
      <c r="G4478">
        <v>63.16</v>
      </c>
      <c r="H4478">
        <v>69</v>
      </c>
      <c r="I4478">
        <v>1</v>
      </c>
      <c r="J4478">
        <v>0</v>
      </c>
      <c r="K4478">
        <v>87.4</v>
      </c>
      <c r="L4478" t="s">
        <v>26</v>
      </c>
      <c r="M4478">
        <v>20</v>
      </c>
      <c r="N4478">
        <v>0</v>
      </c>
      <c r="O4478">
        <v>8.08</v>
      </c>
      <c r="P4478" t="s">
        <v>28</v>
      </c>
      <c r="Q4478" t="s">
        <v>875</v>
      </c>
      <c r="R4478">
        <v>67</v>
      </c>
      <c r="S4478">
        <v>0</v>
      </c>
      <c r="T4478">
        <v>-118.33920000000001</v>
      </c>
      <c r="U4478">
        <v>33.953449999999997</v>
      </c>
      <c r="V4478">
        <v>1</v>
      </c>
      <c r="W4478">
        <v>45</v>
      </c>
      <c r="X4478">
        <f t="shared" si="69"/>
        <v>1</v>
      </c>
      <c r="Y4478" t="str">
        <f>VLOOKUP(A4478,uni_played_for!$A$2:$D$52,4,)</f>
        <v>Warm</v>
      </c>
    </row>
    <row r="4479" spans="1:25" x14ac:dyDescent="0.25">
      <c r="A4479" t="s">
        <v>1326</v>
      </c>
      <c r="B4479" s="1">
        <v>44175</v>
      </c>
      <c r="C4479" t="s">
        <v>29</v>
      </c>
      <c r="D4479" t="s">
        <v>291</v>
      </c>
      <c r="E4479" t="s">
        <v>291</v>
      </c>
      <c r="F4479" t="s">
        <v>1178</v>
      </c>
      <c r="G4479">
        <v>56.25</v>
      </c>
      <c r="H4479">
        <v>119</v>
      </c>
      <c r="I4479">
        <v>0</v>
      </c>
      <c r="J4479">
        <v>1</v>
      </c>
      <c r="K4479">
        <v>53.9</v>
      </c>
      <c r="L4479" t="s">
        <v>26</v>
      </c>
      <c r="M4479">
        <v>72</v>
      </c>
      <c r="N4479">
        <v>0</v>
      </c>
      <c r="O4479">
        <v>0</v>
      </c>
      <c r="P4479" t="s">
        <v>28</v>
      </c>
      <c r="Q4479" t="s">
        <v>875</v>
      </c>
      <c r="R4479">
        <v>57</v>
      </c>
      <c r="S4479">
        <v>0</v>
      </c>
      <c r="T4479">
        <v>-118.33920000000001</v>
      </c>
      <c r="U4479">
        <v>33.953449999999997</v>
      </c>
      <c r="V4479">
        <v>0</v>
      </c>
      <c r="W4479">
        <v>-21</v>
      </c>
      <c r="X4479">
        <f t="shared" si="69"/>
        <v>1</v>
      </c>
      <c r="Y4479" t="str">
        <f>VLOOKUP(A4479,uni_played_for!$A$2:$D$52,4,)</f>
        <v>Warm</v>
      </c>
    </row>
    <row r="4480" spans="1:25" x14ac:dyDescent="0.25">
      <c r="A4480" t="s">
        <v>1326</v>
      </c>
      <c r="B4480" s="1">
        <v>44185</v>
      </c>
      <c r="C4480" t="s">
        <v>29</v>
      </c>
      <c r="D4480" t="s">
        <v>30</v>
      </c>
      <c r="E4480" t="s">
        <v>30</v>
      </c>
      <c r="F4480" t="s">
        <v>1340</v>
      </c>
      <c r="G4480">
        <v>62.96</v>
      </c>
      <c r="H4480">
        <v>209</v>
      </c>
      <c r="I4480">
        <v>0</v>
      </c>
      <c r="J4480">
        <v>0</v>
      </c>
      <c r="K4480">
        <v>86.8</v>
      </c>
      <c r="L4480" t="s">
        <v>26</v>
      </c>
      <c r="M4480">
        <v>62</v>
      </c>
      <c r="N4480">
        <v>0</v>
      </c>
      <c r="O4480">
        <v>10.56</v>
      </c>
      <c r="P4480" t="s">
        <v>28</v>
      </c>
      <c r="Q4480" t="s">
        <v>32</v>
      </c>
      <c r="R4480">
        <v>81</v>
      </c>
      <c r="S4480">
        <v>0</v>
      </c>
      <c r="T4480">
        <v>-80.238889</v>
      </c>
      <c r="U4480">
        <v>25.958055999999999</v>
      </c>
      <c r="V4480">
        <v>0</v>
      </c>
      <c r="W4480">
        <v>-10</v>
      </c>
      <c r="X4480">
        <f t="shared" si="69"/>
        <v>1</v>
      </c>
      <c r="Y4480" t="str">
        <f>VLOOKUP(A4480,uni_played_for!$A$2:$D$52,4,)</f>
        <v>Warm</v>
      </c>
    </row>
    <row r="4481" spans="1:25" x14ac:dyDescent="0.25">
      <c r="A4481" t="s">
        <v>1326</v>
      </c>
      <c r="B4481" s="1">
        <v>44193</v>
      </c>
      <c r="C4481" t="s">
        <v>24</v>
      </c>
      <c r="D4481" t="s">
        <v>44</v>
      </c>
      <c r="E4481" t="s">
        <v>26</v>
      </c>
      <c r="F4481" t="s">
        <v>1199</v>
      </c>
      <c r="G4481">
        <v>50</v>
      </c>
      <c r="H4481">
        <v>34</v>
      </c>
      <c r="I4481">
        <v>0</v>
      </c>
      <c r="J4481">
        <v>0</v>
      </c>
      <c r="K4481">
        <v>57.9</v>
      </c>
      <c r="L4481" t="s">
        <v>26</v>
      </c>
      <c r="M4481">
        <v>89</v>
      </c>
      <c r="N4481">
        <v>0</v>
      </c>
      <c r="O4481">
        <v>3.73</v>
      </c>
      <c r="P4481" t="s">
        <v>28</v>
      </c>
      <c r="Q4481" t="s">
        <v>66</v>
      </c>
      <c r="R4481">
        <v>39</v>
      </c>
      <c r="S4481">
        <v>0</v>
      </c>
      <c r="T4481">
        <v>-71.263999999999996</v>
      </c>
      <c r="U4481">
        <v>42.091000000000001</v>
      </c>
      <c r="V4481">
        <v>0</v>
      </c>
      <c r="W4481">
        <v>-29</v>
      </c>
      <c r="X4481">
        <f t="shared" si="69"/>
        <v>0</v>
      </c>
      <c r="Y4481" t="str">
        <f>VLOOKUP(A4481,uni_played_for!$A$2:$D$52,4,)</f>
        <v>Warm</v>
      </c>
    </row>
    <row r="4482" spans="1:25" x14ac:dyDescent="0.25">
      <c r="A4482" t="s">
        <v>1326</v>
      </c>
      <c r="B4482" s="1">
        <v>44199</v>
      </c>
      <c r="C4482" t="s">
        <v>24</v>
      </c>
      <c r="D4482" t="s">
        <v>50</v>
      </c>
      <c r="E4482" t="s">
        <v>26</v>
      </c>
      <c r="F4482" t="s">
        <v>489</v>
      </c>
      <c r="G4482">
        <v>70</v>
      </c>
      <c r="H4482">
        <v>242</v>
      </c>
      <c r="I4482">
        <v>3</v>
      </c>
      <c r="J4482">
        <v>0</v>
      </c>
      <c r="K4482">
        <v>127.4</v>
      </c>
      <c r="L4482" t="s">
        <v>26</v>
      </c>
      <c r="M4482">
        <v>76</v>
      </c>
      <c r="N4482">
        <v>0</v>
      </c>
      <c r="O4482">
        <v>6.21</v>
      </c>
      <c r="P4482" t="s">
        <v>28</v>
      </c>
      <c r="Q4482" t="s">
        <v>66</v>
      </c>
      <c r="R4482">
        <v>35</v>
      </c>
      <c r="S4482">
        <v>0</v>
      </c>
      <c r="T4482">
        <v>-71.263999999999996</v>
      </c>
      <c r="U4482">
        <v>42.091000000000001</v>
      </c>
      <c r="V4482">
        <v>1</v>
      </c>
      <c r="W4482">
        <v>14</v>
      </c>
      <c r="X4482">
        <f t="shared" si="69"/>
        <v>0</v>
      </c>
      <c r="Y4482" t="str">
        <f>VLOOKUP(A4482,uni_played_for!$A$2:$D$52,4,)</f>
        <v>Warm</v>
      </c>
    </row>
    <row r="4483" spans="1:25" x14ac:dyDescent="0.25">
      <c r="A4483" t="s">
        <v>1341</v>
      </c>
      <c r="B4483" s="1">
        <v>36773</v>
      </c>
      <c r="C4483" t="s">
        <v>24</v>
      </c>
      <c r="D4483" t="s">
        <v>38</v>
      </c>
      <c r="E4483" t="s">
        <v>46</v>
      </c>
      <c r="F4483" t="s">
        <v>1214</v>
      </c>
      <c r="G4483">
        <v>71.430000000000007</v>
      </c>
      <c r="H4483">
        <v>441</v>
      </c>
      <c r="I4483">
        <v>3</v>
      </c>
      <c r="J4483">
        <v>3</v>
      </c>
      <c r="K4483">
        <v>106.5</v>
      </c>
      <c r="L4483" t="s">
        <v>46</v>
      </c>
      <c r="M4483">
        <v>60</v>
      </c>
      <c r="N4483">
        <v>0</v>
      </c>
      <c r="O4483">
        <v>14.98</v>
      </c>
      <c r="P4483" t="s">
        <v>28</v>
      </c>
      <c r="Q4483" t="s">
        <v>128</v>
      </c>
      <c r="R4483">
        <v>71</v>
      </c>
      <c r="S4483">
        <v>1</v>
      </c>
      <c r="T4483">
        <v>-90.188610999999995</v>
      </c>
      <c r="U4483">
        <v>38.632778000000002</v>
      </c>
      <c r="V4483">
        <v>1</v>
      </c>
      <c r="W4483">
        <v>5</v>
      </c>
      <c r="X4483">
        <f t="shared" ref="X4483:X4546" si="70">IF(C4483="H",0,1)</f>
        <v>0</v>
      </c>
      <c r="Y4483" t="str">
        <f>VLOOKUP(A4483,uni_played_for!$A$2:$D$52,4,)</f>
        <v>Indoor</v>
      </c>
    </row>
    <row r="4484" spans="1:25" x14ac:dyDescent="0.25">
      <c r="A4484" t="s">
        <v>1341</v>
      </c>
      <c r="B4484" s="1">
        <v>36779</v>
      </c>
      <c r="C4484" t="s">
        <v>29</v>
      </c>
      <c r="D4484" t="s">
        <v>123</v>
      </c>
      <c r="E4484" t="s">
        <v>123</v>
      </c>
      <c r="F4484" t="s">
        <v>623</v>
      </c>
      <c r="G4484">
        <v>74.47</v>
      </c>
      <c r="H4484">
        <v>386</v>
      </c>
      <c r="I4484">
        <v>1</v>
      </c>
      <c r="J4484">
        <v>1</v>
      </c>
      <c r="K4484">
        <v>96.6</v>
      </c>
      <c r="L4484" t="s">
        <v>46</v>
      </c>
      <c r="M4484">
        <v>97</v>
      </c>
      <c r="N4484">
        <v>0.02</v>
      </c>
      <c r="O4484">
        <v>8.08</v>
      </c>
      <c r="P4484" t="s">
        <v>35</v>
      </c>
      <c r="Q4484" t="s">
        <v>510</v>
      </c>
      <c r="R4484">
        <v>57</v>
      </c>
      <c r="S4484">
        <v>0</v>
      </c>
      <c r="T4484">
        <v>-122.30166699999999</v>
      </c>
      <c r="U4484">
        <v>47.650278</v>
      </c>
      <c r="V4484">
        <v>1</v>
      </c>
      <c r="W4484">
        <v>3</v>
      </c>
      <c r="X4484">
        <f t="shared" si="70"/>
        <v>1</v>
      </c>
      <c r="Y4484" t="str">
        <f>VLOOKUP(A4484,uni_played_for!$A$2:$D$52,4,)</f>
        <v>Indoor</v>
      </c>
    </row>
    <row r="4485" spans="1:25" x14ac:dyDescent="0.25">
      <c r="A4485" t="s">
        <v>1341</v>
      </c>
      <c r="B4485" s="1">
        <v>36786</v>
      </c>
      <c r="C4485" t="s">
        <v>24</v>
      </c>
      <c r="D4485" t="s">
        <v>140</v>
      </c>
      <c r="E4485" t="s">
        <v>46</v>
      </c>
      <c r="F4485" t="s">
        <v>393</v>
      </c>
      <c r="G4485">
        <v>67.650000000000006</v>
      </c>
      <c r="H4485">
        <v>394</v>
      </c>
      <c r="I4485">
        <v>2</v>
      </c>
      <c r="J4485">
        <v>2</v>
      </c>
      <c r="K4485">
        <v>101.8</v>
      </c>
      <c r="L4485" t="s">
        <v>46</v>
      </c>
      <c r="M4485">
        <v>41</v>
      </c>
      <c r="N4485">
        <v>0</v>
      </c>
      <c r="O4485">
        <v>4.72</v>
      </c>
      <c r="P4485" t="s">
        <v>28</v>
      </c>
      <c r="Q4485" t="s">
        <v>128</v>
      </c>
      <c r="R4485">
        <v>78</v>
      </c>
      <c r="S4485">
        <v>1</v>
      </c>
      <c r="T4485">
        <v>-90.188610999999995</v>
      </c>
      <c r="U4485">
        <v>38.632778000000002</v>
      </c>
      <c r="V4485">
        <v>1</v>
      </c>
      <c r="W4485">
        <v>17</v>
      </c>
      <c r="X4485">
        <f t="shared" si="70"/>
        <v>0</v>
      </c>
      <c r="Y4485" t="str">
        <f>VLOOKUP(A4485,uni_played_for!$A$2:$D$52,4,)</f>
        <v>Indoor</v>
      </c>
    </row>
    <row r="4486" spans="1:25" x14ac:dyDescent="0.25">
      <c r="A4486" t="s">
        <v>1341</v>
      </c>
      <c r="B4486" s="1">
        <v>36793</v>
      </c>
      <c r="C4486" t="s">
        <v>29</v>
      </c>
      <c r="D4486" t="s">
        <v>41</v>
      </c>
      <c r="E4486" t="s">
        <v>41</v>
      </c>
      <c r="F4486" t="s">
        <v>596</v>
      </c>
      <c r="G4486">
        <v>63.16</v>
      </c>
      <c r="H4486">
        <v>336</v>
      </c>
      <c r="I4486">
        <v>4</v>
      </c>
      <c r="J4486">
        <v>1</v>
      </c>
      <c r="K4486">
        <v>124.5</v>
      </c>
      <c r="L4486" t="s">
        <v>46</v>
      </c>
      <c r="M4486">
        <v>79</v>
      </c>
      <c r="N4486">
        <v>0</v>
      </c>
      <c r="O4486">
        <v>10.31</v>
      </c>
      <c r="P4486" t="s">
        <v>28</v>
      </c>
      <c r="Q4486" t="s">
        <v>43</v>
      </c>
      <c r="R4486">
        <v>82</v>
      </c>
      <c r="S4486">
        <v>1</v>
      </c>
      <c r="T4486">
        <v>-84.400999999999996</v>
      </c>
      <c r="U4486">
        <v>33.758000000000003</v>
      </c>
      <c r="V4486">
        <v>1</v>
      </c>
      <c r="W4486">
        <v>21</v>
      </c>
      <c r="X4486">
        <f t="shared" si="70"/>
        <v>1</v>
      </c>
      <c r="Y4486" t="str">
        <f>VLOOKUP(A4486,uni_played_for!$A$2:$D$52,4,)</f>
        <v>Indoor</v>
      </c>
    </row>
    <row r="4487" spans="1:25" x14ac:dyDescent="0.25">
      <c r="A4487" t="s">
        <v>1341</v>
      </c>
      <c r="B4487" s="1">
        <v>36800</v>
      </c>
      <c r="C4487" t="s">
        <v>24</v>
      </c>
      <c r="D4487" t="s">
        <v>33</v>
      </c>
      <c r="E4487" t="s">
        <v>46</v>
      </c>
      <c r="F4487" t="s">
        <v>1342</v>
      </c>
      <c r="G4487">
        <v>80</v>
      </c>
      <c r="H4487">
        <v>390</v>
      </c>
      <c r="I4487">
        <v>4</v>
      </c>
      <c r="J4487">
        <v>0</v>
      </c>
      <c r="K4487">
        <v>158.30000000000001</v>
      </c>
      <c r="L4487" t="s">
        <v>46</v>
      </c>
      <c r="M4487">
        <v>42</v>
      </c>
      <c r="N4487">
        <v>0</v>
      </c>
      <c r="O4487">
        <v>12.74</v>
      </c>
      <c r="P4487" t="s">
        <v>28</v>
      </c>
      <c r="Q4487" t="s">
        <v>128</v>
      </c>
      <c r="R4487">
        <v>82</v>
      </c>
      <c r="S4487">
        <v>1</v>
      </c>
      <c r="T4487">
        <v>-90.188610999999995</v>
      </c>
      <c r="U4487">
        <v>38.632778000000002</v>
      </c>
      <c r="V4487">
        <v>1</v>
      </c>
      <c r="W4487">
        <v>26</v>
      </c>
      <c r="X4487">
        <f t="shared" si="70"/>
        <v>0</v>
      </c>
      <c r="Y4487" t="str">
        <f>VLOOKUP(A4487,uni_played_for!$A$2:$D$52,4,)</f>
        <v>Indoor</v>
      </c>
    </row>
    <row r="4488" spans="1:25" x14ac:dyDescent="0.25">
      <c r="A4488" t="s">
        <v>1341</v>
      </c>
      <c r="B4488" s="1">
        <v>36814</v>
      </c>
      <c r="C4488" t="s">
        <v>24</v>
      </c>
      <c r="D4488" t="s">
        <v>41</v>
      </c>
      <c r="E4488" t="s">
        <v>46</v>
      </c>
      <c r="F4488" t="s">
        <v>1343</v>
      </c>
      <c r="G4488">
        <v>60</v>
      </c>
      <c r="H4488">
        <v>313</v>
      </c>
      <c r="I4488">
        <v>3</v>
      </c>
      <c r="J4488">
        <v>1</v>
      </c>
      <c r="K4488">
        <v>99.3</v>
      </c>
      <c r="L4488" t="s">
        <v>46</v>
      </c>
      <c r="M4488">
        <v>97</v>
      </c>
      <c r="N4488">
        <v>0.02</v>
      </c>
      <c r="O4488">
        <v>0</v>
      </c>
      <c r="P4488" t="s">
        <v>35</v>
      </c>
      <c r="Q4488" t="s">
        <v>128</v>
      </c>
      <c r="R4488">
        <v>64</v>
      </c>
      <c r="S4488">
        <v>1</v>
      </c>
      <c r="T4488">
        <v>-90.188610999999995</v>
      </c>
      <c r="U4488">
        <v>38.632778000000002</v>
      </c>
      <c r="V4488">
        <v>1</v>
      </c>
      <c r="W4488">
        <v>16</v>
      </c>
      <c r="X4488">
        <f t="shared" si="70"/>
        <v>0</v>
      </c>
      <c r="Y4488" t="str">
        <f>VLOOKUP(A4488,uni_played_for!$A$2:$D$52,4,)</f>
        <v>Indoor</v>
      </c>
    </row>
    <row r="4489" spans="1:25" x14ac:dyDescent="0.25">
      <c r="A4489" t="s">
        <v>1341</v>
      </c>
      <c r="B4489" s="1">
        <v>36821</v>
      </c>
      <c r="C4489" t="s">
        <v>29</v>
      </c>
      <c r="D4489" t="s">
        <v>68</v>
      </c>
      <c r="E4489" t="s">
        <v>68</v>
      </c>
      <c r="F4489" t="s">
        <v>1344</v>
      </c>
      <c r="G4489">
        <v>60</v>
      </c>
      <c r="H4489">
        <v>185</v>
      </c>
      <c r="I4489">
        <v>1</v>
      </c>
      <c r="J4489">
        <v>2</v>
      </c>
      <c r="K4489">
        <v>62.9</v>
      </c>
      <c r="L4489" t="s">
        <v>46</v>
      </c>
      <c r="M4489">
        <v>84</v>
      </c>
      <c r="N4489">
        <v>0</v>
      </c>
      <c r="O4489">
        <v>18.329999999999998</v>
      </c>
      <c r="P4489" t="s">
        <v>28</v>
      </c>
      <c r="Q4489" t="s">
        <v>131</v>
      </c>
      <c r="R4489">
        <v>66</v>
      </c>
      <c r="S4489">
        <v>0</v>
      </c>
      <c r="T4489">
        <v>-94.483889000000005</v>
      </c>
      <c r="U4489">
        <v>39.048889000000003</v>
      </c>
      <c r="V4489">
        <v>0</v>
      </c>
      <c r="W4489">
        <v>-20</v>
      </c>
      <c r="X4489">
        <f t="shared" si="70"/>
        <v>1</v>
      </c>
      <c r="Y4489" t="str">
        <f>VLOOKUP(A4489,uni_played_for!$A$2:$D$52,4,)</f>
        <v>Indoor</v>
      </c>
    </row>
    <row r="4490" spans="1:25" x14ac:dyDescent="0.25">
      <c r="A4490" t="s">
        <v>1341</v>
      </c>
      <c r="B4490" s="1">
        <v>36863</v>
      </c>
      <c r="C4490" t="s">
        <v>29</v>
      </c>
      <c r="D4490" t="s">
        <v>57</v>
      </c>
      <c r="E4490" t="s">
        <v>57</v>
      </c>
      <c r="F4490" t="s">
        <v>1161</v>
      </c>
      <c r="G4490">
        <v>50</v>
      </c>
      <c r="H4490">
        <v>189</v>
      </c>
      <c r="I4490">
        <v>0</v>
      </c>
      <c r="J4490">
        <v>4</v>
      </c>
      <c r="K4490">
        <v>26</v>
      </c>
      <c r="L4490" t="s">
        <v>46</v>
      </c>
      <c r="M4490">
        <v>48</v>
      </c>
      <c r="N4490">
        <v>0</v>
      </c>
      <c r="O4490">
        <v>11.62</v>
      </c>
      <c r="P4490" t="s">
        <v>28</v>
      </c>
      <c r="Q4490" t="s">
        <v>59</v>
      </c>
      <c r="R4490">
        <v>38</v>
      </c>
      <c r="S4490">
        <v>0</v>
      </c>
      <c r="T4490">
        <v>-80.852778000000001</v>
      </c>
      <c r="U4490">
        <v>35.225833000000002</v>
      </c>
      <c r="V4490">
        <v>0</v>
      </c>
      <c r="W4490">
        <v>-13</v>
      </c>
      <c r="X4490">
        <f t="shared" si="70"/>
        <v>1</v>
      </c>
      <c r="Y4490" t="str">
        <f>VLOOKUP(A4490,uni_played_for!$A$2:$D$52,4,)</f>
        <v>Indoor</v>
      </c>
    </row>
    <row r="4491" spans="1:25" x14ac:dyDescent="0.25">
      <c r="A4491" t="s">
        <v>1341</v>
      </c>
      <c r="B4491" s="1">
        <v>36870</v>
      </c>
      <c r="C4491" t="s">
        <v>24</v>
      </c>
      <c r="D4491" t="s">
        <v>82</v>
      </c>
      <c r="E4491" t="s">
        <v>46</v>
      </c>
      <c r="F4491" t="s">
        <v>1345</v>
      </c>
      <c r="G4491">
        <v>84.38</v>
      </c>
      <c r="H4491">
        <v>346</v>
      </c>
      <c r="I4491">
        <v>0</v>
      </c>
      <c r="J4491">
        <v>0</v>
      </c>
      <c r="K4491">
        <v>111.7</v>
      </c>
      <c r="L4491" t="s">
        <v>46</v>
      </c>
      <c r="M4491">
        <v>86</v>
      </c>
      <c r="N4491">
        <v>0</v>
      </c>
      <c r="O4491">
        <v>8.08</v>
      </c>
      <c r="P4491" t="s">
        <v>28</v>
      </c>
      <c r="Q4491" t="s">
        <v>128</v>
      </c>
      <c r="R4491">
        <v>46</v>
      </c>
      <c r="S4491">
        <v>1</v>
      </c>
      <c r="T4491">
        <v>-90.188610999999995</v>
      </c>
      <c r="U4491">
        <v>38.632778000000002</v>
      </c>
      <c r="V4491">
        <v>1</v>
      </c>
      <c r="W4491">
        <v>11</v>
      </c>
      <c r="X4491">
        <f t="shared" si="70"/>
        <v>0</v>
      </c>
      <c r="Y4491" t="str">
        <f>VLOOKUP(A4491,uni_played_for!$A$2:$D$52,4,)</f>
        <v>Indoor</v>
      </c>
    </row>
    <row r="4492" spans="1:25" x14ac:dyDescent="0.25">
      <c r="A4492" t="s">
        <v>1341</v>
      </c>
      <c r="B4492" s="1">
        <v>36878</v>
      </c>
      <c r="C4492" t="s">
        <v>29</v>
      </c>
      <c r="D4492" t="s">
        <v>152</v>
      </c>
      <c r="E4492" t="s">
        <v>152</v>
      </c>
      <c r="F4492" t="s">
        <v>577</v>
      </c>
      <c r="G4492">
        <v>62.5</v>
      </c>
      <c r="H4492">
        <v>316</v>
      </c>
      <c r="I4492">
        <v>2</v>
      </c>
      <c r="J4492">
        <v>3</v>
      </c>
      <c r="K4492">
        <v>77.099999999999994</v>
      </c>
      <c r="L4492" t="s">
        <v>46</v>
      </c>
      <c r="M4492">
        <v>74</v>
      </c>
      <c r="N4492">
        <v>0</v>
      </c>
      <c r="O4492">
        <v>4.72</v>
      </c>
      <c r="P4492" t="s">
        <v>28</v>
      </c>
      <c r="Q4492" t="s">
        <v>301</v>
      </c>
      <c r="R4492">
        <v>48</v>
      </c>
      <c r="S4492">
        <v>0</v>
      </c>
      <c r="T4492">
        <v>-82.503332999999998</v>
      </c>
      <c r="U4492">
        <v>27.975833000000002</v>
      </c>
      <c r="V4492">
        <v>0</v>
      </c>
      <c r="W4492">
        <v>-3</v>
      </c>
      <c r="X4492">
        <f t="shared" si="70"/>
        <v>1</v>
      </c>
      <c r="Y4492" t="str">
        <f>VLOOKUP(A4492,uni_played_for!$A$2:$D$52,4,)</f>
        <v>Indoor</v>
      </c>
    </row>
    <row r="4493" spans="1:25" x14ac:dyDescent="0.25">
      <c r="A4493" t="s">
        <v>1341</v>
      </c>
      <c r="B4493" s="1">
        <v>36884</v>
      </c>
      <c r="C4493" t="s">
        <v>29</v>
      </c>
      <c r="D4493" t="s">
        <v>48</v>
      </c>
      <c r="E4493" t="s">
        <v>48</v>
      </c>
      <c r="F4493" t="s">
        <v>549</v>
      </c>
      <c r="G4493">
        <v>70.59</v>
      </c>
      <c r="H4493">
        <v>133</v>
      </c>
      <c r="I4493">
        <v>1</v>
      </c>
      <c r="J4493">
        <v>1</v>
      </c>
      <c r="K4493">
        <v>88.6</v>
      </c>
      <c r="L4493" t="s">
        <v>46</v>
      </c>
      <c r="M4493">
        <v>53</v>
      </c>
      <c r="N4493">
        <v>0</v>
      </c>
      <c r="O4493">
        <v>6.96</v>
      </c>
      <c r="P4493" t="s">
        <v>28</v>
      </c>
      <c r="Q4493" t="s">
        <v>1636</v>
      </c>
      <c r="R4493">
        <v>57</v>
      </c>
      <c r="S4493">
        <v>1</v>
      </c>
      <c r="T4493">
        <v>-90.811110999999997</v>
      </c>
      <c r="U4493">
        <v>29.950832999999999</v>
      </c>
      <c r="V4493">
        <v>1</v>
      </c>
      <c r="W4493">
        <v>5</v>
      </c>
      <c r="X4493">
        <f t="shared" si="70"/>
        <v>1</v>
      </c>
      <c r="Y4493" t="str">
        <f>VLOOKUP(A4493,uni_played_for!$A$2:$D$52,4,)</f>
        <v>Indoor</v>
      </c>
    </row>
    <row r="4494" spans="1:25" x14ac:dyDescent="0.25">
      <c r="A4494" t="s">
        <v>1341</v>
      </c>
      <c r="B4494" s="1">
        <v>36890</v>
      </c>
      <c r="C4494" t="s">
        <v>29</v>
      </c>
      <c r="D4494" t="s">
        <v>48</v>
      </c>
      <c r="E4494" t="s">
        <v>48</v>
      </c>
      <c r="F4494" t="s">
        <v>354</v>
      </c>
      <c r="G4494">
        <v>60</v>
      </c>
      <c r="H4494">
        <v>365</v>
      </c>
      <c r="I4494">
        <v>3</v>
      </c>
      <c r="J4494">
        <v>3</v>
      </c>
      <c r="K4494">
        <v>83.9</v>
      </c>
      <c r="L4494" t="s">
        <v>46</v>
      </c>
      <c r="M4494">
        <v>44</v>
      </c>
      <c r="N4494">
        <v>0</v>
      </c>
      <c r="O4494">
        <v>11.62</v>
      </c>
      <c r="P4494" t="s">
        <v>28</v>
      </c>
      <c r="Q4494" t="s">
        <v>1636</v>
      </c>
      <c r="R4494">
        <v>40</v>
      </c>
      <c r="S4494">
        <v>1</v>
      </c>
      <c r="T4494">
        <v>-90.811110999999997</v>
      </c>
      <c r="U4494">
        <v>29.950832999999999</v>
      </c>
      <c r="V4494">
        <v>0</v>
      </c>
      <c r="W4494">
        <v>-3</v>
      </c>
      <c r="X4494">
        <f t="shared" si="70"/>
        <v>1</v>
      </c>
      <c r="Y4494" t="str">
        <f>VLOOKUP(A4494,uni_played_for!$A$2:$D$52,4,)</f>
        <v>Indoor</v>
      </c>
    </row>
    <row r="4495" spans="1:25" x14ac:dyDescent="0.25">
      <c r="A4495" t="s">
        <v>1341</v>
      </c>
      <c r="B4495" s="1">
        <v>37143</v>
      </c>
      <c r="C4495" t="s">
        <v>29</v>
      </c>
      <c r="D4495" t="s">
        <v>93</v>
      </c>
      <c r="E4495" t="s">
        <v>93</v>
      </c>
      <c r="F4495" t="s">
        <v>350</v>
      </c>
      <c r="G4495">
        <v>66.67</v>
      </c>
      <c r="H4495">
        <v>308</v>
      </c>
      <c r="I4495">
        <v>1</v>
      </c>
      <c r="J4495">
        <v>2</v>
      </c>
      <c r="K4495">
        <v>76.3</v>
      </c>
      <c r="L4495" t="s">
        <v>46</v>
      </c>
      <c r="M4495">
        <v>50</v>
      </c>
      <c r="N4495">
        <v>0</v>
      </c>
      <c r="O4495">
        <v>9.1999999999999993</v>
      </c>
      <c r="P4495" t="s">
        <v>28</v>
      </c>
      <c r="Q4495" t="s">
        <v>524</v>
      </c>
      <c r="R4495">
        <v>83</v>
      </c>
      <c r="S4495">
        <v>0</v>
      </c>
      <c r="T4495">
        <v>-75.171110999999996</v>
      </c>
      <c r="U4495">
        <v>39.906666999999999</v>
      </c>
      <c r="V4495">
        <v>1</v>
      </c>
      <c r="W4495">
        <v>3</v>
      </c>
      <c r="X4495">
        <f t="shared" si="70"/>
        <v>1</v>
      </c>
      <c r="Y4495" t="str">
        <f>VLOOKUP(A4495,uni_played_for!$A$2:$D$52,4,)</f>
        <v>Indoor</v>
      </c>
    </row>
    <row r="4496" spans="1:25" x14ac:dyDescent="0.25">
      <c r="A4496" t="s">
        <v>1341</v>
      </c>
      <c r="B4496" s="1">
        <v>37157</v>
      </c>
      <c r="C4496" t="s">
        <v>29</v>
      </c>
      <c r="D4496" t="s">
        <v>140</v>
      </c>
      <c r="E4496" t="s">
        <v>140</v>
      </c>
      <c r="F4496" t="s">
        <v>106</v>
      </c>
      <c r="G4496">
        <v>68.569999999999993</v>
      </c>
      <c r="H4496">
        <v>321</v>
      </c>
      <c r="I4496">
        <v>3</v>
      </c>
      <c r="J4496">
        <v>1</v>
      </c>
      <c r="K4496">
        <v>114.1</v>
      </c>
      <c r="L4496" t="s">
        <v>46</v>
      </c>
      <c r="M4496">
        <v>73</v>
      </c>
      <c r="N4496">
        <v>0</v>
      </c>
      <c r="O4496">
        <v>16.09</v>
      </c>
      <c r="P4496" t="s">
        <v>28</v>
      </c>
      <c r="Q4496" t="s">
        <v>392</v>
      </c>
      <c r="R4496">
        <v>63</v>
      </c>
      <c r="S4496">
        <v>0</v>
      </c>
      <c r="T4496">
        <v>-122.386111</v>
      </c>
      <c r="U4496">
        <v>37.713611</v>
      </c>
      <c r="V4496">
        <v>1</v>
      </c>
      <c r="W4496">
        <v>4</v>
      </c>
      <c r="X4496">
        <f t="shared" si="70"/>
        <v>1</v>
      </c>
      <c r="Y4496" t="str">
        <f>VLOOKUP(A4496,uni_played_for!$A$2:$D$52,4,)</f>
        <v>Indoor</v>
      </c>
    </row>
    <row r="4497" spans="1:25" x14ac:dyDescent="0.25">
      <c r="A4497" t="s">
        <v>1341</v>
      </c>
      <c r="B4497" s="1">
        <v>37164</v>
      </c>
      <c r="C4497" t="s">
        <v>24</v>
      </c>
      <c r="D4497" t="s">
        <v>30</v>
      </c>
      <c r="E4497" t="s">
        <v>46</v>
      </c>
      <c r="F4497" t="s">
        <v>498</v>
      </c>
      <c r="G4497">
        <v>77.42</v>
      </c>
      <c r="H4497">
        <v>328</v>
      </c>
      <c r="I4497">
        <v>4</v>
      </c>
      <c r="J4497">
        <v>0</v>
      </c>
      <c r="K4497">
        <v>150.30000000000001</v>
      </c>
      <c r="L4497" t="s">
        <v>46</v>
      </c>
      <c r="M4497">
        <v>47</v>
      </c>
      <c r="N4497">
        <v>0</v>
      </c>
      <c r="O4497">
        <v>6.96</v>
      </c>
      <c r="P4497" t="s">
        <v>28</v>
      </c>
      <c r="Q4497" t="s">
        <v>128</v>
      </c>
      <c r="R4497">
        <v>69</v>
      </c>
      <c r="S4497">
        <v>1</v>
      </c>
      <c r="T4497">
        <v>-90.188610999999995</v>
      </c>
      <c r="U4497">
        <v>38.632778000000002</v>
      </c>
      <c r="V4497">
        <v>1</v>
      </c>
      <c r="W4497">
        <v>32</v>
      </c>
      <c r="X4497">
        <f t="shared" si="70"/>
        <v>0</v>
      </c>
      <c r="Y4497" t="str">
        <f>VLOOKUP(A4497,uni_played_for!$A$2:$D$52,4,)</f>
        <v>Indoor</v>
      </c>
    </row>
    <row r="4498" spans="1:25" x14ac:dyDescent="0.25">
      <c r="A4498" t="s">
        <v>1341</v>
      </c>
      <c r="B4498" s="1">
        <v>37172</v>
      </c>
      <c r="C4498" t="s">
        <v>29</v>
      </c>
      <c r="D4498" t="s">
        <v>83</v>
      </c>
      <c r="E4498" t="s">
        <v>83</v>
      </c>
      <c r="F4498" t="s">
        <v>166</v>
      </c>
      <c r="G4498">
        <v>78.38</v>
      </c>
      <c r="H4498">
        <v>291</v>
      </c>
      <c r="I4498">
        <v>3</v>
      </c>
      <c r="J4498">
        <v>0</v>
      </c>
      <c r="K4498">
        <v>126.5</v>
      </c>
      <c r="L4498" t="s">
        <v>46</v>
      </c>
      <c r="M4498">
        <v>52</v>
      </c>
      <c r="N4498">
        <v>0</v>
      </c>
      <c r="O4498">
        <v>6.96</v>
      </c>
      <c r="P4498" t="s">
        <v>28</v>
      </c>
      <c r="Q4498" t="s">
        <v>611</v>
      </c>
      <c r="R4498">
        <v>48</v>
      </c>
      <c r="S4498">
        <v>1</v>
      </c>
      <c r="T4498">
        <v>-83.254999999999995</v>
      </c>
      <c r="U4498">
        <v>42.645833330000002</v>
      </c>
      <c r="V4498">
        <v>1</v>
      </c>
      <c r="W4498">
        <v>35</v>
      </c>
      <c r="X4498">
        <f t="shared" si="70"/>
        <v>1</v>
      </c>
      <c r="Y4498" t="str">
        <f>VLOOKUP(A4498,uni_played_for!$A$2:$D$52,4,)</f>
        <v>Indoor</v>
      </c>
    </row>
    <row r="4499" spans="1:25" x14ac:dyDescent="0.25">
      <c r="A4499" t="s">
        <v>1341</v>
      </c>
      <c r="B4499" s="1">
        <v>37178</v>
      </c>
      <c r="C4499" t="s">
        <v>24</v>
      </c>
      <c r="D4499" t="s">
        <v>101</v>
      </c>
      <c r="E4499" t="s">
        <v>46</v>
      </c>
      <c r="F4499" t="s">
        <v>1249</v>
      </c>
      <c r="G4499">
        <v>60.87</v>
      </c>
      <c r="H4499">
        <v>316</v>
      </c>
      <c r="I4499">
        <v>0</v>
      </c>
      <c r="J4499">
        <v>1</v>
      </c>
      <c r="K4499">
        <v>72.400000000000006</v>
      </c>
      <c r="L4499" t="s">
        <v>46</v>
      </c>
      <c r="M4499">
        <v>53</v>
      </c>
      <c r="O4499">
        <v>19.7</v>
      </c>
      <c r="Q4499" t="s">
        <v>128</v>
      </c>
      <c r="R4499">
        <v>62</v>
      </c>
      <c r="S4499">
        <v>1</v>
      </c>
      <c r="T4499">
        <v>-90.188610999999995</v>
      </c>
      <c r="U4499">
        <v>38.632778000000002</v>
      </c>
      <c r="V4499">
        <v>1</v>
      </c>
      <c r="W4499">
        <v>1</v>
      </c>
      <c r="X4499">
        <f t="shared" si="70"/>
        <v>0</v>
      </c>
      <c r="Y4499" t="str">
        <f>VLOOKUP(A4499,uni_played_for!$A$2:$D$52,4,)</f>
        <v>Indoor</v>
      </c>
    </row>
    <row r="4500" spans="1:25" x14ac:dyDescent="0.25">
      <c r="A4500" t="s">
        <v>1341</v>
      </c>
      <c r="B4500" s="1">
        <v>37185</v>
      </c>
      <c r="C4500" t="s">
        <v>29</v>
      </c>
      <c r="D4500" t="s">
        <v>50</v>
      </c>
      <c r="E4500" t="s">
        <v>50</v>
      </c>
      <c r="F4500" t="s">
        <v>398</v>
      </c>
      <c r="G4500">
        <v>66.67</v>
      </c>
      <c r="H4500">
        <v>215</v>
      </c>
      <c r="I4500">
        <v>1</v>
      </c>
      <c r="J4500">
        <v>0</v>
      </c>
      <c r="K4500">
        <v>103.2</v>
      </c>
      <c r="L4500" t="s">
        <v>46</v>
      </c>
      <c r="M4500">
        <v>59</v>
      </c>
      <c r="N4500">
        <v>0</v>
      </c>
      <c r="O4500">
        <v>5.84</v>
      </c>
      <c r="P4500" t="s">
        <v>28</v>
      </c>
      <c r="Q4500" t="s">
        <v>52</v>
      </c>
      <c r="R4500">
        <v>71</v>
      </c>
      <c r="S4500">
        <v>0</v>
      </c>
      <c r="T4500">
        <v>-74.076943999999997</v>
      </c>
      <c r="U4500">
        <v>40.812221999999998</v>
      </c>
      <c r="V4500">
        <v>1</v>
      </c>
      <c r="W4500">
        <v>20</v>
      </c>
      <c r="X4500">
        <f t="shared" si="70"/>
        <v>1</v>
      </c>
      <c r="Y4500" t="str">
        <f>VLOOKUP(A4500,uni_played_for!$A$2:$D$52,4,)</f>
        <v>Indoor</v>
      </c>
    </row>
    <row r="4501" spans="1:25" x14ac:dyDescent="0.25">
      <c r="A4501" t="s">
        <v>1341</v>
      </c>
      <c r="B4501" s="1">
        <v>37192</v>
      </c>
      <c r="C4501" t="s">
        <v>24</v>
      </c>
      <c r="D4501" t="s">
        <v>48</v>
      </c>
      <c r="E4501" t="s">
        <v>46</v>
      </c>
      <c r="F4501" t="s">
        <v>218</v>
      </c>
      <c r="G4501">
        <v>61.7</v>
      </c>
      <c r="H4501">
        <v>385</v>
      </c>
      <c r="I4501">
        <v>1</v>
      </c>
      <c r="J4501">
        <v>4</v>
      </c>
      <c r="K4501">
        <v>59.3</v>
      </c>
      <c r="L4501" t="s">
        <v>46</v>
      </c>
      <c r="M4501">
        <v>38</v>
      </c>
      <c r="N4501">
        <v>0</v>
      </c>
      <c r="O4501">
        <v>14.98</v>
      </c>
      <c r="P4501" t="s">
        <v>28</v>
      </c>
      <c r="Q4501" t="s">
        <v>128</v>
      </c>
      <c r="R4501">
        <v>58</v>
      </c>
      <c r="S4501">
        <v>1</v>
      </c>
      <c r="T4501">
        <v>-90.188610999999995</v>
      </c>
      <c r="U4501">
        <v>38.632778000000002</v>
      </c>
      <c r="V4501">
        <v>0</v>
      </c>
      <c r="W4501">
        <v>-3</v>
      </c>
      <c r="X4501">
        <f t="shared" si="70"/>
        <v>0</v>
      </c>
      <c r="Y4501" t="str">
        <f>VLOOKUP(A4501,uni_played_for!$A$2:$D$52,4,)</f>
        <v>Indoor</v>
      </c>
    </row>
    <row r="4502" spans="1:25" x14ac:dyDescent="0.25">
      <c r="A4502" t="s">
        <v>1341</v>
      </c>
      <c r="B4502" s="1">
        <v>37206</v>
      </c>
      <c r="C4502" t="s">
        <v>24</v>
      </c>
      <c r="D4502" t="s">
        <v>57</v>
      </c>
      <c r="E4502" t="s">
        <v>46</v>
      </c>
      <c r="F4502" t="s">
        <v>1346</v>
      </c>
      <c r="G4502">
        <v>70</v>
      </c>
      <c r="H4502">
        <v>144</v>
      </c>
      <c r="I4502">
        <v>1</v>
      </c>
      <c r="J4502">
        <v>3</v>
      </c>
      <c r="K4502">
        <v>67.5</v>
      </c>
      <c r="L4502" t="s">
        <v>46</v>
      </c>
      <c r="M4502">
        <v>54</v>
      </c>
      <c r="N4502">
        <v>0</v>
      </c>
      <c r="O4502">
        <v>5.84</v>
      </c>
      <c r="P4502" t="s">
        <v>28</v>
      </c>
      <c r="Q4502" t="s">
        <v>128</v>
      </c>
      <c r="R4502">
        <v>55</v>
      </c>
      <c r="S4502">
        <v>1</v>
      </c>
      <c r="T4502">
        <v>-90.188610999999995</v>
      </c>
      <c r="U4502">
        <v>38.632778000000002</v>
      </c>
      <c r="V4502">
        <v>1</v>
      </c>
      <c r="W4502">
        <v>34</v>
      </c>
      <c r="X4502">
        <f t="shared" si="70"/>
        <v>0</v>
      </c>
      <c r="Y4502" t="str">
        <f>VLOOKUP(A4502,uni_played_for!$A$2:$D$52,4,)</f>
        <v>Indoor</v>
      </c>
    </row>
    <row r="4503" spans="1:25" x14ac:dyDescent="0.25">
      <c r="A4503" t="s">
        <v>1341</v>
      </c>
      <c r="B4503" s="1">
        <v>37213</v>
      </c>
      <c r="C4503" t="s">
        <v>29</v>
      </c>
      <c r="D4503" t="s">
        <v>26</v>
      </c>
      <c r="E4503" t="s">
        <v>26</v>
      </c>
      <c r="F4503" t="s">
        <v>64</v>
      </c>
      <c r="G4503">
        <v>71.430000000000007</v>
      </c>
      <c r="H4503">
        <v>401</v>
      </c>
      <c r="I4503">
        <v>3</v>
      </c>
      <c r="J4503">
        <v>2</v>
      </c>
      <c r="K4503">
        <v>105.4</v>
      </c>
      <c r="L4503" t="s">
        <v>46</v>
      </c>
      <c r="M4503">
        <v>83</v>
      </c>
      <c r="N4503">
        <v>0</v>
      </c>
      <c r="O4503">
        <v>10.31</v>
      </c>
      <c r="P4503" t="s">
        <v>28</v>
      </c>
      <c r="Q4503" t="s">
        <v>66</v>
      </c>
      <c r="R4503">
        <v>49</v>
      </c>
      <c r="S4503">
        <v>0</v>
      </c>
      <c r="T4503">
        <v>-71.267442000000003</v>
      </c>
      <c r="U4503">
        <v>42.092700000000001</v>
      </c>
      <c r="V4503">
        <v>1</v>
      </c>
      <c r="W4503">
        <v>7</v>
      </c>
      <c r="X4503">
        <f t="shared" si="70"/>
        <v>1</v>
      </c>
      <c r="Y4503" t="str">
        <f>VLOOKUP(A4503,uni_played_for!$A$2:$D$52,4,)</f>
        <v>Indoor</v>
      </c>
    </row>
    <row r="4504" spans="1:25" x14ac:dyDescent="0.25">
      <c r="A4504" t="s">
        <v>1341</v>
      </c>
      <c r="B4504" s="1">
        <v>37221</v>
      </c>
      <c r="C4504" t="s">
        <v>24</v>
      </c>
      <c r="D4504" t="s">
        <v>152</v>
      </c>
      <c r="E4504" t="s">
        <v>46</v>
      </c>
      <c r="F4504" t="s">
        <v>47</v>
      </c>
      <c r="G4504">
        <v>48.72</v>
      </c>
      <c r="H4504">
        <v>291</v>
      </c>
      <c r="I4504">
        <v>1</v>
      </c>
      <c r="J4504">
        <v>2</v>
      </c>
      <c r="K4504">
        <v>61</v>
      </c>
      <c r="L4504" t="s">
        <v>46</v>
      </c>
      <c r="M4504">
        <v>93</v>
      </c>
      <c r="N4504">
        <v>0</v>
      </c>
      <c r="O4504">
        <v>10.31</v>
      </c>
      <c r="P4504" t="s">
        <v>28</v>
      </c>
      <c r="Q4504" t="s">
        <v>128</v>
      </c>
      <c r="R4504">
        <v>56</v>
      </c>
      <c r="S4504">
        <v>1</v>
      </c>
      <c r="T4504">
        <v>-90.188610999999995</v>
      </c>
      <c r="U4504">
        <v>38.632778000000002</v>
      </c>
      <c r="V4504">
        <v>0</v>
      </c>
      <c r="W4504">
        <v>-7</v>
      </c>
      <c r="X4504">
        <f t="shared" si="70"/>
        <v>0</v>
      </c>
      <c r="Y4504" t="str">
        <f>VLOOKUP(A4504,uni_played_for!$A$2:$D$52,4,)</f>
        <v>Indoor</v>
      </c>
    </row>
    <row r="4505" spans="1:25" x14ac:dyDescent="0.25">
      <c r="A4505" t="s">
        <v>1341</v>
      </c>
      <c r="B4505" s="1">
        <v>37227</v>
      </c>
      <c r="C4505" t="s">
        <v>29</v>
      </c>
      <c r="D4505" t="s">
        <v>41</v>
      </c>
      <c r="E4505" t="s">
        <v>41</v>
      </c>
      <c r="F4505" t="s">
        <v>1050</v>
      </c>
      <c r="G4505">
        <v>73.91</v>
      </c>
      <c r="H4505">
        <v>342</v>
      </c>
      <c r="I4505">
        <v>4</v>
      </c>
      <c r="J4505">
        <v>0</v>
      </c>
      <c r="K4505">
        <v>155.30000000000001</v>
      </c>
      <c r="L4505" t="s">
        <v>46</v>
      </c>
      <c r="M4505">
        <v>45</v>
      </c>
      <c r="N4505">
        <v>0</v>
      </c>
      <c r="O4505">
        <v>5.84</v>
      </c>
      <c r="P4505" t="s">
        <v>28</v>
      </c>
      <c r="Q4505" t="s">
        <v>43</v>
      </c>
      <c r="R4505">
        <v>63</v>
      </c>
      <c r="S4505">
        <v>1</v>
      </c>
      <c r="T4505">
        <v>-84.400999999999996</v>
      </c>
      <c r="U4505">
        <v>33.758000000000003</v>
      </c>
      <c r="V4505">
        <v>1</v>
      </c>
      <c r="W4505">
        <v>29</v>
      </c>
      <c r="X4505">
        <f t="shared" si="70"/>
        <v>1</v>
      </c>
      <c r="Y4505" t="str">
        <f>VLOOKUP(A4505,uni_played_for!$A$2:$D$52,4,)</f>
        <v>Indoor</v>
      </c>
    </row>
    <row r="4506" spans="1:25" x14ac:dyDescent="0.25">
      <c r="A4506" t="s">
        <v>1341</v>
      </c>
      <c r="B4506" s="1">
        <v>37234</v>
      </c>
      <c r="C4506" t="s">
        <v>24</v>
      </c>
      <c r="D4506" t="s">
        <v>140</v>
      </c>
      <c r="E4506" t="s">
        <v>46</v>
      </c>
      <c r="F4506" t="s">
        <v>371</v>
      </c>
      <c r="G4506">
        <v>61.9</v>
      </c>
      <c r="H4506">
        <v>294</v>
      </c>
      <c r="I4506">
        <v>2</v>
      </c>
      <c r="J4506">
        <v>1</v>
      </c>
      <c r="K4506">
        <v>88.8</v>
      </c>
      <c r="L4506" t="s">
        <v>46</v>
      </c>
      <c r="M4506">
        <v>37</v>
      </c>
      <c r="N4506">
        <v>0</v>
      </c>
      <c r="O4506">
        <v>3.36</v>
      </c>
      <c r="P4506" t="s">
        <v>28</v>
      </c>
      <c r="Q4506" t="s">
        <v>128</v>
      </c>
      <c r="R4506">
        <v>44</v>
      </c>
      <c r="S4506">
        <v>1</v>
      </c>
      <c r="T4506">
        <v>-90.188610999999995</v>
      </c>
      <c r="U4506">
        <v>38.632778000000002</v>
      </c>
      <c r="V4506">
        <v>1</v>
      </c>
      <c r="W4506">
        <v>13</v>
      </c>
      <c r="X4506">
        <f t="shared" si="70"/>
        <v>0</v>
      </c>
      <c r="Y4506" t="str">
        <f>VLOOKUP(A4506,uni_played_for!$A$2:$D$52,4,)</f>
        <v>Indoor</v>
      </c>
    </row>
    <row r="4507" spans="1:25" x14ac:dyDescent="0.25">
      <c r="A4507" t="s">
        <v>1341</v>
      </c>
      <c r="B4507" s="1">
        <v>37242</v>
      </c>
      <c r="C4507" t="s">
        <v>29</v>
      </c>
      <c r="D4507" t="s">
        <v>48</v>
      </c>
      <c r="E4507" t="s">
        <v>48</v>
      </c>
      <c r="F4507" t="s">
        <v>365</v>
      </c>
      <c r="G4507">
        <v>71.88</v>
      </c>
      <c r="H4507">
        <v>338</v>
      </c>
      <c r="I4507">
        <v>4</v>
      </c>
      <c r="J4507">
        <v>0</v>
      </c>
      <c r="K4507">
        <v>145.6</v>
      </c>
      <c r="L4507" t="s">
        <v>46</v>
      </c>
      <c r="M4507">
        <v>72</v>
      </c>
      <c r="N4507">
        <v>0</v>
      </c>
      <c r="O4507">
        <v>9.1999999999999993</v>
      </c>
      <c r="P4507" t="s">
        <v>28</v>
      </c>
      <c r="Q4507" t="s">
        <v>1636</v>
      </c>
      <c r="R4507">
        <v>60</v>
      </c>
      <c r="S4507">
        <v>1</v>
      </c>
      <c r="T4507">
        <v>-90.811110999999997</v>
      </c>
      <c r="U4507">
        <v>29.950832999999999</v>
      </c>
      <c r="V4507">
        <v>1</v>
      </c>
      <c r="W4507">
        <v>13</v>
      </c>
      <c r="X4507">
        <f t="shared" si="70"/>
        <v>1</v>
      </c>
      <c r="Y4507" t="str">
        <f>VLOOKUP(A4507,uni_played_for!$A$2:$D$52,4,)</f>
        <v>Indoor</v>
      </c>
    </row>
    <row r="4508" spans="1:25" x14ac:dyDescent="0.25">
      <c r="A4508" t="s">
        <v>1341</v>
      </c>
      <c r="B4508" s="1">
        <v>37248</v>
      </c>
      <c r="C4508" t="s">
        <v>29</v>
      </c>
      <c r="D4508" t="s">
        <v>57</v>
      </c>
      <c r="E4508" t="s">
        <v>57</v>
      </c>
      <c r="F4508" t="s">
        <v>857</v>
      </c>
      <c r="G4508">
        <v>78.260000000000005</v>
      </c>
      <c r="H4508">
        <v>217</v>
      </c>
      <c r="I4508">
        <v>2</v>
      </c>
      <c r="J4508">
        <v>2</v>
      </c>
      <c r="K4508">
        <v>98.7</v>
      </c>
      <c r="L4508" t="s">
        <v>46</v>
      </c>
      <c r="M4508">
        <v>72</v>
      </c>
      <c r="N4508">
        <v>0</v>
      </c>
      <c r="O4508">
        <v>9.1999999999999993</v>
      </c>
      <c r="P4508" t="s">
        <v>28</v>
      </c>
      <c r="Q4508" t="s">
        <v>59</v>
      </c>
      <c r="R4508">
        <v>59</v>
      </c>
      <c r="S4508">
        <v>0</v>
      </c>
      <c r="T4508">
        <v>-80.852778000000001</v>
      </c>
      <c r="U4508">
        <v>35.225833000000002</v>
      </c>
      <c r="V4508">
        <v>1</v>
      </c>
      <c r="W4508">
        <v>6</v>
      </c>
      <c r="X4508">
        <f t="shared" si="70"/>
        <v>1</v>
      </c>
      <c r="Y4508" t="str">
        <f>VLOOKUP(A4508,uni_played_for!$A$2:$D$52,4,)</f>
        <v>Indoor</v>
      </c>
    </row>
    <row r="4509" spans="1:25" x14ac:dyDescent="0.25">
      <c r="A4509" t="s">
        <v>1341</v>
      </c>
      <c r="B4509" s="1">
        <v>37255</v>
      </c>
      <c r="C4509" t="s">
        <v>24</v>
      </c>
      <c r="D4509" t="s">
        <v>25</v>
      </c>
      <c r="E4509" t="s">
        <v>46</v>
      </c>
      <c r="F4509" t="s">
        <v>383</v>
      </c>
      <c r="G4509">
        <v>76.67</v>
      </c>
      <c r="H4509">
        <v>359</v>
      </c>
      <c r="I4509">
        <v>3</v>
      </c>
      <c r="J4509">
        <v>1</v>
      </c>
      <c r="K4509">
        <v>135.30000000000001</v>
      </c>
      <c r="L4509" t="s">
        <v>46</v>
      </c>
      <c r="M4509">
        <v>52</v>
      </c>
      <c r="N4509">
        <v>0</v>
      </c>
      <c r="O4509">
        <v>11.62</v>
      </c>
      <c r="P4509" t="s">
        <v>28</v>
      </c>
      <c r="Q4509" t="s">
        <v>128</v>
      </c>
      <c r="R4509">
        <v>25</v>
      </c>
      <c r="S4509">
        <v>1</v>
      </c>
      <c r="T4509">
        <v>-90.188610999999995</v>
      </c>
      <c r="U4509">
        <v>38.632778000000002</v>
      </c>
      <c r="V4509">
        <v>1</v>
      </c>
      <c r="W4509">
        <v>25</v>
      </c>
      <c r="X4509">
        <f t="shared" si="70"/>
        <v>0</v>
      </c>
      <c r="Y4509" t="str">
        <f>VLOOKUP(A4509,uni_played_for!$A$2:$D$52,4,)</f>
        <v>Indoor</v>
      </c>
    </row>
    <row r="4510" spans="1:25" x14ac:dyDescent="0.25">
      <c r="A4510" t="s">
        <v>1341</v>
      </c>
      <c r="B4510" s="1">
        <v>37262</v>
      </c>
      <c r="C4510" t="s">
        <v>24</v>
      </c>
      <c r="D4510" t="s">
        <v>41</v>
      </c>
      <c r="E4510" t="s">
        <v>46</v>
      </c>
      <c r="F4510" t="s">
        <v>382</v>
      </c>
      <c r="G4510">
        <v>83.33</v>
      </c>
      <c r="H4510">
        <v>280</v>
      </c>
      <c r="I4510">
        <v>3</v>
      </c>
      <c r="J4510">
        <v>3</v>
      </c>
      <c r="K4510">
        <v>99.3</v>
      </c>
      <c r="L4510" t="s">
        <v>46</v>
      </c>
      <c r="M4510">
        <v>89</v>
      </c>
      <c r="O4510">
        <v>10.31</v>
      </c>
      <c r="Q4510" t="s">
        <v>128</v>
      </c>
      <c r="R4510">
        <v>31</v>
      </c>
      <c r="S4510">
        <v>1</v>
      </c>
      <c r="T4510">
        <v>-90.188610999999995</v>
      </c>
      <c r="U4510">
        <v>38.632778000000002</v>
      </c>
      <c r="V4510">
        <v>1</v>
      </c>
      <c r="W4510">
        <v>18</v>
      </c>
      <c r="X4510">
        <f t="shared" si="70"/>
        <v>0</v>
      </c>
      <c r="Y4510" t="str">
        <f>VLOOKUP(A4510,uni_played_for!$A$2:$D$52,4,)</f>
        <v>Indoor</v>
      </c>
    </row>
    <row r="4511" spans="1:25" x14ac:dyDescent="0.25">
      <c r="A4511" t="s">
        <v>1341</v>
      </c>
      <c r="B4511" s="1">
        <v>37276</v>
      </c>
      <c r="C4511" t="s">
        <v>24</v>
      </c>
      <c r="D4511" t="s">
        <v>73</v>
      </c>
      <c r="E4511" t="s">
        <v>46</v>
      </c>
      <c r="F4511" t="s">
        <v>433</v>
      </c>
      <c r="G4511">
        <v>60</v>
      </c>
      <c r="H4511">
        <v>216</v>
      </c>
      <c r="I4511">
        <v>2</v>
      </c>
      <c r="J4511">
        <v>1</v>
      </c>
      <c r="K4511">
        <v>90.4</v>
      </c>
      <c r="L4511" t="s">
        <v>46</v>
      </c>
      <c r="M4511">
        <v>75</v>
      </c>
      <c r="N4511">
        <v>0</v>
      </c>
      <c r="O4511">
        <v>16.09</v>
      </c>
      <c r="P4511" t="s">
        <v>28</v>
      </c>
      <c r="Q4511" t="s">
        <v>128</v>
      </c>
      <c r="R4511">
        <v>34</v>
      </c>
      <c r="S4511">
        <v>1</v>
      </c>
      <c r="T4511">
        <v>-90.188610999999995</v>
      </c>
      <c r="U4511">
        <v>38.632778000000002</v>
      </c>
      <c r="V4511">
        <v>1</v>
      </c>
      <c r="W4511">
        <v>28</v>
      </c>
      <c r="X4511">
        <f t="shared" si="70"/>
        <v>0</v>
      </c>
      <c r="Y4511" t="str">
        <f>VLOOKUP(A4511,uni_played_for!$A$2:$D$52,4,)</f>
        <v>Indoor</v>
      </c>
    </row>
    <row r="4512" spans="1:25" x14ac:dyDescent="0.25">
      <c r="A4512" t="s">
        <v>1341</v>
      </c>
      <c r="B4512" s="1">
        <v>37283</v>
      </c>
      <c r="C4512" t="s">
        <v>24</v>
      </c>
      <c r="D4512" t="s">
        <v>93</v>
      </c>
      <c r="E4512" t="s">
        <v>46</v>
      </c>
      <c r="F4512" t="s">
        <v>779</v>
      </c>
      <c r="G4512">
        <v>66.67</v>
      </c>
      <c r="H4512">
        <v>212</v>
      </c>
      <c r="I4512">
        <v>1</v>
      </c>
      <c r="J4512">
        <v>0</v>
      </c>
      <c r="K4512">
        <v>94.5</v>
      </c>
      <c r="L4512" t="s">
        <v>46</v>
      </c>
      <c r="M4512">
        <v>22</v>
      </c>
      <c r="N4512">
        <v>0</v>
      </c>
      <c r="O4512">
        <v>14.98</v>
      </c>
      <c r="P4512" t="s">
        <v>28</v>
      </c>
      <c r="Q4512" t="s">
        <v>128</v>
      </c>
      <c r="R4512">
        <v>64</v>
      </c>
      <c r="S4512">
        <v>1</v>
      </c>
      <c r="T4512">
        <v>-90.188610999999995</v>
      </c>
      <c r="U4512">
        <v>38.632778000000002</v>
      </c>
      <c r="V4512">
        <v>1</v>
      </c>
      <c r="W4512">
        <v>5</v>
      </c>
      <c r="X4512">
        <f t="shared" si="70"/>
        <v>0</v>
      </c>
      <c r="Y4512" t="str">
        <f>VLOOKUP(A4512,uni_played_for!$A$2:$D$52,4,)</f>
        <v>Indoor</v>
      </c>
    </row>
    <row r="4513" spans="1:25" x14ac:dyDescent="0.25">
      <c r="A4513" t="s">
        <v>1341</v>
      </c>
      <c r="B4513" s="1">
        <v>37507</v>
      </c>
      <c r="C4513" t="s">
        <v>29</v>
      </c>
      <c r="D4513" t="s">
        <v>38</v>
      </c>
      <c r="E4513" t="s">
        <v>38</v>
      </c>
      <c r="F4513" t="s">
        <v>323</v>
      </c>
      <c r="G4513">
        <v>78.05</v>
      </c>
      <c r="H4513">
        <v>315</v>
      </c>
      <c r="I4513">
        <v>0</v>
      </c>
      <c r="J4513">
        <v>1</v>
      </c>
      <c r="K4513">
        <v>88.5</v>
      </c>
      <c r="L4513" t="s">
        <v>46</v>
      </c>
      <c r="M4513">
        <v>32</v>
      </c>
      <c r="N4513">
        <v>0</v>
      </c>
      <c r="O4513">
        <v>18</v>
      </c>
      <c r="P4513" t="s">
        <v>28</v>
      </c>
      <c r="Q4513" t="s">
        <v>40</v>
      </c>
      <c r="R4513">
        <v>81</v>
      </c>
      <c r="S4513">
        <v>0</v>
      </c>
      <c r="T4513">
        <v>-105.02</v>
      </c>
      <c r="U4513">
        <v>39.743889000000003</v>
      </c>
      <c r="V4513">
        <v>0</v>
      </c>
      <c r="W4513">
        <v>-7</v>
      </c>
      <c r="X4513">
        <f t="shared" si="70"/>
        <v>1</v>
      </c>
      <c r="Y4513" t="str">
        <f>VLOOKUP(A4513,uni_played_for!$A$2:$D$52,4,)</f>
        <v>Indoor</v>
      </c>
    </row>
    <row r="4514" spans="1:25" x14ac:dyDescent="0.25">
      <c r="A4514" t="s">
        <v>1341</v>
      </c>
      <c r="B4514" s="1">
        <v>37514</v>
      </c>
      <c r="C4514" t="s">
        <v>24</v>
      </c>
      <c r="D4514" t="s">
        <v>101</v>
      </c>
      <c r="E4514" t="s">
        <v>46</v>
      </c>
      <c r="F4514" t="s">
        <v>266</v>
      </c>
      <c r="G4514">
        <v>66.67</v>
      </c>
      <c r="H4514">
        <v>266</v>
      </c>
      <c r="I4514">
        <v>1</v>
      </c>
      <c r="J4514">
        <v>2</v>
      </c>
      <c r="K4514">
        <v>73.2</v>
      </c>
      <c r="L4514" t="s">
        <v>46</v>
      </c>
      <c r="M4514">
        <v>84</v>
      </c>
      <c r="N4514">
        <v>0</v>
      </c>
      <c r="O4514">
        <v>11.62</v>
      </c>
      <c r="P4514" t="s">
        <v>28</v>
      </c>
      <c r="Q4514" t="s">
        <v>128</v>
      </c>
      <c r="R4514">
        <v>72</v>
      </c>
      <c r="S4514">
        <v>1</v>
      </c>
      <c r="T4514">
        <v>-90.188610999999995</v>
      </c>
      <c r="U4514">
        <v>38.632778000000002</v>
      </c>
      <c r="V4514">
        <v>0</v>
      </c>
      <c r="W4514">
        <v>-5</v>
      </c>
      <c r="X4514">
        <f t="shared" si="70"/>
        <v>0</v>
      </c>
      <c r="Y4514" t="str">
        <f>VLOOKUP(A4514,uni_played_for!$A$2:$D$52,4,)</f>
        <v>Indoor</v>
      </c>
    </row>
    <row r="4515" spans="1:25" x14ac:dyDescent="0.25">
      <c r="A4515" t="s">
        <v>1341</v>
      </c>
      <c r="B4515" s="1">
        <v>37522</v>
      </c>
      <c r="C4515" t="s">
        <v>29</v>
      </c>
      <c r="D4515" t="s">
        <v>152</v>
      </c>
      <c r="E4515" t="s">
        <v>152</v>
      </c>
      <c r="F4515" t="s">
        <v>747</v>
      </c>
      <c r="G4515">
        <v>66.67</v>
      </c>
      <c r="H4515">
        <v>301</v>
      </c>
      <c r="I4515">
        <v>0</v>
      </c>
      <c r="J4515">
        <v>4</v>
      </c>
      <c r="K4515">
        <v>48.5</v>
      </c>
      <c r="L4515" t="s">
        <v>46</v>
      </c>
      <c r="M4515">
        <v>85</v>
      </c>
      <c r="N4515">
        <v>0</v>
      </c>
      <c r="O4515">
        <v>4.72</v>
      </c>
      <c r="P4515" t="s">
        <v>28</v>
      </c>
      <c r="Q4515" t="s">
        <v>301</v>
      </c>
      <c r="R4515">
        <v>78</v>
      </c>
      <c r="S4515">
        <v>0</v>
      </c>
      <c r="T4515">
        <v>-82.503332999999998</v>
      </c>
      <c r="U4515">
        <v>27.975833000000002</v>
      </c>
      <c r="V4515">
        <v>0</v>
      </c>
      <c r="W4515">
        <v>-12</v>
      </c>
      <c r="X4515">
        <f t="shared" si="70"/>
        <v>1</v>
      </c>
      <c r="Y4515" t="str">
        <f>VLOOKUP(A4515,uni_played_for!$A$2:$D$52,4,)</f>
        <v>Indoor</v>
      </c>
    </row>
    <row r="4516" spans="1:25" x14ac:dyDescent="0.25">
      <c r="A4516" t="s">
        <v>1341</v>
      </c>
      <c r="B4516" s="1">
        <v>37528</v>
      </c>
      <c r="C4516" t="s">
        <v>24</v>
      </c>
      <c r="D4516" t="s">
        <v>107</v>
      </c>
      <c r="E4516" t="s">
        <v>46</v>
      </c>
      <c r="F4516" t="s">
        <v>488</v>
      </c>
      <c r="G4516">
        <v>50</v>
      </c>
      <c r="H4516">
        <v>17</v>
      </c>
      <c r="I4516">
        <v>0</v>
      </c>
      <c r="J4516">
        <v>1</v>
      </c>
      <c r="K4516">
        <v>39.6</v>
      </c>
      <c r="L4516" t="s">
        <v>46</v>
      </c>
      <c r="M4516">
        <v>65</v>
      </c>
      <c r="N4516">
        <v>0</v>
      </c>
      <c r="O4516">
        <v>11.62</v>
      </c>
      <c r="P4516" t="s">
        <v>28</v>
      </c>
      <c r="Q4516" t="s">
        <v>128</v>
      </c>
      <c r="R4516">
        <v>83</v>
      </c>
      <c r="S4516">
        <v>1</v>
      </c>
      <c r="T4516">
        <v>-90.188610999999995</v>
      </c>
      <c r="U4516">
        <v>38.632778000000002</v>
      </c>
      <c r="V4516">
        <v>0</v>
      </c>
      <c r="W4516">
        <v>-3</v>
      </c>
      <c r="X4516">
        <f t="shared" si="70"/>
        <v>0</v>
      </c>
      <c r="Y4516" t="str">
        <f>VLOOKUP(A4516,uni_played_for!$A$2:$D$52,4,)</f>
        <v>Indoor</v>
      </c>
    </row>
    <row r="4517" spans="1:25" x14ac:dyDescent="0.25">
      <c r="A4517" t="s">
        <v>1341</v>
      </c>
      <c r="B4517" s="1">
        <v>37584</v>
      </c>
      <c r="C4517" t="s">
        <v>29</v>
      </c>
      <c r="D4517" t="s">
        <v>97</v>
      </c>
      <c r="E4517" t="s">
        <v>97</v>
      </c>
      <c r="F4517" t="s">
        <v>98</v>
      </c>
      <c r="G4517">
        <v>69.39</v>
      </c>
      <c r="H4517">
        <v>301</v>
      </c>
      <c r="I4517">
        <v>2</v>
      </c>
      <c r="J4517">
        <v>1</v>
      </c>
      <c r="K4517">
        <v>90.6</v>
      </c>
      <c r="L4517" t="s">
        <v>46</v>
      </c>
      <c r="M4517">
        <v>47</v>
      </c>
      <c r="N4517">
        <v>0</v>
      </c>
      <c r="O4517">
        <v>4.72</v>
      </c>
      <c r="P4517" t="s">
        <v>28</v>
      </c>
      <c r="Q4517" t="s">
        <v>99</v>
      </c>
      <c r="R4517">
        <v>57</v>
      </c>
      <c r="S4517">
        <v>0</v>
      </c>
      <c r="T4517">
        <v>-76.864444000000006</v>
      </c>
      <c r="U4517">
        <v>38.907778</v>
      </c>
      <c r="V4517">
        <v>0</v>
      </c>
      <c r="W4517">
        <v>-3</v>
      </c>
      <c r="X4517">
        <f t="shared" si="70"/>
        <v>1</v>
      </c>
      <c r="Y4517" t="str">
        <f>VLOOKUP(A4517,uni_played_for!$A$2:$D$52,4,)</f>
        <v>Indoor</v>
      </c>
    </row>
    <row r="4518" spans="1:25" x14ac:dyDescent="0.25">
      <c r="A4518" t="s">
        <v>1341</v>
      </c>
      <c r="B4518" s="1">
        <v>37591</v>
      </c>
      <c r="C4518" t="s">
        <v>29</v>
      </c>
      <c r="D4518" t="s">
        <v>93</v>
      </c>
      <c r="E4518" t="s">
        <v>93</v>
      </c>
      <c r="F4518" t="s">
        <v>797</v>
      </c>
      <c r="G4518">
        <v>47.62</v>
      </c>
      <c r="H4518">
        <v>218</v>
      </c>
      <c r="I4518">
        <v>0</v>
      </c>
      <c r="J4518">
        <v>2</v>
      </c>
      <c r="K4518">
        <v>43.6</v>
      </c>
      <c r="L4518" t="s">
        <v>46</v>
      </c>
      <c r="M4518">
        <v>32</v>
      </c>
      <c r="N4518">
        <v>0</v>
      </c>
      <c r="O4518">
        <v>13.86</v>
      </c>
      <c r="P4518" t="s">
        <v>28</v>
      </c>
      <c r="Q4518" t="s">
        <v>524</v>
      </c>
      <c r="R4518">
        <v>32</v>
      </c>
      <c r="S4518">
        <v>0</v>
      </c>
      <c r="T4518">
        <v>-75.171110999999996</v>
      </c>
      <c r="U4518">
        <v>39.906666999999999</v>
      </c>
      <c r="V4518">
        <v>0</v>
      </c>
      <c r="W4518">
        <v>-7</v>
      </c>
      <c r="X4518">
        <f t="shared" si="70"/>
        <v>1</v>
      </c>
      <c r="Y4518" t="str">
        <f>VLOOKUP(A4518,uni_played_for!$A$2:$D$52,4,)</f>
        <v>Indoor</v>
      </c>
    </row>
    <row r="4519" spans="1:25" x14ac:dyDescent="0.25">
      <c r="A4519" t="s">
        <v>1341</v>
      </c>
      <c r="B4519" s="1">
        <v>37871</v>
      </c>
      <c r="C4519" t="s">
        <v>29</v>
      </c>
      <c r="D4519" t="s">
        <v>101</v>
      </c>
      <c r="E4519" t="s">
        <v>101</v>
      </c>
      <c r="F4519" t="s">
        <v>364</v>
      </c>
      <c r="G4519">
        <v>62.96</v>
      </c>
      <c r="H4519">
        <v>342</v>
      </c>
      <c r="I4519">
        <v>1</v>
      </c>
      <c r="J4519">
        <v>1</v>
      </c>
      <c r="K4519">
        <v>79.400000000000006</v>
      </c>
      <c r="L4519" t="s">
        <v>46</v>
      </c>
      <c r="M4519">
        <v>40</v>
      </c>
      <c r="N4519">
        <v>0</v>
      </c>
      <c r="O4519">
        <v>0</v>
      </c>
      <c r="P4519" t="s">
        <v>28</v>
      </c>
      <c r="Q4519" t="s">
        <v>52</v>
      </c>
      <c r="R4519">
        <v>78</v>
      </c>
      <c r="S4519">
        <v>0</v>
      </c>
      <c r="T4519">
        <v>-74.076943999999997</v>
      </c>
      <c r="U4519">
        <v>40.812221999999998</v>
      </c>
      <c r="V4519">
        <v>0</v>
      </c>
      <c r="W4519">
        <v>-10</v>
      </c>
      <c r="X4519">
        <f t="shared" si="70"/>
        <v>1</v>
      </c>
      <c r="Y4519" t="str">
        <f>VLOOKUP(A4519,uni_played_for!$A$2:$D$52,4,)</f>
        <v>Indoor</v>
      </c>
    </row>
    <row r="4520" spans="1:25" x14ac:dyDescent="0.25">
      <c r="A4520" t="s">
        <v>1341</v>
      </c>
      <c r="B4520" s="1">
        <v>38242</v>
      </c>
      <c r="C4520" t="s">
        <v>29</v>
      </c>
      <c r="D4520" t="s">
        <v>93</v>
      </c>
      <c r="E4520" t="s">
        <v>93</v>
      </c>
      <c r="F4520" t="s">
        <v>532</v>
      </c>
      <c r="G4520">
        <v>57.14</v>
      </c>
      <c r="H4520">
        <v>203</v>
      </c>
      <c r="I4520">
        <v>0</v>
      </c>
      <c r="J4520">
        <v>0</v>
      </c>
      <c r="K4520">
        <v>79.900000000000006</v>
      </c>
      <c r="L4520" t="s">
        <v>101</v>
      </c>
      <c r="M4520">
        <v>49</v>
      </c>
      <c r="N4520">
        <v>0</v>
      </c>
      <c r="O4520">
        <v>6.96</v>
      </c>
      <c r="P4520" t="s">
        <v>28</v>
      </c>
      <c r="Q4520" t="s">
        <v>95</v>
      </c>
      <c r="R4520">
        <v>78</v>
      </c>
      <c r="S4520">
        <v>0</v>
      </c>
      <c r="T4520">
        <v>-75.167500000000004</v>
      </c>
      <c r="U4520">
        <v>39.900832999999999</v>
      </c>
      <c r="V4520">
        <v>0</v>
      </c>
      <c r="W4520">
        <v>-14</v>
      </c>
      <c r="X4520">
        <f t="shared" si="70"/>
        <v>1</v>
      </c>
      <c r="Y4520" t="str">
        <f>VLOOKUP(A4520,uni_played_for!$A$2:$D$52,4,)</f>
        <v>Indoor</v>
      </c>
    </row>
    <row r="4521" spans="1:25" x14ac:dyDescent="0.25">
      <c r="A4521" t="s">
        <v>1341</v>
      </c>
      <c r="B4521" s="1">
        <v>38249</v>
      </c>
      <c r="C4521" t="s">
        <v>24</v>
      </c>
      <c r="D4521" t="s">
        <v>97</v>
      </c>
      <c r="E4521" t="s">
        <v>101</v>
      </c>
      <c r="F4521" t="s">
        <v>490</v>
      </c>
      <c r="G4521">
        <v>66.67</v>
      </c>
      <c r="H4521">
        <v>232</v>
      </c>
      <c r="I4521">
        <v>1</v>
      </c>
      <c r="J4521">
        <v>0</v>
      </c>
      <c r="K4521">
        <v>97</v>
      </c>
      <c r="L4521" t="s">
        <v>101</v>
      </c>
      <c r="M4521">
        <v>45</v>
      </c>
      <c r="N4521">
        <v>0</v>
      </c>
      <c r="O4521">
        <v>14.98</v>
      </c>
      <c r="P4521" t="s">
        <v>28</v>
      </c>
      <c r="Q4521" t="s">
        <v>52</v>
      </c>
      <c r="R4521">
        <v>66</v>
      </c>
      <c r="S4521">
        <v>0</v>
      </c>
      <c r="T4521">
        <v>-74.076943999999997</v>
      </c>
      <c r="U4521">
        <v>40.812221999999998</v>
      </c>
      <c r="V4521">
        <v>1</v>
      </c>
      <c r="W4521">
        <v>6</v>
      </c>
      <c r="X4521">
        <f t="shared" si="70"/>
        <v>0</v>
      </c>
      <c r="Y4521" t="str">
        <f>VLOOKUP(A4521,uni_played_for!$A$2:$D$52,4,)</f>
        <v>Indoor</v>
      </c>
    </row>
    <row r="4522" spans="1:25" x14ac:dyDescent="0.25">
      <c r="A4522" t="s">
        <v>1341</v>
      </c>
      <c r="B4522" s="1">
        <v>38256</v>
      </c>
      <c r="C4522" t="s">
        <v>24</v>
      </c>
      <c r="D4522" t="s">
        <v>53</v>
      </c>
      <c r="E4522" t="s">
        <v>101</v>
      </c>
      <c r="F4522" t="s">
        <v>276</v>
      </c>
      <c r="G4522">
        <v>70.37</v>
      </c>
      <c r="H4522">
        <v>286</v>
      </c>
      <c r="I4522">
        <v>0</v>
      </c>
      <c r="J4522">
        <v>0</v>
      </c>
      <c r="K4522">
        <v>104.9</v>
      </c>
      <c r="L4522" t="s">
        <v>101</v>
      </c>
      <c r="M4522">
        <v>50</v>
      </c>
      <c r="N4522">
        <v>0</v>
      </c>
      <c r="O4522">
        <v>3.36</v>
      </c>
      <c r="P4522" t="s">
        <v>28</v>
      </c>
      <c r="Q4522" t="s">
        <v>52</v>
      </c>
      <c r="R4522">
        <v>78</v>
      </c>
      <c r="S4522">
        <v>0</v>
      </c>
      <c r="T4522">
        <v>-74.076943999999997</v>
      </c>
      <c r="U4522">
        <v>40.812221999999998</v>
      </c>
      <c r="V4522">
        <v>1</v>
      </c>
      <c r="W4522">
        <v>17</v>
      </c>
      <c r="X4522">
        <f t="shared" si="70"/>
        <v>0</v>
      </c>
      <c r="Y4522" t="str">
        <f>VLOOKUP(A4522,uni_played_for!$A$2:$D$52,4,)</f>
        <v>Indoor</v>
      </c>
    </row>
    <row r="4523" spans="1:25" x14ac:dyDescent="0.25">
      <c r="A4523" t="s">
        <v>1341</v>
      </c>
      <c r="B4523" s="1">
        <v>38263</v>
      </c>
      <c r="C4523" t="s">
        <v>29</v>
      </c>
      <c r="D4523" t="s">
        <v>73</v>
      </c>
      <c r="E4523" t="s">
        <v>73</v>
      </c>
      <c r="F4523" t="s">
        <v>808</v>
      </c>
      <c r="G4523">
        <v>76.92</v>
      </c>
      <c r="H4523">
        <v>187</v>
      </c>
      <c r="I4523">
        <v>1</v>
      </c>
      <c r="J4523">
        <v>1</v>
      </c>
      <c r="K4523">
        <v>92.9</v>
      </c>
      <c r="L4523" t="s">
        <v>101</v>
      </c>
      <c r="M4523">
        <v>39</v>
      </c>
      <c r="N4523">
        <v>0</v>
      </c>
      <c r="O4523">
        <v>16.09</v>
      </c>
      <c r="P4523" t="s">
        <v>28</v>
      </c>
      <c r="Q4523" t="s">
        <v>167</v>
      </c>
      <c r="R4523">
        <v>66</v>
      </c>
      <c r="S4523">
        <v>0</v>
      </c>
      <c r="T4523">
        <v>-88.062222000000006</v>
      </c>
      <c r="U4523">
        <v>44.501389000000003</v>
      </c>
      <c r="V4523">
        <v>1</v>
      </c>
      <c r="W4523">
        <v>7</v>
      </c>
      <c r="X4523">
        <f t="shared" si="70"/>
        <v>1</v>
      </c>
      <c r="Y4523" t="str">
        <f>VLOOKUP(A4523,uni_played_for!$A$2:$D$52,4,)</f>
        <v>Indoor</v>
      </c>
    </row>
    <row r="4524" spans="1:25" x14ac:dyDescent="0.25">
      <c r="A4524" t="s">
        <v>1341</v>
      </c>
      <c r="B4524" s="1">
        <v>38270</v>
      </c>
      <c r="C4524" t="s">
        <v>29</v>
      </c>
      <c r="D4524" t="s">
        <v>107</v>
      </c>
      <c r="E4524" t="s">
        <v>107</v>
      </c>
      <c r="F4524" t="s">
        <v>193</v>
      </c>
      <c r="G4524">
        <v>54.55</v>
      </c>
      <c r="H4524">
        <v>217</v>
      </c>
      <c r="I4524">
        <v>1</v>
      </c>
      <c r="J4524">
        <v>0</v>
      </c>
      <c r="K4524">
        <v>85</v>
      </c>
      <c r="L4524" t="s">
        <v>101</v>
      </c>
      <c r="M4524">
        <v>93</v>
      </c>
      <c r="O4524">
        <v>9.1999999999999993</v>
      </c>
      <c r="Q4524" t="s">
        <v>180</v>
      </c>
      <c r="R4524">
        <v>66</v>
      </c>
      <c r="S4524">
        <v>1</v>
      </c>
      <c r="T4524">
        <v>-96.911000000000001</v>
      </c>
      <c r="U4524">
        <v>32.840000000000003</v>
      </c>
      <c r="V4524">
        <v>1</v>
      </c>
      <c r="W4524">
        <v>16</v>
      </c>
      <c r="X4524">
        <f t="shared" si="70"/>
        <v>1</v>
      </c>
      <c r="Y4524" t="str">
        <f>VLOOKUP(A4524,uni_played_for!$A$2:$D$52,4,)</f>
        <v>Indoor</v>
      </c>
    </row>
    <row r="4525" spans="1:25" x14ac:dyDescent="0.25">
      <c r="A4525" t="s">
        <v>1341</v>
      </c>
      <c r="B4525" s="1">
        <v>38284</v>
      </c>
      <c r="C4525" t="s">
        <v>24</v>
      </c>
      <c r="D4525" t="s">
        <v>83</v>
      </c>
      <c r="E4525" t="s">
        <v>101</v>
      </c>
      <c r="F4525" t="s">
        <v>240</v>
      </c>
      <c r="G4525">
        <v>67.650000000000006</v>
      </c>
      <c r="H4525">
        <v>270</v>
      </c>
      <c r="I4525">
        <v>1</v>
      </c>
      <c r="J4525">
        <v>1</v>
      </c>
      <c r="K4525">
        <v>89.1</v>
      </c>
      <c r="L4525" t="s">
        <v>101</v>
      </c>
      <c r="M4525">
        <v>71</v>
      </c>
      <c r="N4525">
        <v>0</v>
      </c>
      <c r="O4525">
        <v>4.72</v>
      </c>
      <c r="P4525" t="s">
        <v>28</v>
      </c>
      <c r="Q4525" t="s">
        <v>52</v>
      </c>
      <c r="R4525">
        <v>54</v>
      </c>
      <c r="S4525">
        <v>0</v>
      </c>
      <c r="T4525">
        <v>-74.076943999999997</v>
      </c>
      <c r="U4525">
        <v>40.812221999999998</v>
      </c>
      <c r="V4525">
        <v>0</v>
      </c>
      <c r="W4525">
        <v>-15</v>
      </c>
      <c r="X4525">
        <f t="shared" si="70"/>
        <v>0</v>
      </c>
      <c r="Y4525" t="str">
        <f>VLOOKUP(A4525,uni_played_for!$A$2:$D$52,4,)</f>
        <v>Indoor</v>
      </c>
    </row>
    <row r="4526" spans="1:25" x14ac:dyDescent="0.25">
      <c r="A4526" t="s">
        <v>1341</v>
      </c>
      <c r="B4526" s="1">
        <v>38291</v>
      </c>
      <c r="C4526" t="s">
        <v>29</v>
      </c>
      <c r="D4526" t="s">
        <v>82</v>
      </c>
      <c r="E4526" t="s">
        <v>82</v>
      </c>
      <c r="F4526" t="s">
        <v>178</v>
      </c>
      <c r="G4526">
        <v>61.9</v>
      </c>
      <c r="H4526">
        <v>144</v>
      </c>
      <c r="I4526">
        <v>0</v>
      </c>
      <c r="J4526">
        <v>0</v>
      </c>
      <c r="K4526">
        <v>82.2</v>
      </c>
      <c r="L4526" t="s">
        <v>101</v>
      </c>
      <c r="M4526">
        <v>76</v>
      </c>
      <c r="N4526">
        <v>0</v>
      </c>
      <c r="O4526">
        <v>6.96</v>
      </c>
      <c r="P4526" t="s">
        <v>28</v>
      </c>
      <c r="Q4526" t="s">
        <v>164</v>
      </c>
      <c r="R4526">
        <v>45</v>
      </c>
      <c r="S4526">
        <v>1</v>
      </c>
      <c r="T4526">
        <v>-93.258055999999996</v>
      </c>
      <c r="U4526">
        <v>44.973889</v>
      </c>
      <c r="V4526">
        <v>1</v>
      </c>
      <c r="W4526">
        <v>21</v>
      </c>
      <c r="X4526">
        <f t="shared" si="70"/>
        <v>1</v>
      </c>
      <c r="Y4526" t="str">
        <f>VLOOKUP(A4526,uni_played_for!$A$2:$D$52,4,)</f>
        <v>Indoor</v>
      </c>
    </row>
    <row r="4527" spans="1:25" x14ac:dyDescent="0.25">
      <c r="A4527" t="s">
        <v>1341</v>
      </c>
      <c r="B4527" s="1">
        <v>38298</v>
      </c>
      <c r="C4527" t="s">
        <v>24</v>
      </c>
      <c r="D4527" t="s">
        <v>77</v>
      </c>
      <c r="E4527" t="s">
        <v>101</v>
      </c>
      <c r="F4527" t="s">
        <v>216</v>
      </c>
      <c r="G4527">
        <v>50</v>
      </c>
      <c r="H4527">
        <v>195</v>
      </c>
      <c r="I4527">
        <v>1</v>
      </c>
      <c r="J4527">
        <v>2</v>
      </c>
      <c r="K4527">
        <v>52.4</v>
      </c>
      <c r="L4527" t="s">
        <v>101</v>
      </c>
      <c r="M4527">
        <v>64</v>
      </c>
      <c r="N4527">
        <v>0</v>
      </c>
      <c r="O4527">
        <v>9.1999999999999993</v>
      </c>
      <c r="P4527" t="s">
        <v>28</v>
      </c>
      <c r="Q4527" t="s">
        <v>52</v>
      </c>
      <c r="R4527">
        <v>65</v>
      </c>
      <c r="S4527">
        <v>0</v>
      </c>
      <c r="T4527">
        <v>-74.076943999999997</v>
      </c>
      <c r="U4527">
        <v>40.812221999999998</v>
      </c>
      <c r="V4527">
        <v>0</v>
      </c>
      <c r="W4527">
        <v>-7</v>
      </c>
      <c r="X4527">
        <f t="shared" si="70"/>
        <v>0</v>
      </c>
      <c r="Y4527" t="str">
        <f>VLOOKUP(A4527,uni_played_for!$A$2:$D$52,4,)</f>
        <v>Indoor</v>
      </c>
    </row>
    <row r="4528" spans="1:25" x14ac:dyDescent="0.25">
      <c r="A4528" t="s">
        <v>1341</v>
      </c>
      <c r="B4528" s="1">
        <v>38305</v>
      </c>
      <c r="C4528" t="s">
        <v>29</v>
      </c>
      <c r="D4528" t="s">
        <v>119</v>
      </c>
      <c r="E4528" t="s">
        <v>119</v>
      </c>
      <c r="F4528" t="s">
        <v>165</v>
      </c>
      <c r="G4528">
        <v>63.33</v>
      </c>
      <c r="H4528">
        <v>193</v>
      </c>
      <c r="I4528">
        <v>1</v>
      </c>
      <c r="J4528">
        <v>0</v>
      </c>
      <c r="K4528">
        <v>92.8</v>
      </c>
      <c r="L4528" t="s">
        <v>101</v>
      </c>
      <c r="M4528">
        <v>27</v>
      </c>
      <c r="N4528">
        <v>0</v>
      </c>
      <c r="O4528">
        <v>14.98</v>
      </c>
      <c r="P4528" t="s">
        <v>28</v>
      </c>
      <c r="Q4528" t="s">
        <v>121</v>
      </c>
      <c r="R4528">
        <v>72</v>
      </c>
      <c r="S4528">
        <v>0</v>
      </c>
      <c r="T4528">
        <v>-111.9325</v>
      </c>
      <c r="U4528">
        <v>33.426388889999998</v>
      </c>
      <c r="V4528">
        <v>0</v>
      </c>
      <c r="W4528">
        <v>-3</v>
      </c>
      <c r="X4528">
        <f t="shared" si="70"/>
        <v>1</v>
      </c>
      <c r="Y4528" t="str">
        <f>VLOOKUP(A4528,uni_played_for!$A$2:$D$52,4,)</f>
        <v>Indoor</v>
      </c>
    </row>
    <row r="4529" spans="1:25" x14ac:dyDescent="0.25">
      <c r="A4529" t="s">
        <v>1341</v>
      </c>
      <c r="B4529" s="1">
        <v>38606</v>
      </c>
      <c r="C4529" t="s">
        <v>29</v>
      </c>
      <c r="D4529" t="s">
        <v>101</v>
      </c>
      <c r="E4529" t="s">
        <v>101</v>
      </c>
      <c r="F4529" t="s">
        <v>1347</v>
      </c>
      <c r="G4529">
        <v>58.7</v>
      </c>
      <c r="H4529">
        <v>264</v>
      </c>
      <c r="I4529">
        <v>1</v>
      </c>
      <c r="J4529">
        <v>1</v>
      </c>
      <c r="K4529">
        <v>73.099999999999994</v>
      </c>
      <c r="L4529" t="s">
        <v>119</v>
      </c>
      <c r="M4529">
        <v>47</v>
      </c>
      <c r="N4529">
        <v>0</v>
      </c>
      <c r="O4529">
        <v>9.1999999999999993</v>
      </c>
      <c r="P4529" t="s">
        <v>28</v>
      </c>
      <c r="Q4529" t="s">
        <v>52</v>
      </c>
      <c r="R4529">
        <v>77</v>
      </c>
      <c r="S4529">
        <v>0</v>
      </c>
      <c r="T4529">
        <v>-74.076943999999997</v>
      </c>
      <c r="U4529">
        <v>40.812221999999998</v>
      </c>
      <c r="V4529">
        <v>0</v>
      </c>
      <c r="W4529">
        <v>-23</v>
      </c>
      <c r="X4529">
        <f t="shared" si="70"/>
        <v>1</v>
      </c>
      <c r="Y4529" t="str">
        <f>VLOOKUP(A4529,uni_played_for!$A$2:$D$52,4,)</f>
        <v>Indoor</v>
      </c>
    </row>
    <row r="4530" spans="1:25" x14ac:dyDescent="0.25">
      <c r="A4530" t="s">
        <v>1341</v>
      </c>
      <c r="B4530" s="1">
        <v>38613</v>
      </c>
      <c r="C4530" t="s">
        <v>24</v>
      </c>
      <c r="D4530" t="s">
        <v>46</v>
      </c>
      <c r="E4530" t="s">
        <v>119</v>
      </c>
      <c r="F4530" t="s">
        <v>1144</v>
      </c>
      <c r="G4530">
        <v>69.05</v>
      </c>
      <c r="H4530">
        <v>327</v>
      </c>
      <c r="I4530">
        <v>0</v>
      </c>
      <c r="J4530">
        <v>1</v>
      </c>
      <c r="K4530">
        <v>82.1</v>
      </c>
      <c r="L4530" t="s">
        <v>119</v>
      </c>
      <c r="M4530">
        <v>7</v>
      </c>
      <c r="N4530">
        <v>0</v>
      </c>
      <c r="O4530">
        <v>9.1999999999999993</v>
      </c>
      <c r="P4530" t="s">
        <v>28</v>
      </c>
      <c r="Q4530" t="s">
        <v>121</v>
      </c>
      <c r="R4530">
        <v>98</v>
      </c>
      <c r="S4530">
        <v>0</v>
      </c>
      <c r="T4530">
        <v>-111.9325</v>
      </c>
      <c r="U4530">
        <v>33.426388889999998</v>
      </c>
      <c r="V4530">
        <v>0</v>
      </c>
      <c r="W4530">
        <v>-5</v>
      </c>
      <c r="X4530">
        <f t="shared" si="70"/>
        <v>0</v>
      </c>
      <c r="Y4530" t="str">
        <f>VLOOKUP(A4530,uni_played_for!$A$2:$D$52,4,)</f>
        <v>Indoor</v>
      </c>
    </row>
    <row r="4531" spans="1:25" x14ac:dyDescent="0.25">
      <c r="A4531" t="s">
        <v>1341</v>
      </c>
      <c r="B4531" s="1">
        <v>38620</v>
      </c>
      <c r="C4531" t="s">
        <v>29</v>
      </c>
      <c r="D4531" t="s">
        <v>123</v>
      </c>
      <c r="E4531" t="s">
        <v>123</v>
      </c>
      <c r="F4531" t="s">
        <v>1348</v>
      </c>
      <c r="G4531">
        <v>61.54</v>
      </c>
      <c r="H4531">
        <v>105</v>
      </c>
      <c r="I4531">
        <v>0</v>
      </c>
      <c r="J4531">
        <v>0</v>
      </c>
      <c r="K4531">
        <v>87</v>
      </c>
      <c r="L4531" t="s">
        <v>119</v>
      </c>
      <c r="M4531">
        <v>44</v>
      </c>
      <c r="N4531">
        <v>0</v>
      </c>
      <c r="O4531">
        <v>5.84</v>
      </c>
      <c r="P4531" t="s">
        <v>28</v>
      </c>
      <c r="Q4531" t="s">
        <v>1637</v>
      </c>
      <c r="R4531">
        <v>68</v>
      </c>
      <c r="S4531">
        <v>0</v>
      </c>
      <c r="T4531">
        <v>-122.33159999999999</v>
      </c>
      <c r="U4531">
        <v>47.595199999999998</v>
      </c>
      <c r="V4531">
        <v>0</v>
      </c>
      <c r="W4531">
        <v>-25</v>
      </c>
      <c r="X4531">
        <f t="shared" si="70"/>
        <v>1</v>
      </c>
      <c r="Y4531" t="str">
        <f>VLOOKUP(A4531,uni_played_for!$A$2:$D$52,4,)</f>
        <v>Indoor</v>
      </c>
    </row>
    <row r="4532" spans="1:25" x14ac:dyDescent="0.25">
      <c r="A4532" t="s">
        <v>1341</v>
      </c>
      <c r="B4532" s="1">
        <v>38662</v>
      </c>
      <c r="C4532" t="s">
        <v>24</v>
      </c>
      <c r="D4532" t="s">
        <v>123</v>
      </c>
      <c r="E4532" t="s">
        <v>119</v>
      </c>
      <c r="F4532" t="s">
        <v>1251</v>
      </c>
      <c r="G4532">
        <v>60.42</v>
      </c>
      <c r="H4532">
        <v>334</v>
      </c>
      <c r="I4532">
        <v>1</v>
      </c>
      <c r="J4532">
        <v>3</v>
      </c>
      <c r="K4532">
        <v>62.3</v>
      </c>
      <c r="L4532" t="s">
        <v>119</v>
      </c>
      <c r="M4532">
        <v>16</v>
      </c>
      <c r="N4532">
        <v>0</v>
      </c>
      <c r="O4532">
        <v>0</v>
      </c>
      <c r="P4532" t="s">
        <v>28</v>
      </c>
      <c r="Q4532" t="s">
        <v>121</v>
      </c>
      <c r="R4532">
        <v>81</v>
      </c>
      <c r="S4532">
        <v>0</v>
      </c>
      <c r="T4532">
        <v>-111.9325</v>
      </c>
      <c r="U4532">
        <v>33.426388889999998</v>
      </c>
      <c r="V4532">
        <v>0</v>
      </c>
      <c r="W4532">
        <v>-14</v>
      </c>
      <c r="X4532">
        <f t="shared" si="70"/>
        <v>0</v>
      </c>
      <c r="Y4532" t="str">
        <f>VLOOKUP(A4532,uni_played_for!$A$2:$D$52,4,)</f>
        <v>Indoor</v>
      </c>
    </row>
    <row r="4533" spans="1:25" x14ac:dyDescent="0.25">
      <c r="A4533" t="s">
        <v>1341</v>
      </c>
      <c r="B4533" s="1">
        <v>38669</v>
      </c>
      <c r="C4533" t="s">
        <v>29</v>
      </c>
      <c r="D4533" t="s">
        <v>83</v>
      </c>
      <c r="E4533" t="s">
        <v>83</v>
      </c>
      <c r="F4533" t="s">
        <v>1349</v>
      </c>
      <c r="G4533">
        <v>64.44</v>
      </c>
      <c r="H4533">
        <v>359</v>
      </c>
      <c r="I4533">
        <v>1</v>
      </c>
      <c r="J4533">
        <v>0</v>
      </c>
      <c r="K4533">
        <v>96.4</v>
      </c>
      <c r="L4533" t="s">
        <v>119</v>
      </c>
      <c r="M4533">
        <v>50</v>
      </c>
      <c r="N4533">
        <v>0</v>
      </c>
      <c r="O4533">
        <v>26.41</v>
      </c>
      <c r="P4533" t="s">
        <v>28</v>
      </c>
      <c r="Q4533" t="s">
        <v>85</v>
      </c>
      <c r="R4533">
        <v>65</v>
      </c>
      <c r="S4533">
        <v>1</v>
      </c>
      <c r="T4533">
        <v>-83.045556000000005</v>
      </c>
      <c r="U4533">
        <v>42.34</v>
      </c>
      <c r="V4533">
        <v>0</v>
      </c>
      <c r="W4533">
        <v>-8</v>
      </c>
      <c r="X4533">
        <f t="shared" si="70"/>
        <v>1</v>
      </c>
      <c r="Y4533" t="str">
        <f>VLOOKUP(A4533,uni_played_for!$A$2:$D$52,4,)</f>
        <v>Indoor</v>
      </c>
    </row>
    <row r="4534" spans="1:25" x14ac:dyDescent="0.25">
      <c r="A4534" t="s">
        <v>1341</v>
      </c>
      <c r="B4534" s="1">
        <v>38676</v>
      </c>
      <c r="C4534" t="s">
        <v>29</v>
      </c>
      <c r="D4534" t="s">
        <v>46</v>
      </c>
      <c r="E4534" t="s">
        <v>46</v>
      </c>
      <c r="F4534" t="s">
        <v>497</v>
      </c>
      <c r="G4534">
        <v>69.23</v>
      </c>
      <c r="H4534">
        <v>285</v>
      </c>
      <c r="I4534">
        <v>3</v>
      </c>
      <c r="J4534">
        <v>0</v>
      </c>
      <c r="K4534">
        <v>115.9</v>
      </c>
      <c r="L4534" t="s">
        <v>119</v>
      </c>
      <c r="M4534">
        <v>76</v>
      </c>
      <c r="N4534">
        <v>0</v>
      </c>
      <c r="O4534">
        <v>4.72</v>
      </c>
      <c r="P4534" t="s">
        <v>28</v>
      </c>
      <c r="Q4534" t="s">
        <v>128</v>
      </c>
      <c r="R4534">
        <v>46</v>
      </c>
      <c r="S4534">
        <v>1</v>
      </c>
      <c r="T4534">
        <v>-90.188610999999995</v>
      </c>
      <c r="U4534">
        <v>38.632778000000002</v>
      </c>
      <c r="V4534">
        <v>1</v>
      </c>
      <c r="W4534">
        <v>10</v>
      </c>
      <c r="X4534">
        <f t="shared" si="70"/>
        <v>1</v>
      </c>
      <c r="Y4534" t="str">
        <f>VLOOKUP(A4534,uni_played_for!$A$2:$D$52,4,)</f>
        <v>Indoor</v>
      </c>
    </row>
    <row r="4535" spans="1:25" x14ac:dyDescent="0.25">
      <c r="A4535" t="s">
        <v>1341</v>
      </c>
      <c r="B4535" s="1">
        <v>38683</v>
      </c>
      <c r="C4535" t="s">
        <v>24</v>
      </c>
      <c r="D4535" t="s">
        <v>113</v>
      </c>
      <c r="E4535" t="s">
        <v>119</v>
      </c>
      <c r="F4535" t="s">
        <v>47</v>
      </c>
      <c r="G4535">
        <v>63.04</v>
      </c>
      <c r="H4535">
        <v>315</v>
      </c>
      <c r="I4535">
        <v>2</v>
      </c>
      <c r="J4535">
        <v>1</v>
      </c>
      <c r="K4535">
        <v>88.6</v>
      </c>
      <c r="L4535" t="s">
        <v>119</v>
      </c>
      <c r="M4535">
        <v>10</v>
      </c>
      <c r="N4535">
        <v>0</v>
      </c>
      <c r="O4535">
        <v>8.08</v>
      </c>
      <c r="P4535" t="s">
        <v>28</v>
      </c>
      <c r="Q4535" t="s">
        <v>121</v>
      </c>
      <c r="R4535">
        <v>57</v>
      </c>
      <c r="S4535">
        <v>0</v>
      </c>
      <c r="T4535">
        <v>-111.9325</v>
      </c>
      <c r="U4535">
        <v>33.426388889999998</v>
      </c>
      <c r="V4535">
        <v>0</v>
      </c>
      <c r="W4535">
        <v>-7</v>
      </c>
      <c r="X4535">
        <f t="shared" si="70"/>
        <v>0</v>
      </c>
      <c r="Y4535" t="str">
        <f>VLOOKUP(A4535,uni_played_for!$A$2:$D$52,4,)</f>
        <v>Indoor</v>
      </c>
    </row>
    <row r="4536" spans="1:25" x14ac:dyDescent="0.25">
      <c r="A4536" t="s">
        <v>1341</v>
      </c>
      <c r="B4536" s="1">
        <v>38690</v>
      </c>
      <c r="C4536" t="s">
        <v>29</v>
      </c>
      <c r="D4536" t="s">
        <v>140</v>
      </c>
      <c r="E4536" t="s">
        <v>140</v>
      </c>
      <c r="F4536" t="s">
        <v>190</v>
      </c>
      <c r="G4536">
        <v>64.44</v>
      </c>
      <c r="H4536">
        <v>354</v>
      </c>
      <c r="I4536">
        <v>1</v>
      </c>
      <c r="J4536">
        <v>2</v>
      </c>
      <c r="K4536">
        <v>77.5</v>
      </c>
      <c r="L4536" t="s">
        <v>119</v>
      </c>
      <c r="M4536">
        <v>40</v>
      </c>
      <c r="N4536">
        <v>0</v>
      </c>
      <c r="O4536">
        <v>0</v>
      </c>
      <c r="P4536" t="s">
        <v>28</v>
      </c>
      <c r="Q4536" t="s">
        <v>392</v>
      </c>
      <c r="R4536">
        <v>55</v>
      </c>
      <c r="S4536">
        <v>0</v>
      </c>
      <c r="T4536">
        <v>-122.386111</v>
      </c>
      <c r="U4536">
        <v>37.713611</v>
      </c>
      <c r="V4536">
        <v>1</v>
      </c>
      <c r="W4536">
        <v>7</v>
      </c>
      <c r="X4536">
        <f t="shared" si="70"/>
        <v>1</v>
      </c>
      <c r="Y4536" t="str">
        <f>VLOOKUP(A4536,uni_played_for!$A$2:$D$52,4,)</f>
        <v>Indoor</v>
      </c>
    </row>
    <row r="4537" spans="1:25" x14ac:dyDescent="0.25">
      <c r="A4537" t="s">
        <v>1341</v>
      </c>
      <c r="B4537" s="1">
        <v>38697</v>
      </c>
      <c r="C4537" t="s">
        <v>24</v>
      </c>
      <c r="D4537" t="s">
        <v>97</v>
      </c>
      <c r="E4537" t="s">
        <v>119</v>
      </c>
      <c r="F4537" t="s">
        <v>447</v>
      </c>
      <c r="G4537">
        <v>60.98</v>
      </c>
      <c r="H4537">
        <v>255</v>
      </c>
      <c r="I4537">
        <v>1</v>
      </c>
      <c r="J4537">
        <v>1</v>
      </c>
      <c r="K4537">
        <v>76.8</v>
      </c>
      <c r="L4537" t="s">
        <v>119</v>
      </c>
      <c r="M4537">
        <v>13</v>
      </c>
      <c r="N4537">
        <v>0</v>
      </c>
      <c r="O4537">
        <v>3.36</v>
      </c>
      <c r="P4537" t="s">
        <v>28</v>
      </c>
      <c r="Q4537" t="s">
        <v>121</v>
      </c>
      <c r="R4537">
        <v>67</v>
      </c>
      <c r="S4537">
        <v>0</v>
      </c>
      <c r="T4537">
        <v>-111.9325</v>
      </c>
      <c r="U4537">
        <v>33.426388889999998</v>
      </c>
      <c r="V4537">
        <v>0</v>
      </c>
      <c r="W4537">
        <v>-4</v>
      </c>
      <c r="X4537">
        <f t="shared" si="70"/>
        <v>0</v>
      </c>
      <c r="Y4537" t="str">
        <f>VLOOKUP(A4537,uni_played_for!$A$2:$D$52,4,)</f>
        <v>Indoor</v>
      </c>
    </row>
    <row r="4538" spans="1:25" x14ac:dyDescent="0.25">
      <c r="A4538" t="s">
        <v>1341</v>
      </c>
      <c r="B4538" s="1">
        <v>38704</v>
      </c>
      <c r="C4538" t="s">
        <v>29</v>
      </c>
      <c r="D4538" t="s">
        <v>109</v>
      </c>
      <c r="E4538" t="s">
        <v>109</v>
      </c>
      <c r="F4538" t="s">
        <v>1224</v>
      </c>
      <c r="G4538">
        <v>100</v>
      </c>
      <c r="H4538">
        <v>115</v>
      </c>
      <c r="I4538">
        <v>1</v>
      </c>
      <c r="J4538">
        <v>0</v>
      </c>
      <c r="K4538">
        <v>147.9</v>
      </c>
      <c r="L4538" t="s">
        <v>119</v>
      </c>
      <c r="M4538">
        <v>44</v>
      </c>
      <c r="N4538">
        <v>0</v>
      </c>
      <c r="O4538">
        <v>8.08</v>
      </c>
      <c r="P4538" t="s">
        <v>28</v>
      </c>
      <c r="Q4538" t="s">
        <v>111</v>
      </c>
      <c r="R4538">
        <v>58</v>
      </c>
      <c r="S4538">
        <v>1</v>
      </c>
      <c r="T4538">
        <v>-95.410832999999997</v>
      </c>
      <c r="U4538">
        <v>29.684722000000001</v>
      </c>
      <c r="V4538">
        <v>0</v>
      </c>
      <c r="W4538">
        <v>-11</v>
      </c>
      <c r="X4538">
        <f t="shared" si="70"/>
        <v>1</v>
      </c>
      <c r="Y4538" t="str">
        <f>VLOOKUP(A4538,uni_played_for!$A$2:$D$52,4,)</f>
        <v>Indoor</v>
      </c>
    </row>
    <row r="4539" spans="1:25" x14ac:dyDescent="0.25">
      <c r="A4539" t="s">
        <v>1341</v>
      </c>
      <c r="B4539" s="1">
        <v>38970</v>
      </c>
      <c r="C4539" t="s">
        <v>24</v>
      </c>
      <c r="D4539" t="s">
        <v>140</v>
      </c>
      <c r="E4539" t="s">
        <v>119</v>
      </c>
      <c r="F4539" t="s">
        <v>226</v>
      </c>
      <c r="G4539">
        <v>62.16</v>
      </c>
      <c r="H4539">
        <v>301</v>
      </c>
      <c r="I4539">
        <v>3</v>
      </c>
      <c r="J4539">
        <v>0</v>
      </c>
      <c r="K4539">
        <v>114.8</v>
      </c>
      <c r="L4539" t="s">
        <v>119</v>
      </c>
      <c r="M4539">
        <v>28</v>
      </c>
      <c r="N4539">
        <v>0</v>
      </c>
      <c r="O4539">
        <v>6.96</v>
      </c>
      <c r="P4539" t="s">
        <v>28</v>
      </c>
      <c r="Q4539" t="s">
        <v>422</v>
      </c>
      <c r="R4539">
        <v>95</v>
      </c>
      <c r="S4539">
        <v>1</v>
      </c>
      <c r="T4539">
        <v>-112.26300000000001</v>
      </c>
      <c r="U4539">
        <v>33.527999999999999</v>
      </c>
      <c r="V4539">
        <v>1</v>
      </c>
      <c r="W4539">
        <v>7</v>
      </c>
      <c r="X4539">
        <f t="shared" si="70"/>
        <v>0</v>
      </c>
      <c r="Y4539" t="str">
        <f>VLOOKUP(A4539,uni_played_for!$A$2:$D$52,4,)</f>
        <v>Indoor</v>
      </c>
    </row>
    <row r="4540" spans="1:25" x14ac:dyDescent="0.25">
      <c r="A4540" t="s">
        <v>1341</v>
      </c>
      <c r="B4540" s="1">
        <v>38977</v>
      </c>
      <c r="C4540" t="s">
        <v>29</v>
      </c>
      <c r="D4540" t="s">
        <v>123</v>
      </c>
      <c r="E4540" t="s">
        <v>123</v>
      </c>
      <c r="F4540" t="s">
        <v>635</v>
      </c>
      <c r="G4540">
        <v>63.16</v>
      </c>
      <c r="H4540">
        <v>231</v>
      </c>
      <c r="I4540">
        <v>1</v>
      </c>
      <c r="J4540">
        <v>1</v>
      </c>
      <c r="K4540">
        <v>77.900000000000006</v>
      </c>
      <c r="L4540" t="s">
        <v>119</v>
      </c>
      <c r="M4540">
        <v>52</v>
      </c>
      <c r="N4540">
        <v>0</v>
      </c>
      <c r="O4540">
        <v>8.08</v>
      </c>
      <c r="P4540" t="s">
        <v>28</v>
      </c>
      <c r="Q4540" t="s">
        <v>1637</v>
      </c>
      <c r="R4540">
        <v>64</v>
      </c>
      <c r="S4540">
        <v>0</v>
      </c>
      <c r="T4540">
        <v>-122.33159999999999</v>
      </c>
      <c r="U4540">
        <v>47.595199999999998</v>
      </c>
      <c r="V4540">
        <v>0</v>
      </c>
      <c r="W4540">
        <v>-11</v>
      </c>
      <c r="X4540">
        <f t="shared" si="70"/>
        <v>1</v>
      </c>
      <c r="Y4540" t="str">
        <f>VLOOKUP(A4540,uni_played_for!$A$2:$D$52,4,)</f>
        <v>Indoor</v>
      </c>
    </row>
    <row r="4541" spans="1:25" x14ac:dyDescent="0.25">
      <c r="A4541" t="s">
        <v>1341</v>
      </c>
      <c r="B4541" s="1">
        <v>38984</v>
      </c>
      <c r="C4541" t="s">
        <v>24</v>
      </c>
      <c r="D4541" t="s">
        <v>46</v>
      </c>
      <c r="E4541" t="s">
        <v>119</v>
      </c>
      <c r="F4541" t="s">
        <v>1099</v>
      </c>
      <c r="G4541">
        <v>67.86</v>
      </c>
      <c r="H4541">
        <v>256</v>
      </c>
      <c r="I4541">
        <v>1</v>
      </c>
      <c r="J4541">
        <v>3</v>
      </c>
      <c r="K4541">
        <v>69</v>
      </c>
      <c r="L4541" t="s">
        <v>119</v>
      </c>
      <c r="M4541">
        <v>16</v>
      </c>
      <c r="N4541">
        <v>0</v>
      </c>
      <c r="O4541">
        <v>5.84</v>
      </c>
      <c r="P4541" t="s">
        <v>28</v>
      </c>
      <c r="Q4541" t="s">
        <v>422</v>
      </c>
      <c r="R4541">
        <v>93</v>
      </c>
      <c r="S4541">
        <v>1</v>
      </c>
      <c r="T4541">
        <v>-112.26300000000001</v>
      </c>
      <c r="U4541">
        <v>33.527999999999999</v>
      </c>
      <c r="V4541">
        <v>0</v>
      </c>
      <c r="W4541">
        <v>-2</v>
      </c>
      <c r="X4541">
        <f t="shared" si="70"/>
        <v>0</v>
      </c>
      <c r="Y4541" t="str">
        <f>VLOOKUP(A4541,uni_played_for!$A$2:$D$52,4,)</f>
        <v>Indoor</v>
      </c>
    </row>
    <row r="4542" spans="1:25" x14ac:dyDescent="0.25">
      <c r="A4542" t="s">
        <v>1341</v>
      </c>
      <c r="B4542" s="1">
        <v>38991</v>
      </c>
      <c r="C4542" t="s">
        <v>29</v>
      </c>
      <c r="D4542" t="s">
        <v>41</v>
      </c>
      <c r="E4542" t="s">
        <v>41</v>
      </c>
      <c r="F4542" t="s">
        <v>1350</v>
      </c>
      <c r="G4542">
        <v>55</v>
      </c>
      <c r="H4542">
        <v>128</v>
      </c>
      <c r="I4542">
        <v>0</v>
      </c>
      <c r="J4542">
        <v>1</v>
      </c>
      <c r="K4542">
        <v>53.7</v>
      </c>
      <c r="L4542" t="s">
        <v>119</v>
      </c>
      <c r="M4542">
        <v>64</v>
      </c>
      <c r="N4542">
        <v>0</v>
      </c>
      <c r="O4542">
        <v>3.36</v>
      </c>
      <c r="P4542" t="s">
        <v>28</v>
      </c>
      <c r="Q4542" t="s">
        <v>43</v>
      </c>
      <c r="R4542">
        <v>79</v>
      </c>
      <c r="S4542">
        <v>1</v>
      </c>
      <c r="T4542">
        <v>-84.400999999999996</v>
      </c>
      <c r="U4542">
        <v>33.758000000000003</v>
      </c>
      <c r="V4542">
        <v>0</v>
      </c>
      <c r="W4542">
        <v>-22</v>
      </c>
      <c r="X4542">
        <f t="shared" si="70"/>
        <v>1</v>
      </c>
      <c r="Y4542" t="str">
        <f>VLOOKUP(A4542,uni_played_for!$A$2:$D$52,4,)</f>
        <v>Indoor</v>
      </c>
    </row>
    <row r="4543" spans="1:25" x14ac:dyDescent="0.25">
      <c r="A4543" t="s">
        <v>1341</v>
      </c>
      <c r="B4543" s="1">
        <v>39082</v>
      </c>
      <c r="C4543" t="s">
        <v>29</v>
      </c>
      <c r="D4543" t="s">
        <v>33</v>
      </c>
      <c r="E4543" t="s">
        <v>33</v>
      </c>
      <c r="F4543" t="s">
        <v>80</v>
      </c>
      <c r="G4543">
        <v>68.75</v>
      </c>
      <c r="H4543">
        <v>356</v>
      </c>
      <c r="I4543">
        <v>1</v>
      </c>
      <c r="J4543">
        <v>0</v>
      </c>
      <c r="K4543">
        <v>116.1</v>
      </c>
      <c r="L4543" t="s">
        <v>119</v>
      </c>
      <c r="M4543">
        <v>60</v>
      </c>
      <c r="N4543">
        <v>0</v>
      </c>
      <c r="O4543">
        <v>8.08</v>
      </c>
      <c r="P4543" t="s">
        <v>28</v>
      </c>
      <c r="Q4543" t="s">
        <v>71</v>
      </c>
      <c r="R4543">
        <v>59</v>
      </c>
      <c r="S4543">
        <v>0</v>
      </c>
      <c r="T4543">
        <v>-117.119444</v>
      </c>
      <c r="U4543">
        <v>32.783056000000002</v>
      </c>
      <c r="V4543">
        <v>0</v>
      </c>
      <c r="W4543">
        <v>-7</v>
      </c>
      <c r="X4543">
        <f t="shared" si="70"/>
        <v>1</v>
      </c>
      <c r="Y4543" t="str">
        <f>VLOOKUP(A4543,uni_played_for!$A$2:$D$52,4,)</f>
        <v>Indoor</v>
      </c>
    </row>
    <row r="4544" spans="1:25" x14ac:dyDescent="0.25">
      <c r="A4544" t="s">
        <v>1341</v>
      </c>
      <c r="B4544" s="1">
        <v>39369</v>
      </c>
      <c r="C4544" t="s">
        <v>24</v>
      </c>
      <c r="D4544" t="s">
        <v>57</v>
      </c>
      <c r="E4544" t="s">
        <v>119</v>
      </c>
      <c r="F4544" t="s">
        <v>1351</v>
      </c>
      <c r="G4544">
        <v>100</v>
      </c>
      <c r="H4544">
        <v>21</v>
      </c>
      <c r="I4544">
        <v>0</v>
      </c>
      <c r="J4544">
        <v>0</v>
      </c>
      <c r="K4544">
        <v>110.4</v>
      </c>
      <c r="L4544" t="s">
        <v>119</v>
      </c>
      <c r="M4544">
        <v>24</v>
      </c>
      <c r="N4544">
        <v>0</v>
      </c>
      <c r="O4544">
        <v>9.1999999999999993</v>
      </c>
      <c r="P4544" t="s">
        <v>28</v>
      </c>
      <c r="Q4544" t="s">
        <v>422</v>
      </c>
      <c r="R4544">
        <v>83</v>
      </c>
      <c r="S4544">
        <v>1</v>
      </c>
      <c r="T4544">
        <v>-112.26300000000001</v>
      </c>
      <c r="U4544">
        <v>33.527999999999999</v>
      </c>
      <c r="V4544">
        <v>0</v>
      </c>
      <c r="W4544">
        <v>-15</v>
      </c>
      <c r="X4544">
        <f t="shared" si="70"/>
        <v>0</v>
      </c>
      <c r="Y4544" t="str">
        <f>VLOOKUP(A4544,uni_played_for!$A$2:$D$52,4,)</f>
        <v>Indoor</v>
      </c>
    </row>
    <row r="4545" spans="1:25" x14ac:dyDescent="0.25">
      <c r="A4545" t="s">
        <v>1341</v>
      </c>
      <c r="B4545" s="1">
        <v>39376</v>
      </c>
      <c r="C4545" t="s">
        <v>29</v>
      </c>
      <c r="D4545" t="s">
        <v>97</v>
      </c>
      <c r="E4545" t="s">
        <v>97</v>
      </c>
      <c r="F4545" t="s">
        <v>1231</v>
      </c>
      <c r="G4545">
        <v>65.849999999999994</v>
      </c>
      <c r="H4545">
        <v>282</v>
      </c>
      <c r="I4545">
        <v>2</v>
      </c>
      <c r="J4545">
        <v>2</v>
      </c>
      <c r="K4545">
        <v>81.599999999999994</v>
      </c>
      <c r="L4545" t="s">
        <v>119</v>
      </c>
      <c r="M4545">
        <v>30</v>
      </c>
      <c r="N4545">
        <v>0</v>
      </c>
      <c r="O4545">
        <v>5.84</v>
      </c>
      <c r="P4545" t="s">
        <v>28</v>
      </c>
      <c r="Q4545" t="s">
        <v>99</v>
      </c>
      <c r="R4545">
        <v>78</v>
      </c>
      <c r="S4545">
        <v>0</v>
      </c>
      <c r="T4545">
        <v>-76.864444000000006</v>
      </c>
      <c r="U4545">
        <v>38.907778</v>
      </c>
      <c r="V4545">
        <v>0</v>
      </c>
      <c r="W4545">
        <v>-2</v>
      </c>
      <c r="X4545">
        <f t="shared" si="70"/>
        <v>1</v>
      </c>
      <c r="Y4545" t="str">
        <f>VLOOKUP(A4545,uni_played_for!$A$2:$D$52,4,)</f>
        <v>Indoor</v>
      </c>
    </row>
    <row r="4546" spans="1:25" x14ac:dyDescent="0.25">
      <c r="A4546" t="s">
        <v>1341</v>
      </c>
      <c r="B4546" s="1">
        <v>39390</v>
      </c>
      <c r="C4546" t="s">
        <v>29</v>
      </c>
      <c r="D4546" t="s">
        <v>152</v>
      </c>
      <c r="E4546" t="s">
        <v>152</v>
      </c>
      <c r="F4546" t="s">
        <v>312</v>
      </c>
      <c r="G4546">
        <v>33.33</v>
      </c>
      <c r="H4546">
        <v>172</v>
      </c>
      <c r="I4546">
        <v>0</v>
      </c>
      <c r="J4546">
        <v>2</v>
      </c>
      <c r="K4546">
        <v>26</v>
      </c>
      <c r="L4546" t="s">
        <v>119</v>
      </c>
      <c r="M4546">
        <v>36</v>
      </c>
      <c r="N4546">
        <v>0</v>
      </c>
      <c r="O4546">
        <v>8.08</v>
      </c>
      <c r="P4546" t="s">
        <v>28</v>
      </c>
      <c r="Q4546" t="s">
        <v>301</v>
      </c>
      <c r="R4546">
        <v>78</v>
      </c>
      <c r="S4546">
        <v>0</v>
      </c>
      <c r="T4546">
        <v>-82.503332999999998</v>
      </c>
      <c r="U4546">
        <v>27.975833000000002</v>
      </c>
      <c r="V4546">
        <v>0</v>
      </c>
      <c r="W4546">
        <v>-7</v>
      </c>
      <c r="X4546">
        <f t="shared" si="70"/>
        <v>1</v>
      </c>
      <c r="Y4546" t="str">
        <f>VLOOKUP(A4546,uni_played_for!$A$2:$D$52,4,)</f>
        <v>Indoor</v>
      </c>
    </row>
    <row r="4547" spans="1:25" x14ac:dyDescent="0.25">
      <c r="A4547" t="s">
        <v>1341</v>
      </c>
      <c r="B4547" s="1">
        <v>39397</v>
      </c>
      <c r="C4547" t="s">
        <v>24</v>
      </c>
      <c r="D4547" t="s">
        <v>83</v>
      </c>
      <c r="E4547" t="s">
        <v>119</v>
      </c>
      <c r="F4547" t="s">
        <v>154</v>
      </c>
      <c r="G4547">
        <v>72.22</v>
      </c>
      <c r="H4547">
        <v>259</v>
      </c>
      <c r="I4547">
        <v>3</v>
      </c>
      <c r="J4547">
        <v>1</v>
      </c>
      <c r="K4547">
        <v>108.4</v>
      </c>
      <c r="L4547" t="s">
        <v>119</v>
      </c>
      <c r="M4547">
        <v>35</v>
      </c>
      <c r="N4547">
        <v>0</v>
      </c>
      <c r="O4547">
        <v>9.1999999999999993</v>
      </c>
      <c r="P4547" t="s">
        <v>28</v>
      </c>
      <c r="Q4547" t="s">
        <v>422</v>
      </c>
      <c r="R4547">
        <v>72</v>
      </c>
      <c r="S4547">
        <v>1</v>
      </c>
      <c r="T4547">
        <v>-112.26300000000001</v>
      </c>
      <c r="U4547">
        <v>33.527999999999999</v>
      </c>
      <c r="V4547">
        <v>1</v>
      </c>
      <c r="W4547">
        <v>10</v>
      </c>
      <c r="X4547">
        <f t="shared" ref="X4547:X4610" si="71">IF(C4547="H",0,1)</f>
        <v>0</v>
      </c>
      <c r="Y4547" t="str">
        <f>VLOOKUP(A4547,uni_played_for!$A$2:$D$52,4,)</f>
        <v>Indoor</v>
      </c>
    </row>
    <row r="4548" spans="1:25" x14ac:dyDescent="0.25">
      <c r="A4548" t="s">
        <v>1341</v>
      </c>
      <c r="B4548" s="1">
        <v>39404</v>
      </c>
      <c r="C4548" t="s">
        <v>29</v>
      </c>
      <c r="D4548" t="s">
        <v>136</v>
      </c>
      <c r="E4548" t="s">
        <v>136</v>
      </c>
      <c r="F4548" t="s">
        <v>414</v>
      </c>
      <c r="G4548">
        <v>57.14</v>
      </c>
      <c r="H4548">
        <v>211</v>
      </c>
      <c r="I4548">
        <v>2</v>
      </c>
      <c r="J4548">
        <v>0</v>
      </c>
      <c r="K4548">
        <v>104.9</v>
      </c>
      <c r="L4548" t="s">
        <v>119</v>
      </c>
      <c r="M4548">
        <v>63</v>
      </c>
      <c r="N4548">
        <v>0</v>
      </c>
      <c r="O4548">
        <v>4.72</v>
      </c>
      <c r="P4548" t="s">
        <v>28</v>
      </c>
      <c r="Q4548" t="s">
        <v>1635</v>
      </c>
      <c r="R4548">
        <v>47</v>
      </c>
      <c r="S4548">
        <v>0</v>
      </c>
      <c r="T4548">
        <v>-84.516000000000005</v>
      </c>
      <c r="U4548">
        <v>39.094999999999999</v>
      </c>
      <c r="V4548">
        <v>1</v>
      </c>
      <c r="W4548">
        <v>8</v>
      </c>
      <c r="X4548">
        <f t="shared" si="71"/>
        <v>1</v>
      </c>
      <c r="Y4548" t="str">
        <f>VLOOKUP(A4548,uni_played_for!$A$2:$D$52,4,)</f>
        <v>Indoor</v>
      </c>
    </row>
    <row r="4549" spans="1:25" x14ac:dyDescent="0.25">
      <c r="A4549" t="s">
        <v>1341</v>
      </c>
      <c r="B4549" s="1">
        <v>39411</v>
      </c>
      <c r="C4549" t="s">
        <v>24</v>
      </c>
      <c r="D4549" t="s">
        <v>140</v>
      </c>
      <c r="E4549" t="s">
        <v>119</v>
      </c>
      <c r="F4549" t="s">
        <v>1280</v>
      </c>
      <c r="G4549">
        <v>70.83</v>
      </c>
      <c r="H4549">
        <v>484</v>
      </c>
      <c r="I4549">
        <v>2</v>
      </c>
      <c r="J4549">
        <v>2</v>
      </c>
      <c r="K4549">
        <v>99.7</v>
      </c>
      <c r="L4549" t="s">
        <v>119</v>
      </c>
      <c r="M4549">
        <v>20</v>
      </c>
      <c r="N4549">
        <v>0</v>
      </c>
      <c r="O4549">
        <v>0</v>
      </c>
      <c r="P4549" t="s">
        <v>28</v>
      </c>
      <c r="Q4549" t="s">
        <v>422</v>
      </c>
      <c r="R4549">
        <v>65</v>
      </c>
      <c r="S4549">
        <v>1</v>
      </c>
      <c r="T4549">
        <v>-112.26300000000001</v>
      </c>
      <c r="U4549">
        <v>33.527999999999999</v>
      </c>
      <c r="V4549">
        <v>0</v>
      </c>
      <c r="W4549">
        <v>-6</v>
      </c>
      <c r="X4549">
        <f t="shared" si="71"/>
        <v>0</v>
      </c>
      <c r="Y4549" t="str">
        <f>VLOOKUP(A4549,uni_played_for!$A$2:$D$52,4,)</f>
        <v>Indoor</v>
      </c>
    </row>
    <row r="4550" spans="1:25" x14ac:dyDescent="0.25">
      <c r="A4550" t="s">
        <v>1341</v>
      </c>
      <c r="B4550" s="1">
        <v>39418</v>
      </c>
      <c r="C4550" t="s">
        <v>24</v>
      </c>
      <c r="D4550" t="s">
        <v>53</v>
      </c>
      <c r="E4550" t="s">
        <v>119</v>
      </c>
      <c r="F4550" t="s">
        <v>194</v>
      </c>
      <c r="G4550">
        <v>60</v>
      </c>
      <c r="H4550">
        <v>169</v>
      </c>
      <c r="I4550">
        <v>2</v>
      </c>
      <c r="J4550">
        <v>1</v>
      </c>
      <c r="K4550">
        <v>83.9</v>
      </c>
      <c r="L4550" t="s">
        <v>119</v>
      </c>
      <c r="M4550">
        <v>33</v>
      </c>
      <c r="N4550">
        <v>0</v>
      </c>
      <c r="O4550">
        <v>2.2400000000000002</v>
      </c>
      <c r="P4550" t="s">
        <v>28</v>
      </c>
      <c r="Q4550" t="s">
        <v>422</v>
      </c>
      <c r="R4550">
        <v>62</v>
      </c>
      <c r="S4550">
        <v>1</v>
      </c>
      <c r="T4550">
        <v>-112.26300000000001</v>
      </c>
      <c r="U4550">
        <v>33.527999999999999</v>
      </c>
      <c r="V4550">
        <v>1</v>
      </c>
      <c r="W4550">
        <v>6</v>
      </c>
      <c r="X4550">
        <f t="shared" si="71"/>
        <v>0</v>
      </c>
      <c r="Y4550" t="str">
        <f>VLOOKUP(A4550,uni_played_for!$A$2:$D$52,4,)</f>
        <v>Indoor</v>
      </c>
    </row>
    <row r="4551" spans="1:25" x14ac:dyDescent="0.25">
      <c r="A4551" t="s">
        <v>1341</v>
      </c>
      <c r="B4551" s="1">
        <v>39425</v>
      </c>
      <c r="C4551" t="s">
        <v>29</v>
      </c>
      <c r="D4551" t="s">
        <v>123</v>
      </c>
      <c r="E4551" t="s">
        <v>123</v>
      </c>
      <c r="F4551" t="s">
        <v>1022</v>
      </c>
      <c r="G4551">
        <v>60.87</v>
      </c>
      <c r="H4551">
        <v>337</v>
      </c>
      <c r="I4551">
        <v>3</v>
      </c>
      <c r="J4551">
        <v>5</v>
      </c>
      <c r="K4551">
        <v>65.5</v>
      </c>
      <c r="L4551" t="s">
        <v>119</v>
      </c>
      <c r="M4551">
        <v>70</v>
      </c>
      <c r="N4551">
        <v>0</v>
      </c>
      <c r="O4551">
        <v>0</v>
      </c>
      <c r="P4551" t="s">
        <v>28</v>
      </c>
      <c r="Q4551" t="s">
        <v>1637</v>
      </c>
      <c r="R4551">
        <v>37</v>
      </c>
      <c r="S4551">
        <v>0</v>
      </c>
      <c r="T4551">
        <v>-122.33159999999999</v>
      </c>
      <c r="U4551">
        <v>47.595199999999998</v>
      </c>
      <c r="V4551">
        <v>0</v>
      </c>
      <c r="W4551">
        <v>-21</v>
      </c>
      <c r="X4551">
        <f t="shared" si="71"/>
        <v>1</v>
      </c>
      <c r="Y4551" t="str">
        <f>VLOOKUP(A4551,uni_played_for!$A$2:$D$52,4,)</f>
        <v>Indoor</v>
      </c>
    </row>
    <row r="4552" spans="1:25" x14ac:dyDescent="0.25">
      <c r="A4552" t="s">
        <v>1341</v>
      </c>
      <c r="B4552" s="1">
        <v>39432</v>
      </c>
      <c r="C4552" t="s">
        <v>29</v>
      </c>
      <c r="D4552" t="s">
        <v>48</v>
      </c>
      <c r="E4552" t="s">
        <v>48</v>
      </c>
      <c r="F4552" t="s">
        <v>287</v>
      </c>
      <c r="G4552">
        <v>63.33</v>
      </c>
      <c r="H4552">
        <v>233</v>
      </c>
      <c r="I4552">
        <v>3</v>
      </c>
      <c r="J4552">
        <v>1</v>
      </c>
      <c r="K4552">
        <v>106.7</v>
      </c>
      <c r="L4552" t="s">
        <v>119</v>
      </c>
      <c r="M4552">
        <v>43</v>
      </c>
      <c r="N4552">
        <v>0</v>
      </c>
      <c r="O4552">
        <v>11.43</v>
      </c>
      <c r="P4552" t="s">
        <v>28</v>
      </c>
      <c r="Q4552" t="s">
        <v>1636</v>
      </c>
      <c r="R4552">
        <v>52</v>
      </c>
      <c r="S4552">
        <v>1</v>
      </c>
      <c r="T4552">
        <v>-90.811110999999997</v>
      </c>
      <c r="U4552">
        <v>29.950832999999999</v>
      </c>
      <c r="V4552">
        <v>0</v>
      </c>
      <c r="W4552">
        <v>-7</v>
      </c>
      <c r="X4552">
        <f t="shared" si="71"/>
        <v>1</v>
      </c>
      <c r="Y4552" t="str">
        <f>VLOOKUP(A4552,uni_played_for!$A$2:$D$52,4,)</f>
        <v>Indoor</v>
      </c>
    </row>
    <row r="4553" spans="1:25" x14ac:dyDescent="0.25">
      <c r="A4553" t="s">
        <v>1341</v>
      </c>
      <c r="B4553" s="1">
        <v>39439</v>
      </c>
      <c r="C4553" t="s">
        <v>24</v>
      </c>
      <c r="D4553" t="s">
        <v>41</v>
      </c>
      <c r="E4553" t="s">
        <v>119</v>
      </c>
      <c r="F4553" t="s">
        <v>246</v>
      </c>
      <c r="G4553">
        <v>67.31</v>
      </c>
      <c r="H4553">
        <v>369</v>
      </c>
      <c r="I4553">
        <v>3</v>
      </c>
      <c r="J4553">
        <v>0</v>
      </c>
      <c r="K4553">
        <v>107</v>
      </c>
      <c r="L4553" t="s">
        <v>119</v>
      </c>
      <c r="M4553">
        <v>23</v>
      </c>
      <c r="N4553">
        <v>0</v>
      </c>
      <c r="O4553">
        <v>3.36</v>
      </c>
      <c r="P4553" t="s">
        <v>28</v>
      </c>
      <c r="Q4553" t="s">
        <v>422</v>
      </c>
      <c r="R4553">
        <v>58</v>
      </c>
      <c r="S4553">
        <v>1</v>
      </c>
      <c r="T4553">
        <v>-112.26300000000001</v>
      </c>
      <c r="U4553">
        <v>33.527999999999999</v>
      </c>
      <c r="V4553">
        <v>1</v>
      </c>
      <c r="W4553">
        <v>3</v>
      </c>
      <c r="X4553">
        <f t="shared" si="71"/>
        <v>0</v>
      </c>
      <c r="Y4553" t="str">
        <f>VLOOKUP(A4553,uni_played_for!$A$2:$D$52,4,)</f>
        <v>Indoor</v>
      </c>
    </row>
    <row r="4554" spans="1:25" x14ac:dyDescent="0.25">
      <c r="A4554" t="s">
        <v>1341</v>
      </c>
      <c r="B4554" s="1">
        <v>39446</v>
      </c>
      <c r="C4554" t="s">
        <v>24</v>
      </c>
      <c r="D4554" t="s">
        <v>46</v>
      </c>
      <c r="E4554" t="s">
        <v>119</v>
      </c>
      <c r="F4554" t="s">
        <v>756</v>
      </c>
      <c r="G4554">
        <v>58.97</v>
      </c>
      <c r="H4554">
        <v>300</v>
      </c>
      <c r="I4554">
        <v>3</v>
      </c>
      <c r="J4554">
        <v>2</v>
      </c>
      <c r="K4554">
        <v>87.6</v>
      </c>
      <c r="L4554" t="s">
        <v>119</v>
      </c>
      <c r="M4554">
        <v>24</v>
      </c>
      <c r="N4554">
        <v>0</v>
      </c>
      <c r="O4554">
        <v>0</v>
      </c>
      <c r="P4554" t="s">
        <v>28</v>
      </c>
      <c r="Q4554" t="s">
        <v>422</v>
      </c>
      <c r="R4554">
        <v>58</v>
      </c>
      <c r="S4554">
        <v>1</v>
      </c>
      <c r="T4554">
        <v>-112.26300000000001</v>
      </c>
      <c r="U4554">
        <v>33.527999999999999</v>
      </c>
      <c r="V4554">
        <v>1</v>
      </c>
      <c r="W4554">
        <v>29</v>
      </c>
      <c r="X4554">
        <f t="shared" si="71"/>
        <v>0</v>
      </c>
      <c r="Y4554" t="str">
        <f>VLOOKUP(A4554,uni_played_for!$A$2:$D$52,4,)</f>
        <v>Indoor</v>
      </c>
    </row>
    <row r="4555" spans="1:25" x14ac:dyDescent="0.25">
      <c r="A4555" t="s">
        <v>1341</v>
      </c>
      <c r="B4555" s="1">
        <v>39698</v>
      </c>
      <c r="C4555" t="s">
        <v>29</v>
      </c>
      <c r="D4555" t="s">
        <v>140</v>
      </c>
      <c r="E4555" t="s">
        <v>140</v>
      </c>
      <c r="F4555" t="s">
        <v>478</v>
      </c>
      <c r="G4555">
        <v>63.33</v>
      </c>
      <c r="H4555">
        <v>197</v>
      </c>
      <c r="I4555">
        <v>1</v>
      </c>
      <c r="J4555">
        <v>0</v>
      </c>
      <c r="K4555">
        <v>93.3</v>
      </c>
      <c r="L4555" t="s">
        <v>119</v>
      </c>
      <c r="M4555">
        <v>61</v>
      </c>
      <c r="N4555">
        <v>0</v>
      </c>
      <c r="O4555">
        <v>21.93</v>
      </c>
      <c r="P4555" t="s">
        <v>28</v>
      </c>
      <c r="Q4555" t="s">
        <v>392</v>
      </c>
      <c r="R4555">
        <v>68</v>
      </c>
      <c r="S4555">
        <v>0</v>
      </c>
      <c r="T4555">
        <v>-122.386111</v>
      </c>
      <c r="U4555">
        <v>37.713611</v>
      </c>
      <c r="V4555">
        <v>1</v>
      </c>
      <c r="W4555">
        <v>10</v>
      </c>
      <c r="X4555">
        <f t="shared" si="71"/>
        <v>1</v>
      </c>
      <c r="Y4555" t="str">
        <f>VLOOKUP(A4555,uni_played_for!$A$2:$D$52,4,)</f>
        <v>Indoor</v>
      </c>
    </row>
    <row r="4556" spans="1:25" x14ac:dyDescent="0.25">
      <c r="A4556" t="s">
        <v>1341</v>
      </c>
      <c r="B4556" s="1">
        <v>39705</v>
      </c>
      <c r="C4556" t="s">
        <v>24</v>
      </c>
      <c r="D4556" t="s">
        <v>30</v>
      </c>
      <c r="E4556" t="s">
        <v>119</v>
      </c>
      <c r="F4556" t="s">
        <v>94</v>
      </c>
      <c r="G4556">
        <v>79.17</v>
      </c>
      <c r="H4556">
        <v>361</v>
      </c>
      <c r="I4556">
        <v>3</v>
      </c>
      <c r="J4556">
        <v>0</v>
      </c>
      <c r="K4556">
        <v>158.30000000000001</v>
      </c>
      <c r="L4556" t="s">
        <v>119</v>
      </c>
      <c r="M4556">
        <v>16</v>
      </c>
      <c r="N4556">
        <v>0</v>
      </c>
      <c r="O4556">
        <v>5.84</v>
      </c>
      <c r="P4556" t="s">
        <v>28</v>
      </c>
      <c r="Q4556" t="s">
        <v>422</v>
      </c>
      <c r="R4556">
        <v>101</v>
      </c>
      <c r="S4556">
        <v>1</v>
      </c>
      <c r="T4556">
        <v>-112.26300000000001</v>
      </c>
      <c r="U4556">
        <v>33.527999999999999</v>
      </c>
      <c r="V4556">
        <v>1</v>
      </c>
      <c r="W4556">
        <v>21</v>
      </c>
      <c r="X4556">
        <f t="shared" si="71"/>
        <v>0</v>
      </c>
      <c r="Y4556" t="str">
        <f>VLOOKUP(A4556,uni_played_for!$A$2:$D$52,4,)</f>
        <v>Indoor</v>
      </c>
    </row>
    <row r="4557" spans="1:25" x14ac:dyDescent="0.25">
      <c r="A4557" t="s">
        <v>1341</v>
      </c>
      <c r="B4557" s="1">
        <v>39712</v>
      </c>
      <c r="C4557" t="s">
        <v>29</v>
      </c>
      <c r="D4557" t="s">
        <v>97</v>
      </c>
      <c r="E4557" t="s">
        <v>97</v>
      </c>
      <c r="F4557" t="s">
        <v>47</v>
      </c>
      <c r="G4557">
        <v>53.33</v>
      </c>
      <c r="H4557">
        <v>192</v>
      </c>
      <c r="I4557">
        <v>2</v>
      </c>
      <c r="J4557">
        <v>1</v>
      </c>
      <c r="K4557">
        <v>81.5</v>
      </c>
      <c r="L4557" t="s">
        <v>119</v>
      </c>
      <c r="M4557">
        <v>46</v>
      </c>
      <c r="N4557">
        <v>0</v>
      </c>
      <c r="O4557">
        <v>4.72</v>
      </c>
      <c r="P4557" t="s">
        <v>28</v>
      </c>
      <c r="Q4557" t="s">
        <v>99</v>
      </c>
      <c r="R4557">
        <v>77</v>
      </c>
      <c r="S4557">
        <v>0</v>
      </c>
      <c r="T4557">
        <v>-76.864444000000006</v>
      </c>
      <c r="U4557">
        <v>38.907778</v>
      </c>
      <c r="V4557">
        <v>0</v>
      </c>
      <c r="W4557">
        <v>-7</v>
      </c>
      <c r="X4557">
        <f t="shared" si="71"/>
        <v>1</v>
      </c>
      <c r="Y4557" t="str">
        <f>VLOOKUP(A4557,uni_played_for!$A$2:$D$52,4,)</f>
        <v>Indoor</v>
      </c>
    </row>
    <row r="4558" spans="1:25" x14ac:dyDescent="0.25">
      <c r="A4558" t="s">
        <v>1341</v>
      </c>
      <c r="B4558" s="1">
        <v>39719</v>
      </c>
      <c r="C4558" t="s">
        <v>29</v>
      </c>
      <c r="D4558" t="s">
        <v>50</v>
      </c>
      <c r="E4558" t="s">
        <v>50</v>
      </c>
      <c r="F4558" t="s">
        <v>1352</v>
      </c>
      <c r="G4558">
        <v>70.180000000000007</v>
      </c>
      <c r="H4558">
        <v>472</v>
      </c>
      <c r="I4558">
        <v>2</v>
      </c>
      <c r="J4558">
        <v>3</v>
      </c>
      <c r="K4558">
        <v>84.8</v>
      </c>
      <c r="L4558" t="s">
        <v>119</v>
      </c>
      <c r="M4558">
        <v>90</v>
      </c>
      <c r="N4558">
        <v>5.8999999999999997E-2</v>
      </c>
      <c r="O4558">
        <v>0</v>
      </c>
      <c r="P4558" t="s">
        <v>35</v>
      </c>
      <c r="Q4558" t="s">
        <v>52</v>
      </c>
      <c r="R4558">
        <v>72</v>
      </c>
      <c r="S4558">
        <v>0</v>
      </c>
      <c r="T4558">
        <v>-74.076943999999997</v>
      </c>
      <c r="U4558">
        <v>40.812221999999998</v>
      </c>
      <c r="V4558">
        <v>0</v>
      </c>
      <c r="W4558">
        <v>-21</v>
      </c>
      <c r="X4558">
        <f t="shared" si="71"/>
        <v>1</v>
      </c>
      <c r="Y4558" t="str">
        <f>VLOOKUP(A4558,uni_played_for!$A$2:$D$52,4,)</f>
        <v>Indoor</v>
      </c>
    </row>
    <row r="4559" spans="1:25" x14ac:dyDescent="0.25">
      <c r="A4559" t="s">
        <v>1341</v>
      </c>
      <c r="B4559" s="1">
        <v>39726</v>
      </c>
      <c r="C4559" t="s">
        <v>24</v>
      </c>
      <c r="D4559" t="s">
        <v>44</v>
      </c>
      <c r="E4559" t="s">
        <v>119</v>
      </c>
      <c r="F4559" t="s">
        <v>370</v>
      </c>
      <c r="G4559">
        <v>78.569999999999993</v>
      </c>
      <c r="H4559">
        <v>250</v>
      </c>
      <c r="I4559">
        <v>2</v>
      </c>
      <c r="J4559">
        <v>0</v>
      </c>
      <c r="K4559">
        <v>107.3</v>
      </c>
      <c r="L4559" t="s">
        <v>119</v>
      </c>
      <c r="M4559">
        <v>30</v>
      </c>
      <c r="N4559">
        <v>0</v>
      </c>
      <c r="O4559">
        <v>8.08</v>
      </c>
      <c r="P4559" t="s">
        <v>28</v>
      </c>
      <c r="Q4559" t="s">
        <v>422</v>
      </c>
      <c r="R4559">
        <v>83</v>
      </c>
      <c r="S4559">
        <v>1</v>
      </c>
      <c r="T4559">
        <v>-112.26300000000001</v>
      </c>
      <c r="U4559">
        <v>33.527999999999999</v>
      </c>
      <c r="V4559">
        <v>1</v>
      </c>
      <c r="W4559">
        <v>24</v>
      </c>
      <c r="X4559">
        <f t="shared" si="71"/>
        <v>0</v>
      </c>
      <c r="Y4559" t="str">
        <f>VLOOKUP(A4559,uni_played_for!$A$2:$D$52,4,)</f>
        <v>Indoor</v>
      </c>
    </row>
    <row r="4560" spans="1:25" x14ac:dyDescent="0.25">
      <c r="A4560" t="s">
        <v>1341</v>
      </c>
      <c r="B4560" s="1">
        <v>39733</v>
      </c>
      <c r="C4560" t="s">
        <v>24</v>
      </c>
      <c r="D4560" t="s">
        <v>107</v>
      </c>
      <c r="E4560" t="s">
        <v>119</v>
      </c>
      <c r="F4560" t="s">
        <v>558</v>
      </c>
      <c r="G4560">
        <v>73.33</v>
      </c>
      <c r="H4560">
        <v>236</v>
      </c>
      <c r="I4560">
        <v>2</v>
      </c>
      <c r="J4560">
        <v>1</v>
      </c>
      <c r="K4560">
        <v>104.3</v>
      </c>
      <c r="L4560" t="s">
        <v>119</v>
      </c>
      <c r="M4560">
        <v>7</v>
      </c>
      <c r="N4560">
        <v>0</v>
      </c>
      <c r="O4560">
        <v>9.1999999999999993</v>
      </c>
      <c r="P4560" t="s">
        <v>28</v>
      </c>
      <c r="Q4560" t="s">
        <v>422</v>
      </c>
      <c r="R4560">
        <v>71</v>
      </c>
      <c r="S4560">
        <v>1</v>
      </c>
      <c r="T4560">
        <v>-112.26300000000001</v>
      </c>
      <c r="U4560">
        <v>33.527999999999999</v>
      </c>
      <c r="V4560">
        <v>1</v>
      </c>
      <c r="W4560">
        <v>6</v>
      </c>
      <c r="X4560">
        <f t="shared" si="71"/>
        <v>0</v>
      </c>
      <c r="Y4560" t="str">
        <f>VLOOKUP(A4560,uni_played_for!$A$2:$D$52,4,)</f>
        <v>Indoor</v>
      </c>
    </row>
    <row r="4561" spans="1:25" x14ac:dyDescent="0.25">
      <c r="A4561" t="s">
        <v>1341</v>
      </c>
      <c r="B4561" s="1">
        <v>39747</v>
      </c>
      <c r="C4561" t="s">
        <v>29</v>
      </c>
      <c r="D4561" t="s">
        <v>57</v>
      </c>
      <c r="E4561" t="s">
        <v>57</v>
      </c>
      <c r="F4561" t="s">
        <v>397</v>
      </c>
      <c r="G4561">
        <v>71.430000000000007</v>
      </c>
      <c r="H4561">
        <v>381</v>
      </c>
      <c r="I4561">
        <v>2</v>
      </c>
      <c r="J4561">
        <v>1</v>
      </c>
      <c r="K4561">
        <v>99.1</v>
      </c>
      <c r="L4561" t="s">
        <v>119</v>
      </c>
      <c r="M4561">
        <v>49</v>
      </c>
      <c r="N4561">
        <v>0</v>
      </c>
      <c r="O4561">
        <v>4.72</v>
      </c>
      <c r="P4561" t="s">
        <v>28</v>
      </c>
      <c r="Q4561" t="s">
        <v>59</v>
      </c>
      <c r="R4561">
        <v>66</v>
      </c>
      <c r="S4561">
        <v>0</v>
      </c>
      <c r="T4561">
        <v>-80.852778000000001</v>
      </c>
      <c r="U4561">
        <v>35.225833000000002</v>
      </c>
      <c r="V4561">
        <v>0</v>
      </c>
      <c r="W4561">
        <v>-4</v>
      </c>
      <c r="X4561">
        <f t="shared" si="71"/>
        <v>1</v>
      </c>
      <c r="Y4561" t="str">
        <f>VLOOKUP(A4561,uni_played_for!$A$2:$D$52,4,)</f>
        <v>Indoor</v>
      </c>
    </row>
    <row r="4562" spans="1:25" x14ac:dyDescent="0.25">
      <c r="A4562" t="s">
        <v>1341</v>
      </c>
      <c r="B4562" s="1">
        <v>39754</v>
      </c>
      <c r="C4562" t="s">
        <v>29</v>
      </c>
      <c r="D4562" t="s">
        <v>46</v>
      </c>
      <c r="E4562" t="s">
        <v>46</v>
      </c>
      <c r="F4562" t="s">
        <v>178</v>
      </c>
      <c r="G4562">
        <v>66.67</v>
      </c>
      <c r="H4562">
        <v>343</v>
      </c>
      <c r="I4562">
        <v>2</v>
      </c>
      <c r="J4562">
        <v>0</v>
      </c>
      <c r="K4562">
        <v>121.1</v>
      </c>
      <c r="L4562" t="s">
        <v>119</v>
      </c>
      <c r="M4562">
        <v>56</v>
      </c>
      <c r="N4562">
        <v>0</v>
      </c>
      <c r="O4562">
        <v>10.31</v>
      </c>
      <c r="P4562" t="s">
        <v>28</v>
      </c>
      <c r="Q4562" t="s">
        <v>128</v>
      </c>
      <c r="R4562">
        <v>75</v>
      </c>
      <c r="S4562">
        <v>1</v>
      </c>
      <c r="T4562">
        <v>-90.188610999999995</v>
      </c>
      <c r="U4562">
        <v>38.632778000000002</v>
      </c>
      <c r="V4562">
        <v>1</v>
      </c>
      <c r="W4562">
        <v>21</v>
      </c>
      <c r="X4562">
        <f t="shared" si="71"/>
        <v>1</v>
      </c>
      <c r="Y4562" t="str">
        <f>VLOOKUP(A4562,uni_played_for!$A$2:$D$52,4,)</f>
        <v>Indoor</v>
      </c>
    </row>
    <row r="4563" spans="1:25" x14ac:dyDescent="0.25">
      <c r="A4563" t="s">
        <v>1341</v>
      </c>
      <c r="B4563" s="1">
        <v>39762</v>
      </c>
      <c r="C4563" t="s">
        <v>24</v>
      </c>
      <c r="D4563" t="s">
        <v>140</v>
      </c>
      <c r="E4563" t="s">
        <v>119</v>
      </c>
      <c r="F4563" t="s">
        <v>779</v>
      </c>
      <c r="G4563">
        <v>76.19</v>
      </c>
      <c r="H4563">
        <v>328</v>
      </c>
      <c r="I4563">
        <v>3</v>
      </c>
      <c r="J4563">
        <v>0</v>
      </c>
      <c r="K4563">
        <v>121.9</v>
      </c>
      <c r="L4563" t="s">
        <v>119</v>
      </c>
      <c r="M4563">
        <v>36</v>
      </c>
      <c r="N4563">
        <v>0</v>
      </c>
      <c r="O4563">
        <v>4.72</v>
      </c>
      <c r="P4563" t="s">
        <v>28</v>
      </c>
      <c r="Q4563" t="s">
        <v>422</v>
      </c>
      <c r="R4563">
        <v>59</v>
      </c>
      <c r="S4563">
        <v>1</v>
      </c>
      <c r="T4563">
        <v>-112.26300000000001</v>
      </c>
      <c r="U4563">
        <v>33.527999999999999</v>
      </c>
      <c r="V4563">
        <v>1</v>
      </c>
      <c r="W4563">
        <v>5</v>
      </c>
      <c r="X4563">
        <f t="shared" si="71"/>
        <v>0</v>
      </c>
      <c r="Y4563" t="str">
        <f>VLOOKUP(A4563,uni_played_for!$A$2:$D$52,4,)</f>
        <v>Indoor</v>
      </c>
    </row>
    <row r="4564" spans="1:25" x14ac:dyDescent="0.25">
      <c r="A4564" t="s">
        <v>1341</v>
      </c>
      <c r="B4564" s="1">
        <v>39768</v>
      </c>
      <c r="C4564" t="s">
        <v>29</v>
      </c>
      <c r="D4564" t="s">
        <v>123</v>
      </c>
      <c r="E4564" t="s">
        <v>123</v>
      </c>
      <c r="F4564" t="s">
        <v>359</v>
      </c>
      <c r="G4564">
        <v>72.73</v>
      </c>
      <c r="H4564">
        <v>395</v>
      </c>
      <c r="I4564">
        <v>1</v>
      </c>
      <c r="J4564">
        <v>1</v>
      </c>
      <c r="K4564">
        <v>98.2</v>
      </c>
      <c r="L4564" t="s">
        <v>119</v>
      </c>
      <c r="M4564">
        <v>83</v>
      </c>
      <c r="N4564">
        <v>0</v>
      </c>
      <c r="O4564">
        <v>3.36</v>
      </c>
      <c r="P4564" t="s">
        <v>28</v>
      </c>
      <c r="Q4564" t="s">
        <v>1637</v>
      </c>
      <c r="R4564">
        <v>53</v>
      </c>
      <c r="S4564">
        <v>0</v>
      </c>
      <c r="T4564">
        <v>-122.33159999999999</v>
      </c>
      <c r="U4564">
        <v>47.595199999999998</v>
      </c>
      <c r="V4564">
        <v>1</v>
      </c>
      <c r="W4564">
        <v>6</v>
      </c>
      <c r="X4564">
        <f t="shared" si="71"/>
        <v>1</v>
      </c>
      <c r="Y4564" t="str">
        <f>VLOOKUP(A4564,uni_played_for!$A$2:$D$52,4,)</f>
        <v>Indoor</v>
      </c>
    </row>
    <row r="4565" spans="1:25" x14ac:dyDescent="0.25">
      <c r="A4565" t="s">
        <v>1341</v>
      </c>
      <c r="B4565" s="1">
        <v>39775</v>
      </c>
      <c r="C4565" t="s">
        <v>24</v>
      </c>
      <c r="D4565" t="s">
        <v>101</v>
      </c>
      <c r="E4565" t="s">
        <v>119</v>
      </c>
      <c r="F4565" t="s">
        <v>394</v>
      </c>
      <c r="G4565">
        <v>61.54</v>
      </c>
      <c r="H4565">
        <v>351</v>
      </c>
      <c r="I4565">
        <v>1</v>
      </c>
      <c r="J4565">
        <v>1</v>
      </c>
      <c r="K4565">
        <v>79.900000000000006</v>
      </c>
      <c r="L4565" t="s">
        <v>119</v>
      </c>
      <c r="M4565">
        <v>18</v>
      </c>
      <c r="N4565">
        <v>0</v>
      </c>
      <c r="O4565">
        <v>3.36</v>
      </c>
      <c r="P4565" t="s">
        <v>28</v>
      </c>
      <c r="Q4565" t="s">
        <v>422</v>
      </c>
      <c r="R4565">
        <v>77</v>
      </c>
      <c r="S4565">
        <v>1</v>
      </c>
      <c r="T4565">
        <v>-112.26300000000001</v>
      </c>
      <c r="U4565">
        <v>33.527999999999999</v>
      </c>
      <c r="V4565">
        <v>0</v>
      </c>
      <c r="W4565">
        <v>-8</v>
      </c>
      <c r="X4565">
        <f t="shared" si="71"/>
        <v>0</v>
      </c>
      <c r="Y4565" t="str">
        <f>VLOOKUP(A4565,uni_played_for!$A$2:$D$52,4,)</f>
        <v>Indoor</v>
      </c>
    </row>
    <row r="4566" spans="1:25" x14ac:dyDescent="0.25">
      <c r="A4566" t="s">
        <v>1341</v>
      </c>
      <c r="B4566" s="1">
        <v>39779</v>
      </c>
      <c r="C4566" t="s">
        <v>29</v>
      </c>
      <c r="D4566" t="s">
        <v>93</v>
      </c>
      <c r="E4566" t="s">
        <v>93</v>
      </c>
      <c r="F4566" t="s">
        <v>1248</v>
      </c>
      <c r="G4566">
        <v>53.85</v>
      </c>
      <c r="H4566">
        <v>235</v>
      </c>
      <c r="I4566">
        <v>3</v>
      </c>
      <c r="J4566">
        <v>3</v>
      </c>
      <c r="K4566">
        <v>65.7</v>
      </c>
      <c r="L4566" t="s">
        <v>119</v>
      </c>
      <c r="M4566">
        <v>70</v>
      </c>
      <c r="N4566">
        <v>0</v>
      </c>
      <c r="O4566">
        <v>4.72</v>
      </c>
      <c r="P4566" t="s">
        <v>28</v>
      </c>
      <c r="Q4566" t="s">
        <v>95</v>
      </c>
      <c r="R4566">
        <v>37</v>
      </c>
      <c r="S4566">
        <v>0</v>
      </c>
      <c r="T4566">
        <v>-75.167500000000004</v>
      </c>
      <c r="U4566">
        <v>39.900832999999999</v>
      </c>
      <c r="V4566">
        <v>0</v>
      </c>
      <c r="W4566">
        <v>-28</v>
      </c>
      <c r="X4566">
        <f t="shared" si="71"/>
        <v>1</v>
      </c>
      <c r="Y4566" t="str">
        <f>VLOOKUP(A4566,uni_played_for!$A$2:$D$52,4,)</f>
        <v>Indoor</v>
      </c>
    </row>
    <row r="4567" spans="1:25" x14ac:dyDescent="0.25">
      <c r="A4567" t="s">
        <v>1341</v>
      </c>
      <c r="B4567" s="1">
        <v>39789</v>
      </c>
      <c r="C4567" t="s">
        <v>24</v>
      </c>
      <c r="D4567" t="s">
        <v>46</v>
      </c>
      <c r="E4567" t="s">
        <v>119</v>
      </c>
      <c r="F4567" t="s">
        <v>374</v>
      </c>
      <c r="G4567">
        <v>72.73</v>
      </c>
      <c r="H4567">
        <v>279</v>
      </c>
      <c r="I4567">
        <v>1</v>
      </c>
      <c r="J4567">
        <v>1</v>
      </c>
      <c r="K4567">
        <v>95.4</v>
      </c>
      <c r="L4567" t="s">
        <v>119</v>
      </c>
      <c r="M4567">
        <v>31</v>
      </c>
      <c r="N4567">
        <v>0</v>
      </c>
      <c r="O4567">
        <v>3.36</v>
      </c>
      <c r="P4567" t="s">
        <v>28</v>
      </c>
      <c r="Q4567" t="s">
        <v>422</v>
      </c>
      <c r="R4567">
        <v>62</v>
      </c>
      <c r="S4567">
        <v>1</v>
      </c>
      <c r="T4567">
        <v>-112.26300000000001</v>
      </c>
      <c r="U4567">
        <v>33.527999999999999</v>
      </c>
      <c r="V4567">
        <v>1</v>
      </c>
      <c r="W4567">
        <v>24</v>
      </c>
      <c r="X4567">
        <f t="shared" si="71"/>
        <v>0</v>
      </c>
      <c r="Y4567" t="str">
        <f>VLOOKUP(A4567,uni_played_for!$A$2:$D$52,4,)</f>
        <v>Indoor</v>
      </c>
    </row>
    <row r="4568" spans="1:25" x14ac:dyDescent="0.25">
      <c r="A4568" t="s">
        <v>1341</v>
      </c>
      <c r="B4568" s="1">
        <v>39796</v>
      </c>
      <c r="C4568" t="s">
        <v>24</v>
      </c>
      <c r="D4568" t="s">
        <v>82</v>
      </c>
      <c r="E4568" t="s">
        <v>119</v>
      </c>
      <c r="F4568" t="s">
        <v>948</v>
      </c>
      <c r="G4568">
        <v>64.44</v>
      </c>
      <c r="H4568">
        <v>270</v>
      </c>
      <c r="I4568">
        <v>1</v>
      </c>
      <c r="J4568">
        <v>1</v>
      </c>
      <c r="K4568">
        <v>78.900000000000006</v>
      </c>
      <c r="L4568" t="s">
        <v>119</v>
      </c>
      <c r="M4568">
        <v>28</v>
      </c>
      <c r="N4568">
        <v>0</v>
      </c>
      <c r="O4568">
        <v>8.08</v>
      </c>
      <c r="P4568" t="s">
        <v>28</v>
      </c>
      <c r="Q4568" t="s">
        <v>422</v>
      </c>
      <c r="R4568">
        <v>53</v>
      </c>
      <c r="S4568">
        <v>1</v>
      </c>
      <c r="T4568">
        <v>-112.26300000000001</v>
      </c>
      <c r="U4568">
        <v>33.527999999999999</v>
      </c>
      <c r="V4568">
        <v>0</v>
      </c>
      <c r="W4568">
        <v>-21</v>
      </c>
      <c r="X4568">
        <f t="shared" si="71"/>
        <v>0</v>
      </c>
      <c r="Y4568" t="str">
        <f>VLOOKUP(A4568,uni_played_for!$A$2:$D$52,4,)</f>
        <v>Indoor</v>
      </c>
    </row>
    <row r="4569" spans="1:25" x14ac:dyDescent="0.25">
      <c r="A4569" t="s">
        <v>1341</v>
      </c>
      <c r="B4569" s="1">
        <v>39803</v>
      </c>
      <c r="C4569" t="s">
        <v>29</v>
      </c>
      <c r="D4569" t="s">
        <v>26</v>
      </c>
      <c r="E4569" t="s">
        <v>26</v>
      </c>
      <c r="F4569" t="s">
        <v>1035</v>
      </c>
      <c r="G4569">
        <v>33.33</v>
      </c>
      <c r="H4569">
        <v>30</v>
      </c>
      <c r="I4569">
        <v>0</v>
      </c>
      <c r="J4569">
        <v>0</v>
      </c>
      <c r="K4569">
        <v>42.4</v>
      </c>
      <c r="L4569" t="s">
        <v>119</v>
      </c>
      <c r="M4569">
        <v>96</v>
      </c>
      <c r="N4569">
        <v>7.0999999999999994E-2</v>
      </c>
      <c r="O4569">
        <v>6.96</v>
      </c>
      <c r="P4569" t="s">
        <v>62</v>
      </c>
      <c r="Q4569" t="s">
        <v>66</v>
      </c>
      <c r="R4569">
        <v>33</v>
      </c>
      <c r="S4569">
        <v>0</v>
      </c>
      <c r="T4569">
        <v>-71.263999999999996</v>
      </c>
      <c r="U4569">
        <v>42.091000000000001</v>
      </c>
      <c r="V4569">
        <v>0</v>
      </c>
      <c r="W4569">
        <v>-40</v>
      </c>
      <c r="X4569">
        <f t="shared" si="71"/>
        <v>1</v>
      </c>
      <c r="Y4569" t="str">
        <f>VLOOKUP(A4569,uni_played_for!$A$2:$D$52,4,)</f>
        <v>Indoor</v>
      </c>
    </row>
    <row r="4570" spans="1:25" x14ac:dyDescent="0.25">
      <c r="A4570" t="s">
        <v>1341</v>
      </c>
      <c r="B4570" s="1">
        <v>39810</v>
      </c>
      <c r="C4570" t="s">
        <v>24</v>
      </c>
      <c r="D4570" t="s">
        <v>123</v>
      </c>
      <c r="E4570" t="s">
        <v>119</v>
      </c>
      <c r="F4570" t="s">
        <v>365</v>
      </c>
      <c r="G4570">
        <v>63.33</v>
      </c>
      <c r="H4570">
        <v>263</v>
      </c>
      <c r="I4570">
        <v>4</v>
      </c>
      <c r="J4570">
        <v>1</v>
      </c>
      <c r="K4570">
        <v>117.1</v>
      </c>
      <c r="L4570" t="s">
        <v>119</v>
      </c>
      <c r="M4570">
        <v>25</v>
      </c>
      <c r="N4570">
        <v>0</v>
      </c>
      <c r="O4570">
        <v>0</v>
      </c>
      <c r="P4570" t="s">
        <v>28</v>
      </c>
      <c r="Q4570" t="s">
        <v>422</v>
      </c>
      <c r="R4570">
        <v>58</v>
      </c>
      <c r="S4570">
        <v>1</v>
      </c>
      <c r="T4570">
        <v>-112.26300000000001</v>
      </c>
      <c r="U4570">
        <v>33.527999999999999</v>
      </c>
      <c r="V4570">
        <v>1</v>
      </c>
      <c r="W4570">
        <v>13</v>
      </c>
      <c r="X4570">
        <f t="shared" si="71"/>
        <v>0</v>
      </c>
      <c r="Y4570" t="str">
        <f>VLOOKUP(A4570,uni_played_for!$A$2:$D$52,4,)</f>
        <v>Indoor</v>
      </c>
    </row>
    <row r="4571" spans="1:25" x14ac:dyDescent="0.25">
      <c r="A4571" t="s">
        <v>1341</v>
      </c>
      <c r="B4571" s="1">
        <v>39816</v>
      </c>
      <c r="C4571" t="s">
        <v>24</v>
      </c>
      <c r="D4571" t="s">
        <v>41</v>
      </c>
      <c r="E4571" t="s">
        <v>119</v>
      </c>
      <c r="F4571" t="s">
        <v>558</v>
      </c>
      <c r="G4571">
        <v>59.38</v>
      </c>
      <c r="H4571">
        <v>271</v>
      </c>
      <c r="I4571">
        <v>2</v>
      </c>
      <c r="J4571">
        <v>1</v>
      </c>
      <c r="K4571">
        <v>94.7</v>
      </c>
      <c r="L4571" t="s">
        <v>119</v>
      </c>
      <c r="M4571">
        <v>45</v>
      </c>
      <c r="N4571">
        <v>0</v>
      </c>
      <c r="O4571">
        <v>4.72</v>
      </c>
      <c r="P4571" t="s">
        <v>28</v>
      </c>
      <c r="Q4571" t="s">
        <v>422</v>
      </c>
      <c r="R4571">
        <v>60</v>
      </c>
      <c r="S4571">
        <v>1</v>
      </c>
      <c r="T4571">
        <v>-112.26300000000001</v>
      </c>
      <c r="U4571">
        <v>33.527999999999999</v>
      </c>
      <c r="V4571">
        <v>1</v>
      </c>
      <c r="W4571">
        <v>6</v>
      </c>
      <c r="X4571">
        <f t="shared" si="71"/>
        <v>0</v>
      </c>
      <c r="Y4571" t="str">
        <f>VLOOKUP(A4571,uni_played_for!$A$2:$D$52,4,)</f>
        <v>Indoor</v>
      </c>
    </row>
    <row r="4572" spans="1:25" x14ac:dyDescent="0.25">
      <c r="A4572" t="s">
        <v>1341</v>
      </c>
      <c r="B4572" s="1">
        <v>39823</v>
      </c>
      <c r="C4572" t="s">
        <v>29</v>
      </c>
      <c r="D4572" t="s">
        <v>57</v>
      </c>
      <c r="E4572" t="s">
        <v>57</v>
      </c>
      <c r="F4572" t="s">
        <v>284</v>
      </c>
      <c r="G4572">
        <v>65.63</v>
      </c>
      <c r="H4572">
        <v>220</v>
      </c>
      <c r="I4572">
        <v>2</v>
      </c>
      <c r="J4572">
        <v>1</v>
      </c>
      <c r="K4572">
        <v>93.2</v>
      </c>
      <c r="L4572" t="s">
        <v>119</v>
      </c>
      <c r="M4572">
        <v>51</v>
      </c>
      <c r="N4572">
        <v>0</v>
      </c>
      <c r="O4572">
        <v>9.1999999999999993</v>
      </c>
      <c r="P4572" t="s">
        <v>28</v>
      </c>
      <c r="Q4572" t="s">
        <v>59</v>
      </c>
      <c r="R4572">
        <v>56</v>
      </c>
      <c r="S4572">
        <v>0</v>
      </c>
      <c r="T4572">
        <v>-80.852778000000001</v>
      </c>
      <c r="U4572">
        <v>35.225833000000002</v>
      </c>
      <c r="V4572">
        <v>1</v>
      </c>
      <c r="W4572">
        <v>20</v>
      </c>
      <c r="X4572">
        <f t="shared" si="71"/>
        <v>1</v>
      </c>
      <c r="Y4572" t="str">
        <f>VLOOKUP(A4572,uni_played_for!$A$2:$D$52,4,)</f>
        <v>Indoor</v>
      </c>
    </row>
    <row r="4573" spans="1:25" x14ac:dyDescent="0.25">
      <c r="A4573" t="s">
        <v>1341</v>
      </c>
      <c r="B4573" s="1">
        <v>39831</v>
      </c>
      <c r="C4573" t="s">
        <v>24</v>
      </c>
      <c r="D4573" t="s">
        <v>93</v>
      </c>
      <c r="E4573" t="s">
        <v>119</v>
      </c>
      <c r="F4573" t="s">
        <v>757</v>
      </c>
      <c r="G4573">
        <v>75</v>
      </c>
      <c r="H4573">
        <v>279</v>
      </c>
      <c r="I4573">
        <v>4</v>
      </c>
      <c r="J4573">
        <v>0</v>
      </c>
      <c r="K4573">
        <v>145.69999999999999</v>
      </c>
      <c r="L4573" t="s">
        <v>119</v>
      </c>
      <c r="M4573">
        <v>19</v>
      </c>
      <c r="N4573">
        <v>0</v>
      </c>
      <c r="O4573">
        <v>4.72</v>
      </c>
      <c r="P4573" t="s">
        <v>28</v>
      </c>
      <c r="Q4573" t="s">
        <v>422</v>
      </c>
      <c r="R4573">
        <v>77</v>
      </c>
      <c r="S4573">
        <v>1</v>
      </c>
      <c r="T4573">
        <v>-112.26300000000001</v>
      </c>
      <c r="U4573">
        <v>33.527999999999999</v>
      </c>
      <c r="V4573">
        <v>1</v>
      </c>
      <c r="W4573">
        <v>7</v>
      </c>
      <c r="X4573">
        <f t="shared" si="71"/>
        <v>0</v>
      </c>
      <c r="Y4573" t="str">
        <f>VLOOKUP(A4573,uni_played_for!$A$2:$D$52,4,)</f>
        <v>Indoor</v>
      </c>
    </row>
    <row r="4574" spans="1:25" x14ac:dyDescent="0.25">
      <c r="A4574" t="s">
        <v>1341</v>
      </c>
      <c r="B4574" s="1">
        <v>40069</v>
      </c>
      <c r="C4574" t="s">
        <v>24</v>
      </c>
      <c r="D4574" t="s">
        <v>140</v>
      </c>
      <c r="E4574" t="s">
        <v>119</v>
      </c>
      <c r="F4574" t="s">
        <v>607</v>
      </c>
      <c r="G4574">
        <v>59.09</v>
      </c>
      <c r="H4574">
        <v>288</v>
      </c>
      <c r="I4574">
        <v>1</v>
      </c>
      <c r="J4574">
        <v>2</v>
      </c>
      <c r="K4574">
        <v>67.2</v>
      </c>
      <c r="L4574" t="s">
        <v>119</v>
      </c>
      <c r="M4574">
        <v>29</v>
      </c>
      <c r="N4574">
        <v>0</v>
      </c>
      <c r="O4574">
        <v>4.72</v>
      </c>
      <c r="P4574" t="s">
        <v>28</v>
      </c>
      <c r="Q4574" t="s">
        <v>422</v>
      </c>
      <c r="R4574">
        <v>99</v>
      </c>
      <c r="S4574">
        <v>1</v>
      </c>
      <c r="T4574">
        <v>-112.26300000000001</v>
      </c>
      <c r="U4574">
        <v>33.527999999999999</v>
      </c>
      <c r="V4574">
        <v>0</v>
      </c>
      <c r="W4574">
        <v>-4</v>
      </c>
      <c r="X4574">
        <f t="shared" si="71"/>
        <v>0</v>
      </c>
      <c r="Y4574" t="str">
        <f>VLOOKUP(A4574,uni_played_for!$A$2:$D$52,4,)</f>
        <v>Indoor</v>
      </c>
    </row>
    <row r="4575" spans="1:25" x14ac:dyDescent="0.25">
      <c r="A4575" t="s">
        <v>1341</v>
      </c>
      <c r="B4575" s="1">
        <v>40076</v>
      </c>
      <c r="C4575" t="s">
        <v>29</v>
      </c>
      <c r="D4575" t="s">
        <v>113</v>
      </c>
      <c r="E4575" t="s">
        <v>113</v>
      </c>
      <c r="F4575" t="s">
        <v>122</v>
      </c>
      <c r="G4575">
        <v>92.31</v>
      </c>
      <c r="H4575">
        <v>243</v>
      </c>
      <c r="I4575">
        <v>2</v>
      </c>
      <c r="J4575">
        <v>0</v>
      </c>
      <c r="K4575">
        <v>131.19999999999999</v>
      </c>
      <c r="L4575" t="s">
        <v>119</v>
      </c>
      <c r="M4575">
        <v>70</v>
      </c>
      <c r="N4575">
        <v>0</v>
      </c>
      <c r="O4575">
        <v>10.31</v>
      </c>
      <c r="P4575" t="s">
        <v>28</v>
      </c>
      <c r="Q4575" t="s">
        <v>173</v>
      </c>
      <c r="R4575">
        <v>86</v>
      </c>
      <c r="S4575">
        <v>0</v>
      </c>
      <c r="T4575">
        <v>-81.637500000000003</v>
      </c>
      <c r="U4575">
        <v>30.323889000000001</v>
      </c>
      <c r="V4575">
        <v>1</v>
      </c>
      <c r="W4575">
        <v>14</v>
      </c>
      <c r="X4575">
        <f t="shared" si="71"/>
        <v>1</v>
      </c>
      <c r="Y4575" t="str">
        <f>VLOOKUP(A4575,uni_played_for!$A$2:$D$52,4,)</f>
        <v>Indoor</v>
      </c>
    </row>
    <row r="4576" spans="1:25" x14ac:dyDescent="0.25">
      <c r="A4576" t="s">
        <v>1341</v>
      </c>
      <c r="B4576" s="1">
        <v>40083</v>
      </c>
      <c r="C4576" t="s">
        <v>24</v>
      </c>
      <c r="D4576" t="s">
        <v>25</v>
      </c>
      <c r="E4576" t="s">
        <v>119</v>
      </c>
      <c r="F4576" t="s">
        <v>720</v>
      </c>
      <c r="G4576">
        <v>57.69</v>
      </c>
      <c r="H4576">
        <v>332</v>
      </c>
      <c r="I4576">
        <v>1</v>
      </c>
      <c r="J4576">
        <v>2</v>
      </c>
      <c r="K4576">
        <v>67.099999999999994</v>
      </c>
      <c r="L4576" t="s">
        <v>119</v>
      </c>
      <c r="M4576">
        <v>8</v>
      </c>
      <c r="N4576">
        <v>0</v>
      </c>
      <c r="O4576">
        <v>8.08</v>
      </c>
      <c r="P4576" t="s">
        <v>28</v>
      </c>
      <c r="Q4576" t="s">
        <v>422</v>
      </c>
      <c r="R4576">
        <v>96</v>
      </c>
      <c r="S4576">
        <v>1</v>
      </c>
      <c r="T4576">
        <v>-112.26300000000001</v>
      </c>
      <c r="U4576">
        <v>33.527999999999999</v>
      </c>
      <c r="V4576">
        <v>0</v>
      </c>
      <c r="W4576">
        <v>-21</v>
      </c>
      <c r="X4576">
        <f t="shared" si="71"/>
        <v>0</v>
      </c>
      <c r="Y4576" t="str">
        <f>VLOOKUP(A4576,uni_played_for!$A$2:$D$52,4,)</f>
        <v>Indoor</v>
      </c>
    </row>
    <row r="4577" spans="1:25" x14ac:dyDescent="0.25">
      <c r="A4577" t="s">
        <v>1341</v>
      </c>
      <c r="B4577" s="1">
        <v>40097</v>
      </c>
      <c r="C4577" t="s">
        <v>24</v>
      </c>
      <c r="D4577" t="s">
        <v>109</v>
      </c>
      <c r="E4577" t="s">
        <v>119</v>
      </c>
      <c r="F4577" t="s">
        <v>169</v>
      </c>
      <c r="G4577">
        <v>68.42</v>
      </c>
      <c r="H4577">
        <v>302</v>
      </c>
      <c r="I4577">
        <v>2</v>
      </c>
      <c r="J4577">
        <v>0</v>
      </c>
      <c r="K4577">
        <v>109.8</v>
      </c>
      <c r="L4577" t="s">
        <v>119</v>
      </c>
      <c r="M4577">
        <v>25</v>
      </c>
      <c r="N4577">
        <v>0</v>
      </c>
      <c r="O4577">
        <v>5.84</v>
      </c>
      <c r="P4577" t="s">
        <v>28</v>
      </c>
      <c r="Q4577" t="s">
        <v>422</v>
      </c>
      <c r="R4577">
        <v>83</v>
      </c>
      <c r="S4577">
        <v>1</v>
      </c>
      <c r="T4577">
        <v>-112.26300000000001</v>
      </c>
      <c r="U4577">
        <v>33.527999999999999</v>
      </c>
      <c r="V4577">
        <v>1</v>
      </c>
      <c r="W4577">
        <v>7</v>
      </c>
      <c r="X4577">
        <f t="shared" si="71"/>
        <v>0</v>
      </c>
      <c r="Y4577" t="str">
        <f>VLOOKUP(A4577,uni_played_for!$A$2:$D$52,4,)</f>
        <v>Indoor</v>
      </c>
    </row>
    <row r="4578" spans="1:25" x14ac:dyDescent="0.25">
      <c r="A4578" t="s">
        <v>1341</v>
      </c>
      <c r="B4578" s="1">
        <v>40104</v>
      </c>
      <c r="C4578" t="s">
        <v>29</v>
      </c>
      <c r="D4578" t="s">
        <v>123</v>
      </c>
      <c r="E4578" t="s">
        <v>123</v>
      </c>
      <c r="F4578" t="s">
        <v>678</v>
      </c>
      <c r="G4578">
        <v>78.05</v>
      </c>
      <c r="H4578">
        <v>276</v>
      </c>
      <c r="I4578">
        <v>2</v>
      </c>
      <c r="J4578">
        <v>1</v>
      </c>
      <c r="K4578">
        <v>100.8</v>
      </c>
      <c r="L4578" t="s">
        <v>119</v>
      </c>
      <c r="M4578">
        <v>70</v>
      </c>
      <c r="N4578">
        <v>0</v>
      </c>
      <c r="O4578">
        <v>6.96</v>
      </c>
      <c r="P4578" t="s">
        <v>28</v>
      </c>
      <c r="Q4578" t="s">
        <v>1637</v>
      </c>
      <c r="R4578">
        <v>62</v>
      </c>
      <c r="S4578">
        <v>0</v>
      </c>
      <c r="T4578">
        <v>-122.33159999999999</v>
      </c>
      <c r="U4578">
        <v>47.595199999999998</v>
      </c>
      <c r="V4578">
        <v>1</v>
      </c>
      <c r="W4578">
        <v>24</v>
      </c>
      <c r="X4578">
        <f t="shared" si="71"/>
        <v>1</v>
      </c>
      <c r="Y4578" t="str">
        <f>VLOOKUP(A4578,uni_played_for!$A$2:$D$52,4,)</f>
        <v>Indoor</v>
      </c>
    </row>
    <row r="4579" spans="1:25" x14ac:dyDescent="0.25">
      <c r="A4579" t="s">
        <v>1341</v>
      </c>
      <c r="B4579" s="1">
        <v>40111</v>
      </c>
      <c r="C4579" t="s">
        <v>29</v>
      </c>
      <c r="D4579" t="s">
        <v>101</v>
      </c>
      <c r="E4579" t="s">
        <v>101</v>
      </c>
      <c r="F4579" t="s">
        <v>64</v>
      </c>
      <c r="G4579">
        <v>55.56</v>
      </c>
      <c r="H4579">
        <v>231</v>
      </c>
      <c r="I4579">
        <v>1</v>
      </c>
      <c r="J4579">
        <v>1</v>
      </c>
      <c r="K4579">
        <v>72.8</v>
      </c>
      <c r="L4579" t="s">
        <v>119</v>
      </c>
      <c r="M4579">
        <v>39</v>
      </c>
      <c r="N4579">
        <v>0</v>
      </c>
      <c r="O4579">
        <v>10.31</v>
      </c>
      <c r="P4579" t="s">
        <v>28</v>
      </c>
      <c r="Q4579" t="s">
        <v>52</v>
      </c>
      <c r="R4579">
        <v>49</v>
      </c>
      <c r="S4579">
        <v>0</v>
      </c>
      <c r="T4579">
        <v>-74.076943999999997</v>
      </c>
      <c r="U4579">
        <v>40.812221999999998</v>
      </c>
      <c r="V4579">
        <v>1</v>
      </c>
      <c r="W4579">
        <v>7</v>
      </c>
      <c r="X4579">
        <f t="shared" si="71"/>
        <v>1</v>
      </c>
      <c r="Y4579" t="str">
        <f>VLOOKUP(A4579,uni_played_for!$A$2:$D$52,4,)</f>
        <v>Indoor</v>
      </c>
    </row>
    <row r="4580" spans="1:25" x14ac:dyDescent="0.25">
      <c r="A4580" t="s">
        <v>1341</v>
      </c>
      <c r="B4580" s="1">
        <v>40118</v>
      </c>
      <c r="C4580" t="s">
        <v>24</v>
      </c>
      <c r="D4580" t="s">
        <v>57</v>
      </c>
      <c r="E4580" t="s">
        <v>119</v>
      </c>
      <c r="F4580" t="s">
        <v>1353</v>
      </c>
      <c r="G4580">
        <v>58.7</v>
      </c>
      <c r="H4580">
        <v>242</v>
      </c>
      <c r="I4580">
        <v>2</v>
      </c>
      <c r="J4580">
        <v>5</v>
      </c>
      <c r="K4580">
        <v>47.8</v>
      </c>
      <c r="L4580" t="s">
        <v>119</v>
      </c>
      <c r="M4580">
        <v>17</v>
      </c>
      <c r="N4580">
        <v>0</v>
      </c>
      <c r="O4580">
        <v>3.36</v>
      </c>
      <c r="P4580" t="s">
        <v>28</v>
      </c>
      <c r="Q4580" t="s">
        <v>422</v>
      </c>
      <c r="R4580">
        <v>84</v>
      </c>
      <c r="S4580">
        <v>1</v>
      </c>
      <c r="T4580">
        <v>-112.26300000000001</v>
      </c>
      <c r="U4580">
        <v>33.527999999999999</v>
      </c>
      <c r="V4580">
        <v>0</v>
      </c>
      <c r="W4580">
        <v>-13</v>
      </c>
      <c r="X4580">
        <f t="shared" si="71"/>
        <v>0</v>
      </c>
      <c r="Y4580" t="str">
        <f>VLOOKUP(A4580,uni_played_for!$A$2:$D$52,4,)</f>
        <v>Indoor</v>
      </c>
    </row>
    <row r="4581" spans="1:25" x14ac:dyDescent="0.25">
      <c r="A4581" t="s">
        <v>1341</v>
      </c>
      <c r="B4581" s="1">
        <v>40125</v>
      </c>
      <c r="C4581" t="s">
        <v>29</v>
      </c>
      <c r="D4581" t="s">
        <v>77</v>
      </c>
      <c r="E4581" t="s">
        <v>77</v>
      </c>
      <c r="F4581" t="s">
        <v>819</v>
      </c>
      <c r="G4581">
        <v>68.75</v>
      </c>
      <c r="H4581">
        <v>261</v>
      </c>
      <c r="I4581">
        <v>5</v>
      </c>
      <c r="J4581">
        <v>0</v>
      </c>
      <c r="K4581">
        <v>132.9</v>
      </c>
      <c r="L4581" t="s">
        <v>119</v>
      </c>
      <c r="M4581">
        <v>67</v>
      </c>
      <c r="N4581">
        <v>0</v>
      </c>
      <c r="O4581">
        <v>9.1999999999999993</v>
      </c>
      <c r="P4581" t="s">
        <v>28</v>
      </c>
      <c r="Q4581" t="s">
        <v>213</v>
      </c>
      <c r="R4581">
        <v>68</v>
      </c>
      <c r="S4581">
        <v>0</v>
      </c>
      <c r="T4581">
        <v>-87.616699999999994</v>
      </c>
      <c r="U4581">
        <v>41.862299999999998</v>
      </c>
      <c r="V4581">
        <v>1</v>
      </c>
      <c r="W4581">
        <v>20</v>
      </c>
      <c r="X4581">
        <f t="shared" si="71"/>
        <v>1</v>
      </c>
      <c r="Y4581" t="str">
        <f>VLOOKUP(A4581,uni_played_for!$A$2:$D$52,4,)</f>
        <v>Indoor</v>
      </c>
    </row>
    <row r="4582" spans="1:25" x14ac:dyDescent="0.25">
      <c r="A4582" t="s">
        <v>1341</v>
      </c>
      <c r="B4582" s="1">
        <v>40132</v>
      </c>
      <c r="C4582" t="s">
        <v>24</v>
      </c>
      <c r="D4582" t="s">
        <v>123</v>
      </c>
      <c r="E4582" t="s">
        <v>119</v>
      </c>
      <c r="F4582" t="s">
        <v>188</v>
      </c>
      <c r="G4582">
        <v>76.319999999999993</v>
      </c>
      <c r="H4582">
        <v>340</v>
      </c>
      <c r="I4582">
        <v>2</v>
      </c>
      <c r="J4582">
        <v>0</v>
      </c>
      <c r="K4582">
        <v>120.5</v>
      </c>
      <c r="L4582" t="s">
        <v>119</v>
      </c>
      <c r="M4582">
        <v>14</v>
      </c>
      <c r="N4582">
        <v>0</v>
      </c>
      <c r="O4582">
        <v>3.36</v>
      </c>
      <c r="P4582" t="s">
        <v>28</v>
      </c>
      <c r="Q4582" t="s">
        <v>422</v>
      </c>
      <c r="R4582">
        <v>67</v>
      </c>
      <c r="S4582">
        <v>1</v>
      </c>
      <c r="T4582">
        <v>-112.26300000000001</v>
      </c>
      <c r="U4582">
        <v>33.527999999999999</v>
      </c>
      <c r="V4582">
        <v>1</v>
      </c>
      <c r="W4582">
        <v>11</v>
      </c>
      <c r="X4582">
        <f t="shared" si="71"/>
        <v>0</v>
      </c>
      <c r="Y4582" t="str">
        <f>VLOOKUP(A4582,uni_played_for!$A$2:$D$52,4,)</f>
        <v>Indoor</v>
      </c>
    </row>
    <row r="4583" spans="1:25" x14ac:dyDescent="0.25">
      <c r="A4583" t="s">
        <v>1341</v>
      </c>
      <c r="B4583" s="1">
        <v>40139</v>
      </c>
      <c r="C4583" t="s">
        <v>29</v>
      </c>
      <c r="D4583" t="s">
        <v>46</v>
      </c>
      <c r="E4583" t="s">
        <v>46</v>
      </c>
      <c r="F4583" t="s">
        <v>303</v>
      </c>
      <c r="G4583">
        <v>78.95</v>
      </c>
      <c r="H4583">
        <v>203</v>
      </c>
      <c r="I4583">
        <v>2</v>
      </c>
      <c r="J4583">
        <v>0</v>
      </c>
      <c r="K4583">
        <v>146.30000000000001</v>
      </c>
      <c r="L4583" t="s">
        <v>119</v>
      </c>
      <c r="M4583">
        <v>49</v>
      </c>
      <c r="N4583">
        <v>0</v>
      </c>
      <c r="O4583">
        <v>3.36</v>
      </c>
      <c r="P4583" t="s">
        <v>28</v>
      </c>
      <c r="Q4583" t="s">
        <v>128</v>
      </c>
      <c r="R4583">
        <v>54</v>
      </c>
      <c r="S4583">
        <v>1</v>
      </c>
      <c r="T4583">
        <v>-90.188610999999995</v>
      </c>
      <c r="U4583">
        <v>38.632778000000002</v>
      </c>
      <c r="V4583">
        <v>1</v>
      </c>
      <c r="W4583">
        <v>8</v>
      </c>
      <c r="X4583">
        <f t="shared" si="71"/>
        <v>1</v>
      </c>
      <c r="Y4583" t="str">
        <f>VLOOKUP(A4583,uni_played_for!$A$2:$D$52,4,)</f>
        <v>Indoor</v>
      </c>
    </row>
    <row r="4584" spans="1:25" x14ac:dyDescent="0.25">
      <c r="A4584" t="s">
        <v>1341</v>
      </c>
      <c r="B4584" s="1">
        <v>40153</v>
      </c>
      <c r="C4584" t="s">
        <v>24</v>
      </c>
      <c r="D4584" t="s">
        <v>82</v>
      </c>
      <c r="E4584" t="s">
        <v>119</v>
      </c>
      <c r="F4584" t="s">
        <v>288</v>
      </c>
      <c r="G4584">
        <v>68.75</v>
      </c>
      <c r="H4584">
        <v>285</v>
      </c>
      <c r="I4584">
        <v>3</v>
      </c>
      <c r="J4584">
        <v>0</v>
      </c>
      <c r="K4584">
        <v>127.7</v>
      </c>
      <c r="L4584" t="s">
        <v>119</v>
      </c>
      <c r="M4584">
        <v>50</v>
      </c>
      <c r="N4584">
        <v>0</v>
      </c>
      <c r="O4584">
        <v>0</v>
      </c>
      <c r="P4584" t="s">
        <v>28</v>
      </c>
      <c r="Q4584" t="s">
        <v>422</v>
      </c>
      <c r="R4584">
        <v>53</v>
      </c>
      <c r="S4584">
        <v>1</v>
      </c>
      <c r="T4584">
        <v>-112.26300000000001</v>
      </c>
      <c r="U4584">
        <v>33.527999999999999</v>
      </c>
      <c r="V4584">
        <v>1</v>
      </c>
      <c r="W4584">
        <v>13</v>
      </c>
      <c r="X4584">
        <f t="shared" si="71"/>
        <v>0</v>
      </c>
      <c r="Y4584" t="str">
        <f>VLOOKUP(A4584,uni_played_for!$A$2:$D$52,4,)</f>
        <v>Indoor</v>
      </c>
    </row>
    <row r="4585" spans="1:25" x14ac:dyDescent="0.25">
      <c r="A4585" t="s">
        <v>1341</v>
      </c>
      <c r="B4585" s="1">
        <v>40161</v>
      </c>
      <c r="C4585" t="s">
        <v>29</v>
      </c>
      <c r="D4585" t="s">
        <v>140</v>
      </c>
      <c r="E4585" t="s">
        <v>140</v>
      </c>
      <c r="F4585" t="s">
        <v>822</v>
      </c>
      <c r="G4585">
        <v>55.17</v>
      </c>
      <c r="H4585">
        <v>178</v>
      </c>
      <c r="I4585">
        <v>0</v>
      </c>
      <c r="J4585">
        <v>2</v>
      </c>
      <c r="K4585">
        <v>44.9</v>
      </c>
      <c r="L4585" t="s">
        <v>119</v>
      </c>
      <c r="M4585">
        <v>77</v>
      </c>
      <c r="N4585">
        <v>0</v>
      </c>
      <c r="O4585">
        <v>0</v>
      </c>
      <c r="P4585" t="s">
        <v>28</v>
      </c>
      <c r="Q4585" t="s">
        <v>392</v>
      </c>
      <c r="R4585">
        <v>52</v>
      </c>
      <c r="S4585">
        <v>0</v>
      </c>
      <c r="T4585">
        <v>-122.386111</v>
      </c>
      <c r="U4585">
        <v>37.713611</v>
      </c>
      <c r="V4585">
        <v>0</v>
      </c>
      <c r="W4585">
        <v>-15</v>
      </c>
      <c r="X4585">
        <f t="shared" si="71"/>
        <v>1</v>
      </c>
      <c r="Y4585" t="str">
        <f>VLOOKUP(A4585,uni_played_for!$A$2:$D$52,4,)</f>
        <v>Indoor</v>
      </c>
    </row>
    <row r="4586" spans="1:25" x14ac:dyDescent="0.25">
      <c r="A4586" t="s">
        <v>1341</v>
      </c>
      <c r="B4586" s="1">
        <v>40167</v>
      </c>
      <c r="C4586" t="s">
        <v>29</v>
      </c>
      <c r="D4586" t="s">
        <v>83</v>
      </c>
      <c r="E4586" t="s">
        <v>83</v>
      </c>
      <c r="F4586" t="s">
        <v>225</v>
      </c>
      <c r="G4586">
        <v>61.11</v>
      </c>
      <c r="H4586">
        <v>228</v>
      </c>
      <c r="I4586">
        <v>1</v>
      </c>
      <c r="J4586">
        <v>1</v>
      </c>
      <c r="K4586">
        <v>77.099999999999994</v>
      </c>
      <c r="L4586" t="s">
        <v>119</v>
      </c>
      <c r="M4586">
        <v>51</v>
      </c>
      <c r="N4586">
        <v>0</v>
      </c>
      <c r="O4586">
        <v>0</v>
      </c>
      <c r="P4586" t="s">
        <v>28</v>
      </c>
      <c r="Q4586" t="s">
        <v>85</v>
      </c>
      <c r="R4586">
        <v>34</v>
      </c>
      <c r="S4586">
        <v>1</v>
      </c>
      <c r="T4586">
        <v>-83.045556000000005</v>
      </c>
      <c r="U4586">
        <v>42.34</v>
      </c>
      <c r="V4586">
        <v>1</v>
      </c>
      <c r="W4586">
        <v>7</v>
      </c>
      <c r="X4586">
        <f t="shared" si="71"/>
        <v>1</v>
      </c>
      <c r="Y4586" t="str">
        <f>VLOOKUP(A4586,uni_played_for!$A$2:$D$52,4,)</f>
        <v>Indoor</v>
      </c>
    </row>
    <row r="4587" spans="1:25" x14ac:dyDescent="0.25">
      <c r="A4587" t="s">
        <v>1341</v>
      </c>
      <c r="B4587" s="1">
        <v>40174</v>
      </c>
      <c r="C4587" t="s">
        <v>24</v>
      </c>
      <c r="D4587" t="s">
        <v>46</v>
      </c>
      <c r="E4587" t="s">
        <v>119</v>
      </c>
      <c r="F4587" t="s">
        <v>94</v>
      </c>
      <c r="G4587">
        <v>63.16</v>
      </c>
      <c r="H4587">
        <v>313</v>
      </c>
      <c r="I4587">
        <v>2</v>
      </c>
      <c r="J4587">
        <v>0</v>
      </c>
      <c r="K4587">
        <v>106.6</v>
      </c>
      <c r="L4587" t="s">
        <v>119</v>
      </c>
      <c r="M4587">
        <v>19</v>
      </c>
      <c r="N4587">
        <v>0</v>
      </c>
      <c r="O4587">
        <v>0</v>
      </c>
      <c r="P4587" t="s">
        <v>28</v>
      </c>
      <c r="Q4587" t="s">
        <v>422</v>
      </c>
      <c r="R4587">
        <v>59</v>
      </c>
      <c r="S4587">
        <v>1</v>
      </c>
      <c r="T4587">
        <v>-112.26300000000001</v>
      </c>
      <c r="U4587">
        <v>33.527999999999999</v>
      </c>
      <c r="V4587">
        <v>1</v>
      </c>
      <c r="W4587">
        <v>21</v>
      </c>
      <c r="X4587">
        <f t="shared" si="71"/>
        <v>0</v>
      </c>
      <c r="Y4587" t="str">
        <f>VLOOKUP(A4587,uni_played_for!$A$2:$D$52,4,)</f>
        <v>Indoor</v>
      </c>
    </row>
    <row r="4588" spans="1:25" x14ac:dyDescent="0.25">
      <c r="A4588" t="s">
        <v>1341</v>
      </c>
      <c r="B4588" s="1">
        <v>40181</v>
      </c>
      <c r="C4588" t="s">
        <v>24</v>
      </c>
      <c r="D4588" t="s">
        <v>73</v>
      </c>
      <c r="E4588" t="s">
        <v>119</v>
      </c>
      <c r="F4588" t="s">
        <v>1187</v>
      </c>
      <c r="G4588">
        <v>66.67</v>
      </c>
      <c r="H4588">
        <v>31</v>
      </c>
      <c r="I4588">
        <v>0</v>
      </c>
      <c r="J4588">
        <v>0</v>
      </c>
      <c r="K4588">
        <v>79.2</v>
      </c>
      <c r="L4588" t="s">
        <v>119</v>
      </c>
      <c r="M4588">
        <v>19</v>
      </c>
      <c r="N4588">
        <v>0</v>
      </c>
      <c r="O4588">
        <v>0</v>
      </c>
      <c r="P4588" t="s">
        <v>28</v>
      </c>
      <c r="Q4588" t="s">
        <v>422</v>
      </c>
      <c r="R4588">
        <v>70</v>
      </c>
      <c r="S4588">
        <v>1</v>
      </c>
      <c r="T4588">
        <v>-112.26300000000001</v>
      </c>
      <c r="U4588">
        <v>33.527999999999999</v>
      </c>
      <c r="V4588">
        <v>0</v>
      </c>
      <c r="W4588">
        <v>-26</v>
      </c>
      <c r="X4588">
        <f t="shared" si="71"/>
        <v>0</v>
      </c>
      <c r="Y4588" t="str">
        <f>VLOOKUP(A4588,uni_played_for!$A$2:$D$52,4,)</f>
        <v>Indoor</v>
      </c>
    </row>
    <row r="4589" spans="1:25" x14ac:dyDescent="0.25">
      <c r="A4589" t="s">
        <v>1341</v>
      </c>
      <c r="B4589" s="1">
        <v>40188</v>
      </c>
      <c r="C4589" t="s">
        <v>24</v>
      </c>
      <c r="D4589" t="s">
        <v>73</v>
      </c>
      <c r="E4589" t="s">
        <v>119</v>
      </c>
      <c r="F4589" t="s">
        <v>1354</v>
      </c>
      <c r="G4589">
        <v>87.88</v>
      </c>
      <c r="H4589">
        <v>379</v>
      </c>
      <c r="I4589">
        <v>5</v>
      </c>
      <c r="J4589">
        <v>0</v>
      </c>
      <c r="K4589">
        <v>154.1</v>
      </c>
      <c r="L4589" t="s">
        <v>119</v>
      </c>
      <c r="M4589">
        <v>17</v>
      </c>
      <c r="N4589">
        <v>0</v>
      </c>
      <c r="O4589">
        <v>0</v>
      </c>
      <c r="P4589" t="s">
        <v>28</v>
      </c>
      <c r="Q4589" t="s">
        <v>422</v>
      </c>
      <c r="R4589">
        <v>66</v>
      </c>
      <c r="S4589">
        <v>1</v>
      </c>
      <c r="T4589">
        <v>-112.26300000000001</v>
      </c>
      <c r="U4589">
        <v>33.527999999999999</v>
      </c>
      <c r="V4589">
        <v>1</v>
      </c>
      <c r="W4589">
        <v>6</v>
      </c>
      <c r="X4589">
        <f t="shared" si="71"/>
        <v>0</v>
      </c>
      <c r="Y4589" t="str">
        <f>VLOOKUP(A4589,uni_played_for!$A$2:$D$52,4,)</f>
        <v>Indoor</v>
      </c>
    </row>
    <row r="4590" spans="1:25" x14ac:dyDescent="0.25">
      <c r="A4590" t="s">
        <v>1341</v>
      </c>
      <c r="B4590" s="1">
        <v>40194</v>
      </c>
      <c r="C4590" t="s">
        <v>29</v>
      </c>
      <c r="D4590" t="s">
        <v>48</v>
      </c>
      <c r="E4590" t="s">
        <v>48</v>
      </c>
      <c r="F4590" t="s">
        <v>1290</v>
      </c>
      <c r="G4590">
        <v>65.38</v>
      </c>
      <c r="H4590">
        <v>205</v>
      </c>
      <c r="I4590">
        <v>0</v>
      </c>
      <c r="J4590">
        <v>1</v>
      </c>
      <c r="K4590">
        <v>73.400000000000006</v>
      </c>
      <c r="L4590" t="s">
        <v>119</v>
      </c>
      <c r="M4590">
        <v>100</v>
      </c>
      <c r="N4590">
        <v>0</v>
      </c>
      <c r="O4590">
        <v>5.84</v>
      </c>
      <c r="P4590" t="s">
        <v>28</v>
      </c>
      <c r="Q4590" t="s">
        <v>1636</v>
      </c>
      <c r="R4590">
        <v>54</v>
      </c>
      <c r="S4590">
        <v>1</v>
      </c>
      <c r="T4590">
        <v>-90.811110999999997</v>
      </c>
      <c r="U4590">
        <v>29.950832999999999</v>
      </c>
      <c r="V4590">
        <v>0</v>
      </c>
      <c r="W4590">
        <v>-31</v>
      </c>
      <c r="X4590">
        <f t="shared" si="71"/>
        <v>1</v>
      </c>
      <c r="Y4590" t="str">
        <f>VLOOKUP(A4590,uni_played_for!$A$2:$D$52,4,)</f>
        <v>Indoor</v>
      </c>
    </row>
    <row r="4591" spans="1:25" x14ac:dyDescent="0.25">
      <c r="A4591" t="s">
        <v>1355</v>
      </c>
      <c r="B4591" s="1">
        <v>36772</v>
      </c>
      <c r="C4591" t="s">
        <v>29</v>
      </c>
      <c r="D4591" t="s">
        <v>53</v>
      </c>
      <c r="E4591" t="s">
        <v>53</v>
      </c>
      <c r="F4591" t="s">
        <v>412</v>
      </c>
      <c r="G4591">
        <v>70.59</v>
      </c>
      <c r="H4591">
        <v>301</v>
      </c>
      <c r="I4591">
        <v>1</v>
      </c>
      <c r="J4591">
        <v>0</v>
      </c>
      <c r="K4591">
        <v>107.6</v>
      </c>
      <c r="L4591" t="s">
        <v>113</v>
      </c>
      <c r="M4591">
        <v>76</v>
      </c>
      <c r="N4591">
        <v>0</v>
      </c>
      <c r="O4591">
        <v>11.62</v>
      </c>
      <c r="P4591" t="s">
        <v>28</v>
      </c>
      <c r="Q4591" t="s">
        <v>135</v>
      </c>
      <c r="R4591">
        <v>81</v>
      </c>
      <c r="S4591">
        <v>0</v>
      </c>
      <c r="T4591">
        <v>-81.699444</v>
      </c>
      <c r="U4591">
        <v>41.506110999999997</v>
      </c>
      <c r="V4591">
        <v>1</v>
      </c>
      <c r="W4591">
        <v>20</v>
      </c>
      <c r="X4591">
        <f t="shared" si="71"/>
        <v>1</v>
      </c>
      <c r="Y4591" t="str">
        <f>VLOOKUP(A4591,uni_played_for!$A$2:$D$52,4,)</f>
        <v>Neutral</v>
      </c>
    </row>
    <row r="4592" spans="1:25" x14ac:dyDescent="0.25">
      <c r="A4592" t="s">
        <v>1355</v>
      </c>
      <c r="B4592" s="1">
        <v>36779</v>
      </c>
      <c r="C4592" t="s">
        <v>29</v>
      </c>
      <c r="D4592" t="s">
        <v>132</v>
      </c>
      <c r="E4592" t="s">
        <v>132</v>
      </c>
      <c r="F4592" t="s">
        <v>1356</v>
      </c>
      <c r="G4592">
        <v>56</v>
      </c>
      <c r="H4592">
        <v>386</v>
      </c>
      <c r="I4592">
        <v>3</v>
      </c>
      <c r="J4592">
        <v>2</v>
      </c>
      <c r="K4592">
        <v>84.2</v>
      </c>
      <c r="L4592" t="s">
        <v>113</v>
      </c>
      <c r="M4592">
        <v>56</v>
      </c>
      <c r="N4592">
        <v>0</v>
      </c>
      <c r="O4592">
        <v>5.84</v>
      </c>
      <c r="P4592" t="s">
        <v>28</v>
      </c>
      <c r="Q4592" t="s">
        <v>185</v>
      </c>
      <c r="R4592">
        <v>83</v>
      </c>
      <c r="S4592">
        <v>0</v>
      </c>
      <c r="T4592">
        <v>-76.622777999999997</v>
      </c>
      <c r="U4592">
        <v>39.278055999999999</v>
      </c>
      <c r="V4592">
        <v>0</v>
      </c>
      <c r="W4592">
        <v>-3</v>
      </c>
      <c r="X4592">
        <f t="shared" si="71"/>
        <v>1</v>
      </c>
      <c r="Y4592" t="str">
        <f>VLOOKUP(A4592,uni_played_for!$A$2:$D$52,4,)</f>
        <v>Neutral</v>
      </c>
    </row>
    <row r="4593" spans="1:25" x14ac:dyDescent="0.25">
      <c r="A4593" t="s">
        <v>1355</v>
      </c>
      <c r="B4593" s="1">
        <v>36786</v>
      </c>
      <c r="C4593" t="s">
        <v>24</v>
      </c>
      <c r="D4593" t="s">
        <v>136</v>
      </c>
      <c r="E4593" t="s">
        <v>113</v>
      </c>
      <c r="F4593" t="s">
        <v>1357</v>
      </c>
      <c r="G4593">
        <v>62.5</v>
      </c>
      <c r="H4593">
        <v>176</v>
      </c>
      <c r="I4593">
        <v>1</v>
      </c>
      <c r="J4593">
        <v>1</v>
      </c>
      <c r="K4593">
        <v>74.5</v>
      </c>
      <c r="L4593" t="s">
        <v>113</v>
      </c>
      <c r="M4593">
        <v>83</v>
      </c>
      <c r="N4593">
        <v>5.0999999999999997E-2</v>
      </c>
      <c r="O4593">
        <v>0</v>
      </c>
      <c r="P4593" t="s">
        <v>35</v>
      </c>
      <c r="Q4593" t="s">
        <v>173</v>
      </c>
      <c r="R4593">
        <v>73</v>
      </c>
      <c r="S4593">
        <v>0</v>
      </c>
      <c r="T4593">
        <v>-81.637500000000003</v>
      </c>
      <c r="U4593">
        <v>30.323889000000001</v>
      </c>
      <c r="V4593">
        <v>1</v>
      </c>
      <c r="W4593">
        <v>13</v>
      </c>
      <c r="X4593">
        <f t="shared" si="71"/>
        <v>0</v>
      </c>
      <c r="Y4593" t="str">
        <f>VLOOKUP(A4593,uni_played_for!$A$2:$D$52,4,)</f>
        <v>Neutral</v>
      </c>
    </row>
    <row r="4594" spans="1:25" x14ac:dyDescent="0.25">
      <c r="A4594" t="s">
        <v>1355</v>
      </c>
      <c r="B4594" s="1">
        <v>36794</v>
      </c>
      <c r="C4594" t="s">
        <v>29</v>
      </c>
      <c r="D4594" t="s">
        <v>25</v>
      </c>
      <c r="E4594" t="s">
        <v>25</v>
      </c>
      <c r="F4594" t="s">
        <v>1242</v>
      </c>
      <c r="G4594">
        <v>58.33</v>
      </c>
      <c r="H4594">
        <v>229</v>
      </c>
      <c r="I4594">
        <v>2</v>
      </c>
      <c r="J4594">
        <v>2</v>
      </c>
      <c r="K4594">
        <v>72.599999999999994</v>
      </c>
      <c r="L4594" t="s">
        <v>113</v>
      </c>
      <c r="M4594">
        <v>97</v>
      </c>
      <c r="N4594">
        <v>3.9E-2</v>
      </c>
      <c r="O4594">
        <v>11.62</v>
      </c>
      <c r="P4594" t="s">
        <v>35</v>
      </c>
      <c r="Q4594" t="s">
        <v>37</v>
      </c>
      <c r="R4594">
        <v>47</v>
      </c>
      <c r="S4594">
        <v>1</v>
      </c>
      <c r="T4594">
        <v>-86.16333333</v>
      </c>
      <c r="U4594">
        <v>39.763611109999999</v>
      </c>
      <c r="V4594">
        <v>0</v>
      </c>
      <c r="W4594">
        <v>-29</v>
      </c>
      <c r="X4594">
        <f t="shared" si="71"/>
        <v>1</v>
      </c>
      <c r="Y4594" t="str">
        <f>VLOOKUP(A4594,uni_played_for!$A$2:$D$52,4,)</f>
        <v>Neutral</v>
      </c>
    </row>
    <row r="4595" spans="1:25" x14ac:dyDescent="0.25">
      <c r="A4595" t="s">
        <v>1355</v>
      </c>
      <c r="B4595" s="1">
        <v>36800</v>
      </c>
      <c r="C4595" t="s">
        <v>24</v>
      </c>
      <c r="D4595" t="s">
        <v>63</v>
      </c>
      <c r="E4595" t="s">
        <v>113</v>
      </c>
      <c r="F4595" t="s">
        <v>604</v>
      </c>
      <c r="G4595">
        <v>46.88</v>
      </c>
      <c r="H4595">
        <v>137</v>
      </c>
      <c r="I4595">
        <v>0</v>
      </c>
      <c r="J4595">
        <v>1</v>
      </c>
      <c r="K4595">
        <v>46</v>
      </c>
      <c r="L4595" t="s">
        <v>113</v>
      </c>
      <c r="M4595">
        <v>78</v>
      </c>
      <c r="O4595">
        <v>17.21</v>
      </c>
      <c r="Q4595" t="s">
        <v>173</v>
      </c>
      <c r="R4595">
        <v>75</v>
      </c>
      <c r="S4595">
        <v>0</v>
      </c>
      <c r="T4595">
        <v>-81.637500000000003</v>
      </c>
      <c r="U4595">
        <v>30.323889000000001</v>
      </c>
      <c r="V4595">
        <v>0</v>
      </c>
      <c r="W4595">
        <v>-11</v>
      </c>
      <c r="X4595">
        <f t="shared" si="71"/>
        <v>0</v>
      </c>
      <c r="Y4595" t="str">
        <f>VLOOKUP(A4595,uni_played_for!$A$2:$D$52,4,)</f>
        <v>Neutral</v>
      </c>
    </row>
    <row r="4596" spans="1:25" x14ac:dyDescent="0.25">
      <c r="A4596" t="s">
        <v>1355</v>
      </c>
      <c r="B4596" s="1">
        <v>36807</v>
      </c>
      <c r="C4596" t="s">
        <v>24</v>
      </c>
      <c r="D4596" t="s">
        <v>132</v>
      </c>
      <c r="E4596" t="s">
        <v>113</v>
      </c>
      <c r="F4596" t="s">
        <v>859</v>
      </c>
      <c r="G4596">
        <v>64.290000000000006</v>
      </c>
      <c r="H4596">
        <v>167</v>
      </c>
      <c r="I4596">
        <v>0</v>
      </c>
      <c r="J4596">
        <v>2</v>
      </c>
      <c r="K4596">
        <v>50.7</v>
      </c>
      <c r="L4596" t="s">
        <v>113</v>
      </c>
      <c r="M4596">
        <v>63</v>
      </c>
      <c r="O4596">
        <v>18.329999999999998</v>
      </c>
      <c r="Q4596" t="s">
        <v>173</v>
      </c>
      <c r="R4596">
        <v>59</v>
      </c>
      <c r="S4596">
        <v>0</v>
      </c>
      <c r="T4596">
        <v>-81.637500000000003</v>
      </c>
      <c r="U4596">
        <v>30.323889000000001</v>
      </c>
      <c r="V4596">
        <v>0</v>
      </c>
      <c r="W4596">
        <v>-5</v>
      </c>
      <c r="X4596">
        <f t="shared" si="71"/>
        <v>0</v>
      </c>
      <c r="Y4596" t="str">
        <f>VLOOKUP(A4596,uni_played_for!$A$2:$D$52,4,)</f>
        <v>Neutral</v>
      </c>
    </row>
    <row r="4597" spans="1:25" x14ac:dyDescent="0.25">
      <c r="A4597" t="s">
        <v>1355</v>
      </c>
      <c r="B4597" s="1">
        <v>36815</v>
      </c>
      <c r="C4597" t="s">
        <v>29</v>
      </c>
      <c r="D4597" t="s">
        <v>87</v>
      </c>
      <c r="E4597" t="s">
        <v>87</v>
      </c>
      <c r="F4597" t="s">
        <v>157</v>
      </c>
      <c r="G4597">
        <v>66.67</v>
      </c>
      <c r="H4597">
        <v>196</v>
      </c>
      <c r="I4597">
        <v>0</v>
      </c>
      <c r="J4597">
        <v>0</v>
      </c>
      <c r="K4597">
        <v>87.9</v>
      </c>
      <c r="L4597" t="s">
        <v>113</v>
      </c>
      <c r="M4597">
        <v>61</v>
      </c>
      <c r="N4597">
        <v>0</v>
      </c>
      <c r="O4597">
        <v>8.08</v>
      </c>
      <c r="P4597" t="s">
        <v>28</v>
      </c>
      <c r="Q4597" t="s">
        <v>89</v>
      </c>
      <c r="R4597">
        <v>70</v>
      </c>
      <c r="S4597">
        <v>0</v>
      </c>
      <c r="T4597">
        <v>-86.771388999999999</v>
      </c>
      <c r="U4597">
        <v>36.166389000000002</v>
      </c>
      <c r="V4597">
        <v>0</v>
      </c>
      <c r="W4597">
        <v>-14</v>
      </c>
      <c r="X4597">
        <f t="shared" si="71"/>
        <v>1</v>
      </c>
      <c r="Y4597" t="str">
        <f>VLOOKUP(A4597,uni_played_for!$A$2:$D$52,4,)</f>
        <v>Neutral</v>
      </c>
    </row>
    <row r="4598" spans="1:25" x14ac:dyDescent="0.25">
      <c r="A4598" t="s">
        <v>1355</v>
      </c>
      <c r="B4598" s="1">
        <v>36821</v>
      </c>
      <c r="C4598" t="s">
        <v>24</v>
      </c>
      <c r="D4598" t="s">
        <v>97</v>
      </c>
      <c r="E4598" t="s">
        <v>113</v>
      </c>
      <c r="F4598" t="s">
        <v>1358</v>
      </c>
      <c r="G4598">
        <v>50</v>
      </c>
      <c r="H4598">
        <v>271</v>
      </c>
      <c r="I4598">
        <v>1</v>
      </c>
      <c r="J4598">
        <v>2</v>
      </c>
      <c r="K4598">
        <v>58.7</v>
      </c>
      <c r="L4598" t="s">
        <v>113</v>
      </c>
      <c r="M4598">
        <v>73</v>
      </c>
      <c r="O4598">
        <v>11.62</v>
      </c>
      <c r="Q4598" t="s">
        <v>173</v>
      </c>
      <c r="R4598">
        <v>73</v>
      </c>
      <c r="S4598">
        <v>0</v>
      </c>
      <c r="T4598">
        <v>-81.637500000000003</v>
      </c>
      <c r="U4598">
        <v>30.323889000000001</v>
      </c>
      <c r="V4598">
        <v>0</v>
      </c>
      <c r="W4598">
        <v>-19</v>
      </c>
      <c r="X4598">
        <f t="shared" si="71"/>
        <v>0</v>
      </c>
      <c r="Y4598" t="str">
        <f>VLOOKUP(A4598,uni_played_for!$A$2:$D$52,4,)</f>
        <v>Neutral</v>
      </c>
    </row>
    <row r="4599" spans="1:25" x14ac:dyDescent="0.25">
      <c r="A4599" t="s">
        <v>1355</v>
      </c>
      <c r="B4599" s="1">
        <v>36828</v>
      </c>
      <c r="C4599" t="s">
        <v>29</v>
      </c>
      <c r="D4599" t="s">
        <v>107</v>
      </c>
      <c r="E4599" t="s">
        <v>107</v>
      </c>
      <c r="F4599" t="s">
        <v>367</v>
      </c>
      <c r="G4599">
        <v>83.33</v>
      </c>
      <c r="H4599">
        <v>231</v>
      </c>
      <c r="I4599">
        <v>3</v>
      </c>
      <c r="J4599">
        <v>0</v>
      </c>
      <c r="K4599">
        <v>146.4</v>
      </c>
      <c r="L4599" t="s">
        <v>113</v>
      </c>
      <c r="M4599">
        <v>82</v>
      </c>
      <c r="N4599">
        <v>0</v>
      </c>
      <c r="O4599">
        <v>6.96</v>
      </c>
      <c r="P4599" t="s">
        <v>28</v>
      </c>
      <c r="Q4599" t="s">
        <v>180</v>
      </c>
      <c r="R4599">
        <v>74</v>
      </c>
      <c r="S4599">
        <v>1</v>
      </c>
      <c r="T4599">
        <v>-96.911000000000001</v>
      </c>
      <c r="U4599">
        <v>32.840000000000003</v>
      </c>
      <c r="V4599">
        <v>1</v>
      </c>
      <c r="W4599">
        <v>6</v>
      </c>
      <c r="X4599">
        <f t="shared" si="71"/>
        <v>1</v>
      </c>
      <c r="Y4599" t="str">
        <f>VLOOKUP(A4599,uni_played_for!$A$2:$D$52,4,)</f>
        <v>Neutral</v>
      </c>
    </row>
    <row r="4600" spans="1:25" x14ac:dyDescent="0.25">
      <c r="A4600" t="s">
        <v>1355</v>
      </c>
      <c r="B4600" s="1">
        <v>36842</v>
      </c>
      <c r="C4600" t="s">
        <v>24</v>
      </c>
      <c r="D4600" t="s">
        <v>123</v>
      </c>
      <c r="E4600" t="s">
        <v>113</v>
      </c>
      <c r="F4600" t="s">
        <v>216</v>
      </c>
      <c r="G4600">
        <v>72.73</v>
      </c>
      <c r="H4600">
        <v>340</v>
      </c>
      <c r="I4600">
        <v>1</v>
      </c>
      <c r="J4600">
        <v>0</v>
      </c>
      <c r="K4600">
        <v>115.7</v>
      </c>
      <c r="L4600" t="s">
        <v>113</v>
      </c>
      <c r="M4600">
        <v>46</v>
      </c>
      <c r="O4600">
        <v>3.36</v>
      </c>
      <c r="Q4600" t="s">
        <v>173</v>
      </c>
      <c r="R4600">
        <v>71</v>
      </c>
      <c r="S4600">
        <v>0</v>
      </c>
      <c r="T4600">
        <v>-81.637500000000003</v>
      </c>
      <c r="U4600">
        <v>30.323889000000001</v>
      </c>
      <c r="V4600">
        <v>0</v>
      </c>
      <c r="W4600">
        <v>-7</v>
      </c>
      <c r="X4600">
        <f t="shared" si="71"/>
        <v>0</v>
      </c>
      <c r="Y4600" t="str">
        <f>VLOOKUP(A4600,uni_played_for!$A$2:$D$52,4,)</f>
        <v>Neutral</v>
      </c>
    </row>
    <row r="4601" spans="1:25" x14ac:dyDescent="0.25">
      <c r="A4601" t="s">
        <v>1355</v>
      </c>
      <c r="B4601" s="1">
        <v>36849</v>
      </c>
      <c r="C4601" t="s">
        <v>29</v>
      </c>
      <c r="D4601" t="s">
        <v>63</v>
      </c>
      <c r="E4601" t="s">
        <v>63</v>
      </c>
      <c r="F4601" t="s">
        <v>578</v>
      </c>
      <c r="G4601">
        <v>54.84</v>
      </c>
      <c r="H4601">
        <v>190</v>
      </c>
      <c r="I4601">
        <v>1</v>
      </c>
      <c r="J4601">
        <v>1</v>
      </c>
      <c r="K4601">
        <v>70.599999999999994</v>
      </c>
      <c r="L4601" t="s">
        <v>113</v>
      </c>
      <c r="M4601">
        <v>63</v>
      </c>
      <c r="N4601">
        <v>0</v>
      </c>
      <c r="O4601">
        <v>5.84</v>
      </c>
      <c r="P4601" t="s">
        <v>28</v>
      </c>
      <c r="Q4601" t="s">
        <v>1148</v>
      </c>
      <c r="R4601">
        <v>29</v>
      </c>
      <c r="S4601">
        <v>0</v>
      </c>
      <c r="T4601">
        <v>-80.012777999999997</v>
      </c>
      <c r="U4601">
        <v>40.446666999999998</v>
      </c>
      <c r="V4601">
        <v>1</v>
      </c>
      <c r="W4601">
        <v>10</v>
      </c>
      <c r="X4601">
        <f t="shared" si="71"/>
        <v>1</v>
      </c>
      <c r="Y4601" t="str">
        <f>VLOOKUP(A4601,uni_played_for!$A$2:$D$52,4,)</f>
        <v>Neutral</v>
      </c>
    </row>
    <row r="4602" spans="1:25" x14ac:dyDescent="0.25">
      <c r="A4602" t="s">
        <v>1355</v>
      </c>
      <c r="B4602" s="1">
        <v>36856</v>
      </c>
      <c r="C4602" t="s">
        <v>24</v>
      </c>
      <c r="D4602" t="s">
        <v>87</v>
      </c>
      <c r="E4602" t="s">
        <v>113</v>
      </c>
      <c r="F4602" t="s">
        <v>61</v>
      </c>
      <c r="G4602">
        <v>60</v>
      </c>
      <c r="H4602">
        <v>237</v>
      </c>
      <c r="I4602">
        <v>1</v>
      </c>
      <c r="J4602">
        <v>2</v>
      </c>
      <c r="K4602">
        <v>71.599999999999994</v>
      </c>
      <c r="L4602" t="s">
        <v>113</v>
      </c>
      <c r="M4602">
        <v>78</v>
      </c>
      <c r="O4602">
        <v>6.96</v>
      </c>
      <c r="Q4602" t="s">
        <v>173</v>
      </c>
      <c r="R4602">
        <v>58</v>
      </c>
      <c r="S4602">
        <v>0</v>
      </c>
      <c r="T4602">
        <v>-81.637500000000003</v>
      </c>
      <c r="U4602">
        <v>30.323889000000001</v>
      </c>
      <c r="V4602">
        <v>1</v>
      </c>
      <c r="W4602">
        <v>3</v>
      </c>
      <c r="X4602">
        <f t="shared" si="71"/>
        <v>0</v>
      </c>
      <c r="Y4602" t="str">
        <f>VLOOKUP(A4602,uni_played_for!$A$2:$D$52,4,)</f>
        <v>Neutral</v>
      </c>
    </row>
    <row r="4603" spans="1:25" x14ac:dyDescent="0.25">
      <c r="A4603" t="s">
        <v>1355</v>
      </c>
      <c r="B4603" s="1">
        <v>36863</v>
      </c>
      <c r="C4603" t="s">
        <v>24</v>
      </c>
      <c r="D4603" t="s">
        <v>53</v>
      </c>
      <c r="E4603" t="s">
        <v>113</v>
      </c>
      <c r="F4603" t="s">
        <v>1359</v>
      </c>
      <c r="G4603">
        <v>48.39</v>
      </c>
      <c r="H4603">
        <v>165</v>
      </c>
      <c r="I4603">
        <v>1</v>
      </c>
      <c r="J4603">
        <v>0</v>
      </c>
      <c r="K4603">
        <v>75.3</v>
      </c>
      <c r="L4603" t="s">
        <v>113</v>
      </c>
      <c r="M4603">
        <v>81</v>
      </c>
      <c r="O4603">
        <v>12.74</v>
      </c>
      <c r="Q4603" t="s">
        <v>173</v>
      </c>
      <c r="R4603">
        <v>45</v>
      </c>
      <c r="S4603">
        <v>0</v>
      </c>
      <c r="T4603">
        <v>-81.637500000000003</v>
      </c>
      <c r="U4603">
        <v>30.323889000000001</v>
      </c>
      <c r="V4603">
        <v>1</v>
      </c>
      <c r="W4603">
        <v>48</v>
      </c>
      <c r="X4603">
        <f t="shared" si="71"/>
        <v>0</v>
      </c>
      <c r="Y4603" t="str">
        <f>VLOOKUP(A4603,uni_played_for!$A$2:$D$52,4,)</f>
        <v>Neutral</v>
      </c>
    </row>
    <row r="4604" spans="1:25" x14ac:dyDescent="0.25">
      <c r="A4604" t="s">
        <v>1355</v>
      </c>
      <c r="B4604" s="1">
        <v>36870</v>
      </c>
      <c r="C4604" t="s">
        <v>24</v>
      </c>
      <c r="D4604" t="s">
        <v>119</v>
      </c>
      <c r="E4604" t="s">
        <v>113</v>
      </c>
      <c r="F4604" t="s">
        <v>1360</v>
      </c>
      <c r="G4604">
        <v>72.22</v>
      </c>
      <c r="H4604">
        <v>182</v>
      </c>
      <c r="I4604">
        <v>2</v>
      </c>
      <c r="J4604">
        <v>0</v>
      </c>
      <c r="K4604">
        <v>141.4</v>
      </c>
      <c r="L4604" t="s">
        <v>113</v>
      </c>
      <c r="M4604">
        <v>100</v>
      </c>
      <c r="O4604">
        <v>9.1999999999999993</v>
      </c>
      <c r="Q4604" t="s">
        <v>173</v>
      </c>
      <c r="R4604">
        <v>64</v>
      </c>
      <c r="S4604">
        <v>0</v>
      </c>
      <c r="T4604">
        <v>-81.637500000000003</v>
      </c>
      <c r="U4604">
        <v>30.323889000000001</v>
      </c>
      <c r="V4604">
        <v>1</v>
      </c>
      <c r="W4604">
        <v>34</v>
      </c>
      <c r="X4604">
        <f t="shared" si="71"/>
        <v>0</v>
      </c>
      <c r="Y4604" t="str">
        <f>VLOOKUP(A4604,uni_played_for!$A$2:$D$52,4,)</f>
        <v>Neutral</v>
      </c>
    </row>
    <row r="4605" spans="1:25" x14ac:dyDescent="0.25">
      <c r="A4605" t="s">
        <v>1355</v>
      </c>
      <c r="B4605" s="1">
        <v>36877</v>
      </c>
      <c r="C4605" t="s">
        <v>29</v>
      </c>
      <c r="D4605" t="s">
        <v>136</v>
      </c>
      <c r="E4605" t="s">
        <v>136</v>
      </c>
      <c r="F4605" t="s">
        <v>165</v>
      </c>
      <c r="G4605">
        <v>67.86</v>
      </c>
      <c r="H4605">
        <v>170</v>
      </c>
      <c r="I4605">
        <v>1</v>
      </c>
      <c r="J4605">
        <v>0</v>
      </c>
      <c r="K4605">
        <v>95.8</v>
      </c>
      <c r="L4605" t="s">
        <v>113</v>
      </c>
      <c r="M4605">
        <v>63</v>
      </c>
      <c r="O4605">
        <v>18.329999999999998</v>
      </c>
      <c r="Q4605" t="s">
        <v>1635</v>
      </c>
      <c r="R4605">
        <v>13</v>
      </c>
      <c r="S4605">
        <v>0</v>
      </c>
      <c r="T4605">
        <v>-84.516000000000005</v>
      </c>
      <c r="U4605">
        <v>39.094999999999999</v>
      </c>
      <c r="V4605">
        <v>0</v>
      </c>
      <c r="W4605">
        <v>-3</v>
      </c>
      <c r="X4605">
        <f t="shared" si="71"/>
        <v>1</v>
      </c>
      <c r="Y4605" t="str">
        <f>VLOOKUP(A4605,uni_played_for!$A$2:$D$52,4,)</f>
        <v>Neutral</v>
      </c>
    </row>
    <row r="4606" spans="1:25" x14ac:dyDescent="0.25">
      <c r="A4606" t="s">
        <v>1355</v>
      </c>
      <c r="B4606" s="1">
        <v>36883</v>
      </c>
      <c r="C4606" t="s">
        <v>29</v>
      </c>
      <c r="D4606" t="s">
        <v>101</v>
      </c>
      <c r="E4606" t="s">
        <v>101</v>
      </c>
      <c r="F4606" t="s">
        <v>640</v>
      </c>
      <c r="G4606">
        <v>56.1</v>
      </c>
      <c r="H4606">
        <v>262</v>
      </c>
      <c r="I4606">
        <v>2</v>
      </c>
      <c r="J4606">
        <v>1</v>
      </c>
      <c r="K4606">
        <v>81.599999999999994</v>
      </c>
      <c r="L4606" t="s">
        <v>113</v>
      </c>
      <c r="M4606">
        <v>44</v>
      </c>
      <c r="N4606">
        <v>0</v>
      </c>
      <c r="O4606">
        <v>9.1999999999999993</v>
      </c>
      <c r="P4606" t="s">
        <v>28</v>
      </c>
      <c r="Q4606" t="s">
        <v>52</v>
      </c>
      <c r="R4606">
        <v>28</v>
      </c>
      <c r="S4606">
        <v>0</v>
      </c>
      <c r="T4606">
        <v>-74.076943999999997</v>
      </c>
      <c r="U4606">
        <v>40.812221999999998</v>
      </c>
      <c r="V4606">
        <v>0</v>
      </c>
      <c r="W4606">
        <v>-3</v>
      </c>
      <c r="X4606">
        <f t="shared" si="71"/>
        <v>1</v>
      </c>
      <c r="Y4606" t="str">
        <f>VLOOKUP(A4606,uni_played_for!$A$2:$D$52,4,)</f>
        <v>Neutral</v>
      </c>
    </row>
    <row r="4607" spans="1:25" x14ac:dyDescent="0.25">
      <c r="A4607" t="s">
        <v>1355</v>
      </c>
      <c r="B4607" s="1">
        <v>37143</v>
      </c>
      <c r="C4607" t="s">
        <v>24</v>
      </c>
      <c r="D4607" t="s">
        <v>63</v>
      </c>
      <c r="E4607" t="s">
        <v>113</v>
      </c>
      <c r="F4607" t="s">
        <v>1149</v>
      </c>
      <c r="G4607">
        <v>57.69</v>
      </c>
      <c r="H4607">
        <v>198</v>
      </c>
      <c r="I4607">
        <v>3</v>
      </c>
      <c r="J4607">
        <v>0</v>
      </c>
      <c r="K4607">
        <v>120.4</v>
      </c>
      <c r="L4607" t="s">
        <v>113</v>
      </c>
      <c r="M4607">
        <v>74</v>
      </c>
      <c r="O4607">
        <v>11.62</v>
      </c>
      <c r="Q4607" t="s">
        <v>173</v>
      </c>
      <c r="R4607">
        <v>82</v>
      </c>
      <c r="S4607">
        <v>0</v>
      </c>
      <c r="T4607">
        <v>-81.637500000000003</v>
      </c>
      <c r="U4607">
        <v>30.323889000000001</v>
      </c>
      <c r="V4607">
        <v>1</v>
      </c>
      <c r="W4607">
        <v>18</v>
      </c>
      <c r="X4607">
        <f t="shared" si="71"/>
        <v>0</v>
      </c>
      <c r="Y4607" t="str">
        <f>VLOOKUP(A4607,uni_played_for!$A$2:$D$52,4,)</f>
        <v>Neutral</v>
      </c>
    </row>
    <row r="4608" spans="1:25" x14ac:dyDescent="0.25">
      <c r="A4608" t="s">
        <v>1355</v>
      </c>
      <c r="B4608" s="1">
        <v>37157</v>
      </c>
      <c r="C4608" t="s">
        <v>24</v>
      </c>
      <c r="D4608" t="s">
        <v>87</v>
      </c>
      <c r="E4608" t="s">
        <v>113</v>
      </c>
      <c r="F4608" t="s">
        <v>543</v>
      </c>
      <c r="G4608">
        <v>62.96</v>
      </c>
      <c r="H4608">
        <v>235</v>
      </c>
      <c r="I4608">
        <v>0</v>
      </c>
      <c r="J4608">
        <v>0</v>
      </c>
      <c r="K4608">
        <v>90.8</v>
      </c>
      <c r="L4608" t="s">
        <v>113</v>
      </c>
      <c r="M4608">
        <v>52</v>
      </c>
      <c r="O4608">
        <v>10.31</v>
      </c>
      <c r="Q4608" t="s">
        <v>173</v>
      </c>
      <c r="R4608">
        <v>84</v>
      </c>
      <c r="S4608">
        <v>0</v>
      </c>
      <c r="T4608">
        <v>-81.637500000000003</v>
      </c>
      <c r="U4608">
        <v>30.323889000000001</v>
      </c>
      <c r="V4608">
        <v>1</v>
      </c>
      <c r="W4608">
        <v>7</v>
      </c>
      <c r="X4608">
        <f t="shared" si="71"/>
        <v>0</v>
      </c>
      <c r="Y4608" t="str">
        <f>VLOOKUP(A4608,uni_played_for!$A$2:$D$52,4,)</f>
        <v>Neutral</v>
      </c>
    </row>
    <row r="4609" spans="1:25" x14ac:dyDescent="0.25">
      <c r="A4609" t="s">
        <v>1355</v>
      </c>
      <c r="B4609" s="1">
        <v>37164</v>
      </c>
      <c r="C4609" t="s">
        <v>24</v>
      </c>
      <c r="D4609" t="s">
        <v>53</v>
      </c>
      <c r="E4609" t="s">
        <v>113</v>
      </c>
      <c r="F4609" t="s">
        <v>768</v>
      </c>
      <c r="G4609">
        <v>57.14</v>
      </c>
      <c r="H4609">
        <v>34</v>
      </c>
      <c r="I4609">
        <v>0</v>
      </c>
      <c r="J4609">
        <v>1</v>
      </c>
      <c r="K4609">
        <v>30.4</v>
      </c>
      <c r="L4609" t="s">
        <v>113</v>
      </c>
      <c r="M4609">
        <v>44</v>
      </c>
      <c r="O4609">
        <v>13.86</v>
      </c>
      <c r="Q4609" t="s">
        <v>173</v>
      </c>
      <c r="R4609">
        <v>70</v>
      </c>
      <c r="S4609">
        <v>0</v>
      </c>
      <c r="T4609">
        <v>-81.637500000000003</v>
      </c>
      <c r="U4609">
        <v>30.323889000000001</v>
      </c>
      <c r="V4609">
        <v>0</v>
      </c>
      <c r="W4609">
        <v>-9</v>
      </c>
      <c r="X4609">
        <f t="shared" si="71"/>
        <v>0</v>
      </c>
      <c r="Y4609" t="str">
        <f>VLOOKUP(A4609,uni_played_for!$A$2:$D$52,4,)</f>
        <v>Neutral</v>
      </c>
    </row>
    <row r="4610" spans="1:25" x14ac:dyDescent="0.25">
      <c r="A4610" t="s">
        <v>1355</v>
      </c>
      <c r="B4610" s="1">
        <v>37171</v>
      </c>
      <c r="C4610" t="s">
        <v>29</v>
      </c>
      <c r="D4610" t="s">
        <v>123</v>
      </c>
      <c r="E4610" t="s">
        <v>123</v>
      </c>
      <c r="F4610" t="s">
        <v>855</v>
      </c>
      <c r="G4610">
        <v>53.85</v>
      </c>
      <c r="H4610">
        <v>233</v>
      </c>
      <c r="I4610">
        <v>1</v>
      </c>
      <c r="J4610">
        <v>0</v>
      </c>
      <c r="K4610">
        <v>80.400000000000006</v>
      </c>
      <c r="L4610" t="s">
        <v>113</v>
      </c>
      <c r="M4610">
        <v>80</v>
      </c>
      <c r="N4610">
        <v>0</v>
      </c>
      <c r="O4610">
        <v>8.08</v>
      </c>
      <c r="P4610" t="s">
        <v>28</v>
      </c>
      <c r="Q4610" t="s">
        <v>510</v>
      </c>
      <c r="R4610">
        <v>53</v>
      </c>
      <c r="S4610">
        <v>0</v>
      </c>
      <c r="T4610">
        <v>-122.30166699999999</v>
      </c>
      <c r="U4610">
        <v>47.650278</v>
      </c>
      <c r="V4610">
        <v>0</v>
      </c>
      <c r="W4610">
        <v>-9</v>
      </c>
      <c r="X4610">
        <f t="shared" si="71"/>
        <v>1</v>
      </c>
      <c r="Y4610" t="str">
        <f>VLOOKUP(A4610,uni_played_for!$A$2:$D$52,4,)</f>
        <v>Neutral</v>
      </c>
    </row>
    <row r="4611" spans="1:25" x14ac:dyDescent="0.25">
      <c r="A4611" t="s">
        <v>1355</v>
      </c>
      <c r="B4611" s="1">
        <v>37182</v>
      </c>
      <c r="C4611" t="s">
        <v>24</v>
      </c>
      <c r="D4611" t="s">
        <v>44</v>
      </c>
      <c r="E4611" t="s">
        <v>113</v>
      </c>
      <c r="F4611" t="s">
        <v>488</v>
      </c>
      <c r="G4611">
        <v>61.54</v>
      </c>
      <c r="H4611">
        <v>150</v>
      </c>
      <c r="I4611">
        <v>1</v>
      </c>
      <c r="J4611">
        <v>2</v>
      </c>
      <c r="K4611">
        <v>58.2</v>
      </c>
      <c r="L4611" t="s">
        <v>113</v>
      </c>
      <c r="M4611">
        <v>81</v>
      </c>
      <c r="O4611">
        <v>10.31</v>
      </c>
      <c r="Q4611" t="s">
        <v>173</v>
      </c>
      <c r="R4611">
        <v>69</v>
      </c>
      <c r="S4611">
        <v>0</v>
      </c>
      <c r="T4611">
        <v>-81.637500000000003</v>
      </c>
      <c r="U4611">
        <v>30.323889000000001</v>
      </c>
      <c r="V4611">
        <v>0</v>
      </c>
      <c r="W4611">
        <v>-3</v>
      </c>
      <c r="X4611">
        <f t="shared" ref="X4611:X4674" si="72">IF(C4611="H",0,1)</f>
        <v>0</v>
      </c>
      <c r="Y4611" t="str">
        <f>VLOOKUP(A4611,uni_played_for!$A$2:$D$52,4,)</f>
        <v>Neutral</v>
      </c>
    </row>
    <row r="4612" spans="1:25" x14ac:dyDescent="0.25">
      <c r="A4612" t="s">
        <v>1355</v>
      </c>
      <c r="B4612" s="1">
        <v>37192</v>
      </c>
      <c r="C4612" t="s">
        <v>29</v>
      </c>
      <c r="D4612" t="s">
        <v>132</v>
      </c>
      <c r="E4612" t="s">
        <v>132</v>
      </c>
      <c r="F4612" t="s">
        <v>789</v>
      </c>
      <c r="G4612">
        <v>67.569999999999993</v>
      </c>
      <c r="H4612">
        <v>306</v>
      </c>
      <c r="I4612">
        <v>2</v>
      </c>
      <c r="J4612">
        <v>0</v>
      </c>
      <c r="K4612">
        <v>110.9</v>
      </c>
      <c r="L4612" t="s">
        <v>113</v>
      </c>
      <c r="M4612">
        <v>33</v>
      </c>
      <c r="N4612">
        <v>0</v>
      </c>
      <c r="O4612">
        <v>9.1999999999999993</v>
      </c>
      <c r="P4612" t="s">
        <v>28</v>
      </c>
      <c r="Q4612" t="s">
        <v>185</v>
      </c>
      <c r="R4612">
        <v>50</v>
      </c>
      <c r="S4612">
        <v>0</v>
      </c>
      <c r="T4612">
        <v>-76.622777999999997</v>
      </c>
      <c r="U4612">
        <v>39.278055999999999</v>
      </c>
      <c r="V4612">
        <v>0</v>
      </c>
      <c r="W4612">
        <v>-1</v>
      </c>
      <c r="X4612">
        <f t="shared" si="72"/>
        <v>1</v>
      </c>
      <c r="Y4612" t="str">
        <f>VLOOKUP(A4612,uni_played_for!$A$2:$D$52,4,)</f>
        <v>Neutral</v>
      </c>
    </row>
    <row r="4613" spans="1:25" x14ac:dyDescent="0.25">
      <c r="A4613" t="s">
        <v>1355</v>
      </c>
      <c r="B4613" s="1">
        <v>37199</v>
      </c>
      <c r="C4613" t="s">
        <v>29</v>
      </c>
      <c r="D4613" t="s">
        <v>87</v>
      </c>
      <c r="E4613" t="s">
        <v>87</v>
      </c>
      <c r="F4613" t="s">
        <v>349</v>
      </c>
      <c r="G4613">
        <v>65.63</v>
      </c>
      <c r="H4613">
        <v>261</v>
      </c>
      <c r="I4613">
        <v>1</v>
      </c>
      <c r="J4613">
        <v>1</v>
      </c>
      <c r="K4613">
        <v>88.2</v>
      </c>
      <c r="L4613" t="s">
        <v>113</v>
      </c>
      <c r="M4613">
        <v>30</v>
      </c>
      <c r="N4613">
        <v>0</v>
      </c>
      <c r="O4613">
        <v>11.62</v>
      </c>
      <c r="P4613" t="s">
        <v>28</v>
      </c>
      <c r="Q4613" t="s">
        <v>89</v>
      </c>
      <c r="R4613">
        <v>70</v>
      </c>
      <c r="S4613">
        <v>0</v>
      </c>
      <c r="T4613">
        <v>-86.771388999999999</v>
      </c>
      <c r="U4613">
        <v>36.166389000000002</v>
      </c>
      <c r="V4613">
        <v>0</v>
      </c>
      <c r="W4613">
        <v>-4</v>
      </c>
      <c r="X4613">
        <f t="shared" si="72"/>
        <v>1</v>
      </c>
      <c r="Y4613" t="str">
        <f>VLOOKUP(A4613,uni_played_for!$A$2:$D$52,4,)</f>
        <v>Neutral</v>
      </c>
    </row>
    <row r="4614" spans="1:25" x14ac:dyDescent="0.25">
      <c r="A4614" t="s">
        <v>1355</v>
      </c>
      <c r="B4614" s="1">
        <v>37206</v>
      </c>
      <c r="C4614" t="s">
        <v>24</v>
      </c>
      <c r="D4614" t="s">
        <v>136</v>
      </c>
      <c r="E4614" t="s">
        <v>113</v>
      </c>
      <c r="F4614" t="s">
        <v>427</v>
      </c>
      <c r="G4614">
        <v>62.5</v>
      </c>
      <c r="H4614">
        <v>189</v>
      </c>
      <c r="I4614">
        <v>2</v>
      </c>
      <c r="J4614">
        <v>0</v>
      </c>
      <c r="K4614">
        <v>99.6</v>
      </c>
      <c r="L4614" t="s">
        <v>113</v>
      </c>
      <c r="M4614">
        <v>55</v>
      </c>
      <c r="O4614">
        <v>4.72</v>
      </c>
      <c r="Q4614" t="s">
        <v>173</v>
      </c>
      <c r="R4614">
        <v>73</v>
      </c>
      <c r="S4614">
        <v>0</v>
      </c>
      <c r="T4614">
        <v>-81.637500000000003</v>
      </c>
      <c r="U4614">
        <v>30.323889000000001</v>
      </c>
      <c r="V4614">
        <v>1</v>
      </c>
      <c r="W4614">
        <v>17</v>
      </c>
      <c r="X4614">
        <f t="shared" si="72"/>
        <v>0</v>
      </c>
      <c r="Y4614" t="str">
        <f>VLOOKUP(A4614,uni_played_for!$A$2:$D$52,4,)</f>
        <v>Neutral</v>
      </c>
    </row>
    <row r="4615" spans="1:25" x14ac:dyDescent="0.25">
      <c r="A4615" t="s">
        <v>1355</v>
      </c>
      <c r="B4615" s="1">
        <v>37220</v>
      </c>
      <c r="C4615" t="s">
        <v>24</v>
      </c>
      <c r="D4615" t="s">
        <v>132</v>
      </c>
      <c r="E4615" t="s">
        <v>113</v>
      </c>
      <c r="F4615" t="s">
        <v>749</v>
      </c>
      <c r="G4615">
        <v>60.53</v>
      </c>
      <c r="H4615">
        <v>259</v>
      </c>
      <c r="I4615">
        <v>1</v>
      </c>
      <c r="J4615">
        <v>0</v>
      </c>
      <c r="K4615">
        <v>89.7</v>
      </c>
      <c r="L4615" t="s">
        <v>113</v>
      </c>
      <c r="M4615">
        <v>78</v>
      </c>
      <c r="O4615">
        <v>9.1999999999999993</v>
      </c>
      <c r="Q4615" t="s">
        <v>173</v>
      </c>
      <c r="R4615">
        <v>70</v>
      </c>
      <c r="S4615">
        <v>0</v>
      </c>
      <c r="T4615">
        <v>-81.637500000000003</v>
      </c>
      <c r="U4615">
        <v>30.323889000000001</v>
      </c>
      <c r="V4615">
        <v>0</v>
      </c>
      <c r="W4615">
        <v>-3</v>
      </c>
      <c r="X4615">
        <f t="shared" si="72"/>
        <v>0</v>
      </c>
      <c r="Y4615" t="str">
        <f>VLOOKUP(A4615,uni_played_for!$A$2:$D$52,4,)</f>
        <v>Neutral</v>
      </c>
    </row>
    <row r="4616" spans="1:25" x14ac:dyDescent="0.25">
      <c r="A4616" t="s">
        <v>1355</v>
      </c>
      <c r="B4616" s="1">
        <v>37228</v>
      </c>
      <c r="C4616" t="s">
        <v>24</v>
      </c>
      <c r="D4616" t="s">
        <v>73</v>
      </c>
      <c r="E4616" t="s">
        <v>113</v>
      </c>
      <c r="F4616" t="s">
        <v>216</v>
      </c>
      <c r="G4616">
        <v>57.78</v>
      </c>
      <c r="H4616">
        <v>311</v>
      </c>
      <c r="I4616">
        <v>1</v>
      </c>
      <c r="J4616">
        <v>2</v>
      </c>
      <c r="K4616">
        <v>67.900000000000006</v>
      </c>
      <c r="L4616" t="s">
        <v>113</v>
      </c>
      <c r="M4616">
        <v>87</v>
      </c>
      <c r="O4616">
        <v>14.98</v>
      </c>
      <c r="Q4616" t="s">
        <v>173</v>
      </c>
      <c r="R4616">
        <v>62</v>
      </c>
      <c r="S4616">
        <v>0</v>
      </c>
      <c r="T4616">
        <v>-81.637500000000003</v>
      </c>
      <c r="U4616">
        <v>30.323889000000001</v>
      </c>
      <c r="V4616">
        <v>0</v>
      </c>
      <c r="W4616">
        <v>-7</v>
      </c>
      <c r="X4616">
        <f t="shared" si="72"/>
        <v>0</v>
      </c>
      <c r="Y4616" t="str">
        <f>VLOOKUP(A4616,uni_played_for!$A$2:$D$52,4,)</f>
        <v>Neutral</v>
      </c>
    </row>
    <row r="4617" spans="1:25" x14ac:dyDescent="0.25">
      <c r="A4617" t="s">
        <v>1355</v>
      </c>
      <c r="B4617" s="1">
        <v>37234</v>
      </c>
      <c r="C4617" t="s">
        <v>29</v>
      </c>
      <c r="D4617" t="s">
        <v>136</v>
      </c>
      <c r="E4617" t="s">
        <v>136</v>
      </c>
      <c r="F4617" t="s">
        <v>941</v>
      </c>
      <c r="G4617">
        <v>71.88</v>
      </c>
      <c r="H4617">
        <v>242</v>
      </c>
      <c r="I4617">
        <v>2</v>
      </c>
      <c r="J4617">
        <v>1</v>
      </c>
      <c r="K4617">
        <v>101.3</v>
      </c>
      <c r="L4617" t="s">
        <v>113</v>
      </c>
      <c r="M4617">
        <v>53</v>
      </c>
      <c r="N4617">
        <v>0</v>
      </c>
      <c r="O4617">
        <v>3.36</v>
      </c>
      <c r="P4617" t="s">
        <v>28</v>
      </c>
      <c r="Q4617" t="s">
        <v>1635</v>
      </c>
      <c r="R4617">
        <v>45</v>
      </c>
      <c r="S4617">
        <v>0</v>
      </c>
      <c r="T4617">
        <v>-84.516000000000005</v>
      </c>
      <c r="U4617">
        <v>39.094999999999999</v>
      </c>
      <c r="V4617">
        <v>1</v>
      </c>
      <c r="W4617">
        <v>4</v>
      </c>
      <c r="X4617">
        <f t="shared" si="72"/>
        <v>1</v>
      </c>
      <c r="Y4617" t="str">
        <f>VLOOKUP(A4617,uni_played_for!$A$2:$D$52,4,)</f>
        <v>Neutral</v>
      </c>
    </row>
    <row r="4618" spans="1:25" x14ac:dyDescent="0.25">
      <c r="A4618" t="s">
        <v>1355</v>
      </c>
      <c r="B4618" s="1">
        <v>37241</v>
      </c>
      <c r="C4618" t="s">
        <v>29</v>
      </c>
      <c r="D4618" t="s">
        <v>53</v>
      </c>
      <c r="E4618" t="s">
        <v>53</v>
      </c>
      <c r="F4618" t="s">
        <v>1055</v>
      </c>
      <c r="G4618">
        <v>57.14</v>
      </c>
      <c r="H4618">
        <v>202</v>
      </c>
      <c r="I4618">
        <v>1</v>
      </c>
      <c r="J4618">
        <v>2</v>
      </c>
      <c r="K4618">
        <v>59.5</v>
      </c>
      <c r="L4618" t="s">
        <v>113</v>
      </c>
      <c r="M4618">
        <v>57</v>
      </c>
      <c r="N4618">
        <v>0</v>
      </c>
      <c r="O4618">
        <v>6.96</v>
      </c>
      <c r="P4618" t="s">
        <v>28</v>
      </c>
      <c r="Q4618" t="s">
        <v>135</v>
      </c>
      <c r="R4618">
        <v>44</v>
      </c>
      <c r="S4618">
        <v>0</v>
      </c>
      <c r="T4618">
        <v>-81.699444</v>
      </c>
      <c r="U4618">
        <v>41.506110999999997</v>
      </c>
      <c r="V4618">
        <v>1</v>
      </c>
      <c r="W4618">
        <v>5</v>
      </c>
      <c r="X4618">
        <f t="shared" si="72"/>
        <v>1</v>
      </c>
      <c r="Y4618" t="str">
        <f>VLOOKUP(A4618,uni_played_for!$A$2:$D$52,4,)</f>
        <v>Neutral</v>
      </c>
    </row>
    <row r="4619" spans="1:25" x14ac:dyDescent="0.25">
      <c r="A4619" t="s">
        <v>1355</v>
      </c>
      <c r="B4619" s="1">
        <v>37248</v>
      </c>
      <c r="C4619" t="s">
        <v>29</v>
      </c>
      <c r="D4619" t="s">
        <v>82</v>
      </c>
      <c r="E4619" t="s">
        <v>82</v>
      </c>
      <c r="F4619" t="s">
        <v>315</v>
      </c>
      <c r="G4619">
        <v>70.83</v>
      </c>
      <c r="H4619">
        <v>217</v>
      </c>
      <c r="I4619">
        <v>1</v>
      </c>
      <c r="J4619">
        <v>0</v>
      </c>
      <c r="K4619">
        <v>112.7</v>
      </c>
      <c r="L4619" t="s">
        <v>113</v>
      </c>
      <c r="M4619">
        <v>77</v>
      </c>
      <c r="N4619">
        <v>0.02</v>
      </c>
      <c r="O4619">
        <v>18.329999999999998</v>
      </c>
      <c r="P4619" t="s">
        <v>62</v>
      </c>
      <c r="Q4619" t="s">
        <v>164</v>
      </c>
      <c r="R4619">
        <v>19</v>
      </c>
      <c r="S4619">
        <v>1</v>
      </c>
      <c r="T4619">
        <v>-93.258055999999996</v>
      </c>
      <c r="U4619">
        <v>44.973889</v>
      </c>
      <c r="V4619">
        <v>1</v>
      </c>
      <c r="W4619">
        <v>30</v>
      </c>
      <c r="X4619">
        <f t="shared" si="72"/>
        <v>1</v>
      </c>
      <c r="Y4619" t="str">
        <f>VLOOKUP(A4619,uni_played_for!$A$2:$D$52,4,)</f>
        <v>Neutral</v>
      </c>
    </row>
    <row r="4620" spans="1:25" x14ac:dyDescent="0.25">
      <c r="A4620" t="s">
        <v>1355</v>
      </c>
      <c r="B4620" s="1">
        <v>37255</v>
      </c>
      <c r="C4620" t="s">
        <v>24</v>
      </c>
      <c r="D4620" t="s">
        <v>68</v>
      </c>
      <c r="E4620" t="s">
        <v>113</v>
      </c>
      <c r="F4620" t="s">
        <v>872</v>
      </c>
      <c r="G4620">
        <v>59.46</v>
      </c>
      <c r="H4620">
        <v>283</v>
      </c>
      <c r="I4620">
        <v>1</v>
      </c>
      <c r="J4620">
        <v>1</v>
      </c>
      <c r="K4620">
        <v>81.2</v>
      </c>
      <c r="L4620" t="s">
        <v>113</v>
      </c>
      <c r="M4620">
        <v>47</v>
      </c>
      <c r="O4620">
        <v>5.84</v>
      </c>
      <c r="Q4620" t="s">
        <v>173</v>
      </c>
      <c r="R4620">
        <v>57</v>
      </c>
      <c r="S4620">
        <v>0</v>
      </c>
      <c r="T4620">
        <v>-81.637500000000003</v>
      </c>
      <c r="U4620">
        <v>30.323889000000001</v>
      </c>
      <c r="V4620">
        <v>0</v>
      </c>
      <c r="W4620">
        <v>-4</v>
      </c>
      <c r="X4620">
        <f t="shared" si="72"/>
        <v>0</v>
      </c>
      <c r="Y4620" t="str">
        <f>VLOOKUP(A4620,uni_played_for!$A$2:$D$52,4,)</f>
        <v>Neutral</v>
      </c>
    </row>
    <row r="4621" spans="1:25" x14ac:dyDescent="0.25">
      <c r="A4621" t="s">
        <v>1355</v>
      </c>
      <c r="B4621" s="1">
        <v>37262</v>
      </c>
      <c r="C4621" t="s">
        <v>29</v>
      </c>
      <c r="D4621" t="s">
        <v>77</v>
      </c>
      <c r="E4621" t="s">
        <v>77</v>
      </c>
      <c r="F4621" t="s">
        <v>1315</v>
      </c>
      <c r="G4621">
        <v>52.78</v>
      </c>
      <c r="H4621">
        <v>189</v>
      </c>
      <c r="I4621">
        <v>2</v>
      </c>
      <c r="J4621">
        <v>3</v>
      </c>
      <c r="K4621">
        <v>51.7</v>
      </c>
      <c r="L4621" t="s">
        <v>113</v>
      </c>
      <c r="M4621">
        <v>65</v>
      </c>
      <c r="N4621">
        <v>0</v>
      </c>
      <c r="O4621">
        <v>13.86</v>
      </c>
      <c r="P4621" t="s">
        <v>28</v>
      </c>
      <c r="Q4621" t="s">
        <v>213</v>
      </c>
      <c r="R4621">
        <v>36</v>
      </c>
      <c r="S4621">
        <v>0</v>
      </c>
      <c r="T4621">
        <v>-87.616699999999994</v>
      </c>
      <c r="U4621">
        <v>41.862299999999998</v>
      </c>
      <c r="V4621">
        <v>0</v>
      </c>
      <c r="W4621">
        <v>-20</v>
      </c>
      <c r="X4621">
        <f t="shared" si="72"/>
        <v>1</v>
      </c>
      <c r="Y4621" t="str">
        <f>VLOOKUP(A4621,uni_played_for!$A$2:$D$52,4,)</f>
        <v>Neutral</v>
      </c>
    </row>
    <row r="4622" spans="1:25" x14ac:dyDescent="0.25">
      <c r="A4622" t="s">
        <v>1355</v>
      </c>
      <c r="B4622" s="1">
        <v>37507</v>
      </c>
      <c r="C4622" t="s">
        <v>24</v>
      </c>
      <c r="D4622" t="s">
        <v>25</v>
      </c>
      <c r="E4622" t="s">
        <v>113</v>
      </c>
      <c r="F4622" t="s">
        <v>640</v>
      </c>
      <c r="G4622">
        <v>61.11</v>
      </c>
      <c r="H4622">
        <v>228</v>
      </c>
      <c r="I4622">
        <v>2</v>
      </c>
      <c r="J4622">
        <v>1</v>
      </c>
      <c r="K4622">
        <v>86.3</v>
      </c>
      <c r="L4622" t="s">
        <v>113</v>
      </c>
      <c r="M4622">
        <v>66</v>
      </c>
      <c r="O4622">
        <v>18.329999999999998</v>
      </c>
      <c r="Q4622" t="s">
        <v>173</v>
      </c>
      <c r="R4622">
        <v>86</v>
      </c>
      <c r="S4622">
        <v>0</v>
      </c>
      <c r="T4622">
        <v>-81.637500000000003</v>
      </c>
      <c r="U4622">
        <v>30.323889000000001</v>
      </c>
      <c r="V4622">
        <v>0</v>
      </c>
      <c r="W4622">
        <v>-3</v>
      </c>
      <c r="X4622">
        <f t="shared" si="72"/>
        <v>0</v>
      </c>
      <c r="Y4622" t="str">
        <f>VLOOKUP(A4622,uni_played_for!$A$2:$D$52,4,)</f>
        <v>Neutral</v>
      </c>
    </row>
    <row r="4623" spans="1:25" x14ac:dyDescent="0.25">
      <c r="A4623" t="s">
        <v>1355</v>
      </c>
      <c r="B4623" s="1">
        <v>37514</v>
      </c>
      <c r="C4623" t="s">
        <v>29</v>
      </c>
      <c r="D4623" t="s">
        <v>68</v>
      </c>
      <c r="E4623" t="s">
        <v>68</v>
      </c>
      <c r="F4623" t="s">
        <v>96</v>
      </c>
      <c r="G4623">
        <v>69.44</v>
      </c>
      <c r="H4623">
        <v>320</v>
      </c>
      <c r="I4623">
        <v>2</v>
      </c>
      <c r="J4623">
        <v>0</v>
      </c>
      <c r="K4623">
        <v>115.5</v>
      </c>
      <c r="L4623" t="s">
        <v>113</v>
      </c>
      <c r="M4623">
        <v>63</v>
      </c>
      <c r="N4623">
        <v>0</v>
      </c>
      <c r="O4623">
        <v>11.62</v>
      </c>
      <c r="P4623" t="s">
        <v>28</v>
      </c>
      <c r="Q4623" t="s">
        <v>131</v>
      </c>
      <c r="R4623">
        <v>73</v>
      </c>
      <c r="S4623">
        <v>0</v>
      </c>
      <c r="T4623">
        <v>-94.483889000000005</v>
      </c>
      <c r="U4623">
        <v>39.048889000000003</v>
      </c>
      <c r="V4623">
        <v>1</v>
      </c>
      <c r="W4623">
        <v>7</v>
      </c>
      <c r="X4623">
        <f t="shared" si="72"/>
        <v>1</v>
      </c>
      <c r="Y4623" t="str">
        <f>VLOOKUP(A4623,uni_played_for!$A$2:$D$52,4,)</f>
        <v>Neutral</v>
      </c>
    </row>
    <row r="4624" spans="1:25" x14ac:dyDescent="0.25">
      <c r="A4624" t="s">
        <v>1355</v>
      </c>
      <c r="B4624" s="1">
        <v>37528</v>
      </c>
      <c r="C4624" t="s">
        <v>24</v>
      </c>
      <c r="D4624" t="s">
        <v>50</v>
      </c>
      <c r="E4624" t="s">
        <v>113</v>
      </c>
      <c r="F4624" t="s">
        <v>156</v>
      </c>
      <c r="G4624">
        <v>66.67</v>
      </c>
      <c r="H4624">
        <v>173</v>
      </c>
      <c r="I4624">
        <v>0</v>
      </c>
      <c r="J4624">
        <v>0</v>
      </c>
      <c r="K4624">
        <v>105.7</v>
      </c>
      <c r="L4624" t="s">
        <v>113</v>
      </c>
      <c r="M4624">
        <v>74</v>
      </c>
      <c r="O4624">
        <v>10.31</v>
      </c>
      <c r="Q4624" t="s">
        <v>173</v>
      </c>
      <c r="R4624">
        <v>85</v>
      </c>
      <c r="S4624">
        <v>0</v>
      </c>
      <c r="T4624">
        <v>-81.637500000000003</v>
      </c>
      <c r="U4624">
        <v>30.323889000000001</v>
      </c>
      <c r="V4624">
        <v>1</v>
      </c>
      <c r="W4624">
        <v>25</v>
      </c>
      <c r="X4624">
        <f t="shared" si="72"/>
        <v>0</v>
      </c>
      <c r="Y4624" t="str">
        <f>VLOOKUP(A4624,uni_played_for!$A$2:$D$52,4,)</f>
        <v>Neutral</v>
      </c>
    </row>
    <row r="4625" spans="1:25" x14ac:dyDescent="0.25">
      <c r="A4625" t="s">
        <v>1355</v>
      </c>
      <c r="B4625" s="1">
        <v>37535</v>
      </c>
      <c r="C4625" t="s">
        <v>24</v>
      </c>
      <c r="D4625" t="s">
        <v>93</v>
      </c>
      <c r="E4625" t="s">
        <v>113</v>
      </c>
      <c r="F4625" t="s">
        <v>520</v>
      </c>
      <c r="G4625">
        <v>56.52</v>
      </c>
      <c r="H4625">
        <v>197</v>
      </c>
      <c r="I4625">
        <v>1</v>
      </c>
      <c r="J4625">
        <v>0</v>
      </c>
      <c r="K4625">
        <v>99.4</v>
      </c>
      <c r="L4625" t="s">
        <v>113</v>
      </c>
      <c r="M4625">
        <v>74</v>
      </c>
      <c r="O4625">
        <v>9.1999999999999993</v>
      </c>
      <c r="Q4625" t="s">
        <v>173</v>
      </c>
      <c r="R4625">
        <v>83</v>
      </c>
      <c r="S4625">
        <v>0</v>
      </c>
      <c r="T4625">
        <v>-81.637500000000003</v>
      </c>
      <c r="U4625">
        <v>30.323889000000001</v>
      </c>
      <c r="V4625">
        <v>1</v>
      </c>
      <c r="W4625">
        <v>3</v>
      </c>
      <c r="X4625">
        <f t="shared" si="72"/>
        <v>0</v>
      </c>
      <c r="Y4625" t="str">
        <f>VLOOKUP(A4625,uni_played_for!$A$2:$D$52,4,)</f>
        <v>Neutral</v>
      </c>
    </row>
    <row r="4626" spans="1:25" x14ac:dyDescent="0.25">
      <c r="A4626" t="s">
        <v>1355</v>
      </c>
      <c r="B4626" s="1">
        <v>37542</v>
      </c>
      <c r="C4626" t="s">
        <v>29</v>
      </c>
      <c r="D4626" t="s">
        <v>87</v>
      </c>
      <c r="E4626" t="s">
        <v>87</v>
      </c>
      <c r="F4626" t="s">
        <v>768</v>
      </c>
      <c r="G4626">
        <v>50</v>
      </c>
      <c r="H4626">
        <v>31</v>
      </c>
      <c r="I4626">
        <v>0</v>
      </c>
      <c r="J4626">
        <v>0</v>
      </c>
      <c r="K4626">
        <v>65.3</v>
      </c>
      <c r="L4626" t="s">
        <v>113</v>
      </c>
      <c r="M4626">
        <v>45</v>
      </c>
      <c r="N4626">
        <v>0</v>
      </c>
      <c r="O4626">
        <v>13.86</v>
      </c>
      <c r="P4626" t="s">
        <v>28</v>
      </c>
      <c r="Q4626" t="s">
        <v>89</v>
      </c>
      <c r="R4626">
        <v>61</v>
      </c>
      <c r="S4626">
        <v>0</v>
      </c>
      <c r="T4626">
        <v>-86.771388999999999</v>
      </c>
      <c r="U4626">
        <v>36.166389000000002</v>
      </c>
      <c r="V4626">
        <v>0</v>
      </c>
      <c r="W4626">
        <v>-9</v>
      </c>
      <c r="X4626">
        <f t="shared" si="72"/>
        <v>1</v>
      </c>
      <c r="Y4626" t="str">
        <f>VLOOKUP(A4626,uni_played_for!$A$2:$D$52,4,)</f>
        <v>Neutral</v>
      </c>
    </row>
    <row r="4627" spans="1:25" x14ac:dyDescent="0.25">
      <c r="A4627" t="s">
        <v>1355</v>
      </c>
      <c r="B4627" s="1">
        <v>37549</v>
      </c>
      <c r="C4627" t="s">
        <v>29</v>
      </c>
      <c r="D4627" t="s">
        <v>132</v>
      </c>
      <c r="E4627" t="s">
        <v>132</v>
      </c>
      <c r="F4627" t="s">
        <v>312</v>
      </c>
      <c r="G4627">
        <v>52.17</v>
      </c>
      <c r="H4627">
        <v>231</v>
      </c>
      <c r="I4627">
        <v>0</v>
      </c>
      <c r="J4627">
        <v>3</v>
      </c>
      <c r="K4627">
        <v>39.299999999999997</v>
      </c>
      <c r="L4627" t="s">
        <v>113</v>
      </c>
      <c r="M4627">
        <v>52</v>
      </c>
      <c r="N4627">
        <v>0</v>
      </c>
      <c r="O4627">
        <v>4.72</v>
      </c>
      <c r="P4627" t="s">
        <v>28</v>
      </c>
      <c r="Q4627" t="s">
        <v>185</v>
      </c>
      <c r="R4627">
        <v>56</v>
      </c>
      <c r="S4627">
        <v>0</v>
      </c>
      <c r="T4627">
        <v>-76.622777999999997</v>
      </c>
      <c r="U4627">
        <v>39.278055999999999</v>
      </c>
      <c r="V4627">
        <v>0</v>
      </c>
      <c r="W4627">
        <v>-7</v>
      </c>
      <c r="X4627">
        <f t="shared" si="72"/>
        <v>1</v>
      </c>
      <c r="Y4627" t="str">
        <f>VLOOKUP(A4627,uni_played_for!$A$2:$D$52,4,)</f>
        <v>Neutral</v>
      </c>
    </row>
    <row r="4628" spans="1:25" x14ac:dyDescent="0.25">
      <c r="A4628" t="s">
        <v>1355</v>
      </c>
      <c r="B4628" s="1">
        <v>37556</v>
      </c>
      <c r="C4628" t="s">
        <v>24</v>
      </c>
      <c r="D4628" t="s">
        <v>109</v>
      </c>
      <c r="E4628" t="s">
        <v>113</v>
      </c>
      <c r="F4628" t="s">
        <v>1231</v>
      </c>
      <c r="G4628">
        <v>47.06</v>
      </c>
      <c r="H4628">
        <v>202</v>
      </c>
      <c r="I4628">
        <v>1</v>
      </c>
      <c r="J4628">
        <v>0</v>
      </c>
      <c r="K4628">
        <v>75.900000000000006</v>
      </c>
      <c r="L4628" t="s">
        <v>113</v>
      </c>
      <c r="M4628">
        <v>78</v>
      </c>
      <c r="O4628">
        <v>4.72</v>
      </c>
      <c r="Q4628" t="s">
        <v>173</v>
      </c>
      <c r="R4628">
        <v>75</v>
      </c>
      <c r="S4628">
        <v>0</v>
      </c>
      <c r="T4628">
        <v>-81.637500000000003</v>
      </c>
      <c r="U4628">
        <v>30.323889000000001</v>
      </c>
      <c r="V4628">
        <v>0</v>
      </c>
      <c r="W4628">
        <v>-2</v>
      </c>
      <c r="X4628">
        <f t="shared" si="72"/>
        <v>0</v>
      </c>
      <c r="Y4628" t="str">
        <f>VLOOKUP(A4628,uni_played_for!$A$2:$D$52,4,)</f>
        <v>Neutral</v>
      </c>
    </row>
    <row r="4629" spans="1:25" x14ac:dyDescent="0.25">
      <c r="A4629" t="s">
        <v>1355</v>
      </c>
      <c r="B4629" s="1">
        <v>37563</v>
      </c>
      <c r="C4629" t="s">
        <v>29</v>
      </c>
      <c r="D4629" t="s">
        <v>101</v>
      </c>
      <c r="E4629" t="s">
        <v>101</v>
      </c>
      <c r="F4629" t="s">
        <v>47</v>
      </c>
      <c r="G4629">
        <v>60.53</v>
      </c>
      <c r="H4629">
        <v>230</v>
      </c>
      <c r="I4629">
        <v>2</v>
      </c>
      <c r="J4629">
        <v>0</v>
      </c>
      <c r="K4629">
        <v>95.3</v>
      </c>
      <c r="L4629" t="s">
        <v>113</v>
      </c>
      <c r="M4629">
        <v>64</v>
      </c>
      <c r="N4629">
        <v>0</v>
      </c>
      <c r="O4629">
        <v>0</v>
      </c>
      <c r="P4629" t="s">
        <v>28</v>
      </c>
      <c r="Q4629" t="s">
        <v>52</v>
      </c>
      <c r="R4629">
        <v>41</v>
      </c>
      <c r="S4629">
        <v>0</v>
      </c>
      <c r="T4629">
        <v>-74.076943999999997</v>
      </c>
      <c r="U4629">
        <v>40.812221999999998</v>
      </c>
      <c r="V4629">
        <v>0</v>
      </c>
      <c r="W4629">
        <v>-7</v>
      </c>
      <c r="X4629">
        <f t="shared" si="72"/>
        <v>1</v>
      </c>
      <c r="Y4629" t="str">
        <f>VLOOKUP(A4629,uni_played_for!$A$2:$D$52,4,)</f>
        <v>Neutral</v>
      </c>
    </row>
    <row r="4630" spans="1:25" x14ac:dyDescent="0.25">
      <c r="A4630" t="s">
        <v>1355</v>
      </c>
      <c r="B4630" s="1">
        <v>37570</v>
      </c>
      <c r="C4630" t="s">
        <v>24</v>
      </c>
      <c r="D4630" t="s">
        <v>97</v>
      </c>
      <c r="E4630" t="s">
        <v>113</v>
      </c>
      <c r="F4630" t="s">
        <v>546</v>
      </c>
      <c r="G4630">
        <v>65.52</v>
      </c>
      <c r="H4630">
        <v>194</v>
      </c>
      <c r="I4630">
        <v>0</v>
      </c>
      <c r="J4630">
        <v>0</v>
      </c>
      <c r="K4630">
        <v>84.6</v>
      </c>
      <c r="L4630" t="s">
        <v>113</v>
      </c>
      <c r="M4630">
        <v>70</v>
      </c>
      <c r="O4630">
        <v>9.1999999999999993</v>
      </c>
      <c r="Q4630" t="s">
        <v>173</v>
      </c>
      <c r="R4630">
        <v>78</v>
      </c>
      <c r="S4630">
        <v>0</v>
      </c>
      <c r="T4630">
        <v>-81.637500000000003</v>
      </c>
      <c r="U4630">
        <v>30.323889000000001</v>
      </c>
      <c r="V4630">
        <v>1</v>
      </c>
      <c r="W4630">
        <v>19</v>
      </c>
      <c r="X4630">
        <f t="shared" si="72"/>
        <v>0</v>
      </c>
      <c r="Y4630" t="str">
        <f>VLOOKUP(A4630,uni_played_for!$A$2:$D$52,4,)</f>
        <v>Neutral</v>
      </c>
    </row>
    <row r="4631" spans="1:25" x14ac:dyDescent="0.25">
      <c r="A4631" t="s">
        <v>1355</v>
      </c>
      <c r="B4631" s="1">
        <v>37577</v>
      </c>
      <c r="C4631" t="s">
        <v>29</v>
      </c>
      <c r="D4631" t="s">
        <v>109</v>
      </c>
      <c r="E4631" t="s">
        <v>109</v>
      </c>
      <c r="F4631" t="s">
        <v>172</v>
      </c>
      <c r="G4631">
        <v>60</v>
      </c>
      <c r="H4631">
        <v>224</v>
      </c>
      <c r="I4631">
        <v>2</v>
      </c>
      <c r="J4631">
        <v>1</v>
      </c>
      <c r="K4631">
        <v>99.4</v>
      </c>
      <c r="L4631" t="s">
        <v>113</v>
      </c>
      <c r="M4631">
        <v>35</v>
      </c>
      <c r="N4631">
        <v>0</v>
      </c>
      <c r="O4631">
        <v>6.96</v>
      </c>
      <c r="P4631" t="s">
        <v>28</v>
      </c>
      <c r="Q4631" t="s">
        <v>111</v>
      </c>
      <c r="R4631">
        <v>66</v>
      </c>
      <c r="S4631">
        <v>1</v>
      </c>
      <c r="T4631">
        <v>-95.410832999999997</v>
      </c>
      <c r="U4631">
        <v>29.684722000000001</v>
      </c>
      <c r="V4631">
        <v>1</v>
      </c>
      <c r="W4631">
        <v>3</v>
      </c>
      <c r="X4631">
        <f t="shared" si="72"/>
        <v>1</v>
      </c>
      <c r="Y4631" t="str">
        <f>VLOOKUP(A4631,uni_played_for!$A$2:$D$52,4,)</f>
        <v>Neutral</v>
      </c>
    </row>
    <row r="4632" spans="1:25" x14ac:dyDescent="0.25">
      <c r="A4632" t="s">
        <v>1355</v>
      </c>
      <c r="B4632" s="1">
        <v>37584</v>
      </c>
      <c r="C4632" t="s">
        <v>29</v>
      </c>
      <c r="D4632" t="s">
        <v>107</v>
      </c>
      <c r="E4632" t="s">
        <v>107</v>
      </c>
      <c r="F4632" t="s">
        <v>1231</v>
      </c>
      <c r="G4632">
        <v>55</v>
      </c>
      <c r="H4632">
        <v>202</v>
      </c>
      <c r="I4632">
        <v>1</v>
      </c>
      <c r="J4632">
        <v>1</v>
      </c>
      <c r="K4632">
        <v>66.900000000000006</v>
      </c>
      <c r="L4632" t="s">
        <v>113</v>
      </c>
      <c r="M4632">
        <v>70</v>
      </c>
      <c r="N4632">
        <v>0</v>
      </c>
      <c r="O4632">
        <v>21.93</v>
      </c>
      <c r="P4632" t="s">
        <v>28</v>
      </c>
      <c r="Q4632" t="s">
        <v>180</v>
      </c>
      <c r="R4632">
        <v>70</v>
      </c>
      <c r="S4632">
        <v>1</v>
      </c>
      <c r="T4632">
        <v>-96.911000000000001</v>
      </c>
      <c r="U4632">
        <v>32.840000000000003</v>
      </c>
      <c r="V4632">
        <v>0</v>
      </c>
      <c r="W4632">
        <v>-2</v>
      </c>
      <c r="X4632">
        <f t="shared" si="72"/>
        <v>1</v>
      </c>
      <c r="Y4632" t="str">
        <f>VLOOKUP(A4632,uni_played_for!$A$2:$D$52,4,)</f>
        <v>Neutral</v>
      </c>
    </row>
    <row r="4633" spans="1:25" x14ac:dyDescent="0.25">
      <c r="A4633" t="s">
        <v>1355</v>
      </c>
      <c r="B4633" s="1">
        <v>37591</v>
      </c>
      <c r="C4633" t="s">
        <v>24</v>
      </c>
      <c r="D4633" t="s">
        <v>63</v>
      </c>
      <c r="E4633" t="s">
        <v>113</v>
      </c>
      <c r="F4633" t="s">
        <v>468</v>
      </c>
      <c r="G4633">
        <v>52.17</v>
      </c>
      <c r="H4633">
        <v>146</v>
      </c>
      <c r="I4633">
        <v>2</v>
      </c>
      <c r="J4633">
        <v>0</v>
      </c>
      <c r="K4633">
        <v>101</v>
      </c>
      <c r="L4633" t="s">
        <v>113</v>
      </c>
      <c r="M4633">
        <v>38</v>
      </c>
      <c r="O4633">
        <v>3.36</v>
      </c>
      <c r="Q4633" t="s">
        <v>173</v>
      </c>
      <c r="R4633">
        <v>55</v>
      </c>
      <c r="S4633">
        <v>0</v>
      </c>
      <c r="T4633">
        <v>-81.637500000000003</v>
      </c>
      <c r="U4633">
        <v>30.323889000000001</v>
      </c>
      <c r="V4633">
        <v>0</v>
      </c>
      <c r="W4633">
        <v>-2</v>
      </c>
      <c r="X4633">
        <f t="shared" si="72"/>
        <v>0</v>
      </c>
      <c r="Y4633" t="str">
        <f>VLOOKUP(A4633,uni_played_for!$A$2:$D$52,4,)</f>
        <v>Neutral</v>
      </c>
    </row>
    <row r="4634" spans="1:25" x14ac:dyDescent="0.25">
      <c r="A4634" t="s">
        <v>1355</v>
      </c>
      <c r="B4634" s="1">
        <v>37598</v>
      </c>
      <c r="C4634" t="s">
        <v>24</v>
      </c>
      <c r="D4634" t="s">
        <v>53</v>
      </c>
      <c r="E4634" t="s">
        <v>113</v>
      </c>
      <c r="F4634" t="s">
        <v>366</v>
      </c>
      <c r="G4634">
        <v>71.430000000000007</v>
      </c>
      <c r="H4634">
        <v>73</v>
      </c>
      <c r="I4634">
        <v>1</v>
      </c>
      <c r="J4634">
        <v>0</v>
      </c>
      <c r="K4634">
        <v>107.1</v>
      </c>
      <c r="L4634" t="s">
        <v>113</v>
      </c>
      <c r="M4634">
        <v>67</v>
      </c>
      <c r="O4634">
        <v>9.1999999999999993</v>
      </c>
      <c r="Q4634" t="s">
        <v>173</v>
      </c>
      <c r="R4634">
        <v>62</v>
      </c>
      <c r="S4634">
        <v>0</v>
      </c>
      <c r="T4634">
        <v>-81.637500000000003</v>
      </c>
      <c r="U4634">
        <v>30.323889000000001</v>
      </c>
      <c r="V4634">
        <v>0</v>
      </c>
      <c r="W4634">
        <v>-1</v>
      </c>
      <c r="X4634">
        <f t="shared" si="72"/>
        <v>0</v>
      </c>
      <c r="Y4634" t="str">
        <f>VLOOKUP(A4634,uni_played_for!$A$2:$D$52,4,)</f>
        <v>Neutral</v>
      </c>
    </row>
    <row r="4635" spans="1:25" x14ac:dyDescent="0.25">
      <c r="A4635" t="s">
        <v>1355</v>
      </c>
      <c r="B4635" s="1">
        <v>37605</v>
      </c>
      <c r="C4635" t="s">
        <v>29</v>
      </c>
      <c r="D4635" t="s">
        <v>136</v>
      </c>
      <c r="E4635" t="s">
        <v>136</v>
      </c>
      <c r="F4635" t="s">
        <v>1361</v>
      </c>
      <c r="G4635">
        <v>67.86</v>
      </c>
      <c r="H4635">
        <v>223</v>
      </c>
      <c r="I4635">
        <v>3</v>
      </c>
      <c r="J4635">
        <v>0</v>
      </c>
      <c r="K4635">
        <v>127.5</v>
      </c>
      <c r="L4635" t="s">
        <v>113</v>
      </c>
      <c r="M4635">
        <v>76</v>
      </c>
      <c r="N4635">
        <v>0</v>
      </c>
      <c r="O4635">
        <v>11.62</v>
      </c>
      <c r="P4635" t="s">
        <v>28</v>
      </c>
      <c r="Q4635" t="s">
        <v>1635</v>
      </c>
      <c r="R4635">
        <v>47</v>
      </c>
      <c r="S4635">
        <v>0</v>
      </c>
      <c r="T4635">
        <v>-84.516000000000005</v>
      </c>
      <c r="U4635">
        <v>39.094999999999999</v>
      </c>
      <c r="V4635">
        <v>1</v>
      </c>
      <c r="W4635">
        <v>14</v>
      </c>
      <c r="X4635">
        <f t="shared" si="72"/>
        <v>1</v>
      </c>
      <c r="Y4635" t="str">
        <f>VLOOKUP(A4635,uni_played_for!$A$2:$D$52,4,)</f>
        <v>Neutral</v>
      </c>
    </row>
    <row r="4636" spans="1:25" x14ac:dyDescent="0.25">
      <c r="A4636" t="s">
        <v>1355</v>
      </c>
      <c r="B4636" s="1">
        <v>37612</v>
      </c>
      <c r="C4636" t="s">
        <v>24</v>
      </c>
      <c r="D4636" t="s">
        <v>87</v>
      </c>
      <c r="E4636" t="s">
        <v>113</v>
      </c>
      <c r="F4636" t="s">
        <v>74</v>
      </c>
      <c r="G4636">
        <v>52.17</v>
      </c>
      <c r="H4636">
        <v>114</v>
      </c>
      <c r="I4636">
        <v>0</v>
      </c>
      <c r="J4636">
        <v>1</v>
      </c>
      <c r="K4636">
        <v>48.1</v>
      </c>
      <c r="L4636" t="s">
        <v>113</v>
      </c>
      <c r="M4636">
        <v>41</v>
      </c>
      <c r="O4636">
        <v>8.08</v>
      </c>
      <c r="Q4636" t="s">
        <v>173</v>
      </c>
      <c r="R4636">
        <v>73</v>
      </c>
      <c r="S4636">
        <v>0</v>
      </c>
      <c r="T4636">
        <v>-81.637500000000003</v>
      </c>
      <c r="U4636">
        <v>30.323889000000001</v>
      </c>
      <c r="V4636">
        <v>0</v>
      </c>
      <c r="W4636">
        <v>-18</v>
      </c>
      <c r="X4636">
        <f t="shared" si="72"/>
        <v>0</v>
      </c>
      <c r="Y4636" t="str">
        <f>VLOOKUP(A4636,uni_played_for!$A$2:$D$52,4,)</f>
        <v>Neutral</v>
      </c>
    </row>
    <row r="4637" spans="1:25" x14ac:dyDescent="0.25">
      <c r="A4637" t="s">
        <v>1355</v>
      </c>
      <c r="B4637" s="1">
        <v>37871</v>
      </c>
      <c r="C4637" t="s">
        <v>29</v>
      </c>
      <c r="D4637" t="s">
        <v>57</v>
      </c>
      <c r="E4637" t="s">
        <v>57</v>
      </c>
      <c r="F4637" t="s">
        <v>233</v>
      </c>
      <c r="G4637">
        <v>85.19</v>
      </c>
      <c r="H4637">
        <v>272</v>
      </c>
      <c r="I4637">
        <v>2</v>
      </c>
      <c r="J4637">
        <v>0</v>
      </c>
      <c r="K4637">
        <v>133.30000000000001</v>
      </c>
      <c r="L4637" t="s">
        <v>113</v>
      </c>
      <c r="M4637">
        <v>73</v>
      </c>
      <c r="N4637">
        <v>0</v>
      </c>
      <c r="O4637">
        <v>6.96</v>
      </c>
      <c r="P4637" t="s">
        <v>28</v>
      </c>
      <c r="Q4637" t="s">
        <v>59</v>
      </c>
      <c r="R4637">
        <v>73</v>
      </c>
      <c r="S4637">
        <v>0</v>
      </c>
      <c r="T4637">
        <v>-80.852778000000001</v>
      </c>
      <c r="U4637">
        <v>35.225833000000002</v>
      </c>
      <c r="V4637">
        <v>0</v>
      </c>
      <c r="W4637">
        <v>-1</v>
      </c>
      <c r="X4637">
        <f t="shared" si="72"/>
        <v>1</v>
      </c>
      <c r="Y4637" t="str">
        <f>VLOOKUP(A4637,uni_played_for!$A$2:$D$52,4,)</f>
        <v>Neutral</v>
      </c>
    </row>
    <row r="4638" spans="1:25" x14ac:dyDescent="0.25">
      <c r="A4638" t="s">
        <v>1355</v>
      </c>
      <c r="B4638" s="1">
        <v>37878</v>
      </c>
      <c r="C4638" t="s">
        <v>24</v>
      </c>
      <c r="D4638" t="s">
        <v>44</v>
      </c>
      <c r="E4638" t="s">
        <v>113</v>
      </c>
      <c r="F4638" t="s">
        <v>199</v>
      </c>
      <c r="G4638">
        <v>59.38</v>
      </c>
      <c r="H4638">
        <v>122</v>
      </c>
      <c r="I4638">
        <v>0</v>
      </c>
      <c r="J4638">
        <v>0</v>
      </c>
      <c r="K4638">
        <v>67.400000000000006</v>
      </c>
      <c r="L4638" t="s">
        <v>113</v>
      </c>
      <c r="M4638">
        <v>66</v>
      </c>
      <c r="O4638">
        <v>11.43</v>
      </c>
      <c r="Q4638" t="s">
        <v>173</v>
      </c>
      <c r="R4638">
        <v>85</v>
      </c>
      <c r="S4638">
        <v>0</v>
      </c>
      <c r="T4638">
        <v>-81.637500000000003</v>
      </c>
      <c r="U4638">
        <v>30.323889000000001</v>
      </c>
      <c r="V4638">
        <v>0</v>
      </c>
      <c r="W4638">
        <v>-21</v>
      </c>
      <c r="X4638">
        <f t="shared" si="72"/>
        <v>0</v>
      </c>
      <c r="Y4638" t="str">
        <f>VLOOKUP(A4638,uni_played_for!$A$2:$D$52,4,)</f>
        <v>Neutral</v>
      </c>
    </row>
    <row r="4639" spans="1:25" x14ac:dyDescent="0.25">
      <c r="A4639" t="s">
        <v>1355</v>
      </c>
      <c r="B4639" s="1">
        <v>37885</v>
      </c>
      <c r="C4639" t="s">
        <v>29</v>
      </c>
      <c r="D4639" t="s">
        <v>25</v>
      </c>
      <c r="E4639" t="s">
        <v>25</v>
      </c>
      <c r="F4639" t="s">
        <v>364</v>
      </c>
      <c r="G4639">
        <v>52.17</v>
      </c>
      <c r="H4639">
        <v>90</v>
      </c>
      <c r="I4639">
        <v>0</v>
      </c>
      <c r="J4639">
        <v>0</v>
      </c>
      <c r="K4639">
        <v>61.9</v>
      </c>
      <c r="L4639" t="s">
        <v>113</v>
      </c>
      <c r="M4639">
        <v>53</v>
      </c>
      <c r="N4639">
        <v>0</v>
      </c>
      <c r="O4639">
        <v>13.86</v>
      </c>
      <c r="P4639" t="s">
        <v>28</v>
      </c>
      <c r="Q4639" t="s">
        <v>37</v>
      </c>
      <c r="R4639">
        <v>75</v>
      </c>
      <c r="S4639">
        <v>1</v>
      </c>
      <c r="T4639">
        <v>-86.16333333</v>
      </c>
      <c r="U4639">
        <v>39.763611109999999</v>
      </c>
      <c r="V4639">
        <v>0</v>
      </c>
      <c r="W4639">
        <v>-10</v>
      </c>
      <c r="X4639">
        <f t="shared" si="72"/>
        <v>1</v>
      </c>
      <c r="Y4639" t="str">
        <f>VLOOKUP(A4639,uni_played_for!$A$2:$D$52,4,)</f>
        <v>Neutral</v>
      </c>
    </row>
    <row r="4640" spans="1:25" x14ac:dyDescent="0.25">
      <c r="A4640" t="s">
        <v>1355</v>
      </c>
      <c r="B4640" s="1">
        <v>38242</v>
      </c>
      <c r="C4640" t="s">
        <v>24</v>
      </c>
      <c r="D4640" t="s">
        <v>152</v>
      </c>
      <c r="E4640" t="s">
        <v>97</v>
      </c>
      <c r="F4640" t="s">
        <v>317</v>
      </c>
      <c r="G4640">
        <v>54.17</v>
      </c>
      <c r="H4640">
        <v>125</v>
      </c>
      <c r="I4640">
        <v>0</v>
      </c>
      <c r="J4640">
        <v>0</v>
      </c>
      <c r="K4640">
        <v>68.900000000000006</v>
      </c>
      <c r="L4640" t="s">
        <v>97</v>
      </c>
      <c r="M4640">
        <v>62</v>
      </c>
      <c r="N4640">
        <v>0</v>
      </c>
      <c r="O4640">
        <v>6.96</v>
      </c>
      <c r="P4640" t="s">
        <v>28</v>
      </c>
      <c r="Q4640" t="s">
        <v>99</v>
      </c>
      <c r="R4640">
        <v>78</v>
      </c>
      <c r="S4640">
        <v>0</v>
      </c>
      <c r="T4640">
        <v>-76.864444000000006</v>
      </c>
      <c r="U4640">
        <v>38.907778</v>
      </c>
      <c r="V4640">
        <v>1</v>
      </c>
      <c r="W4640">
        <v>6</v>
      </c>
      <c r="X4640">
        <f t="shared" si="72"/>
        <v>0</v>
      </c>
      <c r="Y4640" t="str">
        <f>VLOOKUP(A4640,uni_played_for!$A$2:$D$52,4,)</f>
        <v>Neutral</v>
      </c>
    </row>
    <row r="4641" spans="1:25" x14ac:dyDescent="0.25">
      <c r="A4641" t="s">
        <v>1355</v>
      </c>
      <c r="B4641" s="1">
        <v>38249</v>
      </c>
      <c r="C4641" t="s">
        <v>29</v>
      </c>
      <c r="D4641" t="s">
        <v>101</v>
      </c>
      <c r="E4641" t="s">
        <v>101</v>
      </c>
      <c r="F4641" t="s">
        <v>952</v>
      </c>
      <c r="G4641">
        <v>55.56</v>
      </c>
      <c r="H4641">
        <v>92</v>
      </c>
      <c r="I4641">
        <v>1</v>
      </c>
      <c r="J4641">
        <v>1</v>
      </c>
      <c r="K4641">
        <v>65</v>
      </c>
      <c r="L4641" t="s">
        <v>97</v>
      </c>
      <c r="M4641">
        <v>45</v>
      </c>
      <c r="N4641">
        <v>0</v>
      </c>
      <c r="O4641">
        <v>14.98</v>
      </c>
      <c r="P4641" t="s">
        <v>28</v>
      </c>
      <c r="Q4641" t="s">
        <v>52</v>
      </c>
      <c r="R4641">
        <v>66</v>
      </c>
      <c r="S4641">
        <v>0</v>
      </c>
      <c r="T4641">
        <v>-74.076943999999997</v>
      </c>
      <c r="U4641">
        <v>40.812221999999998</v>
      </c>
      <c r="V4641">
        <v>0</v>
      </c>
      <c r="W4641">
        <v>-6</v>
      </c>
      <c r="X4641">
        <f t="shared" si="72"/>
        <v>1</v>
      </c>
      <c r="Y4641" t="str">
        <f>VLOOKUP(A4641,uni_played_for!$A$2:$D$52,4,)</f>
        <v>Neutral</v>
      </c>
    </row>
    <row r="4642" spans="1:25" x14ac:dyDescent="0.25">
      <c r="A4642" t="s">
        <v>1355</v>
      </c>
      <c r="B4642" s="1">
        <v>38257</v>
      </c>
      <c r="C4642" t="s">
        <v>24</v>
      </c>
      <c r="D4642" t="s">
        <v>107</v>
      </c>
      <c r="E4642" t="s">
        <v>97</v>
      </c>
      <c r="F4642" t="s">
        <v>378</v>
      </c>
      <c r="G4642">
        <v>58.14</v>
      </c>
      <c r="H4642">
        <v>325</v>
      </c>
      <c r="I4642">
        <v>2</v>
      </c>
      <c r="J4642">
        <v>0</v>
      </c>
      <c r="K4642">
        <v>97.5</v>
      </c>
      <c r="L4642" t="s">
        <v>97</v>
      </c>
      <c r="M4642">
        <v>79</v>
      </c>
      <c r="N4642">
        <v>0</v>
      </c>
      <c r="O4642">
        <v>11.62</v>
      </c>
      <c r="P4642" t="s">
        <v>28</v>
      </c>
      <c r="Q4642" t="s">
        <v>99</v>
      </c>
      <c r="R4642">
        <v>70</v>
      </c>
      <c r="S4642">
        <v>0</v>
      </c>
      <c r="T4642">
        <v>-76.864444000000006</v>
      </c>
      <c r="U4642">
        <v>38.907778</v>
      </c>
      <c r="V4642">
        <v>0</v>
      </c>
      <c r="W4642">
        <v>-3</v>
      </c>
      <c r="X4642">
        <f t="shared" si="72"/>
        <v>0</v>
      </c>
      <c r="Y4642" t="str">
        <f>VLOOKUP(A4642,uni_played_for!$A$2:$D$52,4,)</f>
        <v>Neutral</v>
      </c>
    </row>
    <row r="4643" spans="1:25" x14ac:dyDescent="0.25">
      <c r="A4643" t="s">
        <v>1355</v>
      </c>
      <c r="B4643" s="1">
        <v>38263</v>
      </c>
      <c r="C4643" t="s">
        <v>29</v>
      </c>
      <c r="D4643" t="s">
        <v>53</v>
      </c>
      <c r="E4643" t="s">
        <v>53</v>
      </c>
      <c r="F4643" t="s">
        <v>447</v>
      </c>
      <c r="G4643">
        <v>53.13</v>
      </c>
      <c r="H4643">
        <v>192</v>
      </c>
      <c r="I4643">
        <v>0</v>
      </c>
      <c r="J4643">
        <v>0</v>
      </c>
      <c r="K4643">
        <v>71.400000000000006</v>
      </c>
      <c r="L4643" t="s">
        <v>97</v>
      </c>
      <c r="M4643">
        <v>40</v>
      </c>
      <c r="N4643">
        <v>0</v>
      </c>
      <c r="O4643">
        <v>10.31</v>
      </c>
      <c r="P4643" t="s">
        <v>28</v>
      </c>
      <c r="Q4643" t="s">
        <v>135</v>
      </c>
      <c r="R4643">
        <v>62</v>
      </c>
      <c r="S4643">
        <v>0</v>
      </c>
      <c r="T4643">
        <v>-81.699444</v>
      </c>
      <c r="U4643">
        <v>41.506110999999997</v>
      </c>
      <c r="V4643">
        <v>0</v>
      </c>
      <c r="W4643">
        <v>-4</v>
      </c>
      <c r="X4643">
        <f t="shared" si="72"/>
        <v>1</v>
      </c>
      <c r="Y4643" t="str">
        <f>VLOOKUP(A4643,uni_played_for!$A$2:$D$52,4,)</f>
        <v>Neutral</v>
      </c>
    </row>
    <row r="4644" spans="1:25" x14ac:dyDescent="0.25">
      <c r="A4644" t="s">
        <v>1355</v>
      </c>
      <c r="B4644" s="1">
        <v>38270</v>
      </c>
      <c r="C4644" t="s">
        <v>24</v>
      </c>
      <c r="D4644" t="s">
        <v>132</v>
      </c>
      <c r="E4644" t="s">
        <v>97</v>
      </c>
      <c r="F4644" t="s">
        <v>312</v>
      </c>
      <c r="G4644">
        <v>44.83</v>
      </c>
      <c r="H4644">
        <v>83</v>
      </c>
      <c r="I4644">
        <v>1</v>
      </c>
      <c r="J4644">
        <v>1</v>
      </c>
      <c r="K4644">
        <v>49.1</v>
      </c>
      <c r="L4644" t="s">
        <v>97</v>
      </c>
      <c r="M4644">
        <v>58</v>
      </c>
      <c r="N4644">
        <v>0</v>
      </c>
      <c r="O4644">
        <v>17.21</v>
      </c>
      <c r="P4644" t="s">
        <v>28</v>
      </c>
      <c r="Q4644" t="s">
        <v>99</v>
      </c>
      <c r="R4644">
        <v>57</v>
      </c>
      <c r="S4644">
        <v>0</v>
      </c>
      <c r="T4644">
        <v>-76.864444000000006</v>
      </c>
      <c r="U4644">
        <v>38.907778</v>
      </c>
      <c r="V4644">
        <v>0</v>
      </c>
      <c r="W4644">
        <v>-7</v>
      </c>
      <c r="X4644">
        <f t="shared" si="72"/>
        <v>0</v>
      </c>
      <c r="Y4644" t="str">
        <f>VLOOKUP(A4644,uni_played_for!$A$2:$D$52,4,)</f>
        <v>Neutral</v>
      </c>
    </row>
    <row r="4645" spans="1:25" x14ac:dyDescent="0.25">
      <c r="A4645" t="s">
        <v>1355</v>
      </c>
      <c r="B4645" s="1">
        <v>38277</v>
      </c>
      <c r="C4645" t="s">
        <v>29</v>
      </c>
      <c r="D4645" t="s">
        <v>77</v>
      </c>
      <c r="E4645" t="s">
        <v>77</v>
      </c>
      <c r="F4645" t="s">
        <v>242</v>
      </c>
      <c r="G4645">
        <v>36.36</v>
      </c>
      <c r="H4645">
        <v>95</v>
      </c>
      <c r="I4645">
        <v>1</v>
      </c>
      <c r="J4645">
        <v>1</v>
      </c>
      <c r="K4645">
        <v>46.6</v>
      </c>
      <c r="L4645" t="s">
        <v>97</v>
      </c>
      <c r="M4645">
        <v>53</v>
      </c>
      <c r="N4645">
        <v>0</v>
      </c>
      <c r="O4645">
        <v>8.08</v>
      </c>
      <c r="P4645" t="s">
        <v>28</v>
      </c>
      <c r="Q4645" t="s">
        <v>213</v>
      </c>
      <c r="R4645">
        <v>48</v>
      </c>
      <c r="S4645">
        <v>0</v>
      </c>
      <c r="T4645">
        <v>-87.616699999999994</v>
      </c>
      <c r="U4645">
        <v>41.862299999999998</v>
      </c>
      <c r="V4645">
        <v>1</v>
      </c>
      <c r="W4645">
        <v>3</v>
      </c>
      <c r="X4645">
        <f t="shared" si="72"/>
        <v>1</v>
      </c>
      <c r="Y4645" t="str">
        <f>VLOOKUP(A4645,uni_played_for!$A$2:$D$52,4,)</f>
        <v>Neutral</v>
      </c>
    </row>
    <row r="4646" spans="1:25" x14ac:dyDescent="0.25">
      <c r="A4646" t="s">
        <v>1355</v>
      </c>
      <c r="B4646" s="1">
        <v>38291</v>
      </c>
      <c r="C4646" t="s">
        <v>24</v>
      </c>
      <c r="D4646" t="s">
        <v>73</v>
      </c>
      <c r="E4646" t="s">
        <v>97</v>
      </c>
      <c r="F4646" t="s">
        <v>204</v>
      </c>
      <c r="G4646">
        <v>56.82</v>
      </c>
      <c r="H4646">
        <v>218</v>
      </c>
      <c r="I4646">
        <v>2</v>
      </c>
      <c r="J4646">
        <v>2</v>
      </c>
      <c r="K4646">
        <v>66.3</v>
      </c>
      <c r="L4646" t="s">
        <v>97</v>
      </c>
      <c r="M4646">
        <v>27</v>
      </c>
      <c r="N4646">
        <v>0</v>
      </c>
      <c r="O4646">
        <v>19.7</v>
      </c>
      <c r="P4646" t="s">
        <v>28</v>
      </c>
      <c r="Q4646" t="s">
        <v>99</v>
      </c>
      <c r="R4646">
        <v>77</v>
      </c>
      <c r="S4646">
        <v>0</v>
      </c>
      <c r="T4646">
        <v>-76.864444000000006</v>
      </c>
      <c r="U4646">
        <v>38.907778</v>
      </c>
      <c r="V4646">
        <v>0</v>
      </c>
      <c r="W4646">
        <v>-14</v>
      </c>
      <c r="X4646">
        <f t="shared" si="72"/>
        <v>0</v>
      </c>
      <c r="Y4646" t="str">
        <f>VLOOKUP(A4646,uni_played_for!$A$2:$D$52,4,)</f>
        <v>Neutral</v>
      </c>
    </row>
    <row r="4647" spans="1:25" x14ac:dyDescent="0.25">
      <c r="A4647" t="s">
        <v>1355</v>
      </c>
      <c r="B4647" s="1">
        <v>38298</v>
      </c>
      <c r="C4647" t="s">
        <v>29</v>
      </c>
      <c r="D4647" t="s">
        <v>83</v>
      </c>
      <c r="E4647" t="s">
        <v>83</v>
      </c>
      <c r="F4647" t="s">
        <v>190</v>
      </c>
      <c r="G4647">
        <v>35.29</v>
      </c>
      <c r="H4647">
        <v>58</v>
      </c>
      <c r="I4647">
        <v>0</v>
      </c>
      <c r="J4647">
        <v>0</v>
      </c>
      <c r="K4647">
        <v>45.7</v>
      </c>
      <c r="L4647" t="s">
        <v>97</v>
      </c>
      <c r="M4647">
        <v>47</v>
      </c>
      <c r="N4647">
        <v>0</v>
      </c>
      <c r="O4647">
        <v>13.86</v>
      </c>
      <c r="P4647" t="s">
        <v>28</v>
      </c>
      <c r="Q4647" t="s">
        <v>85</v>
      </c>
      <c r="R4647">
        <v>57</v>
      </c>
      <c r="S4647">
        <v>1</v>
      </c>
      <c r="T4647">
        <v>-83.045556000000005</v>
      </c>
      <c r="U4647">
        <v>42.34</v>
      </c>
      <c r="V4647">
        <v>1</v>
      </c>
      <c r="W4647">
        <v>7</v>
      </c>
      <c r="X4647">
        <f t="shared" si="72"/>
        <v>1</v>
      </c>
      <c r="Y4647" t="str">
        <f>VLOOKUP(A4647,uni_played_for!$A$2:$D$52,4,)</f>
        <v>Neutral</v>
      </c>
    </row>
    <row r="4648" spans="1:25" x14ac:dyDescent="0.25">
      <c r="A4648" t="s">
        <v>1355</v>
      </c>
      <c r="B4648" s="1">
        <v>38305</v>
      </c>
      <c r="C4648" t="s">
        <v>24</v>
      </c>
      <c r="D4648" t="s">
        <v>136</v>
      </c>
      <c r="E4648" t="s">
        <v>97</v>
      </c>
      <c r="F4648" t="s">
        <v>312</v>
      </c>
      <c r="G4648">
        <v>12.5</v>
      </c>
      <c r="H4648">
        <v>6</v>
      </c>
      <c r="I4648">
        <v>0</v>
      </c>
      <c r="J4648">
        <v>1</v>
      </c>
      <c r="K4648">
        <v>0</v>
      </c>
      <c r="L4648" t="s">
        <v>97</v>
      </c>
      <c r="M4648">
        <v>37</v>
      </c>
      <c r="N4648">
        <v>0</v>
      </c>
      <c r="O4648">
        <v>6.96</v>
      </c>
      <c r="P4648" t="s">
        <v>28</v>
      </c>
      <c r="Q4648" t="s">
        <v>99</v>
      </c>
      <c r="R4648">
        <v>48</v>
      </c>
      <c r="S4648">
        <v>0</v>
      </c>
      <c r="T4648">
        <v>-76.864444000000006</v>
      </c>
      <c r="U4648">
        <v>38.907778</v>
      </c>
      <c r="V4648">
        <v>0</v>
      </c>
      <c r="W4648">
        <v>-7</v>
      </c>
      <c r="X4648">
        <f t="shared" si="72"/>
        <v>0</v>
      </c>
      <c r="Y4648" t="str">
        <f>VLOOKUP(A4648,uni_played_for!$A$2:$D$52,4,)</f>
        <v>Neutral</v>
      </c>
    </row>
    <row r="4649" spans="1:25" x14ac:dyDescent="0.25">
      <c r="A4649" t="s">
        <v>1355</v>
      </c>
      <c r="B4649" s="1">
        <v>38614</v>
      </c>
      <c r="C4649" t="s">
        <v>29</v>
      </c>
      <c r="D4649" t="s">
        <v>107</v>
      </c>
      <c r="E4649" t="s">
        <v>107</v>
      </c>
      <c r="F4649" t="s">
        <v>551</v>
      </c>
      <c r="G4649">
        <v>58.82</v>
      </c>
      <c r="H4649">
        <v>291</v>
      </c>
      <c r="I4649">
        <v>2</v>
      </c>
      <c r="J4649">
        <v>1</v>
      </c>
      <c r="K4649">
        <v>94.1</v>
      </c>
      <c r="L4649" t="s">
        <v>97</v>
      </c>
      <c r="M4649">
        <v>42</v>
      </c>
      <c r="N4649">
        <v>0</v>
      </c>
      <c r="O4649">
        <v>10.31</v>
      </c>
      <c r="P4649" t="s">
        <v>28</v>
      </c>
      <c r="Q4649" t="s">
        <v>180</v>
      </c>
      <c r="R4649">
        <v>87</v>
      </c>
      <c r="S4649">
        <v>1</v>
      </c>
      <c r="T4649">
        <v>-96.911000000000001</v>
      </c>
      <c r="U4649">
        <v>32.840000000000003</v>
      </c>
      <c r="V4649">
        <v>1</v>
      </c>
      <c r="W4649">
        <v>1</v>
      </c>
      <c r="X4649">
        <f t="shared" si="72"/>
        <v>1</v>
      </c>
      <c r="Y4649" t="str">
        <f>VLOOKUP(A4649,uni_played_for!$A$2:$D$52,4,)</f>
        <v>Neutral</v>
      </c>
    </row>
    <row r="4650" spans="1:25" x14ac:dyDescent="0.25">
      <c r="A4650" t="s">
        <v>1355</v>
      </c>
      <c r="B4650" s="1">
        <v>38627</v>
      </c>
      <c r="C4650" t="s">
        <v>24</v>
      </c>
      <c r="D4650" t="s">
        <v>123</v>
      </c>
      <c r="E4650" t="s">
        <v>97</v>
      </c>
      <c r="F4650" t="s">
        <v>350</v>
      </c>
      <c r="G4650">
        <v>55.56</v>
      </c>
      <c r="H4650">
        <v>226</v>
      </c>
      <c r="I4650">
        <v>2</v>
      </c>
      <c r="J4650">
        <v>1</v>
      </c>
      <c r="K4650">
        <v>81.5</v>
      </c>
      <c r="L4650" t="s">
        <v>97</v>
      </c>
      <c r="M4650">
        <v>50</v>
      </c>
      <c r="N4650">
        <v>0</v>
      </c>
      <c r="O4650">
        <v>3.36</v>
      </c>
      <c r="P4650" t="s">
        <v>28</v>
      </c>
      <c r="Q4650" t="s">
        <v>99</v>
      </c>
      <c r="R4650">
        <v>78</v>
      </c>
      <c r="S4650">
        <v>0</v>
      </c>
      <c r="T4650">
        <v>-76.864444000000006</v>
      </c>
      <c r="U4650">
        <v>38.907778</v>
      </c>
      <c r="V4650">
        <v>1</v>
      </c>
      <c r="W4650">
        <v>3</v>
      </c>
      <c r="X4650">
        <f t="shared" si="72"/>
        <v>0</v>
      </c>
      <c r="Y4650" t="str">
        <f>VLOOKUP(A4650,uni_played_for!$A$2:$D$52,4,)</f>
        <v>Neutral</v>
      </c>
    </row>
    <row r="4651" spans="1:25" x14ac:dyDescent="0.25">
      <c r="A4651" t="s">
        <v>1355</v>
      </c>
      <c r="B4651" s="1">
        <v>38634</v>
      </c>
      <c r="C4651" t="s">
        <v>29</v>
      </c>
      <c r="D4651" t="s">
        <v>38</v>
      </c>
      <c r="E4651" t="s">
        <v>38</v>
      </c>
      <c r="F4651" t="s">
        <v>1231</v>
      </c>
      <c r="G4651">
        <v>56.6</v>
      </c>
      <c r="H4651">
        <v>322</v>
      </c>
      <c r="I4651">
        <v>2</v>
      </c>
      <c r="J4651">
        <v>0</v>
      </c>
      <c r="K4651">
        <v>87.1</v>
      </c>
      <c r="L4651" t="s">
        <v>97</v>
      </c>
      <c r="M4651">
        <v>83</v>
      </c>
      <c r="N4651">
        <v>0.02</v>
      </c>
      <c r="O4651">
        <v>17.21</v>
      </c>
      <c r="P4651" t="s">
        <v>35</v>
      </c>
      <c r="Q4651" t="s">
        <v>40</v>
      </c>
      <c r="R4651">
        <v>48</v>
      </c>
      <c r="S4651">
        <v>0</v>
      </c>
      <c r="T4651">
        <v>-105.02</v>
      </c>
      <c r="U4651">
        <v>39.743889000000003</v>
      </c>
      <c r="V4651">
        <v>0</v>
      </c>
      <c r="W4651">
        <v>-2</v>
      </c>
      <c r="X4651">
        <f t="shared" si="72"/>
        <v>1</v>
      </c>
      <c r="Y4651" t="str">
        <f>VLOOKUP(A4651,uni_played_for!$A$2:$D$52,4,)</f>
        <v>Neutral</v>
      </c>
    </row>
    <row r="4652" spans="1:25" x14ac:dyDescent="0.25">
      <c r="A4652" t="s">
        <v>1355</v>
      </c>
      <c r="B4652" s="1">
        <v>38641</v>
      </c>
      <c r="C4652" t="s">
        <v>29</v>
      </c>
      <c r="D4652" t="s">
        <v>68</v>
      </c>
      <c r="E4652" t="s">
        <v>68</v>
      </c>
      <c r="F4652" t="s">
        <v>216</v>
      </c>
      <c r="G4652">
        <v>60.98</v>
      </c>
      <c r="H4652">
        <v>331</v>
      </c>
      <c r="I4652">
        <v>3</v>
      </c>
      <c r="J4652">
        <v>0</v>
      </c>
      <c r="K4652">
        <v>110.9</v>
      </c>
      <c r="L4652" t="s">
        <v>97</v>
      </c>
      <c r="M4652">
        <v>42</v>
      </c>
      <c r="N4652">
        <v>0</v>
      </c>
      <c r="O4652">
        <v>5.84</v>
      </c>
      <c r="P4652" t="s">
        <v>28</v>
      </c>
      <c r="Q4652" t="s">
        <v>131</v>
      </c>
      <c r="R4652">
        <v>71</v>
      </c>
      <c r="S4652">
        <v>0</v>
      </c>
      <c r="T4652">
        <v>-94.483889000000005</v>
      </c>
      <c r="U4652">
        <v>39.048889000000003</v>
      </c>
      <c r="V4652">
        <v>0</v>
      </c>
      <c r="W4652">
        <v>-7</v>
      </c>
      <c r="X4652">
        <f t="shared" si="72"/>
        <v>1</v>
      </c>
      <c r="Y4652" t="str">
        <f>VLOOKUP(A4652,uni_played_for!$A$2:$D$52,4,)</f>
        <v>Neutral</v>
      </c>
    </row>
    <row r="4653" spans="1:25" x14ac:dyDescent="0.25">
      <c r="A4653" t="s">
        <v>1355</v>
      </c>
      <c r="B4653" s="1">
        <v>38648</v>
      </c>
      <c r="C4653" t="s">
        <v>24</v>
      </c>
      <c r="D4653" t="s">
        <v>140</v>
      </c>
      <c r="E4653" t="s">
        <v>97</v>
      </c>
      <c r="F4653" t="s">
        <v>1362</v>
      </c>
      <c r="G4653">
        <v>65</v>
      </c>
      <c r="H4653">
        <v>252</v>
      </c>
      <c r="I4653">
        <v>3</v>
      </c>
      <c r="J4653">
        <v>0</v>
      </c>
      <c r="K4653">
        <v>147.9</v>
      </c>
      <c r="L4653" t="s">
        <v>97</v>
      </c>
      <c r="M4653">
        <v>51</v>
      </c>
      <c r="N4653">
        <v>0</v>
      </c>
      <c r="O4653">
        <v>11.43</v>
      </c>
      <c r="P4653" t="s">
        <v>28</v>
      </c>
      <c r="Q4653" t="s">
        <v>99</v>
      </c>
      <c r="R4653">
        <v>59</v>
      </c>
      <c r="S4653">
        <v>0</v>
      </c>
      <c r="T4653">
        <v>-76.864444000000006</v>
      </c>
      <c r="U4653">
        <v>38.907778</v>
      </c>
      <c r="V4653">
        <v>1</v>
      </c>
      <c r="W4653">
        <v>35</v>
      </c>
      <c r="X4653">
        <f t="shared" si="72"/>
        <v>0</v>
      </c>
      <c r="Y4653" t="str">
        <f>VLOOKUP(A4653,uni_played_for!$A$2:$D$52,4,)</f>
        <v>Neutral</v>
      </c>
    </row>
    <row r="4654" spans="1:25" x14ac:dyDescent="0.25">
      <c r="A4654" t="s">
        <v>1355</v>
      </c>
      <c r="B4654" s="1">
        <v>38655</v>
      </c>
      <c r="C4654" t="s">
        <v>29</v>
      </c>
      <c r="D4654" t="s">
        <v>101</v>
      </c>
      <c r="E4654" t="s">
        <v>101</v>
      </c>
      <c r="F4654" t="s">
        <v>1363</v>
      </c>
      <c r="G4654">
        <v>39.29</v>
      </c>
      <c r="H4654">
        <v>65</v>
      </c>
      <c r="I4654">
        <v>0</v>
      </c>
      <c r="J4654">
        <v>1</v>
      </c>
      <c r="K4654">
        <v>32.4</v>
      </c>
      <c r="L4654" t="s">
        <v>97</v>
      </c>
      <c r="M4654">
        <v>40</v>
      </c>
      <c r="N4654">
        <v>0</v>
      </c>
      <c r="O4654">
        <v>6.96</v>
      </c>
      <c r="P4654" t="s">
        <v>28</v>
      </c>
      <c r="Q4654" t="s">
        <v>52</v>
      </c>
      <c r="R4654">
        <v>67</v>
      </c>
      <c r="S4654">
        <v>0</v>
      </c>
      <c r="T4654">
        <v>-74.076943999999997</v>
      </c>
      <c r="U4654">
        <v>40.812221999999998</v>
      </c>
      <c r="V4654">
        <v>0</v>
      </c>
      <c r="W4654">
        <v>-36</v>
      </c>
      <c r="X4654">
        <f t="shared" si="72"/>
        <v>1</v>
      </c>
      <c r="Y4654" t="str">
        <f>VLOOKUP(A4654,uni_played_for!$A$2:$D$52,4,)</f>
        <v>Neutral</v>
      </c>
    </row>
    <row r="4655" spans="1:25" x14ac:dyDescent="0.25">
      <c r="A4655" t="s">
        <v>1355</v>
      </c>
      <c r="B4655" s="1">
        <v>38662</v>
      </c>
      <c r="C4655" t="s">
        <v>24</v>
      </c>
      <c r="D4655" t="s">
        <v>93</v>
      </c>
      <c r="E4655" t="s">
        <v>97</v>
      </c>
      <c r="F4655" t="s">
        <v>190</v>
      </c>
      <c r="G4655">
        <v>72.41</v>
      </c>
      <c r="H4655">
        <v>224</v>
      </c>
      <c r="I4655">
        <v>0</v>
      </c>
      <c r="J4655">
        <v>0</v>
      </c>
      <c r="K4655">
        <v>94.6</v>
      </c>
      <c r="L4655" t="s">
        <v>97</v>
      </c>
      <c r="M4655">
        <v>49</v>
      </c>
      <c r="N4655">
        <v>0</v>
      </c>
      <c r="O4655">
        <v>12.74</v>
      </c>
      <c r="P4655" t="s">
        <v>28</v>
      </c>
      <c r="Q4655" t="s">
        <v>99</v>
      </c>
      <c r="R4655">
        <v>67</v>
      </c>
      <c r="S4655">
        <v>0</v>
      </c>
      <c r="T4655">
        <v>-76.864444000000006</v>
      </c>
      <c r="U4655">
        <v>38.907778</v>
      </c>
      <c r="V4655">
        <v>1</v>
      </c>
      <c r="W4655">
        <v>7</v>
      </c>
      <c r="X4655">
        <f t="shared" si="72"/>
        <v>0</v>
      </c>
      <c r="Y4655" t="str">
        <f>VLOOKUP(A4655,uni_played_for!$A$2:$D$52,4,)</f>
        <v>Neutral</v>
      </c>
    </row>
    <row r="4656" spans="1:25" x14ac:dyDescent="0.25">
      <c r="A4656" t="s">
        <v>1355</v>
      </c>
      <c r="B4656" s="1">
        <v>38669</v>
      </c>
      <c r="C4656" t="s">
        <v>29</v>
      </c>
      <c r="D4656" t="s">
        <v>152</v>
      </c>
      <c r="E4656" t="s">
        <v>152</v>
      </c>
      <c r="F4656" t="s">
        <v>987</v>
      </c>
      <c r="G4656">
        <v>65.709999999999994</v>
      </c>
      <c r="H4656">
        <v>226</v>
      </c>
      <c r="I4656">
        <v>2</v>
      </c>
      <c r="J4656">
        <v>2</v>
      </c>
      <c r="K4656">
        <v>79</v>
      </c>
      <c r="L4656" t="s">
        <v>97</v>
      </c>
      <c r="M4656">
        <v>51</v>
      </c>
      <c r="N4656">
        <v>0</v>
      </c>
      <c r="O4656">
        <v>0</v>
      </c>
      <c r="P4656" t="s">
        <v>28</v>
      </c>
      <c r="Q4656" t="s">
        <v>301</v>
      </c>
      <c r="R4656">
        <v>78</v>
      </c>
      <c r="S4656">
        <v>0</v>
      </c>
      <c r="T4656">
        <v>-82.503332999999998</v>
      </c>
      <c r="U4656">
        <v>27.975833000000002</v>
      </c>
      <c r="V4656">
        <v>0</v>
      </c>
      <c r="W4656">
        <v>-1</v>
      </c>
      <c r="X4656">
        <f t="shared" si="72"/>
        <v>1</v>
      </c>
      <c r="Y4656" t="str">
        <f>VLOOKUP(A4656,uni_played_for!$A$2:$D$52,4,)</f>
        <v>Neutral</v>
      </c>
    </row>
    <row r="4657" spans="1:25" x14ac:dyDescent="0.25">
      <c r="A4657" t="s">
        <v>1355</v>
      </c>
      <c r="B4657" s="1">
        <v>38676</v>
      </c>
      <c r="C4657" t="s">
        <v>24</v>
      </c>
      <c r="D4657" t="s">
        <v>60</v>
      </c>
      <c r="E4657" t="s">
        <v>97</v>
      </c>
      <c r="F4657" t="s">
        <v>389</v>
      </c>
      <c r="G4657">
        <v>43.75</v>
      </c>
      <c r="H4657">
        <v>155</v>
      </c>
      <c r="I4657">
        <v>0</v>
      </c>
      <c r="J4657">
        <v>0</v>
      </c>
      <c r="K4657">
        <v>58.7</v>
      </c>
      <c r="L4657" t="s">
        <v>97</v>
      </c>
      <c r="M4657">
        <v>33</v>
      </c>
      <c r="N4657">
        <v>0</v>
      </c>
      <c r="O4657">
        <v>3.36</v>
      </c>
      <c r="P4657" t="s">
        <v>28</v>
      </c>
      <c r="Q4657" t="s">
        <v>99</v>
      </c>
      <c r="R4657">
        <v>59</v>
      </c>
      <c r="S4657">
        <v>0</v>
      </c>
      <c r="T4657">
        <v>-76.864444000000006</v>
      </c>
      <c r="U4657">
        <v>38.907778</v>
      </c>
      <c r="V4657">
        <v>0</v>
      </c>
      <c r="W4657">
        <v>-3</v>
      </c>
      <c r="X4657">
        <f t="shared" si="72"/>
        <v>0</v>
      </c>
      <c r="Y4657" t="str">
        <f>VLOOKUP(A4657,uni_played_for!$A$2:$D$52,4,)</f>
        <v>Neutral</v>
      </c>
    </row>
    <row r="4658" spans="1:25" x14ac:dyDescent="0.25">
      <c r="A4658" t="s">
        <v>1355</v>
      </c>
      <c r="B4658" s="1">
        <v>38683</v>
      </c>
      <c r="C4658" t="s">
        <v>24</v>
      </c>
      <c r="D4658" t="s">
        <v>33</v>
      </c>
      <c r="E4658" t="s">
        <v>97</v>
      </c>
      <c r="F4658" t="s">
        <v>513</v>
      </c>
      <c r="G4658">
        <v>62.96</v>
      </c>
      <c r="H4658">
        <v>194</v>
      </c>
      <c r="I4658">
        <v>1</v>
      </c>
      <c r="J4658">
        <v>0</v>
      </c>
      <c r="K4658">
        <v>96.8</v>
      </c>
      <c r="L4658" t="s">
        <v>97</v>
      </c>
      <c r="M4658">
        <v>38</v>
      </c>
      <c r="N4658">
        <v>0</v>
      </c>
      <c r="O4658">
        <v>8.08</v>
      </c>
      <c r="P4658" t="s">
        <v>28</v>
      </c>
      <c r="Q4658" t="s">
        <v>99</v>
      </c>
      <c r="R4658">
        <v>53</v>
      </c>
      <c r="S4658">
        <v>0</v>
      </c>
      <c r="T4658">
        <v>-76.864444000000006</v>
      </c>
      <c r="U4658">
        <v>38.907778</v>
      </c>
      <c r="V4658">
        <v>0</v>
      </c>
      <c r="W4658">
        <v>-6</v>
      </c>
      <c r="X4658">
        <f t="shared" si="72"/>
        <v>0</v>
      </c>
      <c r="Y4658" t="str">
        <f>VLOOKUP(A4658,uni_played_for!$A$2:$D$52,4,)</f>
        <v>Neutral</v>
      </c>
    </row>
    <row r="4659" spans="1:25" x14ac:dyDescent="0.25">
      <c r="A4659" t="s">
        <v>1355</v>
      </c>
      <c r="B4659" s="1">
        <v>38690</v>
      </c>
      <c r="C4659" t="s">
        <v>29</v>
      </c>
      <c r="D4659" t="s">
        <v>46</v>
      </c>
      <c r="E4659" t="s">
        <v>46</v>
      </c>
      <c r="F4659" t="s">
        <v>735</v>
      </c>
      <c r="G4659">
        <v>66.67</v>
      </c>
      <c r="H4659">
        <v>156</v>
      </c>
      <c r="I4659">
        <v>1</v>
      </c>
      <c r="J4659">
        <v>0</v>
      </c>
      <c r="K4659">
        <v>104.5</v>
      </c>
      <c r="L4659" t="s">
        <v>97</v>
      </c>
      <c r="M4659">
        <v>75</v>
      </c>
      <c r="N4659">
        <v>0</v>
      </c>
      <c r="O4659">
        <v>4.72</v>
      </c>
      <c r="P4659" t="s">
        <v>28</v>
      </c>
      <c r="Q4659" t="s">
        <v>128</v>
      </c>
      <c r="R4659">
        <v>27</v>
      </c>
      <c r="S4659">
        <v>1</v>
      </c>
      <c r="T4659">
        <v>-90.188610999999995</v>
      </c>
      <c r="U4659">
        <v>38.632778000000002</v>
      </c>
      <c r="V4659">
        <v>1</v>
      </c>
      <c r="W4659">
        <v>15</v>
      </c>
      <c r="X4659">
        <f t="shared" si="72"/>
        <v>1</v>
      </c>
      <c r="Y4659" t="str">
        <f>VLOOKUP(A4659,uni_played_for!$A$2:$D$52,4,)</f>
        <v>Neutral</v>
      </c>
    </row>
    <row r="4660" spans="1:25" x14ac:dyDescent="0.25">
      <c r="A4660" t="s">
        <v>1355</v>
      </c>
      <c r="B4660" s="1">
        <v>38697</v>
      </c>
      <c r="C4660" t="s">
        <v>29</v>
      </c>
      <c r="D4660" t="s">
        <v>119</v>
      </c>
      <c r="E4660" t="s">
        <v>119</v>
      </c>
      <c r="F4660" t="s">
        <v>168</v>
      </c>
      <c r="G4660">
        <v>64.290000000000006</v>
      </c>
      <c r="H4660">
        <v>122</v>
      </c>
      <c r="I4660">
        <v>0</v>
      </c>
      <c r="J4660">
        <v>3</v>
      </c>
      <c r="K4660">
        <v>34.200000000000003</v>
      </c>
      <c r="L4660" t="s">
        <v>97</v>
      </c>
      <c r="M4660">
        <v>13</v>
      </c>
      <c r="N4660">
        <v>0</v>
      </c>
      <c r="O4660">
        <v>3.36</v>
      </c>
      <c r="P4660" t="s">
        <v>28</v>
      </c>
      <c r="Q4660" t="s">
        <v>121</v>
      </c>
      <c r="R4660">
        <v>67</v>
      </c>
      <c r="S4660">
        <v>0</v>
      </c>
      <c r="T4660">
        <v>-111.9325</v>
      </c>
      <c r="U4660">
        <v>33.426388889999998</v>
      </c>
      <c r="V4660">
        <v>1</v>
      </c>
      <c r="W4660">
        <v>4</v>
      </c>
      <c r="X4660">
        <f t="shared" si="72"/>
        <v>1</v>
      </c>
      <c r="Y4660" t="str">
        <f>VLOOKUP(A4660,uni_played_for!$A$2:$D$52,4,)</f>
        <v>Neutral</v>
      </c>
    </row>
    <row r="4661" spans="1:25" x14ac:dyDescent="0.25">
      <c r="A4661" t="s">
        <v>1355</v>
      </c>
      <c r="B4661" s="1">
        <v>38704</v>
      </c>
      <c r="C4661" t="s">
        <v>24</v>
      </c>
      <c r="D4661" t="s">
        <v>107</v>
      </c>
      <c r="E4661" t="s">
        <v>97</v>
      </c>
      <c r="F4661" t="s">
        <v>151</v>
      </c>
      <c r="G4661">
        <v>60</v>
      </c>
      <c r="H4661">
        <v>163</v>
      </c>
      <c r="I4661">
        <v>4</v>
      </c>
      <c r="J4661">
        <v>0</v>
      </c>
      <c r="K4661">
        <v>125.6</v>
      </c>
      <c r="L4661" t="s">
        <v>97</v>
      </c>
      <c r="M4661">
        <v>52</v>
      </c>
      <c r="N4661">
        <v>0</v>
      </c>
      <c r="O4661">
        <v>3.36</v>
      </c>
      <c r="P4661" t="s">
        <v>28</v>
      </c>
      <c r="Q4661" t="s">
        <v>99</v>
      </c>
      <c r="R4661">
        <v>37</v>
      </c>
      <c r="S4661">
        <v>0</v>
      </c>
      <c r="T4661">
        <v>-76.864444000000006</v>
      </c>
      <c r="U4661">
        <v>38.907778</v>
      </c>
      <c r="V4661">
        <v>1</v>
      </c>
      <c r="W4661">
        <v>28</v>
      </c>
      <c r="X4661">
        <f t="shared" si="72"/>
        <v>0</v>
      </c>
      <c r="Y4661" t="str">
        <f>VLOOKUP(A4661,uni_played_for!$A$2:$D$52,4,)</f>
        <v>Neutral</v>
      </c>
    </row>
    <row r="4662" spans="1:25" x14ac:dyDescent="0.25">
      <c r="A4662" t="s">
        <v>1355</v>
      </c>
      <c r="B4662" s="1">
        <v>38710</v>
      </c>
      <c r="C4662" t="s">
        <v>24</v>
      </c>
      <c r="D4662" t="s">
        <v>101</v>
      </c>
      <c r="E4662" t="s">
        <v>97</v>
      </c>
      <c r="F4662" t="s">
        <v>929</v>
      </c>
      <c r="G4662">
        <v>63.64</v>
      </c>
      <c r="H4662">
        <v>112</v>
      </c>
      <c r="I4662">
        <v>2</v>
      </c>
      <c r="J4662">
        <v>1</v>
      </c>
      <c r="K4662">
        <v>99.2</v>
      </c>
      <c r="L4662" t="s">
        <v>97</v>
      </c>
      <c r="M4662">
        <v>46</v>
      </c>
      <c r="N4662">
        <v>0</v>
      </c>
      <c r="O4662">
        <v>2.2400000000000002</v>
      </c>
      <c r="P4662" t="s">
        <v>28</v>
      </c>
      <c r="Q4662" t="s">
        <v>99</v>
      </c>
      <c r="R4662">
        <v>53</v>
      </c>
      <c r="S4662">
        <v>0</v>
      </c>
      <c r="T4662">
        <v>-76.864444000000006</v>
      </c>
      <c r="U4662">
        <v>38.907778</v>
      </c>
      <c r="V4662">
        <v>1</v>
      </c>
      <c r="W4662">
        <v>15</v>
      </c>
      <c r="X4662">
        <f t="shared" si="72"/>
        <v>0</v>
      </c>
      <c r="Y4662" t="str">
        <f>VLOOKUP(A4662,uni_played_for!$A$2:$D$52,4,)</f>
        <v>Neutral</v>
      </c>
    </row>
    <row r="4663" spans="1:25" x14ac:dyDescent="0.25">
      <c r="A4663" t="s">
        <v>1355</v>
      </c>
      <c r="B4663" s="1">
        <v>38718</v>
      </c>
      <c r="C4663" t="s">
        <v>29</v>
      </c>
      <c r="D4663" t="s">
        <v>93</v>
      </c>
      <c r="E4663" t="s">
        <v>93</v>
      </c>
      <c r="F4663" t="s">
        <v>188</v>
      </c>
      <c r="G4663">
        <v>36</v>
      </c>
      <c r="H4663">
        <v>141</v>
      </c>
      <c r="I4663">
        <v>1</v>
      </c>
      <c r="J4663">
        <v>1</v>
      </c>
      <c r="K4663">
        <v>52.2</v>
      </c>
      <c r="L4663" t="s">
        <v>97</v>
      </c>
      <c r="M4663">
        <v>51</v>
      </c>
      <c r="N4663">
        <v>0</v>
      </c>
      <c r="O4663">
        <v>6.96</v>
      </c>
      <c r="P4663" t="s">
        <v>28</v>
      </c>
      <c r="Q4663" t="s">
        <v>95</v>
      </c>
      <c r="R4663">
        <v>43</v>
      </c>
      <c r="S4663">
        <v>0</v>
      </c>
      <c r="T4663">
        <v>-75.167500000000004</v>
      </c>
      <c r="U4663">
        <v>39.900832999999999</v>
      </c>
      <c r="V4663">
        <v>1</v>
      </c>
      <c r="W4663">
        <v>11</v>
      </c>
      <c r="X4663">
        <f t="shared" si="72"/>
        <v>1</v>
      </c>
      <c r="Y4663" t="str">
        <f>VLOOKUP(A4663,uni_played_for!$A$2:$D$52,4,)</f>
        <v>Neutral</v>
      </c>
    </row>
    <row r="4664" spans="1:25" x14ac:dyDescent="0.25">
      <c r="A4664" t="s">
        <v>1355</v>
      </c>
      <c r="B4664" s="1">
        <v>38724</v>
      </c>
      <c r="C4664" t="s">
        <v>29</v>
      </c>
      <c r="D4664" t="s">
        <v>152</v>
      </c>
      <c r="E4664" t="s">
        <v>152</v>
      </c>
      <c r="F4664" t="s">
        <v>190</v>
      </c>
      <c r="G4664">
        <v>46.67</v>
      </c>
      <c r="H4664">
        <v>41</v>
      </c>
      <c r="I4664">
        <v>0</v>
      </c>
      <c r="J4664">
        <v>1</v>
      </c>
      <c r="K4664">
        <v>25.7</v>
      </c>
      <c r="L4664" t="s">
        <v>97</v>
      </c>
      <c r="M4664">
        <v>61</v>
      </c>
      <c r="N4664">
        <v>0</v>
      </c>
      <c r="O4664">
        <v>10.31</v>
      </c>
      <c r="P4664" t="s">
        <v>28</v>
      </c>
      <c r="Q4664" t="s">
        <v>301</v>
      </c>
      <c r="R4664">
        <v>49</v>
      </c>
      <c r="S4664">
        <v>0</v>
      </c>
      <c r="T4664">
        <v>-82.503332999999998</v>
      </c>
      <c r="U4664">
        <v>27.975833000000002</v>
      </c>
      <c r="V4664">
        <v>1</v>
      </c>
      <c r="W4664">
        <v>7</v>
      </c>
      <c r="X4664">
        <f t="shared" si="72"/>
        <v>1</v>
      </c>
      <c r="Y4664" t="str">
        <f>VLOOKUP(A4664,uni_played_for!$A$2:$D$52,4,)</f>
        <v>Neutral</v>
      </c>
    </row>
    <row r="4665" spans="1:25" x14ac:dyDescent="0.25">
      <c r="A4665" t="s">
        <v>1355</v>
      </c>
      <c r="B4665" s="1">
        <v>38731</v>
      </c>
      <c r="C4665" t="s">
        <v>29</v>
      </c>
      <c r="D4665" t="s">
        <v>123</v>
      </c>
      <c r="E4665" t="s">
        <v>123</v>
      </c>
      <c r="F4665" t="s">
        <v>282</v>
      </c>
      <c r="G4665">
        <v>59.46</v>
      </c>
      <c r="H4665">
        <v>242</v>
      </c>
      <c r="I4665">
        <v>1</v>
      </c>
      <c r="J4665">
        <v>0</v>
      </c>
      <c r="K4665">
        <v>87.9</v>
      </c>
      <c r="L4665" t="s">
        <v>97</v>
      </c>
      <c r="M4665">
        <v>92</v>
      </c>
      <c r="N4665">
        <v>3.1E-2</v>
      </c>
      <c r="O4665">
        <v>11.43</v>
      </c>
      <c r="P4665" t="s">
        <v>35</v>
      </c>
      <c r="Q4665" t="s">
        <v>1637</v>
      </c>
      <c r="R4665">
        <v>42</v>
      </c>
      <c r="S4665">
        <v>0</v>
      </c>
      <c r="T4665">
        <v>-122.33159999999999</v>
      </c>
      <c r="U4665">
        <v>47.595199999999998</v>
      </c>
      <c r="V4665">
        <v>0</v>
      </c>
      <c r="W4665">
        <v>-10</v>
      </c>
      <c r="X4665">
        <f t="shared" si="72"/>
        <v>1</v>
      </c>
      <c r="Y4665" t="str">
        <f>VLOOKUP(A4665,uni_played_for!$A$2:$D$52,4,)</f>
        <v>Neutral</v>
      </c>
    </row>
    <row r="4666" spans="1:25" x14ac:dyDescent="0.25">
      <c r="A4666" t="s">
        <v>1355</v>
      </c>
      <c r="B4666" s="1">
        <v>38971</v>
      </c>
      <c r="C4666" t="s">
        <v>24</v>
      </c>
      <c r="D4666" t="s">
        <v>82</v>
      </c>
      <c r="E4666" t="s">
        <v>97</v>
      </c>
      <c r="F4666" t="s">
        <v>690</v>
      </c>
      <c r="G4666">
        <v>60.71</v>
      </c>
      <c r="H4666">
        <v>163</v>
      </c>
      <c r="I4666">
        <v>0</v>
      </c>
      <c r="J4666">
        <v>0</v>
      </c>
      <c r="K4666">
        <v>76.900000000000006</v>
      </c>
      <c r="L4666" t="s">
        <v>97</v>
      </c>
      <c r="M4666">
        <v>62</v>
      </c>
      <c r="N4666">
        <v>0</v>
      </c>
      <c r="O4666">
        <v>5.84</v>
      </c>
      <c r="P4666" t="s">
        <v>28</v>
      </c>
      <c r="Q4666" t="s">
        <v>99</v>
      </c>
      <c r="R4666">
        <v>64</v>
      </c>
      <c r="S4666">
        <v>0</v>
      </c>
      <c r="T4666">
        <v>-76.864444000000006</v>
      </c>
      <c r="U4666">
        <v>38.907778</v>
      </c>
      <c r="V4666">
        <v>0</v>
      </c>
      <c r="W4666">
        <v>-3</v>
      </c>
      <c r="X4666">
        <f t="shared" si="72"/>
        <v>0</v>
      </c>
      <c r="Y4666" t="str">
        <f>VLOOKUP(A4666,uni_played_for!$A$2:$D$52,4,)</f>
        <v>Neutral</v>
      </c>
    </row>
    <row r="4667" spans="1:25" x14ac:dyDescent="0.25">
      <c r="A4667" t="s">
        <v>1355</v>
      </c>
      <c r="B4667" s="1">
        <v>38977</v>
      </c>
      <c r="C4667" t="s">
        <v>29</v>
      </c>
      <c r="D4667" t="s">
        <v>107</v>
      </c>
      <c r="E4667" t="s">
        <v>107</v>
      </c>
      <c r="F4667" t="s">
        <v>454</v>
      </c>
      <c r="G4667">
        <v>56.25</v>
      </c>
      <c r="H4667">
        <v>197</v>
      </c>
      <c r="I4667">
        <v>0</v>
      </c>
      <c r="J4667">
        <v>1</v>
      </c>
      <c r="K4667">
        <v>61.6</v>
      </c>
      <c r="L4667" t="s">
        <v>97</v>
      </c>
      <c r="M4667">
        <v>90</v>
      </c>
      <c r="N4667">
        <v>0.02</v>
      </c>
      <c r="O4667">
        <v>6.96</v>
      </c>
      <c r="P4667" t="s">
        <v>35</v>
      </c>
      <c r="Q4667" t="s">
        <v>180</v>
      </c>
      <c r="R4667">
        <v>73</v>
      </c>
      <c r="S4667">
        <v>1</v>
      </c>
      <c r="T4667">
        <v>-96.911000000000001</v>
      </c>
      <c r="U4667">
        <v>32.840000000000003</v>
      </c>
      <c r="V4667">
        <v>0</v>
      </c>
      <c r="W4667">
        <v>-17</v>
      </c>
      <c r="X4667">
        <f t="shared" si="72"/>
        <v>1</v>
      </c>
      <c r="Y4667" t="str">
        <f>VLOOKUP(A4667,uni_played_for!$A$2:$D$52,4,)</f>
        <v>Neutral</v>
      </c>
    </row>
    <row r="4668" spans="1:25" x14ac:dyDescent="0.25">
      <c r="A4668" t="s">
        <v>1355</v>
      </c>
      <c r="B4668" s="1">
        <v>38984</v>
      </c>
      <c r="C4668" t="s">
        <v>29</v>
      </c>
      <c r="D4668" t="s">
        <v>109</v>
      </c>
      <c r="E4668" t="s">
        <v>109</v>
      </c>
      <c r="F4668" t="s">
        <v>456</v>
      </c>
      <c r="G4668">
        <v>88.89</v>
      </c>
      <c r="H4668">
        <v>261</v>
      </c>
      <c r="I4668">
        <v>1</v>
      </c>
      <c r="J4668">
        <v>0</v>
      </c>
      <c r="K4668">
        <v>119.3</v>
      </c>
      <c r="L4668" t="s">
        <v>97</v>
      </c>
      <c r="M4668">
        <v>62</v>
      </c>
      <c r="N4668">
        <v>0</v>
      </c>
      <c r="O4668">
        <v>13.86</v>
      </c>
      <c r="P4668" t="s">
        <v>28</v>
      </c>
      <c r="Q4668" t="s">
        <v>111</v>
      </c>
      <c r="R4668">
        <v>80</v>
      </c>
      <c r="S4668">
        <v>1</v>
      </c>
      <c r="T4668">
        <v>-95.410832999999997</v>
      </c>
      <c r="U4668">
        <v>29.684722000000001</v>
      </c>
      <c r="V4668">
        <v>1</v>
      </c>
      <c r="W4668">
        <v>16</v>
      </c>
      <c r="X4668">
        <f t="shared" si="72"/>
        <v>1</v>
      </c>
      <c r="Y4668" t="str">
        <f>VLOOKUP(A4668,uni_played_for!$A$2:$D$52,4,)</f>
        <v>Neutral</v>
      </c>
    </row>
    <row r="4669" spans="1:25" x14ac:dyDescent="0.25">
      <c r="A4669" t="s">
        <v>1355</v>
      </c>
      <c r="B4669" s="1">
        <v>38991</v>
      </c>
      <c r="C4669" t="s">
        <v>24</v>
      </c>
      <c r="D4669" t="s">
        <v>113</v>
      </c>
      <c r="E4669" t="s">
        <v>97</v>
      </c>
      <c r="F4669" t="s">
        <v>1256</v>
      </c>
      <c r="G4669">
        <v>60</v>
      </c>
      <c r="H4669">
        <v>329</v>
      </c>
      <c r="I4669">
        <v>3</v>
      </c>
      <c r="J4669">
        <v>1</v>
      </c>
      <c r="K4669">
        <v>117.2</v>
      </c>
      <c r="L4669" t="s">
        <v>97</v>
      </c>
      <c r="M4669">
        <v>43</v>
      </c>
      <c r="N4669">
        <v>0</v>
      </c>
      <c r="O4669">
        <v>9.1999999999999993</v>
      </c>
      <c r="P4669" t="s">
        <v>28</v>
      </c>
      <c r="Q4669" t="s">
        <v>99</v>
      </c>
      <c r="R4669">
        <v>67</v>
      </c>
      <c r="S4669">
        <v>0</v>
      </c>
      <c r="T4669">
        <v>-76.864444000000006</v>
      </c>
      <c r="U4669">
        <v>38.907778</v>
      </c>
      <c r="V4669">
        <v>1</v>
      </c>
      <c r="W4669">
        <v>6</v>
      </c>
      <c r="X4669">
        <f t="shared" si="72"/>
        <v>0</v>
      </c>
      <c r="Y4669" t="str">
        <f>VLOOKUP(A4669,uni_played_for!$A$2:$D$52,4,)</f>
        <v>Neutral</v>
      </c>
    </row>
    <row r="4670" spans="1:25" x14ac:dyDescent="0.25">
      <c r="A4670" t="s">
        <v>1355</v>
      </c>
      <c r="B4670" s="1">
        <v>38998</v>
      </c>
      <c r="C4670" t="s">
        <v>29</v>
      </c>
      <c r="D4670" t="s">
        <v>101</v>
      </c>
      <c r="E4670" t="s">
        <v>101</v>
      </c>
      <c r="F4670" t="s">
        <v>978</v>
      </c>
      <c r="G4670">
        <v>54.55</v>
      </c>
      <c r="H4670">
        <v>109</v>
      </c>
      <c r="I4670">
        <v>0</v>
      </c>
      <c r="J4670">
        <v>0</v>
      </c>
      <c r="K4670">
        <v>68.2</v>
      </c>
      <c r="L4670" t="s">
        <v>97</v>
      </c>
      <c r="M4670">
        <v>40</v>
      </c>
      <c r="N4670">
        <v>0</v>
      </c>
      <c r="O4670">
        <v>0</v>
      </c>
      <c r="P4670" t="s">
        <v>28</v>
      </c>
      <c r="Q4670" t="s">
        <v>52</v>
      </c>
      <c r="R4670">
        <v>70</v>
      </c>
      <c r="S4670">
        <v>0</v>
      </c>
      <c r="T4670">
        <v>-74.076943999999997</v>
      </c>
      <c r="U4670">
        <v>40.812221999999998</v>
      </c>
      <c r="V4670">
        <v>0</v>
      </c>
      <c r="W4670">
        <v>-16</v>
      </c>
      <c r="X4670">
        <f t="shared" si="72"/>
        <v>1</v>
      </c>
      <c r="Y4670" t="str">
        <f>VLOOKUP(A4670,uni_played_for!$A$2:$D$52,4,)</f>
        <v>Neutral</v>
      </c>
    </row>
    <row r="4671" spans="1:25" x14ac:dyDescent="0.25">
      <c r="A4671" t="s">
        <v>1355</v>
      </c>
      <c r="B4671" s="1">
        <v>39005</v>
      </c>
      <c r="C4671" t="s">
        <v>24</v>
      </c>
      <c r="D4671" t="s">
        <v>87</v>
      </c>
      <c r="E4671" t="s">
        <v>97</v>
      </c>
      <c r="F4671" t="s">
        <v>984</v>
      </c>
      <c r="G4671">
        <v>53.33</v>
      </c>
      <c r="H4671">
        <v>180</v>
      </c>
      <c r="I4671">
        <v>1</v>
      </c>
      <c r="J4671">
        <v>1</v>
      </c>
      <c r="K4671">
        <v>68.7</v>
      </c>
      <c r="L4671" t="s">
        <v>97</v>
      </c>
      <c r="M4671">
        <v>24</v>
      </c>
      <c r="N4671">
        <v>0</v>
      </c>
      <c r="O4671">
        <v>6.96</v>
      </c>
      <c r="P4671" t="s">
        <v>28</v>
      </c>
      <c r="Q4671" t="s">
        <v>99</v>
      </c>
      <c r="R4671">
        <v>60</v>
      </c>
      <c r="S4671">
        <v>0</v>
      </c>
      <c r="T4671">
        <v>-76.864444000000006</v>
      </c>
      <c r="U4671">
        <v>38.907778</v>
      </c>
      <c r="V4671">
        <v>0</v>
      </c>
      <c r="W4671">
        <v>-3</v>
      </c>
      <c r="X4671">
        <f t="shared" si="72"/>
        <v>0</v>
      </c>
      <c r="Y4671" t="str">
        <f>VLOOKUP(A4671,uni_played_for!$A$2:$D$52,4,)</f>
        <v>Neutral</v>
      </c>
    </row>
    <row r="4672" spans="1:25" x14ac:dyDescent="0.25">
      <c r="A4672" t="s">
        <v>1355</v>
      </c>
      <c r="B4672" s="1">
        <v>39012</v>
      </c>
      <c r="C4672" t="s">
        <v>29</v>
      </c>
      <c r="D4672" t="s">
        <v>25</v>
      </c>
      <c r="E4672" t="s">
        <v>25</v>
      </c>
      <c r="F4672" t="s">
        <v>943</v>
      </c>
      <c r="G4672">
        <v>72.97</v>
      </c>
      <c r="H4672">
        <v>226</v>
      </c>
      <c r="I4672">
        <v>2</v>
      </c>
      <c r="J4672">
        <v>0</v>
      </c>
      <c r="K4672">
        <v>106.4</v>
      </c>
      <c r="L4672" t="s">
        <v>97</v>
      </c>
      <c r="M4672">
        <v>65</v>
      </c>
      <c r="N4672">
        <v>0</v>
      </c>
      <c r="O4672">
        <v>17.21</v>
      </c>
      <c r="P4672" t="s">
        <v>28</v>
      </c>
      <c r="Q4672" t="s">
        <v>37</v>
      </c>
      <c r="R4672">
        <v>42</v>
      </c>
      <c r="S4672">
        <v>1</v>
      </c>
      <c r="T4672">
        <v>-86.16333333</v>
      </c>
      <c r="U4672">
        <v>39.763611109999999</v>
      </c>
      <c r="V4672">
        <v>0</v>
      </c>
      <c r="W4672">
        <v>-14</v>
      </c>
      <c r="X4672">
        <f t="shared" si="72"/>
        <v>1</v>
      </c>
      <c r="Y4672" t="str">
        <f>VLOOKUP(A4672,uni_played_for!$A$2:$D$52,4,)</f>
        <v>Neutral</v>
      </c>
    </row>
    <row r="4673" spans="1:25" x14ac:dyDescent="0.25">
      <c r="A4673" t="s">
        <v>1355</v>
      </c>
      <c r="B4673" s="1">
        <v>39026</v>
      </c>
      <c r="C4673" t="s">
        <v>24</v>
      </c>
      <c r="D4673" t="s">
        <v>107</v>
      </c>
      <c r="E4673" t="s">
        <v>97</v>
      </c>
      <c r="F4673" t="s">
        <v>1250</v>
      </c>
      <c r="G4673">
        <v>60.87</v>
      </c>
      <c r="H4673">
        <v>192</v>
      </c>
      <c r="I4673">
        <v>1</v>
      </c>
      <c r="J4673">
        <v>0</v>
      </c>
      <c r="K4673">
        <v>102.1</v>
      </c>
      <c r="L4673" t="s">
        <v>97</v>
      </c>
      <c r="M4673">
        <v>36</v>
      </c>
      <c r="N4673">
        <v>0</v>
      </c>
      <c r="O4673">
        <v>3.36</v>
      </c>
      <c r="P4673" t="s">
        <v>28</v>
      </c>
      <c r="Q4673" t="s">
        <v>99</v>
      </c>
      <c r="R4673">
        <v>50</v>
      </c>
      <c r="S4673">
        <v>0</v>
      </c>
      <c r="T4673">
        <v>-76.864444000000006</v>
      </c>
      <c r="U4673">
        <v>38.907778</v>
      </c>
      <c r="V4673">
        <v>1</v>
      </c>
      <c r="W4673">
        <v>3</v>
      </c>
      <c r="X4673">
        <f t="shared" si="72"/>
        <v>0</v>
      </c>
      <c r="Y4673" t="str">
        <f>VLOOKUP(A4673,uni_played_for!$A$2:$D$52,4,)</f>
        <v>Neutral</v>
      </c>
    </row>
    <row r="4674" spans="1:25" x14ac:dyDescent="0.25">
      <c r="A4674" t="s">
        <v>1355</v>
      </c>
      <c r="B4674" s="1">
        <v>39033</v>
      </c>
      <c r="C4674" t="s">
        <v>29</v>
      </c>
      <c r="D4674" t="s">
        <v>93</v>
      </c>
      <c r="E4674" t="s">
        <v>93</v>
      </c>
      <c r="F4674" t="s">
        <v>783</v>
      </c>
      <c r="G4674">
        <v>51.61</v>
      </c>
      <c r="H4674">
        <v>132</v>
      </c>
      <c r="I4674">
        <v>0</v>
      </c>
      <c r="J4674">
        <v>1</v>
      </c>
      <c r="K4674">
        <v>49.4</v>
      </c>
      <c r="L4674" t="s">
        <v>97</v>
      </c>
      <c r="M4674">
        <v>90</v>
      </c>
      <c r="N4674">
        <v>1.2E-2</v>
      </c>
      <c r="O4674">
        <v>12.74</v>
      </c>
      <c r="P4674" t="s">
        <v>35</v>
      </c>
      <c r="Q4674" t="s">
        <v>95</v>
      </c>
      <c r="R4674">
        <v>56</v>
      </c>
      <c r="S4674">
        <v>0</v>
      </c>
      <c r="T4674">
        <v>-75.167500000000004</v>
      </c>
      <c r="U4674">
        <v>39.900832999999999</v>
      </c>
      <c r="V4674">
        <v>0</v>
      </c>
      <c r="W4674">
        <v>-24</v>
      </c>
      <c r="X4674">
        <f t="shared" si="72"/>
        <v>1</v>
      </c>
      <c r="Y4674" t="str">
        <f>VLOOKUP(A4674,uni_played_for!$A$2:$D$52,4,)</f>
        <v>Neutral</v>
      </c>
    </row>
    <row r="4675" spans="1:25" x14ac:dyDescent="0.25">
      <c r="A4675" t="s">
        <v>1355</v>
      </c>
      <c r="B4675" s="1">
        <v>40181</v>
      </c>
      <c r="C4675" t="s">
        <v>29</v>
      </c>
      <c r="D4675" t="s">
        <v>57</v>
      </c>
      <c r="E4675" t="s">
        <v>57</v>
      </c>
      <c r="F4675" t="s">
        <v>395</v>
      </c>
      <c r="G4675">
        <v>51.72</v>
      </c>
      <c r="H4675">
        <v>102</v>
      </c>
      <c r="I4675">
        <v>0</v>
      </c>
      <c r="J4675">
        <v>1</v>
      </c>
      <c r="K4675">
        <v>45.5</v>
      </c>
      <c r="L4675" t="s">
        <v>48</v>
      </c>
      <c r="M4675">
        <v>19</v>
      </c>
      <c r="N4675">
        <v>0</v>
      </c>
      <c r="O4675">
        <v>5.84</v>
      </c>
      <c r="P4675" t="s">
        <v>28</v>
      </c>
      <c r="Q4675" t="s">
        <v>59</v>
      </c>
      <c r="R4675">
        <v>34</v>
      </c>
      <c r="S4675">
        <v>0</v>
      </c>
      <c r="T4675">
        <v>-80.852778000000001</v>
      </c>
      <c r="U4675">
        <v>35.225833000000002</v>
      </c>
      <c r="V4675">
        <v>0</v>
      </c>
      <c r="W4675">
        <v>-13</v>
      </c>
      <c r="X4675">
        <f t="shared" ref="X4675:X4738" si="73">IF(C4675="H",0,1)</f>
        <v>1</v>
      </c>
      <c r="Y4675" t="str">
        <f>VLOOKUP(A4675,uni_played_for!$A$2:$D$52,4,)</f>
        <v>Neutral</v>
      </c>
    </row>
    <row r="4676" spans="1:25" x14ac:dyDescent="0.25">
      <c r="A4676" t="s">
        <v>1364</v>
      </c>
      <c r="B4676" s="1">
        <v>41161</v>
      </c>
      <c r="C4676" t="s">
        <v>29</v>
      </c>
      <c r="D4676" t="s">
        <v>109</v>
      </c>
      <c r="E4676" t="s">
        <v>109</v>
      </c>
      <c r="F4676" t="s">
        <v>31</v>
      </c>
      <c r="G4676">
        <v>55.56</v>
      </c>
      <c r="H4676">
        <v>219</v>
      </c>
      <c r="I4676">
        <v>0</v>
      </c>
      <c r="J4676">
        <v>3</v>
      </c>
      <c r="K4676">
        <v>39</v>
      </c>
      <c r="L4676" t="s">
        <v>30</v>
      </c>
      <c r="M4676">
        <v>35</v>
      </c>
      <c r="N4676">
        <v>0</v>
      </c>
      <c r="O4676">
        <v>9.1999999999999993</v>
      </c>
      <c r="P4676" t="s">
        <v>28</v>
      </c>
      <c r="Q4676" t="s">
        <v>111</v>
      </c>
      <c r="R4676">
        <v>83</v>
      </c>
      <c r="S4676">
        <v>1</v>
      </c>
      <c r="T4676">
        <v>-95.410832999999997</v>
      </c>
      <c r="U4676">
        <v>29.684722000000001</v>
      </c>
      <c r="V4676">
        <v>0</v>
      </c>
      <c r="W4676">
        <v>-20</v>
      </c>
      <c r="X4676">
        <f t="shared" si="73"/>
        <v>1</v>
      </c>
      <c r="Y4676" t="str">
        <f>VLOOKUP(A4676,uni_played_for!$A$2:$D$52,4,)</f>
        <v>Warm</v>
      </c>
    </row>
    <row r="4677" spans="1:25" x14ac:dyDescent="0.25">
      <c r="A4677" t="s">
        <v>1364</v>
      </c>
      <c r="B4677" s="1">
        <v>41168</v>
      </c>
      <c r="C4677" t="s">
        <v>24</v>
      </c>
      <c r="D4677" t="s">
        <v>60</v>
      </c>
      <c r="E4677" t="s">
        <v>30</v>
      </c>
      <c r="F4677" t="s">
        <v>523</v>
      </c>
      <c r="G4677">
        <v>60</v>
      </c>
      <c r="H4677">
        <v>200</v>
      </c>
      <c r="I4677">
        <v>1</v>
      </c>
      <c r="J4677">
        <v>0</v>
      </c>
      <c r="K4677">
        <v>91</v>
      </c>
      <c r="L4677" t="s">
        <v>30</v>
      </c>
      <c r="M4677">
        <v>88</v>
      </c>
      <c r="N4677">
        <v>5.8999999999999997E-2</v>
      </c>
      <c r="O4677">
        <v>6.96</v>
      </c>
      <c r="P4677" t="s">
        <v>35</v>
      </c>
      <c r="Q4677" t="s">
        <v>32</v>
      </c>
      <c r="R4677">
        <v>82</v>
      </c>
      <c r="S4677">
        <v>0</v>
      </c>
      <c r="T4677">
        <v>-80.238889</v>
      </c>
      <c r="U4677">
        <v>25.958055999999999</v>
      </c>
      <c r="V4677">
        <v>1</v>
      </c>
      <c r="W4677">
        <v>22</v>
      </c>
      <c r="X4677">
        <f t="shared" si="73"/>
        <v>0</v>
      </c>
      <c r="Y4677" t="str">
        <f>VLOOKUP(A4677,uni_played_for!$A$2:$D$52,4,)</f>
        <v>Warm</v>
      </c>
    </row>
    <row r="4678" spans="1:25" x14ac:dyDescent="0.25">
      <c r="A4678" t="s">
        <v>1364</v>
      </c>
      <c r="B4678" s="1">
        <v>41175</v>
      </c>
      <c r="C4678" t="s">
        <v>24</v>
      </c>
      <c r="D4678" t="s">
        <v>50</v>
      </c>
      <c r="E4678" t="s">
        <v>30</v>
      </c>
      <c r="F4678" t="s">
        <v>405</v>
      </c>
      <c r="G4678">
        <v>44.44</v>
      </c>
      <c r="H4678">
        <v>196</v>
      </c>
      <c r="I4678">
        <v>0</v>
      </c>
      <c r="J4678">
        <v>1</v>
      </c>
      <c r="K4678">
        <v>50.2</v>
      </c>
      <c r="L4678" t="s">
        <v>30</v>
      </c>
      <c r="M4678">
        <v>85</v>
      </c>
      <c r="N4678">
        <v>0.28000000000000003</v>
      </c>
      <c r="O4678">
        <v>5.84</v>
      </c>
      <c r="P4678" t="s">
        <v>103</v>
      </c>
      <c r="Q4678" t="s">
        <v>32</v>
      </c>
      <c r="R4678">
        <v>80</v>
      </c>
      <c r="S4678">
        <v>0</v>
      </c>
      <c r="T4678">
        <v>-80.238889</v>
      </c>
      <c r="U4678">
        <v>25.958055999999999</v>
      </c>
      <c r="V4678">
        <v>0</v>
      </c>
      <c r="W4678">
        <v>-3</v>
      </c>
      <c r="X4678">
        <f t="shared" si="73"/>
        <v>0</v>
      </c>
      <c r="Y4678" t="str">
        <f>VLOOKUP(A4678,uni_played_for!$A$2:$D$52,4,)</f>
        <v>Warm</v>
      </c>
    </row>
    <row r="4679" spans="1:25" x14ac:dyDescent="0.25">
      <c r="A4679" t="s">
        <v>1364</v>
      </c>
      <c r="B4679" s="1">
        <v>41182</v>
      </c>
      <c r="C4679" t="s">
        <v>29</v>
      </c>
      <c r="D4679" t="s">
        <v>119</v>
      </c>
      <c r="E4679" t="s">
        <v>119</v>
      </c>
      <c r="F4679" t="s">
        <v>749</v>
      </c>
      <c r="G4679">
        <v>63.41</v>
      </c>
      <c r="H4679">
        <v>431</v>
      </c>
      <c r="I4679">
        <v>1</v>
      </c>
      <c r="J4679">
        <v>2</v>
      </c>
      <c r="K4679">
        <v>86.5</v>
      </c>
      <c r="L4679" t="s">
        <v>30</v>
      </c>
      <c r="M4679">
        <v>16</v>
      </c>
      <c r="N4679">
        <v>0</v>
      </c>
      <c r="O4679">
        <v>4.72</v>
      </c>
      <c r="P4679" t="s">
        <v>28</v>
      </c>
      <c r="Q4679" t="s">
        <v>422</v>
      </c>
      <c r="R4679">
        <v>100</v>
      </c>
      <c r="S4679">
        <v>1</v>
      </c>
      <c r="T4679">
        <v>-112.26300000000001</v>
      </c>
      <c r="U4679">
        <v>33.527999999999999</v>
      </c>
      <c r="V4679">
        <v>0</v>
      </c>
      <c r="W4679">
        <v>-3</v>
      </c>
      <c r="X4679">
        <f t="shared" si="73"/>
        <v>1</v>
      </c>
      <c r="Y4679" t="str">
        <f>VLOOKUP(A4679,uni_played_for!$A$2:$D$52,4,)</f>
        <v>Warm</v>
      </c>
    </row>
    <row r="4680" spans="1:25" x14ac:dyDescent="0.25">
      <c r="A4680" t="s">
        <v>1364</v>
      </c>
      <c r="B4680" s="1">
        <v>41189</v>
      </c>
      <c r="C4680" t="s">
        <v>29</v>
      </c>
      <c r="D4680" t="s">
        <v>136</v>
      </c>
      <c r="E4680" t="s">
        <v>136</v>
      </c>
      <c r="F4680" t="s">
        <v>168</v>
      </c>
      <c r="G4680">
        <v>65.38</v>
      </c>
      <c r="H4680">
        <v>223</v>
      </c>
      <c r="I4680">
        <v>0</v>
      </c>
      <c r="J4680">
        <v>0</v>
      </c>
      <c r="K4680">
        <v>92.3</v>
      </c>
      <c r="L4680" t="s">
        <v>30</v>
      </c>
      <c r="M4680">
        <v>54</v>
      </c>
      <c r="N4680">
        <v>0</v>
      </c>
      <c r="O4680">
        <v>6.96</v>
      </c>
      <c r="P4680" t="s">
        <v>28</v>
      </c>
      <c r="Q4680" t="s">
        <v>1635</v>
      </c>
      <c r="R4680">
        <v>51</v>
      </c>
      <c r="S4680">
        <v>0</v>
      </c>
      <c r="T4680">
        <v>-84.516000000000005</v>
      </c>
      <c r="U4680">
        <v>39.094999999999999</v>
      </c>
      <c r="V4680">
        <v>1</v>
      </c>
      <c r="W4680">
        <v>4</v>
      </c>
      <c r="X4680">
        <f t="shared" si="73"/>
        <v>1</v>
      </c>
      <c r="Y4680" t="str">
        <f>VLOOKUP(A4680,uni_played_for!$A$2:$D$52,4,)</f>
        <v>Warm</v>
      </c>
    </row>
    <row r="4681" spans="1:25" x14ac:dyDescent="0.25">
      <c r="A4681" t="s">
        <v>1364</v>
      </c>
      <c r="B4681" s="1">
        <v>41196</v>
      </c>
      <c r="C4681" t="s">
        <v>24</v>
      </c>
      <c r="D4681" t="s">
        <v>46</v>
      </c>
      <c r="E4681" t="s">
        <v>30</v>
      </c>
      <c r="F4681" t="s">
        <v>117</v>
      </c>
      <c r="G4681">
        <v>72.41</v>
      </c>
      <c r="H4681">
        <v>185</v>
      </c>
      <c r="I4681">
        <v>2</v>
      </c>
      <c r="J4681">
        <v>0</v>
      </c>
      <c r="K4681">
        <v>112</v>
      </c>
      <c r="L4681" t="s">
        <v>30</v>
      </c>
      <c r="M4681">
        <v>79</v>
      </c>
      <c r="N4681">
        <v>1.2E-2</v>
      </c>
      <c r="O4681">
        <v>17.21</v>
      </c>
      <c r="P4681" t="s">
        <v>35</v>
      </c>
      <c r="Q4681" t="s">
        <v>32</v>
      </c>
      <c r="R4681">
        <v>82</v>
      </c>
      <c r="S4681">
        <v>0</v>
      </c>
      <c r="T4681">
        <v>-80.238889</v>
      </c>
      <c r="U4681">
        <v>25.958055999999999</v>
      </c>
      <c r="V4681">
        <v>1</v>
      </c>
      <c r="W4681">
        <v>3</v>
      </c>
      <c r="X4681">
        <f t="shared" si="73"/>
        <v>0</v>
      </c>
      <c r="Y4681" t="str">
        <f>VLOOKUP(A4681,uni_played_for!$A$2:$D$52,4,)</f>
        <v>Warm</v>
      </c>
    </row>
    <row r="4682" spans="1:25" x14ac:dyDescent="0.25">
      <c r="A4682" t="s">
        <v>1364</v>
      </c>
      <c r="B4682" s="1">
        <v>41210</v>
      </c>
      <c r="C4682" t="s">
        <v>29</v>
      </c>
      <c r="D4682" t="s">
        <v>50</v>
      </c>
      <c r="E4682" t="s">
        <v>50</v>
      </c>
      <c r="F4682" t="s">
        <v>625</v>
      </c>
      <c r="G4682">
        <v>40</v>
      </c>
      <c r="H4682">
        <v>18</v>
      </c>
      <c r="I4682">
        <v>0</v>
      </c>
      <c r="J4682">
        <v>0</v>
      </c>
      <c r="K4682">
        <v>50.4</v>
      </c>
      <c r="L4682" t="s">
        <v>30</v>
      </c>
      <c r="M4682">
        <v>64</v>
      </c>
      <c r="N4682">
        <v>0</v>
      </c>
      <c r="O4682">
        <v>6.96</v>
      </c>
      <c r="P4682" t="s">
        <v>28</v>
      </c>
      <c r="Q4682" t="s">
        <v>205</v>
      </c>
      <c r="R4682">
        <v>59</v>
      </c>
      <c r="S4682">
        <v>0</v>
      </c>
      <c r="T4682">
        <v>-74.074360999999996</v>
      </c>
      <c r="U4682">
        <v>40.813527999999998</v>
      </c>
      <c r="V4682">
        <v>1</v>
      </c>
      <c r="W4682">
        <v>21</v>
      </c>
      <c r="X4682">
        <f t="shared" si="73"/>
        <v>1</v>
      </c>
      <c r="Y4682" t="str">
        <f>VLOOKUP(A4682,uni_played_for!$A$2:$D$52,4,)</f>
        <v>Warm</v>
      </c>
    </row>
    <row r="4683" spans="1:25" x14ac:dyDescent="0.25">
      <c r="A4683" t="s">
        <v>1364</v>
      </c>
      <c r="B4683" s="1">
        <v>41217</v>
      </c>
      <c r="C4683" t="s">
        <v>29</v>
      </c>
      <c r="D4683" t="s">
        <v>25</v>
      </c>
      <c r="E4683" t="s">
        <v>25</v>
      </c>
      <c r="F4683" t="s">
        <v>405</v>
      </c>
      <c r="G4683">
        <v>57.89</v>
      </c>
      <c r="H4683">
        <v>290</v>
      </c>
      <c r="I4683">
        <v>1</v>
      </c>
      <c r="J4683">
        <v>0</v>
      </c>
      <c r="K4683">
        <v>90.9</v>
      </c>
      <c r="L4683" t="s">
        <v>30</v>
      </c>
      <c r="M4683">
        <v>60</v>
      </c>
      <c r="N4683">
        <v>0</v>
      </c>
      <c r="O4683">
        <v>12.74</v>
      </c>
      <c r="P4683" t="s">
        <v>28</v>
      </c>
      <c r="Q4683" t="s">
        <v>197</v>
      </c>
      <c r="R4683">
        <v>44</v>
      </c>
      <c r="S4683">
        <v>1</v>
      </c>
      <c r="T4683">
        <v>-86.162806000000003</v>
      </c>
      <c r="U4683">
        <v>39.760055999999999</v>
      </c>
      <c r="V4683">
        <v>0</v>
      </c>
      <c r="W4683">
        <v>-3</v>
      </c>
      <c r="X4683">
        <f t="shared" si="73"/>
        <v>1</v>
      </c>
      <c r="Y4683" t="str">
        <f>VLOOKUP(A4683,uni_played_for!$A$2:$D$52,4,)</f>
        <v>Warm</v>
      </c>
    </row>
    <row r="4684" spans="1:25" x14ac:dyDescent="0.25">
      <c r="A4684" t="s">
        <v>1364</v>
      </c>
      <c r="B4684" s="1">
        <v>41224</v>
      </c>
      <c r="C4684" t="s">
        <v>24</v>
      </c>
      <c r="D4684" t="s">
        <v>87</v>
      </c>
      <c r="E4684" t="s">
        <v>30</v>
      </c>
      <c r="F4684" t="s">
        <v>1044</v>
      </c>
      <c r="G4684">
        <v>58.97</v>
      </c>
      <c r="H4684">
        <v>217</v>
      </c>
      <c r="I4684">
        <v>0</v>
      </c>
      <c r="J4684">
        <v>3</v>
      </c>
      <c r="K4684">
        <v>42.4</v>
      </c>
      <c r="L4684" t="s">
        <v>30</v>
      </c>
      <c r="M4684">
        <v>49</v>
      </c>
      <c r="N4684">
        <v>0</v>
      </c>
      <c r="O4684">
        <v>16.09</v>
      </c>
      <c r="P4684" t="s">
        <v>28</v>
      </c>
      <c r="Q4684" t="s">
        <v>32</v>
      </c>
      <c r="R4684">
        <v>80</v>
      </c>
      <c r="S4684">
        <v>0</v>
      </c>
      <c r="T4684">
        <v>-80.238889</v>
      </c>
      <c r="U4684">
        <v>25.958055999999999</v>
      </c>
      <c r="V4684">
        <v>0</v>
      </c>
      <c r="W4684">
        <v>-34</v>
      </c>
      <c r="X4684">
        <f t="shared" si="73"/>
        <v>0</v>
      </c>
      <c r="Y4684" t="str">
        <f>VLOOKUP(A4684,uni_played_for!$A$2:$D$52,4,)</f>
        <v>Warm</v>
      </c>
    </row>
    <row r="4685" spans="1:25" x14ac:dyDescent="0.25">
      <c r="A4685" t="s">
        <v>1364</v>
      </c>
      <c r="B4685" s="1">
        <v>41228</v>
      </c>
      <c r="C4685" t="s">
        <v>29</v>
      </c>
      <c r="D4685" t="s">
        <v>44</v>
      </c>
      <c r="E4685" t="s">
        <v>44</v>
      </c>
      <c r="F4685" t="s">
        <v>644</v>
      </c>
      <c r="G4685">
        <v>50</v>
      </c>
      <c r="H4685">
        <v>141</v>
      </c>
      <c r="I4685">
        <v>1</v>
      </c>
      <c r="J4685">
        <v>2</v>
      </c>
      <c r="K4685">
        <v>46.9</v>
      </c>
      <c r="L4685" t="s">
        <v>30</v>
      </c>
      <c r="M4685">
        <v>73</v>
      </c>
      <c r="N4685">
        <v>0</v>
      </c>
      <c r="O4685">
        <v>0</v>
      </c>
      <c r="P4685" t="s">
        <v>28</v>
      </c>
      <c r="Q4685" t="s">
        <v>1633</v>
      </c>
      <c r="R4685">
        <v>36</v>
      </c>
      <c r="S4685">
        <v>0</v>
      </c>
      <c r="T4685">
        <v>-78.787000000000006</v>
      </c>
      <c r="U4685">
        <v>42.774000000000001</v>
      </c>
      <c r="V4685">
        <v>0</v>
      </c>
      <c r="W4685">
        <v>-5</v>
      </c>
      <c r="X4685">
        <f t="shared" si="73"/>
        <v>1</v>
      </c>
      <c r="Y4685" t="str">
        <f>VLOOKUP(A4685,uni_played_for!$A$2:$D$52,4,)</f>
        <v>Warm</v>
      </c>
    </row>
    <row r="4686" spans="1:25" x14ac:dyDescent="0.25">
      <c r="A4686" t="s">
        <v>1364</v>
      </c>
      <c r="B4686" s="1">
        <v>41238</v>
      </c>
      <c r="C4686" t="s">
        <v>24</v>
      </c>
      <c r="D4686" t="s">
        <v>123</v>
      </c>
      <c r="E4686" t="s">
        <v>30</v>
      </c>
      <c r="F4686" t="s">
        <v>172</v>
      </c>
      <c r="G4686">
        <v>69.23</v>
      </c>
      <c r="H4686">
        <v>253</v>
      </c>
      <c r="I4686">
        <v>1</v>
      </c>
      <c r="J4686">
        <v>1</v>
      </c>
      <c r="K4686">
        <v>97.1</v>
      </c>
      <c r="L4686" t="s">
        <v>30</v>
      </c>
      <c r="M4686">
        <v>45</v>
      </c>
      <c r="N4686">
        <v>0</v>
      </c>
      <c r="O4686">
        <v>0</v>
      </c>
      <c r="P4686" t="s">
        <v>28</v>
      </c>
      <c r="Q4686" t="s">
        <v>32</v>
      </c>
      <c r="R4686">
        <v>76</v>
      </c>
      <c r="S4686">
        <v>0</v>
      </c>
      <c r="T4686">
        <v>-80.238889</v>
      </c>
      <c r="U4686">
        <v>25.958055999999999</v>
      </c>
      <c r="V4686">
        <v>1</v>
      </c>
      <c r="W4686">
        <v>3</v>
      </c>
      <c r="X4686">
        <f t="shared" si="73"/>
        <v>0</v>
      </c>
      <c r="Y4686" t="str">
        <f>VLOOKUP(A4686,uni_played_for!$A$2:$D$52,4,)</f>
        <v>Warm</v>
      </c>
    </row>
    <row r="4687" spans="1:25" x14ac:dyDescent="0.25">
      <c r="A4687" t="s">
        <v>1364</v>
      </c>
      <c r="B4687" s="1">
        <v>41245</v>
      </c>
      <c r="C4687" t="s">
        <v>24</v>
      </c>
      <c r="D4687" t="s">
        <v>26</v>
      </c>
      <c r="E4687" t="s">
        <v>30</v>
      </c>
      <c r="F4687" t="s">
        <v>323</v>
      </c>
      <c r="G4687">
        <v>44.83</v>
      </c>
      <c r="H4687">
        <v>186</v>
      </c>
      <c r="I4687">
        <v>0</v>
      </c>
      <c r="J4687">
        <v>0</v>
      </c>
      <c r="K4687">
        <v>66.2</v>
      </c>
      <c r="L4687" t="s">
        <v>30</v>
      </c>
      <c r="M4687">
        <v>62</v>
      </c>
      <c r="N4687">
        <v>0</v>
      </c>
      <c r="O4687">
        <v>14.98</v>
      </c>
      <c r="P4687" t="s">
        <v>28</v>
      </c>
      <c r="Q4687" t="s">
        <v>32</v>
      </c>
      <c r="R4687">
        <v>78</v>
      </c>
      <c r="S4687">
        <v>0</v>
      </c>
      <c r="T4687">
        <v>-80.238889</v>
      </c>
      <c r="U4687">
        <v>25.958055999999999</v>
      </c>
      <c r="V4687">
        <v>0</v>
      </c>
      <c r="W4687">
        <v>-7</v>
      </c>
      <c r="X4687">
        <f t="shared" si="73"/>
        <v>0</v>
      </c>
      <c r="Y4687" t="str">
        <f>VLOOKUP(A4687,uni_played_for!$A$2:$D$52,4,)</f>
        <v>Warm</v>
      </c>
    </row>
    <row r="4688" spans="1:25" x14ac:dyDescent="0.25">
      <c r="A4688" t="s">
        <v>1364</v>
      </c>
      <c r="B4688" s="1">
        <v>41252</v>
      </c>
      <c r="C4688" t="s">
        <v>29</v>
      </c>
      <c r="D4688" t="s">
        <v>140</v>
      </c>
      <c r="E4688" t="s">
        <v>140</v>
      </c>
      <c r="F4688" t="s">
        <v>157</v>
      </c>
      <c r="G4688">
        <v>51.52</v>
      </c>
      <c r="H4688">
        <v>150</v>
      </c>
      <c r="I4688">
        <v>1</v>
      </c>
      <c r="J4688">
        <v>0</v>
      </c>
      <c r="K4688">
        <v>74.099999999999994</v>
      </c>
      <c r="L4688" t="s">
        <v>30</v>
      </c>
      <c r="M4688">
        <v>41</v>
      </c>
      <c r="N4688">
        <v>0</v>
      </c>
      <c r="O4688">
        <v>0</v>
      </c>
      <c r="P4688" t="s">
        <v>28</v>
      </c>
      <c r="Q4688" t="s">
        <v>392</v>
      </c>
      <c r="R4688">
        <v>64</v>
      </c>
      <c r="S4688">
        <v>0</v>
      </c>
      <c r="T4688">
        <v>-122.386111</v>
      </c>
      <c r="U4688">
        <v>37.713611</v>
      </c>
      <c r="V4688">
        <v>0</v>
      </c>
      <c r="W4688">
        <v>-14</v>
      </c>
      <c r="X4688">
        <f t="shared" si="73"/>
        <v>1</v>
      </c>
      <c r="Y4688" t="str">
        <f>VLOOKUP(A4688,uni_played_for!$A$2:$D$52,4,)</f>
        <v>Warm</v>
      </c>
    </row>
    <row r="4689" spans="1:25" x14ac:dyDescent="0.25">
      <c r="A4689" t="s">
        <v>1364</v>
      </c>
      <c r="B4689" s="1">
        <v>41259</v>
      </c>
      <c r="C4689" t="s">
        <v>24</v>
      </c>
      <c r="D4689" t="s">
        <v>113</v>
      </c>
      <c r="E4689" t="s">
        <v>30</v>
      </c>
      <c r="F4689" t="s">
        <v>133</v>
      </c>
      <c r="G4689">
        <v>78.569999999999993</v>
      </c>
      <c r="H4689">
        <v>220</v>
      </c>
      <c r="I4689">
        <v>2</v>
      </c>
      <c r="J4689">
        <v>0</v>
      </c>
      <c r="K4689">
        <v>123.2</v>
      </c>
      <c r="L4689" t="s">
        <v>30</v>
      </c>
      <c r="M4689">
        <v>62</v>
      </c>
      <c r="N4689">
        <v>0</v>
      </c>
      <c r="O4689">
        <v>11.43</v>
      </c>
      <c r="P4689" t="s">
        <v>28</v>
      </c>
      <c r="Q4689" t="s">
        <v>32</v>
      </c>
      <c r="R4689">
        <v>78</v>
      </c>
      <c r="S4689">
        <v>0</v>
      </c>
      <c r="T4689">
        <v>-80.238889</v>
      </c>
      <c r="U4689">
        <v>25.958055999999999</v>
      </c>
      <c r="V4689">
        <v>1</v>
      </c>
      <c r="W4689">
        <v>21</v>
      </c>
      <c r="X4689">
        <f t="shared" si="73"/>
        <v>0</v>
      </c>
      <c r="Y4689" t="str">
        <f>VLOOKUP(A4689,uni_played_for!$A$2:$D$52,4,)</f>
        <v>Warm</v>
      </c>
    </row>
    <row r="4690" spans="1:25" x14ac:dyDescent="0.25">
      <c r="A4690" t="s">
        <v>1364</v>
      </c>
      <c r="B4690" s="1">
        <v>41266</v>
      </c>
      <c r="C4690" t="s">
        <v>24</v>
      </c>
      <c r="D4690" t="s">
        <v>44</v>
      </c>
      <c r="E4690" t="s">
        <v>30</v>
      </c>
      <c r="F4690" t="s">
        <v>42</v>
      </c>
      <c r="G4690">
        <v>52</v>
      </c>
      <c r="H4690">
        <v>130</v>
      </c>
      <c r="I4690">
        <v>2</v>
      </c>
      <c r="J4690">
        <v>0</v>
      </c>
      <c r="K4690">
        <v>93.7</v>
      </c>
      <c r="L4690" t="s">
        <v>30</v>
      </c>
      <c r="M4690">
        <v>44</v>
      </c>
      <c r="N4690">
        <v>0</v>
      </c>
      <c r="O4690">
        <v>8.08</v>
      </c>
      <c r="P4690" t="s">
        <v>28</v>
      </c>
      <c r="Q4690" t="s">
        <v>32</v>
      </c>
      <c r="R4690">
        <v>72</v>
      </c>
      <c r="S4690">
        <v>0</v>
      </c>
      <c r="T4690">
        <v>-80.238889</v>
      </c>
      <c r="U4690">
        <v>25.958055999999999</v>
      </c>
      <c r="V4690">
        <v>1</v>
      </c>
      <c r="W4690">
        <v>14</v>
      </c>
      <c r="X4690">
        <f t="shared" si="73"/>
        <v>0</v>
      </c>
      <c r="Y4690" t="str">
        <f>VLOOKUP(A4690,uni_played_for!$A$2:$D$52,4,)</f>
        <v>Warm</v>
      </c>
    </row>
    <row r="4691" spans="1:25" x14ac:dyDescent="0.25">
      <c r="A4691" t="s">
        <v>1364</v>
      </c>
      <c r="B4691" s="1">
        <v>41273</v>
      </c>
      <c r="C4691" t="s">
        <v>29</v>
      </c>
      <c r="D4691" t="s">
        <v>26</v>
      </c>
      <c r="E4691" t="s">
        <v>26</v>
      </c>
      <c r="F4691" t="s">
        <v>1365</v>
      </c>
      <c r="G4691">
        <v>57.14</v>
      </c>
      <c r="H4691">
        <v>235</v>
      </c>
      <c r="I4691">
        <v>0</v>
      </c>
      <c r="J4691">
        <v>1</v>
      </c>
      <c r="K4691">
        <v>65.8</v>
      </c>
      <c r="L4691" t="s">
        <v>30</v>
      </c>
      <c r="M4691">
        <v>46</v>
      </c>
      <c r="N4691">
        <v>0</v>
      </c>
      <c r="O4691">
        <v>16.09</v>
      </c>
      <c r="P4691" t="s">
        <v>28</v>
      </c>
      <c r="Q4691" t="s">
        <v>66</v>
      </c>
      <c r="R4691">
        <v>28</v>
      </c>
      <c r="S4691">
        <v>0</v>
      </c>
      <c r="T4691">
        <v>-71.263999999999996</v>
      </c>
      <c r="U4691">
        <v>42.091000000000001</v>
      </c>
      <c r="V4691">
        <v>0</v>
      </c>
      <c r="W4691">
        <v>-28</v>
      </c>
      <c r="X4691">
        <f t="shared" si="73"/>
        <v>1</v>
      </c>
      <c r="Y4691" t="str">
        <f>VLOOKUP(A4691,uni_played_for!$A$2:$D$52,4,)</f>
        <v>Warm</v>
      </c>
    </row>
    <row r="4692" spans="1:25" x14ac:dyDescent="0.25">
      <c r="A4692" t="s">
        <v>1364</v>
      </c>
      <c r="B4692" s="1">
        <v>41525</v>
      </c>
      <c r="C4692" t="s">
        <v>29</v>
      </c>
      <c r="D4692" t="s">
        <v>53</v>
      </c>
      <c r="E4692" t="s">
        <v>53</v>
      </c>
      <c r="F4692" t="s">
        <v>429</v>
      </c>
      <c r="G4692">
        <v>63.16</v>
      </c>
      <c r="H4692">
        <v>272</v>
      </c>
      <c r="I4692">
        <v>1</v>
      </c>
      <c r="J4692">
        <v>1</v>
      </c>
      <c r="K4692">
        <v>82.3</v>
      </c>
      <c r="L4692" t="s">
        <v>30</v>
      </c>
      <c r="M4692">
        <v>73</v>
      </c>
      <c r="N4692">
        <v>0</v>
      </c>
      <c r="O4692">
        <v>17.21</v>
      </c>
      <c r="P4692" t="s">
        <v>28</v>
      </c>
      <c r="Q4692" t="s">
        <v>135</v>
      </c>
      <c r="R4692">
        <v>72</v>
      </c>
      <c r="S4692">
        <v>0</v>
      </c>
      <c r="T4692">
        <v>-81.699444</v>
      </c>
      <c r="U4692">
        <v>41.506110999999997</v>
      </c>
      <c r="V4692">
        <v>1</v>
      </c>
      <c r="W4692">
        <v>13</v>
      </c>
      <c r="X4692">
        <f t="shared" si="73"/>
        <v>1</v>
      </c>
      <c r="Y4692" t="str">
        <f>VLOOKUP(A4692,uni_played_for!$A$2:$D$52,4,)</f>
        <v>Warm</v>
      </c>
    </row>
    <row r="4693" spans="1:25" x14ac:dyDescent="0.25">
      <c r="A4693" t="s">
        <v>1364</v>
      </c>
      <c r="B4693" s="1">
        <v>41532</v>
      </c>
      <c r="C4693" t="s">
        <v>29</v>
      </c>
      <c r="D4693" t="s">
        <v>25</v>
      </c>
      <c r="E4693" t="s">
        <v>25</v>
      </c>
      <c r="F4693" t="s">
        <v>183</v>
      </c>
      <c r="G4693">
        <v>67.650000000000006</v>
      </c>
      <c r="H4693">
        <v>319</v>
      </c>
      <c r="I4693">
        <v>1</v>
      </c>
      <c r="J4693">
        <v>0</v>
      </c>
      <c r="K4693">
        <v>107.4</v>
      </c>
      <c r="L4693" t="s">
        <v>30</v>
      </c>
      <c r="M4693">
        <v>44</v>
      </c>
      <c r="N4693">
        <v>0</v>
      </c>
      <c r="O4693">
        <v>9.1999999999999993</v>
      </c>
      <c r="P4693" t="s">
        <v>28</v>
      </c>
      <c r="Q4693" t="s">
        <v>197</v>
      </c>
      <c r="R4693">
        <v>74</v>
      </c>
      <c r="S4693">
        <v>1</v>
      </c>
      <c r="T4693">
        <v>-86.162806000000003</v>
      </c>
      <c r="U4693">
        <v>39.760055999999999</v>
      </c>
      <c r="V4693">
        <v>1</v>
      </c>
      <c r="W4693">
        <v>4</v>
      </c>
      <c r="X4693">
        <f t="shared" si="73"/>
        <v>1</v>
      </c>
      <c r="Y4693" t="str">
        <f>VLOOKUP(A4693,uni_played_for!$A$2:$D$52,4,)</f>
        <v>Warm</v>
      </c>
    </row>
    <row r="4694" spans="1:25" x14ac:dyDescent="0.25">
      <c r="A4694" t="s">
        <v>1364</v>
      </c>
      <c r="B4694" s="1">
        <v>41539</v>
      </c>
      <c r="C4694" t="s">
        <v>24</v>
      </c>
      <c r="D4694" t="s">
        <v>41</v>
      </c>
      <c r="E4694" t="s">
        <v>30</v>
      </c>
      <c r="F4694" t="s">
        <v>569</v>
      </c>
      <c r="G4694">
        <v>68.569999999999993</v>
      </c>
      <c r="H4694">
        <v>236</v>
      </c>
      <c r="I4694">
        <v>2</v>
      </c>
      <c r="J4694">
        <v>1</v>
      </c>
      <c r="K4694">
        <v>94.5</v>
      </c>
      <c r="L4694" t="s">
        <v>30</v>
      </c>
      <c r="M4694">
        <v>77</v>
      </c>
      <c r="N4694">
        <v>0</v>
      </c>
      <c r="O4694">
        <v>6.96</v>
      </c>
      <c r="P4694" t="s">
        <v>28</v>
      </c>
      <c r="Q4694" t="s">
        <v>32</v>
      </c>
      <c r="R4694">
        <v>85</v>
      </c>
      <c r="S4694">
        <v>0</v>
      </c>
      <c r="T4694">
        <v>-80.238889</v>
      </c>
      <c r="U4694">
        <v>25.958055999999999</v>
      </c>
      <c r="V4694">
        <v>1</v>
      </c>
      <c r="W4694">
        <v>4</v>
      </c>
      <c r="X4694">
        <f t="shared" si="73"/>
        <v>0</v>
      </c>
      <c r="Y4694" t="str">
        <f>VLOOKUP(A4694,uni_played_for!$A$2:$D$52,4,)</f>
        <v>Warm</v>
      </c>
    </row>
    <row r="4695" spans="1:25" x14ac:dyDescent="0.25">
      <c r="A4695" t="s">
        <v>1364</v>
      </c>
      <c r="B4695" s="1">
        <v>41547</v>
      </c>
      <c r="C4695" t="s">
        <v>29</v>
      </c>
      <c r="D4695" t="s">
        <v>48</v>
      </c>
      <c r="E4695" t="s">
        <v>48</v>
      </c>
      <c r="F4695" t="s">
        <v>199</v>
      </c>
      <c r="G4695">
        <v>62.86</v>
      </c>
      <c r="H4695">
        <v>249</v>
      </c>
      <c r="I4695">
        <v>1</v>
      </c>
      <c r="J4695">
        <v>3</v>
      </c>
      <c r="K4695">
        <v>57.9</v>
      </c>
      <c r="L4695" t="s">
        <v>30</v>
      </c>
      <c r="M4695">
        <v>90</v>
      </c>
      <c r="N4695">
        <v>0</v>
      </c>
      <c r="O4695">
        <v>3.36</v>
      </c>
      <c r="P4695" t="s">
        <v>28</v>
      </c>
      <c r="Q4695" t="s">
        <v>1636</v>
      </c>
      <c r="R4695">
        <v>75</v>
      </c>
      <c r="S4695">
        <v>1</v>
      </c>
      <c r="T4695">
        <v>-90.811110999999997</v>
      </c>
      <c r="U4695">
        <v>29.950832999999999</v>
      </c>
      <c r="V4695">
        <v>0</v>
      </c>
      <c r="W4695">
        <v>-21</v>
      </c>
      <c r="X4695">
        <f t="shared" si="73"/>
        <v>1</v>
      </c>
      <c r="Y4695" t="str">
        <f>VLOOKUP(A4695,uni_played_for!$A$2:$D$52,4,)</f>
        <v>Warm</v>
      </c>
    </row>
    <row r="4696" spans="1:25" x14ac:dyDescent="0.25">
      <c r="A4696" t="s">
        <v>1364</v>
      </c>
      <c r="B4696" s="1">
        <v>41553</v>
      </c>
      <c r="C4696" t="s">
        <v>24</v>
      </c>
      <c r="D4696" t="s">
        <v>132</v>
      </c>
      <c r="E4696" t="s">
        <v>30</v>
      </c>
      <c r="F4696" t="s">
        <v>491</v>
      </c>
      <c r="G4696">
        <v>52.5</v>
      </c>
      <c r="H4696">
        <v>307</v>
      </c>
      <c r="I4696">
        <v>1</v>
      </c>
      <c r="J4696">
        <v>0</v>
      </c>
      <c r="K4696">
        <v>86.1</v>
      </c>
      <c r="L4696" t="s">
        <v>30</v>
      </c>
      <c r="M4696">
        <v>52</v>
      </c>
      <c r="N4696">
        <v>0</v>
      </c>
      <c r="O4696">
        <v>5.84</v>
      </c>
      <c r="P4696" t="s">
        <v>28</v>
      </c>
      <c r="Q4696" t="s">
        <v>32</v>
      </c>
      <c r="R4696">
        <v>88</v>
      </c>
      <c r="S4696">
        <v>0</v>
      </c>
      <c r="T4696">
        <v>-80.238889</v>
      </c>
      <c r="U4696">
        <v>25.958055999999999</v>
      </c>
      <c r="V4696">
        <v>0</v>
      </c>
      <c r="W4696">
        <v>-3</v>
      </c>
      <c r="X4696">
        <f t="shared" si="73"/>
        <v>0</v>
      </c>
      <c r="Y4696" t="str">
        <f>VLOOKUP(A4696,uni_played_for!$A$2:$D$52,4,)</f>
        <v>Warm</v>
      </c>
    </row>
    <row r="4697" spans="1:25" x14ac:dyDescent="0.25">
      <c r="A4697" t="s">
        <v>1364</v>
      </c>
      <c r="B4697" s="1">
        <v>41567</v>
      </c>
      <c r="C4697" t="s">
        <v>24</v>
      </c>
      <c r="D4697" t="s">
        <v>44</v>
      </c>
      <c r="E4697" t="s">
        <v>30</v>
      </c>
      <c r="F4697" t="s">
        <v>375</v>
      </c>
      <c r="G4697">
        <v>51.35</v>
      </c>
      <c r="H4697">
        <v>194</v>
      </c>
      <c r="I4697">
        <v>3</v>
      </c>
      <c r="J4697">
        <v>2</v>
      </c>
      <c r="K4697">
        <v>71.2</v>
      </c>
      <c r="L4697" t="s">
        <v>30</v>
      </c>
      <c r="M4697">
        <v>59</v>
      </c>
      <c r="N4697">
        <v>0</v>
      </c>
      <c r="O4697">
        <v>4.72</v>
      </c>
      <c r="P4697" t="s">
        <v>28</v>
      </c>
      <c r="Q4697" t="s">
        <v>32</v>
      </c>
      <c r="R4697">
        <v>87</v>
      </c>
      <c r="S4697">
        <v>0</v>
      </c>
      <c r="T4697">
        <v>-80.238889</v>
      </c>
      <c r="U4697">
        <v>25.958055999999999</v>
      </c>
      <c r="V4697">
        <v>0</v>
      </c>
      <c r="W4697">
        <v>-2</v>
      </c>
      <c r="X4697">
        <f t="shared" si="73"/>
        <v>0</v>
      </c>
      <c r="Y4697" t="str">
        <f>VLOOKUP(A4697,uni_played_for!$A$2:$D$52,4,)</f>
        <v>Warm</v>
      </c>
    </row>
    <row r="4698" spans="1:25" x14ac:dyDescent="0.25">
      <c r="A4698" t="s">
        <v>1364</v>
      </c>
      <c r="B4698" s="1">
        <v>41574</v>
      </c>
      <c r="C4698" t="s">
        <v>29</v>
      </c>
      <c r="D4698" t="s">
        <v>26</v>
      </c>
      <c r="E4698" t="s">
        <v>26</v>
      </c>
      <c r="F4698" t="s">
        <v>144</v>
      </c>
      <c r="G4698">
        <v>52.38</v>
      </c>
      <c r="H4698">
        <v>192</v>
      </c>
      <c r="I4698">
        <v>2</v>
      </c>
      <c r="J4698">
        <v>2</v>
      </c>
      <c r="K4698">
        <v>60.8</v>
      </c>
      <c r="L4698" t="s">
        <v>30</v>
      </c>
      <c r="M4698">
        <v>43</v>
      </c>
      <c r="N4698">
        <v>0</v>
      </c>
      <c r="O4698">
        <v>6.96</v>
      </c>
      <c r="P4698" t="s">
        <v>28</v>
      </c>
      <c r="Q4698" t="s">
        <v>66</v>
      </c>
      <c r="R4698">
        <v>55</v>
      </c>
      <c r="S4698">
        <v>0</v>
      </c>
      <c r="T4698">
        <v>-71.263999999999996</v>
      </c>
      <c r="U4698">
        <v>42.091000000000001</v>
      </c>
      <c r="V4698">
        <v>0</v>
      </c>
      <c r="W4698">
        <v>-10</v>
      </c>
      <c r="X4698">
        <f t="shared" si="73"/>
        <v>1</v>
      </c>
      <c r="Y4698" t="str">
        <f>VLOOKUP(A4698,uni_played_for!$A$2:$D$52,4,)</f>
        <v>Warm</v>
      </c>
    </row>
    <row r="4699" spans="1:25" x14ac:dyDescent="0.25">
      <c r="A4699" t="s">
        <v>1364</v>
      </c>
      <c r="B4699" s="1">
        <v>41578</v>
      </c>
      <c r="C4699" t="s">
        <v>24</v>
      </c>
      <c r="D4699" t="s">
        <v>136</v>
      </c>
      <c r="E4699" t="s">
        <v>30</v>
      </c>
      <c r="F4699" t="s">
        <v>522</v>
      </c>
      <c r="G4699">
        <v>71.430000000000007</v>
      </c>
      <c r="H4699">
        <v>208</v>
      </c>
      <c r="I4699">
        <v>0</v>
      </c>
      <c r="J4699">
        <v>0</v>
      </c>
      <c r="K4699">
        <v>92.6</v>
      </c>
      <c r="L4699" t="s">
        <v>30</v>
      </c>
      <c r="M4699">
        <v>79</v>
      </c>
      <c r="N4699">
        <v>0</v>
      </c>
      <c r="O4699">
        <v>5.84</v>
      </c>
      <c r="P4699" t="s">
        <v>28</v>
      </c>
      <c r="Q4699" t="s">
        <v>32</v>
      </c>
      <c r="R4699">
        <v>78</v>
      </c>
      <c r="S4699">
        <v>0</v>
      </c>
      <c r="T4699">
        <v>-80.238889</v>
      </c>
      <c r="U4699">
        <v>25.958055999999999</v>
      </c>
      <c r="V4699">
        <v>1</v>
      </c>
      <c r="W4699">
        <v>2</v>
      </c>
      <c r="X4699">
        <f t="shared" si="73"/>
        <v>0</v>
      </c>
      <c r="Y4699" t="str">
        <f>VLOOKUP(A4699,uni_played_for!$A$2:$D$52,4,)</f>
        <v>Warm</v>
      </c>
    </row>
    <row r="4700" spans="1:25" x14ac:dyDescent="0.25">
      <c r="A4700" t="s">
        <v>1364</v>
      </c>
      <c r="B4700" s="1">
        <v>41589</v>
      </c>
      <c r="C4700" t="s">
        <v>29</v>
      </c>
      <c r="D4700" t="s">
        <v>152</v>
      </c>
      <c r="E4700" t="s">
        <v>152</v>
      </c>
      <c r="F4700" t="s">
        <v>795</v>
      </c>
      <c r="G4700">
        <v>64.290000000000006</v>
      </c>
      <c r="H4700">
        <v>229</v>
      </c>
      <c r="I4700">
        <v>2</v>
      </c>
      <c r="J4700">
        <v>1</v>
      </c>
      <c r="K4700">
        <v>84.3</v>
      </c>
      <c r="L4700" t="s">
        <v>30</v>
      </c>
      <c r="M4700">
        <v>81</v>
      </c>
      <c r="N4700">
        <v>0</v>
      </c>
      <c r="O4700">
        <v>5.84</v>
      </c>
      <c r="P4700" t="s">
        <v>28</v>
      </c>
      <c r="Q4700" t="s">
        <v>301</v>
      </c>
      <c r="R4700">
        <v>71</v>
      </c>
      <c r="S4700">
        <v>0</v>
      </c>
      <c r="T4700">
        <v>-82.503332999999998</v>
      </c>
      <c r="U4700">
        <v>27.975833000000002</v>
      </c>
      <c r="V4700">
        <v>0</v>
      </c>
      <c r="W4700">
        <v>-3</v>
      </c>
      <c r="X4700">
        <f t="shared" si="73"/>
        <v>1</v>
      </c>
      <c r="Y4700" t="str">
        <f>VLOOKUP(A4700,uni_played_for!$A$2:$D$52,4,)</f>
        <v>Warm</v>
      </c>
    </row>
    <row r="4701" spans="1:25" x14ac:dyDescent="0.25">
      <c r="A4701" t="s">
        <v>1364</v>
      </c>
      <c r="B4701" s="1">
        <v>41595</v>
      </c>
      <c r="C4701" t="s">
        <v>24</v>
      </c>
      <c r="D4701" t="s">
        <v>33</v>
      </c>
      <c r="E4701" t="s">
        <v>30</v>
      </c>
      <c r="F4701" t="s">
        <v>221</v>
      </c>
      <c r="G4701">
        <v>62.86</v>
      </c>
      <c r="H4701">
        <v>268</v>
      </c>
      <c r="I4701">
        <v>1</v>
      </c>
      <c r="J4701">
        <v>1</v>
      </c>
      <c r="K4701">
        <v>84</v>
      </c>
      <c r="L4701" t="s">
        <v>30</v>
      </c>
      <c r="M4701">
        <v>64</v>
      </c>
      <c r="N4701">
        <v>0</v>
      </c>
      <c r="O4701">
        <v>9.1999999999999993</v>
      </c>
      <c r="P4701" t="s">
        <v>28</v>
      </c>
      <c r="Q4701" t="s">
        <v>32</v>
      </c>
      <c r="R4701">
        <v>78</v>
      </c>
      <c r="S4701">
        <v>0</v>
      </c>
      <c r="T4701">
        <v>-80.238889</v>
      </c>
      <c r="U4701">
        <v>25.958055999999999</v>
      </c>
      <c r="V4701">
        <v>1</v>
      </c>
      <c r="W4701">
        <v>4</v>
      </c>
      <c r="X4701">
        <f t="shared" si="73"/>
        <v>0</v>
      </c>
      <c r="Y4701" t="str">
        <f>VLOOKUP(A4701,uni_played_for!$A$2:$D$52,4,)</f>
        <v>Warm</v>
      </c>
    </row>
    <row r="4702" spans="1:25" x14ac:dyDescent="0.25">
      <c r="A4702" t="s">
        <v>1364</v>
      </c>
      <c r="B4702" s="1">
        <v>41602</v>
      </c>
      <c r="C4702" t="s">
        <v>24</v>
      </c>
      <c r="D4702" t="s">
        <v>57</v>
      </c>
      <c r="E4702" t="s">
        <v>30</v>
      </c>
      <c r="F4702" t="s">
        <v>607</v>
      </c>
      <c r="G4702">
        <v>66.67</v>
      </c>
      <c r="H4702">
        <v>310</v>
      </c>
      <c r="I4702">
        <v>1</v>
      </c>
      <c r="J4702">
        <v>1</v>
      </c>
      <c r="K4702">
        <v>86.4</v>
      </c>
      <c r="L4702" t="s">
        <v>30</v>
      </c>
      <c r="M4702">
        <v>56</v>
      </c>
      <c r="N4702">
        <v>0</v>
      </c>
      <c r="O4702">
        <v>11.43</v>
      </c>
      <c r="P4702" t="s">
        <v>28</v>
      </c>
      <c r="Q4702" t="s">
        <v>32</v>
      </c>
      <c r="R4702">
        <v>80</v>
      </c>
      <c r="S4702">
        <v>0</v>
      </c>
      <c r="T4702">
        <v>-80.238889</v>
      </c>
      <c r="U4702">
        <v>25.958055999999999</v>
      </c>
      <c r="V4702">
        <v>0</v>
      </c>
      <c r="W4702">
        <v>-4</v>
      </c>
      <c r="X4702">
        <f t="shared" si="73"/>
        <v>0</v>
      </c>
      <c r="Y4702" t="str">
        <f>VLOOKUP(A4702,uni_played_for!$A$2:$D$52,4,)</f>
        <v>Warm</v>
      </c>
    </row>
    <row r="4703" spans="1:25" x14ac:dyDescent="0.25">
      <c r="A4703" t="s">
        <v>1364</v>
      </c>
      <c r="B4703" s="1">
        <v>41609</v>
      </c>
      <c r="C4703" t="s">
        <v>29</v>
      </c>
      <c r="D4703" t="s">
        <v>50</v>
      </c>
      <c r="E4703" t="s">
        <v>50</v>
      </c>
      <c r="F4703" t="s">
        <v>243</v>
      </c>
      <c r="G4703">
        <v>65.12</v>
      </c>
      <c r="H4703">
        <v>331</v>
      </c>
      <c r="I4703">
        <v>2</v>
      </c>
      <c r="J4703">
        <v>1</v>
      </c>
      <c r="K4703">
        <v>94.2</v>
      </c>
      <c r="L4703" t="s">
        <v>30</v>
      </c>
      <c r="M4703">
        <v>48</v>
      </c>
      <c r="N4703">
        <v>0</v>
      </c>
      <c r="O4703">
        <v>3.36</v>
      </c>
      <c r="P4703" t="s">
        <v>28</v>
      </c>
      <c r="Q4703" t="s">
        <v>205</v>
      </c>
      <c r="R4703">
        <v>49</v>
      </c>
      <c r="S4703">
        <v>0</v>
      </c>
      <c r="T4703">
        <v>-74.074360999999996</v>
      </c>
      <c r="U4703">
        <v>40.813527999999998</v>
      </c>
      <c r="V4703">
        <v>1</v>
      </c>
      <c r="W4703">
        <v>20</v>
      </c>
      <c r="X4703">
        <f t="shared" si="73"/>
        <v>1</v>
      </c>
      <c r="Y4703" t="str">
        <f>VLOOKUP(A4703,uni_played_for!$A$2:$D$52,4,)</f>
        <v>Warm</v>
      </c>
    </row>
    <row r="4704" spans="1:25" x14ac:dyDescent="0.25">
      <c r="A4704" t="s">
        <v>1364</v>
      </c>
      <c r="B4704" s="1">
        <v>41616</v>
      </c>
      <c r="C4704" t="s">
        <v>29</v>
      </c>
      <c r="D4704" t="s">
        <v>63</v>
      </c>
      <c r="E4704" t="s">
        <v>63</v>
      </c>
      <c r="F4704" t="s">
        <v>944</v>
      </c>
      <c r="G4704">
        <v>60.61</v>
      </c>
      <c r="H4704">
        <v>200</v>
      </c>
      <c r="I4704">
        <v>3</v>
      </c>
      <c r="J4704">
        <v>1</v>
      </c>
      <c r="K4704">
        <v>95.5</v>
      </c>
      <c r="L4704" t="s">
        <v>30</v>
      </c>
      <c r="M4704">
        <v>88</v>
      </c>
      <c r="N4704">
        <v>1.2E-2</v>
      </c>
      <c r="O4704">
        <v>6.96</v>
      </c>
      <c r="P4704" t="s">
        <v>62</v>
      </c>
      <c r="Q4704" t="s">
        <v>1634</v>
      </c>
      <c r="R4704">
        <v>25</v>
      </c>
      <c r="S4704">
        <v>0</v>
      </c>
      <c r="T4704">
        <v>-80.015833000000001</v>
      </c>
      <c r="U4704">
        <v>40.446666999999998</v>
      </c>
      <c r="V4704">
        <v>1</v>
      </c>
      <c r="W4704">
        <v>6</v>
      </c>
      <c r="X4704">
        <f t="shared" si="73"/>
        <v>1</v>
      </c>
      <c r="Y4704" t="str">
        <f>VLOOKUP(A4704,uni_played_for!$A$2:$D$52,4,)</f>
        <v>Warm</v>
      </c>
    </row>
    <row r="4705" spans="1:25" x14ac:dyDescent="0.25">
      <c r="A4705" t="s">
        <v>1364</v>
      </c>
      <c r="B4705" s="1">
        <v>41623</v>
      </c>
      <c r="C4705" t="s">
        <v>24</v>
      </c>
      <c r="D4705" t="s">
        <v>26</v>
      </c>
      <c r="E4705" t="s">
        <v>30</v>
      </c>
      <c r="F4705" t="s">
        <v>183</v>
      </c>
      <c r="G4705">
        <v>67.569999999999993</v>
      </c>
      <c r="H4705">
        <v>312</v>
      </c>
      <c r="I4705">
        <v>3</v>
      </c>
      <c r="J4705">
        <v>0</v>
      </c>
      <c r="K4705">
        <v>120.6</v>
      </c>
      <c r="L4705" t="s">
        <v>30</v>
      </c>
      <c r="M4705">
        <v>63</v>
      </c>
      <c r="N4705">
        <v>0</v>
      </c>
      <c r="O4705">
        <v>16.09</v>
      </c>
      <c r="P4705" t="s">
        <v>28</v>
      </c>
      <c r="Q4705" t="s">
        <v>32</v>
      </c>
      <c r="R4705">
        <v>84</v>
      </c>
      <c r="S4705">
        <v>0</v>
      </c>
      <c r="T4705">
        <v>-80.238889</v>
      </c>
      <c r="U4705">
        <v>25.958055999999999</v>
      </c>
      <c r="V4705">
        <v>1</v>
      </c>
      <c r="W4705">
        <v>4</v>
      </c>
      <c r="X4705">
        <f t="shared" si="73"/>
        <v>0</v>
      </c>
      <c r="Y4705" t="str">
        <f>VLOOKUP(A4705,uni_played_for!$A$2:$D$52,4,)</f>
        <v>Warm</v>
      </c>
    </row>
    <row r="4706" spans="1:25" x14ac:dyDescent="0.25">
      <c r="A4706" t="s">
        <v>1364</v>
      </c>
      <c r="B4706" s="1">
        <v>41630</v>
      </c>
      <c r="C4706" t="s">
        <v>29</v>
      </c>
      <c r="D4706" t="s">
        <v>44</v>
      </c>
      <c r="E4706" t="s">
        <v>44</v>
      </c>
      <c r="F4706" t="s">
        <v>1366</v>
      </c>
      <c r="G4706">
        <v>37.04</v>
      </c>
      <c r="H4706">
        <v>82</v>
      </c>
      <c r="I4706">
        <v>0</v>
      </c>
      <c r="J4706">
        <v>0</v>
      </c>
      <c r="K4706">
        <v>45.6</v>
      </c>
      <c r="L4706" t="s">
        <v>30</v>
      </c>
      <c r="M4706">
        <v>96</v>
      </c>
      <c r="N4706">
        <v>5.8999999999999997E-2</v>
      </c>
      <c r="O4706">
        <v>4.72</v>
      </c>
      <c r="P4706" t="s">
        <v>62</v>
      </c>
      <c r="Q4706" t="s">
        <v>1633</v>
      </c>
      <c r="R4706">
        <v>38</v>
      </c>
      <c r="S4706">
        <v>0</v>
      </c>
      <c r="T4706">
        <v>-78.787000000000006</v>
      </c>
      <c r="U4706">
        <v>42.774000000000001</v>
      </c>
      <c r="V4706">
        <v>0</v>
      </c>
      <c r="W4706">
        <v>-19</v>
      </c>
      <c r="X4706">
        <f t="shared" si="73"/>
        <v>1</v>
      </c>
      <c r="Y4706" t="str">
        <f>VLOOKUP(A4706,uni_played_for!$A$2:$D$52,4,)</f>
        <v>Warm</v>
      </c>
    </row>
    <row r="4707" spans="1:25" x14ac:dyDescent="0.25">
      <c r="A4707" t="s">
        <v>1364</v>
      </c>
      <c r="B4707" s="1">
        <v>41637</v>
      </c>
      <c r="C4707" t="s">
        <v>24</v>
      </c>
      <c r="D4707" t="s">
        <v>50</v>
      </c>
      <c r="E4707" t="s">
        <v>30</v>
      </c>
      <c r="F4707" t="s">
        <v>360</v>
      </c>
      <c r="G4707">
        <v>50</v>
      </c>
      <c r="H4707">
        <v>204</v>
      </c>
      <c r="I4707">
        <v>1</v>
      </c>
      <c r="J4707">
        <v>3</v>
      </c>
      <c r="K4707">
        <v>42.1</v>
      </c>
      <c r="L4707" t="s">
        <v>30</v>
      </c>
      <c r="M4707">
        <v>76</v>
      </c>
      <c r="N4707">
        <v>0</v>
      </c>
      <c r="O4707">
        <v>16.09</v>
      </c>
      <c r="P4707" t="s">
        <v>28</v>
      </c>
      <c r="Q4707" t="s">
        <v>32</v>
      </c>
      <c r="R4707">
        <v>79</v>
      </c>
      <c r="S4707">
        <v>0</v>
      </c>
      <c r="T4707">
        <v>-80.238889</v>
      </c>
      <c r="U4707">
        <v>25.958055999999999</v>
      </c>
      <c r="V4707">
        <v>0</v>
      </c>
      <c r="W4707">
        <v>-13</v>
      </c>
      <c r="X4707">
        <f t="shared" si="73"/>
        <v>0</v>
      </c>
      <c r="Y4707" t="str">
        <f>VLOOKUP(A4707,uni_played_for!$A$2:$D$52,4,)</f>
        <v>Warm</v>
      </c>
    </row>
    <row r="4708" spans="1:25" x14ac:dyDescent="0.25">
      <c r="A4708" t="s">
        <v>1364</v>
      </c>
      <c r="B4708" s="1">
        <v>41889</v>
      </c>
      <c r="C4708" t="s">
        <v>24</v>
      </c>
      <c r="D4708" t="s">
        <v>26</v>
      </c>
      <c r="E4708" t="s">
        <v>30</v>
      </c>
      <c r="F4708" t="s">
        <v>728</v>
      </c>
      <c r="G4708">
        <v>56.25</v>
      </c>
      <c r="H4708">
        <v>178</v>
      </c>
      <c r="I4708">
        <v>2</v>
      </c>
      <c r="J4708">
        <v>1</v>
      </c>
      <c r="K4708">
        <v>79.900000000000006</v>
      </c>
      <c r="L4708" t="s">
        <v>30</v>
      </c>
      <c r="M4708">
        <v>59</v>
      </c>
      <c r="N4708">
        <v>0</v>
      </c>
      <c r="O4708">
        <v>14.98</v>
      </c>
      <c r="P4708" t="s">
        <v>28</v>
      </c>
      <c r="Q4708" t="s">
        <v>32</v>
      </c>
      <c r="R4708">
        <v>89</v>
      </c>
      <c r="S4708">
        <v>0</v>
      </c>
      <c r="T4708">
        <v>-80.238889</v>
      </c>
      <c r="U4708">
        <v>25.958055999999999</v>
      </c>
      <c r="V4708">
        <v>1</v>
      </c>
      <c r="W4708">
        <v>13</v>
      </c>
      <c r="X4708">
        <f t="shared" si="73"/>
        <v>0</v>
      </c>
      <c r="Y4708" t="str">
        <f>VLOOKUP(A4708,uni_played_for!$A$2:$D$52,4,)</f>
        <v>Warm</v>
      </c>
    </row>
    <row r="4709" spans="1:25" x14ac:dyDescent="0.25">
      <c r="A4709" t="s">
        <v>1364</v>
      </c>
      <c r="B4709" s="1">
        <v>41896</v>
      </c>
      <c r="C4709" t="s">
        <v>29</v>
      </c>
      <c r="D4709" t="s">
        <v>44</v>
      </c>
      <c r="E4709" t="s">
        <v>44</v>
      </c>
      <c r="F4709" t="s">
        <v>909</v>
      </c>
      <c r="G4709">
        <v>63.27</v>
      </c>
      <c r="H4709">
        <v>241</v>
      </c>
      <c r="I4709">
        <v>1</v>
      </c>
      <c r="J4709">
        <v>1</v>
      </c>
      <c r="K4709">
        <v>73.599999999999994</v>
      </c>
      <c r="L4709" t="s">
        <v>30</v>
      </c>
      <c r="M4709">
        <v>55</v>
      </c>
      <c r="N4709">
        <v>0</v>
      </c>
      <c r="O4709">
        <v>0</v>
      </c>
      <c r="P4709" t="s">
        <v>28</v>
      </c>
      <c r="Q4709" t="s">
        <v>1633</v>
      </c>
      <c r="R4709">
        <v>58</v>
      </c>
      <c r="S4709">
        <v>0</v>
      </c>
      <c r="T4709">
        <v>-78.787000000000006</v>
      </c>
      <c r="U4709">
        <v>42.774000000000001</v>
      </c>
      <c r="V4709">
        <v>0</v>
      </c>
      <c r="W4709">
        <v>-19</v>
      </c>
      <c r="X4709">
        <f t="shared" si="73"/>
        <v>1</v>
      </c>
      <c r="Y4709" t="str">
        <f>VLOOKUP(A4709,uni_played_for!$A$2:$D$52,4,)</f>
        <v>Warm</v>
      </c>
    </row>
    <row r="4710" spans="1:25" x14ac:dyDescent="0.25">
      <c r="A4710" t="s">
        <v>1364</v>
      </c>
      <c r="B4710" s="1">
        <v>41903</v>
      </c>
      <c r="C4710" t="s">
        <v>24</v>
      </c>
      <c r="D4710" t="s">
        <v>68</v>
      </c>
      <c r="E4710" t="s">
        <v>30</v>
      </c>
      <c r="F4710" t="s">
        <v>1367</v>
      </c>
      <c r="G4710">
        <v>48.84</v>
      </c>
      <c r="H4710">
        <v>205</v>
      </c>
      <c r="I4710">
        <v>1</v>
      </c>
      <c r="J4710">
        <v>0</v>
      </c>
      <c r="K4710">
        <v>70.400000000000006</v>
      </c>
      <c r="L4710" t="s">
        <v>30</v>
      </c>
      <c r="M4710">
        <v>63</v>
      </c>
      <c r="N4710">
        <v>0</v>
      </c>
      <c r="O4710">
        <v>10.31</v>
      </c>
      <c r="P4710" t="s">
        <v>28</v>
      </c>
      <c r="Q4710" t="s">
        <v>32</v>
      </c>
      <c r="R4710">
        <v>86</v>
      </c>
      <c r="S4710">
        <v>0</v>
      </c>
      <c r="T4710">
        <v>-80.238889</v>
      </c>
      <c r="U4710">
        <v>25.958055999999999</v>
      </c>
      <c r="V4710">
        <v>0</v>
      </c>
      <c r="W4710">
        <v>-19</v>
      </c>
      <c r="X4710">
        <f t="shared" si="73"/>
        <v>0</v>
      </c>
      <c r="Y4710" t="str">
        <f>VLOOKUP(A4710,uni_played_for!$A$2:$D$52,4,)</f>
        <v>Warm</v>
      </c>
    </row>
    <row r="4711" spans="1:25" x14ac:dyDescent="0.25">
      <c r="A4711" t="s">
        <v>1364</v>
      </c>
      <c r="B4711" s="1">
        <v>41924</v>
      </c>
      <c r="C4711" t="s">
        <v>24</v>
      </c>
      <c r="D4711" t="s">
        <v>73</v>
      </c>
      <c r="E4711" t="s">
        <v>30</v>
      </c>
      <c r="F4711" t="s">
        <v>324</v>
      </c>
      <c r="G4711">
        <v>64.52</v>
      </c>
      <c r="H4711">
        <v>244</v>
      </c>
      <c r="I4711">
        <v>2</v>
      </c>
      <c r="J4711">
        <v>2</v>
      </c>
      <c r="K4711">
        <v>83.3</v>
      </c>
      <c r="L4711" t="s">
        <v>30</v>
      </c>
      <c r="M4711">
        <v>61</v>
      </c>
      <c r="N4711">
        <v>0</v>
      </c>
      <c r="O4711">
        <v>13.86</v>
      </c>
      <c r="P4711" t="s">
        <v>28</v>
      </c>
      <c r="Q4711" t="s">
        <v>32</v>
      </c>
      <c r="R4711">
        <v>87</v>
      </c>
      <c r="S4711">
        <v>0</v>
      </c>
      <c r="T4711">
        <v>-80.238889</v>
      </c>
      <c r="U4711">
        <v>25.958055999999999</v>
      </c>
      <c r="V4711">
        <v>0</v>
      </c>
      <c r="W4711">
        <v>-3</v>
      </c>
      <c r="X4711">
        <f t="shared" si="73"/>
        <v>0</v>
      </c>
      <c r="Y4711" t="str">
        <f>VLOOKUP(A4711,uni_played_for!$A$2:$D$52,4,)</f>
        <v>Warm</v>
      </c>
    </row>
    <row r="4712" spans="1:25" x14ac:dyDescent="0.25">
      <c r="A4712" t="s">
        <v>1364</v>
      </c>
      <c r="B4712" s="1">
        <v>41931</v>
      </c>
      <c r="C4712" t="s">
        <v>29</v>
      </c>
      <c r="D4712" t="s">
        <v>77</v>
      </c>
      <c r="E4712" t="s">
        <v>77</v>
      </c>
      <c r="F4712" t="s">
        <v>371</v>
      </c>
      <c r="G4712">
        <v>78.13</v>
      </c>
      <c r="H4712">
        <v>277</v>
      </c>
      <c r="I4712">
        <v>2</v>
      </c>
      <c r="J4712">
        <v>0</v>
      </c>
      <c r="K4712">
        <v>123.6</v>
      </c>
      <c r="L4712" t="s">
        <v>30</v>
      </c>
      <c r="M4712">
        <v>59</v>
      </c>
      <c r="N4712">
        <v>0</v>
      </c>
      <c r="O4712">
        <v>9.1999999999999993</v>
      </c>
      <c r="P4712" t="s">
        <v>28</v>
      </c>
      <c r="Q4712" t="s">
        <v>213</v>
      </c>
      <c r="R4712">
        <v>54</v>
      </c>
      <c r="S4712">
        <v>0</v>
      </c>
      <c r="T4712">
        <v>-87.616699999999994</v>
      </c>
      <c r="U4712">
        <v>41.862299999999998</v>
      </c>
      <c r="V4712">
        <v>1</v>
      </c>
      <c r="W4712">
        <v>13</v>
      </c>
      <c r="X4712">
        <f t="shared" si="73"/>
        <v>1</v>
      </c>
      <c r="Y4712" t="str">
        <f>VLOOKUP(A4712,uni_played_for!$A$2:$D$52,4,)</f>
        <v>Warm</v>
      </c>
    </row>
    <row r="4713" spans="1:25" x14ac:dyDescent="0.25">
      <c r="A4713" t="s">
        <v>1364</v>
      </c>
      <c r="B4713" s="1">
        <v>41938</v>
      </c>
      <c r="C4713" t="s">
        <v>29</v>
      </c>
      <c r="D4713" t="s">
        <v>113</v>
      </c>
      <c r="E4713" t="s">
        <v>113</v>
      </c>
      <c r="F4713" t="s">
        <v>114</v>
      </c>
      <c r="G4713">
        <v>55.17</v>
      </c>
      <c r="H4713">
        <v>196</v>
      </c>
      <c r="I4713">
        <v>1</v>
      </c>
      <c r="J4713">
        <v>1</v>
      </c>
      <c r="K4713">
        <v>73.3</v>
      </c>
      <c r="L4713" t="s">
        <v>30</v>
      </c>
      <c r="M4713">
        <v>43</v>
      </c>
      <c r="N4713">
        <v>0</v>
      </c>
      <c r="O4713">
        <v>4.72</v>
      </c>
      <c r="P4713" t="s">
        <v>28</v>
      </c>
      <c r="Q4713" t="s">
        <v>173</v>
      </c>
      <c r="R4713">
        <v>81</v>
      </c>
      <c r="S4713">
        <v>0</v>
      </c>
      <c r="T4713">
        <v>-81.637500000000003</v>
      </c>
      <c r="U4713">
        <v>30.323889000000001</v>
      </c>
      <c r="V4713">
        <v>1</v>
      </c>
      <c r="W4713">
        <v>14</v>
      </c>
      <c r="X4713">
        <f t="shared" si="73"/>
        <v>1</v>
      </c>
      <c r="Y4713" t="str">
        <f>VLOOKUP(A4713,uni_played_for!$A$2:$D$52,4,)</f>
        <v>Warm</v>
      </c>
    </row>
    <row r="4714" spans="1:25" x14ac:dyDescent="0.25">
      <c r="A4714" t="s">
        <v>1364</v>
      </c>
      <c r="B4714" s="1">
        <v>41945</v>
      </c>
      <c r="C4714" t="s">
        <v>24</v>
      </c>
      <c r="D4714" t="s">
        <v>33</v>
      </c>
      <c r="E4714" t="s">
        <v>30</v>
      </c>
      <c r="F4714" t="s">
        <v>614</v>
      </c>
      <c r="G4714">
        <v>70.59</v>
      </c>
      <c r="H4714">
        <v>288</v>
      </c>
      <c r="I4714">
        <v>3</v>
      </c>
      <c r="J4714">
        <v>0</v>
      </c>
      <c r="K4714">
        <v>125.6</v>
      </c>
      <c r="L4714" t="s">
        <v>30</v>
      </c>
      <c r="M4714">
        <v>31</v>
      </c>
      <c r="N4714">
        <v>0</v>
      </c>
      <c r="O4714">
        <v>9.1999999999999993</v>
      </c>
      <c r="P4714" t="s">
        <v>28</v>
      </c>
      <c r="Q4714" t="s">
        <v>32</v>
      </c>
      <c r="R4714">
        <v>69</v>
      </c>
      <c r="S4714">
        <v>0</v>
      </c>
      <c r="T4714">
        <v>-80.238889</v>
      </c>
      <c r="U4714">
        <v>25.958055999999999</v>
      </c>
      <c r="V4714">
        <v>1</v>
      </c>
      <c r="W4714">
        <v>37</v>
      </c>
      <c r="X4714">
        <f t="shared" si="73"/>
        <v>0</v>
      </c>
      <c r="Y4714" t="str">
        <f>VLOOKUP(A4714,uni_played_for!$A$2:$D$52,4,)</f>
        <v>Warm</v>
      </c>
    </row>
    <row r="4715" spans="1:25" x14ac:dyDescent="0.25">
      <c r="A4715" t="s">
        <v>1364</v>
      </c>
      <c r="B4715" s="1">
        <v>41952</v>
      </c>
      <c r="C4715" t="s">
        <v>29</v>
      </c>
      <c r="D4715" t="s">
        <v>83</v>
      </c>
      <c r="E4715" t="s">
        <v>83</v>
      </c>
      <c r="F4715" t="s">
        <v>607</v>
      </c>
      <c r="G4715">
        <v>71.05</v>
      </c>
      <c r="H4715">
        <v>207</v>
      </c>
      <c r="I4715">
        <v>1</v>
      </c>
      <c r="J4715">
        <v>1</v>
      </c>
      <c r="K4715">
        <v>81.8</v>
      </c>
      <c r="L4715" t="s">
        <v>30</v>
      </c>
      <c r="M4715">
        <v>70</v>
      </c>
      <c r="N4715">
        <v>0</v>
      </c>
      <c r="O4715">
        <v>13.86</v>
      </c>
      <c r="P4715" t="s">
        <v>28</v>
      </c>
      <c r="Q4715" t="s">
        <v>85</v>
      </c>
      <c r="R4715">
        <v>43</v>
      </c>
      <c r="S4715">
        <v>1</v>
      </c>
      <c r="T4715">
        <v>-83.045556000000005</v>
      </c>
      <c r="U4715">
        <v>42.34</v>
      </c>
      <c r="V4715">
        <v>0</v>
      </c>
      <c r="W4715">
        <v>-4</v>
      </c>
      <c r="X4715">
        <f t="shared" si="73"/>
        <v>1</v>
      </c>
      <c r="Y4715" t="str">
        <f>VLOOKUP(A4715,uni_played_for!$A$2:$D$52,4,)</f>
        <v>Warm</v>
      </c>
    </row>
    <row r="4716" spans="1:25" x14ac:dyDescent="0.25">
      <c r="A4716" t="s">
        <v>1364</v>
      </c>
      <c r="B4716" s="1">
        <v>41956</v>
      </c>
      <c r="C4716" t="s">
        <v>24</v>
      </c>
      <c r="D4716" t="s">
        <v>44</v>
      </c>
      <c r="E4716" t="s">
        <v>30</v>
      </c>
      <c r="F4716" t="s">
        <v>902</v>
      </c>
      <c r="G4716">
        <v>76.47</v>
      </c>
      <c r="H4716">
        <v>240</v>
      </c>
      <c r="I4716">
        <v>2</v>
      </c>
      <c r="J4716">
        <v>0</v>
      </c>
      <c r="K4716">
        <v>114.8</v>
      </c>
      <c r="L4716" t="s">
        <v>30</v>
      </c>
      <c r="M4716">
        <v>81</v>
      </c>
      <c r="N4716">
        <v>0</v>
      </c>
      <c r="O4716">
        <v>0</v>
      </c>
      <c r="P4716" t="s">
        <v>28</v>
      </c>
      <c r="Q4716" t="s">
        <v>32</v>
      </c>
      <c r="R4716">
        <v>71</v>
      </c>
      <c r="S4716">
        <v>0</v>
      </c>
      <c r="T4716">
        <v>-80.238889</v>
      </c>
      <c r="U4716">
        <v>25.958055999999999</v>
      </c>
      <c r="V4716">
        <v>1</v>
      </c>
      <c r="W4716">
        <v>13</v>
      </c>
      <c r="X4716">
        <f t="shared" si="73"/>
        <v>0</v>
      </c>
      <c r="Y4716" t="str">
        <f>VLOOKUP(A4716,uni_played_for!$A$2:$D$52,4,)</f>
        <v>Warm</v>
      </c>
    </row>
    <row r="4717" spans="1:25" x14ac:dyDescent="0.25">
      <c r="A4717" t="s">
        <v>1364</v>
      </c>
      <c r="B4717" s="1">
        <v>41966</v>
      </c>
      <c r="C4717" t="s">
        <v>29</v>
      </c>
      <c r="D4717" t="s">
        <v>38</v>
      </c>
      <c r="E4717" t="s">
        <v>38</v>
      </c>
      <c r="F4717" t="s">
        <v>1356</v>
      </c>
      <c r="G4717">
        <v>72.22</v>
      </c>
      <c r="H4717">
        <v>228</v>
      </c>
      <c r="I4717">
        <v>3</v>
      </c>
      <c r="J4717">
        <v>1</v>
      </c>
      <c r="K4717">
        <v>104.9</v>
      </c>
      <c r="L4717" t="s">
        <v>30</v>
      </c>
      <c r="M4717">
        <v>66</v>
      </c>
      <c r="N4717">
        <v>0</v>
      </c>
      <c r="O4717">
        <v>18.329999999999998</v>
      </c>
      <c r="P4717" t="s">
        <v>28</v>
      </c>
      <c r="Q4717" t="s">
        <v>40</v>
      </c>
      <c r="R4717">
        <v>33</v>
      </c>
      <c r="S4717">
        <v>0</v>
      </c>
      <c r="T4717">
        <v>-105.02</v>
      </c>
      <c r="U4717">
        <v>39.743889000000003</v>
      </c>
      <c r="V4717">
        <v>0</v>
      </c>
      <c r="W4717">
        <v>-3</v>
      </c>
      <c r="X4717">
        <f t="shared" si="73"/>
        <v>1</v>
      </c>
      <c r="Y4717" t="str">
        <f>VLOOKUP(A4717,uni_played_for!$A$2:$D$52,4,)</f>
        <v>Warm</v>
      </c>
    </row>
    <row r="4718" spans="1:25" x14ac:dyDescent="0.25">
      <c r="A4718" t="s">
        <v>1364</v>
      </c>
      <c r="B4718" s="1">
        <v>41974</v>
      </c>
      <c r="C4718" t="s">
        <v>29</v>
      </c>
      <c r="D4718" t="s">
        <v>50</v>
      </c>
      <c r="E4718" t="s">
        <v>50</v>
      </c>
      <c r="F4718" t="s">
        <v>61</v>
      </c>
      <c r="G4718">
        <v>71.430000000000007</v>
      </c>
      <c r="H4718">
        <v>235</v>
      </c>
      <c r="I4718">
        <v>0</v>
      </c>
      <c r="J4718">
        <v>1</v>
      </c>
      <c r="K4718">
        <v>77.7</v>
      </c>
      <c r="L4718" t="s">
        <v>30</v>
      </c>
      <c r="M4718">
        <v>68</v>
      </c>
      <c r="N4718">
        <v>0.02</v>
      </c>
      <c r="O4718">
        <v>8.08</v>
      </c>
      <c r="P4718" t="s">
        <v>35</v>
      </c>
      <c r="Q4718" t="s">
        <v>205</v>
      </c>
      <c r="R4718">
        <v>43</v>
      </c>
      <c r="S4718">
        <v>0</v>
      </c>
      <c r="T4718">
        <v>-74.074360999999996</v>
      </c>
      <c r="U4718">
        <v>40.813527999999998</v>
      </c>
      <c r="V4718">
        <v>1</v>
      </c>
      <c r="W4718">
        <v>3</v>
      </c>
      <c r="X4718">
        <f t="shared" si="73"/>
        <v>1</v>
      </c>
      <c r="Y4718" t="str">
        <f>VLOOKUP(A4718,uni_played_for!$A$2:$D$52,4,)</f>
        <v>Warm</v>
      </c>
    </row>
    <row r="4719" spans="1:25" x14ac:dyDescent="0.25">
      <c r="A4719" t="s">
        <v>1364</v>
      </c>
      <c r="B4719" s="1">
        <v>41980</v>
      </c>
      <c r="C4719" t="s">
        <v>24</v>
      </c>
      <c r="D4719" t="s">
        <v>132</v>
      </c>
      <c r="E4719" t="s">
        <v>30</v>
      </c>
      <c r="F4719" t="s">
        <v>240</v>
      </c>
      <c r="G4719">
        <v>69.7</v>
      </c>
      <c r="H4719">
        <v>227</v>
      </c>
      <c r="I4719">
        <v>1</v>
      </c>
      <c r="J4719">
        <v>0</v>
      </c>
      <c r="K4719">
        <v>98.9</v>
      </c>
      <c r="L4719" t="s">
        <v>30</v>
      </c>
      <c r="M4719">
        <v>67</v>
      </c>
      <c r="N4719">
        <v>0</v>
      </c>
      <c r="O4719">
        <v>13.86</v>
      </c>
      <c r="P4719" t="s">
        <v>28</v>
      </c>
      <c r="Q4719" t="s">
        <v>32</v>
      </c>
      <c r="R4719">
        <v>77</v>
      </c>
      <c r="S4719">
        <v>0</v>
      </c>
      <c r="T4719">
        <v>-80.238889</v>
      </c>
      <c r="U4719">
        <v>25.958055999999999</v>
      </c>
      <c r="V4719">
        <v>0</v>
      </c>
      <c r="W4719">
        <v>-15</v>
      </c>
      <c r="X4719">
        <f t="shared" si="73"/>
        <v>0</v>
      </c>
      <c r="Y4719" t="str">
        <f>VLOOKUP(A4719,uni_played_for!$A$2:$D$52,4,)</f>
        <v>Warm</v>
      </c>
    </row>
    <row r="4720" spans="1:25" x14ac:dyDescent="0.25">
      <c r="A4720" t="s">
        <v>1364</v>
      </c>
      <c r="B4720" s="1">
        <v>41987</v>
      </c>
      <c r="C4720" t="s">
        <v>29</v>
      </c>
      <c r="D4720" t="s">
        <v>26</v>
      </c>
      <c r="E4720" t="s">
        <v>26</v>
      </c>
      <c r="F4720" t="s">
        <v>1368</v>
      </c>
      <c r="G4720">
        <v>61.7</v>
      </c>
      <c r="H4720">
        <v>346</v>
      </c>
      <c r="I4720">
        <v>1</v>
      </c>
      <c r="J4720">
        <v>2</v>
      </c>
      <c r="K4720">
        <v>73.5</v>
      </c>
      <c r="L4720" t="s">
        <v>30</v>
      </c>
      <c r="M4720">
        <v>53</v>
      </c>
      <c r="N4720">
        <v>0</v>
      </c>
      <c r="O4720">
        <v>8.08</v>
      </c>
      <c r="P4720" t="s">
        <v>28</v>
      </c>
      <c r="Q4720" t="s">
        <v>66</v>
      </c>
      <c r="R4720">
        <v>44</v>
      </c>
      <c r="S4720">
        <v>0</v>
      </c>
      <c r="T4720">
        <v>-71.263999999999996</v>
      </c>
      <c r="U4720">
        <v>42.091000000000001</v>
      </c>
      <c r="V4720">
        <v>0</v>
      </c>
      <c r="W4720">
        <v>-28</v>
      </c>
      <c r="X4720">
        <f t="shared" si="73"/>
        <v>1</v>
      </c>
      <c r="Y4720" t="str">
        <f>VLOOKUP(A4720,uni_played_for!$A$2:$D$52,4,)</f>
        <v>Warm</v>
      </c>
    </row>
    <row r="4721" spans="1:25" x14ac:dyDescent="0.25">
      <c r="A4721" t="s">
        <v>1364</v>
      </c>
      <c r="B4721" s="1">
        <v>41994</v>
      </c>
      <c r="C4721" t="s">
        <v>24</v>
      </c>
      <c r="D4721" t="s">
        <v>82</v>
      </c>
      <c r="E4721" t="s">
        <v>30</v>
      </c>
      <c r="F4721" t="s">
        <v>1300</v>
      </c>
      <c r="G4721">
        <v>74.47</v>
      </c>
      <c r="H4721">
        <v>396</v>
      </c>
      <c r="I4721">
        <v>4</v>
      </c>
      <c r="J4721">
        <v>1</v>
      </c>
      <c r="K4721">
        <v>118.7</v>
      </c>
      <c r="L4721" t="s">
        <v>30</v>
      </c>
      <c r="M4721">
        <v>58</v>
      </c>
      <c r="N4721">
        <v>0</v>
      </c>
      <c r="O4721">
        <v>9.1999999999999993</v>
      </c>
      <c r="P4721" t="s">
        <v>28</v>
      </c>
      <c r="Q4721" t="s">
        <v>32</v>
      </c>
      <c r="R4721">
        <v>78</v>
      </c>
      <c r="S4721">
        <v>0</v>
      </c>
      <c r="T4721">
        <v>-80.238889</v>
      </c>
      <c r="U4721">
        <v>25.958055999999999</v>
      </c>
      <c r="V4721">
        <v>1</v>
      </c>
      <c r="W4721">
        <v>2</v>
      </c>
      <c r="X4721">
        <f t="shared" si="73"/>
        <v>0</v>
      </c>
      <c r="Y4721" t="str">
        <f>VLOOKUP(A4721,uni_played_for!$A$2:$D$52,4,)</f>
        <v>Warm</v>
      </c>
    </row>
    <row r="4722" spans="1:25" x14ac:dyDescent="0.25">
      <c r="A4722" t="s">
        <v>1364</v>
      </c>
      <c r="B4722" s="1">
        <v>42001</v>
      </c>
      <c r="C4722" t="s">
        <v>24</v>
      </c>
      <c r="D4722" t="s">
        <v>50</v>
      </c>
      <c r="E4722" t="s">
        <v>30</v>
      </c>
      <c r="F4722" t="s">
        <v>1369</v>
      </c>
      <c r="G4722">
        <v>58.97</v>
      </c>
      <c r="H4722">
        <v>259</v>
      </c>
      <c r="I4722">
        <v>1</v>
      </c>
      <c r="J4722">
        <v>0</v>
      </c>
      <c r="K4722">
        <v>87.4</v>
      </c>
      <c r="L4722" t="s">
        <v>30</v>
      </c>
      <c r="M4722">
        <v>59</v>
      </c>
      <c r="N4722">
        <v>0</v>
      </c>
      <c r="O4722">
        <v>11.43</v>
      </c>
      <c r="P4722" t="s">
        <v>28</v>
      </c>
      <c r="Q4722" t="s">
        <v>32</v>
      </c>
      <c r="R4722">
        <v>81</v>
      </c>
      <c r="S4722">
        <v>0</v>
      </c>
      <c r="T4722">
        <v>-80.238889</v>
      </c>
      <c r="U4722">
        <v>25.958055999999999</v>
      </c>
      <c r="V4722">
        <v>0</v>
      </c>
      <c r="W4722">
        <v>-13</v>
      </c>
      <c r="X4722">
        <f t="shared" si="73"/>
        <v>0</v>
      </c>
      <c r="Y4722" t="str">
        <f>VLOOKUP(A4722,uni_played_for!$A$2:$D$52,4,)</f>
        <v>Warm</v>
      </c>
    </row>
    <row r="4723" spans="1:25" x14ac:dyDescent="0.25">
      <c r="A4723" t="s">
        <v>1364</v>
      </c>
      <c r="B4723" s="1">
        <v>42260</v>
      </c>
      <c r="C4723" t="s">
        <v>29</v>
      </c>
      <c r="D4723" t="s">
        <v>97</v>
      </c>
      <c r="E4723" t="s">
        <v>97</v>
      </c>
      <c r="F4723" t="s">
        <v>190</v>
      </c>
      <c r="G4723">
        <v>64.709999999999994</v>
      </c>
      <c r="H4723">
        <v>226</v>
      </c>
      <c r="I4723">
        <v>1</v>
      </c>
      <c r="J4723">
        <v>0</v>
      </c>
      <c r="K4723">
        <v>93.5</v>
      </c>
      <c r="L4723" t="s">
        <v>30</v>
      </c>
      <c r="M4723">
        <v>49</v>
      </c>
      <c r="N4723">
        <v>0</v>
      </c>
      <c r="O4723">
        <v>4.72</v>
      </c>
      <c r="P4723" t="s">
        <v>28</v>
      </c>
      <c r="Q4723" t="s">
        <v>99</v>
      </c>
      <c r="R4723">
        <v>70</v>
      </c>
      <c r="S4723">
        <v>0</v>
      </c>
      <c r="T4723">
        <v>-76.864444000000006</v>
      </c>
      <c r="U4723">
        <v>38.907778</v>
      </c>
      <c r="V4723">
        <v>1</v>
      </c>
      <c r="W4723">
        <v>7</v>
      </c>
      <c r="X4723">
        <f t="shared" si="73"/>
        <v>1</v>
      </c>
      <c r="Y4723" t="str">
        <f>VLOOKUP(A4723,uni_played_for!$A$2:$D$52,4,)</f>
        <v>Warm</v>
      </c>
    </row>
    <row r="4724" spans="1:25" x14ac:dyDescent="0.25">
      <c r="A4724" t="s">
        <v>1364</v>
      </c>
      <c r="B4724" s="1">
        <v>42267</v>
      </c>
      <c r="C4724" t="s">
        <v>29</v>
      </c>
      <c r="D4724" t="s">
        <v>113</v>
      </c>
      <c r="E4724" t="s">
        <v>113</v>
      </c>
      <c r="F4724" t="s">
        <v>405</v>
      </c>
      <c r="G4724">
        <v>68.180000000000007</v>
      </c>
      <c r="H4724">
        <v>359</v>
      </c>
      <c r="I4724">
        <v>2</v>
      </c>
      <c r="J4724">
        <v>0</v>
      </c>
      <c r="K4724">
        <v>108</v>
      </c>
      <c r="L4724" t="s">
        <v>30</v>
      </c>
      <c r="M4724">
        <v>48</v>
      </c>
      <c r="N4724">
        <v>0</v>
      </c>
      <c r="O4724">
        <v>8.08</v>
      </c>
      <c r="P4724" t="s">
        <v>28</v>
      </c>
      <c r="Q4724" t="s">
        <v>173</v>
      </c>
      <c r="R4724">
        <v>86</v>
      </c>
      <c r="S4724">
        <v>0</v>
      </c>
      <c r="T4724">
        <v>-81.637500000000003</v>
      </c>
      <c r="U4724">
        <v>30.323889000000001</v>
      </c>
      <c r="V4724">
        <v>0</v>
      </c>
      <c r="W4724">
        <v>-3</v>
      </c>
      <c r="X4724">
        <f t="shared" si="73"/>
        <v>1</v>
      </c>
      <c r="Y4724" t="str">
        <f>VLOOKUP(A4724,uni_played_for!$A$2:$D$52,4,)</f>
        <v>Warm</v>
      </c>
    </row>
    <row r="4725" spans="1:25" x14ac:dyDescent="0.25">
      <c r="A4725" t="s">
        <v>1364</v>
      </c>
      <c r="B4725" s="1">
        <v>42274</v>
      </c>
      <c r="C4725" t="s">
        <v>24</v>
      </c>
      <c r="D4725" t="s">
        <v>44</v>
      </c>
      <c r="E4725" t="s">
        <v>30</v>
      </c>
      <c r="F4725" t="s">
        <v>258</v>
      </c>
      <c r="G4725">
        <v>53.06</v>
      </c>
      <c r="H4725">
        <v>297</v>
      </c>
      <c r="I4725">
        <v>2</v>
      </c>
      <c r="J4725">
        <v>3</v>
      </c>
      <c r="K4725">
        <v>59.7</v>
      </c>
      <c r="L4725" t="s">
        <v>30</v>
      </c>
      <c r="M4725">
        <v>77</v>
      </c>
      <c r="N4725">
        <v>3.1E-2</v>
      </c>
      <c r="O4725">
        <v>13.86</v>
      </c>
      <c r="P4725" t="s">
        <v>35</v>
      </c>
      <c r="Q4725" t="s">
        <v>32</v>
      </c>
      <c r="R4725">
        <v>80</v>
      </c>
      <c r="S4725">
        <v>0</v>
      </c>
      <c r="T4725">
        <v>-80.238889</v>
      </c>
      <c r="U4725">
        <v>25.958055999999999</v>
      </c>
      <c r="V4725">
        <v>0</v>
      </c>
      <c r="W4725">
        <v>-27</v>
      </c>
      <c r="X4725">
        <f t="shared" si="73"/>
        <v>0</v>
      </c>
      <c r="Y4725" t="str">
        <f>VLOOKUP(A4725,uni_played_for!$A$2:$D$52,4,)</f>
        <v>Warm</v>
      </c>
    </row>
    <row r="4726" spans="1:25" x14ac:dyDescent="0.25">
      <c r="A4726" t="s">
        <v>1364</v>
      </c>
      <c r="B4726" s="1">
        <v>42295</v>
      </c>
      <c r="C4726" t="s">
        <v>29</v>
      </c>
      <c r="D4726" t="s">
        <v>87</v>
      </c>
      <c r="E4726" t="s">
        <v>87</v>
      </c>
      <c r="F4726" t="s">
        <v>329</v>
      </c>
      <c r="G4726">
        <v>75.86</v>
      </c>
      <c r="H4726">
        <v>266</v>
      </c>
      <c r="I4726">
        <v>2</v>
      </c>
      <c r="J4726">
        <v>2</v>
      </c>
      <c r="K4726">
        <v>97.8</v>
      </c>
      <c r="L4726" t="s">
        <v>30</v>
      </c>
      <c r="M4726">
        <v>28</v>
      </c>
      <c r="N4726">
        <v>0</v>
      </c>
      <c r="O4726">
        <v>6.96</v>
      </c>
      <c r="P4726" t="s">
        <v>28</v>
      </c>
      <c r="Q4726" t="s">
        <v>89</v>
      </c>
      <c r="R4726">
        <v>60</v>
      </c>
      <c r="S4726">
        <v>0</v>
      </c>
      <c r="T4726">
        <v>-86.771388999999999</v>
      </c>
      <c r="U4726">
        <v>36.166389000000002</v>
      </c>
      <c r="V4726">
        <v>1</v>
      </c>
      <c r="W4726">
        <v>28</v>
      </c>
      <c r="X4726">
        <f t="shared" si="73"/>
        <v>1</v>
      </c>
      <c r="Y4726" t="str">
        <f>VLOOKUP(A4726,uni_played_for!$A$2:$D$52,4,)</f>
        <v>Warm</v>
      </c>
    </row>
    <row r="4727" spans="1:25" x14ac:dyDescent="0.25">
      <c r="A4727" t="s">
        <v>1364</v>
      </c>
      <c r="B4727" s="1">
        <v>42302</v>
      </c>
      <c r="C4727" t="s">
        <v>24</v>
      </c>
      <c r="D4727" t="s">
        <v>109</v>
      </c>
      <c r="E4727" t="s">
        <v>30</v>
      </c>
      <c r="F4727" t="s">
        <v>1370</v>
      </c>
      <c r="G4727">
        <v>94.74</v>
      </c>
      <c r="H4727">
        <v>282</v>
      </c>
      <c r="I4727">
        <v>4</v>
      </c>
      <c r="J4727">
        <v>0</v>
      </c>
      <c r="K4727">
        <v>158.30000000000001</v>
      </c>
      <c r="L4727" t="s">
        <v>30</v>
      </c>
      <c r="M4727">
        <v>61</v>
      </c>
      <c r="N4727">
        <v>0</v>
      </c>
      <c r="O4727">
        <v>13.86</v>
      </c>
      <c r="P4727" t="s">
        <v>28</v>
      </c>
      <c r="Q4727" t="s">
        <v>32</v>
      </c>
      <c r="R4727">
        <v>82</v>
      </c>
      <c r="S4727">
        <v>0</v>
      </c>
      <c r="T4727">
        <v>-80.238889</v>
      </c>
      <c r="U4727">
        <v>25.958055999999999</v>
      </c>
      <c r="V4727">
        <v>1</v>
      </c>
      <c r="W4727">
        <v>18</v>
      </c>
      <c r="X4727">
        <f t="shared" si="73"/>
        <v>0</v>
      </c>
      <c r="Y4727" t="str">
        <f>VLOOKUP(A4727,uni_played_for!$A$2:$D$52,4,)</f>
        <v>Warm</v>
      </c>
    </row>
    <row r="4728" spans="1:25" x14ac:dyDescent="0.25">
      <c r="A4728" t="s">
        <v>1364</v>
      </c>
      <c r="B4728" s="1">
        <v>42306</v>
      </c>
      <c r="C4728" t="s">
        <v>29</v>
      </c>
      <c r="D4728" t="s">
        <v>26</v>
      </c>
      <c r="E4728" t="s">
        <v>26</v>
      </c>
      <c r="F4728" t="s">
        <v>1165</v>
      </c>
      <c r="G4728">
        <v>63.64</v>
      </c>
      <c r="H4728">
        <v>300</v>
      </c>
      <c r="I4728">
        <v>0</v>
      </c>
      <c r="J4728">
        <v>2</v>
      </c>
      <c r="K4728">
        <v>64.599999999999994</v>
      </c>
      <c r="L4728" t="s">
        <v>30</v>
      </c>
      <c r="M4728">
        <v>34</v>
      </c>
      <c r="N4728">
        <v>0</v>
      </c>
      <c r="O4728">
        <v>11.43</v>
      </c>
      <c r="P4728" t="s">
        <v>28</v>
      </c>
      <c r="Q4728" t="s">
        <v>66</v>
      </c>
      <c r="R4728">
        <v>59</v>
      </c>
      <c r="S4728">
        <v>0</v>
      </c>
      <c r="T4728">
        <v>-71.263999999999996</v>
      </c>
      <c r="U4728">
        <v>42.091000000000001</v>
      </c>
      <c r="V4728">
        <v>0</v>
      </c>
      <c r="W4728">
        <v>-29</v>
      </c>
      <c r="X4728">
        <f t="shared" si="73"/>
        <v>1</v>
      </c>
      <c r="Y4728" t="str">
        <f>VLOOKUP(A4728,uni_played_for!$A$2:$D$52,4,)</f>
        <v>Warm</v>
      </c>
    </row>
    <row r="4729" spans="1:25" x14ac:dyDescent="0.25">
      <c r="A4729" t="s">
        <v>1364</v>
      </c>
      <c r="B4729" s="1">
        <v>42316</v>
      </c>
      <c r="C4729" t="s">
        <v>29</v>
      </c>
      <c r="D4729" t="s">
        <v>44</v>
      </c>
      <c r="E4729" t="s">
        <v>44</v>
      </c>
      <c r="F4729" t="s">
        <v>1371</v>
      </c>
      <c r="G4729">
        <v>74.290000000000006</v>
      </c>
      <c r="H4729">
        <v>307</v>
      </c>
      <c r="I4729">
        <v>0</v>
      </c>
      <c r="J4729">
        <v>0</v>
      </c>
      <c r="K4729">
        <v>100.5</v>
      </c>
      <c r="L4729" t="s">
        <v>30</v>
      </c>
      <c r="M4729">
        <v>54</v>
      </c>
      <c r="N4729">
        <v>0</v>
      </c>
      <c r="O4729">
        <v>9.1999999999999993</v>
      </c>
      <c r="P4729" t="s">
        <v>28</v>
      </c>
      <c r="Q4729" t="s">
        <v>1633</v>
      </c>
      <c r="R4729">
        <v>49</v>
      </c>
      <c r="S4729">
        <v>0</v>
      </c>
      <c r="T4729">
        <v>-78.787000000000006</v>
      </c>
      <c r="U4729">
        <v>42.774000000000001</v>
      </c>
      <c r="V4729">
        <v>0</v>
      </c>
      <c r="W4729">
        <v>-16</v>
      </c>
      <c r="X4729">
        <f t="shared" si="73"/>
        <v>1</v>
      </c>
      <c r="Y4729" t="str">
        <f>VLOOKUP(A4729,uni_played_for!$A$2:$D$52,4,)</f>
        <v>Warm</v>
      </c>
    </row>
    <row r="4730" spans="1:25" x14ac:dyDescent="0.25">
      <c r="A4730" t="s">
        <v>1364</v>
      </c>
      <c r="B4730" s="1">
        <v>42323</v>
      </c>
      <c r="C4730" t="s">
        <v>29</v>
      </c>
      <c r="D4730" t="s">
        <v>93</v>
      </c>
      <c r="E4730" t="s">
        <v>93</v>
      </c>
      <c r="F4730" t="s">
        <v>683</v>
      </c>
      <c r="G4730">
        <v>58.33</v>
      </c>
      <c r="H4730">
        <v>217</v>
      </c>
      <c r="I4730">
        <v>2</v>
      </c>
      <c r="J4730">
        <v>0</v>
      </c>
      <c r="K4730">
        <v>94.3</v>
      </c>
      <c r="L4730" t="s">
        <v>30</v>
      </c>
      <c r="M4730">
        <v>31</v>
      </c>
      <c r="N4730">
        <v>0</v>
      </c>
      <c r="O4730">
        <v>12.74</v>
      </c>
      <c r="P4730" t="s">
        <v>28</v>
      </c>
      <c r="Q4730" t="s">
        <v>95</v>
      </c>
      <c r="R4730">
        <v>61</v>
      </c>
      <c r="S4730">
        <v>0</v>
      </c>
      <c r="T4730">
        <v>-75.167500000000004</v>
      </c>
      <c r="U4730">
        <v>39.900832999999999</v>
      </c>
      <c r="V4730">
        <v>1</v>
      </c>
      <c r="W4730">
        <v>1</v>
      </c>
      <c r="X4730">
        <f t="shared" si="73"/>
        <v>1</v>
      </c>
      <c r="Y4730" t="str">
        <f>VLOOKUP(A4730,uni_played_for!$A$2:$D$52,4,)</f>
        <v>Warm</v>
      </c>
    </row>
    <row r="4731" spans="1:25" x14ac:dyDescent="0.25">
      <c r="A4731" t="s">
        <v>1364</v>
      </c>
      <c r="B4731" s="1">
        <v>42330</v>
      </c>
      <c r="C4731" t="s">
        <v>24</v>
      </c>
      <c r="D4731" t="s">
        <v>107</v>
      </c>
      <c r="E4731" t="s">
        <v>30</v>
      </c>
      <c r="F4731" t="s">
        <v>534</v>
      </c>
      <c r="G4731">
        <v>54.17</v>
      </c>
      <c r="H4731">
        <v>188</v>
      </c>
      <c r="I4731">
        <v>2</v>
      </c>
      <c r="J4731">
        <v>1</v>
      </c>
      <c r="K4731">
        <v>90.3</v>
      </c>
      <c r="L4731" t="s">
        <v>30</v>
      </c>
      <c r="M4731">
        <v>91</v>
      </c>
      <c r="N4731">
        <v>0.28000000000000003</v>
      </c>
      <c r="O4731">
        <v>10.31</v>
      </c>
      <c r="P4731" t="s">
        <v>103</v>
      </c>
      <c r="Q4731" t="s">
        <v>32</v>
      </c>
      <c r="R4731">
        <v>78</v>
      </c>
      <c r="S4731">
        <v>0</v>
      </c>
      <c r="T4731">
        <v>-80.238889</v>
      </c>
      <c r="U4731">
        <v>25.958055999999999</v>
      </c>
      <c r="V4731">
        <v>0</v>
      </c>
      <c r="W4731">
        <v>-10</v>
      </c>
      <c r="X4731">
        <f t="shared" si="73"/>
        <v>0</v>
      </c>
      <c r="Y4731" t="str">
        <f>VLOOKUP(A4731,uni_played_for!$A$2:$D$52,4,)</f>
        <v>Warm</v>
      </c>
    </row>
    <row r="4732" spans="1:25" x14ac:dyDescent="0.25">
      <c r="A4732" t="s">
        <v>1364</v>
      </c>
      <c r="B4732" s="1">
        <v>42337</v>
      </c>
      <c r="C4732" t="s">
        <v>29</v>
      </c>
      <c r="D4732" t="s">
        <v>50</v>
      </c>
      <c r="E4732" t="s">
        <v>50</v>
      </c>
      <c r="F4732" t="s">
        <v>942</v>
      </c>
      <c r="G4732">
        <v>56.9</v>
      </c>
      <c r="H4732">
        <v>351</v>
      </c>
      <c r="I4732">
        <v>3</v>
      </c>
      <c r="J4732">
        <v>1</v>
      </c>
      <c r="K4732">
        <v>84.8</v>
      </c>
      <c r="L4732" t="s">
        <v>30</v>
      </c>
      <c r="M4732">
        <v>33</v>
      </c>
      <c r="N4732">
        <v>0</v>
      </c>
      <c r="O4732">
        <v>5.84</v>
      </c>
      <c r="P4732" t="s">
        <v>28</v>
      </c>
      <c r="Q4732" t="s">
        <v>205</v>
      </c>
      <c r="R4732">
        <v>48</v>
      </c>
      <c r="S4732">
        <v>0</v>
      </c>
      <c r="T4732">
        <v>-74.074360999999996</v>
      </c>
      <c r="U4732">
        <v>40.813527999999998</v>
      </c>
      <c r="V4732">
        <v>0</v>
      </c>
      <c r="W4732">
        <v>-18</v>
      </c>
      <c r="X4732">
        <f t="shared" si="73"/>
        <v>1</v>
      </c>
      <c r="Y4732" t="str">
        <f>VLOOKUP(A4732,uni_played_for!$A$2:$D$52,4,)</f>
        <v>Warm</v>
      </c>
    </row>
    <row r="4733" spans="1:25" x14ac:dyDescent="0.25">
      <c r="A4733" t="s">
        <v>1364</v>
      </c>
      <c r="B4733" s="1">
        <v>42344</v>
      </c>
      <c r="C4733" t="s">
        <v>24</v>
      </c>
      <c r="D4733" t="s">
        <v>132</v>
      </c>
      <c r="E4733" t="s">
        <v>30</v>
      </c>
      <c r="F4733" t="s">
        <v>1372</v>
      </c>
      <c r="G4733">
        <v>47.37</v>
      </c>
      <c r="H4733">
        <v>86</v>
      </c>
      <c r="I4733">
        <v>1</v>
      </c>
      <c r="J4733">
        <v>0</v>
      </c>
      <c r="K4733">
        <v>78</v>
      </c>
      <c r="L4733" t="s">
        <v>30</v>
      </c>
      <c r="M4733">
        <v>65</v>
      </c>
      <c r="N4733">
        <v>0</v>
      </c>
      <c r="O4733">
        <v>16.09</v>
      </c>
      <c r="P4733" t="s">
        <v>28</v>
      </c>
      <c r="Q4733" t="s">
        <v>32</v>
      </c>
      <c r="R4733">
        <v>81</v>
      </c>
      <c r="S4733">
        <v>0</v>
      </c>
      <c r="T4733">
        <v>-80.238889</v>
      </c>
      <c r="U4733">
        <v>25.958055999999999</v>
      </c>
      <c r="V4733">
        <v>1</v>
      </c>
      <c r="W4733">
        <v>2</v>
      </c>
      <c r="X4733">
        <f t="shared" si="73"/>
        <v>0</v>
      </c>
      <c r="Y4733" t="str">
        <f>VLOOKUP(A4733,uni_played_for!$A$2:$D$52,4,)</f>
        <v>Warm</v>
      </c>
    </row>
    <row r="4734" spans="1:25" x14ac:dyDescent="0.25">
      <c r="A4734" t="s">
        <v>1364</v>
      </c>
      <c r="B4734" s="1">
        <v>42352</v>
      </c>
      <c r="C4734" t="s">
        <v>24</v>
      </c>
      <c r="D4734" t="s">
        <v>101</v>
      </c>
      <c r="E4734" t="s">
        <v>30</v>
      </c>
      <c r="F4734" t="s">
        <v>287</v>
      </c>
      <c r="G4734">
        <v>60.98</v>
      </c>
      <c r="H4734">
        <v>236</v>
      </c>
      <c r="I4734">
        <v>1</v>
      </c>
      <c r="J4734">
        <v>0</v>
      </c>
      <c r="K4734">
        <v>85</v>
      </c>
      <c r="L4734" t="s">
        <v>30</v>
      </c>
      <c r="M4734">
        <v>82</v>
      </c>
      <c r="N4734">
        <v>0</v>
      </c>
      <c r="O4734">
        <v>0</v>
      </c>
      <c r="P4734" t="s">
        <v>28</v>
      </c>
      <c r="Q4734" t="s">
        <v>32</v>
      </c>
      <c r="R4734">
        <v>75</v>
      </c>
      <c r="S4734">
        <v>0</v>
      </c>
      <c r="T4734">
        <v>-80.238889</v>
      </c>
      <c r="U4734">
        <v>25.958055999999999</v>
      </c>
      <c r="V4734">
        <v>0</v>
      </c>
      <c r="W4734">
        <v>-7</v>
      </c>
      <c r="X4734">
        <f t="shared" si="73"/>
        <v>0</v>
      </c>
      <c r="Y4734" t="str">
        <f>VLOOKUP(A4734,uni_played_for!$A$2:$D$52,4,)</f>
        <v>Warm</v>
      </c>
    </row>
    <row r="4735" spans="1:25" x14ac:dyDescent="0.25">
      <c r="A4735" t="s">
        <v>1364</v>
      </c>
      <c r="B4735" s="1">
        <v>42358</v>
      </c>
      <c r="C4735" t="s">
        <v>29</v>
      </c>
      <c r="D4735" t="s">
        <v>33</v>
      </c>
      <c r="E4735" t="s">
        <v>33</v>
      </c>
      <c r="F4735" t="s">
        <v>457</v>
      </c>
      <c r="G4735">
        <v>58.82</v>
      </c>
      <c r="H4735">
        <v>216</v>
      </c>
      <c r="I4735">
        <v>0</v>
      </c>
      <c r="J4735">
        <v>0</v>
      </c>
      <c r="K4735">
        <v>77.599999999999994</v>
      </c>
      <c r="L4735" t="s">
        <v>30</v>
      </c>
      <c r="M4735">
        <v>44</v>
      </c>
      <c r="N4735">
        <v>0</v>
      </c>
      <c r="O4735">
        <v>9.1999999999999993</v>
      </c>
      <c r="P4735" t="s">
        <v>28</v>
      </c>
      <c r="Q4735" t="s">
        <v>71</v>
      </c>
      <c r="R4735">
        <v>61</v>
      </c>
      <c r="S4735">
        <v>0</v>
      </c>
      <c r="T4735">
        <v>-117.119444</v>
      </c>
      <c r="U4735">
        <v>32.783056000000002</v>
      </c>
      <c r="V4735">
        <v>0</v>
      </c>
      <c r="W4735">
        <v>-16</v>
      </c>
      <c r="X4735">
        <f t="shared" si="73"/>
        <v>1</v>
      </c>
      <c r="Y4735" t="str">
        <f>VLOOKUP(A4735,uni_played_for!$A$2:$D$52,4,)</f>
        <v>Warm</v>
      </c>
    </row>
    <row r="4736" spans="1:25" x14ac:dyDescent="0.25">
      <c r="A4736" t="s">
        <v>1364</v>
      </c>
      <c r="B4736" s="1">
        <v>42365</v>
      </c>
      <c r="C4736" t="s">
        <v>24</v>
      </c>
      <c r="D4736" t="s">
        <v>25</v>
      </c>
      <c r="E4736" t="s">
        <v>30</v>
      </c>
      <c r="F4736" t="s">
        <v>699</v>
      </c>
      <c r="G4736">
        <v>68.42</v>
      </c>
      <c r="H4736">
        <v>329</v>
      </c>
      <c r="I4736">
        <v>0</v>
      </c>
      <c r="J4736">
        <v>1</v>
      </c>
      <c r="K4736">
        <v>84.2</v>
      </c>
      <c r="L4736" t="s">
        <v>30</v>
      </c>
      <c r="M4736">
        <v>65</v>
      </c>
      <c r="N4736">
        <v>0</v>
      </c>
      <c r="O4736">
        <v>16.09</v>
      </c>
      <c r="P4736" t="s">
        <v>28</v>
      </c>
      <c r="Q4736" t="s">
        <v>32</v>
      </c>
      <c r="R4736">
        <v>81</v>
      </c>
      <c r="S4736">
        <v>0</v>
      </c>
      <c r="T4736">
        <v>-80.238889</v>
      </c>
      <c r="U4736">
        <v>25.958055999999999</v>
      </c>
      <c r="V4736">
        <v>0</v>
      </c>
      <c r="W4736">
        <v>-6</v>
      </c>
      <c r="X4736">
        <f t="shared" si="73"/>
        <v>0</v>
      </c>
      <c r="Y4736" t="str">
        <f>VLOOKUP(A4736,uni_played_for!$A$2:$D$52,4,)</f>
        <v>Warm</v>
      </c>
    </row>
    <row r="4737" spans="1:25" x14ac:dyDescent="0.25">
      <c r="A4737" t="s">
        <v>1364</v>
      </c>
      <c r="B4737" s="1">
        <v>42372</v>
      </c>
      <c r="C4737" t="s">
        <v>24</v>
      </c>
      <c r="D4737" t="s">
        <v>26</v>
      </c>
      <c r="E4737" t="s">
        <v>30</v>
      </c>
      <c r="F4737" t="s">
        <v>161</v>
      </c>
      <c r="G4737">
        <v>65.790000000000006</v>
      </c>
      <c r="H4737">
        <v>350</v>
      </c>
      <c r="I4737">
        <v>2</v>
      </c>
      <c r="J4737">
        <v>0</v>
      </c>
      <c r="K4737">
        <v>112.8</v>
      </c>
      <c r="L4737" t="s">
        <v>30</v>
      </c>
      <c r="M4737">
        <v>69</v>
      </c>
      <c r="N4737">
        <v>0</v>
      </c>
      <c r="O4737">
        <v>5.84</v>
      </c>
      <c r="P4737" t="s">
        <v>28</v>
      </c>
      <c r="Q4737" t="s">
        <v>32</v>
      </c>
      <c r="R4737">
        <v>79</v>
      </c>
      <c r="S4737">
        <v>0</v>
      </c>
      <c r="T4737">
        <v>-80.238889</v>
      </c>
      <c r="U4737">
        <v>25.958055999999999</v>
      </c>
      <c r="V4737">
        <v>1</v>
      </c>
      <c r="W4737">
        <v>10</v>
      </c>
      <c r="X4737">
        <f t="shared" si="73"/>
        <v>0</v>
      </c>
      <c r="Y4737" t="str">
        <f>VLOOKUP(A4737,uni_played_for!$A$2:$D$52,4,)</f>
        <v>Warm</v>
      </c>
    </row>
    <row r="4738" spans="1:25" x14ac:dyDescent="0.25">
      <c r="A4738" t="s">
        <v>1364</v>
      </c>
      <c r="B4738" s="1">
        <v>42624</v>
      </c>
      <c r="C4738" t="s">
        <v>29</v>
      </c>
      <c r="D4738" t="s">
        <v>123</v>
      </c>
      <c r="E4738" t="s">
        <v>123</v>
      </c>
      <c r="F4738" t="s">
        <v>1185</v>
      </c>
      <c r="G4738">
        <v>55.17</v>
      </c>
      <c r="H4738">
        <v>186</v>
      </c>
      <c r="I4738">
        <v>0</v>
      </c>
      <c r="J4738">
        <v>0</v>
      </c>
      <c r="K4738">
        <v>74.8</v>
      </c>
      <c r="L4738" t="s">
        <v>30</v>
      </c>
      <c r="M4738">
        <v>46</v>
      </c>
      <c r="O4738">
        <v>6.96</v>
      </c>
      <c r="Q4738" t="s">
        <v>1637</v>
      </c>
      <c r="R4738">
        <v>68</v>
      </c>
      <c r="S4738">
        <v>0</v>
      </c>
      <c r="T4738">
        <v>-122.33159999999999</v>
      </c>
      <c r="U4738">
        <v>47.595199999999998</v>
      </c>
      <c r="V4738">
        <v>0</v>
      </c>
      <c r="W4738">
        <v>-2</v>
      </c>
      <c r="X4738">
        <f t="shared" si="73"/>
        <v>1</v>
      </c>
      <c r="Y4738" t="str">
        <f>VLOOKUP(A4738,uni_played_for!$A$2:$D$52,4,)</f>
        <v>Warm</v>
      </c>
    </row>
    <row r="4739" spans="1:25" x14ac:dyDescent="0.25">
      <c r="A4739" t="s">
        <v>1364</v>
      </c>
      <c r="B4739" s="1">
        <v>42631</v>
      </c>
      <c r="C4739" t="s">
        <v>29</v>
      </c>
      <c r="D4739" t="s">
        <v>26</v>
      </c>
      <c r="E4739" t="s">
        <v>26</v>
      </c>
      <c r="F4739" t="s">
        <v>287</v>
      </c>
      <c r="G4739">
        <v>71.11</v>
      </c>
      <c r="H4739">
        <v>387</v>
      </c>
      <c r="I4739">
        <v>2</v>
      </c>
      <c r="J4739">
        <v>2</v>
      </c>
      <c r="K4739">
        <v>93.5</v>
      </c>
      <c r="L4739" t="s">
        <v>30</v>
      </c>
      <c r="M4739">
        <v>67</v>
      </c>
      <c r="N4739">
        <v>0</v>
      </c>
      <c r="O4739">
        <v>11.43</v>
      </c>
      <c r="P4739" t="s">
        <v>28</v>
      </c>
      <c r="Q4739" t="s">
        <v>66</v>
      </c>
      <c r="R4739">
        <v>80</v>
      </c>
      <c r="S4739">
        <v>0</v>
      </c>
      <c r="T4739">
        <v>-71.263999999999996</v>
      </c>
      <c r="U4739">
        <v>42.091000000000001</v>
      </c>
      <c r="V4739">
        <v>0</v>
      </c>
      <c r="W4739">
        <v>-7</v>
      </c>
      <c r="X4739">
        <f t="shared" ref="X4739:X4802" si="74">IF(C4739="H",0,1)</f>
        <v>1</v>
      </c>
      <c r="Y4739" t="str">
        <f>VLOOKUP(A4739,uni_played_for!$A$2:$D$52,4,)</f>
        <v>Warm</v>
      </c>
    </row>
    <row r="4740" spans="1:25" x14ac:dyDescent="0.25">
      <c r="A4740" t="s">
        <v>1364</v>
      </c>
      <c r="B4740" s="1">
        <v>42638</v>
      </c>
      <c r="C4740" t="s">
        <v>24</v>
      </c>
      <c r="D4740" t="s">
        <v>53</v>
      </c>
      <c r="E4740" t="s">
        <v>30</v>
      </c>
      <c r="F4740" t="s">
        <v>558</v>
      </c>
      <c r="G4740">
        <v>64.099999999999994</v>
      </c>
      <c r="H4740">
        <v>319</v>
      </c>
      <c r="I4740">
        <v>3</v>
      </c>
      <c r="J4740">
        <v>2</v>
      </c>
      <c r="K4740">
        <v>93.9</v>
      </c>
      <c r="L4740" t="s">
        <v>30</v>
      </c>
      <c r="M4740">
        <v>61</v>
      </c>
      <c r="N4740">
        <v>0</v>
      </c>
      <c r="O4740">
        <v>5.84</v>
      </c>
      <c r="P4740" t="s">
        <v>28</v>
      </c>
      <c r="Q4740" t="s">
        <v>32</v>
      </c>
      <c r="R4740">
        <v>85</v>
      </c>
      <c r="S4740">
        <v>0</v>
      </c>
      <c r="T4740">
        <v>-80.238889</v>
      </c>
      <c r="U4740">
        <v>25.958055999999999</v>
      </c>
      <c r="V4740">
        <v>1</v>
      </c>
      <c r="W4740">
        <v>6</v>
      </c>
      <c r="X4740">
        <f t="shared" si="74"/>
        <v>0</v>
      </c>
      <c r="Y4740" t="str">
        <f>VLOOKUP(A4740,uni_played_for!$A$2:$D$52,4,)</f>
        <v>Warm</v>
      </c>
    </row>
    <row r="4741" spans="1:25" x14ac:dyDescent="0.25">
      <c r="A4741" t="s">
        <v>1364</v>
      </c>
      <c r="B4741" s="1">
        <v>42642</v>
      </c>
      <c r="C4741" t="s">
        <v>29</v>
      </c>
      <c r="D4741" t="s">
        <v>136</v>
      </c>
      <c r="E4741" t="s">
        <v>136</v>
      </c>
      <c r="F4741" t="s">
        <v>598</v>
      </c>
      <c r="G4741">
        <v>60</v>
      </c>
      <c r="H4741">
        <v>189</v>
      </c>
      <c r="I4741">
        <v>1</v>
      </c>
      <c r="J4741">
        <v>1</v>
      </c>
      <c r="K4741">
        <v>80.2</v>
      </c>
      <c r="L4741" t="s">
        <v>30</v>
      </c>
      <c r="M4741">
        <v>100</v>
      </c>
      <c r="N4741">
        <v>1.2E-2</v>
      </c>
      <c r="O4741">
        <v>3.36</v>
      </c>
      <c r="P4741" t="s">
        <v>35</v>
      </c>
      <c r="Q4741" t="s">
        <v>1635</v>
      </c>
      <c r="R4741">
        <v>58</v>
      </c>
      <c r="S4741">
        <v>0</v>
      </c>
      <c r="T4741">
        <v>-84.516000000000005</v>
      </c>
      <c r="U4741">
        <v>39.094999999999999</v>
      </c>
      <c r="V4741">
        <v>0</v>
      </c>
      <c r="W4741">
        <v>-15</v>
      </c>
      <c r="X4741">
        <f t="shared" si="74"/>
        <v>1</v>
      </c>
      <c r="Y4741" t="str">
        <f>VLOOKUP(A4741,uni_played_for!$A$2:$D$52,4,)</f>
        <v>Warm</v>
      </c>
    </row>
    <row r="4742" spans="1:25" x14ac:dyDescent="0.25">
      <c r="A4742" t="s">
        <v>1364</v>
      </c>
      <c r="B4742" s="1">
        <v>42652</v>
      </c>
      <c r="C4742" t="s">
        <v>24</v>
      </c>
      <c r="D4742" t="s">
        <v>87</v>
      </c>
      <c r="E4742" t="s">
        <v>30</v>
      </c>
      <c r="F4742" t="s">
        <v>90</v>
      </c>
      <c r="G4742">
        <v>66.67</v>
      </c>
      <c r="H4742">
        <v>191</v>
      </c>
      <c r="I4742">
        <v>0</v>
      </c>
      <c r="J4742">
        <v>2</v>
      </c>
      <c r="K4742">
        <v>62.3</v>
      </c>
      <c r="L4742" t="s">
        <v>30</v>
      </c>
      <c r="M4742">
        <v>54</v>
      </c>
      <c r="N4742">
        <v>0</v>
      </c>
      <c r="O4742">
        <v>16.09</v>
      </c>
      <c r="P4742" t="s">
        <v>28</v>
      </c>
      <c r="Q4742" t="s">
        <v>32</v>
      </c>
      <c r="R4742">
        <v>88</v>
      </c>
      <c r="S4742">
        <v>0</v>
      </c>
      <c r="T4742">
        <v>-80.238889</v>
      </c>
      <c r="U4742">
        <v>25.958055999999999</v>
      </c>
      <c r="V4742">
        <v>0</v>
      </c>
      <c r="W4742">
        <v>-13</v>
      </c>
      <c r="X4742">
        <f t="shared" si="74"/>
        <v>0</v>
      </c>
      <c r="Y4742" t="str">
        <f>VLOOKUP(A4742,uni_played_for!$A$2:$D$52,4,)</f>
        <v>Warm</v>
      </c>
    </row>
    <row r="4743" spans="1:25" x14ac:dyDescent="0.25">
      <c r="A4743" t="s">
        <v>1364</v>
      </c>
      <c r="B4743" s="1">
        <v>42659</v>
      </c>
      <c r="C4743" t="s">
        <v>24</v>
      </c>
      <c r="D4743" t="s">
        <v>63</v>
      </c>
      <c r="E4743" t="s">
        <v>30</v>
      </c>
      <c r="F4743" t="s">
        <v>1330</v>
      </c>
      <c r="G4743">
        <v>75</v>
      </c>
      <c r="H4743">
        <v>252</v>
      </c>
      <c r="I4743">
        <v>0</v>
      </c>
      <c r="J4743">
        <v>0</v>
      </c>
      <c r="K4743">
        <v>97.4</v>
      </c>
      <c r="L4743" t="s">
        <v>30</v>
      </c>
      <c r="M4743">
        <v>72</v>
      </c>
      <c r="N4743">
        <v>1.2E-2</v>
      </c>
      <c r="O4743">
        <v>17.21</v>
      </c>
      <c r="P4743" t="s">
        <v>35</v>
      </c>
      <c r="Q4743" t="s">
        <v>32</v>
      </c>
      <c r="R4743">
        <v>84</v>
      </c>
      <c r="S4743">
        <v>0</v>
      </c>
      <c r="T4743">
        <v>-80.238889</v>
      </c>
      <c r="U4743">
        <v>25.958055999999999</v>
      </c>
      <c r="V4743">
        <v>1</v>
      </c>
      <c r="W4743">
        <v>15</v>
      </c>
      <c r="X4743">
        <f t="shared" si="74"/>
        <v>0</v>
      </c>
      <c r="Y4743" t="str">
        <f>VLOOKUP(A4743,uni_played_for!$A$2:$D$52,4,)</f>
        <v>Warm</v>
      </c>
    </row>
    <row r="4744" spans="1:25" x14ac:dyDescent="0.25">
      <c r="A4744" t="s">
        <v>1364</v>
      </c>
      <c r="B4744" s="1">
        <v>42666</v>
      </c>
      <c r="C4744" t="s">
        <v>24</v>
      </c>
      <c r="D4744" t="s">
        <v>44</v>
      </c>
      <c r="E4744" t="s">
        <v>30</v>
      </c>
      <c r="F4744" t="s">
        <v>520</v>
      </c>
      <c r="G4744">
        <v>60</v>
      </c>
      <c r="H4744">
        <v>204</v>
      </c>
      <c r="I4744">
        <v>1</v>
      </c>
      <c r="J4744">
        <v>0</v>
      </c>
      <c r="K4744">
        <v>99.4</v>
      </c>
      <c r="L4744" t="s">
        <v>30</v>
      </c>
      <c r="M4744">
        <v>45</v>
      </c>
      <c r="N4744">
        <v>0</v>
      </c>
      <c r="O4744">
        <v>11.43</v>
      </c>
      <c r="P4744" t="s">
        <v>28</v>
      </c>
      <c r="Q4744" t="s">
        <v>32</v>
      </c>
      <c r="R4744">
        <v>81</v>
      </c>
      <c r="S4744">
        <v>0</v>
      </c>
      <c r="T4744">
        <v>-80.238889</v>
      </c>
      <c r="U4744">
        <v>25.958055999999999</v>
      </c>
      <c r="V4744">
        <v>1</v>
      </c>
      <c r="W4744">
        <v>3</v>
      </c>
      <c r="X4744">
        <f t="shared" si="74"/>
        <v>0</v>
      </c>
      <c r="Y4744" t="str">
        <f>VLOOKUP(A4744,uni_played_for!$A$2:$D$52,4,)</f>
        <v>Warm</v>
      </c>
    </row>
    <row r="4745" spans="1:25" x14ac:dyDescent="0.25">
      <c r="A4745" t="s">
        <v>1364</v>
      </c>
      <c r="B4745" s="1">
        <v>42680</v>
      </c>
      <c r="C4745" t="s">
        <v>24</v>
      </c>
      <c r="D4745" t="s">
        <v>50</v>
      </c>
      <c r="E4745" t="s">
        <v>30</v>
      </c>
      <c r="F4745" t="s">
        <v>569</v>
      </c>
      <c r="G4745">
        <v>60.71</v>
      </c>
      <c r="H4745">
        <v>149</v>
      </c>
      <c r="I4745">
        <v>1</v>
      </c>
      <c r="J4745">
        <v>0</v>
      </c>
      <c r="K4745">
        <v>86.8</v>
      </c>
      <c r="L4745" t="s">
        <v>30</v>
      </c>
      <c r="M4745">
        <v>60</v>
      </c>
      <c r="N4745">
        <v>0</v>
      </c>
      <c r="O4745">
        <v>16.09</v>
      </c>
      <c r="P4745" t="s">
        <v>28</v>
      </c>
      <c r="Q4745" t="s">
        <v>32</v>
      </c>
      <c r="R4745">
        <v>80</v>
      </c>
      <c r="S4745">
        <v>0</v>
      </c>
      <c r="T4745">
        <v>-80.238889</v>
      </c>
      <c r="U4745">
        <v>25.958055999999999</v>
      </c>
      <c r="V4745">
        <v>1</v>
      </c>
      <c r="W4745">
        <v>4</v>
      </c>
      <c r="X4745">
        <f t="shared" si="74"/>
        <v>0</v>
      </c>
      <c r="Y4745" t="str">
        <f>VLOOKUP(A4745,uni_played_for!$A$2:$D$52,4,)</f>
        <v>Warm</v>
      </c>
    </row>
    <row r="4746" spans="1:25" x14ac:dyDescent="0.25">
      <c r="A4746" t="s">
        <v>1364</v>
      </c>
      <c r="B4746" s="1">
        <v>42687</v>
      </c>
      <c r="C4746" t="s">
        <v>29</v>
      </c>
      <c r="D4746" t="s">
        <v>33</v>
      </c>
      <c r="E4746" t="s">
        <v>33</v>
      </c>
      <c r="F4746" t="s">
        <v>225</v>
      </c>
      <c r="G4746">
        <v>70.83</v>
      </c>
      <c r="H4746">
        <v>240</v>
      </c>
      <c r="I4746">
        <v>2</v>
      </c>
      <c r="J4746">
        <v>0</v>
      </c>
      <c r="K4746">
        <v>130.6</v>
      </c>
      <c r="L4746" t="s">
        <v>30</v>
      </c>
      <c r="M4746">
        <v>28</v>
      </c>
      <c r="N4746">
        <v>0</v>
      </c>
      <c r="O4746">
        <v>12.74</v>
      </c>
      <c r="P4746" t="s">
        <v>28</v>
      </c>
      <c r="Q4746" t="s">
        <v>71</v>
      </c>
      <c r="R4746">
        <v>81</v>
      </c>
      <c r="S4746">
        <v>0</v>
      </c>
      <c r="T4746">
        <v>-117.119444</v>
      </c>
      <c r="U4746">
        <v>32.783056000000002</v>
      </c>
      <c r="V4746">
        <v>1</v>
      </c>
      <c r="W4746">
        <v>7</v>
      </c>
      <c r="X4746">
        <f t="shared" si="74"/>
        <v>1</v>
      </c>
      <c r="Y4746" t="str">
        <f>VLOOKUP(A4746,uni_played_for!$A$2:$D$52,4,)</f>
        <v>Warm</v>
      </c>
    </row>
    <row r="4747" spans="1:25" x14ac:dyDescent="0.25">
      <c r="A4747" t="s">
        <v>1364</v>
      </c>
      <c r="B4747" s="1">
        <v>42694</v>
      </c>
      <c r="C4747" t="s">
        <v>29</v>
      </c>
      <c r="D4747" t="s">
        <v>291</v>
      </c>
      <c r="E4747" t="s">
        <v>291</v>
      </c>
      <c r="F4747" t="s">
        <v>941</v>
      </c>
      <c r="G4747">
        <v>70.59</v>
      </c>
      <c r="H4747">
        <v>172</v>
      </c>
      <c r="I4747">
        <v>2</v>
      </c>
      <c r="J4747">
        <v>1</v>
      </c>
      <c r="K4747">
        <v>89.3</v>
      </c>
      <c r="L4747" t="s">
        <v>30</v>
      </c>
      <c r="M4747">
        <v>93</v>
      </c>
      <c r="N4747">
        <v>0.02</v>
      </c>
      <c r="O4747">
        <v>4.72</v>
      </c>
      <c r="P4747" t="s">
        <v>35</v>
      </c>
      <c r="Q4747" t="s">
        <v>477</v>
      </c>
      <c r="R4747">
        <v>59</v>
      </c>
      <c r="S4747">
        <v>0</v>
      </c>
      <c r="T4747">
        <v>-118.287778</v>
      </c>
      <c r="U4747">
        <v>34.014167</v>
      </c>
      <c r="V4747">
        <v>1</v>
      </c>
      <c r="W4747">
        <v>4</v>
      </c>
      <c r="X4747">
        <f t="shared" si="74"/>
        <v>1</v>
      </c>
      <c r="Y4747" t="str">
        <f>VLOOKUP(A4747,uni_played_for!$A$2:$D$52,4,)</f>
        <v>Warm</v>
      </c>
    </row>
    <row r="4748" spans="1:25" x14ac:dyDescent="0.25">
      <c r="A4748" t="s">
        <v>1364</v>
      </c>
      <c r="B4748" s="1">
        <v>42701</v>
      </c>
      <c r="C4748" t="s">
        <v>24</v>
      </c>
      <c r="D4748" t="s">
        <v>140</v>
      </c>
      <c r="E4748" t="s">
        <v>30</v>
      </c>
      <c r="F4748" t="s">
        <v>225</v>
      </c>
      <c r="G4748">
        <v>66.67</v>
      </c>
      <c r="H4748">
        <v>285</v>
      </c>
      <c r="I4748">
        <v>3</v>
      </c>
      <c r="J4748">
        <v>0</v>
      </c>
      <c r="K4748">
        <v>130.6</v>
      </c>
      <c r="L4748" t="s">
        <v>30</v>
      </c>
      <c r="M4748">
        <v>40</v>
      </c>
      <c r="N4748">
        <v>0</v>
      </c>
      <c r="O4748">
        <v>17.21</v>
      </c>
      <c r="P4748" t="s">
        <v>28</v>
      </c>
      <c r="Q4748" t="s">
        <v>32</v>
      </c>
      <c r="R4748">
        <v>80</v>
      </c>
      <c r="S4748">
        <v>0</v>
      </c>
      <c r="T4748">
        <v>-80.238889</v>
      </c>
      <c r="U4748">
        <v>25.958055999999999</v>
      </c>
      <c r="V4748">
        <v>1</v>
      </c>
      <c r="W4748">
        <v>7</v>
      </c>
      <c r="X4748">
        <f t="shared" si="74"/>
        <v>0</v>
      </c>
      <c r="Y4748" t="str">
        <f>VLOOKUP(A4748,uni_played_for!$A$2:$D$52,4,)</f>
        <v>Warm</v>
      </c>
    </row>
    <row r="4749" spans="1:25" x14ac:dyDescent="0.25">
      <c r="A4749" t="s">
        <v>1364</v>
      </c>
      <c r="B4749" s="1">
        <v>42708</v>
      </c>
      <c r="C4749" t="s">
        <v>29</v>
      </c>
      <c r="D4749" t="s">
        <v>132</v>
      </c>
      <c r="E4749" t="s">
        <v>132</v>
      </c>
      <c r="F4749" t="s">
        <v>1373</v>
      </c>
      <c r="G4749">
        <v>72.5</v>
      </c>
      <c r="H4749">
        <v>226</v>
      </c>
      <c r="I4749">
        <v>1</v>
      </c>
      <c r="J4749">
        <v>3</v>
      </c>
      <c r="K4749">
        <v>63.1</v>
      </c>
      <c r="L4749" t="s">
        <v>30</v>
      </c>
      <c r="M4749">
        <v>48</v>
      </c>
      <c r="N4749">
        <v>0</v>
      </c>
      <c r="O4749">
        <v>8.08</v>
      </c>
      <c r="P4749" t="s">
        <v>28</v>
      </c>
      <c r="Q4749" t="s">
        <v>185</v>
      </c>
      <c r="R4749">
        <v>47</v>
      </c>
      <c r="S4749">
        <v>0</v>
      </c>
      <c r="T4749">
        <v>-76.622777999999997</v>
      </c>
      <c r="U4749">
        <v>39.278055999999999</v>
      </c>
      <c r="V4749">
        <v>0</v>
      </c>
      <c r="W4749">
        <v>-32</v>
      </c>
      <c r="X4749">
        <f t="shared" si="74"/>
        <v>1</v>
      </c>
      <c r="Y4749" t="str">
        <f>VLOOKUP(A4749,uni_played_for!$A$2:$D$52,4,)</f>
        <v>Warm</v>
      </c>
    </row>
    <row r="4750" spans="1:25" x14ac:dyDescent="0.25">
      <c r="A4750" t="s">
        <v>1364</v>
      </c>
      <c r="B4750" s="1">
        <v>42715</v>
      </c>
      <c r="C4750" t="s">
        <v>24</v>
      </c>
      <c r="D4750" t="s">
        <v>119</v>
      </c>
      <c r="E4750" t="s">
        <v>30</v>
      </c>
      <c r="F4750" t="s">
        <v>416</v>
      </c>
      <c r="G4750">
        <v>75</v>
      </c>
      <c r="H4750">
        <v>195</v>
      </c>
      <c r="I4750">
        <v>3</v>
      </c>
      <c r="J4750">
        <v>1</v>
      </c>
      <c r="K4750">
        <v>124</v>
      </c>
      <c r="L4750" t="s">
        <v>30</v>
      </c>
      <c r="M4750">
        <v>79</v>
      </c>
      <c r="N4750">
        <v>0.106</v>
      </c>
      <c r="O4750">
        <v>16.09</v>
      </c>
      <c r="P4750" t="s">
        <v>103</v>
      </c>
      <c r="Q4750" t="s">
        <v>32</v>
      </c>
      <c r="R4750">
        <v>74</v>
      </c>
      <c r="S4750">
        <v>0</v>
      </c>
      <c r="T4750">
        <v>-80.238889</v>
      </c>
      <c r="U4750">
        <v>25.958055999999999</v>
      </c>
      <c r="V4750">
        <v>1</v>
      </c>
      <c r="W4750">
        <v>3</v>
      </c>
      <c r="X4750">
        <f t="shared" si="74"/>
        <v>0</v>
      </c>
      <c r="Y4750" t="str">
        <f>VLOOKUP(A4750,uni_played_for!$A$2:$D$52,4,)</f>
        <v>Warm</v>
      </c>
    </row>
    <row r="4751" spans="1:25" x14ac:dyDescent="0.25">
      <c r="A4751" t="s">
        <v>1364</v>
      </c>
      <c r="B4751" s="1">
        <v>43352</v>
      </c>
      <c r="C4751" t="s">
        <v>24</v>
      </c>
      <c r="D4751" t="s">
        <v>87</v>
      </c>
      <c r="E4751" t="s">
        <v>30</v>
      </c>
      <c r="F4751" t="s">
        <v>283</v>
      </c>
      <c r="G4751">
        <v>71.430000000000007</v>
      </c>
      <c r="H4751">
        <v>230</v>
      </c>
      <c r="I4751">
        <v>2</v>
      </c>
      <c r="J4751">
        <v>2</v>
      </c>
      <c r="K4751">
        <v>89.9</v>
      </c>
      <c r="L4751" t="s">
        <v>30</v>
      </c>
      <c r="M4751">
        <v>63</v>
      </c>
      <c r="N4751">
        <v>0</v>
      </c>
      <c r="O4751">
        <v>6.96</v>
      </c>
      <c r="P4751" t="s">
        <v>28</v>
      </c>
      <c r="Q4751" t="s">
        <v>32</v>
      </c>
      <c r="R4751">
        <v>83</v>
      </c>
      <c r="S4751">
        <v>0</v>
      </c>
      <c r="T4751">
        <v>-80.238889</v>
      </c>
      <c r="U4751">
        <v>25.958055999999999</v>
      </c>
      <c r="V4751">
        <v>1</v>
      </c>
      <c r="W4751">
        <v>7</v>
      </c>
      <c r="X4751">
        <f t="shared" si="74"/>
        <v>0</v>
      </c>
      <c r="Y4751" t="str">
        <f>VLOOKUP(A4751,uni_played_for!$A$2:$D$52,4,)</f>
        <v>Warm</v>
      </c>
    </row>
    <row r="4752" spans="1:25" x14ac:dyDescent="0.25">
      <c r="A4752" t="s">
        <v>1364</v>
      </c>
      <c r="B4752" s="1">
        <v>43359</v>
      </c>
      <c r="C4752" t="s">
        <v>29</v>
      </c>
      <c r="D4752" t="s">
        <v>50</v>
      </c>
      <c r="E4752" t="s">
        <v>50</v>
      </c>
      <c r="F4752" t="s">
        <v>84</v>
      </c>
      <c r="G4752">
        <v>73.91</v>
      </c>
      <c r="H4752">
        <v>168</v>
      </c>
      <c r="I4752">
        <v>2</v>
      </c>
      <c r="J4752">
        <v>0</v>
      </c>
      <c r="K4752">
        <v>123.1</v>
      </c>
      <c r="L4752" t="s">
        <v>30</v>
      </c>
      <c r="M4752">
        <v>53</v>
      </c>
      <c r="N4752">
        <v>0</v>
      </c>
      <c r="O4752">
        <v>0</v>
      </c>
      <c r="P4752" t="s">
        <v>28</v>
      </c>
      <c r="Q4752" t="s">
        <v>205</v>
      </c>
      <c r="R4752">
        <v>86</v>
      </c>
      <c r="S4752">
        <v>0</v>
      </c>
      <c r="T4752">
        <v>-74.074360999999996</v>
      </c>
      <c r="U4752">
        <v>40.813527999999998</v>
      </c>
      <c r="V4752">
        <v>1</v>
      </c>
      <c r="W4752">
        <v>8</v>
      </c>
      <c r="X4752">
        <f t="shared" si="74"/>
        <v>1</v>
      </c>
      <c r="Y4752" t="str">
        <f>VLOOKUP(A4752,uni_played_for!$A$2:$D$52,4,)</f>
        <v>Warm</v>
      </c>
    </row>
    <row r="4753" spans="1:25" x14ac:dyDescent="0.25">
      <c r="A4753" t="s">
        <v>1364</v>
      </c>
      <c r="B4753" s="1">
        <v>43366</v>
      </c>
      <c r="C4753" t="s">
        <v>24</v>
      </c>
      <c r="D4753" t="s">
        <v>60</v>
      </c>
      <c r="E4753" t="s">
        <v>30</v>
      </c>
      <c r="F4753" t="s">
        <v>372</v>
      </c>
      <c r="G4753">
        <v>73.91</v>
      </c>
      <c r="H4753">
        <v>289</v>
      </c>
      <c r="I4753">
        <v>3</v>
      </c>
      <c r="J4753">
        <v>0</v>
      </c>
      <c r="K4753">
        <v>155.30000000000001</v>
      </c>
      <c r="L4753" t="s">
        <v>30</v>
      </c>
      <c r="M4753">
        <v>59</v>
      </c>
      <c r="N4753">
        <v>0</v>
      </c>
      <c r="O4753">
        <v>10.31</v>
      </c>
      <c r="P4753" t="s">
        <v>28</v>
      </c>
      <c r="Q4753" t="s">
        <v>32</v>
      </c>
      <c r="R4753">
        <v>90</v>
      </c>
      <c r="S4753">
        <v>0</v>
      </c>
      <c r="T4753">
        <v>-80.238889</v>
      </c>
      <c r="U4753">
        <v>25.958055999999999</v>
      </c>
      <c r="V4753">
        <v>1</v>
      </c>
      <c r="W4753">
        <v>8</v>
      </c>
      <c r="X4753">
        <f t="shared" si="74"/>
        <v>0</v>
      </c>
      <c r="Y4753" t="str">
        <f>VLOOKUP(A4753,uni_played_for!$A$2:$D$52,4,)</f>
        <v>Warm</v>
      </c>
    </row>
    <row r="4754" spans="1:25" x14ac:dyDescent="0.25">
      <c r="A4754" t="s">
        <v>1364</v>
      </c>
      <c r="B4754" s="1">
        <v>43373</v>
      </c>
      <c r="C4754" t="s">
        <v>29</v>
      </c>
      <c r="D4754" t="s">
        <v>26</v>
      </c>
      <c r="E4754" t="s">
        <v>26</v>
      </c>
      <c r="F4754" t="s">
        <v>1374</v>
      </c>
      <c r="G4754">
        <v>55</v>
      </c>
      <c r="H4754">
        <v>100</v>
      </c>
      <c r="I4754">
        <v>0</v>
      </c>
      <c r="J4754">
        <v>1</v>
      </c>
      <c r="K4754">
        <v>47.9</v>
      </c>
      <c r="L4754" t="s">
        <v>30</v>
      </c>
      <c r="M4754">
        <v>42</v>
      </c>
      <c r="N4754">
        <v>0</v>
      </c>
      <c r="O4754">
        <v>9.1999999999999993</v>
      </c>
      <c r="P4754" t="s">
        <v>28</v>
      </c>
      <c r="Q4754" t="s">
        <v>66</v>
      </c>
      <c r="R4754">
        <v>67</v>
      </c>
      <c r="S4754">
        <v>0</v>
      </c>
      <c r="T4754">
        <v>-71.263999999999996</v>
      </c>
      <c r="U4754">
        <v>42.091000000000001</v>
      </c>
      <c r="V4754">
        <v>0</v>
      </c>
      <c r="W4754">
        <v>-31</v>
      </c>
      <c r="X4754">
        <f t="shared" si="74"/>
        <v>1</v>
      </c>
      <c r="Y4754" t="str">
        <f>VLOOKUP(A4754,uni_played_for!$A$2:$D$52,4,)</f>
        <v>Warm</v>
      </c>
    </row>
    <row r="4755" spans="1:25" x14ac:dyDescent="0.25">
      <c r="A4755" t="s">
        <v>1364</v>
      </c>
      <c r="B4755" s="1">
        <v>43380</v>
      </c>
      <c r="C4755" t="s">
        <v>29</v>
      </c>
      <c r="D4755" t="s">
        <v>136</v>
      </c>
      <c r="E4755" t="s">
        <v>136</v>
      </c>
      <c r="F4755" t="s">
        <v>144</v>
      </c>
      <c r="G4755">
        <v>57.14</v>
      </c>
      <c r="H4755">
        <v>185</v>
      </c>
      <c r="I4755">
        <v>1</v>
      </c>
      <c r="J4755">
        <v>2</v>
      </c>
      <c r="K4755">
        <v>57.4</v>
      </c>
      <c r="L4755" t="s">
        <v>30</v>
      </c>
      <c r="M4755">
        <v>65</v>
      </c>
      <c r="N4755">
        <v>0</v>
      </c>
      <c r="O4755">
        <v>0</v>
      </c>
      <c r="P4755" t="s">
        <v>28</v>
      </c>
      <c r="Q4755" t="s">
        <v>1635</v>
      </c>
      <c r="R4755">
        <v>86</v>
      </c>
      <c r="S4755">
        <v>0</v>
      </c>
      <c r="T4755">
        <v>-84.516000000000005</v>
      </c>
      <c r="U4755">
        <v>39.094999999999999</v>
      </c>
      <c r="V4755">
        <v>0</v>
      </c>
      <c r="W4755">
        <v>-10</v>
      </c>
      <c r="X4755">
        <f t="shared" si="74"/>
        <v>1</v>
      </c>
      <c r="Y4755" t="str">
        <f>VLOOKUP(A4755,uni_played_for!$A$2:$D$52,4,)</f>
        <v>Warm</v>
      </c>
    </row>
    <row r="4756" spans="1:25" x14ac:dyDescent="0.25">
      <c r="A4756" t="s">
        <v>1364</v>
      </c>
      <c r="B4756" s="1">
        <v>43429</v>
      </c>
      <c r="C4756" t="s">
        <v>29</v>
      </c>
      <c r="D4756" t="s">
        <v>25</v>
      </c>
      <c r="E4756" t="s">
        <v>25</v>
      </c>
      <c r="F4756" t="s">
        <v>324</v>
      </c>
      <c r="G4756">
        <v>68</v>
      </c>
      <c r="H4756">
        <v>204</v>
      </c>
      <c r="I4756">
        <v>2</v>
      </c>
      <c r="J4756">
        <v>0</v>
      </c>
      <c r="K4756">
        <v>119.4</v>
      </c>
      <c r="L4756" t="s">
        <v>30</v>
      </c>
      <c r="M4756">
        <v>64</v>
      </c>
      <c r="N4756">
        <v>0</v>
      </c>
      <c r="O4756">
        <v>17.21</v>
      </c>
      <c r="P4756" t="s">
        <v>28</v>
      </c>
      <c r="Q4756" t="s">
        <v>197</v>
      </c>
      <c r="R4756">
        <v>54</v>
      </c>
      <c r="S4756">
        <v>1</v>
      </c>
      <c r="T4756">
        <v>-86.162806000000003</v>
      </c>
      <c r="U4756">
        <v>39.760055999999999</v>
      </c>
      <c r="V4756">
        <v>0</v>
      </c>
      <c r="W4756">
        <v>-3</v>
      </c>
      <c r="X4756">
        <f t="shared" si="74"/>
        <v>1</v>
      </c>
      <c r="Y4756" t="str">
        <f>VLOOKUP(A4756,uni_played_for!$A$2:$D$52,4,)</f>
        <v>Warm</v>
      </c>
    </row>
    <row r="4757" spans="1:25" x14ac:dyDescent="0.25">
      <c r="A4757" t="s">
        <v>1364</v>
      </c>
      <c r="B4757" s="1">
        <v>43436</v>
      </c>
      <c r="C4757" t="s">
        <v>24</v>
      </c>
      <c r="D4757" t="s">
        <v>44</v>
      </c>
      <c r="E4757" t="s">
        <v>30</v>
      </c>
      <c r="F4757" t="s">
        <v>946</v>
      </c>
      <c r="G4757">
        <v>66.67</v>
      </c>
      <c r="H4757">
        <v>137</v>
      </c>
      <c r="I4757">
        <v>3</v>
      </c>
      <c r="J4757">
        <v>1</v>
      </c>
      <c r="K4757">
        <v>103.6</v>
      </c>
      <c r="L4757" t="s">
        <v>30</v>
      </c>
      <c r="M4757">
        <v>65</v>
      </c>
      <c r="N4757">
        <v>0</v>
      </c>
      <c r="O4757">
        <v>13.86</v>
      </c>
      <c r="P4757" t="s">
        <v>28</v>
      </c>
      <c r="Q4757" t="s">
        <v>32</v>
      </c>
      <c r="R4757">
        <v>87</v>
      </c>
      <c r="S4757">
        <v>0</v>
      </c>
      <c r="T4757">
        <v>-80.238889</v>
      </c>
      <c r="U4757">
        <v>25.958055999999999</v>
      </c>
      <c r="V4757">
        <v>1</v>
      </c>
      <c r="W4757">
        <v>4</v>
      </c>
      <c r="X4757">
        <f t="shared" si="74"/>
        <v>0</v>
      </c>
      <c r="Y4757" t="str">
        <f>VLOOKUP(A4757,uni_played_for!$A$2:$D$52,4,)</f>
        <v>Warm</v>
      </c>
    </row>
    <row r="4758" spans="1:25" x14ac:dyDescent="0.25">
      <c r="A4758" t="s">
        <v>1364</v>
      </c>
      <c r="B4758" s="1">
        <v>43443</v>
      </c>
      <c r="C4758" t="s">
        <v>24</v>
      </c>
      <c r="D4758" t="s">
        <v>26</v>
      </c>
      <c r="E4758" t="s">
        <v>30</v>
      </c>
      <c r="F4758" t="s">
        <v>791</v>
      </c>
      <c r="G4758">
        <v>73.680000000000007</v>
      </c>
      <c r="H4758">
        <v>265</v>
      </c>
      <c r="I4758">
        <v>3</v>
      </c>
      <c r="J4758">
        <v>0</v>
      </c>
      <c r="K4758">
        <v>155.19999999999999</v>
      </c>
      <c r="L4758" t="s">
        <v>30</v>
      </c>
      <c r="M4758">
        <v>65</v>
      </c>
      <c r="N4758">
        <v>0</v>
      </c>
      <c r="O4758">
        <v>18.329999999999998</v>
      </c>
      <c r="P4758" t="s">
        <v>28</v>
      </c>
      <c r="Q4758" t="s">
        <v>32</v>
      </c>
      <c r="R4758">
        <v>84</v>
      </c>
      <c r="S4758">
        <v>0</v>
      </c>
      <c r="T4758">
        <v>-80.238889</v>
      </c>
      <c r="U4758">
        <v>25.958055999999999</v>
      </c>
      <c r="V4758">
        <v>1</v>
      </c>
      <c r="W4758">
        <v>1</v>
      </c>
      <c r="X4758">
        <f t="shared" si="74"/>
        <v>0</v>
      </c>
      <c r="Y4758" t="str">
        <f>VLOOKUP(A4758,uni_played_for!$A$2:$D$52,4,)</f>
        <v>Warm</v>
      </c>
    </row>
    <row r="4759" spans="1:25" x14ac:dyDescent="0.25">
      <c r="A4759" t="s">
        <v>1364</v>
      </c>
      <c r="B4759" s="1">
        <v>43450</v>
      </c>
      <c r="C4759" t="s">
        <v>29</v>
      </c>
      <c r="D4759" t="s">
        <v>82</v>
      </c>
      <c r="E4759" t="s">
        <v>82</v>
      </c>
      <c r="F4759" t="s">
        <v>145</v>
      </c>
      <c r="G4759">
        <v>45.83</v>
      </c>
      <c r="H4759">
        <v>108</v>
      </c>
      <c r="I4759">
        <v>0</v>
      </c>
      <c r="J4759">
        <v>0</v>
      </c>
      <c r="K4759">
        <v>59</v>
      </c>
      <c r="L4759" t="s">
        <v>30</v>
      </c>
      <c r="M4759">
        <v>55</v>
      </c>
      <c r="N4759">
        <v>0</v>
      </c>
      <c r="O4759">
        <v>11.43</v>
      </c>
      <c r="P4759" t="s">
        <v>28</v>
      </c>
      <c r="Q4759" t="s">
        <v>164</v>
      </c>
      <c r="R4759">
        <v>44</v>
      </c>
      <c r="S4759">
        <v>1</v>
      </c>
      <c r="T4759">
        <v>-93.258055999999996</v>
      </c>
      <c r="U4759">
        <v>44.973889</v>
      </c>
      <c r="V4759">
        <v>0</v>
      </c>
      <c r="W4759">
        <v>-24</v>
      </c>
      <c r="X4759">
        <f t="shared" si="74"/>
        <v>1</v>
      </c>
      <c r="Y4759" t="str">
        <f>VLOOKUP(A4759,uni_played_for!$A$2:$D$52,4,)</f>
        <v>Warm</v>
      </c>
    </row>
    <row r="4760" spans="1:25" x14ac:dyDescent="0.25">
      <c r="A4760" t="s">
        <v>1364</v>
      </c>
      <c r="B4760" s="1">
        <v>43457</v>
      </c>
      <c r="C4760" t="s">
        <v>24</v>
      </c>
      <c r="D4760" t="s">
        <v>113</v>
      </c>
      <c r="E4760" t="s">
        <v>30</v>
      </c>
      <c r="F4760" t="s">
        <v>159</v>
      </c>
      <c r="G4760">
        <v>68.180000000000007</v>
      </c>
      <c r="H4760">
        <v>146</v>
      </c>
      <c r="I4760">
        <v>1</v>
      </c>
      <c r="J4760">
        <v>1</v>
      </c>
      <c r="K4760">
        <v>82.8</v>
      </c>
      <c r="L4760" t="s">
        <v>30</v>
      </c>
      <c r="M4760">
        <v>50</v>
      </c>
      <c r="N4760">
        <v>0</v>
      </c>
      <c r="O4760">
        <v>9.1999999999999993</v>
      </c>
      <c r="P4760" t="s">
        <v>28</v>
      </c>
      <c r="Q4760" t="s">
        <v>32</v>
      </c>
      <c r="R4760">
        <v>73</v>
      </c>
      <c r="S4760">
        <v>0</v>
      </c>
      <c r="T4760">
        <v>-80.238889</v>
      </c>
      <c r="U4760">
        <v>25.958055999999999</v>
      </c>
      <c r="V4760">
        <v>0</v>
      </c>
      <c r="W4760">
        <v>-10</v>
      </c>
      <c r="X4760">
        <f t="shared" si="74"/>
        <v>0</v>
      </c>
      <c r="Y4760" t="str">
        <f>VLOOKUP(A4760,uni_played_for!$A$2:$D$52,4,)</f>
        <v>Warm</v>
      </c>
    </row>
    <row r="4761" spans="1:25" x14ac:dyDescent="0.25">
      <c r="A4761" t="s">
        <v>1364</v>
      </c>
      <c r="B4761" s="1">
        <v>43464</v>
      </c>
      <c r="C4761" t="s">
        <v>29</v>
      </c>
      <c r="D4761" t="s">
        <v>44</v>
      </c>
      <c r="E4761" t="s">
        <v>44</v>
      </c>
      <c r="F4761" t="s">
        <v>518</v>
      </c>
      <c r="G4761">
        <v>58.06</v>
      </c>
      <c r="H4761">
        <v>147</v>
      </c>
      <c r="I4761">
        <v>0</v>
      </c>
      <c r="J4761">
        <v>2</v>
      </c>
      <c r="K4761">
        <v>43.3</v>
      </c>
      <c r="L4761" t="s">
        <v>30</v>
      </c>
      <c r="M4761">
        <v>81</v>
      </c>
      <c r="N4761">
        <v>8.0000000000000002E-3</v>
      </c>
      <c r="O4761">
        <v>4.72</v>
      </c>
      <c r="P4761" t="s">
        <v>62</v>
      </c>
      <c r="Q4761" t="s">
        <v>1633</v>
      </c>
      <c r="R4761">
        <v>33</v>
      </c>
      <c r="S4761">
        <v>0</v>
      </c>
      <c r="T4761">
        <v>-78.787000000000006</v>
      </c>
      <c r="U4761">
        <v>42.774000000000001</v>
      </c>
      <c r="V4761">
        <v>0</v>
      </c>
      <c r="W4761">
        <v>-25</v>
      </c>
      <c r="X4761">
        <f t="shared" si="74"/>
        <v>1</v>
      </c>
      <c r="Y4761" t="str">
        <f>VLOOKUP(A4761,uni_played_for!$A$2:$D$52,4,)</f>
        <v>Warm</v>
      </c>
    </row>
    <row r="4762" spans="1:25" x14ac:dyDescent="0.25">
      <c r="A4762" t="s">
        <v>1364</v>
      </c>
      <c r="B4762" s="1">
        <v>43758</v>
      </c>
      <c r="C4762" t="s">
        <v>24</v>
      </c>
      <c r="D4762" t="s">
        <v>302</v>
      </c>
      <c r="E4762" t="s">
        <v>87</v>
      </c>
      <c r="F4762" t="s">
        <v>110</v>
      </c>
      <c r="G4762">
        <v>79.31</v>
      </c>
      <c r="H4762">
        <v>312</v>
      </c>
      <c r="I4762">
        <v>2</v>
      </c>
      <c r="J4762">
        <v>1</v>
      </c>
      <c r="K4762">
        <v>120.1</v>
      </c>
      <c r="L4762" t="s">
        <v>87</v>
      </c>
      <c r="M4762">
        <v>47</v>
      </c>
      <c r="O4762">
        <v>0</v>
      </c>
      <c r="Q4762" t="s">
        <v>89</v>
      </c>
      <c r="R4762">
        <v>74</v>
      </c>
      <c r="S4762">
        <v>0</v>
      </c>
      <c r="T4762">
        <v>-86.771388999999999</v>
      </c>
      <c r="U4762">
        <v>36.166389000000002</v>
      </c>
      <c r="V4762">
        <v>1</v>
      </c>
      <c r="W4762">
        <v>3</v>
      </c>
      <c r="X4762">
        <f t="shared" si="74"/>
        <v>0</v>
      </c>
      <c r="Y4762" t="str">
        <f>VLOOKUP(A4762,uni_played_for!$A$2:$D$52,4,)</f>
        <v>Warm</v>
      </c>
    </row>
    <row r="4763" spans="1:25" x14ac:dyDescent="0.25">
      <c r="A4763" t="s">
        <v>1364</v>
      </c>
      <c r="B4763" s="1">
        <v>43765</v>
      </c>
      <c r="C4763" t="s">
        <v>24</v>
      </c>
      <c r="D4763" t="s">
        <v>152</v>
      </c>
      <c r="E4763" t="s">
        <v>87</v>
      </c>
      <c r="F4763" t="s">
        <v>569</v>
      </c>
      <c r="G4763">
        <v>63.64</v>
      </c>
      <c r="H4763">
        <v>193</v>
      </c>
      <c r="I4763">
        <v>3</v>
      </c>
      <c r="J4763">
        <v>0</v>
      </c>
      <c r="K4763">
        <v>109.8</v>
      </c>
      <c r="L4763" t="s">
        <v>87</v>
      </c>
      <c r="M4763">
        <v>81</v>
      </c>
      <c r="N4763">
        <v>0</v>
      </c>
      <c r="O4763">
        <v>0</v>
      </c>
      <c r="P4763" t="s">
        <v>28</v>
      </c>
      <c r="Q4763" t="s">
        <v>89</v>
      </c>
      <c r="R4763">
        <v>61</v>
      </c>
      <c r="S4763">
        <v>0</v>
      </c>
      <c r="T4763">
        <v>-86.771388999999999</v>
      </c>
      <c r="U4763">
        <v>36.166389000000002</v>
      </c>
      <c r="V4763">
        <v>1</v>
      </c>
      <c r="W4763">
        <v>4</v>
      </c>
      <c r="X4763">
        <f t="shared" si="74"/>
        <v>0</v>
      </c>
      <c r="Y4763" t="str">
        <f>VLOOKUP(A4763,uni_played_for!$A$2:$D$52,4,)</f>
        <v>Warm</v>
      </c>
    </row>
    <row r="4764" spans="1:25" x14ac:dyDescent="0.25">
      <c r="A4764" t="s">
        <v>1364</v>
      </c>
      <c r="B4764" s="1">
        <v>43772</v>
      </c>
      <c r="C4764" t="s">
        <v>29</v>
      </c>
      <c r="D4764" t="s">
        <v>57</v>
      </c>
      <c r="E4764" t="s">
        <v>57</v>
      </c>
      <c r="F4764" t="s">
        <v>421</v>
      </c>
      <c r="G4764">
        <v>69.23</v>
      </c>
      <c r="H4764">
        <v>331</v>
      </c>
      <c r="I4764">
        <v>1</v>
      </c>
      <c r="J4764">
        <v>2</v>
      </c>
      <c r="K4764">
        <v>82.3</v>
      </c>
      <c r="L4764" t="s">
        <v>87</v>
      </c>
      <c r="M4764">
        <v>36</v>
      </c>
      <c r="N4764">
        <v>0</v>
      </c>
      <c r="O4764">
        <v>3.36</v>
      </c>
      <c r="P4764" t="s">
        <v>28</v>
      </c>
      <c r="Q4764" t="s">
        <v>59</v>
      </c>
      <c r="R4764">
        <v>58</v>
      </c>
      <c r="S4764">
        <v>0</v>
      </c>
      <c r="T4764">
        <v>-80.852778000000001</v>
      </c>
      <c r="U4764">
        <v>35.225833000000002</v>
      </c>
      <c r="V4764">
        <v>0</v>
      </c>
      <c r="W4764">
        <v>-10</v>
      </c>
      <c r="X4764">
        <f t="shared" si="74"/>
        <v>1</v>
      </c>
      <c r="Y4764" t="str">
        <f>VLOOKUP(A4764,uni_played_for!$A$2:$D$52,4,)</f>
        <v>Warm</v>
      </c>
    </row>
    <row r="4765" spans="1:25" x14ac:dyDescent="0.25">
      <c r="A4765" t="s">
        <v>1364</v>
      </c>
      <c r="B4765" s="1">
        <v>43779</v>
      </c>
      <c r="C4765" t="s">
        <v>24</v>
      </c>
      <c r="D4765" t="s">
        <v>68</v>
      </c>
      <c r="E4765" t="s">
        <v>87</v>
      </c>
      <c r="F4765" t="s">
        <v>455</v>
      </c>
      <c r="G4765">
        <v>68.42</v>
      </c>
      <c r="H4765">
        <v>181</v>
      </c>
      <c r="I4765">
        <v>2</v>
      </c>
      <c r="J4765">
        <v>0</v>
      </c>
      <c r="K4765">
        <v>133.9</v>
      </c>
      <c r="L4765" t="s">
        <v>87</v>
      </c>
      <c r="M4765">
        <v>34</v>
      </c>
      <c r="N4765">
        <v>0</v>
      </c>
      <c r="O4765">
        <v>14.98</v>
      </c>
      <c r="P4765" t="s">
        <v>28</v>
      </c>
      <c r="Q4765" t="s">
        <v>89</v>
      </c>
      <c r="R4765">
        <v>66</v>
      </c>
      <c r="S4765">
        <v>0</v>
      </c>
      <c r="T4765">
        <v>-86.771388999999999</v>
      </c>
      <c r="U4765">
        <v>36.166389000000002</v>
      </c>
      <c r="V4765">
        <v>1</v>
      </c>
      <c r="W4765">
        <v>3</v>
      </c>
      <c r="X4765">
        <f t="shared" si="74"/>
        <v>0</v>
      </c>
      <c r="Y4765" t="str">
        <f>VLOOKUP(A4765,uni_played_for!$A$2:$D$52,4,)</f>
        <v>Warm</v>
      </c>
    </row>
    <row r="4766" spans="1:25" x14ac:dyDescent="0.25">
      <c r="A4766" t="s">
        <v>1364</v>
      </c>
      <c r="B4766" s="1">
        <v>43793</v>
      </c>
      <c r="C4766" t="s">
        <v>24</v>
      </c>
      <c r="D4766" t="s">
        <v>113</v>
      </c>
      <c r="E4766" t="s">
        <v>87</v>
      </c>
      <c r="F4766" t="s">
        <v>264</v>
      </c>
      <c r="G4766">
        <v>77.78</v>
      </c>
      <c r="H4766">
        <v>259</v>
      </c>
      <c r="I4766">
        <v>2</v>
      </c>
      <c r="J4766">
        <v>0</v>
      </c>
      <c r="K4766">
        <v>155.80000000000001</v>
      </c>
      <c r="L4766" t="s">
        <v>87</v>
      </c>
      <c r="M4766">
        <v>54</v>
      </c>
      <c r="O4766">
        <v>5.84</v>
      </c>
      <c r="Q4766" t="s">
        <v>89</v>
      </c>
      <c r="R4766">
        <v>50</v>
      </c>
      <c r="S4766">
        <v>0</v>
      </c>
      <c r="T4766">
        <v>-86.771388999999999</v>
      </c>
      <c r="U4766">
        <v>36.166389000000002</v>
      </c>
      <c r="V4766">
        <v>1</v>
      </c>
      <c r="W4766">
        <v>22</v>
      </c>
      <c r="X4766">
        <f t="shared" si="74"/>
        <v>0</v>
      </c>
      <c r="Y4766" t="str">
        <f>VLOOKUP(A4766,uni_played_for!$A$2:$D$52,4,)</f>
        <v>Warm</v>
      </c>
    </row>
    <row r="4767" spans="1:25" x14ac:dyDescent="0.25">
      <c r="A4767" t="s">
        <v>1364</v>
      </c>
      <c r="B4767" s="1">
        <v>43800</v>
      </c>
      <c r="C4767" t="s">
        <v>29</v>
      </c>
      <c r="D4767" t="s">
        <v>25</v>
      </c>
      <c r="E4767" t="s">
        <v>25</v>
      </c>
      <c r="F4767" t="s">
        <v>122</v>
      </c>
      <c r="G4767">
        <v>77.27</v>
      </c>
      <c r="H4767">
        <v>182</v>
      </c>
      <c r="I4767">
        <v>2</v>
      </c>
      <c r="J4767">
        <v>0</v>
      </c>
      <c r="K4767">
        <v>131.19999999999999</v>
      </c>
      <c r="L4767" t="s">
        <v>87</v>
      </c>
      <c r="M4767">
        <v>92</v>
      </c>
      <c r="N4767">
        <v>1.2E-2</v>
      </c>
      <c r="O4767">
        <v>20.82</v>
      </c>
      <c r="P4767" t="s">
        <v>35</v>
      </c>
      <c r="Q4767" t="s">
        <v>197</v>
      </c>
      <c r="R4767">
        <v>37</v>
      </c>
      <c r="S4767">
        <v>1</v>
      </c>
      <c r="T4767">
        <v>-86.162806000000003</v>
      </c>
      <c r="U4767">
        <v>39.760055999999999</v>
      </c>
      <c r="V4767">
        <v>1</v>
      </c>
      <c r="W4767">
        <v>14</v>
      </c>
      <c r="X4767">
        <f t="shared" si="74"/>
        <v>1</v>
      </c>
      <c r="Y4767" t="str">
        <f>VLOOKUP(A4767,uni_played_for!$A$2:$D$52,4,)</f>
        <v>Warm</v>
      </c>
    </row>
    <row r="4768" spans="1:25" x14ac:dyDescent="0.25">
      <c r="A4768" t="s">
        <v>1364</v>
      </c>
      <c r="B4768" s="1">
        <v>43807</v>
      </c>
      <c r="C4768" t="s">
        <v>29</v>
      </c>
      <c r="D4768" t="s">
        <v>60</v>
      </c>
      <c r="E4768" t="s">
        <v>60</v>
      </c>
      <c r="F4768" t="s">
        <v>724</v>
      </c>
      <c r="G4768">
        <v>77.78</v>
      </c>
      <c r="H4768">
        <v>391</v>
      </c>
      <c r="I4768">
        <v>3</v>
      </c>
      <c r="J4768">
        <v>1</v>
      </c>
      <c r="K4768">
        <v>140.4</v>
      </c>
      <c r="L4768" t="s">
        <v>87</v>
      </c>
      <c r="M4768">
        <v>72</v>
      </c>
      <c r="O4768">
        <v>8.08</v>
      </c>
      <c r="Q4768" t="s">
        <v>81</v>
      </c>
      <c r="R4768">
        <v>60</v>
      </c>
      <c r="S4768">
        <v>0</v>
      </c>
      <c r="T4768">
        <v>-122.20055600000001</v>
      </c>
      <c r="U4768">
        <v>37.751666999999998</v>
      </c>
      <c r="V4768">
        <v>1</v>
      </c>
      <c r="W4768">
        <v>21</v>
      </c>
      <c r="X4768">
        <f t="shared" si="74"/>
        <v>1</v>
      </c>
      <c r="Y4768" t="str">
        <f>VLOOKUP(A4768,uni_played_for!$A$2:$D$52,4,)</f>
        <v>Warm</v>
      </c>
    </row>
    <row r="4769" spans="1:25" x14ac:dyDescent="0.25">
      <c r="A4769" t="s">
        <v>1364</v>
      </c>
      <c r="B4769" s="1">
        <v>43814</v>
      </c>
      <c r="C4769" t="s">
        <v>24</v>
      </c>
      <c r="D4769" t="s">
        <v>109</v>
      </c>
      <c r="E4769" t="s">
        <v>87</v>
      </c>
      <c r="F4769" t="s">
        <v>749</v>
      </c>
      <c r="G4769">
        <v>61.11</v>
      </c>
      <c r="H4769">
        <v>279</v>
      </c>
      <c r="I4769">
        <v>2</v>
      </c>
      <c r="J4769">
        <v>1</v>
      </c>
      <c r="K4769">
        <v>92.2</v>
      </c>
      <c r="L4769" t="s">
        <v>87</v>
      </c>
      <c r="M4769">
        <v>68</v>
      </c>
      <c r="N4769">
        <v>0</v>
      </c>
      <c r="O4769">
        <v>4.72</v>
      </c>
      <c r="P4769" t="s">
        <v>28</v>
      </c>
      <c r="Q4769" t="s">
        <v>89</v>
      </c>
      <c r="R4769">
        <v>48</v>
      </c>
      <c r="S4769">
        <v>0</v>
      </c>
      <c r="T4769">
        <v>-86.771388999999999</v>
      </c>
      <c r="U4769">
        <v>36.166389000000002</v>
      </c>
      <c r="V4769">
        <v>0</v>
      </c>
      <c r="W4769">
        <v>-3</v>
      </c>
      <c r="X4769">
        <f t="shared" si="74"/>
        <v>0</v>
      </c>
      <c r="Y4769" t="str">
        <f>VLOOKUP(A4769,uni_played_for!$A$2:$D$52,4,)</f>
        <v>Warm</v>
      </c>
    </row>
    <row r="4770" spans="1:25" x14ac:dyDescent="0.25">
      <c r="A4770" t="s">
        <v>1364</v>
      </c>
      <c r="B4770" s="1">
        <v>43821</v>
      </c>
      <c r="C4770" t="s">
        <v>24</v>
      </c>
      <c r="D4770" t="s">
        <v>48</v>
      </c>
      <c r="E4770" t="s">
        <v>87</v>
      </c>
      <c r="F4770" t="s">
        <v>774</v>
      </c>
      <c r="G4770">
        <v>62.96</v>
      </c>
      <c r="H4770">
        <v>272</v>
      </c>
      <c r="I4770">
        <v>3</v>
      </c>
      <c r="J4770">
        <v>0</v>
      </c>
      <c r="K4770">
        <v>133.6</v>
      </c>
      <c r="L4770" t="s">
        <v>87</v>
      </c>
      <c r="M4770">
        <v>61</v>
      </c>
      <c r="N4770">
        <v>0</v>
      </c>
      <c r="O4770">
        <v>4.72</v>
      </c>
      <c r="P4770" t="s">
        <v>28</v>
      </c>
      <c r="Q4770" t="s">
        <v>89</v>
      </c>
      <c r="R4770">
        <v>50</v>
      </c>
      <c r="S4770">
        <v>0</v>
      </c>
      <c r="T4770">
        <v>-86.771388999999999</v>
      </c>
      <c r="U4770">
        <v>36.166389000000002</v>
      </c>
      <c r="V4770">
        <v>0</v>
      </c>
      <c r="W4770">
        <v>-10</v>
      </c>
      <c r="X4770">
        <f t="shared" si="74"/>
        <v>0</v>
      </c>
      <c r="Y4770" t="str">
        <f>VLOOKUP(A4770,uni_played_for!$A$2:$D$52,4,)</f>
        <v>Warm</v>
      </c>
    </row>
    <row r="4771" spans="1:25" x14ac:dyDescent="0.25">
      <c r="A4771" t="s">
        <v>1364</v>
      </c>
      <c r="B4771" s="1">
        <v>43828</v>
      </c>
      <c r="C4771" t="s">
        <v>29</v>
      </c>
      <c r="D4771" t="s">
        <v>109</v>
      </c>
      <c r="E4771" t="s">
        <v>109</v>
      </c>
      <c r="F4771" t="s">
        <v>293</v>
      </c>
      <c r="G4771">
        <v>65</v>
      </c>
      <c r="H4771">
        <v>198</v>
      </c>
      <c r="I4771">
        <v>2</v>
      </c>
      <c r="J4771">
        <v>0</v>
      </c>
      <c r="K4771">
        <v>130.80000000000001</v>
      </c>
      <c r="L4771" t="s">
        <v>87</v>
      </c>
      <c r="M4771">
        <v>38</v>
      </c>
      <c r="N4771">
        <v>0</v>
      </c>
      <c r="O4771">
        <v>14.98</v>
      </c>
      <c r="P4771" t="s">
        <v>28</v>
      </c>
      <c r="Q4771" t="s">
        <v>111</v>
      </c>
      <c r="R4771">
        <v>63</v>
      </c>
      <c r="S4771">
        <v>1</v>
      </c>
      <c r="T4771">
        <v>-95.410832999999997</v>
      </c>
      <c r="U4771">
        <v>29.684722000000001</v>
      </c>
      <c r="V4771">
        <v>1</v>
      </c>
      <c r="W4771">
        <v>21</v>
      </c>
      <c r="X4771">
        <f t="shared" si="74"/>
        <v>1</v>
      </c>
      <c r="Y4771" t="str">
        <f>VLOOKUP(A4771,uni_played_for!$A$2:$D$52,4,)</f>
        <v>Warm</v>
      </c>
    </row>
    <row r="4772" spans="1:25" x14ac:dyDescent="0.25">
      <c r="A4772" t="s">
        <v>1364</v>
      </c>
      <c r="B4772" s="1">
        <v>43834</v>
      </c>
      <c r="C4772" t="s">
        <v>29</v>
      </c>
      <c r="D4772" t="s">
        <v>26</v>
      </c>
      <c r="E4772" t="s">
        <v>26</v>
      </c>
      <c r="F4772" t="s">
        <v>56</v>
      </c>
      <c r="G4772">
        <v>53.33</v>
      </c>
      <c r="H4772">
        <v>72</v>
      </c>
      <c r="I4772">
        <v>1</v>
      </c>
      <c r="J4772">
        <v>1</v>
      </c>
      <c r="K4772">
        <v>61</v>
      </c>
      <c r="L4772" t="s">
        <v>87</v>
      </c>
      <c r="M4772">
        <v>100</v>
      </c>
      <c r="O4772">
        <v>6.84</v>
      </c>
      <c r="Q4772" t="s">
        <v>66</v>
      </c>
      <c r="R4772">
        <v>41</v>
      </c>
      <c r="S4772">
        <v>0</v>
      </c>
      <c r="T4772">
        <v>-71.263999999999996</v>
      </c>
      <c r="U4772">
        <v>42.091000000000001</v>
      </c>
      <c r="V4772">
        <v>1</v>
      </c>
      <c r="W4772">
        <v>7</v>
      </c>
      <c r="X4772">
        <f t="shared" si="74"/>
        <v>1</v>
      </c>
      <c r="Y4772" t="str">
        <f>VLOOKUP(A4772,uni_played_for!$A$2:$D$52,4,)</f>
        <v>Warm</v>
      </c>
    </row>
    <row r="4773" spans="1:25" x14ac:dyDescent="0.25">
      <c r="A4773" t="s">
        <v>1364</v>
      </c>
      <c r="B4773" s="1">
        <v>43841</v>
      </c>
      <c r="C4773" t="s">
        <v>29</v>
      </c>
      <c r="D4773" t="s">
        <v>132</v>
      </c>
      <c r="E4773" t="s">
        <v>132</v>
      </c>
      <c r="F4773" t="s">
        <v>729</v>
      </c>
      <c r="G4773">
        <v>50</v>
      </c>
      <c r="H4773">
        <v>88</v>
      </c>
      <c r="I4773">
        <v>2</v>
      </c>
      <c r="J4773">
        <v>0</v>
      </c>
      <c r="K4773">
        <v>109.5</v>
      </c>
      <c r="L4773" t="s">
        <v>87</v>
      </c>
      <c r="M4773">
        <v>78</v>
      </c>
      <c r="N4773">
        <v>0</v>
      </c>
      <c r="O4773">
        <v>13.86</v>
      </c>
      <c r="P4773" t="s">
        <v>28</v>
      </c>
      <c r="Q4773" t="s">
        <v>185</v>
      </c>
      <c r="R4773">
        <v>69</v>
      </c>
      <c r="S4773">
        <v>0</v>
      </c>
      <c r="T4773">
        <v>-76.622777999999997</v>
      </c>
      <c r="U4773">
        <v>39.278055999999999</v>
      </c>
      <c r="V4773">
        <v>1</v>
      </c>
      <c r="W4773">
        <v>16</v>
      </c>
      <c r="X4773">
        <f t="shared" si="74"/>
        <v>1</v>
      </c>
      <c r="Y4773" t="str">
        <f>VLOOKUP(A4773,uni_played_for!$A$2:$D$52,4,)</f>
        <v>Warm</v>
      </c>
    </row>
    <row r="4774" spans="1:25" x14ac:dyDescent="0.25">
      <c r="A4774" t="s">
        <v>1364</v>
      </c>
      <c r="B4774" s="1">
        <v>43849</v>
      </c>
      <c r="C4774" t="s">
        <v>29</v>
      </c>
      <c r="D4774" t="s">
        <v>68</v>
      </c>
      <c r="E4774" t="s">
        <v>68</v>
      </c>
      <c r="F4774" t="s">
        <v>772</v>
      </c>
      <c r="G4774">
        <v>67.739999999999995</v>
      </c>
      <c r="H4774">
        <v>209</v>
      </c>
      <c r="I4774">
        <v>2</v>
      </c>
      <c r="J4774">
        <v>0</v>
      </c>
      <c r="K4774">
        <v>108.1</v>
      </c>
      <c r="L4774" t="s">
        <v>87</v>
      </c>
      <c r="M4774">
        <v>67</v>
      </c>
      <c r="O4774">
        <v>8.64</v>
      </c>
      <c r="Q4774" t="s">
        <v>131</v>
      </c>
      <c r="R4774">
        <v>16</v>
      </c>
      <c r="S4774">
        <v>0</v>
      </c>
      <c r="T4774">
        <v>-94.483889000000005</v>
      </c>
      <c r="U4774">
        <v>39.048889000000003</v>
      </c>
      <c r="V4774">
        <v>0</v>
      </c>
      <c r="W4774">
        <v>-11</v>
      </c>
      <c r="X4774">
        <f t="shared" si="74"/>
        <v>1</v>
      </c>
      <c r="Y4774" t="str">
        <f>VLOOKUP(A4774,uni_played_for!$A$2:$D$52,4,)</f>
        <v>Warm</v>
      </c>
    </row>
    <row r="4775" spans="1:25" x14ac:dyDescent="0.25">
      <c r="A4775" t="s">
        <v>1364</v>
      </c>
      <c r="B4775" s="1">
        <v>44088</v>
      </c>
      <c r="C4775" t="s">
        <v>29</v>
      </c>
      <c r="D4775" t="s">
        <v>38</v>
      </c>
      <c r="E4775" t="s">
        <v>38</v>
      </c>
      <c r="F4775" t="s">
        <v>420</v>
      </c>
      <c r="G4775">
        <v>67.44</v>
      </c>
      <c r="H4775">
        <v>249</v>
      </c>
      <c r="I4775">
        <v>2</v>
      </c>
      <c r="J4775">
        <v>0</v>
      </c>
      <c r="K4775">
        <v>97.9</v>
      </c>
      <c r="L4775" t="s">
        <v>87</v>
      </c>
      <c r="M4775">
        <v>28</v>
      </c>
      <c r="N4775">
        <v>0</v>
      </c>
      <c r="O4775">
        <v>5.59</v>
      </c>
      <c r="P4775" t="s">
        <v>28</v>
      </c>
      <c r="Q4775" t="s">
        <v>40</v>
      </c>
      <c r="R4775">
        <v>67</v>
      </c>
      <c r="S4775">
        <v>0</v>
      </c>
      <c r="T4775">
        <v>-105.02</v>
      </c>
      <c r="U4775">
        <v>39.743889000000003</v>
      </c>
      <c r="V4775">
        <v>1</v>
      </c>
      <c r="W4775">
        <v>2</v>
      </c>
      <c r="X4775">
        <f t="shared" si="74"/>
        <v>1</v>
      </c>
      <c r="Y4775" t="str">
        <f>VLOOKUP(A4775,uni_played_for!$A$2:$D$52,4,)</f>
        <v>Warm</v>
      </c>
    </row>
    <row r="4776" spans="1:25" x14ac:dyDescent="0.25">
      <c r="A4776" t="s">
        <v>1364</v>
      </c>
      <c r="B4776" s="1">
        <v>44094</v>
      </c>
      <c r="C4776" t="s">
        <v>24</v>
      </c>
      <c r="D4776" t="s">
        <v>113</v>
      </c>
      <c r="E4776" t="s">
        <v>87</v>
      </c>
      <c r="F4776" t="s">
        <v>78</v>
      </c>
      <c r="G4776">
        <v>75</v>
      </c>
      <c r="H4776">
        <v>239</v>
      </c>
      <c r="I4776">
        <v>4</v>
      </c>
      <c r="J4776">
        <v>0</v>
      </c>
      <c r="K4776">
        <v>145.69999999999999</v>
      </c>
      <c r="L4776" t="s">
        <v>87</v>
      </c>
      <c r="M4776">
        <v>57</v>
      </c>
      <c r="N4776">
        <v>0</v>
      </c>
      <c r="O4776">
        <v>4.97</v>
      </c>
      <c r="P4776" t="s">
        <v>28</v>
      </c>
      <c r="Q4776" t="s">
        <v>89</v>
      </c>
      <c r="R4776">
        <v>76</v>
      </c>
      <c r="S4776">
        <v>0</v>
      </c>
      <c r="T4776">
        <v>-86.771388999999999</v>
      </c>
      <c r="U4776">
        <v>36.166389000000002</v>
      </c>
      <c r="V4776">
        <v>1</v>
      </c>
      <c r="W4776">
        <v>3</v>
      </c>
      <c r="X4776">
        <f t="shared" si="74"/>
        <v>0</v>
      </c>
      <c r="Y4776" t="str">
        <f>VLOOKUP(A4776,uni_played_for!$A$2:$D$52,4,)</f>
        <v>Warm</v>
      </c>
    </row>
    <row r="4777" spans="1:25" x14ac:dyDescent="0.25">
      <c r="A4777" t="s">
        <v>1364</v>
      </c>
      <c r="B4777" s="1">
        <v>44101</v>
      </c>
      <c r="C4777" t="s">
        <v>29</v>
      </c>
      <c r="D4777" t="s">
        <v>82</v>
      </c>
      <c r="E4777" t="s">
        <v>82</v>
      </c>
      <c r="F4777" t="s">
        <v>1007</v>
      </c>
      <c r="G4777">
        <v>62.16</v>
      </c>
      <c r="H4777">
        <v>321</v>
      </c>
      <c r="I4777">
        <v>0</v>
      </c>
      <c r="J4777">
        <v>1</v>
      </c>
      <c r="K4777">
        <v>78.8</v>
      </c>
      <c r="L4777" t="s">
        <v>87</v>
      </c>
      <c r="M4777">
        <v>54</v>
      </c>
      <c r="N4777">
        <v>0</v>
      </c>
      <c r="O4777">
        <v>15.53</v>
      </c>
      <c r="P4777" t="s">
        <v>28</v>
      </c>
      <c r="Q4777" t="s">
        <v>164</v>
      </c>
      <c r="R4777">
        <v>63</v>
      </c>
      <c r="S4777">
        <v>1</v>
      </c>
      <c r="T4777">
        <v>-93.258055999999996</v>
      </c>
      <c r="U4777">
        <v>44.973889</v>
      </c>
      <c r="V4777">
        <v>1</v>
      </c>
      <c r="W4777">
        <v>1</v>
      </c>
      <c r="X4777">
        <f t="shared" si="74"/>
        <v>1</v>
      </c>
      <c r="Y4777" t="str">
        <f>VLOOKUP(A4777,uni_played_for!$A$2:$D$52,4,)</f>
        <v>Warm</v>
      </c>
    </row>
    <row r="4778" spans="1:25" x14ac:dyDescent="0.25">
      <c r="A4778" t="s">
        <v>1364</v>
      </c>
      <c r="B4778" s="1">
        <v>44129</v>
      </c>
      <c r="C4778" t="s">
        <v>24</v>
      </c>
      <c r="D4778" t="s">
        <v>63</v>
      </c>
      <c r="E4778" t="s">
        <v>87</v>
      </c>
      <c r="F4778" t="s">
        <v>324</v>
      </c>
      <c r="G4778">
        <v>60</v>
      </c>
      <c r="H4778">
        <v>220</v>
      </c>
      <c r="I4778">
        <v>2</v>
      </c>
      <c r="J4778">
        <v>0</v>
      </c>
      <c r="K4778">
        <v>104.9</v>
      </c>
      <c r="L4778" t="s">
        <v>87</v>
      </c>
      <c r="M4778">
        <v>82</v>
      </c>
      <c r="N4778">
        <v>0</v>
      </c>
      <c r="O4778">
        <v>1.24</v>
      </c>
      <c r="P4778" t="s">
        <v>28</v>
      </c>
      <c r="Q4778" t="s">
        <v>89</v>
      </c>
      <c r="R4778">
        <v>61</v>
      </c>
      <c r="S4778">
        <v>0</v>
      </c>
      <c r="T4778">
        <v>-86.771388999999999</v>
      </c>
      <c r="U4778">
        <v>36.166389000000002</v>
      </c>
      <c r="V4778">
        <v>0</v>
      </c>
      <c r="W4778">
        <v>-3</v>
      </c>
      <c r="X4778">
        <f t="shared" si="74"/>
        <v>0</v>
      </c>
      <c r="Y4778" t="str">
        <f>VLOOKUP(A4778,uni_played_for!$A$2:$D$52,4,)</f>
        <v>Warm</v>
      </c>
    </row>
    <row r="4779" spans="1:25" x14ac:dyDescent="0.25">
      <c r="A4779" t="s">
        <v>1364</v>
      </c>
      <c r="B4779" s="1">
        <v>44136</v>
      </c>
      <c r="C4779" t="s">
        <v>29</v>
      </c>
      <c r="D4779" t="s">
        <v>136</v>
      </c>
      <c r="E4779" t="s">
        <v>136</v>
      </c>
      <c r="F4779" t="s">
        <v>39</v>
      </c>
      <c r="G4779">
        <v>60</v>
      </c>
      <c r="H4779">
        <v>233</v>
      </c>
      <c r="I4779">
        <v>2</v>
      </c>
      <c r="J4779">
        <v>1</v>
      </c>
      <c r="K4779">
        <v>92.8</v>
      </c>
      <c r="L4779" t="s">
        <v>87</v>
      </c>
      <c r="M4779">
        <v>31</v>
      </c>
      <c r="N4779">
        <v>0</v>
      </c>
      <c r="O4779">
        <v>21.13</v>
      </c>
      <c r="P4779" t="s">
        <v>28</v>
      </c>
      <c r="Q4779" t="s">
        <v>1635</v>
      </c>
      <c r="R4779">
        <v>50</v>
      </c>
      <c r="S4779">
        <v>0</v>
      </c>
      <c r="T4779">
        <v>-84.516000000000005</v>
      </c>
      <c r="U4779">
        <v>39.094999999999999</v>
      </c>
      <c r="V4779">
        <v>0</v>
      </c>
      <c r="W4779">
        <v>-11</v>
      </c>
      <c r="X4779">
        <f t="shared" si="74"/>
        <v>1</v>
      </c>
      <c r="Y4779" t="str">
        <f>VLOOKUP(A4779,uni_played_for!$A$2:$D$52,4,)</f>
        <v>Warm</v>
      </c>
    </row>
    <row r="4780" spans="1:25" x14ac:dyDescent="0.25">
      <c r="A4780" t="s">
        <v>1364</v>
      </c>
      <c r="B4780" s="1">
        <v>44143</v>
      </c>
      <c r="C4780" t="s">
        <v>24</v>
      </c>
      <c r="D4780" t="s">
        <v>77</v>
      </c>
      <c r="E4780" t="s">
        <v>87</v>
      </c>
      <c r="F4780" t="s">
        <v>64</v>
      </c>
      <c r="G4780">
        <v>47.62</v>
      </c>
      <c r="H4780">
        <v>158</v>
      </c>
      <c r="I4780">
        <v>2</v>
      </c>
      <c r="J4780">
        <v>0</v>
      </c>
      <c r="K4780">
        <v>104.9</v>
      </c>
      <c r="L4780" t="s">
        <v>87</v>
      </c>
      <c r="M4780">
        <v>50</v>
      </c>
      <c r="N4780">
        <v>0</v>
      </c>
      <c r="O4780">
        <v>6.84</v>
      </c>
      <c r="P4780" t="s">
        <v>28</v>
      </c>
      <c r="Q4780" t="s">
        <v>89</v>
      </c>
      <c r="R4780">
        <v>80</v>
      </c>
      <c r="S4780">
        <v>0</v>
      </c>
      <c r="T4780">
        <v>-86.771388999999999</v>
      </c>
      <c r="U4780">
        <v>36.166389000000002</v>
      </c>
      <c r="V4780">
        <v>1</v>
      </c>
      <c r="W4780">
        <v>7</v>
      </c>
      <c r="X4780">
        <f t="shared" si="74"/>
        <v>0</v>
      </c>
      <c r="Y4780" t="str">
        <f>VLOOKUP(A4780,uni_played_for!$A$2:$D$52,4,)</f>
        <v>Warm</v>
      </c>
    </row>
    <row r="4781" spans="1:25" x14ac:dyDescent="0.25">
      <c r="A4781" t="s">
        <v>1364</v>
      </c>
      <c r="B4781" s="1">
        <v>44147</v>
      </c>
      <c r="C4781" t="s">
        <v>24</v>
      </c>
      <c r="D4781" t="s">
        <v>25</v>
      </c>
      <c r="E4781" t="s">
        <v>87</v>
      </c>
      <c r="F4781" t="s">
        <v>663</v>
      </c>
      <c r="G4781">
        <v>55.56</v>
      </c>
      <c r="H4781">
        <v>147</v>
      </c>
      <c r="I4781">
        <v>1</v>
      </c>
      <c r="J4781">
        <v>0</v>
      </c>
      <c r="K4781">
        <v>83.4</v>
      </c>
      <c r="L4781" t="s">
        <v>87</v>
      </c>
      <c r="M4781">
        <v>72</v>
      </c>
      <c r="N4781">
        <v>0</v>
      </c>
      <c r="O4781">
        <v>1.86</v>
      </c>
      <c r="P4781" t="s">
        <v>28</v>
      </c>
      <c r="Q4781" t="s">
        <v>89</v>
      </c>
      <c r="R4781">
        <v>45</v>
      </c>
      <c r="S4781">
        <v>0</v>
      </c>
      <c r="T4781">
        <v>-86.771388999999999</v>
      </c>
      <c r="U4781">
        <v>36.166389000000002</v>
      </c>
      <c r="V4781">
        <v>0</v>
      </c>
      <c r="W4781">
        <v>-17</v>
      </c>
      <c r="X4781">
        <f t="shared" si="74"/>
        <v>0</v>
      </c>
      <c r="Y4781" t="str">
        <f>VLOOKUP(A4781,uni_played_for!$A$2:$D$52,4,)</f>
        <v>Warm</v>
      </c>
    </row>
    <row r="4782" spans="1:25" x14ac:dyDescent="0.25">
      <c r="A4782" t="s">
        <v>1364</v>
      </c>
      <c r="B4782" s="1">
        <v>44157</v>
      </c>
      <c r="C4782" t="s">
        <v>29</v>
      </c>
      <c r="D4782" t="s">
        <v>132</v>
      </c>
      <c r="E4782" t="s">
        <v>132</v>
      </c>
      <c r="F4782" t="s">
        <v>558</v>
      </c>
      <c r="G4782">
        <v>70.97</v>
      </c>
      <c r="H4782">
        <v>259</v>
      </c>
      <c r="I4782">
        <v>2</v>
      </c>
      <c r="J4782">
        <v>1</v>
      </c>
      <c r="K4782">
        <v>104.1</v>
      </c>
      <c r="L4782" t="s">
        <v>87</v>
      </c>
      <c r="M4782">
        <v>73</v>
      </c>
      <c r="N4782">
        <v>0</v>
      </c>
      <c r="O4782">
        <v>8.08</v>
      </c>
      <c r="P4782" t="s">
        <v>28</v>
      </c>
      <c r="Q4782" t="s">
        <v>185</v>
      </c>
      <c r="R4782">
        <v>54</v>
      </c>
      <c r="S4782">
        <v>0</v>
      </c>
      <c r="T4782">
        <v>-76.622777999999997</v>
      </c>
      <c r="U4782">
        <v>39.278055999999999</v>
      </c>
      <c r="V4782">
        <v>1</v>
      </c>
      <c r="W4782">
        <v>6</v>
      </c>
      <c r="X4782">
        <f t="shared" si="74"/>
        <v>1</v>
      </c>
      <c r="Y4782" t="str">
        <f>VLOOKUP(A4782,uni_played_for!$A$2:$D$52,4,)</f>
        <v>Warm</v>
      </c>
    </row>
    <row r="4783" spans="1:25" x14ac:dyDescent="0.25">
      <c r="A4783" t="s">
        <v>1364</v>
      </c>
      <c r="B4783" s="1">
        <v>44164</v>
      </c>
      <c r="C4783" t="s">
        <v>29</v>
      </c>
      <c r="D4783" t="s">
        <v>25</v>
      </c>
      <c r="E4783" t="s">
        <v>25</v>
      </c>
      <c r="F4783" t="s">
        <v>1375</v>
      </c>
      <c r="G4783">
        <v>59.09</v>
      </c>
      <c r="H4783">
        <v>221</v>
      </c>
      <c r="I4783">
        <v>1</v>
      </c>
      <c r="J4783">
        <v>0</v>
      </c>
      <c r="K4783">
        <v>108.3</v>
      </c>
      <c r="L4783" t="s">
        <v>87</v>
      </c>
      <c r="M4783">
        <v>36</v>
      </c>
      <c r="N4783">
        <v>0</v>
      </c>
      <c r="O4783">
        <v>8.08</v>
      </c>
      <c r="P4783" t="s">
        <v>28</v>
      </c>
      <c r="Q4783" t="s">
        <v>197</v>
      </c>
      <c r="R4783">
        <v>52</v>
      </c>
      <c r="S4783">
        <v>1</v>
      </c>
      <c r="T4783">
        <v>-86.162806000000003</v>
      </c>
      <c r="U4783">
        <v>39.760055999999999</v>
      </c>
      <c r="V4783">
        <v>1</v>
      </c>
      <c r="W4783">
        <v>19</v>
      </c>
      <c r="X4783">
        <f t="shared" si="74"/>
        <v>1</v>
      </c>
      <c r="Y4783" t="str">
        <f>VLOOKUP(A4783,uni_played_for!$A$2:$D$52,4,)</f>
        <v>Warm</v>
      </c>
    </row>
    <row r="4784" spans="1:25" x14ac:dyDescent="0.25">
      <c r="A4784" t="s">
        <v>1364</v>
      </c>
      <c r="B4784" s="1">
        <v>44171</v>
      </c>
      <c r="C4784" t="s">
        <v>24</v>
      </c>
      <c r="D4784" t="s">
        <v>53</v>
      </c>
      <c r="E4784" t="s">
        <v>87</v>
      </c>
      <c r="F4784" t="s">
        <v>1310</v>
      </c>
      <c r="G4784">
        <v>64.44</v>
      </c>
      <c r="H4784">
        <v>389</v>
      </c>
      <c r="I4784">
        <v>3</v>
      </c>
      <c r="J4784">
        <v>1</v>
      </c>
      <c r="K4784">
        <v>104.8</v>
      </c>
      <c r="L4784" t="s">
        <v>87</v>
      </c>
      <c r="M4784">
        <v>60</v>
      </c>
      <c r="N4784">
        <v>0</v>
      </c>
      <c r="O4784">
        <v>1.86</v>
      </c>
      <c r="P4784" t="s">
        <v>28</v>
      </c>
      <c r="Q4784" t="s">
        <v>89</v>
      </c>
      <c r="R4784">
        <v>56</v>
      </c>
      <c r="S4784">
        <v>0</v>
      </c>
      <c r="T4784">
        <v>-86.771388999999999</v>
      </c>
      <c r="U4784">
        <v>36.166389000000002</v>
      </c>
      <c r="V4784">
        <v>0</v>
      </c>
      <c r="W4784">
        <v>-6</v>
      </c>
      <c r="X4784">
        <f t="shared" si="74"/>
        <v>0</v>
      </c>
      <c r="Y4784" t="str">
        <f>VLOOKUP(A4784,uni_played_for!$A$2:$D$52,4,)</f>
        <v>Warm</v>
      </c>
    </row>
    <row r="4785" spans="1:25" x14ac:dyDescent="0.25">
      <c r="A4785" t="s">
        <v>1364</v>
      </c>
      <c r="B4785" s="1">
        <v>44178</v>
      </c>
      <c r="C4785" t="s">
        <v>29</v>
      </c>
      <c r="D4785" t="s">
        <v>113</v>
      </c>
      <c r="E4785" t="s">
        <v>113</v>
      </c>
      <c r="F4785" t="s">
        <v>94</v>
      </c>
      <c r="G4785">
        <v>79.17</v>
      </c>
      <c r="H4785">
        <v>212</v>
      </c>
      <c r="I4785">
        <v>2</v>
      </c>
      <c r="J4785">
        <v>0</v>
      </c>
      <c r="K4785">
        <v>131.19999999999999</v>
      </c>
      <c r="L4785" t="s">
        <v>87</v>
      </c>
      <c r="M4785">
        <v>79</v>
      </c>
      <c r="N4785">
        <v>0</v>
      </c>
      <c r="O4785">
        <v>4.3499999999999996</v>
      </c>
      <c r="P4785" t="s">
        <v>28</v>
      </c>
      <c r="Q4785" t="s">
        <v>173</v>
      </c>
      <c r="R4785">
        <v>70</v>
      </c>
      <c r="S4785">
        <v>0</v>
      </c>
      <c r="T4785">
        <v>-81.637500000000003</v>
      </c>
      <c r="U4785">
        <v>30.323889000000001</v>
      </c>
      <c r="V4785">
        <v>1</v>
      </c>
      <c r="W4785">
        <v>21</v>
      </c>
      <c r="X4785">
        <f t="shared" si="74"/>
        <v>1</v>
      </c>
      <c r="Y4785" t="str">
        <f>VLOOKUP(A4785,uni_played_for!$A$2:$D$52,4,)</f>
        <v>Warm</v>
      </c>
    </row>
    <row r="4786" spans="1:25" x14ac:dyDescent="0.25">
      <c r="A4786" t="s">
        <v>1364</v>
      </c>
      <c r="B4786" s="1">
        <v>44185</v>
      </c>
      <c r="C4786" t="s">
        <v>24</v>
      </c>
      <c r="D4786" t="s">
        <v>83</v>
      </c>
      <c r="E4786" t="s">
        <v>87</v>
      </c>
      <c r="F4786" t="s">
        <v>1376</v>
      </c>
      <c r="G4786">
        <v>77.78</v>
      </c>
      <c r="H4786">
        <v>273</v>
      </c>
      <c r="I4786">
        <v>3</v>
      </c>
      <c r="J4786">
        <v>0</v>
      </c>
      <c r="K4786">
        <v>145.80000000000001</v>
      </c>
      <c r="L4786" t="s">
        <v>87</v>
      </c>
      <c r="M4786">
        <v>89</v>
      </c>
      <c r="N4786">
        <v>0</v>
      </c>
      <c r="O4786">
        <v>4.97</v>
      </c>
      <c r="P4786" t="s">
        <v>28</v>
      </c>
      <c r="Q4786" t="s">
        <v>89</v>
      </c>
      <c r="R4786">
        <v>48</v>
      </c>
      <c r="S4786">
        <v>0</v>
      </c>
      <c r="T4786">
        <v>-86.771388999999999</v>
      </c>
      <c r="U4786">
        <v>36.166389000000002</v>
      </c>
      <c r="V4786">
        <v>1</v>
      </c>
      <c r="W4786">
        <v>21</v>
      </c>
      <c r="X4786">
        <f t="shared" si="74"/>
        <v>0</v>
      </c>
      <c r="Y4786" t="str">
        <f>VLOOKUP(A4786,uni_played_for!$A$2:$D$52,4,)</f>
        <v>Warm</v>
      </c>
    </row>
    <row r="4787" spans="1:25" x14ac:dyDescent="0.25">
      <c r="A4787" t="s">
        <v>1364</v>
      </c>
      <c r="B4787" s="1">
        <v>44192</v>
      </c>
      <c r="C4787" t="s">
        <v>29</v>
      </c>
      <c r="D4787" t="s">
        <v>73</v>
      </c>
      <c r="E4787" t="s">
        <v>73</v>
      </c>
      <c r="F4787" t="s">
        <v>675</v>
      </c>
      <c r="G4787">
        <v>45.83</v>
      </c>
      <c r="H4787">
        <v>121</v>
      </c>
      <c r="I4787">
        <v>1</v>
      </c>
      <c r="J4787">
        <v>2</v>
      </c>
      <c r="K4787">
        <v>40.5</v>
      </c>
      <c r="L4787" t="s">
        <v>87</v>
      </c>
      <c r="M4787">
        <v>88</v>
      </c>
      <c r="N4787">
        <v>1.2E-2</v>
      </c>
      <c r="O4787">
        <v>13.67</v>
      </c>
      <c r="P4787" t="s">
        <v>62</v>
      </c>
      <c r="Q4787" t="s">
        <v>167</v>
      </c>
      <c r="R4787">
        <v>26</v>
      </c>
      <c r="S4787">
        <v>0</v>
      </c>
      <c r="T4787">
        <v>-88.062222000000006</v>
      </c>
      <c r="U4787">
        <v>44.501389000000003</v>
      </c>
      <c r="V4787">
        <v>0</v>
      </c>
      <c r="W4787">
        <v>-26</v>
      </c>
      <c r="X4787">
        <f t="shared" si="74"/>
        <v>1</v>
      </c>
      <c r="Y4787" t="str">
        <f>VLOOKUP(A4787,uni_played_for!$A$2:$D$52,4,)</f>
        <v>Warm</v>
      </c>
    </row>
    <row r="4788" spans="1:25" x14ac:dyDescent="0.25">
      <c r="A4788" t="s">
        <v>1364</v>
      </c>
      <c r="B4788" s="1">
        <v>44199</v>
      </c>
      <c r="C4788" t="s">
        <v>29</v>
      </c>
      <c r="D4788" t="s">
        <v>109</v>
      </c>
      <c r="E4788" t="s">
        <v>109</v>
      </c>
      <c r="F4788" t="s">
        <v>69</v>
      </c>
      <c r="G4788">
        <v>66.67</v>
      </c>
      <c r="H4788">
        <v>216</v>
      </c>
      <c r="I4788">
        <v>1</v>
      </c>
      <c r="J4788">
        <v>0</v>
      </c>
      <c r="K4788">
        <v>103.3</v>
      </c>
      <c r="L4788" t="s">
        <v>87</v>
      </c>
      <c r="M4788">
        <v>45</v>
      </c>
      <c r="N4788">
        <v>0</v>
      </c>
      <c r="O4788">
        <v>11.81</v>
      </c>
      <c r="P4788" t="s">
        <v>28</v>
      </c>
      <c r="Q4788" t="s">
        <v>111</v>
      </c>
      <c r="R4788">
        <v>63</v>
      </c>
      <c r="S4788">
        <v>1</v>
      </c>
      <c r="T4788">
        <v>-95.410832999999997</v>
      </c>
      <c r="U4788">
        <v>29.684722000000001</v>
      </c>
      <c r="V4788">
        <v>1</v>
      </c>
      <c r="W4788">
        <v>3</v>
      </c>
      <c r="X4788">
        <f t="shared" si="74"/>
        <v>1</v>
      </c>
      <c r="Y4788" t="str">
        <f>VLOOKUP(A4788,uni_played_for!$A$2:$D$52,4,)</f>
        <v>Warm</v>
      </c>
    </row>
    <row r="4789" spans="1:25" x14ac:dyDescent="0.25">
      <c r="A4789" t="s">
        <v>1364</v>
      </c>
      <c r="B4789" s="1">
        <v>44206</v>
      </c>
      <c r="C4789" t="s">
        <v>24</v>
      </c>
      <c r="D4789" t="s">
        <v>132</v>
      </c>
      <c r="E4789" t="s">
        <v>87</v>
      </c>
      <c r="F4789" t="s">
        <v>325</v>
      </c>
      <c r="G4789">
        <v>69.23</v>
      </c>
      <c r="H4789">
        <v>165</v>
      </c>
      <c r="I4789">
        <v>1</v>
      </c>
      <c r="J4789">
        <v>1</v>
      </c>
      <c r="K4789">
        <v>83</v>
      </c>
      <c r="L4789" t="s">
        <v>87</v>
      </c>
      <c r="M4789">
        <v>53</v>
      </c>
      <c r="N4789">
        <v>0</v>
      </c>
      <c r="O4789">
        <v>3.11</v>
      </c>
      <c r="P4789" t="s">
        <v>28</v>
      </c>
      <c r="Q4789" t="s">
        <v>89</v>
      </c>
      <c r="R4789">
        <v>37</v>
      </c>
      <c r="S4789">
        <v>0</v>
      </c>
      <c r="T4789">
        <v>-86.771388999999999</v>
      </c>
      <c r="U4789">
        <v>36.166389000000002</v>
      </c>
      <c r="V4789">
        <v>0</v>
      </c>
      <c r="W4789">
        <v>-7</v>
      </c>
      <c r="X4789">
        <f t="shared" si="74"/>
        <v>0</v>
      </c>
      <c r="Y4789" t="str">
        <f>VLOOKUP(A4789,uni_played_for!$A$2:$D$52,4,)</f>
        <v>Warm</v>
      </c>
    </row>
    <row r="4790" spans="1:25" x14ac:dyDescent="0.25">
      <c r="A4790" t="s">
        <v>1377</v>
      </c>
      <c r="B4790" s="1">
        <v>36772</v>
      </c>
      <c r="C4790" t="s">
        <v>29</v>
      </c>
      <c r="D4790" t="s">
        <v>30</v>
      </c>
      <c r="E4790" t="s">
        <v>30</v>
      </c>
      <c r="F4790" t="s">
        <v>939</v>
      </c>
      <c r="G4790">
        <v>40</v>
      </c>
      <c r="H4790">
        <v>54</v>
      </c>
      <c r="I4790">
        <v>0</v>
      </c>
      <c r="J4790">
        <v>4</v>
      </c>
      <c r="K4790">
        <v>10.8</v>
      </c>
      <c r="L4790" t="s">
        <v>123</v>
      </c>
      <c r="M4790">
        <v>63</v>
      </c>
      <c r="N4790">
        <v>0</v>
      </c>
      <c r="O4790">
        <v>9.1999999999999993</v>
      </c>
      <c r="P4790" t="s">
        <v>28</v>
      </c>
      <c r="Q4790" t="s">
        <v>32</v>
      </c>
      <c r="R4790">
        <v>88</v>
      </c>
      <c r="S4790">
        <v>0</v>
      </c>
      <c r="T4790">
        <v>-80.238889</v>
      </c>
      <c r="U4790">
        <v>25.958055999999999</v>
      </c>
      <c r="V4790">
        <v>0</v>
      </c>
      <c r="W4790">
        <v>-23</v>
      </c>
      <c r="X4790">
        <f t="shared" si="74"/>
        <v>1</v>
      </c>
      <c r="Y4790" t="str">
        <f>VLOOKUP(A4790,uni_played_for!$A$2:$D$52,4,)</f>
        <v>Cold</v>
      </c>
    </row>
    <row r="4791" spans="1:25" x14ac:dyDescent="0.25">
      <c r="A4791" t="s">
        <v>1377</v>
      </c>
      <c r="B4791" s="1">
        <v>36779</v>
      </c>
      <c r="C4791" t="s">
        <v>24</v>
      </c>
      <c r="D4791" t="s">
        <v>46</v>
      </c>
      <c r="E4791" t="s">
        <v>123</v>
      </c>
      <c r="F4791" t="s">
        <v>450</v>
      </c>
      <c r="G4791">
        <v>64.52</v>
      </c>
      <c r="H4791">
        <v>245</v>
      </c>
      <c r="I4791">
        <v>1</v>
      </c>
      <c r="J4791">
        <v>2</v>
      </c>
      <c r="K4791">
        <v>72.599999999999994</v>
      </c>
      <c r="L4791" t="s">
        <v>123</v>
      </c>
      <c r="M4791">
        <v>97</v>
      </c>
      <c r="N4791">
        <v>0.02</v>
      </c>
      <c r="O4791">
        <v>8.08</v>
      </c>
      <c r="P4791" t="s">
        <v>35</v>
      </c>
      <c r="Q4791" t="s">
        <v>510</v>
      </c>
      <c r="R4791">
        <v>57</v>
      </c>
      <c r="S4791">
        <v>0</v>
      </c>
      <c r="T4791">
        <v>-122.30166699999999</v>
      </c>
      <c r="U4791">
        <v>47.650278</v>
      </c>
      <c r="V4791">
        <v>0</v>
      </c>
      <c r="W4791">
        <v>-3</v>
      </c>
      <c r="X4791">
        <f t="shared" si="74"/>
        <v>0</v>
      </c>
      <c r="Y4791" t="str">
        <f>VLOOKUP(A4791,uni_played_for!$A$2:$D$52,4,)</f>
        <v>Cold</v>
      </c>
    </row>
    <row r="4792" spans="1:25" x14ac:dyDescent="0.25">
      <c r="A4792" t="s">
        <v>1377</v>
      </c>
      <c r="B4792" s="1">
        <v>36786</v>
      </c>
      <c r="C4792" t="s">
        <v>24</v>
      </c>
      <c r="D4792" t="s">
        <v>48</v>
      </c>
      <c r="E4792" t="s">
        <v>123</v>
      </c>
      <c r="F4792" t="s">
        <v>161</v>
      </c>
      <c r="G4792">
        <v>75.86</v>
      </c>
      <c r="H4792">
        <v>193</v>
      </c>
      <c r="I4792">
        <v>1</v>
      </c>
      <c r="J4792">
        <v>1</v>
      </c>
      <c r="K4792">
        <v>90.2</v>
      </c>
      <c r="L4792" t="s">
        <v>123</v>
      </c>
      <c r="M4792">
        <v>71</v>
      </c>
      <c r="N4792">
        <v>0</v>
      </c>
      <c r="O4792">
        <v>4.72</v>
      </c>
      <c r="P4792" t="s">
        <v>28</v>
      </c>
      <c r="Q4792" t="s">
        <v>510</v>
      </c>
      <c r="R4792">
        <v>69</v>
      </c>
      <c r="S4792">
        <v>0</v>
      </c>
      <c r="T4792">
        <v>-122.30166699999999</v>
      </c>
      <c r="U4792">
        <v>47.650278</v>
      </c>
      <c r="V4792">
        <v>1</v>
      </c>
      <c r="W4792">
        <v>10</v>
      </c>
      <c r="X4792">
        <f t="shared" si="74"/>
        <v>0</v>
      </c>
      <c r="Y4792" t="str">
        <f>VLOOKUP(A4792,uni_played_for!$A$2:$D$52,4,)</f>
        <v>Cold</v>
      </c>
    </row>
    <row r="4793" spans="1:25" x14ac:dyDescent="0.25">
      <c r="A4793" t="s">
        <v>1377</v>
      </c>
      <c r="B4793" s="1">
        <v>36793</v>
      </c>
      <c r="C4793" t="s">
        <v>29</v>
      </c>
      <c r="D4793" t="s">
        <v>33</v>
      </c>
      <c r="E4793" t="s">
        <v>33</v>
      </c>
      <c r="F4793" t="s">
        <v>84</v>
      </c>
      <c r="G4793">
        <v>52.38</v>
      </c>
      <c r="H4793">
        <v>196</v>
      </c>
      <c r="I4793">
        <v>1</v>
      </c>
      <c r="J4793">
        <v>0</v>
      </c>
      <c r="K4793">
        <v>100.5</v>
      </c>
      <c r="L4793" t="s">
        <v>123</v>
      </c>
      <c r="M4793">
        <v>57</v>
      </c>
      <c r="N4793">
        <v>0</v>
      </c>
      <c r="O4793">
        <v>11.62</v>
      </c>
      <c r="P4793" t="s">
        <v>28</v>
      </c>
      <c r="Q4793" t="s">
        <v>71</v>
      </c>
      <c r="R4793">
        <v>74</v>
      </c>
      <c r="S4793">
        <v>0</v>
      </c>
      <c r="T4793">
        <v>-117.119444</v>
      </c>
      <c r="U4793">
        <v>32.783056000000002</v>
      </c>
      <c r="V4793">
        <v>1</v>
      </c>
      <c r="W4793">
        <v>8</v>
      </c>
      <c r="X4793">
        <f t="shared" si="74"/>
        <v>1</v>
      </c>
      <c r="Y4793" t="str">
        <f>VLOOKUP(A4793,uni_played_for!$A$2:$D$52,4,)</f>
        <v>Cold</v>
      </c>
    </row>
    <row r="4794" spans="1:25" x14ac:dyDescent="0.25">
      <c r="A4794" t="s">
        <v>1377</v>
      </c>
      <c r="B4794" s="1">
        <v>36801</v>
      </c>
      <c r="C4794" t="s">
        <v>29</v>
      </c>
      <c r="D4794" t="s">
        <v>68</v>
      </c>
      <c r="E4794" t="s">
        <v>68</v>
      </c>
      <c r="F4794" t="s">
        <v>47</v>
      </c>
      <c r="G4794">
        <v>60.71</v>
      </c>
      <c r="H4794">
        <v>140</v>
      </c>
      <c r="I4794">
        <v>1</v>
      </c>
      <c r="J4794">
        <v>1</v>
      </c>
      <c r="K4794">
        <v>70.5</v>
      </c>
      <c r="L4794" t="s">
        <v>123</v>
      </c>
      <c r="M4794">
        <v>70</v>
      </c>
      <c r="N4794">
        <v>0</v>
      </c>
      <c r="O4794">
        <v>8.08</v>
      </c>
      <c r="P4794" t="s">
        <v>28</v>
      </c>
      <c r="Q4794" t="s">
        <v>131</v>
      </c>
      <c r="R4794">
        <v>67</v>
      </c>
      <c r="S4794">
        <v>0</v>
      </c>
      <c r="T4794">
        <v>-94.483889000000005</v>
      </c>
      <c r="U4794">
        <v>39.048889000000003</v>
      </c>
      <c r="V4794">
        <v>0</v>
      </c>
      <c r="W4794">
        <v>-7</v>
      </c>
      <c r="X4794">
        <f t="shared" si="74"/>
        <v>1</v>
      </c>
      <c r="Y4794" t="str">
        <f>VLOOKUP(A4794,uni_played_for!$A$2:$D$52,4,)</f>
        <v>Cold</v>
      </c>
    </row>
    <row r="4795" spans="1:25" x14ac:dyDescent="0.25">
      <c r="A4795" t="s">
        <v>1377</v>
      </c>
      <c r="B4795" s="1">
        <v>36828</v>
      </c>
      <c r="C4795" t="s">
        <v>24</v>
      </c>
      <c r="D4795" t="s">
        <v>68</v>
      </c>
      <c r="E4795" t="s">
        <v>123</v>
      </c>
      <c r="F4795" t="s">
        <v>793</v>
      </c>
      <c r="G4795">
        <v>61.9</v>
      </c>
      <c r="H4795">
        <v>224</v>
      </c>
      <c r="I4795">
        <v>2</v>
      </c>
      <c r="J4795">
        <v>3</v>
      </c>
      <c r="K4795">
        <v>62</v>
      </c>
      <c r="L4795" t="s">
        <v>123</v>
      </c>
      <c r="M4795">
        <v>66</v>
      </c>
      <c r="N4795">
        <v>0</v>
      </c>
      <c r="O4795">
        <v>4.72</v>
      </c>
      <c r="P4795" t="s">
        <v>28</v>
      </c>
      <c r="Q4795" t="s">
        <v>510</v>
      </c>
      <c r="R4795">
        <v>54</v>
      </c>
      <c r="S4795">
        <v>0</v>
      </c>
      <c r="T4795">
        <v>-122.30166699999999</v>
      </c>
      <c r="U4795">
        <v>47.650278</v>
      </c>
      <c r="V4795">
        <v>0</v>
      </c>
      <c r="W4795">
        <v>-5</v>
      </c>
      <c r="X4795">
        <f t="shared" si="74"/>
        <v>0</v>
      </c>
      <c r="Y4795" t="str">
        <f>VLOOKUP(A4795,uni_played_for!$A$2:$D$52,4,)</f>
        <v>Cold</v>
      </c>
    </row>
    <row r="4796" spans="1:25" x14ac:dyDescent="0.25">
      <c r="A4796" t="s">
        <v>1377</v>
      </c>
      <c r="B4796" s="1">
        <v>36835</v>
      </c>
      <c r="C4796" t="s">
        <v>24</v>
      </c>
      <c r="D4796" t="s">
        <v>33</v>
      </c>
      <c r="E4796" t="s">
        <v>123</v>
      </c>
      <c r="F4796" t="s">
        <v>572</v>
      </c>
      <c r="G4796">
        <v>57.89</v>
      </c>
      <c r="H4796">
        <v>85</v>
      </c>
      <c r="I4796">
        <v>2</v>
      </c>
      <c r="J4796">
        <v>1</v>
      </c>
      <c r="K4796">
        <v>82.1</v>
      </c>
      <c r="L4796" t="s">
        <v>123</v>
      </c>
      <c r="M4796">
        <v>93</v>
      </c>
      <c r="O4796">
        <v>6.96</v>
      </c>
      <c r="Q4796" t="s">
        <v>510</v>
      </c>
      <c r="R4796">
        <v>46</v>
      </c>
      <c r="S4796">
        <v>0</v>
      </c>
      <c r="T4796">
        <v>-122.30166699999999</v>
      </c>
      <c r="U4796">
        <v>47.650278</v>
      </c>
      <c r="V4796">
        <v>1</v>
      </c>
      <c r="W4796">
        <v>2</v>
      </c>
      <c r="X4796">
        <f t="shared" si="74"/>
        <v>0</v>
      </c>
      <c r="Y4796" t="str">
        <f>VLOOKUP(A4796,uni_played_for!$A$2:$D$52,4,)</f>
        <v>Cold</v>
      </c>
    </row>
    <row r="4797" spans="1:25" x14ac:dyDescent="0.25">
      <c r="A4797" t="s">
        <v>1377</v>
      </c>
      <c r="B4797" s="1">
        <v>36842</v>
      </c>
      <c r="C4797" t="s">
        <v>29</v>
      </c>
      <c r="D4797" t="s">
        <v>113</v>
      </c>
      <c r="E4797" t="s">
        <v>113</v>
      </c>
      <c r="F4797" t="s">
        <v>169</v>
      </c>
      <c r="G4797">
        <v>66.67</v>
      </c>
      <c r="H4797">
        <v>231</v>
      </c>
      <c r="I4797">
        <v>3</v>
      </c>
      <c r="J4797">
        <v>0</v>
      </c>
      <c r="K4797">
        <v>117.1</v>
      </c>
      <c r="L4797" t="s">
        <v>123</v>
      </c>
      <c r="M4797">
        <v>46</v>
      </c>
      <c r="O4797">
        <v>3.36</v>
      </c>
      <c r="Q4797" t="s">
        <v>173</v>
      </c>
      <c r="R4797">
        <v>71</v>
      </c>
      <c r="S4797">
        <v>0</v>
      </c>
      <c r="T4797">
        <v>-81.637500000000003</v>
      </c>
      <c r="U4797">
        <v>30.323889000000001</v>
      </c>
      <c r="V4797">
        <v>1</v>
      </c>
      <c r="W4797">
        <v>7</v>
      </c>
      <c r="X4797">
        <f t="shared" si="74"/>
        <v>1</v>
      </c>
      <c r="Y4797" t="str">
        <f>VLOOKUP(A4797,uni_played_for!$A$2:$D$52,4,)</f>
        <v>Cold</v>
      </c>
    </row>
    <row r="4798" spans="1:25" x14ac:dyDescent="0.25">
      <c r="A4798" t="s">
        <v>1377</v>
      </c>
      <c r="B4798" s="1">
        <v>36863</v>
      </c>
      <c r="C4798" t="s">
        <v>29</v>
      </c>
      <c r="D4798" t="s">
        <v>41</v>
      </c>
      <c r="E4798" t="s">
        <v>41</v>
      </c>
      <c r="F4798" t="s">
        <v>475</v>
      </c>
      <c r="G4798">
        <v>73.53</v>
      </c>
      <c r="H4798">
        <v>252</v>
      </c>
      <c r="I4798">
        <v>1</v>
      </c>
      <c r="J4798">
        <v>0</v>
      </c>
      <c r="K4798">
        <v>104</v>
      </c>
      <c r="L4798" t="s">
        <v>123</v>
      </c>
      <c r="M4798">
        <v>85</v>
      </c>
      <c r="N4798">
        <v>0</v>
      </c>
      <c r="O4798">
        <v>10.31</v>
      </c>
      <c r="P4798" t="s">
        <v>28</v>
      </c>
      <c r="Q4798" t="s">
        <v>43</v>
      </c>
      <c r="R4798">
        <v>36</v>
      </c>
      <c r="S4798">
        <v>1</v>
      </c>
      <c r="T4798">
        <v>-84.400999999999996</v>
      </c>
      <c r="U4798">
        <v>33.758000000000003</v>
      </c>
      <c r="V4798">
        <v>1</v>
      </c>
      <c r="W4798">
        <v>20</v>
      </c>
      <c r="X4798">
        <f t="shared" si="74"/>
        <v>1</v>
      </c>
      <c r="Y4798" t="str">
        <f>VLOOKUP(A4798,uni_played_for!$A$2:$D$52,4,)</f>
        <v>Cold</v>
      </c>
    </row>
    <row r="4799" spans="1:25" x14ac:dyDescent="0.25">
      <c r="A4799" t="s">
        <v>1377</v>
      </c>
      <c r="B4799" s="1">
        <v>36870</v>
      </c>
      <c r="C4799" t="s">
        <v>29</v>
      </c>
      <c r="D4799" t="s">
        <v>38</v>
      </c>
      <c r="E4799" t="s">
        <v>38</v>
      </c>
      <c r="F4799" t="s">
        <v>287</v>
      </c>
      <c r="G4799">
        <v>63.41</v>
      </c>
      <c r="H4799">
        <v>298</v>
      </c>
      <c r="I4799">
        <v>3</v>
      </c>
      <c r="J4799">
        <v>3</v>
      </c>
      <c r="K4799">
        <v>79.099999999999994</v>
      </c>
      <c r="L4799" t="s">
        <v>123</v>
      </c>
      <c r="M4799">
        <v>88</v>
      </c>
      <c r="O4799">
        <v>9.1999999999999993</v>
      </c>
      <c r="Q4799" t="s">
        <v>1632</v>
      </c>
      <c r="R4799">
        <v>20</v>
      </c>
      <c r="S4799">
        <v>0</v>
      </c>
      <c r="T4799">
        <v>-105.0216667</v>
      </c>
      <c r="U4799">
        <v>39.746111110000001</v>
      </c>
      <c r="V4799">
        <v>0</v>
      </c>
      <c r="W4799">
        <v>-7</v>
      </c>
      <c r="X4799">
        <f t="shared" si="74"/>
        <v>1</v>
      </c>
      <c r="Y4799" t="str">
        <f>VLOOKUP(A4799,uni_played_for!$A$2:$D$52,4,)</f>
        <v>Cold</v>
      </c>
    </row>
    <row r="4800" spans="1:25" x14ac:dyDescent="0.25">
      <c r="A4800" t="s">
        <v>1377</v>
      </c>
      <c r="B4800" s="1">
        <v>36876</v>
      </c>
      <c r="C4800" t="s">
        <v>24</v>
      </c>
      <c r="D4800" t="s">
        <v>60</v>
      </c>
      <c r="E4800" t="s">
        <v>123</v>
      </c>
      <c r="F4800" t="s">
        <v>91</v>
      </c>
      <c r="G4800">
        <v>63.33</v>
      </c>
      <c r="H4800">
        <v>177</v>
      </c>
      <c r="I4800">
        <v>2</v>
      </c>
      <c r="J4800">
        <v>1</v>
      </c>
      <c r="K4800">
        <v>87.8</v>
      </c>
      <c r="L4800" t="s">
        <v>123</v>
      </c>
      <c r="M4800">
        <v>80</v>
      </c>
      <c r="N4800">
        <v>5.0999999999999997E-2</v>
      </c>
      <c r="O4800">
        <v>26.41</v>
      </c>
      <c r="P4800" t="s">
        <v>35</v>
      </c>
      <c r="Q4800" t="s">
        <v>510</v>
      </c>
      <c r="R4800">
        <v>47</v>
      </c>
      <c r="S4800">
        <v>0</v>
      </c>
      <c r="T4800">
        <v>-122.30166699999999</v>
      </c>
      <c r="U4800">
        <v>47.650278</v>
      </c>
      <c r="V4800">
        <v>1</v>
      </c>
      <c r="W4800">
        <v>3</v>
      </c>
      <c r="X4800">
        <f t="shared" si="74"/>
        <v>0</v>
      </c>
      <c r="Y4800" t="str">
        <f>VLOOKUP(A4800,uni_played_for!$A$2:$D$52,4,)</f>
        <v>Cold</v>
      </c>
    </row>
    <row r="4801" spans="1:25" x14ac:dyDescent="0.25">
      <c r="A4801" t="s">
        <v>1377</v>
      </c>
      <c r="B4801" s="1">
        <v>36883</v>
      </c>
      <c r="C4801" t="s">
        <v>24</v>
      </c>
      <c r="D4801" t="s">
        <v>44</v>
      </c>
      <c r="E4801" t="s">
        <v>123</v>
      </c>
      <c r="F4801" t="s">
        <v>1378</v>
      </c>
      <c r="G4801">
        <v>62.07</v>
      </c>
      <c r="H4801">
        <v>195</v>
      </c>
      <c r="I4801">
        <v>0</v>
      </c>
      <c r="J4801">
        <v>1</v>
      </c>
      <c r="K4801">
        <v>67.5</v>
      </c>
      <c r="L4801" t="s">
        <v>123</v>
      </c>
      <c r="M4801">
        <v>93</v>
      </c>
      <c r="N4801">
        <v>0.02</v>
      </c>
      <c r="O4801">
        <v>11.62</v>
      </c>
      <c r="P4801" t="s">
        <v>35</v>
      </c>
      <c r="Q4801" t="s">
        <v>510</v>
      </c>
      <c r="R4801">
        <v>42</v>
      </c>
      <c r="S4801">
        <v>0</v>
      </c>
      <c r="T4801">
        <v>-122.30166699999999</v>
      </c>
      <c r="U4801">
        <v>47.650278</v>
      </c>
      <c r="V4801">
        <v>0</v>
      </c>
      <c r="W4801">
        <v>-19</v>
      </c>
      <c r="X4801">
        <f t="shared" si="74"/>
        <v>0</v>
      </c>
      <c r="Y4801" t="str">
        <f>VLOOKUP(A4801,uni_played_for!$A$2:$D$52,4,)</f>
        <v>Cold</v>
      </c>
    </row>
    <row r="4802" spans="1:25" x14ac:dyDescent="0.25">
      <c r="A4802" t="s">
        <v>1377</v>
      </c>
      <c r="B4802" s="1">
        <v>37143</v>
      </c>
      <c r="C4802" t="s">
        <v>24</v>
      </c>
      <c r="D4802" t="s">
        <v>26</v>
      </c>
      <c r="E4802" t="s">
        <v>136</v>
      </c>
      <c r="F4802" t="s">
        <v>367</v>
      </c>
      <c r="G4802">
        <v>66.67</v>
      </c>
      <c r="H4802">
        <v>204</v>
      </c>
      <c r="I4802">
        <v>1</v>
      </c>
      <c r="J4802">
        <v>0</v>
      </c>
      <c r="K4802">
        <v>101.5</v>
      </c>
      <c r="L4802" t="s">
        <v>136</v>
      </c>
      <c r="M4802">
        <v>77</v>
      </c>
      <c r="N4802">
        <v>1.2E-2</v>
      </c>
      <c r="O4802">
        <v>9.1999999999999993</v>
      </c>
      <c r="P4802" t="s">
        <v>35</v>
      </c>
      <c r="Q4802" t="s">
        <v>1635</v>
      </c>
      <c r="R4802">
        <v>83</v>
      </c>
      <c r="S4802">
        <v>0</v>
      </c>
      <c r="T4802">
        <v>-84.516000000000005</v>
      </c>
      <c r="U4802">
        <v>39.094999999999999</v>
      </c>
      <c r="V4802">
        <v>1</v>
      </c>
      <c r="W4802">
        <v>6</v>
      </c>
      <c r="X4802">
        <f t="shared" si="74"/>
        <v>0</v>
      </c>
      <c r="Y4802" t="str">
        <f>VLOOKUP(A4802,uni_played_for!$A$2:$D$52,4,)</f>
        <v>Cold</v>
      </c>
    </row>
    <row r="4803" spans="1:25" x14ac:dyDescent="0.25">
      <c r="A4803" t="s">
        <v>1377</v>
      </c>
      <c r="B4803" s="1">
        <v>37157</v>
      </c>
      <c r="C4803" t="s">
        <v>24</v>
      </c>
      <c r="D4803" t="s">
        <v>132</v>
      </c>
      <c r="E4803" t="s">
        <v>136</v>
      </c>
      <c r="F4803" t="s">
        <v>1203</v>
      </c>
      <c r="G4803">
        <v>63.33</v>
      </c>
      <c r="H4803">
        <v>154</v>
      </c>
      <c r="I4803">
        <v>1</v>
      </c>
      <c r="J4803">
        <v>0</v>
      </c>
      <c r="K4803">
        <v>87.4</v>
      </c>
      <c r="L4803" t="s">
        <v>136</v>
      </c>
      <c r="M4803">
        <v>54</v>
      </c>
      <c r="N4803">
        <v>0</v>
      </c>
      <c r="O4803">
        <v>8.08</v>
      </c>
      <c r="P4803" t="s">
        <v>28</v>
      </c>
      <c r="Q4803" t="s">
        <v>1635</v>
      </c>
      <c r="R4803">
        <v>79</v>
      </c>
      <c r="S4803">
        <v>0</v>
      </c>
      <c r="T4803">
        <v>-84.516000000000005</v>
      </c>
      <c r="U4803">
        <v>39.094999999999999</v>
      </c>
      <c r="V4803">
        <v>1</v>
      </c>
      <c r="W4803">
        <v>11</v>
      </c>
      <c r="X4803">
        <f t="shared" ref="X4803:X4866" si="75">IF(C4803="H",0,1)</f>
        <v>0</v>
      </c>
      <c r="Y4803" t="str">
        <f>VLOOKUP(A4803,uni_played_for!$A$2:$D$52,4,)</f>
        <v>Cold</v>
      </c>
    </row>
    <row r="4804" spans="1:25" x14ac:dyDescent="0.25">
      <c r="A4804" t="s">
        <v>1377</v>
      </c>
      <c r="B4804" s="1">
        <v>37164</v>
      </c>
      <c r="C4804" t="s">
        <v>29</v>
      </c>
      <c r="D4804" t="s">
        <v>33</v>
      </c>
      <c r="E4804" t="s">
        <v>33</v>
      </c>
      <c r="F4804" t="s">
        <v>204</v>
      </c>
      <c r="G4804">
        <v>56.25</v>
      </c>
      <c r="H4804">
        <v>135</v>
      </c>
      <c r="I4804">
        <v>2</v>
      </c>
      <c r="J4804">
        <v>3</v>
      </c>
      <c r="K4804">
        <v>48.3</v>
      </c>
      <c r="L4804" t="s">
        <v>136</v>
      </c>
      <c r="M4804">
        <v>69</v>
      </c>
      <c r="N4804">
        <v>0</v>
      </c>
      <c r="O4804">
        <v>4.72</v>
      </c>
      <c r="P4804" t="s">
        <v>28</v>
      </c>
      <c r="Q4804" t="s">
        <v>71</v>
      </c>
      <c r="R4804">
        <v>76</v>
      </c>
      <c r="S4804">
        <v>0</v>
      </c>
      <c r="T4804">
        <v>-117.119444</v>
      </c>
      <c r="U4804">
        <v>32.783056000000002</v>
      </c>
      <c r="V4804">
        <v>0</v>
      </c>
      <c r="W4804">
        <v>-14</v>
      </c>
      <c r="X4804">
        <f t="shared" si="75"/>
        <v>1</v>
      </c>
      <c r="Y4804" t="str">
        <f>VLOOKUP(A4804,uni_played_for!$A$2:$D$52,4,)</f>
        <v>Cold</v>
      </c>
    </row>
    <row r="4805" spans="1:25" x14ac:dyDescent="0.25">
      <c r="A4805" t="s">
        <v>1377</v>
      </c>
      <c r="B4805" s="1">
        <v>37171</v>
      </c>
      <c r="C4805" t="s">
        <v>29</v>
      </c>
      <c r="D4805" t="s">
        <v>63</v>
      </c>
      <c r="E4805" t="s">
        <v>63</v>
      </c>
      <c r="F4805" t="s">
        <v>1379</v>
      </c>
      <c r="G4805">
        <v>55.88</v>
      </c>
      <c r="H4805">
        <v>164</v>
      </c>
      <c r="I4805">
        <v>1</v>
      </c>
      <c r="J4805">
        <v>1</v>
      </c>
      <c r="K4805">
        <v>66.3</v>
      </c>
      <c r="L4805" t="s">
        <v>136</v>
      </c>
      <c r="M4805">
        <v>45</v>
      </c>
      <c r="N4805">
        <v>0</v>
      </c>
      <c r="O4805">
        <v>14.98</v>
      </c>
      <c r="P4805" t="s">
        <v>28</v>
      </c>
      <c r="Q4805" t="s">
        <v>1634</v>
      </c>
      <c r="R4805">
        <v>46</v>
      </c>
      <c r="S4805">
        <v>0</v>
      </c>
      <c r="T4805">
        <v>-80.015833000000001</v>
      </c>
      <c r="U4805">
        <v>40.446666999999998</v>
      </c>
      <c r="V4805">
        <v>0</v>
      </c>
      <c r="W4805">
        <v>-9</v>
      </c>
      <c r="X4805">
        <f t="shared" si="75"/>
        <v>1</v>
      </c>
      <c r="Y4805" t="str">
        <f>VLOOKUP(A4805,uni_played_for!$A$2:$D$52,4,)</f>
        <v>Cold</v>
      </c>
    </row>
    <row r="4806" spans="1:25" x14ac:dyDescent="0.25">
      <c r="A4806" t="s">
        <v>1377</v>
      </c>
      <c r="B4806" s="1">
        <v>37178</v>
      </c>
      <c r="C4806" t="s">
        <v>24</v>
      </c>
      <c r="D4806" t="s">
        <v>53</v>
      </c>
      <c r="E4806" t="s">
        <v>136</v>
      </c>
      <c r="F4806" t="s">
        <v>118</v>
      </c>
      <c r="G4806">
        <v>52.63</v>
      </c>
      <c r="H4806">
        <v>201</v>
      </c>
      <c r="I4806">
        <v>1</v>
      </c>
      <c r="J4806">
        <v>0</v>
      </c>
      <c r="K4806">
        <v>76.8</v>
      </c>
      <c r="L4806" t="s">
        <v>136</v>
      </c>
      <c r="M4806">
        <v>81</v>
      </c>
      <c r="O4806">
        <v>13.86</v>
      </c>
      <c r="Q4806" t="s">
        <v>1635</v>
      </c>
      <c r="R4806">
        <v>60</v>
      </c>
      <c r="S4806">
        <v>0</v>
      </c>
      <c r="T4806">
        <v>-84.516000000000005</v>
      </c>
      <c r="U4806">
        <v>39.094999999999999</v>
      </c>
      <c r="V4806">
        <v>1</v>
      </c>
      <c r="W4806">
        <v>10</v>
      </c>
      <c r="X4806">
        <f t="shared" si="75"/>
        <v>0</v>
      </c>
      <c r="Y4806" t="str">
        <f>VLOOKUP(A4806,uni_played_for!$A$2:$D$52,4,)</f>
        <v>Cold</v>
      </c>
    </row>
    <row r="4807" spans="1:25" x14ac:dyDescent="0.25">
      <c r="A4807" t="s">
        <v>1377</v>
      </c>
      <c r="B4807" s="1">
        <v>37185</v>
      </c>
      <c r="C4807" t="s">
        <v>24</v>
      </c>
      <c r="D4807" t="s">
        <v>77</v>
      </c>
      <c r="E4807" t="s">
        <v>136</v>
      </c>
      <c r="F4807" t="s">
        <v>1102</v>
      </c>
      <c r="G4807">
        <v>41.3</v>
      </c>
      <c r="H4807">
        <v>244</v>
      </c>
      <c r="I4807">
        <v>0</v>
      </c>
      <c r="J4807">
        <v>1</v>
      </c>
      <c r="K4807">
        <v>49.5</v>
      </c>
      <c r="L4807" t="s">
        <v>136</v>
      </c>
      <c r="M4807">
        <v>55</v>
      </c>
      <c r="N4807">
        <v>0</v>
      </c>
      <c r="O4807">
        <v>12.74</v>
      </c>
      <c r="P4807" t="s">
        <v>28</v>
      </c>
      <c r="Q4807" t="s">
        <v>1635</v>
      </c>
      <c r="R4807">
        <v>73</v>
      </c>
      <c r="S4807">
        <v>0</v>
      </c>
      <c r="T4807">
        <v>-84.516000000000005</v>
      </c>
      <c r="U4807">
        <v>39.094999999999999</v>
      </c>
      <c r="V4807">
        <v>0</v>
      </c>
      <c r="W4807">
        <v>-24</v>
      </c>
      <c r="X4807">
        <f t="shared" si="75"/>
        <v>0</v>
      </c>
      <c r="Y4807" t="str">
        <f>VLOOKUP(A4807,uni_played_for!$A$2:$D$52,4,)</f>
        <v>Cold</v>
      </c>
    </row>
    <row r="4808" spans="1:25" x14ac:dyDescent="0.25">
      <c r="A4808" t="s">
        <v>1377</v>
      </c>
      <c r="B4808" s="1">
        <v>37192</v>
      </c>
      <c r="C4808" t="s">
        <v>29</v>
      </c>
      <c r="D4808" t="s">
        <v>83</v>
      </c>
      <c r="E4808" t="s">
        <v>83</v>
      </c>
      <c r="F4808" t="s">
        <v>214</v>
      </c>
      <c r="G4808">
        <v>62.96</v>
      </c>
      <c r="H4808">
        <v>204</v>
      </c>
      <c r="I4808">
        <v>2</v>
      </c>
      <c r="J4808">
        <v>2</v>
      </c>
      <c r="K4808">
        <v>79.900000000000006</v>
      </c>
      <c r="L4808" t="s">
        <v>136</v>
      </c>
      <c r="M4808">
        <v>48</v>
      </c>
      <c r="N4808">
        <v>0</v>
      </c>
      <c r="O4808">
        <v>11.62</v>
      </c>
      <c r="P4808" t="s">
        <v>28</v>
      </c>
      <c r="Q4808" t="s">
        <v>611</v>
      </c>
      <c r="R4808">
        <v>48</v>
      </c>
      <c r="S4808">
        <v>1</v>
      </c>
      <c r="T4808">
        <v>-83.254999999999995</v>
      </c>
      <c r="U4808">
        <v>42.645833330000002</v>
      </c>
      <c r="V4808">
        <v>1</v>
      </c>
      <c r="W4808">
        <v>4</v>
      </c>
      <c r="X4808">
        <f t="shared" si="75"/>
        <v>1</v>
      </c>
      <c r="Y4808" t="str">
        <f>VLOOKUP(A4808,uni_played_for!$A$2:$D$52,4,)</f>
        <v>Cold</v>
      </c>
    </row>
    <row r="4809" spans="1:25" x14ac:dyDescent="0.25">
      <c r="A4809" t="s">
        <v>1377</v>
      </c>
      <c r="B4809" s="1">
        <v>37206</v>
      </c>
      <c r="C4809" t="s">
        <v>29</v>
      </c>
      <c r="D4809" t="s">
        <v>113</v>
      </c>
      <c r="E4809" t="s">
        <v>113</v>
      </c>
      <c r="F4809" t="s">
        <v>807</v>
      </c>
      <c r="G4809">
        <v>58.33</v>
      </c>
      <c r="H4809">
        <v>303</v>
      </c>
      <c r="I4809">
        <v>0</v>
      </c>
      <c r="J4809">
        <v>1</v>
      </c>
      <c r="K4809">
        <v>68.3</v>
      </c>
      <c r="L4809" t="s">
        <v>136</v>
      </c>
      <c r="M4809">
        <v>55</v>
      </c>
      <c r="O4809">
        <v>4.72</v>
      </c>
      <c r="Q4809" t="s">
        <v>173</v>
      </c>
      <c r="R4809">
        <v>73</v>
      </c>
      <c r="S4809">
        <v>0</v>
      </c>
      <c r="T4809">
        <v>-81.637500000000003</v>
      </c>
      <c r="U4809">
        <v>30.323889000000001</v>
      </c>
      <c r="V4809">
        <v>0</v>
      </c>
      <c r="W4809">
        <v>-17</v>
      </c>
      <c r="X4809">
        <f t="shared" si="75"/>
        <v>1</v>
      </c>
      <c r="Y4809" t="str">
        <f>VLOOKUP(A4809,uni_played_for!$A$2:$D$52,4,)</f>
        <v>Cold</v>
      </c>
    </row>
    <row r="4810" spans="1:25" x14ac:dyDescent="0.25">
      <c r="A4810" t="s">
        <v>1377</v>
      </c>
      <c r="B4810" s="1">
        <v>37213</v>
      </c>
      <c r="C4810" t="s">
        <v>24</v>
      </c>
      <c r="D4810" t="s">
        <v>87</v>
      </c>
      <c r="E4810" t="s">
        <v>136</v>
      </c>
      <c r="F4810" t="s">
        <v>360</v>
      </c>
      <c r="G4810">
        <v>56.1</v>
      </c>
      <c r="H4810">
        <v>234</v>
      </c>
      <c r="I4810">
        <v>1</v>
      </c>
      <c r="J4810">
        <v>2</v>
      </c>
      <c r="K4810">
        <v>60.4</v>
      </c>
      <c r="L4810" t="s">
        <v>136</v>
      </c>
      <c r="M4810">
        <v>65</v>
      </c>
      <c r="N4810">
        <v>0</v>
      </c>
      <c r="O4810">
        <v>0</v>
      </c>
      <c r="P4810" t="s">
        <v>28</v>
      </c>
      <c r="Q4810" t="s">
        <v>1635</v>
      </c>
      <c r="R4810">
        <v>67</v>
      </c>
      <c r="S4810">
        <v>0</v>
      </c>
      <c r="T4810">
        <v>-84.516000000000005</v>
      </c>
      <c r="U4810">
        <v>39.094999999999999</v>
      </c>
      <c r="V4810">
        <v>0</v>
      </c>
      <c r="W4810">
        <v>-13</v>
      </c>
      <c r="X4810">
        <f t="shared" si="75"/>
        <v>0</v>
      </c>
      <c r="Y4810" t="str">
        <f>VLOOKUP(A4810,uni_played_for!$A$2:$D$52,4,)</f>
        <v>Cold</v>
      </c>
    </row>
    <row r="4811" spans="1:25" x14ac:dyDescent="0.25">
      <c r="A4811" t="s">
        <v>1377</v>
      </c>
      <c r="B4811" s="1">
        <v>37220</v>
      </c>
      <c r="C4811" t="s">
        <v>29</v>
      </c>
      <c r="D4811" t="s">
        <v>53</v>
      </c>
      <c r="E4811" t="s">
        <v>53</v>
      </c>
      <c r="F4811" t="s">
        <v>1380</v>
      </c>
      <c r="G4811">
        <v>42.11</v>
      </c>
      <c r="H4811">
        <v>85</v>
      </c>
      <c r="I4811">
        <v>0</v>
      </c>
      <c r="J4811">
        <v>2</v>
      </c>
      <c r="K4811">
        <v>16.2</v>
      </c>
      <c r="L4811" t="s">
        <v>136</v>
      </c>
      <c r="M4811">
        <v>69</v>
      </c>
      <c r="N4811">
        <v>0</v>
      </c>
      <c r="O4811">
        <v>24.17</v>
      </c>
      <c r="P4811" t="s">
        <v>28</v>
      </c>
      <c r="Q4811" t="s">
        <v>135</v>
      </c>
      <c r="R4811">
        <v>55</v>
      </c>
      <c r="S4811">
        <v>0</v>
      </c>
      <c r="T4811">
        <v>-81.699444</v>
      </c>
      <c r="U4811">
        <v>41.506110999999997</v>
      </c>
      <c r="V4811">
        <v>0</v>
      </c>
      <c r="W4811">
        <v>-18</v>
      </c>
      <c r="X4811">
        <f t="shared" si="75"/>
        <v>1</v>
      </c>
      <c r="Y4811" t="str">
        <f>VLOOKUP(A4811,uni_played_for!$A$2:$D$52,4,)</f>
        <v>Cold</v>
      </c>
    </row>
    <row r="4812" spans="1:25" x14ac:dyDescent="0.25">
      <c r="A4812" t="s">
        <v>1377</v>
      </c>
      <c r="B4812" s="1">
        <v>37227</v>
      </c>
      <c r="C4812" t="s">
        <v>24</v>
      </c>
      <c r="D4812" t="s">
        <v>152</v>
      </c>
      <c r="E4812" t="s">
        <v>136</v>
      </c>
      <c r="F4812" t="s">
        <v>389</v>
      </c>
      <c r="G4812">
        <v>50</v>
      </c>
      <c r="H4812">
        <v>144</v>
      </c>
      <c r="I4812">
        <v>1</v>
      </c>
      <c r="J4812">
        <v>1</v>
      </c>
      <c r="K4812">
        <v>57.3</v>
      </c>
      <c r="L4812" t="s">
        <v>136</v>
      </c>
      <c r="M4812">
        <v>69</v>
      </c>
      <c r="N4812">
        <v>0</v>
      </c>
      <c r="O4812">
        <v>4.72</v>
      </c>
      <c r="P4812" t="s">
        <v>28</v>
      </c>
      <c r="Q4812" t="s">
        <v>1635</v>
      </c>
      <c r="R4812">
        <v>54</v>
      </c>
      <c r="S4812">
        <v>0</v>
      </c>
      <c r="T4812">
        <v>-84.516000000000005</v>
      </c>
      <c r="U4812">
        <v>39.094999999999999</v>
      </c>
      <c r="V4812">
        <v>0</v>
      </c>
      <c r="W4812">
        <v>-3</v>
      </c>
      <c r="X4812">
        <f t="shared" si="75"/>
        <v>0</v>
      </c>
      <c r="Y4812" t="str">
        <f>VLOOKUP(A4812,uni_played_for!$A$2:$D$52,4,)</f>
        <v>Cold</v>
      </c>
    </row>
    <row r="4813" spans="1:25" x14ac:dyDescent="0.25">
      <c r="A4813" t="s">
        <v>1377</v>
      </c>
      <c r="B4813" s="1">
        <v>37234</v>
      </c>
      <c r="C4813" t="s">
        <v>24</v>
      </c>
      <c r="D4813" t="s">
        <v>113</v>
      </c>
      <c r="E4813" t="s">
        <v>136</v>
      </c>
      <c r="F4813" t="s">
        <v>615</v>
      </c>
      <c r="G4813">
        <v>53.33</v>
      </c>
      <c r="H4813">
        <v>147</v>
      </c>
      <c r="I4813">
        <v>0</v>
      </c>
      <c r="J4813">
        <v>1</v>
      </c>
      <c r="K4813">
        <v>53.1</v>
      </c>
      <c r="L4813" t="s">
        <v>136</v>
      </c>
      <c r="M4813">
        <v>53</v>
      </c>
      <c r="N4813">
        <v>0</v>
      </c>
      <c r="O4813">
        <v>3.36</v>
      </c>
      <c r="P4813" t="s">
        <v>28</v>
      </c>
      <c r="Q4813" t="s">
        <v>1635</v>
      </c>
      <c r="R4813">
        <v>45</v>
      </c>
      <c r="S4813">
        <v>0</v>
      </c>
      <c r="T4813">
        <v>-84.516000000000005</v>
      </c>
      <c r="U4813">
        <v>39.094999999999999</v>
      </c>
      <c r="V4813">
        <v>0</v>
      </c>
      <c r="W4813">
        <v>-4</v>
      </c>
      <c r="X4813">
        <f t="shared" si="75"/>
        <v>0</v>
      </c>
      <c r="Y4813" t="str">
        <f>VLOOKUP(A4813,uni_played_for!$A$2:$D$52,4,)</f>
        <v>Cold</v>
      </c>
    </row>
    <row r="4814" spans="1:25" x14ac:dyDescent="0.25">
      <c r="A4814" t="s">
        <v>1377</v>
      </c>
      <c r="B4814" s="1">
        <v>37248</v>
      </c>
      <c r="C4814" t="s">
        <v>29</v>
      </c>
      <c r="D4814" t="s">
        <v>132</v>
      </c>
      <c r="E4814" t="s">
        <v>132</v>
      </c>
      <c r="F4814" t="s">
        <v>1381</v>
      </c>
      <c r="G4814">
        <v>41.03</v>
      </c>
      <c r="H4814">
        <v>153</v>
      </c>
      <c r="I4814">
        <v>0</v>
      </c>
      <c r="J4814">
        <v>3</v>
      </c>
      <c r="K4814">
        <v>20.6</v>
      </c>
      <c r="L4814" t="s">
        <v>136</v>
      </c>
      <c r="M4814">
        <v>39</v>
      </c>
      <c r="N4814">
        <v>0</v>
      </c>
      <c r="O4814">
        <v>10.31</v>
      </c>
      <c r="P4814" t="s">
        <v>28</v>
      </c>
      <c r="Q4814" t="s">
        <v>185</v>
      </c>
      <c r="R4814">
        <v>53</v>
      </c>
      <c r="S4814">
        <v>0</v>
      </c>
      <c r="T4814">
        <v>-76.622777999999997</v>
      </c>
      <c r="U4814">
        <v>39.278055999999999</v>
      </c>
      <c r="V4814">
        <v>0</v>
      </c>
      <c r="W4814">
        <v>-16</v>
      </c>
      <c r="X4814">
        <f t="shared" si="75"/>
        <v>1</v>
      </c>
      <c r="Y4814" t="str">
        <f>VLOOKUP(A4814,uni_played_for!$A$2:$D$52,4,)</f>
        <v>Cold</v>
      </c>
    </row>
    <row r="4815" spans="1:25" x14ac:dyDescent="0.25">
      <c r="A4815" t="s">
        <v>1377</v>
      </c>
      <c r="B4815" s="1">
        <v>37255</v>
      </c>
      <c r="C4815" t="s">
        <v>24</v>
      </c>
      <c r="D4815" t="s">
        <v>63</v>
      </c>
      <c r="E4815" t="s">
        <v>136</v>
      </c>
      <c r="F4815" t="s">
        <v>416</v>
      </c>
      <c r="G4815">
        <v>51.47</v>
      </c>
      <c r="H4815">
        <v>411</v>
      </c>
      <c r="I4815">
        <v>2</v>
      </c>
      <c r="J4815">
        <v>1</v>
      </c>
      <c r="K4815">
        <v>73.8</v>
      </c>
      <c r="L4815" t="s">
        <v>136</v>
      </c>
      <c r="M4815">
        <v>55</v>
      </c>
      <c r="N4815">
        <v>0</v>
      </c>
      <c r="O4815">
        <v>11.62</v>
      </c>
      <c r="P4815" t="s">
        <v>28</v>
      </c>
      <c r="Q4815" t="s">
        <v>1635</v>
      </c>
      <c r="R4815">
        <v>24</v>
      </c>
      <c r="S4815">
        <v>0</v>
      </c>
      <c r="T4815">
        <v>-84.516000000000005</v>
      </c>
      <c r="U4815">
        <v>39.094999999999999</v>
      </c>
      <c r="V4815">
        <v>1</v>
      </c>
      <c r="W4815">
        <v>3</v>
      </c>
      <c r="X4815">
        <f t="shared" si="75"/>
        <v>0</v>
      </c>
      <c r="Y4815" t="str">
        <f>VLOOKUP(A4815,uni_played_for!$A$2:$D$52,4,)</f>
        <v>Cold</v>
      </c>
    </row>
    <row r="4816" spans="1:25" x14ac:dyDescent="0.25">
      <c r="A4816" t="s">
        <v>1377</v>
      </c>
      <c r="B4816" s="1">
        <v>37262</v>
      </c>
      <c r="C4816" t="s">
        <v>29</v>
      </c>
      <c r="D4816" t="s">
        <v>87</v>
      </c>
      <c r="E4816" t="s">
        <v>87</v>
      </c>
      <c r="F4816" t="s">
        <v>241</v>
      </c>
      <c r="G4816">
        <v>59.57</v>
      </c>
      <c r="H4816">
        <v>340</v>
      </c>
      <c r="I4816">
        <v>0</v>
      </c>
      <c r="J4816">
        <v>1</v>
      </c>
      <c r="K4816">
        <v>73</v>
      </c>
      <c r="L4816" t="s">
        <v>136</v>
      </c>
      <c r="M4816">
        <v>96</v>
      </c>
      <c r="O4816">
        <v>8.08</v>
      </c>
      <c r="Q4816" t="s">
        <v>89</v>
      </c>
      <c r="R4816">
        <v>36</v>
      </c>
      <c r="S4816">
        <v>0</v>
      </c>
      <c r="T4816">
        <v>-86.771388999999999</v>
      </c>
      <c r="U4816">
        <v>36.166389000000002</v>
      </c>
      <c r="V4816">
        <v>1</v>
      </c>
      <c r="W4816">
        <v>2</v>
      </c>
      <c r="X4816">
        <f t="shared" si="75"/>
        <v>1</v>
      </c>
      <c r="Y4816" t="str">
        <f>VLOOKUP(A4816,uni_played_for!$A$2:$D$52,4,)</f>
        <v>Cold</v>
      </c>
    </row>
    <row r="4817" spans="1:25" x14ac:dyDescent="0.25">
      <c r="A4817" t="s">
        <v>1377</v>
      </c>
      <c r="B4817" s="1">
        <v>37535</v>
      </c>
      <c r="C4817" t="s">
        <v>29</v>
      </c>
      <c r="D4817" t="s">
        <v>25</v>
      </c>
      <c r="E4817" t="s">
        <v>25</v>
      </c>
      <c r="F4817" t="s">
        <v>216</v>
      </c>
      <c r="G4817">
        <v>72.09</v>
      </c>
      <c r="H4817">
        <v>244</v>
      </c>
      <c r="I4817">
        <v>1</v>
      </c>
      <c r="J4817">
        <v>3</v>
      </c>
      <c r="K4817">
        <v>64.5</v>
      </c>
      <c r="L4817" t="s">
        <v>136</v>
      </c>
      <c r="M4817">
        <v>63</v>
      </c>
      <c r="N4817">
        <v>0</v>
      </c>
      <c r="O4817">
        <v>14.98</v>
      </c>
      <c r="P4817" t="s">
        <v>28</v>
      </c>
      <c r="Q4817" t="s">
        <v>37</v>
      </c>
      <c r="R4817">
        <v>67</v>
      </c>
      <c r="S4817">
        <v>1</v>
      </c>
      <c r="T4817">
        <v>-86.16333333</v>
      </c>
      <c r="U4817">
        <v>39.763611109999999</v>
      </c>
      <c r="V4817">
        <v>0</v>
      </c>
      <c r="W4817">
        <v>-7</v>
      </c>
      <c r="X4817">
        <f t="shared" si="75"/>
        <v>1</v>
      </c>
      <c r="Y4817" t="str">
        <f>VLOOKUP(A4817,uni_played_for!$A$2:$D$52,4,)</f>
        <v>Cold</v>
      </c>
    </row>
    <row r="4818" spans="1:25" x14ac:dyDescent="0.25">
      <c r="A4818" t="s">
        <v>1377</v>
      </c>
      <c r="B4818" s="1">
        <v>37542</v>
      </c>
      <c r="C4818" t="s">
        <v>24</v>
      </c>
      <c r="D4818" t="s">
        <v>63</v>
      </c>
      <c r="E4818" t="s">
        <v>136</v>
      </c>
      <c r="F4818" t="s">
        <v>445</v>
      </c>
      <c r="G4818">
        <v>65.709999999999994</v>
      </c>
      <c r="H4818">
        <v>222</v>
      </c>
      <c r="I4818">
        <v>0</v>
      </c>
      <c r="J4818">
        <v>3</v>
      </c>
      <c r="K4818">
        <v>47.6</v>
      </c>
      <c r="L4818" t="s">
        <v>136</v>
      </c>
      <c r="M4818">
        <v>60</v>
      </c>
      <c r="N4818">
        <v>0</v>
      </c>
      <c r="O4818">
        <v>13.86</v>
      </c>
      <c r="P4818" t="s">
        <v>28</v>
      </c>
      <c r="Q4818" t="s">
        <v>1635</v>
      </c>
      <c r="R4818">
        <v>59</v>
      </c>
      <c r="S4818">
        <v>0</v>
      </c>
      <c r="T4818">
        <v>-84.516000000000005</v>
      </c>
      <c r="U4818">
        <v>39.094999999999999</v>
      </c>
      <c r="V4818">
        <v>0</v>
      </c>
      <c r="W4818">
        <v>-27</v>
      </c>
      <c r="X4818">
        <f t="shared" si="75"/>
        <v>0</v>
      </c>
      <c r="Y4818" t="str">
        <f>VLOOKUP(A4818,uni_played_for!$A$2:$D$52,4,)</f>
        <v>Cold</v>
      </c>
    </row>
    <row r="4819" spans="1:25" x14ac:dyDescent="0.25">
      <c r="A4819" t="s">
        <v>1377</v>
      </c>
      <c r="B4819" s="1">
        <v>37556</v>
      </c>
      <c r="C4819" t="s">
        <v>24</v>
      </c>
      <c r="D4819" t="s">
        <v>87</v>
      </c>
      <c r="E4819" t="s">
        <v>136</v>
      </c>
      <c r="F4819" t="s">
        <v>277</v>
      </c>
      <c r="G4819">
        <v>73.91</v>
      </c>
      <c r="H4819">
        <v>193</v>
      </c>
      <c r="I4819">
        <v>2</v>
      </c>
      <c r="J4819">
        <v>0</v>
      </c>
      <c r="K4819">
        <v>127.6</v>
      </c>
      <c r="L4819" t="s">
        <v>136</v>
      </c>
      <c r="M4819">
        <v>61</v>
      </c>
      <c r="N4819">
        <v>0</v>
      </c>
      <c r="O4819">
        <v>0</v>
      </c>
      <c r="P4819" t="s">
        <v>28</v>
      </c>
      <c r="Q4819" t="s">
        <v>1635</v>
      </c>
      <c r="R4819">
        <v>54</v>
      </c>
      <c r="S4819">
        <v>0</v>
      </c>
      <c r="T4819">
        <v>-84.516000000000005</v>
      </c>
      <c r="U4819">
        <v>39.094999999999999</v>
      </c>
      <c r="V4819">
        <v>0</v>
      </c>
      <c r="W4819">
        <v>-6</v>
      </c>
      <c r="X4819">
        <f t="shared" si="75"/>
        <v>0</v>
      </c>
      <c r="Y4819" t="str">
        <f>VLOOKUP(A4819,uni_played_for!$A$2:$D$52,4,)</f>
        <v>Cold</v>
      </c>
    </row>
    <row r="4820" spans="1:25" x14ac:dyDescent="0.25">
      <c r="A4820" t="s">
        <v>1377</v>
      </c>
      <c r="B4820" s="1">
        <v>37563</v>
      </c>
      <c r="C4820" t="s">
        <v>29</v>
      </c>
      <c r="D4820" t="s">
        <v>109</v>
      </c>
      <c r="E4820" t="s">
        <v>109</v>
      </c>
      <c r="F4820" t="s">
        <v>314</v>
      </c>
      <c r="G4820">
        <v>81.48</v>
      </c>
      <c r="H4820">
        <v>263</v>
      </c>
      <c r="I4820">
        <v>4</v>
      </c>
      <c r="J4820">
        <v>0</v>
      </c>
      <c r="K4820">
        <v>146.80000000000001</v>
      </c>
      <c r="L4820" t="s">
        <v>136</v>
      </c>
      <c r="M4820">
        <v>97</v>
      </c>
      <c r="N4820">
        <v>5.8999999999999997E-2</v>
      </c>
      <c r="O4820">
        <v>6.96</v>
      </c>
      <c r="P4820" t="s">
        <v>35</v>
      </c>
      <c r="Q4820" t="s">
        <v>111</v>
      </c>
      <c r="R4820">
        <v>61</v>
      </c>
      <c r="S4820">
        <v>1</v>
      </c>
      <c r="T4820">
        <v>-95.410832999999997</v>
      </c>
      <c r="U4820">
        <v>29.684722000000001</v>
      </c>
      <c r="V4820">
        <v>1</v>
      </c>
      <c r="W4820">
        <v>35</v>
      </c>
      <c r="X4820">
        <f t="shared" si="75"/>
        <v>1</v>
      </c>
      <c r="Y4820" t="str">
        <f>VLOOKUP(A4820,uni_played_for!$A$2:$D$52,4,)</f>
        <v>Cold</v>
      </c>
    </row>
    <row r="4821" spans="1:25" x14ac:dyDescent="0.25">
      <c r="A4821" t="s">
        <v>1377</v>
      </c>
      <c r="B4821" s="1">
        <v>37570</v>
      </c>
      <c r="C4821" t="s">
        <v>29</v>
      </c>
      <c r="D4821" t="s">
        <v>132</v>
      </c>
      <c r="E4821" t="s">
        <v>132</v>
      </c>
      <c r="F4821" t="s">
        <v>1382</v>
      </c>
      <c r="G4821">
        <v>68.290000000000006</v>
      </c>
      <c r="H4821">
        <v>272</v>
      </c>
      <c r="I4821">
        <v>2</v>
      </c>
      <c r="J4821">
        <v>3</v>
      </c>
      <c r="K4821">
        <v>72.400000000000006</v>
      </c>
      <c r="L4821" t="s">
        <v>136</v>
      </c>
      <c r="M4821">
        <v>63</v>
      </c>
      <c r="N4821">
        <v>0</v>
      </c>
      <c r="O4821">
        <v>16.09</v>
      </c>
      <c r="P4821" t="s">
        <v>28</v>
      </c>
      <c r="Q4821" t="s">
        <v>185</v>
      </c>
      <c r="R4821">
        <v>72</v>
      </c>
      <c r="S4821">
        <v>0</v>
      </c>
      <c r="T4821">
        <v>-76.622777999999997</v>
      </c>
      <c r="U4821">
        <v>39.278055999999999</v>
      </c>
      <c r="V4821">
        <v>0</v>
      </c>
      <c r="W4821">
        <v>-11</v>
      </c>
      <c r="X4821">
        <f t="shared" si="75"/>
        <v>1</v>
      </c>
      <c r="Y4821" t="str">
        <f>VLOOKUP(A4821,uni_played_for!$A$2:$D$52,4,)</f>
        <v>Cold</v>
      </c>
    </row>
    <row r="4822" spans="1:25" x14ac:dyDescent="0.25">
      <c r="A4822" t="s">
        <v>1377</v>
      </c>
      <c r="B4822" s="1">
        <v>37577</v>
      </c>
      <c r="C4822" t="s">
        <v>24</v>
      </c>
      <c r="D4822" t="s">
        <v>53</v>
      </c>
      <c r="E4822" t="s">
        <v>136</v>
      </c>
      <c r="F4822" t="s">
        <v>80</v>
      </c>
      <c r="G4822">
        <v>56.67</v>
      </c>
      <c r="H4822">
        <v>258</v>
      </c>
      <c r="I4822">
        <v>1</v>
      </c>
      <c r="J4822">
        <v>0</v>
      </c>
      <c r="K4822">
        <v>96.2</v>
      </c>
      <c r="L4822" t="s">
        <v>136</v>
      </c>
      <c r="M4822">
        <v>67</v>
      </c>
      <c r="N4822">
        <v>0</v>
      </c>
      <c r="O4822">
        <v>6.96</v>
      </c>
      <c r="P4822" t="s">
        <v>28</v>
      </c>
      <c r="Q4822" t="s">
        <v>1635</v>
      </c>
      <c r="R4822">
        <v>39</v>
      </c>
      <c r="S4822">
        <v>0</v>
      </c>
      <c r="T4822">
        <v>-84.516000000000005</v>
      </c>
      <c r="U4822">
        <v>39.094999999999999</v>
      </c>
      <c r="V4822">
        <v>0</v>
      </c>
      <c r="W4822">
        <v>-7</v>
      </c>
      <c r="X4822">
        <f t="shared" si="75"/>
        <v>0</v>
      </c>
      <c r="Y4822" t="str">
        <f>VLOOKUP(A4822,uni_played_for!$A$2:$D$52,4,)</f>
        <v>Cold</v>
      </c>
    </row>
    <row r="4823" spans="1:25" x14ac:dyDescent="0.25">
      <c r="A4823" t="s">
        <v>1377</v>
      </c>
      <c r="B4823" s="1">
        <v>37584</v>
      </c>
      <c r="C4823" t="s">
        <v>29</v>
      </c>
      <c r="D4823" t="s">
        <v>63</v>
      </c>
      <c r="E4823" t="s">
        <v>63</v>
      </c>
      <c r="F4823" t="s">
        <v>1349</v>
      </c>
      <c r="G4823">
        <v>56.41</v>
      </c>
      <c r="H4823">
        <v>298</v>
      </c>
      <c r="I4823">
        <v>1</v>
      </c>
      <c r="J4823">
        <v>0</v>
      </c>
      <c r="K4823">
        <v>89.5</v>
      </c>
      <c r="L4823" t="s">
        <v>136</v>
      </c>
      <c r="M4823">
        <v>52</v>
      </c>
      <c r="N4823">
        <v>0</v>
      </c>
      <c r="O4823">
        <v>11.62</v>
      </c>
      <c r="P4823" t="s">
        <v>28</v>
      </c>
      <c r="Q4823" t="s">
        <v>1634</v>
      </c>
      <c r="R4823">
        <v>48</v>
      </c>
      <c r="S4823">
        <v>0</v>
      </c>
      <c r="T4823">
        <v>-80.015833000000001</v>
      </c>
      <c r="U4823">
        <v>40.446666999999998</v>
      </c>
      <c r="V4823">
        <v>0</v>
      </c>
      <c r="W4823">
        <v>-8</v>
      </c>
      <c r="X4823">
        <f t="shared" si="75"/>
        <v>1</v>
      </c>
      <c r="Y4823" t="str">
        <f>VLOOKUP(A4823,uni_played_for!$A$2:$D$52,4,)</f>
        <v>Cold</v>
      </c>
    </row>
    <row r="4824" spans="1:25" x14ac:dyDescent="0.25">
      <c r="A4824" t="s">
        <v>1377</v>
      </c>
      <c r="B4824" s="1">
        <v>37591</v>
      </c>
      <c r="C4824" t="s">
        <v>24</v>
      </c>
      <c r="D4824" t="s">
        <v>132</v>
      </c>
      <c r="E4824" t="s">
        <v>136</v>
      </c>
      <c r="F4824" t="s">
        <v>397</v>
      </c>
      <c r="G4824">
        <v>65.22</v>
      </c>
      <c r="H4824">
        <v>308</v>
      </c>
      <c r="I4824">
        <v>2</v>
      </c>
      <c r="J4824">
        <v>1</v>
      </c>
      <c r="K4824">
        <v>89.8</v>
      </c>
      <c r="L4824" t="s">
        <v>136</v>
      </c>
      <c r="M4824">
        <v>43</v>
      </c>
      <c r="N4824">
        <v>0</v>
      </c>
      <c r="O4824">
        <v>17.21</v>
      </c>
      <c r="P4824" t="s">
        <v>28</v>
      </c>
      <c r="Q4824" t="s">
        <v>1635</v>
      </c>
      <c r="R4824">
        <v>32</v>
      </c>
      <c r="S4824">
        <v>0</v>
      </c>
      <c r="T4824">
        <v>-84.516000000000005</v>
      </c>
      <c r="U4824">
        <v>39.094999999999999</v>
      </c>
      <c r="V4824">
        <v>0</v>
      </c>
      <c r="W4824">
        <v>-4</v>
      </c>
      <c r="X4824">
        <f t="shared" si="75"/>
        <v>0</v>
      </c>
      <c r="Y4824" t="str">
        <f>VLOOKUP(A4824,uni_played_for!$A$2:$D$52,4,)</f>
        <v>Cold</v>
      </c>
    </row>
    <row r="4825" spans="1:25" x14ac:dyDescent="0.25">
      <c r="A4825" t="s">
        <v>1377</v>
      </c>
      <c r="B4825" s="1">
        <v>37598</v>
      </c>
      <c r="C4825" t="s">
        <v>29</v>
      </c>
      <c r="D4825" t="s">
        <v>57</v>
      </c>
      <c r="E4825" t="s">
        <v>57</v>
      </c>
      <c r="F4825" t="s">
        <v>1383</v>
      </c>
      <c r="G4825">
        <v>67.569999999999993</v>
      </c>
      <c r="H4825">
        <v>295</v>
      </c>
      <c r="I4825">
        <v>2</v>
      </c>
      <c r="J4825">
        <v>0</v>
      </c>
      <c r="K4825">
        <v>109.6</v>
      </c>
      <c r="L4825" t="s">
        <v>136</v>
      </c>
      <c r="M4825">
        <v>86</v>
      </c>
      <c r="N4825">
        <v>0</v>
      </c>
      <c r="O4825">
        <v>0</v>
      </c>
      <c r="P4825" t="s">
        <v>28</v>
      </c>
      <c r="Q4825" t="s">
        <v>59</v>
      </c>
      <c r="R4825">
        <v>47</v>
      </c>
      <c r="S4825">
        <v>0</v>
      </c>
      <c r="T4825">
        <v>-80.852778000000001</v>
      </c>
      <c r="U4825">
        <v>35.225833000000002</v>
      </c>
      <c r="V4825">
        <v>0</v>
      </c>
      <c r="W4825">
        <v>-21</v>
      </c>
      <c r="X4825">
        <f t="shared" si="75"/>
        <v>1</v>
      </c>
      <c r="Y4825" t="str">
        <f>VLOOKUP(A4825,uni_played_for!$A$2:$D$52,4,)</f>
        <v>Cold</v>
      </c>
    </row>
    <row r="4826" spans="1:25" x14ac:dyDescent="0.25">
      <c r="A4826" t="s">
        <v>1377</v>
      </c>
      <c r="B4826" s="1">
        <v>37605</v>
      </c>
      <c r="C4826" t="s">
        <v>24</v>
      </c>
      <c r="D4826" t="s">
        <v>113</v>
      </c>
      <c r="E4826" t="s">
        <v>136</v>
      </c>
      <c r="F4826" t="s">
        <v>574</v>
      </c>
      <c r="G4826">
        <v>52.38</v>
      </c>
      <c r="H4826">
        <v>258</v>
      </c>
      <c r="I4826">
        <v>0</v>
      </c>
      <c r="J4826">
        <v>1</v>
      </c>
      <c r="K4826">
        <v>61.4</v>
      </c>
      <c r="L4826" t="s">
        <v>136</v>
      </c>
      <c r="M4826">
        <v>76</v>
      </c>
      <c r="N4826">
        <v>0</v>
      </c>
      <c r="O4826">
        <v>11.62</v>
      </c>
      <c r="P4826" t="s">
        <v>28</v>
      </c>
      <c r="Q4826" t="s">
        <v>1635</v>
      </c>
      <c r="R4826">
        <v>47</v>
      </c>
      <c r="S4826">
        <v>0</v>
      </c>
      <c r="T4826">
        <v>-84.516000000000005</v>
      </c>
      <c r="U4826">
        <v>39.094999999999999</v>
      </c>
      <c r="V4826">
        <v>0</v>
      </c>
      <c r="W4826">
        <v>-14</v>
      </c>
      <c r="X4826">
        <f t="shared" si="75"/>
        <v>0</v>
      </c>
      <c r="Y4826" t="str">
        <f>VLOOKUP(A4826,uni_played_for!$A$2:$D$52,4,)</f>
        <v>Cold</v>
      </c>
    </row>
    <row r="4827" spans="1:25" x14ac:dyDescent="0.25">
      <c r="A4827" t="s">
        <v>1377</v>
      </c>
      <c r="B4827" s="1">
        <v>37612</v>
      </c>
      <c r="C4827" t="s">
        <v>24</v>
      </c>
      <c r="D4827" t="s">
        <v>48</v>
      </c>
      <c r="E4827" t="s">
        <v>136</v>
      </c>
      <c r="F4827" t="s">
        <v>56</v>
      </c>
      <c r="G4827">
        <v>50</v>
      </c>
      <c r="H4827">
        <v>190</v>
      </c>
      <c r="I4827">
        <v>1</v>
      </c>
      <c r="J4827">
        <v>2</v>
      </c>
      <c r="K4827">
        <v>51</v>
      </c>
      <c r="L4827" t="s">
        <v>136</v>
      </c>
      <c r="M4827">
        <v>51</v>
      </c>
      <c r="N4827">
        <v>0</v>
      </c>
      <c r="O4827">
        <v>16.09</v>
      </c>
      <c r="P4827" t="s">
        <v>28</v>
      </c>
      <c r="Q4827" t="s">
        <v>1635</v>
      </c>
      <c r="R4827">
        <v>45</v>
      </c>
      <c r="S4827">
        <v>0</v>
      </c>
      <c r="T4827">
        <v>-84.516000000000005</v>
      </c>
      <c r="U4827">
        <v>39.094999999999999</v>
      </c>
      <c r="V4827">
        <v>1</v>
      </c>
      <c r="W4827">
        <v>7</v>
      </c>
      <c r="X4827">
        <f t="shared" si="75"/>
        <v>0</v>
      </c>
      <c r="Y4827" t="str">
        <f>VLOOKUP(A4827,uni_played_for!$A$2:$D$52,4,)</f>
        <v>Cold</v>
      </c>
    </row>
    <row r="4828" spans="1:25" x14ac:dyDescent="0.25">
      <c r="A4828" t="s">
        <v>1377</v>
      </c>
      <c r="B4828" s="1">
        <v>37619</v>
      </c>
      <c r="C4828" t="s">
        <v>29</v>
      </c>
      <c r="D4828" t="s">
        <v>44</v>
      </c>
      <c r="E4828" t="s">
        <v>44</v>
      </c>
      <c r="F4828" t="s">
        <v>493</v>
      </c>
      <c r="G4828">
        <v>54.29</v>
      </c>
      <c r="H4828">
        <v>241</v>
      </c>
      <c r="I4828">
        <v>0</v>
      </c>
      <c r="J4828">
        <v>2</v>
      </c>
      <c r="K4828">
        <v>52.2</v>
      </c>
      <c r="L4828" t="s">
        <v>136</v>
      </c>
      <c r="M4828">
        <v>64</v>
      </c>
      <c r="N4828">
        <v>0</v>
      </c>
      <c r="O4828">
        <v>11.62</v>
      </c>
      <c r="P4828" t="s">
        <v>28</v>
      </c>
      <c r="Q4828" t="s">
        <v>1633</v>
      </c>
      <c r="R4828">
        <v>35</v>
      </c>
      <c r="S4828">
        <v>0</v>
      </c>
      <c r="T4828">
        <v>-78.787000000000006</v>
      </c>
      <c r="U4828">
        <v>42.774000000000001</v>
      </c>
      <c r="V4828">
        <v>0</v>
      </c>
      <c r="W4828">
        <v>-18</v>
      </c>
      <c r="X4828">
        <f t="shared" si="75"/>
        <v>1</v>
      </c>
      <c r="Y4828" t="str">
        <f>VLOOKUP(A4828,uni_played_for!$A$2:$D$52,4,)</f>
        <v>Cold</v>
      </c>
    </row>
    <row r="4829" spans="1:25" x14ac:dyDescent="0.25">
      <c r="A4829" t="s">
        <v>1377</v>
      </c>
      <c r="B4829" s="1">
        <v>37871</v>
      </c>
      <c r="C4829" t="s">
        <v>24</v>
      </c>
      <c r="D4829" t="s">
        <v>38</v>
      </c>
      <c r="E4829" t="s">
        <v>136</v>
      </c>
      <c r="F4829" t="s">
        <v>31</v>
      </c>
      <c r="G4829">
        <v>54.05</v>
      </c>
      <c r="H4829">
        <v>264</v>
      </c>
      <c r="I4829">
        <v>1</v>
      </c>
      <c r="J4829">
        <v>2</v>
      </c>
      <c r="K4829">
        <v>63.3</v>
      </c>
      <c r="L4829" t="s">
        <v>136</v>
      </c>
      <c r="M4829">
        <v>60</v>
      </c>
      <c r="N4829">
        <v>0</v>
      </c>
      <c r="O4829">
        <v>3.36</v>
      </c>
      <c r="P4829" t="s">
        <v>28</v>
      </c>
      <c r="Q4829" t="s">
        <v>1635</v>
      </c>
      <c r="R4829">
        <v>74</v>
      </c>
      <c r="S4829">
        <v>0</v>
      </c>
      <c r="T4829">
        <v>-84.516000000000005</v>
      </c>
      <c r="U4829">
        <v>39.094999999999999</v>
      </c>
      <c r="V4829">
        <v>0</v>
      </c>
      <c r="W4829">
        <v>-20</v>
      </c>
      <c r="X4829">
        <f t="shared" si="75"/>
        <v>0</v>
      </c>
      <c r="Y4829" t="str">
        <f>VLOOKUP(A4829,uni_played_for!$A$2:$D$52,4,)</f>
        <v>Cold</v>
      </c>
    </row>
    <row r="4830" spans="1:25" x14ac:dyDescent="0.25">
      <c r="A4830" t="s">
        <v>1377</v>
      </c>
      <c r="B4830" s="1">
        <v>37878</v>
      </c>
      <c r="C4830" t="s">
        <v>29</v>
      </c>
      <c r="D4830" t="s">
        <v>60</v>
      </c>
      <c r="E4830" t="s">
        <v>60</v>
      </c>
      <c r="F4830" t="s">
        <v>405</v>
      </c>
      <c r="G4830">
        <v>60.98</v>
      </c>
      <c r="H4830">
        <v>303</v>
      </c>
      <c r="I4830">
        <v>1</v>
      </c>
      <c r="J4830">
        <v>2</v>
      </c>
      <c r="K4830">
        <v>71.5</v>
      </c>
      <c r="L4830" t="s">
        <v>136</v>
      </c>
      <c r="M4830">
        <v>62</v>
      </c>
      <c r="N4830">
        <v>0</v>
      </c>
      <c r="O4830">
        <v>14.98</v>
      </c>
      <c r="P4830" t="s">
        <v>28</v>
      </c>
      <c r="Q4830" t="s">
        <v>81</v>
      </c>
      <c r="R4830">
        <v>75</v>
      </c>
      <c r="S4830">
        <v>0</v>
      </c>
      <c r="T4830">
        <v>-122.20055600000001</v>
      </c>
      <c r="U4830">
        <v>37.751666999999998</v>
      </c>
      <c r="V4830">
        <v>0</v>
      </c>
      <c r="W4830">
        <v>-3</v>
      </c>
      <c r="X4830">
        <f t="shared" si="75"/>
        <v>1</v>
      </c>
      <c r="Y4830" t="str">
        <f>VLOOKUP(A4830,uni_played_for!$A$2:$D$52,4,)</f>
        <v>Cold</v>
      </c>
    </row>
    <row r="4831" spans="1:25" x14ac:dyDescent="0.25">
      <c r="A4831" t="s">
        <v>1377</v>
      </c>
      <c r="B4831" s="1">
        <v>37885</v>
      </c>
      <c r="C4831" t="s">
        <v>24</v>
      </c>
      <c r="D4831" t="s">
        <v>63</v>
      </c>
      <c r="E4831" t="s">
        <v>136</v>
      </c>
      <c r="F4831" t="s">
        <v>312</v>
      </c>
      <c r="G4831">
        <v>66.67</v>
      </c>
      <c r="H4831">
        <v>157</v>
      </c>
      <c r="I4831">
        <v>1</v>
      </c>
      <c r="J4831">
        <v>1</v>
      </c>
      <c r="K4831">
        <v>81.400000000000006</v>
      </c>
      <c r="L4831" t="s">
        <v>136</v>
      </c>
      <c r="M4831">
        <v>66</v>
      </c>
      <c r="N4831">
        <v>0</v>
      </c>
      <c r="O4831">
        <v>3.36</v>
      </c>
      <c r="P4831" t="s">
        <v>28</v>
      </c>
      <c r="Q4831" t="s">
        <v>1635</v>
      </c>
      <c r="R4831">
        <v>75</v>
      </c>
      <c r="S4831">
        <v>0</v>
      </c>
      <c r="T4831">
        <v>-84.516000000000005</v>
      </c>
      <c r="U4831">
        <v>39.094999999999999</v>
      </c>
      <c r="V4831">
        <v>0</v>
      </c>
      <c r="W4831">
        <v>-7</v>
      </c>
      <c r="X4831">
        <f t="shared" si="75"/>
        <v>0</v>
      </c>
      <c r="Y4831" t="str">
        <f>VLOOKUP(A4831,uni_played_for!$A$2:$D$52,4,)</f>
        <v>Cold</v>
      </c>
    </row>
    <row r="4832" spans="1:25" x14ac:dyDescent="0.25">
      <c r="A4832" t="s">
        <v>1377</v>
      </c>
      <c r="B4832" s="1">
        <v>37892</v>
      </c>
      <c r="C4832" t="s">
        <v>29</v>
      </c>
      <c r="D4832" t="s">
        <v>53</v>
      </c>
      <c r="E4832" t="s">
        <v>53</v>
      </c>
      <c r="F4832" t="s">
        <v>345</v>
      </c>
      <c r="G4832">
        <v>74.19</v>
      </c>
      <c r="H4832">
        <v>215</v>
      </c>
      <c r="I4832">
        <v>3</v>
      </c>
      <c r="J4832">
        <v>0</v>
      </c>
      <c r="K4832">
        <v>125.1</v>
      </c>
      <c r="L4832" t="s">
        <v>136</v>
      </c>
      <c r="M4832">
        <v>51</v>
      </c>
      <c r="N4832">
        <v>0</v>
      </c>
      <c r="O4832">
        <v>10.31</v>
      </c>
      <c r="P4832" t="s">
        <v>28</v>
      </c>
      <c r="Q4832" t="s">
        <v>135</v>
      </c>
      <c r="R4832">
        <v>59</v>
      </c>
      <c r="S4832">
        <v>0</v>
      </c>
      <c r="T4832">
        <v>-81.699444</v>
      </c>
      <c r="U4832">
        <v>41.506110999999997</v>
      </c>
      <c r="V4832">
        <v>1</v>
      </c>
      <c r="W4832">
        <v>7</v>
      </c>
      <c r="X4832">
        <f t="shared" si="75"/>
        <v>1</v>
      </c>
      <c r="Y4832" t="str">
        <f>VLOOKUP(A4832,uni_played_for!$A$2:$D$52,4,)</f>
        <v>Cold</v>
      </c>
    </row>
    <row r="4833" spans="1:25" x14ac:dyDescent="0.25">
      <c r="A4833" t="s">
        <v>1377</v>
      </c>
      <c r="B4833" s="1">
        <v>37899</v>
      </c>
      <c r="C4833" t="s">
        <v>29</v>
      </c>
      <c r="D4833" t="s">
        <v>44</v>
      </c>
      <c r="E4833" t="s">
        <v>44</v>
      </c>
      <c r="F4833" t="s">
        <v>770</v>
      </c>
      <c r="G4833">
        <v>59.09</v>
      </c>
      <c r="H4833">
        <v>225</v>
      </c>
      <c r="I4833">
        <v>0</v>
      </c>
      <c r="J4833">
        <v>1</v>
      </c>
      <c r="K4833">
        <v>63.2</v>
      </c>
      <c r="L4833" t="s">
        <v>136</v>
      </c>
      <c r="M4833">
        <v>48</v>
      </c>
      <c r="N4833">
        <v>0</v>
      </c>
      <c r="O4833">
        <v>13.86</v>
      </c>
      <c r="P4833" t="s">
        <v>28</v>
      </c>
      <c r="Q4833" t="s">
        <v>1633</v>
      </c>
      <c r="R4833">
        <v>50</v>
      </c>
      <c r="S4833">
        <v>0</v>
      </c>
      <c r="T4833">
        <v>-78.787000000000006</v>
      </c>
      <c r="U4833">
        <v>42.774000000000001</v>
      </c>
      <c r="V4833">
        <v>0</v>
      </c>
      <c r="W4833">
        <v>-6</v>
      </c>
      <c r="X4833">
        <f t="shared" si="75"/>
        <v>1</v>
      </c>
      <c r="Y4833" t="str">
        <f>VLOOKUP(A4833,uni_played_for!$A$2:$D$52,4,)</f>
        <v>Cold</v>
      </c>
    </row>
    <row r="4834" spans="1:25" x14ac:dyDescent="0.25">
      <c r="A4834" t="s">
        <v>1377</v>
      </c>
      <c r="B4834" s="1">
        <v>37913</v>
      </c>
      <c r="C4834" t="s">
        <v>24</v>
      </c>
      <c r="D4834" t="s">
        <v>132</v>
      </c>
      <c r="E4834" t="s">
        <v>136</v>
      </c>
      <c r="F4834" t="s">
        <v>1384</v>
      </c>
      <c r="G4834">
        <v>59.26</v>
      </c>
      <c r="H4834">
        <v>274</v>
      </c>
      <c r="I4834">
        <v>3</v>
      </c>
      <c r="J4834">
        <v>0</v>
      </c>
      <c r="K4834">
        <v>130.80000000000001</v>
      </c>
      <c r="L4834" t="s">
        <v>136</v>
      </c>
      <c r="M4834">
        <v>63</v>
      </c>
      <c r="N4834">
        <v>0</v>
      </c>
      <c r="O4834">
        <v>3.36</v>
      </c>
      <c r="P4834" t="s">
        <v>28</v>
      </c>
      <c r="Q4834" t="s">
        <v>1635</v>
      </c>
      <c r="R4834">
        <v>68</v>
      </c>
      <c r="S4834">
        <v>0</v>
      </c>
      <c r="T4834">
        <v>-84.516000000000005</v>
      </c>
      <c r="U4834">
        <v>39.094999999999999</v>
      </c>
      <c r="V4834">
        <v>1</v>
      </c>
      <c r="W4834">
        <v>8</v>
      </c>
      <c r="X4834">
        <f t="shared" si="75"/>
        <v>0</v>
      </c>
      <c r="Y4834" t="str">
        <f>VLOOKUP(A4834,uni_played_for!$A$2:$D$52,4,)</f>
        <v>Cold</v>
      </c>
    </row>
    <row r="4835" spans="1:25" x14ac:dyDescent="0.25">
      <c r="A4835" t="s">
        <v>1377</v>
      </c>
      <c r="B4835" s="1">
        <v>37920</v>
      </c>
      <c r="C4835" t="s">
        <v>24</v>
      </c>
      <c r="D4835" t="s">
        <v>123</v>
      </c>
      <c r="E4835" t="s">
        <v>136</v>
      </c>
      <c r="F4835" t="s">
        <v>91</v>
      </c>
      <c r="G4835">
        <v>60</v>
      </c>
      <c r="H4835">
        <v>226</v>
      </c>
      <c r="I4835">
        <v>2</v>
      </c>
      <c r="J4835">
        <v>0</v>
      </c>
      <c r="K4835">
        <v>105.7</v>
      </c>
      <c r="L4835" t="s">
        <v>136</v>
      </c>
      <c r="M4835">
        <v>86</v>
      </c>
      <c r="N4835">
        <v>0</v>
      </c>
      <c r="O4835">
        <v>0</v>
      </c>
      <c r="P4835" t="s">
        <v>28</v>
      </c>
      <c r="Q4835" t="s">
        <v>1635</v>
      </c>
      <c r="R4835">
        <v>52</v>
      </c>
      <c r="S4835">
        <v>0</v>
      </c>
      <c r="T4835">
        <v>-84.516000000000005</v>
      </c>
      <c r="U4835">
        <v>39.094999999999999</v>
      </c>
      <c r="V4835">
        <v>1</v>
      </c>
      <c r="W4835">
        <v>3</v>
      </c>
      <c r="X4835">
        <f t="shared" si="75"/>
        <v>0</v>
      </c>
      <c r="Y4835" t="str">
        <f>VLOOKUP(A4835,uni_played_for!$A$2:$D$52,4,)</f>
        <v>Cold</v>
      </c>
    </row>
    <row r="4836" spans="1:25" x14ac:dyDescent="0.25">
      <c r="A4836" t="s">
        <v>1377</v>
      </c>
      <c r="B4836" s="1">
        <v>37927</v>
      </c>
      <c r="C4836" t="s">
        <v>29</v>
      </c>
      <c r="D4836" t="s">
        <v>119</v>
      </c>
      <c r="E4836" t="s">
        <v>119</v>
      </c>
      <c r="F4836" t="s">
        <v>165</v>
      </c>
      <c r="G4836">
        <v>55.26</v>
      </c>
      <c r="H4836">
        <v>218</v>
      </c>
      <c r="I4836">
        <v>1</v>
      </c>
      <c r="J4836">
        <v>2</v>
      </c>
      <c r="K4836">
        <v>58.9</v>
      </c>
      <c r="L4836" t="s">
        <v>136</v>
      </c>
      <c r="M4836">
        <v>35</v>
      </c>
      <c r="N4836">
        <v>0</v>
      </c>
      <c r="O4836">
        <v>17.21</v>
      </c>
      <c r="P4836" t="s">
        <v>28</v>
      </c>
      <c r="Q4836" t="s">
        <v>121</v>
      </c>
      <c r="R4836">
        <v>75</v>
      </c>
      <c r="S4836">
        <v>0</v>
      </c>
      <c r="T4836">
        <v>-111.9325</v>
      </c>
      <c r="U4836">
        <v>33.426388889999998</v>
      </c>
      <c r="V4836">
        <v>0</v>
      </c>
      <c r="W4836">
        <v>-3</v>
      </c>
      <c r="X4836">
        <f t="shared" si="75"/>
        <v>1</v>
      </c>
      <c r="Y4836" t="str">
        <f>VLOOKUP(A4836,uni_played_for!$A$2:$D$52,4,)</f>
        <v>Cold</v>
      </c>
    </row>
    <row r="4837" spans="1:25" x14ac:dyDescent="0.25">
      <c r="A4837" t="s">
        <v>1377</v>
      </c>
      <c r="B4837" s="1">
        <v>37934</v>
      </c>
      <c r="C4837" t="s">
        <v>24</v>
      </c>
      <c r="D4837" t="s">
        <v>109</v>
      </c>
      <c r="E4837" t="s">
        <v>136</v>
      </c>
      <c r="F4837" t="s">
        <v>226</v>
      </c>
      <c r="G4837">
        <v>69.23</v>
      </c>
      <c r="H4837">
        <v>182</v>
      </c>
      <c r="I4837">
        <v>1</v>
      </c>
      <c r="J4837">
        <v>1</v>
      </c>
      <c r="K4837">
        <v>85.7</v>
      </c>
      <c r="L4837" t="s">
        <v>136</v>
      </c>
      <c r="M4837">
        <v>43</v>
      </c>
      <c r="N4837">
        <v>0</v>
      </c>
      <c r="O4837">
        <v>9.1999999999999993</v>
      </c>
      <c r="P4837" t="s">
        <v>28</v>
      </c>
      <c r="Q4837" t="s">
        <v>1635</v>
      </c>
      <c r="R4837">
        <v>46</v>
      </c>
      <c r="S4837">
        <v>0</v>
      </c>
      <c r="T4837">
        <v>-84.516000000000005</v>
      </c>
      <c r="U4837">
        <v>39.094999999999999</v>
      </c>
      <c r="V4837">
        <v>1</v>
      </c>
      <c r="W4837">
        <v>7</v>
      </c>
      <c r="X4837">
        <f t="shared" si="75"/>
        <v>0</v>
      </c>
      <c r="Y4837" t="str">
        <f>VLOOKUP(A4837,uni_played_for!$A$2:$D$52,4,)</f>
        <v>Cold</v>
      </c>
    </row>
    <row r="4838" spans="1:25" x14ac:dyDescent="0.25">
      <c r="A4838" t="s">
        <v>1377</v>
      </c>
      <c r="B4838" s="1">
        <v>37941</v>
      </c>
      <c r="C4838" t="s">
        <v>24</v>
      </c>
      <c r="D4838" t="s">
        <v>68</v>
      </c>
      <c r="E4838" t="s">
        <v>136</v>
      </c>
      <c r="F4838" t="s">
        <v>705</v>
      </c>
      <c r="G4838">
        <v>59.38</v>
      </c>
      <c r="H4838">
        <v>233</v>
      </c>
      <c r="I4838">
        <v>2</v>
      </c>
      <c r="J4838">
        <v>0</v>
      </c>
      <c r="K4838">
        <v>102.7</v>
      </c>
      <c r="L4838" t="s">
        <v>136</v>
      </c>
      <c r="M4838">
        <v>100</v>
      </c>
      <c r="N4838">
        <v>0</v>
      </c>
      <c r="O4838">
        <v>4.72</v>
      </c>
      <c r="P4838" t="s">
        <v>28</v>
      </c>
      <c r="Q4838" t="s">
        <v>1635</v>
      </c>
      <c r="R4838">
        <v>53</v>
      </c>
      <c r="S4838">
        <v>0</v>
      </c>
      <c r="T4838">
        <v>-84.516000000000005</v>
      </c>
      <c r="U4838">
        <v>39.094999999999999</v>
      </c>
      <c r="V4838">
        <v>1</v>
      </c>
      <c r="W4838">
        <v>5</v>
      </c>
      <c r="X4838">
        <f t="shared" si="75"/>
        <v>0</v>
      </c>
      <c r="Y4838" t="str">
        <f>VLOOKUP(A4838,uni_played_for!$A$2:$D$52,4,)</f>
        <v>Cold</v>
      </c>
    </row>
    <row r="4839" spans="1:25" x14ac:dyDescent="0.25">
      <c r="A4839" t="s">
        <v>1377</v>
      </c>
      <c r="B4839" s="1">
        <v>37948</v>
      </c>
      <c r="C4839" t="s">
        <v>29</v>
      </c>
      <c r="D4839" t="s">
        <v>33</v>
      </c>
      <c r="E4839" t="s">
        <v>33</v>
      </c>
      <c r="F4839" t="s">
        <v>226</v>
      </c>
      <c r="G4839">
        <v>63.16</v>
      </c>
      <c r="H4839">
        <v>243</v>
      </c>
      <c r="I4839">
        <v>4</v>
      </c>
      <c r="J4839">
        <v>0</v>
      </c>
      <c r="K4839">
        <v>116.4</v>
      </c>
      <c r="L4839" t="s">
        <v>136</v>
      </c>
      <c r="M4839">
        <v>27</v>
      </c>
      <c r="N4839">
        <v>0</v>
      </c>
      <c r="O4839">
        <v>4.72</v>
      </c>
      <c r="P4839" t="s">
        <v>28</v>
      </c>
      <c r="Q4839" t="s">
        <v>71</v>
      </c>
      <c r="R4839">
        <v>66</v>
      </c>
      <c r="S4839">
        <v>0</v>
      </c>
      <c r="T4839">
        <v>-117.119444</v>
      </c>
      <c r="U4839">
        <v>32.783056000000002</v>
      </c>
      <c r="V4839">
        <v>1</v>
      </c>
      <c r="W4839">
        <v>7</v>
      </c>
      <c r="X4839">
        <f t="shared" si="75"/>
        <v>1</v>
      </c>
      <c r="Y4839" t="str">
        <f>VLOOKUP(A4839,uni_played_for!$A$2:$D$52,4,)</f>
        <v>Cold</v>
      </c>
    </row>
    <row r="4840" spans="1:25" x14ac:dyDescent="0.25">
      <c r="A4840" t="s">
        <v>1377</v>
      </c>
      <c r="B4840" s="1">
        <v>37955</v>
      </c>
      <c r="C4840" t="s">
        <v>29</v>
      </c>
      <c r="D4840" t="s">
        <v>63</v>
      </c>
      <c r="E4840" t="s">
        <v>63</v>
      </c>
      <c r="F4840" t="s">
        <v>183</v>
      </c>
      <c r="G4840">
        <v>56.25</v>
      </c>
      <c r="H4840">
        <v>271</v>
      </c>
      <c r="I4840">
        <v>3</v>
      </c>
      <c r="J4840">
        <v>0</v>
      </c>
      <c r="K4840">
        <v>115.5</v>
      </c>
      <c r="L4840" t="s">
        <v>136</v>
      </c>
      <c r="M4840">
        <v>55</v>
      </c>
      <c r="N4840">
        <v>0</v>
      </c>
      <c r="O4840">
        <v>13.86</v>
      </c>
      <c r="P4840" t="s">
        <v>28</v>
      </c>
      <c r="Q4840" t="s">
        <v>1634</v>
      </c>
      <c r="R4840">
        <v>44</v>
      </c>
      <c r="S4840">
        <v>0</v>
      </c>
      <c r="T4840">
        <v>-80.015833000000001</v>
      </c>
      <c r="U4840">
        <v>40.446666999999998</v>
      </c>
      <c r="V4840">
        <v>1</v>
      </c>
      <c r="W4840">
        <v>4</v>
      </c>
      <c r="X4840">
        <f t="shared" si="75"/>
        <v>1</v>
      </c>
      <c r="Y4840" t="str">
        <f>VLOOKUP(A4840,uni_played_for!$A$2:$D$52,4,)</f>
        <v>Cold</v>
      </c>
    </row>
    <row r="4841" spans="1:25" x14ac:dyDescent="0.25">
      <c r="A4841" t="s">
        <v>1377</v>
      </c>
      <c r="B4841" s="1">
        <v>37962</v>
      </c>
      <c r="C4841" t="s">
        <v>29</v>
      </c>
      <c r="D4841" t="s">
        <v>132</v>
      </c>
      <c r="E4841" t="s">
        <v>132</v>
      </c>
      <c r="F4841" t="s">
        <v>964</v>
      </c>
      <c r="G4841">
        <v>74.19</v>
      </c>
      <c r="H4841">
        <v>214</v>
      </c>
      <c r="I4841">
        <v>1</v>
      </c>
      <c r="J4841">
        <v>2</v>
      </c>
      <c r="K4841">
        <v>76.5</v>
      </c>
      <c r="L4841" t="s">
        <v>136</v>
      </c>
      <c r="M4841">
        <v>53</v>
      </c>
      <c r="N4841">
        <v>0</v>
      </c>
      <c r="O4841">
        <v>18.329999999999998</v>
      </c>
      <c r="P4841" t="s">
        <v>28</v>
      </c>
      <c r="Q4841" t="s">
        <v>185</v>
      </c>
      <c r="R4841">
        <v>33</v>
      </c>
      <c r="S4841">
        <v>0</v>
      </c>
      <c r="T4841">
        <v>-76.622777999999997</v>
      </c>
      <c r="U4841">
        <v>39.278055999999999</v>
      </c>
      <c r="V4841">
        <v>0</v>
      </c>
      <c r="W4841">
        <v>-18</v>
      </c>
      <c r="X4841">
        <f t="shared" si="75"/>
        <v>1</v>
      </c>
      <c r="Y4841" t="str">
        <f>VLOOKUP(A4841,uni_played_for!$A$2:$D$52,4,)</f>
        <v>Cold</v>
      </c>
    </row>
    <row r="4842" spans="1:25" x14ac:dyDescent="0.25">
      <c r="A4842" t="s">
        <v>1377</v>
      </c>
      <c r="B4842" s="1">
        <v>37969</v>
      </c>
      <c r="C4842" t="s">
        <v>24</v>
      </c>
      <c r="D4842" t="s">
        <v>140</v>
      </c>
      <c r="E4842" t="s">
        <v>136</v>
      </c>
      <c r="F4842" t="s">
        <v>69</v>
      </c>
      <c r="G4842">
        <v>72</v>
      </c>
      <c r="H4842">
        <v>189</v>
      </c>
      <c r="I4842">
        <v>2</v>
      </c>
      <c r="J4842">
        <v>0</v>
      </c>
      <c r="K4842">
        <v>120.2</v>
      </c>
      <c r="L4842" t="s">
        <v>136</v>
      </c>
      <c r="M4842">
        <v>88</v>
      </c>
      <c r="O4842">
        <v>3.36</v>
      </c>
      <c r="Q4842" t="s">
        <v>1635</v>
      </c>
      <c r="R4842">
        <v>33</v>
      </c>
      <c r="S4842">
        <v>0</v>
      </c>
      <c r="T4842">
        <v>-84.516000000000005</v>
      </c>
      <c r="U4842">
        <v>39.094999999999999</v>
      </c>
      <c r="V4842">
        <v>1</v>
      </c>
      <c r="W4842">
        <v>3</v>
      </c>
      <c r="X4842">
        <f t="shared" si="75"/>
        <v>0</v>
      </c>
      <c r="Y4842" t="str">
        <f>VLOOKUP(A4842,uni_played_for!$A$2:$D$52,4,)</f>
        <v>Cold</v>
      </c>
    </row>
    <row r="4843" spans="1:25" x14ac:dyDescent="0.25">
      <c r="A4843" t="s">
        <v>1377</v>
      </c>
      <c r="B4843" s="1">
        <v>37976</v>
      </c>
      <c r="C4843" t="s">
        <v>29</v>
      </c>
      <c r="D4843" t="s">
        <v>46</v>
      </c>
      <c r="E4843" t="s">
        <v>46</v>
      </c>
      <c r="F4843" t="s">
        <v>454</v>
      </c>
      <c r="G4843">
        <v>55.17</v>
      </c>
      <c r="H4843">
        <v>202</v>
      </c>
      <c r="I4843">
        <v>1</v>
      </c>
      <c r="J4843">
        <v>3</v>
      </c>
      <c r="K4843">
        <v>49</v>
      </c>
      <c r="L4843" t="s">
        <v>136</v>
      </c>
      <c r="M4843">
        <v>47</v>
      </c>
      <c r="N4843">
        <v>0</v>
      </c>
      <c r="O4843">
        <v>17.21</v>
      </c>
      <c r="P4843" t="s">
        <v>28</v>
      </c>
      <c r="Q4843" t="s">
        <v>128</v>
      </c>
      <c r="R4843">
        <v>59</v>
      </c>
      <c r="S4843">
        <v>1</v>
      </c>
      <c r="T4843">
        <v>-90.188610999999995</v>
      </c>
      <c r="U4843">
        <v>38.632778000000002</v>
      </c>
      <c r="V4843">
        <v>0</v>
      </c>
      <c r="W4843">
        <v>-17</v>
      </c>
      <c r="X4843">
        <f t="shared" si="75"/>
        <v>1</v>
      </c>
      <c r="Y4843" t="str">
        <f>VLOOKUP(A4843,uni_played_for!$A$2:$D$52,4,)</f>
        <v>Cold</v>
      </c>
    </row>
    <row r="4844" spans="1:25" x14ac:dyDescent="0.25">
      <c r="A4844" t="s">
        <v>1377</v>
      </c>
      <c r="B4844" s="1">
        <v>37983</v>
      </c>
      <c r="C4844" t="s">
        <v>24</v>
      </c>
      <c r="D4844" t="s">
        <v>53</v>
      </c>
      <c r="E4844" t="s">
        <v>136</v>
      </c>
      <c r="F4844" t="s">
        <v>633</v>
      </c>
      <c r="G4844">
        <v>65.709999999999994</v>
      </c>
      <c r="H4844">
        <v>175</v>
      </c>
      <c r="I4844">
        <v>0</v>
      </c>
      <c r="J4844">
        <v>1</v>
      </c>
      <c r="K4844">
        <v>65.8</v>
      </c>
      <c r="L4844" t="s">
        <v>136</v>
      </c>
      <c r="M4844">
        <v>26</v>
      </c>
      <c r="N4844">
        <v>0</v>
      </c>
      <c r="O4844">
        <v>18.329999999999998</v>
      </c>
      <c r="P4844" t="s">
        <v>28</v>
      </c>
      <c r="Q4844" t="s">
        <v>1635</v>
      </c>
      <c r="R4844">
        <v>62</v>
      </c>
      <c r="S4844">
        <v>0</v>
      </c>
      <c r="T4844">
        <v>-84.516000000000005</v>
      </c>
      <c r="U4844">
        <v>39.094999999999999</v>
      </c>
      <c r="V4844">
        <v>0</v>
      </c>
      <c r="W4844">
        <v>-8</v>
      </c>
      <c r="X4844">
        <f t="shared" si="75"/>
        <v>0</v>
      </c>
      <c r="Y4844" t="str">
        <f>VLOOKUP(A4844,uni_played_for!$A$2:$D$52,4,)</f>
        <v>Cold</v>
      </c>
    </row>
    <row r="4845" spans="1:25" x14ac:dyDescent="0.25">
      <c r="A4845" t="s">
        <v>1377</v>
      </c>
      <c r="B4845" s="1">
        <v>38340</v>
      </c>
      <c r="C4845" t="s">
        <v>24</v>
      </c>
      <c r="D4845" t="s">
        <v>44</v>
      </c>
      <c r="E4845" t="s">
        <v>136</v>
      </c>
      <c r="F4845" t="s">
        <v>1371</v>
      </c>
      <c r="G4845">
        <v>50</v>
      </c>
      <c r="H4845">
        <v>151</v>
      </c>
      <c r="I4845">
        <v>1</v>
      </c>
      <c r="J4845">
        <v>2</v>
      </c>
      <c r="K4845">
        <v>47.8</v>
      </c>
      <c r="L4845" t="s">
        <v>136</v>
      </c>
      <c r="M4845">
        <v>45</v>
      </c>
      <c r="O4845">
        <v>24.17</v>
      </c>
      <c r="Q4845" t="s">
        <v>1635</v>
      </c>
      <c r="R4845">
        <v>20</v>
      </c>
      <c r="S4845">
        <v>0</v>
      </c>
      <c r="T4845">
        <v>-84.516000000000005</v>
      </c>
      <c r="U4845">
        <v>39.094999999999999</v>
      </c>
      <c r="V4845">
        <v>0</v>
      </c>
      <c r="W4845">
        <v>-16</v>
      </c>
      <c r="X4845">
        <f t="shared" si="75"/>
        <v>0</v>
      </c>
      <c r="Y4845" t="str">
        <f>VLOOKUP(A4845,uni_played_for!$A$2:$D$52,4,)</f>
        <v>Cold</v>
      </c>
    </row>
    <row r="4846" spans="1:25" x14ac:dyDescent="0.25">
      <c r="A4846" t="s">
        <v>1377</v>
      </c>
      <c r="B4846" s="1">
        <v>38347</v>
      </c>
      <c r="C4846" t="s">
        <v>24</v>
      </c>
      <c r="D4846" t="s">
        <v>101</v>
      </c>
      <c r="E4846" t="s">
        <v>136</v>
      </c>
      <c r="F4846" t="s">
        <v>701</v>
      </c>
      <c r="G4846">
        <v>62.5</v>
      </c>
      <c r="H4846">
        <v>186</v>
      </c>
      <c r="I4846">
        <v>2</v>
      </c>
      <c r="J4846">
        <v>1</v>
      </c>
      <c r="K4846">
        <v>86.2</v>
      </c>
      <c r="L4846" t="s">
        <v>136</v>
      </c>
      <c r="M4846">
        <v>68</v>
      </c>
      <c r="N4846">
        <v>0</v>
      </c>
      <c r="O4846">
        <v>6.96</v>
      </c>
      <c r="P4846" t="s">
        <v>28</v>
      </c>
      <c r="Q4846" t="s">
        <v>1635</v>
      </c>
      <c r="R4846">
        <v>28</v>
      </c>
      <c r="S4846">
        <v>0</v>
      </c>
      <c r="T4846">
        <v>-84.516000000000005</v>
      </c>
      <c r="U4846">
        <v>39.094999999999999</v>
      </c>
      <c r="V4846">
        <v>1</v>
      </c>
      <c r="W4846">
        <v>1</v>
      </c>
      <c r="X4846">
        <f t="shared" si="75"/>
        <v>0</v>
      </c>
      <c r="Y4846" t="str">
        <f>VLOOKUP(A4846,uni_played_for!$A$2:$D$52,4,)</f>
        <v>Cold</v>
      </c>
    </row>
    <row r="4847" spans="1:25" x14ac:dyDescent="0.25">
      <c r="A4847" t="s">
        <v>1377</v>
      </c>
      <c r="B4847" s="1">
        <v>38354</v>
      </c>
      <c r="C4847" t="s">
        <v>29</v>
      </c>
      <c r="D4847" t="s">
        <v>93</v>
      </c>
      <c r="E4847" t="s">
        <v>93</v>
      </c>
      <c r="F4847" t="s">
        <v>329</v>
      </c>
      <c r="G4847">
        <v>59.26</v>
      </c>
      <c r="H4847">
        <v>160</v>
      </c>
      <c r="I4847">
        <v>1</v>
      </c>
      <c r="J4847">
        <v>0</v>
      </c>
      <c r="K4847">
        <v>88.5</v>
      </c>
      <c r="L4847" t="s">
        <v>136</v>
      </c>
      <c r="M4847">
        <v>76</v>
      </c>
      <c r="N4847">
        <v>1.2E-2</v>
      </c>
      <c r="O4847">
        <v>3.36</v>
      </c>
      <c r="P4847" t="s">
        <v>35</v>
      </c>
      <c r="Q4847" t="s">
        <v>95</v>
      </c>
      <c r="R4847">
        <v>45</v>
      </c>
      <c r="S4847">
        <v>0</v>
      </c>
      <c r="T4847">
        <v>-75.167500000000004</v>
      </c>
      <c r="U4847">
        <v>39.900832999999999</v>
      </c>
      <c r="V4847">
        <v>1</v>
      </c>
      <c r="W4847">
        <v>28</v>
      </c>
      <c r="X4847">
        <f t="shared" si="75"/>
        <v>1</v>
      </c>
      <c r="Y4847" t="str">
        <f>VLOOKUP(A4847,uni_played_for!$A$2:$D$52,4,)</f>
        <v>Cold</v>
      </c>
    </row>
    <row r="4848" spans="1:25" x14ac:dyDescent="0.25">
      <c r="A4848" t="s">
        <v>1377</v>
      </c>
      <c r="B4848" s="1">
        <v>38970</v>
      </c>
      <c r="C4848" t="s">
        <v>24</v>
      </c>
      <c r="D4848" t="s">
        <v>123</v>
      </c>
      <c r="E4848" t="s">
        <v>83</v>
      </c>
      <c r="F4848" t="s">
        <v>1385</v>
      </c>
      <c r="G4848">
        <v>56.76</v>
      </c>
      <c r="H4848">
        <v>229</v>
      </c>
      <c r="I4848">
        <v>0</v>
      </c>
      <c r="J4848">
        <v>0</v>
      </c>
      <c r="K4848">
        <v>75.2</v>
      </c>
      <c r="L4848" t="s">
        <v>83</v>
      </c>
      <c r="M4848">
        <v>72</v>
      </c>
      <c r="N4848">
        <v>0</v>
      </c>
      <c r="O4848">
        <v>10.31</v>
      </c>
      <c r="P4848" t="s">
        <v>28</v>
      </c>
      <c r="Q4848" t="s">
        <v>85</v>
      </c>
      <c r="R4848">
        <v>60</v>
      </c>
      <c r="S4848">
        <v>1</v>
      </c>
      <c r="T4848">
        <v>-83.045556000000005</v>
      </c>
      <c r="U4848">
        <v>42.34</v>
      </c>
      <c r="V4848">
        <v>0</v>
      </c>
      <c r="W4848">
        <v>-3</v>
      </c>
      <c r="X4848">
        <f t="shared" si="75"/>
        <v>0</v>
      </c>
      <c r="Y4848" t="str">
        <f>VLOOKUP(A4848,uni_played_for!$A$2:$D$52,4,)</f>
        <v>Cold</v>
      </c>
    </row>
    <row r="4849" spans="1:25" x14ac:dyDescent="0.25">
      <c r="A4849" t="s">
        <v>1377</v>
      </c>
      <c r="B4849" s="1">
        <v>38977</v>
      </c>
      <c r="C4849" t="s">
        <v>29</v>
      </c>
      <c r="D4849" t="s">
        <v>77</v>
      </c>
      <c r="E4849" t="s">
        <v>77</v>
      </c>
      <c r="F4849" t="s">
        <v>445</v>
      </c>
      <c r="G4849">
        <v>76.67</v>
      </c>
      <c r="H4849">
        <v>230</v>
      </c>
      <c r="I4849">
        <v>0</v>
      </c>
      <c r="J4849">
        <v>0</v>
      </c>
      <c r="K4849">
        <v>97.9</v>
      </c>
      <c r="L4849" t="s">
        <v>83</v>
      </c>
      <c r="M4849">
        <v>60</v>
      </c>
      <c r="N4849">
        <v>0</v>
      </c>
      <c r="O4849">
        <v>13.86</v>
      </c>
      <c r="P4849" t="s">
        <v>28</v>
      </c>
      <c r="Q4849" t="s">
        <v>213</v>
      </c>
      <c r="R4849">
        <v>80</v>
      </c>
      <c r="S4849">
        <v>0</v>
      </c>
      <c r="T4849">
        <v>-87.616699999999994</v>
      </c>
      <c r="U4849">
        <v>41.862299999999998</v>
      </c>
      <c r="V4849">
        <v>0</v>
      </c>
      <c r="W4849">
        <v>-27</v>
      </c>
      <c r="X4849">
        <f t="shared" si="75"/>
        <v>1</v>
      </c>
      <c r="Y4849" t="str">
        <f>VLOOKUP(A4849,uni_played_for!$A$2:$D$52,4,)</f>
        <v>Cold</v>
      </c>
    </row>
    <row r="4850" spans="1:25" x14ac:dyDescent="0.25">
      <c r="A4850" t="s">
        <v>1377</v>
      </c>
      <c r="B4850" s="1">
        <v>38984</v>
      </c>
      <c r="C4850" t="s">
        <v>24</v>
      </c>
      <c r="D4850" t="s">
        <v>73</v>
      </c>
      <c r="E4850" t="s">
        <v>83</v>
      </c>
      <c r="F4850" t="s">
        <v>287</v>
      </c>
      <c r="G4850">
        <v>62.5</v>
      </c>
      <c r="H4850">
        <v>342</v>
      </c>
      <c r="I4850">
        <v>2</v>
      </c>
      <c r="J4850">
        <v>1</v>
      </c>
      <c r="K4850">
        <v>96</v>
      </c>
      <c r="L4850" t="s">
        <v>83</v>
      </c>
      <c r="M4850">
        <v>65</v>
      </c>
      <c r="N4850">
        <v>0</v>
      </c>
      <c r="O4850">
        <v>16.09</v>
      </c>
      <c r="P4850" t="s">
        <v>28</v>
      </c>
      <c r="Q4850" t="s">
        <v>85</v>
      </c>
      <c r="R4850">
        <v>65</v>
      </c>
      <c r="S4850">
        <v>1</v>
      </c>
      <c r="T4850">
        <v>-83.045556000000005</v>
      </c>
      <c r="U4850">
        <v>42.34</v>
      </c>
      <c r="V4850">
        <v>0</v>
      </c>
      <c r="W4850">
        <v>-7</v>
      </c>
      <c r="X4850">
        <f t="shared" si="75"/>
        <v>0</v>
      </c>
      <c r="Y4850" t="str">
        <f>VLOOKUP(A4850,uni_played_for!$A$2:$D$52,4,)</f>
        <v>Cold</v>
      </c>
    </row>
    <row r="4851" spans="1:25" x14ac:dyDescent="0.25">
      <c r="A4851" t="s">
        <v>1377</v>
      </c>
      <c r="B4851" s="1">
        <v>38991</v>
      </c>
      <c r="C4851" t="s">
        <v>29</v>
      </c>
      <c r="D4851" t="s">
        <v>46</v>
      </c>
      <c r="E4851" t="s">
        <v>46</v>
      </c>
      <c r="F4851" t="s">
        <v>238</v>
      </c>
      <c r="G4851">
        <v>67.44</v>
      </c>
      <c r="H4851">
        <v>280</v>
      </c>
      <c r="I4851">
        <v>2</v>
      </c>
      <c r="J4851">
        <v>2</v>
      </c>
      <c r="K4851">
        <v>81.5</v>
      </c>
      <c r="L4851" t="s">
        <v>83</v>
      </c>
      <c r="M4851">
        <v>27</v>
      </c>
      <c r="N4851">
        <v>0</v>
      </c>
      <c r="O4851">
        <v>6.96</v>
      </c>
      <c r="P4851" t="s">
        <v>28</v>
      </c>
      <c r="Q4851" t="s">
        <v>128</v>
      </c>
      <c r="R4851">
        <v>84</v>
      </c>
      <c r="S4851">
        <v>1</v>
      </c>
      <c r="T4851">
        <v>-90.188610999999995</v>
      </c>
      <c r="U4851">
        <v>38.632778000000002</v>
      </c>
      <c r="V4851">
        <v>0</v>
      </c>
      <c r="W4851">
        <v>-7</v>
      </c>
      <c r="X4851">
        <f t="shared" si="75"/>
        <v>1</v>
      </c>
      <c r="Y4851" t="str">
        <f>VLOOKUP(A4851,uni_played_for!$A$2:$D$52,4,)</f>
        <v>Cold</v>
      </c>
    </row>
    <row r="4852" spans="1:25" x14ac:dyDescent="0.25">
      <c r="A4852" t="s">
        <v>1377</v>
      </c>
      <c r="B4852" s="1">
        <v>38998</v>
      </c>
      <c r="C4852" t="s">
        <v>29</v>
      </c>
      <c r="D4852" t="s">
        <v>82</v>
      </c>
      <c r="E4852" t="s">
        <v>82</v>
      </c>
      <c r="F4852" t="s">
        <v>548</v>
      </c>
      <c r="G4852">
        <v>54.76</v>
      </c>
      <c r="H4852">
        <v>225</v>
      </c>
      <c r="I4852">
        <v>1</v>
      </c>
      <c r="J4852">
        <v>3</v>
      </c>
      <c r="K4852">
        <v>48.2</v>
      </c>
      <c r="L4852" t="s">
        <v>83</v>
      </c>
      <c r="M4852">
        <v>55</v>
      </c>
      <c r="N4852">
        <v>0</v>
      </c>
      <c r="O4852">
        <v>16.09</v>
      </c>
      <c r="P4852" t="s">
        <v>28</v>
      </c>
      <c r="Q4852" t="s">
        <v>164</v>
      </c>
      <c r="R4852">
        <v>56</v>
      </c>
      <c r="S4852">
        <v>1</v>
      </c>
      <c r="T4852">
        <v>-93.258055999999996</v>
      </c>
      <c r="U4852">
        <v>44.973889</v>
      </c>
      <c r="V4852">
        <v>0</v>
      </c>
      <c r="W4852">
        <v>-9</v>
      </c>
      <c r="X4852">
        <f t="shared" si="75"/>
        <v>1</v>
      </c>
      <c r="Y4852" t="str">
        <f>VLOOKUP(A4852,uni_played_for!$A$2:$D$52,4,)</f>
        <v>Cold</v>
      </c>
    </row>
    <row r="4853" spans="1:25" x14ac:dyDescent="0.25">
      <c r="A4853" t="s">
        <v>1377</v>
      </c>
      <c r="B4853" s="1">
        <v>39005</v>
      </c>
      <c r="C4853" t="s">
        <v>24</v>
      </c>
      <c r="D4853" t="s">
        <v>44</v>
      </c>
      <c r="E4853" t="s">
        <v>83</v>
      </c>
      <c r="F4853" t="s">
        <v>350</v>
      </c>
      <c r="G4853">
        <v>66.67</v>
      </c>
      <c r="H4853">
        <v>278</v>
      </c>
      <c r="I4853">
        <v>1</v>
      </c>
      <c r="J4853">
        <v>1</v>
      </c>
      <c r="K4853">
        <v>87.5</v>
      </c>
      <c r="L4853" t="s">
        <v>83</v>
      </c>
      <c r="M4853">
        <v>46</v>
      </c>
      <c r="N4853">
        <v>0</v>
      </c>
      <c r="O4853">
        <v>11.43</v>
      </c>
      <c r="P4853" t="s">
        <v>28</v>
      </c>
      <c r="Q4853" t="s">
        <v>85</v>
      </c>
      <c r="R4853">
        <v>52</v>
      </c>
      <c r="S4853">
        <v>1</v>
      </c>
      <c r="T4853">
        <v>-83.045556000000005</v>
      </c>
      <c r="U4853">
        <v>42.34</v>
      </c>
      <c r="V4853">
        <v>1</v>
      </c>
      <c r="W4853">
        <v>3</v>
      </c>
      <c r="X4853">
        <f t="shared" si="75"/>
        <v>0</v>
      </c>
      <c r="Y4853" t="str">
        <f>VLOOKUP(A4853,uni_played_for!$A$2:$D$52,4,)</f>
        <v>Cold</v>
      </c>
    </row>
    <row r="4854" spans="1:25" x14ac:dyDescent="0.25">
      <c r="A4854" t="s">
        <v>1377</v>
      </c>
      <c r="B4854" s="1">
        <v>39012</v>
      </c>
      <c r="C4854" t="s">
        <v>29</v>
      </c>
      <c r="D4854" t="s">
        <v>50</v>
      </c>
      <c r="E4854" t="s">
        <v>50</v>
      </c>
      <c r="F4854" t="s">
        <v>287</v>
      </c>
      <c r="G4854">
        <v>61.11</v>
      </c>
      <c r="H4854">
        <v>269</v>
      </c>
      <c r="I4854">
        <v>3</v>
      </c>
      <c r="J4854">
        <v>2</v>
      </c>
      <c r="K4854">
        <v>88.8</v>
      </c>
      <c r="L4854" t="s">
        <v>83</v>
      </c>
      <c r="M4854">
        <v>44</v>
      </c>
      <c r="N4854">
        <v>0</v>
      </c>
      <c r="O4854">
        <v>12.74</v>
      </c>
      <c r="P4854" t="s">
        <v>28</v>
      </c>
      <c r="Q4854" t="s">
        <v>52</v>
      </c>
      <c r="R4854">
        <v>59</v>
      </c>
      <c r="S4854">
        <v>0</v>
      </c>
      <c r="T4854">
        <v>-74.076943999999997</v>
      </c>
      <c r="U4854">
        <v>40.812221999999998</v>
      </c>
      <c r="V4854">
        <v>0</v>
      </c>
      <c r="W4854">
        <v>-7</v>
      </c>
      <c r="X4854">
        <f t="shared" si="75"/>
        <v>1</v>
      </c>
      <c r="Y4854" t="str">
        <f>VLOOKUP(A4854,uni_played_for!$A$2:$D$52,4,)</f>
        <v>Cold</v>
      </c>
    </row>
    <row r="4855" spans="1:25" x14ac:dyDescent="0.25">
      <c r="A4855" t="s">
        <v>1377</v>
      </c>
      <c r="B4855" s="1">
        <v>39026</v>
      </c>
      <c r="C4855" t="s">
        <v>24</v>
      </c>
      <c r="D4855" t="s">
        <v>41</v>
      </c>
      <c r="E4855" t="s">
        <v>83</v>
      </c>
      <c r="F4855" t="s">
        <v>65</v>
      </c>
      <c r="G4855">
        <v>62.5</v>
      </c>
      <c r="H4855">
        <v>321</v>
      </c>
      <c r="I4855">
        <v>1</v>
      </c>
      <c r="J4855">
        <v>1</v>
      </c>
      <c r="K4855">
        <v>93.4</v>
      </c>
      <c r="L4855" t="s">
        <v>83</v>
      </c>
      <c r="M4855">
        <v>43</v>
      </c>
      <c r="N4855">
        <v>0</v>
      </c>
      <c r="O4855">
        <v>11.43</v>
      </c>
      <c r="P4855" t="s">
        <v>28</v>
      </c>
      <c r="Q4855" t="s">
        <v>85</v>
      </c>
      <c r="R4855">
        <v>52</v>
      </c>
      <c r="S4855">
        <v>1</v>
      </c>
      <c r="T4855">
        <v>-83.045556000000005</v>
      </c>
      <c r="U4855">
        <v>42.34</v>
      </c>
      <c r="V4855">
        <v>1</v>
      </c>
      <c r="W4855">
        <v>16</v>
      </c>
      <c r="X4855">
        <f t="shared" si="75"/>
        <v>0</v>
      </c>
      <c r="Y4855" t="str">
        <f>VLOOKUP(A4855,uni_played_for!$A$2:$D$52,4,)</f>
        <v>Cold</v>
      </c>
    </row>
    <row r="4856" spans="1:25" x14ac:dyDescent="0.25">
      <c r="A4856" t="s">
        <v>1377</v>
      </c>
      <c r="B4856" s="1">
        <v>39033</v>
      </c>
      <c r="C4856" t="s">
        <v>24</v>
      </c>
      <c r="D4856" t="s">
        <v>140</v>
      </c>
      <c r="E4856" t="s">
        <v>83</v>
      </c>
      <c r="F4856" t="s">
        <v>1093</v>
      </c>
      <c r="G4856">
        <v>63.33</v>
      </c>
      <c r="H4856">
        <v>202</v>
      </c>
      <c r="I4856">
        <v>1</v>
      </c>
      <c r="J4856">
        <v>1</v>
      </c>
      <c r="K4856">
        <v>80.099999999999994</v>
      </c>
      <c r="L4856" t="s">
        <v>83</v>
      </c>
      <c r="M4856">
        <v>65</v>
      </c>
      <c r="N4856">
        <v>0</v>
      </c>
      <c r="O4856">
        <v>8.08</v>
      </c>
      <c r="P4856" t="s">
        <v>28</v>
      </c>
      <c r="Q4856" t="s">
        <v>85</v>
      </c>
      <c r="R4856">
        <v>42</v>
      </c>
      <c r="S4856">
        <v>1</v>
      </c>
      <c r="T4856">
        <v>-83.045556000000005</v>
      </c>
      <c r="U4856">
        <v>42.34</v>
      </c>
      <c r="V4856">
        <v>0</v>
      </c>
      <c r="W4856">
        <v>-6</v>
      </c>
      <c r="X4856">
        <f t="shared" si="75"/>
        <v>0</v>
      </c>
      <c r="Y4856" t="str">
        <f>VLOOKUP(A4856,uni_played_for!$A$2:$D$52,4,)</f>
        <v>Cold</v>
      </c>
    </row>
    <row r="4857" spans="1:25" x14ac:dyDescent="0.25">
      <c r="A4857" t="s">
        <v>1377</v>
      </c>
      <c r="B4857" s="1">
        <v>39040</v>
      </c>
      <c r="C4857" t="s">
        <v>29</v>
      </c>
      <c r="D4857" t="s">
        <v>119</v>
      </c>
      <c r="E4857" t="s">
        <v>119</v>
      </c>
      <c r="F4857" t="s">
        <v>312</v>
      </c>
      <c r="G4857">
        <v>60.53</v>
      </c>
      <c r="H4857">
        <v>248</v>
      </c>
      <c r="I4857">
        <v>0</v>
      </c>
      <c r="J4857">
        <v>1</v>
      </c>
      <c r="K4857">
        <v>68.8</v>
      </c>
      <c r="L4857" t="s">
        <v>83</v>
      </c>
      <c r="M4857">
        <v>9</v>
      </c>
      <c r="N4857">
        <v>0</v>
      </c>
      <c r="O4857">
        <v>6.96</v>
      </c>
      <c r="P4857" t="s">
        <v>28</v>
      </c>
      <c r="Q4857" t="s">
        <v>422</v>
      </c>
      <c r="R4857">
        <v>87</v>
      </c>
      <c r="S4857">
        <v>1</v>
      </c>
      <c r="T4857">
        <v>-112.26300000000001</v>
      </c>
      <c r="U4857">
        <v>33.527999999999999</v>
      </c>
      <c r="V4857">
        <v>0</v>
      </c>
      <c r="W4857">
        <v>-7</v>
      </c>
      <c r="X4857">
        <f t="shared" si="75"/>
        <v>1</v>
      </c>
      <c r="Y4857" t="str">
        <f>VLOOKUP(A4857,uni_played_for!$A$2:$D$52,4,)</f>
        <v>Cold</v>
      </c>
    </row>
    <row r="4858" spans="1:25" x14ac:dyDescent="0.25">
      <c r="A4858" t="s">
        <v>1377</v>
      </c>
      <c r="B4858" s="1">
        <v>39044</v>
      </c>
      <c r="C4858" t="s">
        <v>24</v>
      </c>
      <c r="D4858" t="s">
        <v>30</v>
      </c>
      <c r="E4858" t="s">
        <v>83</v>
      </c>
      <c r="F4858" t="s">
        <v>454</v>
      </c>
      <c r="G4858">
        <v>55</v>
      </c>
      <c r="H4858">
        <v>252</v>
      </c>
      <c r="I4858">
        <v>1</v>
      </c>
      <c r="J4858">
        <v>1</v>
      </c>
      <c r="K4858">
        <v>72.099999999999994</v>
      </c>
      <c r="L4858" t="s">
        <v>83</v>
      </c>
      <c r="M4858">
        <v>61</v>
      </c>
      <c r="N4858">
        <v>0</v>
      </c>
      <c r="O4858">
        <v>0</v>
      </c>
      <c r="P4858" t="s">
        <v>28</v>
      </c>
      <c r="Q4858" t="s">
        <v>85</v>
      </c>
      <c r="R4858">
        <v>50</v>
      </c>
      <c r="S4858">
        <v>1</v>
      </c>
      <c r="T4858">
        <v>-83.045556000000005</v>
      </c>
      <c r="U4858">
        <v>42.34</v>
      </c>
      <c r="V4858">
        <v>0</v>
      </c>
      <c r="W4858">
        <v>-17</v>
      </c>
      <c r="X4858">
        <f t="shared" si="75"/>
        <v>0</v>
      </c>
      <c r="Y4858" t="str">
        <f>VLOOKUP(A4858,uni_played_for!$A$2:$D$52,4,)</f>
        <v>Cold</v>
      </c>
    </row>
    <row r="4859" spans="1:25" x14ac:dyDescent="0.25">
      <c r="A4859" t="s">
        <v>1377</v>
      </c>
      <c r="B4859" s="1">
        <v>39054</v>
      </c>
      <c r="C4859" t="s">
        <v>29</v>
      </c>
      <c r="D4859" t="s">
        <v>26</v>
      </c>
      <c r="E4859" t="s">
        <v>26</v>
      </c>
      <c r="F4859" t="s">
        <v>216</v>
      </c>
      <c r="G4859">
        <v>57.89</v>
      </c>
      <c r="H4859">
        <v>314</v>
      </c>
      <c r="I4859">
        <v>1</v>
      </c>
      <c r="J4859">
        <v>3</v>
      </c>
      <c r="K4859">
        <v>60.6</v>
      </c>
      <c r="L4859" t="s">
        <v>83</v>
      </c>
      <c r="M4859">
        <v>40</v>
      </c>
      <c r="N4859">
        <v>0</v>
      </c>
      <c r="O4859">
        <v>8.08</v>
      </c>
      <c r="P4859" t="s">
        <v>28</v>
      </c>
      <c r="Q4859" t="s">
        <v>66</v>
      </c>
      <c r="R4859">
        <v>45</v>
      </c>
      <c r="S4859">
        <v>0</v>
      </c>
      <c r="T4859">
        <v>-71.263999999999996</v>
      </c>
      <c r="U4859">
        <v>42.091000000000001</v>
      </c>
      <c r="V4859">
        <v>0</v>
      </c>
      <c r="W4859">
        <v>-7</v>
      </c>
      <c r="X4859">
        <f t="shared" si="75"/>
        <v>1</v>
      </c>
      <c r="Y4859" t="str">
        <f>VLOOKUP(A4859,uni_played_for!$A$2:$D$52,4,)</f>
        <v>Cold</v>
      </c>
    </row>
    <row r="4860" spans="1:25" x14ac:dyDescent="0.25">
      <c r="A4860" t="s">
        <v>1377</v>
      </c>
      <c r="B4860" s="1">
        <v>39061</v>
      </c>
      <c r="C4860" t="s">
        <v>24</v>
      </c>
      <c r="D4860" t="s">
        <v>82</v>
      </c>
      <c r="E4860" t="s">
        <v>83</v>
      </c>
      <c r="F4860" t="s">
        <v>421</v>
      </c>
      <c r="G4860">
        <v>68.290000000000006</v>
      </c>
      <c r="H4860">
        <v>294</v>
      </c>
      <c r="I4860">
        <v>1</v>
      </c>
      <c r="J4860">
        <v>3</v>
      </c>
      <c r="K4860">
        <v>66.5</v>
      </c>
      <c r="L4860" t="s">
        <v>83</v>
      </c>
      <c r="M4860">
        <v>37</v>
      </c>
      <c r="N4860">
        <v>0</v>
      </c>
      <c r="O4860">
        <v>12.74</v>
      </c>
      <c r="P4860" t="s">
        <v>28</v>
      </c>
      <c r="Q4860" t="s">
        <v>85</v>
      </c>
      <c r="R4860">
        <v>49</v>
      </c>
      <c r="S4860">
        <v>1</v>
      </c>
      <c r="T4860">
        <v>-83.045556000000005</v>
      </c>
      <c r="U4860">
        <v>42.34</v>
      </c>
      <c r="V4860">
        <v>0</v>
      </c>
      <c r="W4860">
        <v>-10</v>
      </c>
      <c r="X4860">
        <f t="shared" si="75"/>
        <v>0</v>
      </c>
      <c r="Y4860" t="str">
        <f>VLOOKUP(A4860,uni_played_for!$A$2:$D$52,4,)</f>
        <v>Cold</v>
      </c>
    </row>
    <row r="4861" spans="1:25" x14ac:dyDescent="0.25">
      <c r="A4861" t="s">
        <v>1377</v>
      </c>
      <c r="B4861" s="1">
        <v>39068</v>
      </c>
      <c r="C4861" t="s">
        <v>29</v>
      </c>
      <c r="D4861" t="s">
        <v>73</v>
      </c>
      <c r="E4861" t="s">
        <v>73</v>
      </c>
      <c r="F4861" t="s">
        <v>269</v>
      </c>
      <c r="G4861">
        <v>61.54</v>
      </c>
      <c r="H4861">
        <v>135</v>
      </c>
      <c r="I4861">
        <v>0</v>
      </c>
      <c r="J4861">
        <v>2</v>
      </c>
      <c r="K4861">
        <v>42.9</v>
      </c>
      <c r="L4861" t="s">
        <v>83</v>
      </c>
      <c r="M4861">
        <v>53</v>
      </c>
      <c r="N4861">
        <v>0</v>
      </c>
      <c r="O4861">
        <v>12.74</v>
      </c>
      <c r="P4861" t="s">
        <v>28</v>
      </c>
      <c r="Q4861" t="s">
        <v>167</v>
      </c>
      <c r="R4861">
        <v>41</v>
      </c>
      <c r="S4861">
        <v>0</v>
      </c>
      <c r="T4861">
        <v>-88.062222000000006</v>
      </c>
      <c r="U4861">
        <v>44.501389000000003</v>
      </c>
      <c r="V4861">
        <v>0</v>
      </c>
      <c r="W4861">
        <v>-8</v>
      </c>
      <c r="X4861">
        <f t="shared" si="75"/>
        <v>1</v>
      </c>
      <c r="Y4861" t="str">
        <f>VLOOKUP(A4861,uni_played_for!$A$2:$D$52,4,)</f>
        <v>Cold</v>
      </c>
    </row>
    <row r="4862" spans="1:25" x14ac:dyDescent="0.25">
      <c r="A4862" t="s">
        <v>1377</v>
      </c>
      <c r="B4862" s="1">
        <v>39075</v>
      </c>
      <c r="C4862" t="s">
        <v>24</v>
      </c>
      <c r="D4862" t="s">
        <v>77</v>
      </c>
      <c r="E4862" t="s">
        <v>83</v>
      </c>
      <c r="F4862" t="s">
        <v>266</v>
      </c>
      <c r="G4862">
        <v>60</v>
      </c>
      <c r="H4862">
        <v>283</v>
      </c>
      <c r="I4862">
        <v>3</v>
      </c>
      <c r="J4862">
        <v>0</v>
      </c>
      <c r="K4862">
        <v>100.5</v>
      </c>
      <c r="L4862" t="s">
        <v>83</v>
      </c>
      <c r="M4862">
        <v>67</v>
      </c>
      <c r="N4862">
        <v>0</v>
      </c>
      <c r="O4862">
        <v>10.31</v>
      </c>
      <c r="P4862" t="s">
        <v>28</v>
      </c>
      <c r="Q4862" t="s">
        <v>85</v>
      </c>
      <c r="R4862">
        <v>43</v>
      </c>
      <c r="S4862">
        <v>1</v>
      </c>
      <c r="T4862">
        <v>-83.045556000000005</v>
      </c>
      <c r="U4862">
        <v>42.34</v>
      </c>
      <c r="V4862">
        <v>0</v>
      </c>
      <c r="W4862">
        <v>-5</v>
      </c>
      <c r="X4862">
        <f t="shared" si="75"/>
        <v>0</v>
      </c>
      <c r="Y4862" t="str">
        <f>VLOOKUP(A4862,uni_played_for!$A$2:$D$52,4,)</f>
        <v>Cold</v>
      </c>
    </row>
    <row r="4863" spans="1:25" x14ac:dyDescent="0.25">
      <c r="A4863" t="s">
        <v>1377</v>
      </c>
      <c r="B4863" s="1">
        <v>39082</v>
      </c>
      <c r="C4863" t="s">
        <v>29</v>
      </c>
      <c r="D4863" t="s">
        <v>107</v>
      </c>
      <c r="E4863" t="s">
        <v>107</v>
      </c>
      <c r="F4863" t="s">
        <v>1386</v>
      </c>
      <c r="G4863">
        <v>66.67</v>
      </c>
      <c r="H4863">
        <v>306</v>
      </c>
      <c r="I4863">
        <v>4</v>
      </c>
      <c r="J4863">
        <v>1</v>
      </c>
      <c r="K4863">
        <v>109.8</v>
      </c>
      <c r="L4863" t="s">
        <v>83</v>
      </c>
      <c r="M4863">
        <v>58</v>
      </c>
      <c r="N4863">
        <v>0</v>
      </c>
      <c r="O4863">
        <v>13.86</v>
      </c>
      <c r="P4863" t="s">
        <v>28</v>
      </c>
      <c r="Q4863" t="s">
        <v>180</v>
      </c>
      <c r="R4863">
        <v>47</v>
      </c>
      <c r="S4863">
        <v>1</v>
      </c>
      <c r="T4863">
        <v>-96.911000000000001</v>
      </c>
      <c r="U4863">
        <v>32.840000000000003</v>
      </c>
      <c r="V4863">
        <v>1</v>
      </c>
      <c r="W4863">
        <v>8</v>
      </c>
      <c r="X4863">
        <f t="shared" si="75"/>
        <v>1</v>
      </c>
      <c r="Y4863" t="str">
        <f>VLOOKUP(A4863,uni_played_for!$A$2:$D$52,4,)</f>
        <v>Cold</v>
      </c>
    </row>
    <row r="4864" spans="1:25" x14ac:dyDescent="0.25">
      <c r="A4864" t="s">
        <v>1377</v>
      </c>
      <c r="B4864" s="1">
        <v>39334</v>
      </c>
      <c r="C4864" t="s">
        <v>29</v>
      </c>
      <c r="D4864" t="s">
        <v>60</v>
      </c>
      <c r="E4864" t="s">
        <v>60</v>
      </c>
      <c r="F4864" t="s">
        <v>1181</v>
      </c>
      <c r="G4864">
        <v>75</v>
      </c>
      <c r="H4864">
        <v>289</v>
      </c>
      <c r="I4864">
        <v>3</v>
      </c>
      <c r="J4864">
        <v>2</v>
      </c>
      <c r="K4864">
        <v>102.7</v>
      </c>
      <c r="L4864" t="s">
        <v>83</v>
      </c>
      <c r="M4864">
        <v>66</v>
      </c>
      <c r="N4864">
        <v>0</v>
      </c>
      <c r="O4864">
        <v>12.74</v>
      </c>
      <c r="P4864" t="s">
        <v>28</v>
      </c>
      <c r="Q4864" t="s">
        <v>81</v>
      </c>
      <c r="R4864">
        <v>67</v>
      </c>
      <c r="S4864">
        <v>0</v>
      </c>
      <c r="T4864">
        <v>-122.20055600000001</v>
      </c>
      <c r="U4864">
        <v>37.751666999999998</v>
      </c>
      <c r="V4864">
        <v>1</v>
      </c>
      <c r="W4864">
        <v>15</v>
      </c>
      <c r="X4864">
        <f t="shared" si="75"/>
        <v>1</v>
      </c>
      <c r="Y4864" t="str">
        <f>VLOOKUP(A4864,uni_played_for!$A$2:$D$52,4,)</f>
        <v>Cold</v>
      </c>
    </row>
    <row r="4865" spans="1:25" x14ac:dyDescent="0.25">
      <c r="A4865" t="s">
        <v>1377</v>
      </c>
      <c r="B4865" s="1">
        <v>39341</v>
      </c>
      <c r="C4865" t="s">
        <v>24</v>
      </c>
      <c r="D4865" t="s">
        <v>82</v>
      </c>
      <c r="E4865" t="s">
        <v>83</v>
      </c>
      <c r="F4865" t="s">
        <v>350</v>
      </c>
      <c r="G4865">
        <v>68.75</v>
      </c>
      <c r="H4865">
        <v>245</v>
      </c>
      <c r="I4865">
        <v>1</v>
      </c>
      <c r="J4865">
        <v>1</v>
      </c>
      <c r="K4865">
        <v>88.7</v>
      </c>
      <c r="L4865" t="s">
        <v>83</v>
      </c>
      <c r="M4865">
        <v>37</v>
      </c>
      <c r="N4865">
        <v>0</v>
      </c>
      <c r="O4865">
        <v>5.84</v>
      </c>
      <c r="P4865" t="s">
        <v>28</v>
      </c>
      <c r="Q4865" t="s">
        <v>85</v>
      </c>
      <c r="R4865">
        <v>63</v>
      </c>
      <c r="S4865">
        <v>1</v>
      </c>
      <c r="T4865">
        <v>-83.045556000000005</v>
      </c>
      <c r="U4865">
        <v>42.34</v>
      </c>
      <c r="V4865">
        <v>1</v>
      </c>
      <c r="W4865">
        <v>3</v>
      </c>
      <c r="X4865">
        <f t="shared" si="75"/>
        <v>0</v>
      </c>
      <c r="Y4865" t="str">
        <f>VLOOKUP(A4865,uni_played_for!$A$2:$D$52,4,)</f>
        <v>Cold</v>
      </c>
    </row>
    <row r="4866" spans="1:25" x14ac:dyDescent="0.25">
      <c r="A4866" t="s">
        <v>1377</v>
      </c>
      <c r="B4866" s="1">
        <v>39348</v>
      </c>
      <c r="C4866" t="s">
        <v>29</v>
      </c>
      <c r="D4866" t="s">
        <v>93</v>
      </c>
      <c r="E4866" t="s">
        <v>93</v>
      </c>
      <c r="F4866" t="s">
        <v>1387</v>
      </c>
      <c r="G4866">
        <v>63.04</v>
      </c>
      <c r="H4866">
        <v>446</v>
      </c>
      <c r="I4866">
        <v>2</v>
      </c>
      <c r="J4866">
        <v>1</v>
      </c>
      <c r="K4866">
        <v>100.5</v>
      </c>
      <c r="L4866" t="s">
        <v>83</v>
      </c>
      <c r="M4866">
        <v>29</v>
      </c>
      <c r="N4866">
        <v>0</v>
      </c>
      <c r="O4866">
        <v>10.31</v>
      </c>
      <c r="P4866" t="s">
        <v>28</v>
      </c>
      <c r="Q4866" t="s">
        <v>95</v>
      </c>
      <c r="R4866">
        <v>79</v>
      </c>
      <c r="S4866">
        <v>0</v>
      </c>
      <c r="T4866">
        <v>-75.167500000000004</v>
      </c>
      <c r="U4866">
        <v>39.900832999999999</v>
      </c>
      <c r="V4866">
        <v>0</v>
      </c>
      <c r="W4866">
        <v>-35</v>
      </c>
      <c r="X4866">
        <f t="shared" si="75"/>
        <v>1</v>
      </c>
      <c r="Y4866" t="str">
        <f>VLOOKUP(A4866,uni_played_for!$A$2:$D$52,4,)</f>
        <v>Cold</v>
      </c>
    </row>
    <row r="4867" spans="1:25" x14ac:dyDescent="0.25">
      <c r="A4867" t="s">
        <v>1377</v>
      </c>
      <c r="B4867" s="1">
        <v>39355</v>
      </c>
      <c r="C4867" t="s">
        <v>24</v>
      </c>
      <c r="D4867" t="s">
        <v>77</v>
      </c>
      <c r="E4867" t="s">
        <v>83</v>
      </c>
      <c r="F4867" t="s">
        <v>715</v>
      </c>
      <c r="G4867">
        <v>83.33</v>
      </c>
      <c r="H4867">
        <v>247</v>
      </c>
      <c r="I4867">
        <v>2</v>
      </c>
      <c r="J4867">
        <v>0</v>
      </c>
      <c r="K4867">
        <v>137.30000000000001</v>
      </c>
      <c r="L4867" t="s">
        <v>83</v>
      </c>
      <c r="M4867">
        <v>41</v>
      </c>
      <c r="N4867">
        <v>0</v>
      </c>
      <c r="O4867">
        <v>9.1999999999999993</v>
      </c>
      <c r="P4867" t="s">
        <v>28</v>
      </c>
      <c r="Q4867" t="s">
        <v>85</v>
      </c>
      <c r="R4867">
        <v>73</v>
      </c>
      <c r="S4867">
        <v>1</v>
      </c>
      <c r="T4867">
        <v>-83.045556000000005</v>
      </c>
      <c r="U4867">
        <v>42.34</v>
      </c>
      <c r="V4867">
        <v>1</v>
      </c>
      <c r="W4867">
        <v>10</v>
      </c>
      <c r="X4867">
        <f t="shared" ref="X4867:X4930" si="76">IF(C4867="H",0,1)</f>
        <v>0</v>
      </c>
      <c r="Y4867" t="str">
        <f>VLOOKUP(A4867,uni_played_for!$A$2:$D$52,4,)</f>
        <v>Cold</v>
      </c>
    </row>
    <row r="4868" spans="1:25" x14ac:dyDescent="0.25">
      <c r="A4868" t="s">
        <v>1377</v>
      </c>
      <c r="B4868" s="1">
        <v>39362</v>
      </c>
      <c r="C4868" t="s">
        <v>29</v>
      </c>
      <c r="D4868" t="s">
        <v>97</v>
      </c>
      <c r="E4868" t="s">
        <v>97</v>
      </c>
      <c r="F4868" t="s">
        <v>732</v>
      </c>
      <c r="G4868">
        <v>55.17</v>
      </c>
      <c r="H4868">
        <v>106</v>
      </c>
      <c r="I4868">
        <v>0</v>
      </c>
      <c r="J4868">
        <v>2</v>
      </c>
      <c r="K4868">
        <v>34.6</v>
      </c>
      <c r="L4868" t="s">
        <v>83</v>
      </c>
      <c r="M4868">
        <v>36</v>
      </c>
      <c r="N4868">
        <v>0</v>
      </c>
      <c r="O4868">
        <v>8.08</v>
      </c>
      <c r="P4868" t="s">
        <v>28</v>
      </c>
      <c r="Q4868" t="s">
        <v>99</v>
      </c>
      <c r="R4868">
        <v>89</v>
      </c>
      <c r="S4868">
        <v>0</v>
      </c>
      <c r="T4868">
        <v>-76.864444000000006</v>
      </c>
      <c r="U4868">
        <v>38.907778</v>
      </c>
      <c r="V4868">
        <v>0</v>
      </c>
      <c r="W4868">
        <v>-31</v>
      </c>
      <c r="X4868">
        <f t="shared" si="76"/>
        <v>1</v>
      </c>
      <c r="Y4868" t="str">
        <f>VLOOKUP(A4868,uni_played_for!$A$2:$D$52,4,)</f>
        <v>Cold</v>
      </c>
    </row>
    <row r="4869" spans="1:25" x14ac:dyDescent="0.25">
      <c r="A4869" t="s">
        <v>1377</v>
      </c>
      <c r="B4869" s="1">
        <v>39376</v>
      </c>
      <c r="C4869" t="s">
        <v>24</v>
      </c>
      <c r="D4869" t="s">
        <v>152</v>
      </c>
      <c r="E4869" t="s">
        <v>83</v>
      </c>
      <c r="F4869" t="s">
        <v>96</v>
      </c>
      <c r="G4869">
        <v>80</v>
      </c>
      <c r="H4869">
        <v>147</v>
      </c>
      <c r="I4869">
        <v>0</v>
      </c>
      <c r="J4869">
        <v>0</v>
      </c>
      <c r="K4869">
        <v>97.3</v>
      </c>
      <c r="L4869" t="s">
        <v>83</v>
      </c>
      <c r="M4869">
        <v>33</v>
      </c>
      <c r="N4869">
        <v>0</v>
      </c>
      <c r="O4869">
        <v>14.98</v>
      </c>
      <c r="P4869" t="s">
        <v>28</v>
      </c>
      <c r="Q4869" t="s">
        <v>85</v>
      </c>
      <c r="R4869">
        <v>77</v>
      </c>
      <c r="S4869">
        <v>1</v>
      </c>
      <c r="T4869">
        <v>-83.045556000000005</v>
      </c>
      <c r="U4869">
        <v>42.34</v>
      </c>
      <c r="V4869">
        <v>1</v>
      </c>
      <c r="W4869">
        <v>7</v>
      </c>
      <c r="X4869">
        <f t="shared" si="76"/>
        <v>0</v>
      </c>
      <c r="Y4869" t="str">
        <f>VLOOKUP(A4869,uni_played_for!$A$2:$D$52,4,)</f>
        <v>Cold</v>
      </c>
    </row>
    <row r="4870" spans="1:25" x14ac:dyDescent="0.25">
      <c r="A4870" t="s">
        <v>1377</v>
      </c>
      <c r="B4870" s="1">
        <v>39383</v>
      </c>
      <c r="C4870" t="s">
        <v>29</v>
      </c>
      <c r="D4870" t="s">
        <v>77</v>
      </c>
      <c r="E4870" t="s">
        <v>77</v>
      </c>
      <c r="F4870" t="s">
        <v>679</v>
      </c>
      <c r="G4870">
        <v>68.569999999999993</v>
      </c>
      <c r="H4870">
        <v>268</v>
      </c>
      <c r="I4870">
        <v>0</v>
      </c>
      <c r="J4870">
        <v>0</v>
      </c>
      <c r="K4870">
        <v>91.1</v>
      </c>
      <c r="L4870" t="s">
        <v>83</v>
      </c>
      <c r="M4870">
        <v>37</v>
      </c>
      <c r="N4870">
        <v>0</v>
      </c>
      <c r="O4870">
        <v>9.1999999999999993</v>
      </c>
      <c r="P4870" t="s">
        <v>28</v>
      </c>
      <c r="Q4870" t="s">
        <v>213</v>
      </c>
      <c r="R4870">
        <v>56</v>
      </c>
      <c r="S4870">
        <v>0</v>
      </c>
      <c r="T4870">
        <v>-87.616699999999994</v>
      </c>
      <c r="U4870">
        <v>41.862299999999998</v>
      </c>
      <c r="V4870">
        <v>1</v>
      </c>
      <c r="W4870">
        <v>9</v>
      </c>
      <c r="X4870">
        <f t="shared" si="76"/>
        <v>1</v>
      </c>
      <c r="Y4870" t="str">
        <f>VLOOKUP(A4870,uni_played_for!$A$2:$D$52,4,)</f>
        <v>Cold</v>
      </c>
    </row>
    <row r="4871" spans="1:25" x14ac:dyDescent="0.25">
      <c r="A4871" t="s">
        <v>1377</v>
      </c>
      <c r="B4871" s="1">
        <v>39390</v>
      </c>
      <c r="C4871" t="s">
        <v>24</v>
      </c>
      <c r="D4871" t="s">
        <v>38</v>
      </c>
      <c r="E4871" t="s">
        <v>83</v>
      </c>
      <c r="F4871" t="s">
        <v>67</v>
      </c>
      <c r="G4871">
        <v>51.61</v>
      </c>
      <c r="H4871">
        <v>252</v>
      </c>
      <c r="I4871">
        <v>2</v>
      </c>
      <c r="J4871">
        <v>0</v>
      </c>
      <c r="K4871">
        <v>100.5</v>
      </c>
      <c r="L4871" t="s">
        <v>83</v>
      </c>
      <c r="M4871">
        <v>46</v>
      </c>
      <c r="N4871">
        <v>0</v>
      </c>
      <c r="O4871">
        <v>0</v>
      </c>
      <c r="P4871" t="s">
        <v>28</v>
      </c>
      <c r="Q4871" t="s">
        <v>85</v>
      </c>
      <c r="R4871">
        <v>49</v>
      </c>
      <c r="S4871">
        <v>1</v>
      </c>
      <c r="T4871">
        <v>-83.045556000000005</v>
      </c>
      <c r="U4871">
        <v>42.34</v>
      </c>
      <c r="V4871">
        <v>1</v>
      </c>
      <c r="W4871">
        <v>37</v>
      </c>
      <c r="X4871">
        <f t="shared" si="76"/>
        <v>0</v>
      </c>
      <c r="Y4871" t="str">
        <f>VLOOKUP(A4871,uni_played_for!$A$2:$D$52,4,)</f>
        <v>Cold</v>
      </c>
    </row>
    <row r="4872" spans="1:25" x14ac:dyDescent="0.25">
      <c r="A4872" t="s">
        <v>1377</v>
      </c>
      <c r="B4872" s="1">
        <v>39397</v>
      </c>
      <c r="C4872" t="s">
        <v>29</v>
      </c>
      <c r="D4872" t="s">
        <v>119</v>
      </c>
      <c r="E4872" t="s">
        <v>119</v>
      </c>
      <c r="F4872" t="s">
        <v>385</v>
      </c>
      <c r="G4872">
        <v>71.11</v>
      </c>
      <c r="H4872">
        <v>296</v>
      </c>
      <c r="I4872">
        <v>2</v>
      </c>
      <c r="J4872">
        <v>2</v>
      </c>
      <c r="K4872">
        <v>85</v>
      </c>
      <c r="L4872" t="s">
        <v>83</v>
      </c>
      <c r="M4872">
        <v>35</v>
      </c>
      <c r="N4872">
        <v>0</v>
      </c>
      <c r="O4872">
        <v>9.1999999999999993</v>
      </c>
      <c r="P4872" t="s">
        <v>28</v>
      </c>
      <c r="Q4872" t="s">
        <v>422</v>
      </c>
      <c r="R4872">
        <v>72</v>
      </c>
      <c r="S4872">
        <v>1</v>
      </c>
      <c r="T4872">
        <v>-112.26300000000001</v>
      </c>
      <c r="U4872">
        <v>33.527999999999999</v>
      </c>
      <c r="V4872">
        <v>0</v>
      </c>
      <c r="W4872">
        <v>-10</v>
      </c>
      <c r="X4872">
        <f t="shared" si="76"/>
        <v>1</v>
      </c>
      <c r="Y4872" t="str">
        <f>VLOOKUP(A4872,uni_played_for!$A$2:$D$52,4,)</f>
        <v>Cold</v>
      </c>
    </row>
    <row r="4873" spans="1:25" x14ac:dyDescent="0.25">
      <c r="A4873" t="s">
        <v>1377</v>
      </c>
      <c r="B4873" s="1">
        <v>39404</v>
      </c>
      <c r="C4873" t="s">
        <v>24</v>
      </c>
      <c r="D4873" t="s">
        <v>101</v>
      </c>
      <c r="E4873" t="s">
        <v>83</v>
      </c>
      <c r="F4873" t="s">
        <v>384</v>
      </c>
      <c r="G4873">
        <v>65.12</v>
      </c>
      <c r="H4873">
        <v>377</v>
      </c>
      <c r="I4873">
        <v>1</v>
      </c>
      <c r="J4873">
        <v>3</v>
      </c>
      <c r="K4873">
        <v>71.599999999999994</v>
      </c>
      <c r="L4873" t="s">
        <v>83</v>
      </c>
      <c r="M4873">
        <v>50</v>
      </c>
      <c r="N4873">
        <v>0</v>
      </c>
      <c r="O4873">
        <v>8.08</v>
      </c>
      <c r="P4873" t="s">
        <v>28</v>
      </c>
      <c r="Q4873" t="s">
        <v>85</v>
      </c>
      <c r="R4873">
        <v>42</v>
      </c>
      <c r="S4873">
        <v>1</v>
      </c>
      <c r="T4873">
        <v>-83.045556000000005</v>
      </c>
      <c r="U4873">
        <v>42.34</v>
      </c>
      <c r="V4873">
        <v>0</v>
      </c>
      <c r="W4873">
        <v>-6</v>
      </c>
      <c r="X4873">
        <f t="shared" si="76"/>
        <v>0</v>
      </c>
      <c r="Y4873" t="str">
        <f>VLOOKUP(A4873,uni_played_for!$A$2:$D$52,4,)</f>
        <v>Cold</v>
      </c>
    </row>
    <row r="4874" spans="1:25" x14ac:dyDescent="0.25">
      <c r="A4874" t="s">
        <v>1377</v>
      </c>
      <c r="B4874" s="1">
        <v>39408</v>
      </c>
      <c r="C4874" t="s">
        <v>24</v>
      </c>
      <c r="D4874" t="s">
        <v>73</v>
      </c>
      <c r="E4874" t="s">
        <v>83</v>
      </c>
      <c r="F4874" t="s">
        <v>1388</v>
      </c>
      <c r="G4874">
        <v>47.5</v>
      </c>
      <c r="H4874">
        <v>224</v>
      </c>
      <c r="I4874">
        <v>1</v>
      </c>
      <c r="J4874">
        <v>1</v>
      </c>
      <c r="K4874">
        <v>62.9</v>
      </c>
      <c r="L4874" t="s">
        <v>83</v>
      </c>
      <c r="M4874">
        <v>67</v>
      </c>
      <c r="N4874">
        <v>0</v>
      </c>
      <c r="O4874">
        <v>13.86</v>
      </c>
      <c r="P4874" t="s">
        <v>28</v>
      </c>
      <c r="Q4874" t="s">
        <v>85</v>
      </c>
      <c r="R4874">
        <v>35</v>
      </c>
      <c r="S4874">
        <v>1</v>
      </c>
      <c r="T4874">
        <v>-83.045556000000005</v>
      </c>
      <c r="U4874">
        <v>42.34</v>
      </c>
      <c r="V4874">
        <v>0</v>
      </c>
      <c r="W4874">
        <v>-11</v>
      </c>
      <c r="X4874">
        <f t="shared" si="76"/>
        <v>0</v>
      </c>
      <c r="Y4874" t="str">
        <f>VLOOKUP(A4874,uni_played_for!$A$2:$D$52,4,)</f>
        <v>Cold</v>
      </c>
    </row>
    <row r="4875" spans="1:25" x14ac:dyDescent="0.25">
      <c r="A4875" t="s">
        <v>1377</v>
      </c>
      <c r="B4875" s="1">
        <v>39418</v>
      </c>
      <c r="C4875" t="s">
        <v>29</v>
      </c>
      <c r="D4875" t="s">
        <v>82</v>
      </c>
      <c r="E4875" t="s">
        <v>82</v>
      </c>
      <c r="F4875" t="s">
        <v>1389</v>
      </c>
      <c r="G4875">
        <v>77.14</v>
      </c>
      <c r="H4875">
        <v>260</v>
      </c>
      <c r="I4875">
        <v>1</v>
      </c>
      <c r="J4875">
        <v>0</v>
      </c>
      <c r="K4875">
        <v>106.8</v>
      </c>
      <c r="L4875" t="s">
        <v>83</v>
      </c>
      <c r="M4875">
        <v>79</v>
      </c>
      <c r="N4875">
        <v>0</v>
      </c>
      <c r="O4875">
        <v>17.21</v>
      </c>
      <c r="P4875" t="s">
        <v>28</v>
      </c>
      <c r="Q4875" t="s">
        <v>164</v>
      </c>
      <c r="R4875">
        <v>21</v>
      </c>
      <c r="S4875">
        <v>1</v>
      </c>
      <c r="T4875">
        <v>-93.258055999999996</v>
      </c>
      <c r="U4875">
        <v>44.973889</v>
      </c>
      <c r="V4875">
        <v>0</v>
      </c>
      <c r="W4875">
        <v>-32</v>
      </c>
      <c r="X4875">
        <f t="shared" si="76"/>
        <v>1</v>
      </c>
      <c r="Y4875" t="str">
        <f>VLOOKUP(A4875,uni_played_for!$A$2:$D$52,4,)</f>
        <v>Cold</v>
      </c>
    </row>
    <row r="4876" spans="1:25" x14ac:dyDescent="0.25">
      <c r="A4876" t="s">
        <v>1377</v>
      </c>
      <c r="B4876" s="1">
        <v>39425</v>
      </c>
      <c r="C4876" t="s">
        <v>24</v>
      </c>
      <c r="D4876" t="s">
        <v>107</v>
      </c>
      <c r="E4876" t="s">
        <v>83</v>
      </c>
      <c r="F4876" t="s">
        <v>438</v>
      </c>
      <c r="G4876">
        <v>61.11</v>
      </c>
      <c r="H4876">
        <v>248</v>
      </c>
      <c r="I4876">
        <v>0</v>
      </c>
      <c r="J4876">
        <v>0</v>
      </c>
      <c r="K4876">
        <v>81.7</v>
      </c>
      <c r="L4876" t="s">
        <v>83</v>
      </c>
      <c r="M4876">
        <v>75</v>
      </c>
      <c r="N4876">
        <v>1.2E-2</v>
      </c>
      <c r="O4876">
        <v>6.96</v>
      </c>
      <c r="P4876" t="s">
        <v>62</v>
      </c>
      <c r="Q4876" t="s">
        <v>85</v>
      </c>
      <c r="R4876">
        <v>28</v>
      </c>
      <c r="S4876">
        <v>1</v>
      </c>
      <c r="T4876">
        <v>-83.045556000000005</v>
      </c>
      <c r="U4876">
        <v>42.34</v>
      </c>
      <c r="V4876">
        <v>0</v>
      </c>
      <c r="W4876">
        <v>-1</v>
      </c>
      <c r="X4876">
        <f t="shared" si="76"/>
        <v>0</v>
      </c>
      <c r="Y4876" t="str">
        <f>VLOOKUP(A4876,uni_played_for!$A$2:$D$52,4,)</f>
        <v>Cold</v>
      </c>
    </row>
    <row r="4877" spans="1:25" x14ac:dyDescent="0.25">
      <c r="A4877" t="s">
        <v>1377</v>
      </c>
      <c r="B4877" s="1">
        <v>39432</v>
      </c>
      <c r="C4877" t="s">
        <v>29</v>
      </c>
      <c r="D4877" t="s">
        <v>33</v>
      </c>
      <c r="E4877" t="s">
        <v>33</v>
      </c>
      <c r="F4877" t="s">
        <v>1189</v>
      </c>
      <c r="G4877">
        <v>57.78</v>
      </c>
      <c r="H4877">
        <v>302</v>
      </c>
      <c r="I4877">
        <v>2</v>
      </c>
      <c r="J4877">
        <v>5</v>
      </c>
      <c r="K4877">
        <v>53.4</v>
      </c>
      <c r="L4877" t="s">
        <v>83</v>
      </c>
      <c r="M4877">
        <v>57</v>
      </c>
      <c r="N4877">
        <v>0</v>
      </c>
      <c r="O4877">
        <v>10.31</v>
      </c>
      <c r="P4877" t="s">
        <v>28</v>
      </c>
      <c r="Q4877" t="s">
        <v>71</v>
      </c>
      <c r="R4877">
        <v>60</v>
      </c>
      <c r="S4877">
        <v>0</v>
      </c>
      <c r="T4877">
        <v>-117.119444</v>
      </c>
      <c r="U4877">
        <v>32.783056000000002</v>
      </c>
      <c r="V4877">
        <v>0</v>
      </c>
      <c r="W4877">
        <v>-37</v>
      </c>
      <c r="X4877">
        <f t="shared" si="76"/>
        <v>1</v>
      </c>
      <c r="Y4877" t="str">
        <f>VLOOKUP(A4877,uni_played_for!$A$2:$D$52,4,)</f>
        <v>Cold</v>
      </c>
    </row>
    <row r="4878" spans="1:25" x14ac:dyDescent="0.25">
      <c r="A4878" t="s">
        <v>1377</v>
      </c>
      <c r="B4878" s="1">
        <v>39439</v>
      </c>
      <c r="C4878" t="s">
        <v>24</v>
      </c>
      <c r="D4878" t="s">
        <v>68</v>
      </c>
      <c r="E4878" t="s">
        <v>83</v>
      </c>
      <c r="F4878" t="s">
        <v>467</v>
      </c>
      <c r="G4878">
        <v>56.25</v>
      </c>
      <c r="H4878">
        <v>115</v>
      </c>
      <c r="I4878">
        <v>0</v>
      </c>
      <c r="J4878">
        <v>1</v>
      </c>
      <c r="K4878">
        <v>52.9</v>
      </c>
      <c r="L4878" t="s">
        <v>83</v>
      </c>
      <c r="M4878">
        <v>69</v>
      </c>
      <c r="N4878">
        <v>0</v>
      </c>
      <c r="O4878">
        <v>28.83</v>
      </c>
      <c r="P4878" t="s">
        <v>28</v>
      </c>
      <c r="Q4878" t="s">
        <v>85</v>
      </c>
      <c r="R4878">
        <v>29</v>
      </c>
      <c r="S4878">
        <v>1</v>
      </c>
      <c r="T4878">
        <v>-83.045556000000005</v>
      </c>
      <c r="U4878">
        <v>42.34</v>
      </c>
      <c r="V4878">
        <v>1</v>
      </c>
      <c r="W4878">
        <v>5</v>
      </c>
      <c r="X4878">
        <f t="shared" si="76"/>
        <v>0</v>
      </c>
      <c r="Y4878" t="str">
        <f>VLOOKUP(A4878,uni_played_for!$A$2:$D$52,4,)</f>
        <v>Cold</v>
      </c>
    </row>
    <row r="4879" spans="1:25" x14ac:dyDescent="0.25">
      <c r="A4879" t="s">
        <v>1377</v>
      </c>
      <c r="B4879" s="1">
        <v>39446</v>
      </c>
      <c r="C4879" t="s">
        <v>29</v>
      </c>
      <c r="D4879" t="s">
        <v>73</v>
      </c>
      <c r="E4879" t="s">
        <v>73</v>
      </c>
      <c r="F4879" t="s">
        <v>692</v>
      </c>
      <c r="G4879">
        <v>45.83</v>
      </c>
      <c r="H4879">
        <v>246</v>
      </c>
      <c r="I4879">
        <v>1</v>
      </c>
      <c r="J4879">
        <v>2</v>
      </c>
      <c r="K4879">
        <v>51.2</v>
      </c>
      <c r="L4879" t="s">
        <v>83</v>
      </c>
      <c r="M4879">
        <v>84</v>
      </c>
      <c r="N4879">
        <v>0</v>
      </c>
      <c r="O4879">
        <v>4.72</v>
      </c>
      <c r="P4879" t="s">
        <v>28</v>
      </c>
      <c r="Q4879" t="s">
        <v>167</v>
      </c>
      <c r="R4879">
        <v>20</v>
      </c>
      <c r="S4879">
        <v>0</v>
      </c>
      <c r="T4879">
        <v>-88.062222000000006</v>
      </c>
      <c r="U4879">
        <v>44.501389000000003</v>
      </c>
      <c r="V4879">
        <v>0</v>
      </c>
      <c r="W4879">
        <v>-21</v>
      </c>
      <c r="X4879">
        <f t="shared" si="76"/>
        <v>1</v>
      </c>
      <c r="Y4879" t="str">
        <f>VLOOKUP(A4879,uni_played_for!$A$2:$D$52,4,)</f>
        <v>Cold</v>
      </c>
    </row>
    <row r="4880" spans="1:25" x14ac:dyDescent="0.25">
      <c r="A4880" t="s">
        <v>1377</v>
      </c>
      <c r="B4880" s="1">
        <v>39698</v>
      </c>
      <c r="C4880" t="s">
        <v>29</v>
      </c>
      <c r="D4880" t="s">
        <v>41</v>
      </c>
      <c r="E4880" t="s">
        <v>41</v>
      </c>
      <c r="F4880" t="s">
        <v>1353</v>
      </c>
      <c r="G4880">
        <v>72.73</v>
      </c>
      <c r="H4880">
        <v>262</v>
      </c>
      <c r="I4880">
        <v>2</v>
      </c>
      <c r="J4880">
        <v>1</v>
      </c>
      <c r="K4880">
        <v>103.3</v>
      </c>
      <c r="L4880" t="s">
        <v>83</v>
      </c>
      <c r="M4880">
        <v>55</v>
      </c>
      <c r="N4880">
        <v>0</v>
      </c>
      <c r="O4880">
        <v>0</v>
      </c>
      <c r="P4880" t="s">
        <v>28</v>
      </c>
      <c r="Q4880" t="s">
        <v>43</v>
      </c>
      <c r="R4880">
        <v>86</v>
      </c>
      <c r="S4880">
        <v>1</v>
      </c>
      <c r="T4880">
        <v>-84.400999999999996</v>
      </c>
      <c r="U4880">
        <v>33.758000000000003</v>
      </c>
      <c r="V4880">
        <v>0</v>
      </c>
      <c r="W4880">
        <v>-13</v>
      </c>
      <c r="X4880">
        <f t="shared" si="76"/>
        <v>1</v>
      </c>
      <c r="Y4880" t="str">
        <f>VLOOKUP(A4880,uni_played_for!$A$2:$D$52,4,)</f>
        <v>Cold</v>
      </c>
    </row>
    <row r="4881" spans="1:25" x14ac:dyDescent="0.25">
      <c r="A4881" t="s">
        <v>1377</v>
      </c>
      <c r="B4881" s="1">
        <v>39705</v>
      </c>
      <c r="C4881" t="s">
        <v>24</v>
      </c>
      <c r="D4881" t="s">
        <v>73</v>
      </c>
      <c r="E4881" t="s">
        <v>83</v>
      </c>
      <c r="F4881" t="s">
        <v>1390</v>
      </c>
      <c r="G4881">
        <v>51.22</v>
      </c>
      <c r="H4881">
        <v>276</v>
      </c>
      <c r="I4881">
        <v>2</v>
      </c>
      <c r="J4881">
        <v>3</v>
      </c>
      <c r="K4881">
        <v>58.6</v>
      </c>
      <c r="L4881" t="s">
        <v>83</v>
      </c>
      <c r="M4881">
        <v>70</v>
      </c>
      <c r="N4881">
        <v>0</v>
      </c>
      <c r="O4881">
        <v>3.36</v>
      </c>
      <c r="P4881" t="s">
        <v>28</v>
      </c>
      <c r="Q4881" t="s">
        <v>85</v>
      </c>
      <c r="R4881">
        <v>80</v>
      </c>
      <c r="S4881">
        <v>1</v>
      </c>
      <c r="T4881">
        <v>-83.045556000000005</v>
      </c>
      <c r="U4881">
        <v>42.34</v>
      </c>
      <c r="V4881">
        <v>0</v>
      </c>
      <c r="W4881">
        <v>-23</v>
      </c>
      <c r="X4881">
        <f t="shared" si="76"/>
        <v>0</v>
      </c>
      <c r="Y4881" t="str">
        <f>VLOOKUP(A4881,uni_played_for!$A$2:$D$52,4,)</f>
        <v>Cold</v>
      </c>
    </row>
    <row r="4882" spans="1:25" x14ac:dyDescent="0.25">
      <c r="A4882" t="s">
        <v>1377</v>
      </c>
      <c r="B4882" s="1">
        <v>39712</v>
      </c>
      <c r="C4882" t="s">
        <v>29</v>
      </c>
      <c r="D4882" t="s">
        <v>140</v>
      </c>
      <c r="E4882" t="s">
        <v>140</v>
      </c>
      <c r="F4882" t="s">
        <v>964</v>
      </c>
      <c r="G4882">
        <v>50</v>
      </c>
      <c r="H4882">
        <v>146</v>
      </c>
      <c r="I4882">
        <v>1</v>
      </c>
      <c r="J4882">
        <v>1</v>
      </c>
      <c r="K4882">
        <v>61.3</v>
      </c>
      <c r="L4882" t="s">
        <v>83</v>
      </c>
      <c r="M4882">
        <v>65</v>
      </c>
      <c r="N4882">
        <v>0</v>
      </c>
      <c r="O4882">
        <v>19.7</v>
      </c>
      <c r="P4882" t="s">
        <v>28</v>
      </c>
      <c r="Q4882" t="s">
        <v>392</v>
      </c>
      <c r="R4882">
        <v>66</v>
      </c>
      <c r="S4882">
        <v>0</v>
      </c>
      <c r="T4882">
        <v>-122.386111</v>
      </c>
      <c r="U4882">
        <v>37.713611</v>
      </c>
      <c r="V4882">
        <v>0</v>
      </c>
      <c r="W4882">
        <v>-18</v>
      </c>
      <c r="X4882">
        <f t="shared" si="76"/>
        <v>1</v>
      </c>
      <c r="Y4882" t="str">
        <f>VLOOKUP(A4882,uni_played_for!$A$2:$D$52,4,)</f>
        <v>Cold</v>
      </c>
    </row>
    <row r="4883" spans="1:25" x14ac:dyDescent="0.25">
      <c r="A4883" t="s">
        <v>1377</v>
      </c>
      <c r="B4883" s="1">
        <v>39726</v>
      </c>
      <c r="C4883" t="s">
        <v>24</v>
      </c>
      <c r="D4883" t="s">
        <v>77</v>
      </c>
      <c r="E4883" t="s">
        <v>83</v>
      </c>
      <c r="F4883" t="s">
        <v>445</v>
      </c>
      <c r="G4883">
        <v>50</v>
      </c>
      <c r="H4883">
        <v>74</v>
      </c>
      <c r="I4883">
        <v>0</v>
      </c>
      <c r="J4883">
        <v>0</v>
      </c>
      <c r="K4883">
        <v>63</v>
      </c>
      <c r="L4883" t="s">
        <v>83</v>
      </c>
      <c r="M4883">
        <v>41</v>
      </c>
      <c r="N4883">
        <v>0</v>
      </c>
      <c r="O4883">
        <v>5.84</v>
      </c>
      <c r="P4883" t="s">
        <v>28</v>
      </c>
      <c r="Q4883" t="s">
        <v>85</v>
      </c>
      <c r="R4883">
        <v>60</v>
      </c>
      <c r="S4883">
        <v>1</v>
      </c>
      <c r="T4883">
        <v>-83.045556000000005</v>
      </c>
      <c r="U4883">
        <v>42.34</v>
      </c>
      <c r="V4883">
        <v>0</v>
      </c>
      <c r="W4883">
        <v>-27</v>
      </c>
      <c r="X4883">
        <f t="shared" si="76"/>
        <v>0</v>
      </c>
      <c r="Y4883" t="str">
        <f>VLOOKUP(A4883,uni_played_for!$A$2:$D$52,4,)</f>
        <v>Cold</v>
      </c>
    </row>
    <row r="4884" spans="1:25" x14ac:dyDescent="0.25">
      <c r="A4884" t="s">
        <v>1377</v>
      </c>
      <c r="B4884" s="1">
        <v>40482</v>
      </c>
      <c r="C4884" t="s">
        <v>24</v>
      </c>
      <c r="D4884" t="s">
        <v>113</v>
      </c>
      <c r="E4884" t="s">
        <v>107</v>
      </c>
      <c r="F4884" t="s">
        <v>763</v>
      </c>
      <c r="G4884">
        <v>69.39</v>
      </c>
      <c r="H4884">
        <v>379</v>
      </c>
      <c r="I4884">
        <v>1</v>
      </c>
      <c r="J4884">
        <v>4</v>
      </c>
      <c r="K4884">
        <v>64.900000000000006</v>
      </c>
      <c r="L4884" t="s">
        <v>107</v>
      </c>
      <c r="M4884">
        <v>38</v>
      </c>
      <c r="N4884">
        <v>0</v>
      </c>
      <c r="O4884">
        <v>9.1999999999999993</v>
      </c>
      <c r="P4884" t="s">
        <v>28</v>
      </c>
      <c r="Q4884" t="s">
        <v>275</v>
      </c>
      <c r="R4884">
        <v>80</v>
      </c>
      <c r="S4884">
        <v>1</v>
      </c>
      <c r="T4884">
        <v>-97.092777999999996</v>
      </c>
      <c r="U4884">
        <v>32.747777999999997</v>
      </c>
      <c r="V4884">
        <v>0</v>
      </c>
      <c r="W4884">
        <v>-18</v>
      </c>
      <c r="X4884">
        <f t="shared" si="76"/>
        <v>0</v>
      </c>
      <c r="Y4884" t="str">
        <f>VLOOKUP(A4884,uni_played_for!$A$2:$D$52,4,)</f>
        <v>Cold</v>
      </c>
    </row>
    <row r="4885" spans="1:25" x14ac:dyDescent="0.25">
      <c r="A4885" t="s">
        <v>1377</v>
      </c>
      <c r="B4885" s="1">
        <v>40489</v>
      </c>
      <c r="C4885" t="s">
        <v>29</v>
      </c>
      <c r="D4885" t="s">
        <v>73</v>
      </c>
      <c r="E4885" t="s">
        <v>73</v>
      </c>
      <c r="F4885" t="s">
        <v>1391</v>
      </c>
      <c r="G4885">
        <v>63.33</v>
      </c>
      <c r="H4885">
        <v>183</v>
      </c>
      <c r="I4885">
        <v>1</v>
      </c>
      <c r="J4885">
        <v>2</v>
      </c>
      <c r="K4885">
        <v>63.6</v>
      </c>
      <c r="L4885" t="s">
        <v>107</v>
      </c>
      <c r="M4885">
        <v>78</v>
      </c>
      <c r="N4885">
        <v>0</v>
      </c>
      <c r="O4885">
        <v>0</v>
      </c>
      <c r="P4885" t="s">
        <v>28</v>
      </c>
      <c r="Q4885" t="s">
        <v>167</v>
      </c>
      <c r="R4885">
        <v>36</v>
      </c>
      <c r="S4885">
        <v>0</v>
      </c>
      <c r="T4885">
        <v>-88.062222000000006</v>
      </c>
      <c r="U4885">
        <v>44.501389000000003</v>
      </c>
      <c r="V4885">
        <v>0</v>
      </c>
      <c r="W4885">
        <v>-38</v>
      </c>
      <c r="X4885">
        <f t="shared" si="76"/>
        <v>1</v>
      </c>
      <c r="Y4885" t="str">
        <f>VLOOKUP(A4885,uni_played_for!$A$2:$D$52,4,)</f>
        <v>Cold</v>
      </c>
    </row>
    <row r="4886" spans="1:25" x14ac:dyDescent="0.25">
      <c r="A4886" t="s">
        <v>1377</v>
      </c>
      <c r="B4886" s="1">
        <v>40496</v>
      </c>
      <c r="C4886" t="s">
        <v>29</v>
      </c>
      <c r="D4886" t="s">
        <v>101</v>
      </c>
      <c r="E4886" t="s">
        <v>101</v>
      </c>
      <c r="F4886" t="s">
        <v>728</v>
      </c>
      <c r="G4886">
        <v>59.09</v>
      </c>
      <c r="H4886">
        <v>327</v>
      </c>
      <c r="I4886">
        <v>3</v>
      </c>
      <c r="J4886">
        <v>1</v>
      </c>
      <c r="K4886">
        <v>124.1</v>
      </c>
      <c r="L4886" t="s">
        <v>107</v>
      </c>
      <c r="M4886">
        <v>53</v>
      </c>
      <c r="N4886">
        <v>0</v>
      </c>
      <c r="O4886">
        <v>4.72</v>
      </c>
      <c r="P4886" t="s">
        <v>28</v>
      </c>
      <c r="Q4886" t="s">
        <v>205</v>
      </c>
      <c r="R4886">
        <v>54</v>
      </c>
      <c r="S4886">
        <v>0</v>
      </c>
      <c r="T4886">
        <v>-74.074360999999996</v>
      </c>
      <c r="U4886">
        <v>40.813527999999998</v>
      </c>
      <c r="V4886">
        <v>1</v>
      </c>
      <c r="W4886">
        <v>13</v>
      </c>
      <c r="X4886">
        <f t="shared" si="76"/>
        <v>1</v>
      </c>
      <c r="Y4886" t="str">
        <f>VLOOKUP(A4886,uni_played_for!$A$2:$D$52,4,)</f>
        <v>Cold</v>
      </c>
    </row>
    <row r="4887" spans="1:25" x14ac:dyDescent="0.25">
      <c r="A4887" t="s">
        <v>1377</v>
      </c>
      <c r="B4887" s="1">
        <v>40503</v>
      </c>
      <c r="C4887" t="s">
        <v>24</v>
      </c>
      <c r="D4887" t="s">
        <v>83</v>
      </c>
      <c r="E4887" t="s">
        <v>107</v>
      </c>
      <c r="F4887" t="s">
        <v>591</v>
      </c>
      <c r="G4887">
        <v>75</v>
      </c>
      <c r="H4887">
        <v>147</v>
      </c>
      <c r="I4887">
        <v>3</v>
      </c>
      <c r="J4887">
        <v>0</v>
      </c>
      <c r="K4887">
        <v>129.69999999999999</v>
      </c>
      <c r="L4887" t="s">
        <v>107</v>
      </c>
      <c r="M4887">
        <v>61</v>
      </c>
      <c r="N4887">
        <v>0</v>
      </c>
      <c r="O4887">
        <v>23.05</v>
      </c>
      <c r="P4887" t="s">
        <v>28</v>
      </c>
      <c r="Q4887" t="s">
        <v>275</v>
      </c>
      <c r="R4887">
        <v>79</v>
      </c>
      <c r="S4887">
        <v>1</v>
      </c>
      <c r="T4887">
        <v>-97.092777999999996</v>
      </c>
      <c r="U4887">
        <v>32.747777999999997</v>
      </c>
      <c r="V4887">
        <v>1</v>
      </c>
      <c r="W4887">
        <v>16</v>
      </c>
      <c r="X4887">
        <f t="shared" si="76"/>
        <v>0</v>
      </c>
      <c r="Y4887" t="str">
        <f>VLOOKUP(A4887,uni_played_for!$A$2:$D$52,4,)</f>
        <v>Cold</v>
      </c>
    </row>
    <row r="4888" spans="1:25" x14ac:dyDescent="0.25">
      <c r="A4888" t="s">
        <v>1377</v>
      </c>
      <c r="B4888" s="1">
        <v>40507</v>
      </c>
      <c r="C4888" t="s">
        <v>24</v>
      </c>
      <c r="D4888" t="s">
        <v>48</v>
      </c>
      <c r="E4888" t="s">
        <v>107</v>
      </c>
      <c r="F4888" t="s">
        <v>247</v>
      </c>
      <c r="G4888">
        <v>71.430000000000007</v>
      </c>
      <c r="H4888">
        <v>313</v>
      </c>
      <c r="I4888">
        <v>0</v>
      </c>
      <c r="J4888">
        <v>1</v>
      </c>
      <c r="K4888">
        <v>82.7</v>
      </c>
      <c r="L4888" t="s">
        <v>107</v>
      </c>
      <c r="M4888">
        <v>57</v>
      </c>
      <c r="N4888">
        <v>0</v>
      </c>
      <c r="O4888">
        <v>16.09</v>
      </c>
      <c r="P4888" t="s">
        <v>28</v>
      </c>
      <c r="Q4888" t="s">
        <v>275</v>
      </c>
      <c r="R4888">
        <v>42</v>
      </c>
      <c r="S4888">
        <v>1</v>
      </c>
      <c r="T4888">
        <v>-97.092777999999996</v>
      </c>
      <c r="U4888">
        <v>32.747777999999997</v>
      </c>
      <c r="V4888">
        <v>0</v>
      </c>
      <c r="W4888">
        <v>-3</v>
      </c>
      <c r="X4888">
        <f t="shared" si="76"/>
        <v>0</v>
      </c>
      <c r="Y4888" t="str">
        <f>VLOOKUP(A4888,uni_played_for!$A$2:$D$52,4,)</f>
        <v>Cold</v>
      </c>
    </row>
    <row r="4889" spans="1:25" x14ac:dyDescent="0.25">
      <c r="A4889" t="s">
        <v>1377</v>
      </c>
      <c r="B4889" s="1">
        <v>40517</v>
      </c>
      <c r="C4889" t="s">
        <v>29</v>
      </c>
      <c r="D4889" t="s">
        <v>25</v>
      </c>
      <c r="E4889" t="s">
        <v>25</v>
      </c>
      <c r="F4889" t="s">
        <v>187</v>
      </c>
      <c r="G4889">
        <v>69.23</v>
      </c>
      <c r="H4889">
        <v>167</v>
      </c>
      <c r="I4889">
        <v>1</v>
      </c>
      <c r="J4889">
        <v>0</v>
      </c>
      <c r="K4889">
        <v>99.4</v>
      </c>
      <c r="L4889" t="s">
        <v>107</v>
      </c>
      <c r="M4889">
        <v>78</v>
      </c>
      <c r="N4889">
        <v>0</v>
      </c>
      <c r="O4889">
        <v>21.93</v>
      </c>
      <c r="P4889" t="s">
        <v>28</v>
      </c>
      <c r="Q4889" t="s">
        <v>197</v>
      </c>
      <c r="R4889">
        <v>23</v>
      </c>
      <c r="S4889">
        <v>1</v>
      </c>
      <c r="T4889">
        <v>-86.162806000000003</v>
      </c>
      <c r="U4889">
        <v>39.760055999999999</v>
      </c>
      <c r="V4889">
        <v>1</v>
      </c>
      <c r="W4889">
        <v>3</v>
      </c>
      <c r="X4889">
        <f t="shared" si="76"/>
        <v>1</v>
      </c>
      <c r="Y4889" t="str">
        <f>VLOOKUP(A4889,uni_played_for!$A$2:$D$52,4,)</f>
        <v>Cold</v>
      </c>
    </row>
    <row r="4890" spans="1:25" x14ac:dyDescent="0.25">
      <c r="A4890" t="s">
        <v>1377</v>
      </c>
      <c r="B4890" s="1">
        <v>40524</v>
      </c>
      <c r="C4890" t="s">
        <v>24</v>
      </c>
      <c r="D4890" t="s">
        <v>93</v>
      </c>
      <c r="E4890" t="s">
        <v>107</v>
      </c>
      <c r="F4890" t="s">
        <v>247</v>
      </c>
      <c r="G4890">
        <v>68.569999999999993</v>
      </c>
      <c r="H4890">
        <v>242</v>
      </c>
      <c r="I4890">
        <v>2</v>
      </c>
      <c r="J4890">
        <v>2</v>
      </c>
      <c r="K4890">
        <v>83.3</v>
      </c>
      <c r="L4890" t="s">
        <v>107</v>
      </c>
      <c r="M4890">
        <v>28</v>
      </c>
      <c r="N4890">
        <v>0</v>
      </c>
      <c r="O4890">
        <v>4.72</v>
      </c>
      <c r="P4890" t="s">
        <v>28</v>
      </c>
      <c r="Q4890" t="s">
        <v>275</v>
      </c>
      <c r="R4890">
        <v>39</v>
      </c>
      <c r="S4890">
        <v>1</v>
      </c>
      <c r="T4890">
        <v>-97.092777999999996</v>
      </c>
      <c r="U4890">
        <v>32.747777999999997</v>
      </c>
      <c r="V4890">
        <v>0</v>
      </c>
      <c r="W4890">
        <v>-3</v>
      </c>
      <c r="X4890">
        <f t="shared" si="76"/>
        <v>0</v>
      </c>
      <c r="Y4890" t="str">
        <f>VLOOKUP(A4890,uni_played_for!$A$2:$D$52,4,)</f>
        <v>Cold</v>
      </c>
    </row>
    <row r="4891" spans="1:25" x14ac:dyDescent="0.25">
      <c r="A4891" t="s">
        <v>1377</v>
      </c>
      <c r="B4891" s="1">
        <v>40531</v>
      </c>
      <c r="C4891" t="s">
        <v>24</v>
      </c>
      <c r="D4891" t="s">
        <v>97</v>
      </c>
      <c r="E4891" t="s">
        <v>107</v>
      </c>
      <c r="F4891" t="s">
        <v>78</v>
      </c>
      <c r="G4891">
        <v>67.569999999999993</v>
      </c>
      <c r="H4891">
        <v>305</v>
      </c>
      <c r="I4891">
        <v>2</v>
      </c>
      <c r="J4891">
        <v>0</v>
      </c>
      <c r="K4891">
        <v>110.8</v>
      </c>
      <c r="L4891" t="s">
        <v>107</v>
      </c>
      <c r="M4891">
        <v>41</v>
      </c>
      <c r="N4891">
        <v>0</v>
      </c>
      <c r="O4891">
        <v>18.329999999999998</v>
      </c>
      <c r="P4891" t="s">
        <v>28</v>
      </c>
      <c r="Q4891" t="s">
        <v>275</v>
      </c>
      <c r="R4891">
        <v>60</v>
      </c>
      <c r="S4891">
        <v>1</v>
      </c>
      <c r="T4891">
        <v>-97.092777999999996</v>
      </c>
      <c r="U4891">
        <v>32.747777999999997</v>
      </c>
      <c r="V4891">
        <v>1</v>
      </c>
      <c r="W4891">
        <v>3</v>
      </c>
      <c r="X4891">
        <f t="shared" si="76"/>
        <v>0</v>
      </c>
      <c r="Y4891" t="str">
        <f>VLOOKUP(A4891,uni_played_for!$A$2:$D$52,4,)</f>
        <v>Cold</v>
      </c>
    </row>
    <row r="4892" spans="1:25" x14ac:dyDescent="0.25">
      <c r="A4892" t="s">
        <v>1377</v>
      </c>
      <c r="B4892" s="1">
        <v>40537</v>
      </c>
      <c r="C4892" t="s">
        <v>29</v>
      </c>
      <c r="D4892" t="s">
        <v>119</v>
      </c>
      <c r="E4892" t="s">
        <v>119</v>
      </c>
      <c r="F4892" t="s">
        <v>973</v>
      </c>
      <c r="G4892">
        <v>60</v>
      </c>
      <c r="H4892">
        <v>115</v>
      </c>
      <c r="I4892">
        <v>1</v>
      </c>
      <c r="J4892">
        <v>2</v>
      </c>
      <c r="K4892">
        <v>53.1</v>
      </c>
      <c r="L4892" t="s">
        <v>107</v>
      </c>
      <c r="M4892">
        <v>53</v>
      </c>
      <c r="N4892">
        <v>0</v>
      </c>
      <c r="O4892">
        <v>0</v>
      </c>
      <c r="P4892" t="s">
        <v>28</v>
      </c>
      <c r="Q4892" t="s">
        <v>422</v>
      </c>
      <c r="R4892">
        <v>60</v>
      </c>
      <c r="S4892">
        <v>1</v>
      </c>
      <c r="T4892">
        <v>-112.26300000000001</v>
      </c>
      <c r="U4892">
        <v>33.527999999999999</v>
      </c>
      <c r="V4892">
        <v>0</v>
      </c>
      <c r="W4892">
        <v>-1</v>
      </c>
      <c r="X4892">
        <f t="shared" si="76"/>
        <v>1</v>
      </c>
      <c r="Y4892" t="str">
        <f>VLOOKUP(A4892,uni_played_for!$A$2:$D$52,4,)</f>
        <v>Cold</v>
      </c>
    </row>
    <row r="4893" spans="1:25" x14ac:dyDescent="0.25">
      <c r="A4893" t="s">
        <v>1392</v>
      </c>
      <c r="B4893" s="1">
        <v>36772</v>
      </c>
      <c r="C4893" t="s">
        <v>29</v>
      </c>
      <c r="D4893" t="s">
        <v>41</v>
      </c>
      <c r="E4893" t="s">
        <v>41</v>
      </c>
      <c r="F4893" t="s">
        <v>1393</v>
      </c>
      <c r="G4893">
        <v>63.89</v>
      </c>
      <c r="H4893">
        <v>253</v>
      </c>
      <c r="I4893">
        <v>3</v>
      </c>
      <c r="J4893">
        <v>1</v>
      </c>
      <c r="K4893">
        <v>100.8</v>
      </c>
      <c r="L4893" t="s">
        <v>140</v>
      </c>
      <c r="M4893">
        <v>74</v>
      </c>
      <c r="N4893">
        <v>0</v>
      </c>
      <c r="O4893">
        <v>8.08</v>
      </c>
      <c r="P4893" t="s">
        <v>28</v>
      </c>
      <c r="Q4893" t="s">
        <v>43</v>
      </c>
      <c r="R4893">
        <v>79</v>
      </c>
      <c r="S4893">
        <v>1</v>
      </c>
      <c r="T4893">
        <v>-84.400999999999996</v>
      </c>
      <c r="U4893">
        <v>33.758000000000003</v>
      </c>
      <c r="V4893">
        <v>0</v>
      </c>
      <c r="W4893">
        <v>-8</v>
      </c>
      <c r="X4893">
        <f t="shared" si="76"/>
        <v>1</v>
      </c>
      <c r="Y4893" t="str">
        <f>VLOOKUP(A4893,uni_played_for!$A$2:$D$52,4,)</f>
        <v>Warm</v>
      </c>
    </row>
    <row r="4894" spans="1:25" x14ac:dyDescent="0.25">
      <c r="A4894" t="s">
        <v>1392</v>
      </c>
      <c r="B4894" s="1">
        <v>36779</v>
      </c>
      <c r="C4894" t="s">
        <v>24</v>
      </c>
      <c r="D4894" t="s">
        <v>57</v>
      </c>
      <c r="E4894" t="s">
        <v>140</v>
      </c>
      <c r="F4894" t="s">
        <v>1394</v>
      </c>
      <c r="G4894">
        <v>60</v>
      </c>
      <c r="H4894">
        <v>181</v>
      </c>
      <c r="I4894">
        <v>0</v>
      </c>
      <c r="J4894">
        <v>1</v>
      </c>
      <c r="K4894">
        <v>69</v>
      </c>
      <c r="L4894" t="s">
        <v>140</v>
      </c>
      <c r="M4894">
        <v>61</v>
      </c>
      <c r="N4894">
        <v>0</v>
      </c>
      <c r="O4894">
        <v>11.62</v>
      </c>
      <c r="P4894" t="s">
        <v>28</v>
      </c>
      <c r="Q4894" t="s">
        <v>392</v>
      </c>
      <c r="R4894">
        <v>68</v>
      </c>
      <c r="S4894">
        <v>0</v>
      </c>
      <c r="T4894">
        <v>-122.386111</v>
      </c>
      <c r="U4894">
        <v>37.713611</v>
      </c>
      <c r="V4894">
        <v>0</v>
      </c>
      <c r="W4894">
        <v>-16</v>
      </c>
      <c r="X4894">
        <f t="shared" si="76"/>
        <v>0</v>
      </c>
      <c r="Y4894" t="str">
        <f>VLOOKUP(A4894,uni_played_for!$A$2:$D$52,4,)</f>
        <v>Warm</v>
      </c>
    </row>
    <row r="4895" spans="1:25" x14ac:dyDescent="0.25">
      <c r="A4895" t="s">
        <v>1392</v>
      </c>
      <c r="B4895" s="1">
        <v>36786</v>
      </c>
      <c r="C4895" t="s">
        <v>29</v>
      </c>
      <c r="D4895" t="s">
        <v>46</v>
      </c>
      <c r="E4895" t="s">
        <v>46</v>
      </c>
      <c r="F4895" t="s">
        <v>1287</v>
      </c>
      <c r="G4895">
        <v>61.76</v>
      </c>
      <c r="H4895">
        <v>290</v>
      </c>
      <c r="I4895">
        <v>3</v>
      </c>
      <c r="J4895">
        <v>2</v>
      </c>
      <c r="K4895">
        <v>94</v>
      </c>
      <c r="L4895" t="s">
        <v>140</v>
      </c>
      <c r="M4895">
        <v>41</v>
      </c>
      <c r="N4895">
        <v>0</v>
      </c>
      <c r="O4895">
        <v>4.72</v>
      </c>
      <c r="P4895" t="s">
        <v>28</v>
      </c>
      <c r="Q4895" t="s">
        <v>128</v>
      </c>
      <c r="R4895">
        <v>78</v>
      </c>
      <c r="S4895">
        <v>1</v>
      </c>
      <c r="T4895">
        <v>-90.188610999999995</v>
      </c>
      <c r="U4895">
        <v>38.632778000000002</v>
      </c>
      <c r="V4895">
        <v>0</v>
      </c>
      <c r="W4895">
        <v>-17</v>
      </c>
      <c r="X4895">
        <f t="shared" si="76"/>
        <v>1</v>
      </c>
      <c r="Y4895" t="str">
        <f>VLOOKUP(A4895,uni_played_for!$A$2:$D$52,4,)</f>
        <v>Warm</v>
      </c>
    </row>
    <row r="4896" spans="1:25" x14ac:dyDescent="0.25">
      <c r="A4896" t="s">
        <v>1392</v>
      </c>
      <c r="B4896" s="1">
        <v>36793</v>
      </c>
      <c r="C4896" t="s">
        <v>29</v>
      </c>
      <c r="D4896" t="s">
        <v>107</v>
      </c>
      <c r="E4896" t="s">
        <v>107</v>
      </c>
      <c r="F4896" t="s">
        <v>393</v>
      </c>
      <c r="G4896">
        <v>61.54</v>
      </c>
      <c r="H4896">
        <v>178</v>
      </c>
      <c r="I4896">
        <v>4</v>
      </c>
      <c r="J4896">
        <v>0</v>
      </c>
      <c r="K4896">
        <v>121.5</v>
      </c>
      <c r="L4896" t="s">
        <v>140</v>
      </c>
      <c r="M4896">
        <v>90</v>
      </c>
      <c r="N4896">
        <v>0</v>
      </c>
      <c r="O4896">
        <v>16.09</v>
      </c>
      <c r="P4896" t="s">
        <v>28</v>
      </c>
      <c r="Q4896" t="s">
        <v>180</v>
      </c>
      <c r="R4896">
        <v>62</v>
      </c>
      <c r="S4896">
        <v>1</v>
      </c>
      <c r="T4896">
        <v>-96.911000000000001</v>
      </c>
      <c r="U4896">
        <v>32.840000000000003</v>
      </c>
      <c r="V4896">
        <v>1</v>
      </c>
      <c r="W4896">
        <v>17</v>
      </c>
      <c r="X4896">
        <f t="shared" si="76"/>
        <v>1</v>
      </c>
      <c r="Y4896" t="str">
        <f>VLOOKUP(A4896,uni_played_for!$A$2:$D$52,4,)</f>
        <v>Warm</v>
      </c>
    </row>
    <row r="4897" spans="1:25" x14ac:dyDescent="0.25">
      <c r="A4897" t="s">
        <v>1392</v>
      </c>
      <c r="B4897" s="1">
        <v>36800</v>
      </c>
      <c r="C4897" t="s">
        <v>24</v>
      </c>
      <c r="D4897" t="s">
        <v>119</v>
      </c>
      <c r="E4897" t="s">
        <v>140</v>
      </c>
      <c r="F4897" t="s">
        <v>283</v>
      </c>
      <c r="G4897">
        <v>66.67</v>
      </c>
      <c r="H4897">
        <v>220</v>
      </c>
      <c r="I4897">
        <v>1</v>
      </c>
      <c r="J4897">
        <v>0</v>
      </c>
      <c r="K4897">
        <v>95.5</v>
      </c>
      <c r="L4897" t="s">
        <v>140</v>
      </c>
      <c r="M4897">
        <v>61</v>
      </c>
      <c r="N4897">
        <v>0</v>
      </c>
      <c r="O4897">
        <v>16.09</v>
      </c>
      <c r="P4897" t="s">
        <v>28</v>
      </c>
      <c r="Q4897" t="s">
        <v>392</v>
      </c>
      <c r="R4897">
        <v>70</v>
      </c>
      <c r="S4897">
        <v>0</v>
      </c>
      <c r="T4897">
        <v>-122.386111</v>
      </c>
      <c r="U4897">
        <v>37.713611</v>
      </c>
      <c r="V4897">
        <v>1</v>
      </c>
      <c r="W4897">
        <v>7</v>
      </c>
      <c r="X4897">
        <f t="shared" si="76"/>
        <v>0</v>
      </c>
      <c r="Y4897" t="str">
        <f>VLOOKUP(A4897,uni_played_for!$A$2:$D$52,4,)</f>
        <v>Warm</v>
      </c>
    </row>
    <row r="4898" spans="1:25" x14ac:dyDescent="0.25">
      <c r="A4898" t="s">
        <v>1392</v>
      </c>
      <c r="B4898" s="1">
        <v>36807</v>
      </c>
      <c r="C4898" t="s">
        <v>24</v>
      </c>
      <c r="D4898" t="s">
        <v>60</v>
      </c>
      <c r="E4898" t="s">
        <v>140</v>
      </c>
      <c r="F4898" t="s">
        <v>363</v>
      </c>
      <c r="G4898">
        <v>68.290000000000006</v>
      </c>
      <c r="H4898">
        <v>336</v>
      </c>
      <c r="I4898">
        <v>4</v>
      </c>
      <c r="J4898">
        <v>0</v>
      </c>
      <c r="K4898">
        <v>125.7</v>
      </c>
      <c r="L4898" t="s">
        <v>140</v>
      </c>
      <c r="M4898">
        <v>67</v>
      </c>
      <c r="N4898">
        <v>0</v>
      </c>
      <c r="O4898">
        <v>21.93</v>
      </c>
      <c r="P4898" t="s">
        <v>28</v>
      </c>
      <c r="Q4898" t="s">
        <v>392</v>
      </c>
      <c r="R4898">
        <v>62</v>
      </c>
      <c r="S4898">
        <v>0</v>
      </c>
      <c r="T4898">
        <v>-122.386111</v>
      </c>
      <c r="U4898">
        <v>37.713611</v>
      </c>
      <c r="V4898">
        <v>0</v>
      </c>
      <c r="W4898">
        <v>-6</v>
      </c>
      <c r="X4898">
        <f t="shared" si="76"/>
        <v>0</v>
      </c>
      <c r="Y4898" t="str">
        <f>VLOOKUP(A4898,uni_played_for!$A$2:$D$52,4,)</f>
        <v>Warm</v>
      </c>
    </row>
    <row r="4899" spans="1:25" x14ac:dyDescent="0.25">
      <c r="A4899" t="s">
        <v>1392</v>
      </c>
      <c r="B4899" s="1">
        <v>36814</v>
      </c>
      <c r="C4899" t="s">
        <v>29</v>
      </c>
      <c r="D4899" t="s">
        <v>73</v>
      </c>
      <c r="E4899" t="s">
        <v>73</v>
      </c>
      <c r="F4899" t="s">
        <v>354</v>
      </c>
      <c r="G4899">
        <v>64.290000000000006</v>
      </c>
      <c r="H4899">
        <v>336</v>
      </c>
      <c r="I4899">
        <v>4</v>
      </c>
      <c r="J4899">
        <v>0</v>
      </c>
      <c r="K4899">
        <v>120.7</v>
      </c>
      <c r="L4899" t="s">
        <v>140</v>
      </c>
      <c r="M4899">
        <v>69</v>
      </c>
      <c r="N4899">
        <v>0</v>
      </c>
      <c r="O4899">
        <v>0</v>
      </c>
      <c r="P4899" t="s">
        <v>28</v>
      </c>
      <c r="Q4899" t="s">
        <v>167</v>
      </c>
      <c r="R4899">
        <v>55</v>
      </c>
      <c r="S4899">
        <v>0</v>
      </c>
      <c r="T4899">
        <v>-88.062222000000006</v>
      </c>
      <c r="U4899">
        <v>44.501389000000003</v>
      </c>
      <c r="V4899">
        <v>0</v>
      </c>
      <c r="W4899">
        <v>-3</v>
      </c>
      <c r="X4899">
        <f t="shared" si="76"/>
        <v>1</v>
      </c>
      <c r="Y4899" t="str">
        <f>VLOOKUP(A4899,uni_played_for!$A$2:$D$52,4,)</f>
        <v>Warm</v>
      </c>
    </row>
    <row r="4900" spans="1:25" x14ac:dyDescent="0.25">
      <c r="A4900" t="s">
        <v>1392</v>
      </c>
      <c r="B4900" s="1">
        <v>36821</v>
      </c>
      <c r="C4900" t="s">
        <v>29</v>
      </c>
      <c r="D4900" t="s">
        <v>57</v>
      </c>
      <c r="E4900" t="s">
        <v>57</v>
      </c>
      <c r="F4900" t="s">
        <v>1048</v>
      </c>
      <c r="G4900">
        <v>64.099999999999994</v>
      </c>
      <c r="H4900">
        <v>307</v>
      </c>
      <c r="I4900">
        <v>2</v>
      </c>
      <c r="J4900">
        <v>1</v>
      </c>
      <c r="K4900">
        <v>94.7</v>
      </c>
      <c r="L4900" t="s">
        <v>140</v>
      </c>
      <c r="M4900">
        <v>47</v>
      </c>
      <c r="N4900">
        <v>0</v>
      </c>
      <c r="O4900">
        <v>6.96</v>
      </c>
      <c r="P4900" t="s">
        <v>28</v>
      </c>
      <c r="Q4900" t="s">
        <v>59</v>
      </c>
      <c r="R4900">
        <v>79</v>
      </c>
      <c r="S4900">
        <v>0</v>
      </c>
      <c r="T4900">
        <v>-80.852778000000001</v>
      </c>
      <c r="U4900">
        <v>35.225833000000002</v>
      </c>
      <c r="V4900">
        <v>0</v>
      </c>
      <c r="W4900">
        <v>-18</v>
      </c>
      <c r="X4900">
        <f t="shared" si="76"/>
        <v>1</v>
      </c>
      <c r="Y4900" t="str">
        <f>VLOOKUP(A4900,uni_played_for!$A$2:$D$52,4,)</f>
        <v>Warm</v>
      </c>
    </row>
    <row r="4901" spans="1:25" x14ac:dyDescent="0.25">
      <c r="A4901" t="s">
        <v>1392</v>
      </c>
      <c r="B4901" s="1">
        <v>36828</v>
      </c>
      <c r="C4901" t="s">
        <v>24</v>
      </c>
      <c r="D4901" t="s">
        <v>46</v>
      </c>
      <c r="E4901" t="s">
        <v>140</v>
      </c>
      <c r="F4901" t="s">
        <v>500</v>
      </c>
      <c r="G4901">
        <v>59.09</v>
      </c>
      <c r="H4901">
        <v>243</v>
      </c>
      <c r="I4901">
        <v>2</v>
      </c>
      <c r="J4901">
        <v>0</v>
      </c>
      <c r="K4901">
        <v>89.5</v>
      </c>
      <c r="L4901" t="s">
        <v>140</v>
      </c>
      <c r="M4901">
        <v>56</v>
      </c>
      <c r="N4901">
        <v>0</v>
      </c>
      <c r="O4901">
        <v>13.86</v>
      </c>
      <c r="P4901" t="s">
        <v>28</v>
      </c>
      <c r="Q4901" t="s">
        <v>392</v>
      </c>
      <c r="R4901">
        <v>60</v>
      </c>
      <c r="S4901">
        <v>0</v>
      </c>
      <c r="T4901">
        <v>-122.386111</v>
      </c>
      <c r="U4901">
        <v>37.713611</v>
      </c>
      <c r="V4901">
        <v>0</v>
      </c>
      <c r="W4901">
        <v>-10</v>
      </c>
      <c r="X4901">
        <f t="shared" si="76"/>
        <v>0</v>
      </c>
      <c r="Y4901" t="str">
        <f>VLOOKUP(A4901,uni_played_for!$A$2:$D$52,4,)</f>
        <v>Warm</v>
      </c>
    </row>
    <row r="4902" spans="1:25" x14ac:dyDescent="0.25">
      <c r="A4902" t="s">
        <v>1392</v>
      </c>
      <c r="B4902" s="1">
        <v>36835</v>
      </c>
      <c r="C4902" t="s">
        <v>29</v>
      </c>
      <c r="D4902" t="s">
        <v>48</v>
      </c>
      <c r="E4902" t="s">
        <v>48</v>
      </c>
      <c r="F4902" t="s">
        <v>1263</v>
      </c>
      <c r="G4902">
        <v>61.11</v>
      </c>
      <c r="H4902">
        <v>262</v>
      </c>
      <c r="I4902">
        <v>1</v>
      </c>
      <c r="J4902">
        <v>2</v>
      </c>
      <c r="K4902">
        <v>69.400000000000006</v>
      </c>
      <c r="L4902" t="s">
        <v>140</v>
      </c>
      <c r="M4902">
        <v>62</v>
      </c>
      <c r="N4902">
        <v>0</v>
      </c>
      <c r="O4902">
        <v>9.1999999999999993</v>
      </c>
      <c r="P4902" t="s">
        <v>28</v>
      </c>
      <c r="Q4902" t="s">
        <v>1636</v>
      </c>
      <c r="R4902">
        <v>78</v>
      </c>
      <c r="S4902">
        <v>1</v>
      </c>
      <c r="T4902">
        <v>-90.811110999999997</v>
      </c>
      <c r="U4902">
        <v>29.950832999999999</v>
      </c>
      <c r="V4902">
        <v>0</v>
      </c>
      <c r="W4902">
        <v>-16</v>
      </c>
      <c r="X4902">
        <f t="shared" si="76"/>
        <v>1</v>
      </c>
      <c r="Y4902" t="str">
        <f>VLOOKUP(A4902,uni_played_for!$A$2:$D$52,4,)</f>
        <v>Warm</v>
      </c>
    </row>
    <row r="4903" spans="1:25" x14ac:dyDescent="0.25">
      <c r="A4903" t="s">
        <v>1392</v>
      </c>
      <c r="B4903" s="1">
        <v>36842</v>
      </c>
      <c r="C4903" t="s">
        <v>24</v>
      </c>
      <c r="D4903" t="s">
        <v>68</v>
      </c>
      <c r="E4903" t="s">
        <v>140</v>
      </c>
      <c r="F4903" t="s">
        <v>141</v>
      </c>
      <c r="G4903">
        <v>80</v>
      </c>
      <c r="H4903">
        <v>244</v>
      </c>
      <c r="I4903">
        <v>0</v>
      </c>
      <c r="J4903">
        <v>0</v>
      </c>
      <c r="K4903">
        <v>107.3</v>
      </c>
      <c r="L4903" t="s">
        <v>140</v>
      </c>
      <c r="M4903">
        <v>53</v>
      </c>
      <c r="N4903">
        <v>0</v>
      </c>
      <c r="O4903">
        <v>4.72</v>
      </c>
      <c r="P4903" t="s">
        <v>28</v>
      </c>
      <c r="Q4903" t="s">
        <v>392</v>
      </c>
      <c r="R4903">
        <v>56</v>
      </c>
      <c r="S4903">
        <v>0</v>
      </c>
      <c r="T4903">
        <v>-122.386111</v>
      </c>
      <c r="U4903">
        <v>37.713611</v>
      </c>
      <c r="V4903">
        <v>1</v>
      </c>
      <c r="W4903">
        <v>14</v>
      </c>
      <c r="X4903">
        <f t="shared" si="76"/>
        <v>0</v>
      </c>
      <c r="Y4903" t="str">
        <f>VLOOKUP(A4903,uni_played_for!$A$2:$D$52,4,)</f>
        <v>Warm</v>
      </c>
    </row>
    <row r="4904" spans="1:25" x14ac:dyDescent="0.25">
      <c r="A4904" t="s">
        <v>1392</v>
      </c>
      <c r="B4904" s="1">
        <v>36849</v>
      </c>
      <c r="C4904" t="s">
        <v>24</v>
      </c>
      <c r="D4904" t="s">
        <v>41</v>
      </c>
      <c r="E4904" t="s">
        <v>140</v>
      </c>
      <c r="F4904" t="s">
        <v>1083</v>
      </c>
      <c r="G4904">
        <v>51.61</v>
      </c>
      <c r="H4904">
        <v>210</v>
      </c>
      <c r="I4904">
        <v>0</v>
      </c>
      <c r="J4904">
        <v>0</v>
      </c>
      <c r="K4904">
        <v>73.3</v>
      </c>
      <c r="L4904" t="s">
        <v>140</v>
      </c>
      <c r="M4904">
        <v>47</v>
      </c>
      <c r="N4904">
        <v>0</v>
      </c>
      <c r="O4904">
        <v>0</v>
      </c>
      <c r="P4904" t="s">
        <v>28</v>
      </c>
      <c r="Q4904" t="s">
        <v>392</v>
      </c>
      <c r="R4904">
        <v>58</v>
      </c>
      <c r="S4904">
        <v>0</v>
      </c>
      <c r="T4904">
        <v>-122.386111</v>
      </c>
      <c r="U4904">
        <v>37.713611</v>
      </c>
      <c r="V4904">
        <v>1</v>
      </c>
      <c r="W4904">
        <v>10</v>
      </c>
      <c r="X4904">
        <f t="shared" si="76"/>
        <v>0</v>
      </c>
      <c r="Y4904" t="str">
        <f>VLOOKUP(A4904,uni_played_for!$A$2:$D$52,4,)</f>
        <v>Warm</v>
      </c>
    </row>
    <row r="4905" spans="1:25" x14ac:dyDescent="0.25">
      <c r="A4905" t="s">
        <v>1392</v>
      </c>
      <c r="B4905" s="1">
        <v>36863</v>
      </c>
      <c r="C4905" t="s">
        <v>29</v>
      </c>
      <c r="D4905" t="s">
        <v>33</v>
      </c>
      <c r="E4905" t="s">
        <v>33</v>
      </c>
      <c r="F4905" t="s">
        <v>433</v>
      </c>
      <c r="G4905">
        <v>56.25</v>
      </c>
      <c r="H4905">
        <v>323</v>
      </c>
      <c r="I4905">
        <v>2</v>
      </c>
      <c r="J4905">
        <v>0</v>
      </c>
      <c r="K4905">
        <v>111.8</v>
      </c>
      <c r="L4905" t="s">
        <v>140</v>
      </c>
      <c r="M4905">
        <v>78</v>
      </c>
      <c r="N4905">
        <v>0</v>
      </c>
      <c r="O4905">
        <v>5.84</v>
      </c>
      <c r="P4905" t="s">
        <v>28</v>
      </c>
      <c r="Q4905" t="s">
        <v>71</v>
      </c>
      <c r="R4905">
        <v>62</v>
      </c>
      <c r="S4905">
        <v>0</v>
      </c>
      <c r="T4905">
        <v>-117.119444</v>
      </c>
      <c r="U4905">
        <v>32.783056000000002</v>
      </c>
      <c r="V4905">
        <v>1</v>
      </c>
      <c r="W4905">
        <v>28</v>
      </c>
      <c r="X4905">
        <f t="shared" si="76"/>
        <v>1</v>
      </c>
      <c r="Y4905" t="str">
        <f>VLOOKUP(A4905,uni_played_for!$A$2:$D$52,4,)</f>
        <v>Warm</v>
      </c>
    </row>
    <row r="4906" spans="1:25" x14ac:dyDescent="0.25">
      <c r="A4906" t="s">
        <v>1392</v>
      </c>
      <c r="B4906" s="1">
        <v>36870</v>
      </c>
      <c r="C4906" t="s">
        <v>24</v>
      </c>
      <c r="D4906" t="s">
        <v>48</v>
      </c>
      <c r="E4906" t="s">
        <v>140</v>
      </c>
      <c r="F4906" t="s">
        <v>837</v>
      </c>
      <c r="G4906">
        <v>65.790000000000006</v>
      </c>
      <c r="H4906">
        <v>305</v>
      </c>
      <c r="I4906">
        <v>2</v>
      </c>
      <c r="J4906">
        <v>2</v>
      </c>
      <c r="K4906">
        <v>86</v>
      </c>
      <c r="L4906" t="s">
        <v>140</v>
      </c>
      <c r="M4906">
        <v>69</v>
      </c>
      <c r="N4906">
        <v>0</v>
      </c>
      <c r="O4906">
        <v>9.1999999999999993</v>
      </c>
      <c r="P4906" t="s">
        <v>28</v>
      </c>
      <c r="Q4906" t="s">
        <v>392</v>
      </c>
      <c r="R4906">
        <v>54</v>
      </c>
      <c r="S4906">
        <v>0</v>
      </c>
      <c r="T4906">
        <v>-122.386111</v>
      </c>
      <c r="U4906">
        <v>37.713611</v>
      </c>
      <c r="V4906">
        <v>0</v>
      </c>
      <c r="W4906">
        <v>-4</v>
      </c>
      <c r="X4906">
        <f t="shared" si="76"/>
        <v>0</v>
      </c>
      <c r="Y4906" t="str">
        <f>VLOOKUP(A4906,uni_played_for!$A$2:$D$52,4,)</f>
        <v>Warm</v>
      </c>
    </row>
    <row r="4907" spans="1:25" x14ac:dyDescent="0.25">
      <c r="A4907" t="s">
        <v>1392</v>
      </c>
      <c r="B4907" s="1">
        <v>36877</v>
      </c>
      <c r="C4907" t="s">
        <v>24</v>
      </c>
      <c r="D4907" t="s">
        <v>77</v>
      </c>
      <c r="E4907" t="s">
        <v>140</v>
      </c>
      <c r="F4907" t="s">
        <v>1309</v>
      </c>
      <c r="G4907">
        <v>81.819999999999993</v>
      </c>
      <c r="H4907">
        <v>402</v>
      </c>
      <c r="I4907">
        <v>2</v>
      </c>
      <c r="J4907">
        <v>0</v>
      </c>
      <c r="K4907">
        <v>119.9</v>
      </c>
      <c r="L4907" t="s">
        <v>140</v>
      </c>
      <c r="M4907">
        <v>51</v>
      </c>
      <c r="N4907">
        <v>0</v>
      </c>
      <c r="O4907">
        <v>0</v>
      </c>
      <c r="P4907" t="s">
        <v>28</v>
      </c>
      <c r="Q4907" t="s">
        <v>392</v>
      </c>
      <c r="R4907">
        <v>60</v>
      </c>
      <c r="S4907">
        <v>0</v>
      </c>
      <c r="T4907">
        <v>-122.386111</v>
      </c>
      <c r="U4907">
        <v>37.713611</v>
      </c>
      <c r="V4907">
        <v>1</v>
      </c>
      <c r="W4907">
        <v>17</v>
      </c>
      <c r="X4907">
        <f t="shared" si="76"/>
        <v>0</v>
      </c>
      <c r="Y4907" t="str">
        <f>VLOOKUP(A4907,uni_played_for!$A$2:$D$52,4,)</f>
        <v>Warm</v>
      </c>
    </row>
    <row r="4908" spans="1:25" x14ac:dyDescent="0.25">
      <c r="A4908" t="s">
        <v>1392</v>
      </c>
      <c r="B4908" s="1">
        <v>36883</v>
      </c>
      <c r="C4908" t="s">
        <v>29</v>
      </c>
      <c r="D4908" t="s">
        <v>38</v>
      </c>
      <c r="E4908" t="s">
        <v>38</v>
      </c>
      <c r="F4908" t="s">
        <v>1199</v>
      </c>
      <c r="G4908">
        <v>45</v>
      </c>
      <c r="H4908">
        <v>188</v>
      </c>
      <c r="I4908">
        <v>1</v>
      </c>
      <c r="J4908">
        <v>1</v>
      </c>
      <c r="K4908">
        <v>57.1</v>
      </c>
      <c r="L4908" t="s">
        <v>140</v>
      </c>
      <c r="M4908">
        <v>32</v>
      </c>
      <c r="N4908">
        <v>0</v>
      </c>
      <c r="O4908">
        <v>12.74</v>
      </c>
      <c r="P4908" t="s">
        <v>28</v>
      </c>
      <c r="Q4908" t="s">
        <v>1632</v>
      </c>
      <c r="R4908">
        <v>40</v>
      </c>
      <c r="S4908">
        <v>0</v>
      </c>
      <c r="T4908">
        <v>-105.0216667</v>
      </c>
      <c r="U4908">
        <v>39.746111110000001</v>
      </c>
      <c r="V4908">
        <v>0</v>
      </c>
      <c r="W4908">
        <v>-29</v>
      </c>
      <c r="X4908">
        <f t="shared" si="76"/>
        <v>1</v>
      </c>
      <c r="Y4908" t="str">
        <f>VLOOKUP(A4908,uni_played_for!$A$2:$D$52,4,)</f>
        <v>Warm</v>
      </c>
    </row>
    <row r="4909" spans="1:25" x14ac:dyDescent="0.25">
      <c r="A4909" t="s">
        <v>1392</v>
      </c>
      <c r="B4909" s="1">
        <v>37143</v>
      </c>
      <c r="C4909" t="s">
        <v>24</v>
      </c>
      <c r="D4909" t="s">
        <v>41</v>
      </c>
      <c r="E4909" t="s">
        <v>140</v>
      </c>
      <c r="F4909" t="s">
        <v>61</v>
      </c>
      <c r="G4909">
        <v>65</v>
      </c>
      <c r="H4909">
        <v>335</v>
      </c>
      <c r="I4909">
        <v>1</v>
      </c>
      <c r="J4909">
        <v>1</v>
      </c>
      <c r="K4909">
        <v>89.1</v>
      </c>
      <c r="L4909" t="s">
        <v>140</v>
      </c>
      <c r="M4909">
        <v>57</v>
      </c>
      <c r="N4909">
        <v>0</v>
      </c>
      <c r="O4909">
        <v>13.86</v>
      </c>
      <c r="P4909" t="s">
        <v>28</v>
      </c>
      <c r="Q4909" t="s">
        <v>392</v>
      </c>
      <c r="R4909">
        <v>70</v>
      </c>
      <c r="S4909">
        <v>0</v>
      </c>
      <c r="T4909">
        <v>-122.386111</v>
      </c>
      <c r="U4909">
        <v>37.713611</v>
      </c>
      <c r="V4909">
        <v>1</v>
      </c>
      <c r="W4909">
        <v>3</v>
      </c>
      <c r="X4909">
        <f t="shared" si="76"/>
        <v>0</v>
      </c>
      <c r="Y4909" t="str">
        <f>VLOOKUP(A4909,uni_played_for!$A$2:$D$52,4,)</f>
        <v>Warm</v>
      </c>
    </row>
    <row r="4910" spans="1:25" x14ac:dyDescent="0.25">
      <c r="A4910" t="s">
        <v>1392</v>
      </c>
      <c r="B4910" s="1">
        <v>37157</v>
      </c>
      <c r="C4910" t="s">
        <v>24</v>
      </c>
      <c r="D4910" t="s">
        <v>46</v>
      </c>
      <c r="E4910" t="s">
        <v>140</v>
      </c>
      <c r="F4910" t="s">
        <v>872</v>
      </c>
      <c r="G4910">
        <v>55.88</v>
      </c>
      <c r="H4910">
        <v>121</v>
      </c>
      <c r="I4910">
        <v>1</v>
      </c>
      <c r="J4910">
        <v>1</v>
      </c>
      <c r="K4910">
        <v>61</v>
      </c>
      <c r="L4910" t="s">
        <v>140</v>
      </c>
      <c r="M4910">
        <v>73</v>
      </c>
      <c r="N4910">
        <v>0</v>
      </c>
      <c r="O4910">
        <v>16.09</v>
      </c>
      <c r="P4910" t="s">
        <v>28</v>
      </c>
      <c r="Q4910" t="s">
        <v>392</v>
      </c>
      <c r="R4910">
        <v>63</v>
      </c>
      <c r="S4910">
        <v>0</v>
      </c>
      <c r="T4910">
        <v>-122.386111</v>
      </c>
      <c r="U4910">
        <v>37.713611</v>
      </c>
      <c r="V4910">
        <v>0</v>
      </c>
      <c r="W4910">
        <v>-4</v>
      </c>
      <c r="X4910">
        <f t="shared" si="76"/>
        <v>0</v>
      </c>
      <c r="Y4910" t="str">
        <f>VLOOKUP(A4910,uni_played_for!$A$2:$D$52,4,)</f>
        <v>Warm</v>
      </c>
    </row>
    <row r="4911" spans="1:25" x14ac:dyDescent="0.25">
      <c r="A4911" t="s">
        <v>1392</v>
      </c>
      <c r="B4911" s="1">
        <v>37165</v>
      </c>
      <c r="C4911" t="s">
        <v>29</v>
      </c>
      <c r="D4911" t="s">
        <v>50</v>
      </c>
      <c r="E4911" t="s">
        <v>50</v>
      </c>
      <c r="F4911" t="s">
        <v>158</v>
      </c>
      <c r="G4911">
        <v>80</v>
      </c>
      <c r="H4911">
        <v>141</v>
      </c>
      <c r="I4911">
        <v>1</v>
      </c>
      <c r="J4911">
        <v>0</v>
      </c>
      <c r="K4911">
        <v>112.7</v>
      </c>
      <c r="L4911" t="s">
        <v>140</v>
      </c>
      <c r="M4911">
        <v>77</v>
      </c>
      <c r="N4911">
        <v>0</v>
      </c>
      <c r="O4911">
        <v>0</v>
      </c>
      <c r="P4911" t="s">
        <v>28</v>
      </c>
      <c r="Q4911" t="s">
        <v>52</v>
      </c>
      <c r="R4911">
        <v>55</v>
      </c>
      <c r="S4911">
        <v>0</v>
      </c>
      <c r="T4911">
        <v>-74.076943999999997</v>
      </c>
      <c r="U4911">
        <v>40.812221999999998</v>
      </c>
      <c r="V4911">
        <v>1</v>
      </c>
      <c r="W4911">
        <v>2</v>
      </c>
      <c r="X4911">
        <f t="shared" si="76"/>
        <v>1</v>
      </c>
      <c r="Y4911" t="str">
        <f>VLOOKUP(A4911,uni_played_for!$A$2:$D$52,4,)</f>
        <v>Warm</v>
      </c>
    </row>
    <row r="4912" spans="1:25" x14ac:dyDescent="0.25">
      <c r="A4912" t="s">
        <v>1392</v>
      </c>
      <c r="B4912" s="1">
        <v>37171</v>
      </c>
      <c r="C4912" t="s">
        <v>24</v>
      </c>
      <c r="D4912" t="s">
        <v>57</v>
      </c>
      <c r="E4912" t="s">
        <v>140</v>
      </c>
      <c r="F4912" t="s">
        <v>118</v>
      </c>
      <c r="G4912">
        <v>54.84</v>
      </c>
      <c r="H4912">
        <v>212</v>
      </c>
      <c r="I4912">
        <v>2</v>
      </c>
      <c r="J4912">
        <v>1</v>
      </c>
      <c r="K4912">
        <v>84.3</v>
      </c>
      <c r="L4912" t="s">
        <v>140</v>
      </c>
      <c r="M4912">
        <v>78</v>
      </c>
      <c r="N4912">
        <v>0</v>
      </c>
      <c r="O4912">
        <v>14.98</v>
      </c>
      <c r="P4912" t="s">
        <v>28</v>
      </c>
      <c r="Q4912" t="s">
        <v>392</v>
      </c>
      <c r="R4912">
        <v>58</v>
      </c>
      <c r="S4912">
        <v>0</v>
      </c>
      <c r="T4912">
        <v>-122.386111</v>
      </c>
      <c r="U4912">
        <v>37.713611</v>
      </c>
      <c r="V4912">
        <v>1</v>
      </c>
      <c r="W4912">
        <v>10</v>
      </c>
      <c r="X4912">
        <f t="shared" si="76"/>
        <v>0</v>
      </c>
      <c r="Y4912" t="str">
        <f>VLOOKUP(A4912,uni_played_for!$A$2:$D$52,4,)</f>
        <v>Warm</v>
      </c>
    </row>
    <row r="4913" spans="1:25" x14ac:dyDescent="0.25">
      <c r="A4913" t="s">
        <v>1392</v>
      </c>
      <c r="B4913" s="1">
        <v>37178</v>
      </c>
      <c r="C4913" t="s">
        <v>29</v>
      </c>
      <c r="D4913" t="s">
        <v>41</v>
      </c>
      <c r="E4913" t="s">
        <v>41</v>
      </c>
      <c r="F4913" t="s">
        <v>234</v>
      </c>
      <c r="G4913">
        <v>65.849999999999994</v>
      </c>
      <c r="H4913">
        <v>332</v>
      </c>
      <c r="I4913">
        <v>3</v>
      </c>
      <c r="J4913">
        <v>0</v>
      </c>
      <c r="K4913">
        <v>115.1</v>
      </c>
      <c r="L4913" t="s">
        <v>140</v>
      </c>
      <c r="M4913">
        <v>76</v>
      </c>
      <c r="N4913">
        <v>0</v>
      </c>
      <c r="O4913">
        <v>11.62</v>
      </c>
      <c r="P4913" t="s">
        <v>28</v>
      </c>
      <c r="Q4913" t="s">
        <v>43</v>
      </c>
      <c r="R4913">
        <v>73</v>
      </c>
      <c r="S4913">
        <v>1</v>
      </c>
      <c r="T4913">
        <v>-84.400999999999996</v>
      </c>
      <c r="U4913">
        <v>33.758000000000003</v>
      </c>
      <c r="V4913">
        <v>1</v>
      </c>
      <c r="W4913">
        <v>6</v>
      </c>
      <c r="X4913">
        <f t="shared" si="76"/>
        <v>1</v>
      </c>
      <c r="Y4913" t="str">
        <f>VLOOKUP(A4913,uni_played_for!$A$2:$D$52,4,)</f>
        <v>Warm</v>
      </c>
    </row>
    <row r="4914" spans="1:25" x14ac:dyDescent="0.25">
      <c r="A4914" t="s">
        <v>1392</v>
      </c>
      <c r="B4914" s="1">
        <v>37192</v>
      </c>
      <c r="C4914" t="s">
        <v>29</v>
      </c>
      <c r="D4914" t="s">
        <v>77</v>
      </c>
      <c r="E4914" t="s">
        <v>77</v>
      </c>
      <c r="F4914" t="s">
        <v>1280</v>
      </c>
      <c r="G4914">
        <v>72.41</v>
      </c>
      <c r="H4914">
        <v>269</v>
      </c>
      <c r="I4914">
        <v>2</v>
      </c>
      <c r="J4914">
        <v>2</v>
      </c>
      <c r="K4914">
        <v>95.3</v>
      </c>
      <c r="L4914" t="s">
        <v>140</v>
      </c>
      <c r="M4914">
        <v>43</v>
      </c>
      <c r="N4914">
        <v>0</v>
      </c>
      <c r="O4914">
        <v>16.09</v>
      </c>
      <c r="P4914" t="s">
        <v>28</v>
      </c>
      <c r="Q4914" t="s">
        <v>213</v>
      </c>
      <c r="R4914">
        <v>53</v>
      </c>
      <c r="S4914">
        <v>0</v>
      </c>
      <c r="T4914">
        <v>-87.616699999999994</v>
      </c>
      <c r="U4914">
        <v>41.862299999999998</v>
      </c>
      <c r="V4914">
        <v>0</v>
      </c>
      <c r="W4914">
        <v>-6</v>
      </c>
      <c r="X4914">
        <f t="shared" si="76"/>
        <v>1</v>
      </c>
      <c r="Y4914" t="str">
        <f>VLOOKUP(A4914,uni_played_for!$A$2:$D$52,4,)</f>
        <v>Warm</v>
      </c>
    </row>
    <row r="4915" spans="1:25" x14ac:dyDescent="0.25">
      <c r="A4915" t="s">
        <v>1392</v>
      </c>
      <c r="B4915" s="1">
        <v>37199</v>
      </c>
      <c r="C4915" t="s">
        <v>24</v>
      </c>
      <c r="D4915" t="s">
        <v>83</v>
      </c>
      <c r="E4915" t="s">
        <v>140</v>
      </c>
      <c r="F4915" t="s">
        <v>303</v>
      </c>
      <c r="G4915">
        <v>74.290000000000006</v>
      </c>
      <c r="H4915">
        <v>296</v>
      </c>
      <c r="I4915">
        <v>3</v>
      </c>
      <c r="J4915">
        <v>2</v>
      </c>
      <c r="K4915">
        <v>104</v>
      </c>
      <c r="L4915" t="s">
        <v>140</v>
      </c>
      <c r="M4915">
        <v>65</v>
      </c>
      <c r="N4915">
        <v>0</v>
      </c>
      <c r="O4915">
        <v>18.329999999999998</v>
      </c>
      <c r="P4915" t="s">
        <v>28</v>
      </c>
      <c r="Q4915" t="s">
        <v>392</v>
      </c>
      <c r="R4915">
        <v>61</v>
      </c>
      <c r="S4915">
        <v>0</v>
      </c>
      <c r="T4915">
        <v>-122.386111</v>
      </c>
      <c r="U4915">
        <v>37.713611</v>
      </c>
      <c r="V4915">
        <v>1</v>
      </c>
      <c r="W4915">
        <v>8</v>
      </c>
      <c r="X4915">
        <f t="shared" si="76"/>
        <v>0</v>
      </c>
      <c r="Y4915" t="str">
        <f>VLOOKUP(A4915,uni_played_for!$A$2:$D$52,4,)</f>
        <v>Warm</v>
      </c>
    </row>
    <row r="4916" spans="1:25" x14ac:dyDescent="0.25">
      <c r="A4916" t="s">
        <v>1392</v>
      </c>
      <c r="B4916" s="1">
        <v>37206</v>
      </c>
      <c r="C4916" t="s">
        <v>24</v>
      </c>
      <c r="D4916" t="s">
        <v>48</v>
      </c>
      <c r="E4916" t="s">
        <v>140</v>
      </c>
      <c r="F4916" t="s">
        <v>897</v>
      </c>
      <c r="G4916">
        <v>61.76</v>
      </c>
      <c r="H4916">
        <v>252</v>
      </c>
      <c r="I4916">
        <v>4</v>
      </c>
      <c r="J4916">
        <v>0</v>
      </c>
      <c r="K4916">
        <v>123.7</v>
      </c>
      <c r="L4916" t="s">
        <v>140</v>
      </c>
      <c r="M4916">
        <v>68</v>
      </c>
      <c r="N4916">
        <v>0</v>
      </c>
      <c r="O4916">
        <v>21.93</v>
      </c>
      <c r="P4916" t="s">
        <v>28</v>
      </c>
      <c r="Q4916" t="s">
        <v>392</v>
      </c>
      <c r="R4916">
        <v>67</v>
      </c>
      <c r="S4916">
        <v>0</v>
      </c>
      <c r="T4916">
        <v>-122.386111</v>
      </c>
      <c r="U4916">
        <v>37.713611</v>
      </c>
      <c r="V4916">
        <v>1</v>
      </c>
      <c r="W4916">
        <v>1</v>
      </c>
      <c r="X4916">
        <f t="shared" si="76"/>
        <v>0</v>
      </c>
      <c r="Y4916" t="str">
        <f>VLOOKUP(A4916,uni_played_for!$A$2:$D$52,4,)</f>
        <v>Warm</v>
      </c>
    </row>
    <row r="4917" spans="1:25" x14ac:dyDescent="0.25">
      <c r="A4917" t="s">
        <v>1392</v>
      </c>
      <c r="B4917" s="1">
        <v>37213</v>
      </c>
      <c r="C4917" t="s">
        <v>29</v>
      </c>
      <c r="D4917" t="s">
        <v>57</v>
      </c>
      <c r="E4917" t="s">
        <v>57</v>
      </c>
      <c r="F4917" t="s">
        <v>419</v>
      </c>
      <c r="G4917">
        <v>62.96</v>
      </c>
      <c r="H4917">
        <v>305</v>
      </c>
      <c r="I4917">
        <v>3</v>
      </c>
      <c r="J4917">
        <v>2</v>
      </c>
      <c r="K4917">
        <v>81.2</v>
      </c>
      <c r="L4917" t="s">
        <v>140</v>
      </c>
      <c r="M4917">
        <v>62</v>
      </c>
      <c r="N4917">
        <v>0</v>
      </c>
      <c r="O4917">
        <v>3.36</v>
      </c>
      <c r="P4917" t="s">
        <v>28</v>
      </c>
      <c r="Q4917" t="s">
        <v>59</v>
      </c>
      <c r="R4917">
        <v>63</v>
      </c>
      <c r="S4917">
        <v>0</v>
      </c>
      <c r="T4917">
        <v>-80.852778000000001</v>
      </c>
      <c r="U4917">
        <v>35.225833000000002</v>
      </c>
      <c r="V4917">
        <v>1</v>
      </c>
      <c r="W4917">
        <v>3</v>
      </c>
      <c r="X4917">
        <f t="shared" si="76"/>
        <v>1</v>
      </c>
      <c r="Y4917" t="str">
        <f>VLOOKUP(A4917,uni_played_for!$A$2:$D$52,4,)</f>
        <v>Warm</v>
      </c>
    </row>
    <row r="4918" spans="1:25" x14ac:dyDescent="0.25">
      <c r="A4918" t="s">
        <v>1392</v>
      </c>
      <c r="B4918" s="1">
        <v>37220</v>
      </c>
      <c r="C4918" t="s">
        <v>29</v>
      </c>
      <c r="D4918" t="s">
        <v>25</v>
      </c>
      <c r="E4918" t="s">
        <v>25</v>
      </c>
      <c r="F4918" t="s">
        <v>544</v>
      </c>
      <c r="G4918">
        <v>63.64</v>
      </c>
      <c r="H4918">
        <v>179</v>
      </c>
      <c r="I4918">
        <v>2</v>
      </c>
      <c r="J4918">
        <v>1</v>
      </c>
      <c r="K4918">
        <v>100.4</v>
      </c>
      <c r="L4918" t="s">
        <v>140</v>
      </c>
      <c r="M4918">
        <v>69</v>
      </c>
      <c r="N4918">
        <v>0</v>
      </c>
      <c r="O4918">
        <v>19.7</v>
      </c>
      <c r="P4918" t="s">
        <v>28</v>
      </c>
      <c r="Q4918" t="s">
        <v>37</v>
      </c>
      <c r="R4918">
        <v>49</v>
      </c>
      <c r="S4918">
        <v>1</v>
      </c>
      <c r="T4918">
        <v>-86.16333333</v>
      </c>
      <c r="U4918">
        <v>39.763611109999999</v>
      </c>
      <c r="V4918">
        <v>1</v>
      </c>
      <c r="W4918">
        <v>19</v>
      </c>
      <c r="X4918">
        <f t="shared" si="76"/>
        <v>1</v>
      </c>
      <c r="Y4918" t="str">
        <f>VLOOKUP(A4918,uni_played_for!$A$2:$D$52,4,)</f>
        <v>Warm</v>
      </c>
    </row>
    <row r="4919" spans="1:25" x14ac:dyDescent="0.25">
      <c r="A4919" t="s">
        <v>1392</v>
      </c>
      <c r="B4919" s="1">
        <v>37227</v>
      </c>
      <c r="C4919" t="s">
        <v>24</v>
      </c>
      <c r="D4919" t="s">
        <v>44</v>
      </c>
      <c r="E4919" t="s">
        <v>140</v>
      </c>
      <c r="F4919" t="s">
        <v>166</v>
      </c>
      <c r="G4919">
        <v>70.37</v>
      </c>
      <c r="H4919">
        <v>189</v>
      </c>
      <c r="I4919">
        <v>2</v>
      </c>
      <c r="J4919">
        <v>0</v>
      </c>
      <c r="K4919">
        <v>114.6</v>
      </c>
      <c r="L4919" t="s">
        <v>140</v>
      </c>
      <c r="M4919">
        <v>80</v>
      </c>
      <c r="N4919">
        <v>0</v>
      </c>
      <c r="O4919">
        <v>20.82</v>
      </c>
      <c r="P4919" t="s">
        <v>28</v>
      </c>
      <c r="Q4919" t="s">
        <v>392</v>
      </c>
      <c r="R4919">
        <v>52</v>
      </c>
      <c r="S4919">
        <v>0</v>
      </c>
      <c r="T4919">
        <v>-122.386111</v>
      </c>
      <c r="U4919">
        <v>37.713611</v>
      </c>
      <c r="V4919">
        <v>1</v>
      </c>
      <c r="W4919">
        <v>35</v>
      </c>
      <c r="X4919">
        <f t="shared" si="76"/>
        <v>0</v>
      </c>
      <c r="Y4919" t="str">
        <f>VLOOKUP(A4919,uni_played_for!$A$2:$D$52,4,)</f>
        <v>Warm</v>
      </c>
    </row>
    <row r="4920" spans="1:25" x14ac:dyDescent="0.25">
      <c r="A4920" t="s">
        <v>1392</v>
      </c>
      <c r="B4920" s="1">
        <v>37234</v>
      </c>
      <c r="C4920" t="s">
        <v>29</v>
      </c>
      <c r="D4920" t="s">
        <v>46</v>
      </c>
      <c r="E4920" t="s">
        <v>46</v>
      </c>
      <c r="F4920" t="s">
        <v>355</v>
      </c>
      <c r="G4920">
        <v>36.11</v>
      </c>
      <c r="H4920">
        <v>146</v>
      </c>
      <c r="I4920">
        <v>0</v>
      </c>
      <c r="J4920">
        <v>2</v>
      </c>
      <c r="K4920">
        <v>25.9</v>
      </c>
      <c r="L4920" t="s">
        <v>140</v>
      </c>
      <c r="M4920">
        <v>37</v>
      </c>
      <c r="N4920">
        <v>0</v>
      </c>
      <c r="O4920">
        <v>3.36</v>
      </c>
      <c r="P4920" t="s">
        <v>28</v>
      </c>
      <c r="Q4920" t="s">
        <v>128</v>
      </c>
      <c r="R4920">
        <v>44</v>
      </c>
      <c r="S4920">
        <v>1</v>
      </c>
      <c r="T4920">
        <v>-90.188610999999995</v>
      </c>
      <c r="U4920">
        <v>38.632778000000002</v>
      </c>
      <c r="V4920">
        <v>0</v>
      </c>
      <c r="W4920">
        <v>-13</v>
      </c>
      <c r="X4920">
        <f t="shared" si="76"/>
        <v>1</v>
      </c>
      <c r="Y4920" t="str">
        <f>VLOOKUP(A4920,uni_played_for!$A$2:$D$52,4,)</f>
        <v>Warm</v>
      </c>
    </row>
    <row r="4921" spans="1:25" x14ac:dyDescent="0.25">
      <c r="A4921" t="s">
        <v>1392</v>
      </c>
      <c r="B4921" s="1">
        <v>37241</v>
      </c>
      <c r="C4921" t="s">
        <v>24</v>
      </c>
      <c r="D4921" t="s">
        <v>30</v>
      </c>
      <c r="E4921" t="s">
        <v>140</v>
      </c>
      <c r="F4921" t="s">
        <v>368</v>
      </c>
      <c r="G4921">
        <v>70</v>
      </c>
      <c r="H4921">
        <v>133</v>
      </c>
      <c r="I4921">
        <v>1</v>
      </c>
      <c r="J4921">
        <v>0</v>
      </c>
      <c r="K4921">
        <v>104.8</v>
      </c>
      <c r="L4921" t="s">
        <v>140</v>
      </c>
      <c r="M4921">
        <v>83</v>
      </c>
      <c r="N4921">
        <v>0</v>
      </c>
      <c r="O4921">
        <v>3.36</v>
      </c>
      <c r="P4921" t="s">
        <v>28</v>
      </c>
      <c r="Q4921" t="s">
        <v>392</v>
      </c>
      <c r="R4921">
        <v>53</v>
      </c>
      <c r="S4921">
        <v>0</v>
      </c>
      <c r="T4921">
        <v>-122.386111</v>
      </c>
      <c r="U4921">
        <v>37.713611</v>
      </c>
      <c r="V4921">
        <v>1</v>
      </c>
      <c r="W4921">
        <v>21</v>
      </c>
      <c r="X4921">
        <f t="shared" si="76"/>
        <v>0</v>
      </c>
      <c r="Y4921" t="str">
        <f>VLOOKUP(A4921,uni_played_for!$A$2:$D$52,4,)</f>
        <v>Warm</v>
      </c>
    </row>
    <row r="4922" spans="1:25" x14ac:dyDescent="0.25">
      <c r="A4922" t="s">
        <v>1392</v>
      </c>
      <c r="B4922" s="1">
        <v>37247</v>
      </c>
      <c r="C4922" t="s">
        <v>24</v>
      </c>
      <c r="D4922" t="s">
        <v>93</v>
      </c>
      <c r="E4922" t="s">
        <v>140</v>
      </c>
      <c r="F4922" t="s">
        <v>677</v>
      </c>
      <c r="G4922">
        <v>58.33</v>
      </c>
      <c r="H4922">
        <v>136</v>
      </c>
      <c r="I4922">
        <v>1</v>
      </c>
      <c r="J4922">
        <v>0</v>
      </c>
      <c r="K4922">
        <v>88.2</v>
      </c>
      <c r="L4922" t="s">
        <v>140</v>
      </c>
      <c r="M4922">
        <v>89</v>
      </c>
      <c r="N4922">
        <v>0.02</v>
      </c>
      <c r="O4922">
        <v>4.72</v>
      </c>
      <c r="P4922" t="s">
        <v>35</v>
      </c>
      <c r="Q4922" t="s">
        <v>392</v>
      </c>
      <c r="R4922">
        <v>54</v>
      </c>
      <c r="S4922">
        <v>0</v>
      </c>
      <c r="T4922">
        <v>-122.386111</v>
      </c>
      <c r="U4922">
        <v>37.713611</v>
      </c>
      <c r="V4922">
        <v>1</v>
      </c>
      <c r="W4922">
        <v>10</v>
      </c>
      <c r="X4922">
        <f t="shared" si="76"/>
        <v>0</v>
      </c>
      <c r="Y4922" t="str">
        <f>VLOOKUP(A4922,uni_played_for!$A$2:$D$52,4,)</f>
        <v>Warm</v>
      </c>
    </row>
    <row r="4923" spans="1:25" x14ac:dyDescent="0.25">
      <c r="A4923" t="s">
        <v>1392</v>
      </c>
      <c r="B4923" s="1">
        <v>37255</v>
      </c>
      <c r="C4923" t="s">
        <v>29</v>
      </c>
      <c r="D4923" t="s">
        <v>107</v>
      </c>
      <c r="E4923" t="s">
        <v>107</v>
      </c>
      <c r="F4923" t="s">
        <v>358</v>
      </c>
      <c r="G4923">
        <v>58.33</v>
      </c>
      <c r="H4923">
        <v>229</v>
      </c>
      <c r="I4923">
        <v>2</v>
      </c>
      <c r="J4923">
        <v>0</v>
      </c>
      <c r="K4923">
        <v>95.7</v>
      </c>
      <c r="L4923" t="s">
        <v>140</v>
      </c>
      <c r="M4923">
        <v>48</v>
      </c>
      <c r="N4923">
        <v>0</v>
      </c>
      <c r="O4923">
        <v>9.1999999999999993</v>
      </c>
      <c r="P4923" t="s">
        <v>28</v>
      </c>
      <c r="Q4923" t="s">
        <v>180</v>
      </c>
      <c r="R4923">
        <v>37</v>
      </c>
      <c r="S4923">
        <v>1</v>
      </c>
      <c r="T4923">
        <v>-96.911000000000001</v>
      </c>
      <c r="U4923">
        <v>32.840000000000003</v>
      </c>
      <c r="V4923">
        <v>0</v>
      </c>
      <c r="W4923">
        <v>-6</v>
      </c>
      <c r="X4923">
        <f t="shared" si="76"/>
        <v>1</v>
      </c>
      <c r="Y4923" t="str">
        <f>VLOOKUP(A4923,uni_played_for!$A$2:$D$52,4,)</f>
        <v>Warm</v>
      </c>
    </row>
    <row r="4924" spans="1:25" x14ac:dyDescent="0.25">
      <c r="A4924" t="s">
        <v>1392</v>
      </c>
      <c r="B4924" s="1">
        <v>37262</v>
      </c>
      <c r="C4924" t="s">
        <v>29</v>
      </c>
      <c r="D4924" t="s">
        <v>48</v>
      </c>
      <c r="E4924" t="s">
        <v>48</v>
      </c>
      <c r="F4924" t="s">
        <v>1196</v>
      </c>
      <c r="G4924">
        <v>66.67</v>
      </c>
      <c r="H4924">
        <v>263</v>
      </c>
      <c r="I4924">
        <v>4</v>
      </c>
      <c r="J4924">
        <v>0</v>
      </c>
      <c r="K4924">
        <v>149.30000000000001</v>
      </c>
      <c r="L4924" t="s">
        <v>140</v>
      </c>
      <c r="M4924">
        <v>68</v>
      </c>
      <c r="N4924">
        <v>0</v>
      </c>
      <c r="O4924">
        <v>18.329999999999998</v>
      </c>
      <c r="P4924" t="s">
        <v>28</v>
      </c>
      <c r="Q4924" t="s">
        <v>1636</v>
      </c>
      <c r="R4924">
        <v>49</v>
      </c>
      <c r="S4924">
        <v>1</v>
      </c>
      <c r="T4924">
        <v>-90.811110999999997</v>
      </c>
      <c r="U4924">
        <v>29.950832999999999</v>
      </c>
      <c r="V4924">
        <v>1</v>
      </c>
      <c r="W4924">
        <v>38</v>
      </c>
      <c r="X4924">
        <f t="shared" si="76"/>
        <v>1</v>
      </c>
      <c r="Y4924" t="str">
        <f>VLOOKUP(A4924,uni_played_for!$A$2:$D$52,4,)</f>
        <v>Warm</v>
      </c>
    </row>
    <row r="4925" spans="1:25" x14ac:dyDescent="0.25">
      <c r="A4925" t="s">
        <v>1392</v>
      </c>
      <c r="B4925" s="1">
        <v>37269</v>
      </c>
      <c r="C4925" t="s">
        <v>29</v>
      </c>
      <c r="D4925" t="s">
        <v>73</v>
      </c>
      <c r="E4925" t="s">
        <v>73</v>
      </c>
      <c r="F4925" t="s">
        <v>1395</v>
      </c>
      <c r="G4925">
        <v>68.75</v>
      </c>
      <c r="H4925">
        <v>233</v>
      </c>
      <c r="I4925">
        <v>1</v>
      </c>
      <c r="J4925">
        <v>1</v>
      </c>
      <c r="K4925">
        <v>87.1</v>
      </c>
      <c r="L4925" t="s">
        <v>140</v>
      </c>
      <c r="M4925">
        <v>75</v>
      </c>
      <c r="N4925">
        <v>0</v>
      </c>
      <c r="O4925">
        <v>4.72</v>
      </c>
      <c r="P4925" t="s">
        <v>28</v>
      </c>
      <c r="Q4925" t="s">
        <v>167</v>
      </c>
      <c r="R4925">
        <v>31</v>
      </c>
      <c r="S4925">
        <v>0</v>
      </c>
      <c r="T4925">
        <v>-88.062222000000006</v>
      </c>
      <c r="U4925">
        <v>44.501389000000003</v>
      </c>
      <c r="V4925">
        <v>0</v>
      </c>
      <c r="W4925">
        <v>-10</v>
      </c>
      <c r="X4925">
        <f t="shared" si="76"/>
        <v>1</v>
      </c>
      <c r="Y4925" t="str">
        <f>VLOOKUP(A4925,uni_played_for!$A$2:$D$52,4,)</f>
        <v>Warm</v>
      </c>
    </row>
    <row r="4926" spans="1:25" x14ac:dyDescent="0.25">
      <c r="A4926" t="s">
        <v>1392</v>
      </c>
      <c r="B4926" s="1">
        <v>37504</v>
      </c>
      <c r="C4926" t="s">
        <v>29</v>
      </c>
      <c r="D4926" t="s">
        <v>101</v>
      </c>
      <c r="E4926" t="s">
        <v>101</v>
      </c>
      <c r="F4926" t="s">
        <v>61</v>
      </c>
      <c r="G4926">
        <v>61.54</v>
      </c>
      <c r="H4926">
        <v>166</v>
      </c>
      <c r="I4926">
        <v>1</v>
      </c>
      <c r="J4926">
        <v>1</v>
      </c>
      <c r="K4926">
        <v>76.8</v>
      </c>
      <c r="L4926" t="s">
        <v>140</v>
      </c>
      <c r="M4926">
        <v>55</v>
      </c>
      <c r="N4926">
        <v>0</v>
      </c>
      <c r="O4926">
        <v>5.84</v>
      </c>
      <c r="P4926" t="s">
        <v>28</v>
      </c>
      <c r="Q4926" t="s">
        <v>52</v>
      </c>
      <c r="R4926">
        <v>70</v>
      </c>
      <c r="S4926">
        <v>0</v>
      </c>
      <c r="T4926">
        <v>-74.076943999999997</v>
      </c>
      <c r="U4926">
        <v>40.812221999999998</v>
      </c>
      <c r="V4926">
        <v>1</v>
      </c>
      <c r="W4926">
        <v>3</v>
      </c>
      <c r="X4926">
        <f t="shared" si="76"/>
        <v>1</v>
      </c>
      <c r="Y4926" t="str">
        <f>VLOOKUP(A4926,uni_played_for!$A$2:$D$52,4,)</f>
        <v>Warm</v>
      </c>
    </row>
    <row r="4927" spans="1:25" x14ac:dyDescent="0.25">
      <c r="A4927" t="s">
        <v>1392</v>
      </c>
      <c r="B4927" s="1">
        <v>37514</v>
      </c>
      <c r="C4927" t="s">
        <v>24</v>
      </c>
      <c r="D4927" t="s">
        <v>38</v>
      </c>
      <c r="E4927" t="s">
        <v>140</v>
      </c>
      <c r="F4927" t="s">
        <v>534</v>
      </c>
      <c r="G4927">
        <v>75</v>
      </c>
      <c r="H4927">
        <v>205</v>
      </c>
      <c r="I4927">
        <v>1</v>
      </c>
      <c r="J4927">
        <v>1</v>
      </c>
      <c r="K4927">
        <v>86</v>
      </c>
      <c r="L4927" t="s">
        <v>140</v>
      </c>
      <c r="M4927">
        <v>61</v>
      </c>
      <c r="N4927">
        <v>0</v>
      </c>
      <c r="O4927">
        <v>13.86</v>
      </c>
      <c r="P4927" t="s">
        <v>28</v>
      </c>
      <c r="Q4927" t="s">
        <v>392</v>
      </c>
      <c r="R4927">
        <v>68</v>
      </c>
      <c r="S4927">
        <v>0</v>
      </c>
      <c r="T4927">
        <v>-122.386111</v>
      </c>
      <c r="U4927">
        <v>37.713611</v>
      </c>
      <c r="V4927">
        <v>0</v>
      </c>
      <c r="W4927">
        <v>-10</v>
      </c>
      <c r="X4927">
        <f t="shared" si="76"/>
        <v>0</v>
      </c>
      <c r="Y4927" t="str">
        <f>VLOOKUP(A4927,uni_played_for!$A$2:$D$52,4,)</f>
        <v>Warm</v>
      </c>
    </row>
    <row r="4928" spans="1:25" x14ac:dyDescent="0.25">
      <c r="A4928" t="s">
        <v>1392</v>
      </c>
      <c r="B4928" s="1">
        <v>37521</v>
      </c>
      <c r="C4928" t="s">
        <v>24</v>
      </c>
      <c r="D4928" t="s">
        <v>97</v>
      </c>
      <c r="E4928" t="s">
        <v>140</v>
      </c>
      <c r="F4928" t="s">
        <v>161</v>
      </c>
      <c r="G4928">
        <v>52.63</v>
      </c>
      <c r="H4928">
        <v>84</v>
      </c>
      <c r="I4928">
        <v>0</v>
      </c>
      <c r="J4928">
        <v>1</v>
      </c>
      <c r="K4928">
        <v>42.4</v>
      </c>
      <c r="L4928" t="s">
        <v>140</v>
      </c>
      <c r="M4928">
        <v>63</v>
      </c>
      <c r="N4928">
        <v>0</v>
      </c>
      <c r="O4928">
        <v>16.09</v>
      </c>
      <c r="P4928" t="s">
        <v>28</v>
      </c>
      <c r="Q4928" t="s">
        <v>392</v>
      </c>
      <c r="R4928">
        <v>69</v>
      </c>
      <c r="S4928">
        <v>0</v>
      </c>
      <c r="T4928">
        <v>-122.386111</v>
      </c>
      <c r="U4928">
        <v>37.713611</v>
      </c>
      <c r="V4928">
        <v>1</v>
      </c>
      <c r="W4928">
        <v>10</v>
      </c>
      <c r="X4928">
        <f t="shared" si="76"/>
        <v>0</v>
      </c>
      <c r="Y4928" t="str">
        <f>VLOOKUP(A4928,uni_played_for!$A$2:$D$52,4,)</f>
        <v>Warm</v>
      </c>
    </row>
    <row r="4929" spans="1:25" x14ac:dyDescent="0.25">
      <c r="A4929" t="s">
        <v>1392</v>
      </c>
      <c r="B4929" s="1">
        <v>37535</v>
      </c>
      <c r="C4929" t="s">
        <v>24</v>
      </c>
      <c r="D4929" t="s">
        <v>46</v>
      </c>
      <c r="E4929" t="s">
        <v>140</v>
      </c>
      <c r="F4929" t="s">
        <v>594</v>
      </c>
      <c r="G4929">
        <v>69.23</v>
      </c>
      <c r="H4929">
        <v>214</v>
      </c>
      <c r="I4929">
        <v>1</v>
      </c>
      <c r="J4929">
        <v>0</v>
      </c>
      <c r="K4929">
        <v>106.9</v>
      </c>
      <c r="L4929" t="s">
        <v>140</v>
      </c>
      <c r="M4929">
        <v>37</v>
      </c>
      <c r="N4929">
        <v>0</v>
      </c>
      <c r="O4929">
        <v>3.36</v>
      </c>
      <c r="P4929" t="s">
        <v>28</v>
      </c>
      <c r="Q4929" t="s">
        <v>392</v>
      </c>
      <c r="R4929">
        <v>84</v>
      </c>
      <c r="S4929">
        <v>0</v>
      </c>
      <c r="T4929">
        <v>-122.386111</v>
      </c>
      <c r="U4929">
        <v>37.713611</v>
      </c>
      <c r="V4929">
        <v>1</v>
      </c>
      <c r="W4929">
        <v>24</v>
      </c>
      <c r="X4929">
        <f t="shared" si="76"/>
        <v>0</v>
      </c>
      <c r="Y4929" t="str">
        <f>VLOOKUP(A4929,uni_played_for!$A$2:$D$52,4,)</f>
        <v>Warm</v>
      </c>
    </row>
    <row r="4930" spans="1:25" x14ac:dyDescent="0.25">
      <c r="A4930" t="s">
        <v>1392</v>
      </c>
      <c r="B4930" s="1">
        <v>37543</v>
      </c>
      <c r="C4930" t="s">
        <v>29</v>
      </c>
      <c r="D4930" t="s">
        <v>123</v>
      </c>
      <c r="E4930" t="s">
        <v>123</v>
      </c>
      <c r="F4930" t="s">
        <v>169</v>
      </c>
      <c r="G4930">
        <v>55.17</v>
      </c>
      <c r="H4930">
        <v>202</v>
      </c>
      <c r="I4930">
        <v>2</v>
      </c>
      <c r="J4930">
        <v>0</v>
      </c>
      <c r="K4930">
        <v>100.1</v>
      </c>
      <c r="L4930" t="s">
        <v>140</v>
      </c>
      <c r="M4930">
        <v>49</v>
      </c>
      <c r="N4930">
        <v>0</v>
      </c>
      <c r="O4930">
        <v>9.1999999999999993</v>
      </c>
      <c r="P4930" t="s">
        <v>28</v>
      </c>
      <c r="Q4930" t="s">
        <v>1637</v>
      </c>
      <c r="R4930">
        <v>57</v>
      </c>
      <c r="S4930">
        <v>0</v>
      </c>
      <c r="T4930">
        <v>-122.33159999999999</v>
      </c>
      <c r="U4930">
        <v>47.595199999999998</v>
      </c>
      <c r="V4930">
        <v>1</v>
      </c>
      <c r="W4930">
        <v>7</v>
      </c>
      <c r="X4930">
        <f t="shared" si="76"/>
        <v>1</v>
      </c>
      <c r="Y4930" t="str">
        <f>VLOOKUP(A4930,uni_played_for!$A$2:$D$52,4,)</f>
        <v>Warm</v>
      </c>
    </row>
    <row r="4931" spans="1:25" x14ac:dyDescent="0.25">
      <c r="A4931" t="s">
        <v>1392</v>
      </c>
      <c r="B4931" s="1">
        <v>37549</v>
      </c>
      <c r="C4931" t="s">
        <v>29</v>
      </c>
      <c r="D4931" t="s">
        <v>48</v>
      </c>
      <c r="E4931" t="s">
        <v>48</v>
      </c>
      <c r="F4931" t="s">
        <v>437</v>
      </c>
      <c r="G4931">
        <v>58.97</v>
      </c>
      <c r="H4931">
        <v>275</v>
      </c>
      <c r="I4931">
        <v>1</v>
      </c>
      <c r="J4931">
        <v>1</v>
      </c>
      <c r="K4931">
        <v>78.5</v>
      </c>
      <c r="L4931" t="s">
        <v>140</v>
      </c>
      <c r="M4931">
        <v>65</v>
      </c>
      <c r="N4931">
        <v>0</v>
      </c>
      <c r="O4931">
        <v>9.1999999999999993</v>
      </c>
      <c r="P4931" t="s">
        <v>28</v>
      </c>
      <c r="Q4931" t="s">
        <v>1636</v>
      </c>
      <c r="R4931">
        <v>82</v>
      </c>
      <c r="S4931">
        <v>1</v>
      </c>
      <c r="T4931">
        <v>-90.811110999999997</v>
      </c>
      <c r="U4931">
        <v>29.950832999999999</v>
      </c>
      <c r="V4931">
        <v>0</v>
      </c>
      <c r="W4931">
        <v>-8</v>
      </c>
      <c r="X4931">
        <f t="shared" ref="X4931:X4994" si="77">IF(C4931="H",0,1)</f>
        <v>1</v>
      </c>
      <c r="Y4931" t="str">
        <f>VLOOKUP(A4931,uni_played_for!$A$2:$D$52,4,)</f>
        <v>Warm</v>
      </c>
    </row>
    <row r="4932" spans="1:25" x14ac:dyDescent="0.25">
      <c r="A4932" t="s">
        <v>1392</v>
      </c>
      <c r="B4932" s="1">
        <v>37556</v>
      </c>
      <c r="C4932" t="s">
        <v>24</v>
      </c>
      <c r="D4932" t="s">
        <v>119</v>
      </c>
      <c r="E4932" t="s">
        <v>140</v>
      </c>
      <c r="F4932" t="s">
        <v>497</v>
      </c>
      <c r="G4932">
        <v>64.290000000000006</v>
      </c>
      <c r="H4932">
        <v>252</v>
      </c>
      <c r="I4932">
        <v>4</v>
      </c>
      <c r="J4932">
        <v>0</v>
      </c>
      <c r="K4932">
        <v>132.69999999999999</v>
      </c>
      <c r="L4932" t="s">
        <v>140</v>
      </c>
      <c r="M4932">
        <v>65</v>
      </c>
      <c r="N4932">
        <v>0</v>
      </c>
      <c r="O4932">
        <v>4.72</v>
      </c>
      <c r="P4932" t="s">
        <v>28</v>
      </c>
      <c r="Q4932" t="s">
        <v>392</v>
      </c>
      <c r="R4932">
        <v>64</v>
      </c>
      <c r="S4932">
        <v>0</v>
      </c>
      <c r="T4932">
        <v>-122.386111</v>
      </c>
      <c r="U4932">
        <v>37.713611</v>
      </c>
      <c r="V4932">
        <v>1</v>
      </c>
      <c r="W4932">
        <v>10</v>
      </c>
      <c r="X4932">
        <f t="shared" si="77"/>
        <v>0</v>
      </c>
      <c r="Y4932" t="str">
        <f>VLOOKUP(A4932,uni_played_for!$A$2:$D$52,4,)</f>
        <v>Warm</v>
      </c>
    </row>
    <row r="4933" spans="1:25" x14ac:dyDescent="0.25">
      <c r="A4933" t="s">
        <v>1392</v>
      </c>
      <c r="B4933" s="1">
        <v>37563</v>
      </c>
      <c r="C4933" t="s">
        <v>29</v>
      </c>
      <c r="D4933" t="s">
        <v>60</v>
      </c>
      <c r="E4933" t="s">
        <v>60</v>
      </c>
      <c r="F4933" t="s">
        <v>110</v>
      </c>
      <c r="G4933">
        <v>69.44</v>
      </c>
      <c r="H4933">
        <v>282</v>
      </c>
      <c r="I4933">
        <v>2</v>
      </c>
      <c r="J4933">
        <v>0</v>
      </c>
      <c r="K4933">
        <v>111.1</v>
      </c>
      <c r="L4933" t="s">
        <v>140</v>
      </c>
      <c r="M4933">
        <v>21</v>
      </c>
      <c r="N4933">
        <v>0</v>
      </c>
      <c r="O4933">
        <v>14.98</v>
      </c>
      <c r="P4933" t="s">
        <v>28</v>
      </c>
      <c r="Q4933" t="s">
        <v>81</v>
      </c>
      <c r="R4933">
        <v>69</v>
      </c>
      <c r="S4933">
        <v>0</v>
      </c>
      <c r="T4933">
        <v>-122.20055600000001</v>
      </c>
      <c r="U4933">
        <v>37.751666999999998</v>
      </c>
      <c r="V4933">
        <v>1</v>
      </c>
      <c r="W4933">
        <v>3</v>
      </c>
      <c r="X4933">
        <f t="shared" si="77"/>
        <v>1</v>
      </c>
      <c r="Y4933" t="str">
        <f>VLOOKUP(A4933,uni_played_for!$A$2:$D$52,4,)</f>
        <v>Warm</v>
      </c>
    </row>
    <row r="4934" spans="1:25" x14ac:dyDescent="0.25">
      <c r="A4934" t="s">
        <v>1392</v>
      </c>
      <c r="B4934" s="1">
        <v>37570</v>
      </c>
      <c r="C4934" t="s">
        <v>24</v>
      </c>
      <c r="D4934" t="s">
        <v>68</v>
      </c>
      <c r="E4934" t="s">
        <v>140</v>
      </c>
      <c r="F4934" t="s">
        <v>168</v>
      </c>
      <c r="G4934">
        <v>71.430000000000007</v>
      </c>
      <c r="H4934">
        <v>175</v>
      </c>
      <c r="I4934">
        <v>0</v>
      </c>
      <c r="J4934">
        <v>1</v>
      </c>
      <c r="K4934">
        <v>70.5</v>
      </c>
      <c r="L4934" t="s">
        <v>140</v>
      </c>
      <c r="M4934">
        <v>83</v>
      </c>
      <c r="N4934">
        <v>0</v>
      </c>
      <c r="O4934">
        <v>12.74</v>
      </c>
      <c r="P4934" t="s">
        <v>28</v>
      </c>
      <c r="Q4934" t="s">
        <v>392</v>
      </c>
      <c r="R4934">
        <v>61</v>
      </c>
      <c r="S4934">
        <v>0</v>
      </c>
      <c r="T4934">
        <v>-122.386111</v>
      </c>
      <c r="U4934">
        <v>37.713611</v>
      </c>
      <c r="V4934">
        <v>1</v>
      </c>
      <c r="W4934">
        <v>4</v>
      </c>
      <c r="X4934">
        <f t="shared" si="77"/>
        <v>0</v>
      </c>
      <c r="Y4934" t="str">
        <f>VLOOKUP(A4934,uni_played_for!$A$2:$D$52,4,)</f>
        <v>Warm</v>
      </c>
    </row>
    <row r="4935" spans="1:25" x14ac:dyDescent="0.25">
      <c r="A4935" t="s">
        <v>1392</v>
      </c>
      <c r="B4935" s="1">
        <v>37577</v>
      </c>
      <c r="C4935" t="s">
        <v>29</v>
      </c>
      <c r="D4935" t="s">
        <v>33</v>
      </c>
      <c r="E4935" t="s">
        <v>33</v>
      </c>
      <c r="F4935" t="s">
        <v>98</v>
      </c>
      <c r="G4935">
        <v>58.14</v>
      </c>
      <c r="H4935">
        <v>337</v>
      </c>
      <c r="I4935">
        <v>2</v>
      </c>
      <c r="J4935">
        <v>1</v>
      </c>
      <c r="K4935">
        <v>89</v>
      </c>
      <c r="L4935" t="s">
        <v>140</v>
      </c>
      <c r="M4935">
        <v>57</v>
      </c>
      <c r="N4935">
        <v>0</v>
      </c>
      <c r="O4935">
        <v>8.08</v>
      </c>
      <c r="P4935" t="s">
        <v>28</v>
      </c>
      <c r="Q4935" t="s">
        <v>71</v>
      </c>
      <c r="R4935">
        <v>68</v>
      </c>
      <c r="S4935">
        <v>0</v>
      </c>
      <c r="T4935">
        <v>-117.119444</v>
      </c>
      <c r="U4935">
        <v>32.783056000000002</v>
      </c>
      <c r="V4935">
        <v>0</v>
      </c>
      <c r="W4935">
        <v>-3</v>
      </c>
      <c r="X4935">
        <f t="shared" si="77"/>
        <v>1</v>
      </c>
      <c r="Y4935" t="str">
        <f>VLOOKUP(A4935,uni_played_for!$A$2:$D$52,4,)</f>
        <v>Warm</v>
      </c>
    </row>
    <row r="4936" spans="1:25" x14ac:dyDescent="0.25">
      <c r="A4936" t="s">
        <v>1392</v>
      </c>
      <c r="B4936" s="1">
        <v>37585</v>
      </c>
      <c r="C4936" t="s">
        <v>24</v>
      </c>
      <c r="D4936" t="s">
        <v>93</v>
      </c>
      <c r="E4936" t="s">
        <v>140</v>
      </c>
      <c r="F4936" t="s">
        <v>199</v>
      </c>
      <c r="G4936">
        <v>56.86</v>
      </c>
      <c r="H4936">
        <v>284</v>
      </c>
      <c r="I4936">
        <v>2</v>
      </c>
      <c r="J4936">
        <v>0</v>
      </c>
      <c r="K4936">
        <v>85.7</v>
      </c>
      <c r="L4936" t="s">
        <v>140</v>
      </c>
      <c r="M4936">
        <v>46</v>
      </c>
      <c r="N4936">
        <v>0</v>
      </c>
      <c r="O4936">
        <v>12.74</v>
      </c>
      <c r="P4936" t="s">
        <v>28</v>
      </c>
      <c r="Q4936" t="s">
        <v>392</v>
      </c>
      <c r="R4936">
        <v>66</v>
      </c>
      <c r="S4936">
        <v>0</v>
      </c>
      <c r="T4936">
        <v>-122.386111</v>
      </c>
      <c r="U4936">
        <v>37.713611</v>
      </c>
      <c r="V4936">
        <v>0</v>
      </c>
      <c r="W4936">
        <v>-21</v>
      </c>
      <c r="X4936">
        <f t="shared" si="77"/>
        <v>0</v>
      </c>
      <c r="Y4936" t="str">
        <f>VLOOKUP(A4936,uni_played_for!$A$2:$D$52,4,)</f>
        <v>Warm</v>
      </c>
    </row>
    <row r="4937" spans="1:25" x14ac:dyDescent="0.25">
      <c r="A4937" t="s">
        <v>1392</v>
      </c>
      <c r="B4937" s="1">
        <v>37591</v>
      </c>
      <c r="C4937" t="s">
        <v>24</v>
      </c>
      <c r="D4937" t="s">
        <v>123</v>
      </c>
      <c r="E4937" t="s">
        <v>140</v>
      </c>
      <c r="F4937" t="s">
        <v>225</v>
      </c>
      <c r="G4937">
        <v>55.17</v>
      </c>
      <c r="H4937">
        <v>164</v>
      </c>
      <c r="I4937">
        <v>0</v>
      </c>
      <c r="J4937">
        <v>2</v>
      </c>
      <c r="K4937">
        <v>42.9</v>
      </c>
      <c r="L4937" t="s">
        <v>140</v>
      </c>
      <c r="M4937">
        <v>58</v>
      </c>
      <c r="N4937">
        <v>0</v>
      </c>
      <c r="O4937">
        <v>0</v>
      </c>
      <c r="P4937" t="s">
        <v>28</v>
      </c>
      <c r="Q4937" t="s">
        <v>392</v>
      </c>
      <c r="R4937">
        <v>61</v>
      </c>
      <c r="S4937">
        <v>0</v>
      </c>
      <c r="T4937">
        <v>-122.386111</v>
      </c>
      <c r="U4937">
        <v>37.713611</v>
      </c>
      <c r="V4937">
        <v>1</v>
      </c>
      <c r="W4937">
        <v>7</v>
      </c>
      <c r="X4937">
        <f t="shared" si="77"/>
        <v>0</v>
      </c>
      <c r="Y4937" t="str">
        <f>VLOOKUP(A4937,uni_played_for!$A$2:$D$52,4,)</f>
        <v>Warm</v>
      </c>
    </row>
    <row r="4938" spans="1:25" x14ac:dyDescent="0.25">
      <c r="A4938" t="s">
        <v>1392</v>
      </c>
      <c r="B4938" s="1">
        <v>37598</v>
      </c>
      <c r="C4938" t="s">
        <v>29</v>
      </c>
      <c r="D4938" t="s">
        <v>107</v>
      </c>
      <c r="E4938" t="s">
        <v>107</v>
      </c>
      <c r="F4938" t="s">
        <v>214</v>
      </c>
      <c r="G4938">
        <v>65.45</v>
      </c>
      <c r="H4938">
        <v>276</v>
      </c>
      <c r="I4938">
        <v>3</v>
      </c>
      <c r="J4938">
        <v>0</v>
      </c>
      <c r="K4938">
        <v>95.7</v>
      </c>
      <c r="L4938" t="s">
        <v>140</v>
      </c>
      <c r="M4938">
        <v>97</v>
      </c>
      <c r="N4938">
        <v>0</v>
      </c>
      <c r="O4938">
        <v>5.84</v>
      </c>
      <c r="P4938" t="s">
        <v>28</v>
      </c>
      <c r="Q4938" t="s">
        <v>180</v>
      </c>
      <c r="R4938">
        <v>52</v>
      </c>
      <c r="S4938">
        <v>1</v>
      </c>
      <c r="T4938">
        <v>-96.911000000000001</v>
      </c>
      <c r="U4938">
        <v>32.840000000000003</v>
      </c>
      <c r="V4938">
        <v>1</v>
      </c>
      <c r="W4938">
        <v>4</v>
      </c>
      <c r="X4938">
        <f t="shared" si="77"/>
        <v>1</v>
      </c>
      <c r="Y4938" t="str">
        <f>VLOOKUP(A4938,uni_played_for!$A$2:$D$52,4,)</f>
        <v>Warm</v>
      </c>
    </row>
    <row r="4939" spans="1:25" x14ac:dyDescent="0.25">
      <c r="A4939" t="s">
        <v>1392</v>
      </c>
      <c r="B4939" s="1">
        <v>37605</v>
      </c>
      <c r="C4939" t="s">
        <v>24</v>
      </c>
      <c r="D4939" t="s">
        <v>73</v>
      </c>
      <c r="E4939" t="s">
        <v>140</v>
      </c>
      <c r="F4939" t="s">
        <v>952</v>
      </c>
      <c r="G4939">
        <v>55.88</v>
      </c>
      <c r="H4939">
        <v>156</v>
      </c>
      <c r="I4939">
        <v>1</v>
      </c>
      <c r="J4939">
        <v>1</v>
      </c>
      <c r="K4939">
        <v>65.3</v>
      </c>
      <c r="L4939" t="s">
        <v>140</v>
      </c>
      <c r="M4939">
        <v>83</v>
      </c>
      <c r="N4939">
        <v>1.2E-2</v>
      </c>
      <c r="O4939">
        <v>23.05</v>
      </c>
      <c r="P4939" t="s">
        <v>35</v>
      </c>
      <c r="Q4939" t="s">
        <v>392</v>
      </c>
      <c r="R4939">
        <v>59</v>
      </c>
      <c r="S4939">
        <v>0</v>
      </c>
      <c r="T4939">
        <v>-122.386111</v>
      </c>
      <c r="U4939">
        <v>37.713611</v>
      </c>
      <c r="V4939">
        <v>0</v>
      </c>
      <c r="W4939">
        <v>-6</v>
      </c>
      <c r="X4939">
        <f t="shared" si="77"/>
        <v>0</v>
      </c>
      <c r="Y4939" t="str">
        <f>VLOOKUP(A4939,uni_played_for!$A$2:$D$52,4,)</f>
        <v>Warm</v>
      </c>
    </row>
    <row r="4940" spans="1:25" x14ac:dyDescent="0.25">
      <c r="A4940" t="s">
        <v>1392</v>
      </c>
      <c r="B4940" s="1">
        <v>37611</v>
      </c>
      <c r="C4940" t="s">
        <v>29</v>
      </c>
      <c r="D4940" t="s">
        <v>119</v>
      </c>
      <c r="E4940" t="s">
        <v>119</v>
      </c>
      <c r="F4940" t="s">
        <v>117</v>
      </c>
      <c r="G4940">
        <v>58.97</v>
      </c>
      <c r="H4940">
        <v>256</v>
      </c>
      <c r="I4940">
        <v>1</v>
      </c>
      <c r="J4940">
        <v>1</v>
      </c>
      <c r="K4940">
        <v>76.400000000000006</v>
      </c>
      <c r="L4940" t="s">
        <v>140</v>
      </c>
      <c r="M4940">
        <v>66</v>
      </c>
      <c r="N4940">
        <v>0</v>
      </c>
      <c r="O4940">
        <v>0</v>
      </c>
      <c r="P4940" t="s">
        <v>28</v>
      </c>
      <c r="Q4940" t="s">
        <v>121</v>
      </c>
      <c r="R4940">
        <v>50</v>
      </c>
      <c r="S4940">
        <v>0</v>
      </c>
      <c r="T4940">
        <v>-111.9325</v>
      </c>
      <c r="U4940">
        <v>33.426388889999998</v>
      </c>
      <c r="V4940">
        <v>1</v>
      </c>
      <c r="W4940">
        <v>3</v>
      </c>
      <c r="X4940">
        <f t="shared" si="77"/>
        <v>1</v>
      </c>
      <c r="Y4940" t="str">
        <f>VLOOKUP(A4940,uni_played_for!$A$2:$D$52,4,)</f>
        <v>Warm</v>
      </c>
    </row>
    <row r="4941" spans="1:25" x14ac:dyDescent="0.25">
      <c r="A4941" t="s">
        <v>1392</v>
      </c>
      <c r="B4941" s="1">
        <v>37620</v>
      </c>
      <c r="C4941" t="s">
        <v>29</v>
      </c>
      <c r="D4941" t="s">
        <v>46</v>
      </c>
      <c r="E4941" t="s">
        <v>46</v>
      </c>
      <c r="F4941" t="s">
        <v>39</v>
      </c>
      <c r="G4941">
        <v>66.67</v>
      </c>
      <c r="H4941">
        <v>16</v>
      </c>
      <c r="I4941">
        <v>0</v>
      </c>
      <c r="J4941">
        <v>0</v>
      </c>
      <c r="K4941">
        <v>79.900000000000006</v>
      </c>
      <c r="L4941" t="s">
        <v>140</v>
      </c>
      <c r="M4941">
        <v>67</v>
      </c>
      <c r="N4941">
        <v>0</v>
      </c>
      <c r="O4941">
        <v>5.84</v>
      </c>
      <c r="P4941" t="s">
        <v>28</v>
      </c>
      <c r="Q4941" t="s">
        <v>128</v>
      </c>
      <c r="R4941">
        <v>53</v>
      </c>
      <c r="S4941">
        <v>1</v>
      </c>
      <c r="T4941">
        <v>-90.188610999999995</v>
      </c>
      <c r="U4941">
        <v>38.632778000000002</v>
      </c>
      <c r="V4941">
        <v>0</v>
      </c>
      <c r="W4941">
        <v>-11</v>
      </c>
      <c r="X4941">
        <f t="shared" si="77"/>
        <v>1</v>
      </c>
      <c r="Y4941" t="str">
        <f>VLOOKUP(A4941,uni_played_for!$A$2:$D$52,4,)</f>
        <v>Warm</v>
      </c>
    </row>
    <row r="4942" spans="1:25" x14ac:dyDescent="0.25">
      <c r="A4942" t="s">
        <v>1392</v>
      </c>
      <c r="B4942" s="1">
        <v>37626</v>
      </c>
      <c r="C4942" t="s">
        <v>24</v>
      </c>
      <c r="D4942" t="s">
        <v>101</v>
      </c>
      <c r="E4942" t="s">
        <v>140</v>
      </c>
      <c r="F4942" t="s">
        <v>743</v>
      </c>
      <c r="G4942">
        <v>61.36</v>
      </c>
      <c r="H4942">
        <v>331</v>
      </c>
      <c r="I4942">
        <v>3</v>
      </c>
      <c r="J4942">
        <v>1</v>
      </c>
      <c r="K4942">
        <v>97.8</v>
      </c>
      <c r="L4942" t="s">
        <v>140</v>
      </c>
      <c r="M4942">
        <v>97</v>
      </c>
      <c r="N4942">
        <v>0</v>
      </c>
      <c r="O4942">
        <v>5.84</v>
      </c>
      <c r="P4942" t="s">
        <v>28</v>
      </c>
      <c r="Q4942" t="s">
        <v>392</v>
      </c>
      <c r="R4942">
        <v>55</v>
      </c>
      <c r="S4942">
        <v>0</v>
      </c>
      <c r="T4942">
        <v>-122.386111</v>
      </c>
      <c r="U4942">
        <v>37.713611</v>
      </c>
      <c r="V4942">
        <v>1</v>
      </c>
      <c r="W4942">
        <v>1</v>
      </c>
      <c r="X4942">
        <f t="shared" si="77"/>
        <v>0</v>
      </c>
      <c r="Y4942" t="str">
        <f>VLOOKUP(A4942,uni_played_for!$A$2:$D$52,4,)</f>
        <v>Warm</v>
      </c>
    </row>
    <row r="4943" spans="1:25" x14ac:dyDescent="0.25">
      <c r="A4943" t="s">
        <v>1392</v>
      </c>
      <c r="B4943" s="1">
        <v>37633</v>
      </c>
      <c r="C4943" t="s">
        <v>29</v>
      </c>
      <c r="D4943" t="s">
        <v>152</v>
      </c>
      <c r="E4943" t="s">
        <v>152</v>
      </c>
      <c r="F4943" t="s">
        <v>1228</v>
      </c>
      <c r="G4943">
        <v>53.66</v>
      </c>
      <c r="H4943">
        <v>193</v>
      </c>
      <c r="I4943">
        <v>0</v>
      </c>
      <c r="J4943">
        <v>3</v>
      </c>
      <c r="K4943">
        <v>35.9</v>
      </c>
      <c r="L4943" t="s">
        <v>140</v>
      </c>
      <c r="M4943">
        <v>32</v>
      </c>
      <c r="N4943">
        <v>0</v>
      </c>
      <c r="O4943">
        <v>9.1999999999999993</v>
      </c>
      <c r="P4943" t="s">
        <v>28</v>
      </c>
      <c r="Q4943" t="s">
        <v>301</v>
      </c>
      <c r="R4943">
        <v>60</v>
      </c>
      <c r="S4943">
        <v>0</v>
      </c>
      <c r="T4943">
        <v>-82.503332999999998</v>
      </c>
      <c r="U4943">
        <v>27.975833000000002</v>
      </c>
      <c r="V4943">
        <v>0</v>
      </c>
      <c r="W4943">
        <v>-25</v>
      </c>
      <c r="X4943">
        <f t="shared" si="77"/>
        <v>1</v>
      </c>
      <c r="Y4943" t="str">
        <f>VLOOKUP(A4943,uni_played_for!$A$2:$D$52,4,)</f>
        <v>Warm</v>
      </c>
    </row>
    <row r="4944" spans="1:25" x14ac:dyDescent="0.25">
      <c r="A4944" t="s">
        <v>1392</v>
      </c>
      <c r="B4944" s="1">
        <v>37871</v>
      </c>
      <c r="C4944" t="s">
        <v>24</v>
      </c>
      <c r="D4944" t="s">
        <v>77</v>
      </c>
      <c r="E4944" t="s">
        <v>140</v>
      </c>
      <c r="F4944" t="s">
        <v>1396</v>
      </c>
      <c r="G4944">
        <v>54.29</v>
      </c>
      <c r="H4944">
        <v>229</v>
      </c>
      <c r="I4944">
        <v>2</v>
      </c>
      <c r="J4944">
        <v>1</v>
      </c>
      <c r="K4944">
        <v>81.7</v>
      </c>
      <c r="L4944" t="s">
        <v>140</v>
      </c>
      <c r="M4944">
        <v>73</v>
      </c>
      <c r="N4944">
        <v>0</v>
      </c>
      <c r="O4944">
        <v>13.86</v>
      </c>
      <c r="P4944" t="s">
        <v>28</v>
      </c>
      <c r="Q4944" t="s">
        <v>392</v>
      </c>
      <c r="R4944">
        <v>66</v>
      </c>
      <c r="S4944">
        <v>0</v>
      </c>
      <c r="T4944">
        <v>-122.386111</v>
      </c>
      <c r="U4944">
        <v>37.713611</v>
      </c>
      <c r="V4944">
        <v>1</v>
      </c>
      <c r="W4944">
        <v>42</v>
      </c>
      <c r="X4944">
        <f t="shared" si="77"/>
        <v>0</v>
      </c>
      <c r="Y4944" t="str">
        <f>VLOOKUP(A4944,uni_played_for!$A$2:$D$52,4,)</f>
        <v>Warm</v>
      </c>
    </row>
    <row r="4945" spans="1:25" x14ac:dyDescent="0.25">
      <c r="A4945" t="s">
        <v>1392</v>
      </c>
      <c r="B4945" s="1">
        <v>37878</v>
      </c>
      <c r="C4945" t="s">
        <v>29</v>
      </c>
      <c r="D4945" t="s">
        <v>46</v>
      </c>
      <c r="E4945" t="s">
        <v>46</v>
      </c>
      <c r="F4945" t="s">
        <v>324</v>
      </c>
      <c r="G4945">
        <v>54.29</v>
      </c>
      <c r="H4945">
        <v>222</v>
      </c>
      <c r="I4945">
        <v>2</v>
      </c>
      <c r="J4945">
        <v>1</v>
      </c>
      <c r="K4945">
        <v>80.900000000000006</v>
      </c>
      <c r="L4945" t="s">
        <v>140</v>
      </c>
      <c r="M4945">
        <v>87</v>
      </c>
      <c r="N4945">
        <v>0</v>
      </c>
      <c r="O4945">
        <v>8.08</v>
      </c>
      <c r="P4945" t="s">
        <v>28</v>
      </c>
      <c r="Q4945" t="s">
        <v>128</v>
      </c>
      <c r="R4945">
        <v>71</v>
      </c>
      <c r="S4945">
        <v>1</v>
      </c>
      <c r="T4945">
        <v>-90.188610999999995</v>
      </c>
      <c r="U4945">
        <v>38.632778000000002</v>
      </c>
      <c r="V4945">
        <v>0</v>
      </c>
      <c r="W4945">
        <v>-3</v>
      </c>
      <c r="X4945">
        <f t="shared" si="77"/>
        <v>1</v>
      </c>
      <c r="Y4945" t="str">
        <f>VLOOKUP(A4945,uni_played_for!$A$2:$D$52,4,)</f>
        <v>Warm</v>
      </c>
    </row>
    <row r="4946" spans="1:25" x14ac:dyDescent="0.25">
      <c r="A4946" t="s">
        <v>1392</v>
      </c>
      <c r="B4946" s="1">
        <v>37885</v>
      </c>
      <c r="C4946" t="s">
        <v>24</v>
      </c>
      <c r="D4946" t="s">
        <v>53</v>
      </c>
      <c r="E4946" t="s">
        <v>140</v>
      </c>
      <c r="F4946" t="s">
        <v>1116</v>
      </c>
      <c r="G4946">
        <v>60</v>
      </c>
      <c r="H4946">
        <v>198</v>
      </c>
      <c r="I4946">
        <v>0</v>
      </c>
      <c r="J4946">
        <v>1</v>
      </c>
      <c r="K4946">
        <v>63.8</v>
      </c>
      <c r="L4946" t="s">
        <v>140</v>
      </c>
      <c r="M4946">
        <v>62</v>
      </c>
      <c r="N4946">
        <v>0</v>
      </c>
      <c r="O4946">
        <v>0</v>
      </c>
      <c r="P4946" t="s">
        <v>28</v>
      </c>
      <c r="Q4946" t="s">
        <v>392</v>
      </c>
      <c r="R4946">
        <v>86</v>
      </c>
      <c r="S4946">
        <v>0</v>
      </c>
      <c r="T4946">
        <v>-122.386111</v>
      </c>
      <c r="U4946">
        <v>37.713611</v>
      </c>
      <c r="V4946">
        <v>0</v>
      </c>
      <c r="W4946">
        <v>-1</v>
      </c>
      <c r="X4946">
        <f t="shared" si="77"/>
        <v>0</v>
      </c>
      <c r="Y4946" t="str">
        <f>VLOOKUP(A4946,uni_played_for!$A$2:$D$52,4,)</f>
        <v>Warm</v>
      </c>
    </row>
    <row r="4947" spans="1:25" x14ac:dyDescent="0.25">
      <c r="A4947" t="s">
        <v>1392</v>
      </c>
      <c r="B4947" s="1">
        <v>37892</v>
      </c>
      <c r="C4947" t="s">
        <v>29</v>
      </c>
      <c r="D4947" t="s">
        <v>82</v>
      </c>
      <c r="E4947" t="s">
        <v>82</v>
      </c>
      <c r="F4947" t="s">
        <v>657</v>
      </c>
      <c r="G4947">
        <v>47.83</v>
      </c>
      <c r="H4947">
        <v>108</v>
      </c>
      <c r="I4947">
        <v>0</v>
      </c>
      <c r="J4947">
        <v>3</v>
      </c>
      <c r="K4947">
        <v>21.9</v>
      </c>
      <c r="L4947" t="s">
        <v>140</v>
      </c>
      <c r="M4947">
        <v>61</v>
      </c>
      <c r="N4947">
        <v>0</v>
      </c>
      <c r="O4947">
        <v>14.98</v>
      </c>
      <c r="P4947" t="s">
        <v>28</v>
      </c>
      <c r="Q4947" t="s">
        <v>164</v>
      </c>
      <c r="R4947">
        <v>50</v>
      </c>
      <c r="S4947">
        <v>1</v>
      </c>
      <c r="T4947">
        <v>-93.258055999999996</v>
      </c>
      <c r="U4947">
        <v>44.973889</v>
      </c>
      <c r="V4947">
        <v>0</v>
      </c>
      <c r="W4947">
        <v>-28</v>
      </c>
      <c r="X4947">
        <f t="shared" si="77"/>
        <v>1</v>
      </c>
      <c r="Y4947" t="str">
        <f>VLOOKUP(A4947,uni_played_for!$A$2:$D$52,4,)</f>
        <v>Warm</v>
      </c>
    </row>
    <row r="4948" spans="1:25" x14ac:dyDescent="0.25">
      <c r="A4948" t="s">
        <v>1392</v>
      </c>
      <c r="B4948" s="1">
        <v>37899</v>
      </c>
      <c r="C4948" t="s">
        <v>24</v>
      </c>
      <c r="D4948" t="s">
        <v>83</v>
      </c>
      <c r="E4948" t="s">
        <v>140</v>
      </c>
      <c r="F4948" t="s">
        <v>64</v>
      </c>
      <c r="G4948">
        <v>55.56</v>
      </c>
      <c r="H4948">
        <v>192</v>
      </c>
      <c r="I4948">
        <v>2</v>
      </c>
      <c r="J4948">
        <v>1</v>
      </c>
      <c r="K4948">
        <v>87.3</v>
      </c>
      <c r="L4948" t="s">
        <v>140</v>
      </c>
      <c r="M4948">
        <v>53</v>
      </c>
      <c r="N4948">
        <v>0</v>
      </c>
      <c r="O4948">
        <v>13.86</v>
      </c>
      <c r="P4948" t="s">
        <v>28</v>
      </c>
      <c r="Q4948" t="s">
        <v>392</v>
      </c>
      <c r="R4948">
        <v>68</v>
      </c>
      <c r="S4948">
        <v>0</v>
      </c>
      <c r="T4948">
        <v>-122.386111</v>
      </c>
      <c r="U4948">
        <v>37.713611</v>
      </c>
      <c r="V4948">
        <v>1</v>
      </c>
      <c r="W4948">
        <v>7</v>
      </c>
      <c r="X4948">
        <f t="shared" si="77"/>
        <v>0</v>
      </c>
      <c r="Y4948" t="str">
        <f>VLOOKUP(A4948,uni_played_for!$A$2:$D$52,4,)</f>
        <v>Warm</v>
      </c>
    </row>
    <row r="4949" spans="1:25" x14ac:dyDescent="0.25">
      <c r="A4949" t="s">
        <v>1392</v>
      </c>
      <c r="B4949" s="1">
        <v>37906</v>
      </c>
      <c r="C4949" t="s">
        <v>29</v>
      </c>
      <c r="D4949" t="s">
        <v>123</v>
      </c>
      <c r="E4949" t="s">
        <v>123</v>
      </c>
      <c r="F4949" t="s">
        <v>328</v>
      </c>
      <c r="G4949">
        <v>59.26</v>
      </c>
      <c r="H4949">
        <v>168</v>
      </c>
      <c r="I4949">
        <v>0</v>
      </c>
      <c r="J4949">
        <v>0</v>
      </c>
      <c r="K4949">
        <v>77.400000000000006</v>
      </c>
      <c r="L4949" t="s">
        <v>140</v>
      </c>
      <c r="M4949">
        <v>83</v>
      </c>
      <c r="N4949">
        <v>0</v>
      </c>
      <c r="O4949">
        <v>19.7</v>
      </c>
      <c r="P4949" t="s">
        <v>28</v>
      </c>
      <c r="Q4949" t="s">
        <v>1637</v>
      </c>
      <c r="R4949">
        <v>54</v>
      </c>
      <c r="S4949">
        <v>0</v>
      </c>
      <c r="T4949">
        <v>-122.33159999999999</v>
      </c>
      <c r="U4949">
        <v>47.595199999999998</v>
      </c>
      <c r="V4949">
        <v>0</v>
      </c>
      <c r="W4949">
        <v>-1</v>
      </c>
      <c r="X4949">
        <f t="shared" si="77"/>
        <v>1</v>
      </c>
      <c r="Y4949" t="str">
        <f>VLOOKUP(A4949,uni_played_for!$A$2:$D$52,4,)</f>
        <v>Warm</v>
      </c>
    </row>
    <row r="4950" spans="1:25" x14ac:dyDescent="0.25">
      <c r="A4950" t="s">
        <v>1392</v>
      </c>
      <c r="B4950" s="1">
        <v>37913</v>
      </c>
      <c r="C4950" t="s">
        <v>24</v>
      </c>
      <c r="D4950" t="s">
        <v>152</v>
      </c>
      <c r="E4950" t="s">
        <v>140</v>
      </c>
      <c r="F4950" t="s">
        <v>541</v>
      </c>
      <c r="G4950">
        <v>51.72</v>
      </c>
      <c r="H4950">
        <v>253</v>
      </c>
      <c r="I4950">
        <v>2</v>
      </c>
      <c r="J4950">
        <v>1</v>
      </c>
      <c r="K4950">
        <v>90.2</v>
      </c>
      <c r="L4950" t="s">
        <v>140</v>
      </c>
      <c r="M4950">
        <v>65</v>
      </c>
      <c r="N4950">
        <v>0</v>
      </c>
      <c r="O4950">
        <v>0</v>
      </c>
      <c r="P4950" t="s">
        <v>28</v>
      </c>
      <c r="Q4950" t="s">
        <v>392</v>
      </c>
      <c r="R4950">
        <v>70</v>
      </c>
      <c r="S4950">
        <v>0</v>
      </c>
      <c r="T4950">
        <v>-122.386111</v>
      </c>
      <c r="U4950">
        <v>37.713611</v>
      </c>
      <c r="V4950">
        <v>1</v>
      </c>
      <c r="W4950">
        <v>17</v>
      </c>
      <c r="X4950">
        <f t="shared" si="77"/>
        <v>0</v>
      </c>
      <c r="Y4950" t="str">
        <f>VLOOKUP(A4950,uni_played_for!$A$2:$D$52,4,)</f>
        <v>Warm</v>
      </c>
    </row>
    <row r="4951" spans="1:25" x14ac:dyDescent="0.25">
      <c r="A4951" t="s">
        <v>1392</v>
      </c>
      <c r="B4951" s="1">
        <v>37920</v>
      </c>
      <c r="C4951" t="s">
        <v>29</v>
      </c>
      <c r="D4951" t="s">
        <v>119</v>
      </c>
      <c r="E4951" t="s">
        <v>119</v>
      </c>
      <c r="F4951" t="s">
        <v>389</v>
      </c>
      <c r="G4951">
        <v>54.17</v>
      </c>
      <c r="H4951">
        <v>153</v>
      </c>
      <c r="I4951">
        <v>0</v>
      </c>
      <c r="J4951">
        <v>0</v>
      </c>
      <c r="K4951">
        <v>73.8</v>
      </c>
      <c r="L4951" t="s">
        <v>140</v>
      </c>
      <c r="M4951">
        <v>8</v>
      </c>
      <c r="N4951">
        <v>0</v>
      </c>
      <c r="O4951">
        <v>3.36</v>
      </c>
      <c r="P4951" t="s">
        <v>28</v>
      </c>
      <c r="Q4951" t="s">
        <v>121</v>
      </c>
      <c r="R4951">
        <v>81</v>
      </c>
      <c r="S4951">
        <v>0</v>
      </c>
      <c r="T4951">
        <v>-111.9325</v>
      </c>
      <c r="U4951">
        <v>33.426388889999998</v>
      </c>
      <c r="V4951">
        <v>0</v>
      </c>
      <c r="W4951">
        <v>-3</v>
      </c>
      <c r="X4951">
        <f t="shared" si="77"/>
        <v>1</v>
      </c>
      <c r="Y4951" t="str">
        <f>VLOOKUP(A4951,uni_played_for!$A$2:$D$52,4,)</f>
        <v>Warm</v>
      </c>
    </row>
    <row r="4952" spans="1:25" x14ac:dyDescent="0.25">
      <c r="A4952" t="s">
        <v>1392</v>
      </c>
      <c r="B4952" s="1">
        <v>37955</v>
      </c>
      <c r="C4952" t="s">
        <v>29</v>
      </c>
      <c r="D4952" t="s">
        <v>132</v>
      </c>
      <c r="E4952" t="s">
        <v>132</v>
      </c>
      <c r="F4952" t="s">
        <v>1207</v>
      </c>
      <c r="G4952">
        <v>48.28</v>
      </c>
      <c r="H4952">
        <v>112</v>
      </c>
      <c r="I4952">
        <v>0</v>
      </c>
      <c r="J4952">
        <v>4</v>
      </c>
      <c r="K4952">
        <v>18.8</v>
      </c>
      <c r="L4952" t="s">
        <v>140</v>
      </c>
      <c r="M4952">
        <v>37</v>
      </c>
      <c r="N4952">
        <v>0</v>
      </c>
      <c r="O4952">
        <v>8.08</v>
      </c>
      <c r="P4952" t="s">
        <v>28</v>
      </c>
      <c r="Q4952" t="s">
        <v>185</v>
      </c>
      <c r="R4952">
        <v>49</v>
      </c>
      <c r="S4952">
        <v>0</v>
      </c>
      <c r="T4952">
        <v>-76.622777999999997</v>
      </c>
      <c r="U4952">
        <v>39.278055999999999</v>
      </c>
      <c r="V4952">
        <v>0</v>
      </c>
      <c r="W4952">
        <v>-38</v>
      </c>
      <c r="X4952">
        <f t="shared" si="77"/>
        <v>1</v>
      </c>
      <c r="Y4952" t="str">
        <f>VLOOKUP(A4952,uni_played_for!$A$2:$D$52,4,)</f>
        <v>Warm</v>
      </c>
    </row>
    <row r="4953" spans="1:25" x14ac:dyDescent="0.25">
      <c r="A4953" t="s">
        <v>1392</v>
      </c>
      <c r="B4953" s="1">
        <v>37962</v>
      </c>
      <c r="C4953" t="s">
        <v>24</v>
      </c>
      <c r="D4953" t="s">
        <v>119</v>
      </c>
      <c r="E4953" t="s">
        <v>140</v>
      </c>
      <c r="F4953" t="s">
        <v>1397</v>
      </c>
      <c r="G4953">
        <v>67.86</v>
      </c>
      <c r="H4953">
        <v>252</v>
      </c>
      <c r="I4953">
        <v>4</v>
      </c>
      <c r="J4953">
        <v>0</v>
      </c>
      <c r="K4953">
        <v>135.69999999999999</v>
      </c>
      <c r="L4953" t="s">
        <v>140</v>
      </c>
      <c r="M4953">
        <v>65</v>
      </c>
      <c r="N4953">
        <v>0</v>
      </c>
      <c r="O4953">
        <v>13.86</v>
      </c>
      <c r="P4953" t="s">
        <v>28</v>
      </c>
      <c r="Q4953" t="s">
        <v>392</v>
      </c>
      <c r="R4953">
        <v>57</v>
      </c>
      <c r="S4953">
        <v>0</v>
      </c>
      <c r="T4953">
        <v>-122.386111</v>
      </c>
      <c r="U4953">
        <v>37.713611</v>
      </c>
      <c r="V4953">
        <v>1</v>
      </c>
      <c r="W4953">
        <v>36</v>
      </c>
      <c r="X4953">
        <f t="shared" si="77"/>
        <v>0</v>
      </c>
      <c r="Y4953" t="str">
        <f>VLOOKUP(A4953,uni_played_for!$A$2:$D$52,4,)</f>
        <v>Warm</v>
      </c>
    </row>
    <row r="4954" spans="1:25" x14ac:dyDescent="0.25">
      <c r="A4954" t="s">
        <v>1392</v>
      </c>
      <c r="B4954" s="1">
        <v>37969</v>
      </c>
      <c r="C4954" t="s">
        <v>29</v>
      </c>
      <c r="D4954" t="s">
        <v>136</v>
      </c>
      <c r="E4954" t="s">
        <v>136</v>
      </c>
      <c r="F4954" t="s">
        <v>464</v>
      </c>
      <c r="G4954">
        <v>78.790000000000006</v>
      </c>
      <c r="H4954">
        <v>344</v>
      </c>
      <c r="I4954">
        <v>2</v>
      </c>
      <c r="J4954">
        <v>0</v>
      </c>
      <c r="K4954">
        <v>130.30000000000001</v>
      </c>
      <c r="L4954" t="s">
        <v>140</v>
      </c>
      <c r="M4954">
        <v>88</v>
      </c>
      <c r="O4954">
        <v>3.36</v>
      </c>
      <c r="Q4954" t="s">
        <v>1635</v>
      </c>
      <c r="R4954">
        <v>33</v>
      </c>
      <c r="S4954">
        <v>0</v>
      </c>
      <c r="T4954">
        <v>-84.516000000000005</v>
      </c>
      <c r="U4954">
        <v>39.094999999999999</v>
      </c>
      <c r="V4954">
        <v>0</v>
      </c>
      <c r="W4954">
        <v>-3</v>
      </c>
      <c r="X4954">
        <f t="shared" si="77"/>
        <v>1</v>
      </c>
      <c r="Y4954" t="str">
        <f>VLOOKUP(A4954,uni_played_for!$A$2:$D$52,4,)</f>
        <v>Warm</v>
      </c>
    </row>
    <row r="4955" spans="1:25" x14ac:dyDescent="0.25">
      <c r="A4955" t="s">
        <v>1392</v>
      </c>
      <c r="B4955" s="1">
        <v>37976</v>
      </c>
      <c r="C4955" t="s">
        <v>29</v>
      </c>
      <c r="D4955" t="s">
        <v>93</v>
      </c>
      <c r="E4955" t="s">
        <v>93</v>
      </c>
      <c r="F4955" t="s">
        <v>146</v>
      </c>
      <c r="G4955">
        <v>51.72</v>
      </c>
      <c r="H4955">
        <v>225</v>
      </c>
      <c r="I4955">
        <v>2</v>
      </c>
      <c r="J4955">
        <v>0</v>
      </c>
      <c r="K4955">
        <v>100.5</v>
      </c>
      <c r="L4955" t="s">
        <v>140</v>
      </c>
      <c r="M4955">
        <v>41</v>
      </c>
      <c r="N4955">
        <v>0</v>
      </c>
      <c r="O4955">
        <v>16.09</v>
      </c>
      <c r="P4955" t="s">
        <v>28</v>
      </c>
      <c r="Q4955" t="s">
        <v>95</v>
      </c>
      <c r="R4955">
        <v>38</v>
      </c>
      <c r="S4955">
        <v>0</v>
      </c>
      <c r="T4955">
        <v>-75.167500000000004</v>
      </c>
      <c r="U4955">
        <v>39.900832999999999</v>
      </c>
      <c r="V4955">
        <v>1</v>
      </c>
      <c r="W4955">
        <v>3</v>
      </c>
      <c r="X4955">
        <f t="shared" si="77"/>
        <v>1</v>
      </c>
      <c r="Y4955" t="str">
        <f>VLOOKUP(A4955,uni_played_for!$A$2:$D$52,4,)</f>
        <v>Warm</v>
      </c>
    </row>
    <row r="4956" spans="1:25" x14ac:dyDescent="0.25">
      <c r="A4956" t="s">
        <v>1392</v>
      </c>
      <c r="B4956" s="1">
        <v>37982</v>
      </c>
      <c r="C4956" t="s">
        <v>24</v>
      </c>
      <c r="D4956" t="s">
        <v>123</v>
      </c>
      <c r="E4956" t="s">
        <v>140</v>
      </c>
      <c r="F4956" t="s">
        <v>47</v>
      </c>
      <c r="G4956">
        <v>57.89</v>
      </c>
      <c r="H4956">
        <v>248</v>
      </c>
      <c r="I4956">
        <v>2</v>
      </c>
      <c r="J4956">
        <v>1</v>
      </c>
      <c r="K4956">
        <v>84.1</v>
      </c>
      <c r="L4956" t="s">
        <v>140</v>
      </c>
      <c r="M4956">
        <v>71</v>
      </c>
      <c r="N4956">
        <v>0</v>
      </c>
      <c r="O4956">
        <v>4.72</v>
      </c>
      <c r="P4956" t="s">
        <v>28</v>
      </c>
      <c r="Q4956" t="s">
        <v>392</v>
      </c>
      <c r="R4956">
        <v>50</v>
      </c>
      <c r="S4956">
        <v>0</v>
      </c>
      <c r="T4956">
        <v>-122.386111</v>
      </c>
      <c r="U4956">
        <v>37.713611</v>
      </c>
      <c r="V4956">
        <v>0</v>
      </c>
      <c r="W4956">
        <v>-7</v>
      </c>
      <c r="X4956">
        <f t="shared" si="77"/>
        <v>0</v>
      </c>
      <c r="Y4956" t="str">
        <f>VLOOKUP(A4956,uni_played_for!$A$2:$D$52,4,)</f>
        <v>Warm</v>
      </c>
    </row>
    <row r="4957" spans="1:25" x14ac:dyDescent="0.25">
      <c r="A4957" t="s">
        <v>1392</v>
      </c>
      <c r="B4957" s="1">
        <v>38242</v>
      </c>
      <c r="C4957" t="s">
        <v>24</v>
      </c>
      <c r="D4957" t="s">
        <v>132</v>
      </c>
      <c r="E4957" t="s">
        <v>53</v>
      </c>
      <c r="F4957" t="s">
        <v>142</v>
      </c>
      <c r="G4957">
        <v>62.5</v>
      </c>
      <c r="H4957">
        <v>180</v>
      </c>
      <c r="I4957">
        <v>1</v>
      </c>
      <c r="J4957">
        <v>0</v>
      </c>
      <c r="K4957">
        <v>99.3</v>
      </c>
      <c r="L4957" t="s">
        <v>53</v>
      </c>
      <c r="M4957">
        <v>52</v>
      </c>
      <c r="N4957">
        <v>0</v>
      </c>
      <c r="O4957">
        <v>0</v>
      </c>
      <c r="P4957" t="s">
        <v>28</v>
      </c>
      <c r="Q4957" t="s">
        <v>135</v>
      </c>
      <c r="R4957">
        <v>78</v>
      </c>
      <c r="S4957">
        <v>0</v>
      </c>
      <c r="T4957">
        <v>-81.699444</v>
      </c>
      <c r="U4957">
        <v>41.506110999999997</v>
      </c>
      <c r="V4957">
        <v>1</v>
      </c>
      <c r="W4957">
        <v>17</v>
      </c>
      <c r="X4957">
        <f t="shared" si="77"/>
        <v>0</v>
      </c>
      <c r="Y4957" t="str">
        <f>VLOOKUP(A4957,uni_played_for!$A$2:$D$52,4,)</f>
        <v>Warm</v>
      </c>
    </row>
    <row r="4958" spans="1:25" x14ac:dyDescent="0.25">
      <c r="A4958" t="s">
        <v>1392</v>
      </c>
      <c r="B4958" s="1">
        <v>38249</v>
      </c>
      <c r="C4958" t="s">
        <v>29</v>
      </c>
      <c r="D4958" t="s">
        <v>107</v>
      </c>
      <c r="E4958" t="s">
        <v>107</v>
      </c>
      <c r="F4958" t="s">
        <v>1241</v>
      </c>
      <c r="G4958">
        <v>29.63</v>
      </c>
      <c r="H4958">
        <v>71</v>
      </c>
      <c r="I4958">
        <v>0</v>
      </c>
      <c r="J4958">
        <v>3</v>
      </c>
      <c r="K4958">
        <v>0</v>
      </c>
      <c r="L4958" t="s">
        <v>53</v>
      </c>
      <c r="M4958">
        <v>36</v>
      </c>
      <c r="N4958">
        <v>0</v>
      </c>
      <c r="O4958">
        <v>12.74</v>
      </c>
      <c r="P4958" t="s">
        <v>28</v>
      </c>
      <c r="Q4958" t="s">
        <v>180</v>
      </c>
      <c r="R4958">
        <v>91</v>
      </c>
      <c r="S4958">
        <v>1</v>
      </c>
      <c r="T4958">
        <v>-96.911000000000001</v>
      </c>
      <c r="U4958">
        <v>32.840000000000003</v>
      </c>
      <c r="V4958">
        <v>0</v>
      </c>
      <c r="W4958">
        <v>-7</v>
      </c>
      <c r="X4958">
        <f t="shared" si="77"/>
        <v>1</v>
      </c>
      <c r="Y4958" t="str">
        <f>VLOOKUP(A4958,uni_played_for!$A$2:$D$52,4,)</f>
        <v>Warm</v>
      </c>
    </row>
    <row r="4959" spans="1:25" x14ac:dyDescent="0.25">
      <c r="A4959" t="s">
        <v>1392</v>
      </c>
      <c r="B4959" s="1">
        <v>38256</v>
      </c>
      <c r="C4959" t="s">
        <v>29</v>
      </c>
      <c r="D4959" t="s">
        <v>101</v>
      </c>
      <c r="E4959" t="s">
        <v>101</v>
      </c>
      <c r="F4959" t="s">
        <v>454</v>
      </c>
      <c r="G4959">
        <v>67.739999999999995</v>
      </c>
      <c r="H4959">
        <v>180</v>
      </c>
      <c r="I4959">
        <v>1</v>
      </c>
      <c r="J4959">
        <v>1</v>
      </c>
      <c r="K4959">
        <v>80</v>
      </c>
      <c r="L4959" t="s">
        <v>53</v>
      </c>
      <c r="M4959">
        <v>50</v>
      </c>
      <c r="N4959">
        <v>0</v>
      </c>
      <c r="O4959">
        <v>3.36</v>
      </c>
      <c r="P4959" t="s">
        <v>28</v>
      </c>
      <c r="Q4959" t="s">
        <v>52</v>
      </c>
      <c r="R4959">
        <v>78</v>
      </c>
      <c r="S4959">
        <v>0</v>
      </c>
      <c r="T4959">
        <v>-74.076943999999997</v>
      </c>
      <c r="U4959">
        <v>40.812221999999998</v>
      </c>
      <c r="V4959">
        <v>0</v>
      </c>
      <c r="W4959">
        <v>-17</v>
      </c>
      <c r="X4959">
        <f t="shared" si="77"/>
        <v>1</v>
      </c>
      <c r="Y4959" t="str">
        <f>VLOOKUP(A4959,uni_played_for!$A$2:$D$52,4,)</f>
        <v>Warm</v>
      </c>
    </row>
    <row r="4960" spans="1:25" x14ac:dyDescent="0.25">
      <c r="A4960" t="s">
        <v>1392</v>
      </c>
      <c r="B4960" s="1">
        <v>38263</v>
      </c>
      <c r="C4960" t="s">
        <v>24</v>
      </c>
      <c r="D4960" t="s">
        <v>97</v>
      </c>
      <c r="E4960" t="s">
        <v>53</v>
      </c>
      <c r="F4960" t="s">
        <v>168</v>
      </c>
      <c r="G4960">
        <v>66.67</v>
      </c>
      <c r="H4960">
        <v>195</v>
      </c>
      <c r="I4960">
        <v>1</v>
      </c>
      <c r="J4960">
        <v>0</v>
      </c>
      <c r="K4960">
        <v>112.2</v>
      </c>
      <c r="L4960" t="s">
        <v>53</v>
      </c>
      <c r="M4960">
        <v>40</v>
      </c>
      <c r="N4960">
        <v>0</v>
      </c>
      <c r="O4960">
        <v>10.31</v>
      </c>
      <c r="P4960" t="s">
        <v>28</v>
      </c>
      <c r="Q4960" t="s">
        <v>135</v>
      </c>
      <c r="R4960">
        <v>62</v>
      </c>
      <c r="S4960">
        <v>0</v>
      </c>
      <c r="T4960">
        <v>-81.699444</v>
      </c>
      <c r="U4960">
        <v>41.506110999999997</v>
      </c>
      <c r="V4960">
        <v>1</v>
      </c>
      <c r="W4960">
        <v>4</v>
      </c>
      <c r="X4960">
        <f t="shared" si="77"/>
        <v>0</v>
      </c>
      <c r="Y4960" t="str">
        <f>VLOOKUP(A4960,uni_played_for!$A$2:$D$52,4,)</f>
        <v>Warm</v>
      </c>
    </row>
    <row r="4961" spans="1:25" x14ac:dyDescent="0.25">
      <c r="A4961" t="s">
        <v>1392</v>
      </c>
      <c r="B4961" s="1">
        <v>38270</v>
      </c>
      <c r="C4961" t="s">
        <v>29</v>
      </c>
      <c r="D4961" t="s">
        <v>63</v>
      </c>
      <c r="E4961" t="s">
        <v>63</v>
      </c>
      <c r="F4961" t="s">
        <v>326</v>
      </c>
      <c r="G4961">
        <v>47.06</v>
      </c>
      <c r="H4961">
        <v>210</v>
      </c>
      <c r="I4961">
        <v>1</v>
      </c>
      <c r="J4961">
        <v>0</v>
      </c>
      <c r="K4961">
        <v>76.8</v>
      </c>
      <c r="L4961" t="s">
        <v>53</v>
      </c>
      <c r="M4961">
        <v>74</v>
      </c>
      <c r="N4961">
        <v>0</v>
      </c>
      <c r="O4961">
        <v>10.31</v>
      </c>
      <c r="P4961" t="s">
        <v>28</v>
      </c>
      <c r="Q4961" t="s">
        <v>1634</v>
      </c>
      <c r="R4961">
        <v>55</v>
      </c>
      <c r="S4961">
        <v>0</v>
      </c>
      <c r="T4961">
        <v>-80.015833000000001</v>
      </c>
      <c r="U4961">
        <v>40.446666999999998</v>
      </c>
      <c r="V4961">
        <v>0</v>
      </c>
      <c r="W4961">
        <v>-11</v>
      </c>
      <c r="X4961">
        <f t="shared" si="77"/>
        <v>1</v>
      </c>
      <c r="Y4961" t="str">
        <f>VLOOKUP(A4961,uni_played_for!$A$2:$D$52,4,)</f>
        <v>Warm</v>
      </c>
    </row>
    <row r="4962" spans="1:25" x14ac:dyDescent="0.25">
      <c r="A4962" t="s">
        <v>1392</v>
      </c>
      <c r="B4962" s="1">
        <v>38277</v>
      </c>
      <c r="C4962" t="s">
        <v>24</v>
      </c>
      <c r="D4962" t="s">
        <v>136</v>
      </c>
      <c r="E4962" t="s">
        <v>53</v>
      </c>
      <c r="F4962" t="s">
        <v>49</v>
      </c>
      <c r="G4962">
        <v>69.569999999999993</v>
      </c>
      <c r="H4962">
        <v>310</v>
      </c>
      <c r="I4962">
        <v>4</v>
      </c>
      <c r="J4962">
        <v>2</v>
      </c>
      <c r="K4962">
        <v>115.5</v>
      </c>
      <c r="L4962" t="s">
        <v>53</v>
      </c>
      <c r="M4962">
        <v>67</v>
      </c>
      <c r="N4962">
        <v>0</v>
      </c>
      <c r="O4962">
        <v>16.09</v>
      </c>
      <c r="P4962" t="s">
        <v>28</v>
      </c>
      <c r="Q4962" t="s">
        <v>135</v>
      </c>
      <c r="R4962">
        <v>43</v>
      </c>
      <c r="S4962">
        <v>0</v>
      </c>
      <c r="T4962">
        <v>-81.699444</v>
      </c>
      <c r="U4962">
        <v>41.506110999999997</v>
      </c>
      <c r="V4962">
        <v>1</v>
      </c>
      <c r="W4962">
        <v>17</v>
      </c>
      <c r="X4962">
        <f t="shared" si="77"/>
        <v>0</v>
      </c>
      <c r="Y4962" t="str">
        <f>VLOOKUP(A4962,uni_played_for!$A$2:$D$52,4,)</f>
        <v>Warm</v>
      </c>
    </row>
    <row r="4963" spans="1:25" x14ac:dyDescent="0.25">
      <c r="A4963" t="s">
        <v>1392</v>
      </c>
      <c r="B4963" s="1">
        <v>38284</v>
      </c>
      <c r="C4963" t="s">
        <v>24</v>
      </c>
      <c r="D4963" t="s">
        <v>93</v>
      </c>
      <c r="E4963" t="s">
        <v>53</v>
      </c>
      <c r="F4963" t="s">
        <v>218</v>
      </c>
      <c r="G4963">
        <v>65.63</v>
      </c>
      <c r="H4963">
        <v>236</v>
      </c>
      <c r="I4963">
        <v>1</v>
      </c>
      <c r="J4963">
        <v>1</v>
      </c>
      <c r="K4963">
        <v>84.9</v>
      </c>
      <c r="L4963" t="s">
        <v>53</v>
      </c>
      <c r="M4963">
        <v>69</v>
      </c>
      <c r="N4963">
        <v>0</v>
      </c>
      <c r="O4963">
        <v>8.08</v>
      </c>
      <c r="P4963" t="s">
        <v>28</v>
      </c>
      <c r="Q4963" t="s">
        <v>135</v>
      </c>
      <c r="R4963">
        <v>60</v>
      </c>
      <c r="S4963">
        <v>0</v>
      </c>
      <c r="T4963">
        <v>-81.699444</v>
      </c>
      <c r="U4963">
        <v>41.506110999999997</v>
      </c>
      <c r="V4963">
        <v>0</v>
      </c>
      <c r="W4963">
        <v>-3</v>
      </c>
      <c r="X4963">
        <f t="shared" si="77"/>
        <v>0</v>
      </c>
      <c r="Y4963" t="str">
        <f>VLOOKUP(A4963,uni_played_for!$A$2:$D$52,4,)</f>
        <v>Warm</v>
      </c>
    </row>
    <row r="4964" spans="1:25" x14ac:dyDescent="0.25">
      <c r="A4964" t="s">
        <v>1392</v>
      </c>
      <c r="B4964" s="1">
        <v>38298</v>
      </c>
      <c r="C4964" t="s">
        <v>29</v>
      </c>
      <c r="D4964" t="s">
        <v>132</v>
      </c>
      <c r="E4964" t="s">
        <v>132</v>
      </c>
      <c r="F4964" t="s">
        <v>157</v>
      </c>
      <c r="G4964">
        <v>57.69</v>
      </c>
      <c r="H4964">
        <v>146</v>
      </c>
      <c r="I4964">
        <v>0</v>
      </c>
      <c r="J4964">
        <v>1</v>
      </c>
      <c r="K4964">
        <v>57.5</v>
      </c>
      <c r="L4964" t="s">
        <v>53</v>
      </c>
      <c r="M4964">
        <v>55</v>
      </c>
      <c r="N4964">
        <v>0</v>
      </c>
      <c r="O4964">
        <v>0</v>
      </c>
      <c r="P4964" t="s">
        <v>28</v>
      </c>
      <c r="Q4964" t="s">
        <v>185</v>
      </c>
      <c r="R4964">
        <v>58</v>
      </c>
      <c r="S4964">
        <v>0</v>
      </c>
      <c r="T4964">
        <v>-76.622777999999997</v>
      </c>
      <c r="U4964">
        <v>39.278055999999999</v>
      </c>
      <c r="V4964">
        <v>0</v>
      </c>
      <c r="W4964">
        <v>-14</v>
      </c>
      <c r="X4964">
        <f t="shared" si="77"/>
        <v>1</v>
      </c>
      <c r="Y4964" t="str">
        <f>VLOOKUP(A4964,uni_played_for!$A$2:$D$52,4,)</f>
        <v>Warm</v>
      </c>
    </row>
    <row r="4965" spans="1:25" x14ac:dyDescent="0.25">
      <c r="A4965" t="s">
        <v>1392</v>
      </c>
      <c r="B4965" s="1">
        <v>38305</v>
      </c>
      <c r="C4965" t="s">
        <v>24</v>
      </c>
      <c r="D4965" t="s">
        <v>63</v>
      </c>
      <c r="E4965" t="s">
        <v>53</v>
      </c>
      <c r="F4965" t="s">
        <v>357</v>
      </c>
      <c r="G4965">
        <v>43.75</v>
      </c>
      <c r="H4965">
        <v>110</v>
      </c>
      <c r="I4965">
        <v>0</v>
      </c>
      <c r="J4965">
        <v>1</v>
      </c>
      <c r="K4965">
        <v>41.1</v>
      </c>
      <c r="L4965" t="s">
        <v>53</v>
      </c>
      <c r="M4965">
        <v>30</v>
      </c>
      <c r="N4965">
        <v>0</v>
      </c>
      <c r="O4965">
        <v>3.36</v>
      </c>
      <c r="P4965" t="s">
        <v>28</v>
      </c>
      <c r="Q4965" t="s">
        <v>135</v>
      </c>
      <c r="R4965">
        <v>49</v>
      </c>
      <c r="S4965">
        <v>0</v>
      </c>
      <c r="T4965">
        <v>-81.699444</v>
      </c>
      <c r="U4965">
        <v>41.506110999999997</v>
      </c>
      <c r="V4965">
        <v>0</v>
      </c>
      <c r="W4965">
        <v>-14</v>
      </c>
      <c r="X4965">
        <f t="shared" si="77"/>
        <v>0</v>
      </c>
      <c r="Y4965" t="str">
        <f>VLOOKUP(A4965,uni_played_for!$A$2:$D$52,4,)</f>
        <v>Warm</v>
      </c>
    </row>
    <row r="4966" spans="1:25" x14ac:dyDescent="0.25">
      <c r="A4966" t="s">
        <v>1392</v>
      </c>
      <c r="B4966" s="1">
        <v>38312</v>
      </c>
      <c r="C4966" t="s">
        <v>24</v>
      </c>
      <c r="D4966" t="s">
        <v>50</v>
      </c>
      <c r="E4966" t="s">
        <v>53</v>
      </c>
      <c r="F4966" t="s">
        <v>1398</v>
      </c>
      <c r="G4966">
        <v>58.82</v>
      </c>
      <c r="H4966">
        <v>88</v>
      </c>
      <c r="I4966">
        <v>1</v>
      </c>
      <c r="J4966">
        <v>0</v>
      </c>
      <c r="K4966">
        <v>92.3</v>
      </c>
      <c r="L4966" t="s">
        <v>53</v>
      </c>
      <c r="M4966">
        <v>73</v>
      </c>
      <c r="N4966">
        <v>0</v>
      </c>
      <c r="O4966">
        <v>8.08</v>
      </c>
      <c r="P4966" t="s">
        <v>28</v>
      </c>
      <c r="Q4966" t="s">
        <v>135</v>
      </c>
      <c r="R4966">
        <v>46</v>
      </c>
      <c r="S4966">
        <v>0</v>
      </c>
      <c r="T4966">
        <v>-81.699444</v>
      </c>
      <c r="U4966">
        <v>41.506110999999997</v>
      </c>
      <c r="V4966">
        <v>0</v>
      </c>
      <c r="W4966">
        <v>-3</v>
      </c>
      <c r="X4966">
        <f t="shared" si="77"/>
        <v>0</v>
      </c>
      <c r="Y4966" t="str">
        <f>VLOOKUP(A4966,uni_played_for!$A$2:$D$52,4,)</f>
        <v>Warm</v>
      </c>
    </row>
    <row r="4967" spans="1:25" x14ac:dyDescent="0.25">
      <c r="A4967" t="s">
        <v>1392</v>
      </c>
      <c r="B4967" s="1">
        <v>38648</v>
      </c>
      <c r="C4967" t="s">
        <v>29</v>
      </c>
      <c r="D4967" t="s">
        <v>53</v>
      </c>
      <c r="E4967" t="s">
        <v>53</v>
      </c>
      <c r="F4967" t="s">
        <v>242</v>
      </c>
      <c r="G4967">
        <v>64.709999999999994</v>
      </c>
      <c r="H4967">
        <v>210</v>
      </c>
      <c r="I4967">
        <v>0</v>
      </c>
      <c r="J4967">
        <v>0</v>
      </c>
      <c r="K4967">
        <v>81.7</v>
      </c>
      <c r="L4967" t="s">
        <v>83</v>
      </c>
      <c r="M4967">
        <v>63</v>
      </c>
      <c r="N4967">
        <v>0</v>
      </c>
      <c r="O4967">
        <v>0</v>
      </c>
      <c r="P4967" t="s">
        <v>28</v>
      </c>
      <c r="Q4967" t="s">
        <v>135</v>
      </c>
      <c r="R4967">
        <v>52</v>
      </c>
      <c r="S4967">
        <v>0</v>
      </c>
      <c r="T4967">
        <v>-81.699444</v>
      </c>
      <c r="U4967">
        <v>41.506110999999997</v>
      </c>
      <c r="V4967">
        <v>1</v>
      </c>
      <c r="W4967">
        <v>3</v>
      </c>
      <c r="X4967">
        <f t="shared" si="77"/>
        <v>1</v>
      </c>
      <c r="Y4967" t="str">
        <f>VLOOKUP(A4967,uni_played_for!$A$2:$D$52,4,)</f>
        <v>Warm</v>
      </c>
    </row>
    <row r="4968" spans="1:25" x14ac:dyDescent="0.25">
      <c r="A4968" t="s">
        <v>1392</v>
      </c>
      <c r="B4968" s="1">
        <v>38655</v>
      </c>
      <c r="C4968" t="s">
        <v>24</v>
      </c>
      <c r="D4968" t="s">
        <v>77</v>
      </c>
      <c r="E4968" t="s">
        <v>83</v>
      </c>
      <c r="F4968" t="s">
        <v>1093</v>
      </c>
      <c r="G4968">
        <v>65.709999999999994</v>
      </c>
      <c r="H4968">
        <v>197</v>
      </c>
      <c r="I4968">
        <v>0</v>
      </c>
      <c r="J4968">
        <v>1</v>
      </c>
      <c r="K4968">
        <v>68.400000000000006</v>
      </c>
      <c r="L4968" t="s">
        <v>83</v>
      </c>
      <c r="M4968">
        <v>36</v>
      </c>
      <c r="N4968">
        <v>0</v>
      </c>
      <c r="O4968">
        <v>14.98</v>
      </c>
      <c r="P4968" t="s">
        <v>28</v>
      </c>
      <c r="Q4968" t="s">
        <v>85</v>
      </c>
      <c r="R4968">
        <v>60</v>
      </c>
      <c r="S4968">
        <v>1</v>
      </c>
      <c r="T4968">
        <v>-83.045556000000005</v>
      </c>
      <c r="U4968">
        <v>42.34</v>
      </c>
      <c r="V4968">
        <v>0</v>
      </c>
      <c r="W4968">
        <v>-6</v>
      </c>
      <c r="X4968">
        <f t="shared" si="77"/>
        <v>0</v>
      </c>
      <c r="Y4968" t="str">
        <f>VLOOKUP(A4968,uni_played_for!$A$2:$D$52,4,)</f>
        <v>Warm</v>
      </c>
    </row>
    <row r="4969" spans="1:25" x14ac:dyDescent="0.25">
      <c r="A4969" t="s">
        <v>1392</v>
      </c>
      <c r="B4969" s="1">
        <v>38690</v>
      </c>
      <c r="C4969" t="s">
        <v>24</v>
      </c>
      <c r="D4969" t="s">
        <v>82</v>
      </c>
      <c r="E4969" t="s">
        <v>83</v>
      </c>
      <c r="F4969" t="s">
        <v>874</v>
      </c>
      <c r="G4969">
        <v>48.57</v>
      </c>
      <c r="H4969">
        <v>126</v>
      </c>
      <c r="I4969">
        <v>0</v>
      </c>
      <c r="J4969">
        <v>1</v>
      </c>
      <c r="K4969">
        <v>45.7</v>
      </c>
      <c r="L4969" t="s">
        <v>83</v>
      </c>
      <c r="M4969">
        <v>58</v>
      </c>
      <c r="N4969">
        <v>0</v>
      </c>
      <c r="O4969">
        <v>10.31</v>
      </c>
      <c r="P4969" t="s">
        <v>28</v>
      </c>
      <c r="Q4969" t="s">
        <v>85</v>
      </c>
      <c r="R4969">
        <v>30</v>
      </c>
      <c r="S4969">
        <v>1</v>
      </c>
      <c r="T4969">
        <v>-83.045556000000005</v>
      </c>
      <c r="U4969">
        <v>42.34</v>
      </c>
      <c r="V4969">
        <v>0</v>
      </c>
      <c r="W4969">
        <v>-5</v>
      </c>
      <c r="X4969">
        <f t="shared" si="77"/>
        <v>0</v>
      </c>
      <c r="Y4969" t="str">
        <f>VLOOKUP(A4969,uni_played_for!$A$2:$D$52,4,)</f>
        <v>Warm</v>
      </c>
    </row>
    <row r="4970" spans="1:25" x14ac:dyDescent="0.25">
      <c r="A4970" t="s">
        <v>1392</v>
      </c>
      <c r="B4970" s="1">
        <v>38697</v>
      </c>
      <c r="C4970" t="s">
        <v>29</v>
      </c>
      <c r="D4970" t="s">
        <v>73</v>
      </c>
      <c r="E4970" t="s">
        <v>73</v>
      </c>
      <c r="F4970" t="s">
        <v>389</v>
      </c>
      <c r="G4970">
        <v>54.17</v>
      </c>
      <c r="H4970">
        <v>112</v>
      </c>
      <c r="I4970">
        <v>1</v>
      </c>
      <c r="J4970">
        <v>0</v>
      </c>
      <c r="K4970">
        <v>80.599999999999994</v>
      </c>
      <c r="L4970" t="s">
        <v>83</v>
      </c>
      <c r="M4970">
        <v>64</v>
      </c>
      <c r="N4970">
        <v>0</v>
      </c>
      <c r="O4970">
        <v>6.96</v>
      </c>
      <c r="P4970" t="s">
        <v>28</v>
      </c>
      <c r="Q4970" t="s">
        <v>167</v>
      </c>
      <c r="R4970">
        <v>11</v>
      </c>
      <c r="S4970">
        <v>0</v>
      </c>
      <c r="T4970">
        <v>-88.062222000000006</v>
      </c>
      <c r="U4970">
        <v>44.501389000000003</v>
      </c>
      <c r="V4970">
        <v>0</v>
      </c>
      <c r="W4970">
        <v>-3</v>
      </c>
      <c r="X4970">
        <f t="shared" si="77"/>
        <v>1</v>
      </c>
      <c r="Y4970" t="str">
        <f>VLOOKUP(A4970,uni_played_for!$A$2:$D$52,4,)</f>
        <v>Warm</v>
      </c>
    </row>
    <row r="4971" spans="1:25" x14ac:dyDescent="0.25">
      <c r="A4971" t="s">
        <v>1392</v>
      </c>
      <c r="B4971" s="1">
        <v>38704</v>
      </c>
      <c r="C4971" t="s">
        <v>24</v>
      </c>
      <c r="D4971" t="s">
        <v>136</v>
      </c>
      <c r="E4971" t="s">
        <v>83</v>
      </c>
      <c r="F4971" t="s">
        <v>145</v>
      </c>
      <c r="G4971">
        <v>61.9</v>
      </c>
      <c r="H4971">
        <v>138</v>
      </c>
      <c r="I4971">
        <v>1</v>
      </c>
      <c r="J4971">
        <v>3</v>
      </c>
      <c r="K4971">
        <v>57.3</v>
      </c>
      <c r="L4971" t="s">
        <v>83</v>
      </c>
      <c r="M4971">
        <v>65</v>
      </c>
      <c r="N4971">
        <v>0</v>
      </c>
      <c r="O4971">
        <v>10.31</v>
      </c>
      <c r="P4971" t="s">
        <v>28</v>
      </c>
      <c r="Q4971" t="s">
        <v>85</v>
      </c>
      <c r="R4971">
        <v>24</v>
      </c>
      <c r="S4971">
        <v>1</v>
      </c>
      <c r="T4971">
        <v>-83.045556000000005</v>
      </c>
      <c r="U4971">
        <v>42.34</v>
      </c>
      <c r="V4971">
        <v>0</v>
      </c>
      <c r="W4971">
        <v>-24</v>
      </c>
      <c r="X4971">
        <f t="shared" si="77"/>
        <v>0</v>
      </c>
      <c r="Y4971" t="str">
        <f>VLOOKUP(A4971,uni_played_for!$A$2:$D$52,4,)</f>
        <v>Warm</v>
      </c>
    </row>
    <row r="4972" spans="1:25" x14ac:dyDescent="0.25">
      <c r="A4972" t="s">
        <v>1392</v>
      </c>
      <c r="B4972" s="1">
        <v>39047</v>
      </c>
      <c r="C4972" t="s">
        <v>29</v>
      </c>
      <c r="D4972" t="s">
        <v>25</v>
      </c>
      <c r="E4972" t="s">
        <v>25</v>
      </c>
      <c r="F4972" t="s">
        <v>1266</v>
      </c>
      <c r="G4972">
        <v>82.61</v>
      </c>
      <c r="H4972">
        <v>140</v>
      </c>
      <c r="I4972">
        <v>2</v>
      </c>
      <c r="J4972">
        <v>0</v>
      </c>
      <c r="K4972">
        <v>121</v>
      </c>
      <c r="L4972" t="s">
        <v>93</v>
      </c>
      <c r="M4972">
        <v>74</v>
      </c>
      <c r="N4972">
        <v>0</v>
      </c>
      <c r="O4972">
        <v>6.96</v>
      </c>
      <c r="P4972" t="s">
        <v>28</v>
      </c>
      <c r="Q4972" t="s">
        <v>37</v>
      </c>
      <c r="R4972">
        <v>52</v>
      </c>
      <c r="S4972">
        <v>1</v>
      </c>
      <c r="T4972">
        <v>-86.16333333</v>
      </c>
      <c r="U4972">
        <v>39.763611109999999</v>
      </c>
      <c r="V4972">
        <v>0</v>
      </c>
      <c r="W4972">
        <v>-24</v>
      </c>
      <c r="X4972">
        <f t="shared" si="77"/>
        <v>1</v>
      </c>
      <c r="Y4972" t="str">
        <f>VLOOKUP(A4972,uni_played_for!$A$2:$D$52,4,)</f>
        <v>Warm</v>
      </c>
    </row>
    <row r="4973" spans="1:25" x14ac:dyDescent="0.25">
      <c r="A4973" t="s">
        <v>1392</v>
      </c>
      <c r="B4973" s="1">
        <v>39055</v>
      </c>
      <c r="C4973" t="s">
        <v>24</v>
      </c>
      <c r="D4973" t="s">
        <v>57</v>
      </c>
      <c r="E4973" t="s">
        <v>93</v>
      </c>
      <c r="F4973" t="s">
        <v>91</v>
      </c>
      <c r="G4973">
        <v>53.85</v>
      </c>
      <c r="H4973">
        <v>312</v>
      </c>
      <c r="I4973">
        <v>3</v>
      </c>
      <c r="J4973">
        <v>0</v>
      </c>
      <c r="K4973">
        <v>105.9</v>
      </c>
      <c r="L4973" t="s">
        <v>93</v>
      </c>
      <c r="M4973">
        <v>45</v>
      </c>
      <c r="N4973">
        <v>0</v>
      </c>
      <c r="O4973">
        <v>12.74</v>
      </c>
      <c r="P4973" t="s">
        <v>28</v>
      </c>
      <c r="Q4973" t="s">
        <v>95</v>
      </c>
      <c r="R4973">
        <v>30</v>
      </c>
      <c r="S4973">
        <v>0</v>
      </c>
      <c r="T4973">
        <v>-75.167500000000004</v>
      </c>
      <c r="U4973">
        <v>39.900832999999999</v>
      </c>
      <c r="V4973">
        <v>1</v>
      </c>
      <c r="W4973">
        <v>3</v>
      </c>
      <c r="X4973">
        <f t="shared" si="77"/>
        <v>0</v>
      </c>
      <c r="Y4973" t="str">
        <f>VLOOKUP(A4973,uni_played_for!$A$2:$D$52,4,)</f>
        <v>Warm</v>
      </c>
    </row>
    <row r="4974" spans="1:25" x14ac:dyDescent="0.25">
      <c r="A4974" t="s">
        <v>1392</v>
      </c>
      <c r="B4974" s="1">
        <v>39061</v>
      </c>
      <c r="C4974" t="s">
        <v>29</v>
      </c>
      <c r="D4974" t="s">
        <v>97</v>
      </c>
      <c r="E4974" t="s">
        <v>97</v>
      </c>
      <c r="F4974" t="s">
        <v>1008</v>
      </c>
      <c r="G4974">
        <v>65.22</v>
      </c>
      <c r="H4974">
        <v>164</v>
      </c>
      <c r="I4974">
        <v>2</v>
      </c>
      <c r="J4974">
        <v>0</v>
      </c>
      <c r="K4974">
        <v>115.1</v>
      </c>
      <c r="L4974" t="s">
        <v>93</v>
      </c>
      <c r="M4974">
        <v>26</v>
      </c>
      <c r="N4974">
        <v>0</v>
      </c>
      <c r="O4974">
        <v>4.72</v>
      </c>
      <c r="P4974" t="s">
        <v>28</v>
      </c>
      <c r="Q4974" t="s">
        <v>99</v>
      </c>
      <c r="R4974">
        <v>56</v>
      </c>
      <c r="S4974">
        <v>0</v>
      </c>
      <c r="T4974">
        <v>-76.864444000000006</v>
      </c>
      <c r="U4974">
        <v>38.907778</v>
      </c>
      <c r="V4974">
        <v>1</v>
      </c>
      <c r="W4974">
        <v>2</v>
      </c>
      <c r="X4974">
        <f t="shared" si="77"/>
        <v>1</v>
      </c>
      <c r="Y4974" t="str">
        <f>VLOOKUP(A4974,uni_played_for!$A$2:$D$52,4,)</f>
        <v>Warm</v>
      </c>
    </row>
    <row r="4975" spans="1:25" x14ac:dyDescent="0.25">
      <c r="A4975" t="s">
        <v>1392</v>
      </c>
      <c r="B4975" s="1">
        <v>39068</v>
      </c>
      <c r="C4975" t="s">
        <v>29</v>
      </c>
      <c r="D4975" t="s">
        <v>101</v>
      </c>
      <c r="E4975" t="s">
        <v>101</v>
      </c>
      <c r="F4975" t="s">
        <v>552</v>
      </c>
      <c r="G4975">
        <v>67.86</v>
      </c>
      <c r="H4975">
        <v>237</v>
      </c>
      <c r="I4975">
        <v>1</v>
      </c>
      <c r="J4975">
        <v>1</v>
      </c>
      <c r="K4975">
        <v>90.9</v>
      </c>
      <c r="L4975" t="s">
        <v>93</v>
      </c>
      <c r="M4975">
        <v>54</v>
      </c>
      <c r="N4975">
        <v>0</v>
      </c>
      <c r="O4975">
        <v>9.1999999999999993</v>
      </c>
      <c r="P4975" t="s">
        <v>28</v>
      </c>
      <c r="Q4975" t="s">
        <v>52</v>
      </c>
      <c r="R4975">
        <v>51</v>
      </c>
      <c r="S4975">
        <v>0</v>
      </c>
      <c r="T4975">
        <v>-74.076943999999997</v>
      </c>
      <c r="U4975">
        <v>40.812221999999998</v>
      </c>
      <c r="V4975">
        <v>1</v>
      </c>
      <c r="W4975">
        <v>14</v>
      </c>
      <c r="X4975">
        <f t="shared" si="77"/>
        <v>1</v>
      </c>
      <c r="Y4975" t="str">
        <f>VLOOKUP(A4975,uni_played_for!$A$2:$D$52,4,)</f>
        <v>Warm</v>
      </c>
    </row>
    <row r="4976" spans="1:25" x14ac:dyDescent="0.25">
      <c r="A4976" t="s">
        <v>1392</v>
      </c>
      <c r="B4976" s="1">
        <v>39076</v>
      </c>
      <c r="C4976" t="s">
        <v>29</v>
      </c>
      <c r="D4976" t="s">
        <v>107</v>
      </c>
      <c r="E4976" t="s">
        <v>107</v>
      </c>
      <c r="F4976" t="s">
        <v>139</v>
      </c>
      <c r="G4976">
        <v>65.22</v>
      </c>
      <c r="H4976">
        <v>238</v>
      </c>
      <c r="I4976">
        <v>1</v>
      </c>
      <c r="J4976">
        <v>1</v>
      </c>
      <c r="K4976">
        <v>95.9</v>
      </c>
      <c r="L4976" t="s">
        <v>93</v>
      </c>
      <c r="M4976">
        <v>29</v>
      </c>
      <c r="N4976">
        <v>0</v>
      </c>
      <c r="O4976">
        <v>28.83</v>
      </c>
      <c r="P4976" t="s">
        <v>28</v>
      </c>
      <c r="Q4976" t="s">
        <v>180</v>
      </c>
      <c r="R4976">
        <v>48</v>
      </c>
      <c r="S4976">
        <v>1</v>
      </c>
      <c r="T4976">
        <v>-96.911000000000001</v>
      </c>
      <c r="U4976">
        <v>32.840000000000003</v>
      </c>
      <c r="V4976">
        <v>1</v>
      </c>
      <c r="W4976">
        <v>16</v>
      </c>
      <c r="X4976">
        <f t="shared" si="77"/>
        <v>1</v>
      </c>
      <c r="Y4976" t="str">
        <f>VLOOKUP(A4976,uni_played_for!$A$2:$D$52,4,)</f>
        <v>Warm</v>
      </c>
    </row>
    <row r="4977" spans="1:25" x14ac:dyDescent="0.25">
      <c r="A4977" t="s">
        <v>1392</v>
      </c>
      <c r="B4977" s="1">
        <v>39082</v>
      </c>
      <c r="C4977" t="s">
        <v>24</v>
      </c>
      <c r="D4977" t="s">
        <v>41</v>
      </c>
      <c r="E4977" t="s">
        <v>93</v>
      </c>
      <c r="F4977" t="s">
        <v>64</v>
      </c>
      <c r="G4977">
        <v>33.33</v>
      </c>
      <c r="H4977">
        <v>29</v>
      </c>
      <c r="I4977">
        <v>0</v>
      </c>
      <c r="J4977">
        <v>0</v>
      </c>
      <c r="K4977">
        <v>70.099999999999994</v>
      </c>
      <c r="L4977" t="s">
        <v>93</v>
      </c>
      <c r="M4977">
        <v>51</v>
      </c>
      <c r="N4977">
        <v>0</v>
      </c>
      <c r="O4977">
        <v>6.96</v>
      </c>
      <c r="P4977" t="s">
        <v>28</v>
      </c>
      <c r="Q4977" t="s">
        <v>95</v>
      </c>
      <c r="R4977">
        <v>44</v>
      </c>
      <c r="S4977">
        <v>0</v>
      </c>
      <c r="T4977">
        <v>-75.167500000000004</v>
      </c>
      <c r="U4977">
        <v>39.900832999999999</v>
      </c>
      <c r="V4977">
        <v>1</v>
      </c>
      <c r="W4977">
        <v>7</v>
      </c>
      <c r="X4977">
        <f t="shared" si="77"/>
        <v>0</v>
      </c>
      <c r="Y4977" t="str">
        <f>VLOOKUP(A4977,uni_played_for!$A$2:$D$52,4,)</f>
        <v>Warm</v>
      </c>
    </row>
    <row r="4978" spans="1:25" x14ac:dyDescent="0.25">
      <c r="A4978" t="s">
        <v>1392</v>
      </c>
      <c r="B4978" s="1">
        <v>39089</v>
      </c>
      <c r="C4978" t="s">
        <v>24</v>
      </c>
      <c r="D4978" t="s">
        <v>101</v>
      </c>
      <c r="E4978" t="s">
        <v>93</v>
      </c>
      <c r="F4978" t="s">
        <v>110</v>
      </c>
      <c r="G4978">
        <v>54.84</v>
      </c>
      <c r="H4978">
        <v>153</v>
      </c>
      <c r="I4978">
        <v>1</v>
      </c>
      <c r="J4978">
        <v>0</v>
      </c>
      <c r="K4978">
        <v>79.099999999999994</v>
      </c>
      <c r="L4978" t="s">
        <v>93</v>
      </c>
      <c r="M4978">
        <v>56</v>
      </c>
      <c r="N4978">
        <v>0</v>
      </c>
      <c r="O4978">
        <v>11.43</v>
      </c>
      <c r="P4978" t="s">
        <v>28</v>
      </c>
      <c r="Q4978" t="s">
        <v>95</v>
      </c>
      <c r="R4978">
        <v>48</v>
      </c>
      <c r="S4978">
        <v>0</v>
      </c>
      <c r="T4978">
        <v>-75.167500000000004</v>
      </c>
      <c r="U4978">
        <v>39.900832999999999</v>
      </c>
      <c r="V4978">
        <v>1</v>
      </c>
      <c r="W4978">
        <v>3</v>
      </c>
      <c r="X4978">
        <f t="shared" si="77"/>
        <v>0</v>
      </c>
      <c r="Y4978" t="str">
        <f>VLOOKUP(A4978,uni_played_for!$A$2:$D$52,4,)</f>
        <v>Warm</v>
      </c>
    </row>
    <row r="4979" spans="1:25" x14ac:dyDescent="0.25">
      <c r="A4979" t="s">
        <v>1392</v>
      </c>
      <c r="B4979" s="1">
        <v>39095</v>
      </c>
      <c r="C4979" t="s">
        <v>29</v>
      </c>
      <c r="D4979" t="s">
        <v>48</v>
      </c>
      <c r="E4979" t="s">
        <v>48</v>
      </c>
      <c r="F4979" t="s">
        <v>324</v>
      </c>
      <c r="G4979">
        <v>50</v>
      </c>
      <c r="H4979">
        <v>240</v>
      </c>
      <c r="I4979">
        <v>1</v>
      </c>
      <c r="J4979">
        <v>0</v>
      </c>
      <c r="K4979">
        <v>88.2</v>
      </c>
      <c r="L4979" t="s">
        <v>93</v>
      </c>
      <c r="M4979">
        <v>78</v>
      </c>
      <c r="N4979">
        <v>0</v>
      </c>
      <c r="O4979">
        <v>9.1999999999999993</v>
      </c>
      <c r="P4979" t="s">
        <v>28</v>
      </c>
      <c r="Q4979" t="s">
        <v>1636</v>
      </c>
      <c r="R4979">
        <v>67</v>
      </c>
      <c r="S4979">
        <v>1</v>
      </c>
      <c r="T4979">
        <v>-90.811110999999997</v>
      </c>
      <c r="U4979">
        <v>29.950832999999999</v>
      </c>
      <c r="V4979">
        <v>0</v>
      </c>
      <c r="W4979">
        <v>-3</v>
      </c>
      <c r="X4979">
        <f t="shared" si="77"/>
        <v>1</v>
      </c>
      <c r="Y4979" t="str">
        <f>VLOOKUP(A4979,uni_played_for!$A$2:$D$52,4,)</f>
        <v>Warm</v>
      </c>
    </row>
    <row r="4980" spans="1:25" x14ac:dyDescent="0.25">
      <c r="A4980" t="s">
        <v>1392</v>
      </c>
      <c r="B4980" s="1">
        <v>39334</v>
      </c>
      <c r="C4980" t="s">
        <v>29</v>
      </c>
      <c r="D4980" t="s">
        <v>123</v>
      </c>
      <c r="E4980" t="s">
        <v>123</v>
      </c>
      <c r="F4980" t="s">
        <v>1265</v>
      </c>
      <c r="G4980">
        <v>70.37</v>
      </c>
      <c r="H4980">
        <v>201</v>
      </c>
      <c r="I4980">
        <v>0</v>
      </c>
      <c r="J4980">
        <v>0</v>
      </c>
      <c r="K4980">
        <v>91.7</v>
      </c>
      <c r="L4980" t="s">
        <v>152</v>
      </c>
      <c r="M4980">
        <v>43</v>
      </c>
      <c r="N4980">
        <v>0</v>
      </c>
      <c r="O4980">
        <v>8.08</v>
      </c>
      <c r="P4980" t="s">
        <v>28</v>
      </c>
      <c r="Q4980" t="s">
        <v>1637</v>
      </c>
      <c r="R4980">
        <v>75</v>
      </c>
      <c r="S4980">
        <v>0</v>
      </c>
      <c r="T4980">
        <v>-122.33159999999999</v>
      </c>
      <c r="U4980">
        <v>47.595199999999998</v>
      </c>
      <c r="V4980">
        <v>0</v>
      </c>
      <c r="W4980">
        <v>-14</v>
      </c>
      <c r="X4980">
        <f t="shared" si="77"/>
        <v>1</v>
      </c>
      <c r="Y4980" t="str">
        <f>VLOOKUP(A4980,uni_played_for!$A$2:$D$52,4,)</f>
        <v>Warm</v>
      </c>
    </row>
    <row r="4981" spans="1:25" x14ac:dyDescent="0.25">
      <c r="A4981" t="s">
        <v>1392</v>
      </c>
      <c r="B4981" s="1">
        <v>39341</v>
      </c>
      <c r="C4981" t="s">
        <v>24</v>
      </c>
      <c r="D4981" t="s">
        <v>48</v>
      </c>
      <c r="E4981" t="s">
        <v>152</v>
      </c>
      <c r="F4981" t="s">
        <v>198</v>
      </c>
      <c r="G4981">
        <v>62.5</v>
      </c>
      <c r="H4981">
        <v>243</v>
      </c>
      <c r="I4981">
        <v>2</v>
      </c>
      <c r="J4981">
        <v>0</v>
      </c>
      <c r="K4981">
        <v>145.80000000000001</v>
      </c>
      <c r="L4981" t="s">
        <v>152</v>
      </c>
      <c r="M4981">
        <v>62</v>
      </c>
      <c r="N4981">
        <v>0</v>
      </c>
      <c r="O4981">
        <v>6.96</v>
      </c>
      <c r="P4981" t="s">
        <v>28</v>
      </c>
      <c r="Q4981" t="s">
        <v>301</v>
      </c>
      <c r="R4981">
        <v>90</v>
      </c>
      <c r="S4981">
        <v>0</v>
      </c>
      <c r="T4981">
        <v>-82.503332999999998</v>
      </c>
      <c r="U4981">
        <v>27.975833000000002</v>
      </c>
      <c r="V4981">
        <v>1</v>
      </c>
      <c r="W4981">
        <v>17</v>
      </c>
      <c r="X4981">
        <f t="shared" si="77"/>
        <v>0</v>
      </c>
      <c r="Y4981" t="str">
        <f>VLOOKUP(A4981,uni_played_for!$A$2:$D$52,4,)</f>
        <v>Warm</v>
      </c>
    </row>
    <row r="4982" spans="1:25" x14ac:dyDescent="0.25">
      <c r="A4982" t="s">
        <v>1392</v>
      </c>
      <c r="B4982" s="1">
        <v>39348</v>
      </c>
      <c r="C4982" t="s">
        <v>24</v>
      </c>
      <c r="D4982" t="s">
        <v>46</v>
      </c>
      <c r="E4982" t="s">
        <v>152</v>
      </c>
      <c r="F4982" t="s">
        <v>133</v>
      </c>
      <c r="G4982">
        <v>63.64</v>
      </c>
      <c r="H4982">
        <v>151</v>
      </c>
      <c r="I4982">
        <v>0</v>
      </c>
      <c r="J4982">
        <v>0</v>
      </c>
      <c r="K4982">
        <v>83.7</v>
      </c>
      <c r="L4982" t="s">
        <v>152</v>
      </c>
      <c r="M4982">
        <v>59</v>
      </c>
      <c r="N4982">
        <v>0</v>
      </c>
      <c r="O4982">
        <v>5.84</v>
      </c>
      <c r="P4982" t="s">
        <v>28</v>
      </c>
      <c r="Q4982" t="s">
        <v>301</v>
      </c>
      <c r="R4982">
        <v>85</v>
      </c>
      <c r="S4982">
        <v>0</v>
      </c>
      <c r="T4982">
        <v>-82.503332999999998</v>
      </c>
      <c r="U4982">
        <v>27.975833000000002</v>
      </c>
      <c r="V4982">
        <v>1</v>
      </c>
      <c r="W4982">
        <v>21</v>
      </c>
      <c r="X4982">
        <f t="shared" si="77"/>
        <v>0</v>
      </c>
      <c r="Y4982" t="str">
        <f>VLOOKUP(A4982,uni_played_for!$A$2:$D$52,4,)</f>
        <v>Warm</v>
      </c>
    </row>
    <row r="4983" spans="1:25" x14ac:dyDescent="0.25">
      <c r="A4983" t="s">
        <v>1392</v>
      </c>
      <c r="B4983" s="1">
        <v>39355</v>
      </c>
      <c r="C4983" t="s">
        <v>29</v>
      </c>
      <c r="D4983" t="s">
        <v>57</v>
      </c>
      <c r="E4983" t="s">
        <v>57</v>
      </c>
      <c r="F4983" t="s">
        <v>680</v>
      </c>
      <c r="G4983">
        <v>60</v>
      </c>
      <c r="H4983">
        <v>176</v>
      </c>
      <c r="I4983">
        <v>0</v>
      </c>
      <c r="J4983">
        <v>0</v>
      </c>
      <c r="K4983">
        <v>81.400000000000006</v>
      </c>
      <c r="L4983" t="s">
        <v>152</v>
      </c>
      <c r="M4983">
        <v>21</v>
      </c>
      <c r="N4983">
        <v>0</v>
      </c>
      <c r="O4983">
        <v>6.96</v>
      </c>
      <c r="P4983" t="s">
        <v>28</v>
      </c>
      <c r="Q4983" t="s">
        <v>59</v>
      </c>
      <c r="R4983">
        <v>78</v>
      </c>
      <c r="S4983">
        <v>0</v>
      </c>
      <c r="T4983">
        <v>-80.852778000000001</v>
      </c>
      <c r="U4983">
        <v>35.225833000000002</v>
      </c>
      <c r="V4983">
        <v>1</v>
      </c>
      <c r="W4983">
        <v>13</v>
      </c>
      <c r="X4983">
        <f t="shared" si="77"/>
        <v>1</v>
      </c>
      <c r="Y4983" t="str">
        <f>VLOOKUP(A4983,uni_played_for!$A$2:$D$52,4,)</f>
        <v>Warm</v>
      </c>
    </row>
    <row r="4984" spans="1:25" x14ac:dyDescent="0.25">
      <c r="A4984" t="s">
        <v>1392</v>
      </c>
      <c r="B4984" s="1">
        <v>39362</v>
      </c>
      <c r="C4984" t="s">
        <v>29</v>
      </c>
      <c r="D4984" t="s">
        <v>25</v>
      </c>
      <c r="E4984" t="s">
        <v>25</v>
      </c>
      <c r="F4984" t="s">
        <v>202</v>
      </c>
      <c r="G4984">
        <v>78.260000000000005</v>
      </c>
      <c r="H4984">
        <v>143</v>
      </c>
      <c r="I4984">
        <v>2</v>
      </c>
      <c r="J4984">
        <v>0</v>
      </c>
      <c r="K4984">
        <v>121.6</v>
      </c>
      <c r="L4984" t="s">
        <v>152</v>
      </c>
      <c r="M4984">
        <v>39</v>
      </c>
      <c r="N4984">
        <v>0</v>
      </c>
      <c r="O4984">
        <v>5.84</v>
      </c>
      <c r="P4984" t="s">
        <v>28</v>
      </c>
      <c r="Q4984" t="s">
        <v>37</v>
      </c>
      <c r="R4984">
        <v>89</v>
      </c>
      <c r="S4984">
        <v>1</v>
      </c>
      <c r="T4984">
        <v>-86.16333333</v>
      </c>
      <c r="U4984">
        <v>39.763611109999999</v>
      </c>
      <c r="V4984">
        <v>0</v>
      </c>
      <c r="W4984">
        <v>-19</v>
      </c>
      <c r="X4984">
        <f t="shared" si="77"/>
        <v>1</v>
      </c>
      <c r="Y4984" t="str">
        <f>VLOOKUP(A4984,uni_played_for!$A$2:$D$52,4,)</f>
        <v>Warm</v>
      </c>
    </row>
    <row r="4985" spans="1:25" x14ac:dyDescent="0.25">
      <c r="A4985" t="s">
        <v>1392</v>
      </c>
      <c r="B4985" s="1">
        <v>39369</v>
      </c>
      <c r="C4985" t="s">
        <v>24</v>
      </c>
      <c r="D4985" t="s">
        <v>87</v>
      </c>
      <c r="E4985" t="s">
        <v>152</v>
      </c>
      <c r="F4985" t="s">
        <v>242</v>
      </c>
      <c r="G4985">
        <v>64.52</v>
      </c>
      <c r="H4985">
        <v>274</v>
      </c>
      <c r="I4985">
        <v>1</v>
      </c>
      <c r="J4985">
        <v>0</v>
      </c>
      <c r="K4985">
        <v>103.4</v>
      </c>
      <c r="L4985" t="s">
        <v>152</v>
      </c>
      <c r="M4985">
        <v>48</v>
      </c>
      <c r="N4985">
        <v>0</v>
      </c>
      <c r="O4985">
        <v>9.1999999999999993</v>
      </c>
      <c r="P4985" t="s">
        <v>28</v>
      </c>
      <c r="Q4985" t="s">
        <v>301</v>
      </c>
      <c r="R4985">
        <v>86</v>
      </c>
      <c r="S4985">
        <v>0</v>
      </c>
      <c r="T4985">
        <v>-82.503332999999998</v>
      </c>
      <c r="U4985">
        <v>27.975833000000002</v>
      </c>
      <c r="V4985">
        <v>1</v>
      </c>
      <c r="W4985">
        <v>3</v>
      </c>
      <c r="X4985">
        <f t="shared" si="77"/>
        <v>0</v>
      </c>
      <c r="Y4985" t="str">
        <f>VLOOKUP(A4985,uni_played_for!$A$2:$D$52,4,)</f>
        <v>Warm</v>
      </c>
    </row>
    <row r="4986" spans="1:25" x14ac:dyDescent="0.25">
      <c r="A4986" t="s">
        <v>1392</v>
      </c>
      <c r="B4986" s="1">
        <v>39376</v>
      </c>
      <c r="C4986" t="s">
        <v>29</v>
      </c>
      <c r="D4986" t="s">
        <v>83</v>
      </c>
      <c r="E4986" t="s">
        <v>83</v>
      </c>
      <c r="F4986" t="s">
        <v>323</v>
      </c>
      <c r="G4986">
        <v>82.22</v>
      </c>
      <c r="H4986">
        <v>316</v>
      </c>
      <c r="I4986">
        <v>2</v>
      </c>
      <c r="J4986">
        <v>0</v>
      </c>
      <c r="K4986">
        <v>110.7</v>
      </c>
      <c r="L4986" t="s">
        <v>152</v>
      </c>
      <c r="M4986">
        <v>33</v>
      </c>
      <c r="N4986">
        <v>0</v>
      </c>
      <c r="O4986">
        <v>14.98</v>
      </c>
      <c r="P4986" t="s">
        <v>28</v>
      </c>
      <c r="Q4986" t="s">
        <v>85</v>
      </c>
      <c r="R4986">
        <v>77</v>
      </c>
      <c r="S4986">
        <v>1</v>
      </c>
      <c r="T4986">
        <v>-83.045556000000005</v>
      </c>
      <c r="U4986">
        <v>42.34</v>
      </c>
      <c r="V4986">
        <v>0</v>
      </c>
      <c r="W4986">
        <v>-7</v>
      </c>
      <c r="X4986">
        <f t="shared" si="77"/>
        <v>1</v>
      </c>
      <c r="Y4986" t="str">
        <f>VLOOKUP(A4986,uni_played_for!$A$2:$D$52,4,)</f>
        <v>Warm</v>
      </c>
    </row>
    <row r="4987" spans="1:25" x14ac:dyDescent="0.25">
      <c r="A4987" t="s">
        <v>1392</v>
      </c>
      <c r="B4987" s="1">
        <v>39383</v>
      </c>
      <c r="C4987" t="s">
        <v>24</v>
      </c>
      <c r="D4987" t="s">
        <v>113</v>
      </c>
      <c r="E4987" t="s">
        <v>152</v>
      </c>
      <c r="F4987" t="s">
        <v>233</v>
      </c>
      <c r="G4987">
        <v>46.34</v>
      </c>
      <c r="H4987">
        <v>267</v>
      </c>
      <c r="I4987">
        <v>1</v>
      </c>
      <c r="J4987">
        <v>3</v>
      </c>
      <c r="K4987">
        <v>45.5</v>
      </c>
      <c r="L4987" t="s">
        <v>152</v>
      </c>
      <c r="M4987">
        <v>59</v>
      </c>
      <c r="N4987">
        <v>0</v>
      </c>
      <c r="O4987">
        <v>12.74</v>
      </c>
      <c r="P4987" t="s">
        <v>28</v>
      </c>
      <c r="Q4987" t="s">
        <v>301</v>
      </c>
      <c r="R4987">
        <v>82</v>
      </c>
      <c r="S4987">
        <v>0</v>
      </c>
      <c r="T4987">
        <v>-82.503332999999998</v>
      </c>
      <c r="U4987">
        <v>27.975833000000002</v>
      </c>
      <c r="V4987">
        <v>0</v>
      </c>
      <c r="W4987">
        <v>-1</v>
      </c>
      <c r="X4987">
        <f t="shared" si="77"/>
        <v>0</v>
      </c>
      <c r="Y4987" t="str">
        <f>VLOOKUP(A4987,uni_played_for!$A$2:$D$52,4,)</f>
        <v>Warm</v>
      </c>
    </row>
    <row r="4988" spans="1:25" x14ac:dyDescent="0.25">
      <c r="A4988" t="s">
        <v>1392</v>
      </c>
      <c r="B4988" s="1">
        <v>39390</v>
      </c>
      <c r="C4988" t="s">
        <v>24</v>
      </c>
      <c r="D4988" t="s">
        <v>119</v>
      </c>
      <c r="E4988" t="s">
        <v>152</v>
      </c>
      <c r="F4988" t="s">
        <v>190</v>
      </c>
      <c r="G4988">
        <v>64.290000000000006</v>
      </c>
      <c r="H4988">
        <v>196</v>
      </c>
      <c r="I4988">
        <v>1</v>
      </c>
      <c r="J4988">
        <v>0</v>
      </c>
      <c r="K4988">
        <v>96.7</v>
      </c>
      <c r="L4988" t="s">
        <v>152</v>
      </c>
      <c r="M4988">
        <v>36</v>
      </c>
      <c r="N4988">
        <v>0</v>
      </c>
      <c r="O4988">
        <v>8.08</v>
      </c>
      <c r="P4988" t="s">
        <v>28</v>
      </c>
      <c r="Q4988" t="s">
        <v>301</v>
      </c>
      <c r="R4988">
        <v>78</v>
      </c>
      <c r="S4988">
        <v>0</v>
      </c>
      <c r="T4988">
        <v>-82.503332999999998</v>
      </c>
      <c r="U4988">
        <v>27.975833000000002</v>
      </c>
      <c r="V4988">
        <v>1</v>
      </c>
      <c r="W4988">
        <v>7</v>
      </c>
      <c r="X4988">
        <f t="shared" si="77"/>
        <v>0</v>
      </c>
      <c r="Y4988" t="str">
        <f>VLOOKUP(A4988,uni_played_for!$A$2:$D$52,4,)</f>
        <v>Warm</v>
      </c>
    </row>
    <row r="4989" spans="1:25" x14ac:dyDescent="0.25">
      <c r="A4989" t="s">
        <v>1392</v>
      </c>
      <c r="B4989" s="1">
        <v>39404</v>
      </c>
      <c r="C4989" t="s">
        <v>29</v>
      </c>
      <c r="D4989" t="s">
        <v>41</v>
      </c>
      <c r="E4989" t="s">
        <v>41</v>
      </c>
      <c r="F4989" t="s">
        <v>163</v>
      </c>
      <c r="G4989">
        <v>50</v>
      </c>
      <c r="H4989">
        <v>159</v>
      </c>
      <c r="I4989">
        <v>2</v>
      </c>
      <c r="J4989">
        <v>0</v>
      </c>
      <c r="K4989">
        <v>110.2</v>
      </c>
      <c r="L4989" t="s">
        <v>152</v>
      </c>
      <c r="M4989">
        <v>51</v>
      </c>
      <c r="N4989">
        <v>0</v>
      </c>
      <c r="O4989">
        <v>0</v>
      </c>
      <c r="P4989" t="s">
        <v>28</v>
      </c>
      <c r="Q4989" t="s">
        <v>43</v>
      </c>
      <c r="R4989">
        <v>69</v>
      </c>
      <c r="S4989">
        <v>1</v>
      </c>
      <c r="T4989">
        <v>-84.400999999999996</v>
      </c>
      <c r="U4989">
        <v>33.758000000000003</v>
      </c>
      <c r="V4989">
        <v>1</v>
      </c>
      <c r="W4989">
        <v>24</v>
      </c>
      <c r="X4989">
        <f t="shared" si="77"/>
        <v>1</v>
      </c>
      <c r="Y4989" t="str">
        <f>VLOOKUP(A4989,uni_played_for!$A$2:$D$52,4,)</f>
        <v>Warm</v>
      </c>
    </row>
    <row r="4990" spans="1:25" x14ac:dyDescent="0.25">
      <c r="A4990" t="s">
        <v>1392</v>
      </c>
      <c r="B4990" s="1">
        <v>39411</v>
      </c>
      <c r="C4990" t="s">
        <v>24</v>
      </c>
      <c r="D4990" t="s">
        <v>97</v>
      </c>
      <c r="E4990" t="s">
        <v>152</v>
      </c>
      <c r="F4990" t="s">
        <v>104</v>
      </c>
      <c r="G4990">
        <v>50</v>
      </c>
      <c r="H4990">
        <v>9</v>
      </c>
      <c r="I4990">
        <v>0</v>
      </c>
      <c r="J4990">
        <v>0</v>
      </c>
      <c r="K4990">
        <v>56.2</v>
      </c>
      <c r="L4990" t="s">
        <v>152</v>
      </c>
      <c r="M4990">
        <v>56</v>
      </c>
      <c r="N4990">
        <v>0</v>
      </c>
      <c r="O4990">
        <v>9.1999999999999993</v>
      </c>
      <c r="P4990" t="s">
        <v>28</v>
      </c>
      <c r="Q4990" t="s">
        <v>301</v>
      </c>
      <c r="R4990">
        <v>81</v>
      </c>
      <c r="S4990">
        <v>0</v>
      </c>
      <c r="T4990">
        <v>-82.503332999999998</v>
      </c>
      <c r="U4990">
        <v>27.975833000000002</v>
      </c>
      <c r="V4990">
        <v>1</v>
      </c>
      <c r="W4990">
        <v>6</v>
      </c>
      <c r="X4990">
        <f t="shared" si="77"/>
        <v>0</v>
      </c>
      <c r="Y4990" t="str">
        <f>VLOOKUP(A4990,uni_played_for!$A$2:$D$52,4,)</f>
        <v>Warm</v>
      </c>
    </row>
    <row r="4991" spans="1:25" x14ac:dyDescent="0.25">
      <c r="A4991" t="s">
        <v>1392</v>
      </c>
      <c r="B4991" s="1">
        <v>39432</v>
      </c>
      <c r="C4991" t="s">
        <v>24</v>
      </c>
      <c r="D4991" t="s">
        <v>41</v>
      </c>
      <c r="E4991" t="s">
        <v>152</v>
      </c>
      <c r="F4991" t="s">
        <v>687</v>
      </c>
      <c r="G4991">
        <v>60</v>
      </c>
      <c r="H4991">
        <v>109</v>
      </c>
      <c r="I4991">
        <v>1</v>
      </c>
      <c r="J4991">
        <v>1</v>
      </c>
      <c r="K4991">
        <v>66.900000000000006</v>
      </c>
      <c r="L4991" t="s">
        <v>152</v>
      </c>
      <c r="M4991">
        <v>54</v>
      </c>
      <c r="N4991">
        <v>0</v>
      </c>
      <c r="O4991">
        <v>19.45</v>
      </c>
      <c r="P4991" t="s">
        <v>28</v>
      </c>
      <c r="Q4991" t="s">
        <v>301</v>
      </c>
      <c r="R4991">
        <v>64</v>
      </c>
      <c r="S4991">
        <v>0</v>
      </c>
      <c r="T4991">
        <v>-82.503332999999998</v>
      </c>
      <c r="U4991">
        <v>27.975833000000002</v>
      </c>
      <c r="V4991">
        <v>1</v>
      </c>
      <c r="W4991">
        <v>34</v>
      </c>
      <c r="X4991">
        <f t="shared" si="77"/>
        <v>0</v>
      </c>
      <c r="Y4991" t="str">
        <f>VLOOKUP(A4991,uni_played_for!$A$2:$D$52,4,)</f>
        <v>Warm</v>
      </c>
    </row>
    <row r="4992" spans="1:25" x14ac:dyDescent="0.25">
      <c r="A4992" t="s">
        <v>1392</v>
      </c>
      <c r="B4992" s="1">
        <v>39439</v>
      </c>
      <c r="C4992" t="s">
        <v>29</v>
      </c>
      <c r="D4992" t="s">
        <v>140</v>
      </c>
      <c r="E4992" t="s">
        <v>140</v>
      </c>
      <c r="F4992" t="s">
        <v>1231</v>
      </c>
      <c r="G4992">
        <v>60</v>
      </c>
      <c r="H4992">
        <v>196</v>
      </c>
      <c r="I4992">
        <v>1</v>
      </c>
      <c r="J4992">
        <v>0</v>
      </c>
      <c r="K4992">
        <v>109.6</v>
      </c>
      <c r="L4992" t="s">
        <v>152</v>
      </c>
      <c r="M4992">
        <v>71</v>
      </c>
      <c r="N4992">
        <v>0</v>
      </c>
      <c r="O4992">
        <v>3.36</v>
      </c>
      <c r="P4992" t="s">
        <v>28</v>
      </c>
      <c r="Q4992" t="s">
        <v>392</v>
      </c>
      <c r="R4992">
        <v>55</v>
      </c>
      <c r="S4992">
        <v>0</v>
      </c>
      <c r="T4992">
        <v>-122.386111</v>
      </c>
      <c r="U4992">
        <v>37.713611</v>
      </c>
      <c r="V4992">
        <v>0</v>
      </c>
      <c r="W4992">
        <v>-2</v>
      </c>
      <c r="X4992">
        <f t="shared" si="77"/>
        <v>1</v>
      </c>
      <c r="Y4992" t="str">
        <f>VLOOKUP(A4992,uni_played_for!$A$2:$D$52,4,)</f>
        <v>Warm</v>
      </c>
    </row>
    <row r="4993" spans="1:25" x14ac:dyDescent="0.25">
      <c r="A4993" t="s">
        <v>1392</v>
      </c>
      <c r="B4993" s="1">
        <v>39453</v>
      </c>
      <c r="C4993" t="s">
        <v>24</v>
      </c>
      <c r="D4993" t="s">
        <v>101</v>
      </c>
      <c r="E4993" t="s">
        <v>152</v>
      </c>
      <c r="F4993" t="s">
        <v>534</v>
      </c>
      <c r="G4993">
        <v>58.97</v>
      </c>
      <c r="H4993">
        <v>207</v>
      </c>
      <c r="I4993">
        <v>1</v>
      </c>
      <c r="J4993">
        <v>2</v>
      </c>
      <c r="K4993">
        <v>60.5</v>
      </c>
      <c r="L4993" t="s">
        <v>152</v>
      </c>
      <c r="M4993">
        <v>66</v>
      </c>
      <c r="N4993">
        <v>0</v>
      </c>
      <c r="O4993">
        <v>6.96</v>
      </c>
      <c r="P4993" t="s">
        <v>28</v>
      </c>
      <c r="Q4993" t="s">
        <v>301</v>
      </c>
      <c r="R4993">
        <v>72</v>
      </c>
      <c r="S4993">
        <v>0</v>
      </c>
      <c r="T4993">
        <v>-82.503332999999998</v>
      </c>
      <c r="U4993">
        <v>27.975833000000002</v>
      </c>
      <c r="V4993">
        <v>0</v>
      </c>
      <c r="W4993">
        <v>-10</v>
      </c>
      <c r="X4993">
        <f t="shared" si="77"/>
        <v>0</v>
      </c>
      <c r="Y4993" t="str">
        <f>VLOOKUP(A4993,uni_played_for!$A$2:$D$52,4,)</f>
        <v>Warm</v>
      </c>
    </row>
    <row r="4994" spans="1:25" x14ac:dyDescent="0.25">
      <c r="A4994" t="s">
        <v>1392</v>
      </c>
      <c r="B4994" s="1">
        <v>39698</v>
      </c>
      <c r="C4994" t="s">
        <v>29</v>
      </c>
      <c r="D4994" t="s">
        <v>48</v>
      </c>
      <c r="E4994" t="s">
        <v>48</v>
      </c>
      <c r="F4994" t="s">
        <v>223</v>
      </c>
      <c r="G4994">
        <v>58.54</v>
      </c>
      <c r="H4994">
        <v>221</v>
      </c>
      <c r="I4994">
        <v>1</v>
      </c>
      <c r="J4994">
        <v>1</v>
      </c>
      <c r="K4994">
        <v>71.3</v>
      </c>
      <c r="L4994" t="s">
        <v>152</v>
      </c>
      <c r="M4994">
        <v>70</v>
      </c>
      <c r="N4994">
        <v>0</v>
      </c>
      <c r="O4994">
        <v>5.84</v>
      </c>
      <c r="P4994" t="s">
        <v>28</v>
      </c>
      <c r="Q4994" t="s">
        <v>1636</v>
      </c>
      <c r="R4994">
        <v>80</v>
      </c>
      <c r="S4994">
        <v>1</v>
      </c>
      <c r="T4994">
        <v>-90.811110999999997</v>
      </c>
      <c r="U4994">
        <v>29.950832999999999</v>
      </c>
      <c r="V4994">
        <v>0</v>
      </c>
      <c r="W4994">
        <v>-4</v>
      </c>
      <c r="X4994">
        <f t="shared" si="77"/>
        <v>1</v>
      </c>
      <c r="Y4994" t="str">
        <f>VLOOKUP(A4994,uni_played_for!$A$2:$D$52,4,)</f>
        <v>Warm</v>
      </c>
    </row>
    <row r="4995" spans="1:25" x14ac:dyDescent="0.25">
      <c r="A4995" t="s">
        <v>1392</v>
      </c>
      <c r="B4995" s="1">
        <v>39733</v>
      </c>
      <c r="C4995" t="s">
        <v>24</v>
      </c>
      <c r="D4995" t="s">
        <v>57</v>
      </c>
      <c r="E4995" t="s">
        <v>152</v>
      </c>
      <c r="F4995" t="s">
        <v>678</v>
      </c>
      <c r="G4995">
        <v>75</v>
      </c>
      <c r="H4995">
        <v>173</v>
      </c>
      <c r="I4995">
        <v>1</v>
      </c>
      <c r="J4995">
        <v>0</v>
      </c>
      <c r="K4995">
        <v>117.3</v>
      </c>
      <c r="L4995" t="s">
        <v>152</v>
      </c>
      <c r="M4995">
        <v>61</v>
      </c>
      <c r="N4995">
        <v>0</v>
      </c>
      <c r="O4995">
        <v>4.72</v>
      </c>
      <c r="P4995" t="s">
        <v>28</v>
      </c>
      <c r="Q4995" t="s">
        <v>301</v>
      </c>
      <c r="R4995">
        <v>88</v>
      </c>
      <c r="S4995">
        <v>0</v>
      </c>
      <c r="T4995">
        <v>-82.503332999999998</v>
      </c>
      <c r="U4995">
        <v>27.975833000000002</v>
      </c>
      <c r="V4995">
        <v>1</v>
      </c>
      <c r="W4995">
        <v>24</v>
      </c>
      <c r="X4995">
        <f t="shared" ref="X4995:X5058" si="78">IF(C4995="H",0,1)</f>
        <v>0</v>
      </c>
      <c r="Y4995" t="str">
        <f>VLOOKUP(A4995,uni_played_for!$A$2:$D$52,4,)</f>
        <v>Warm</v>
      </c>
    </row>
    <row r="4996" spans="1:25" x14ac:dyDescent="0.25">
      <c r="A4996" t="s">
        <v>1392</v>
      </c>
      <c r="B4996" s="1">
        <v>39740</v>
      </c>
      <c r="C4996" t="s">
        <v>24</v>
      </c>
      <c r="D4996" t="s">
        <v>123</v>
      </c>
      <c r="E4996" t="s">
        <v>152</v>
      </c>
      <c r="F4996" t="s">
        <v>161</v>
      </c>
      <c r="G4996">
        <v>75</v>
      </c>
      <c r="H4996">
        <v>310</v>
      </c>
      <c r="I4996">
        <v>1</v>
      </c>
      <c r="J4996">
        <v>0</v>
      </c>
      <c r="K4996">
        <v>109.7</v>
      </c>
      <c r="L4996" t="s">
        <v>152</v>
      </c>
      <c r="M4996">
        <v>59</v>
      </c>
      <c r="N4996">
        <v>0</v>
      </c>
      <c r="O4996">
        <v>11.43</v>
      </c>
      <c r="P4996" t="s">
        <v>28</v>
      </c>
      <c r="Q4996" t="s">
        <v>301</v>
      </c>
      <c r="R4996">
        <v>70</v>
      </c>
      <c r="S4996">
        <v>0</v>
      </c>
      <c r="T4996">
        <v>-82.503332999999998</v>
      </c>
      <c r="U4996">
        <v>27.975833000000002</v>
      </c>
      <c r="V4996">
        <v>1</v>
      </c>
      <c r="W4996">
        <v>10</v>
      </c>
      <c r="X4996">
        <f t="shared" si="78"/>
        <v>0</v>
      </c>
      <c r="Y4996" t="str">
        <f>VLOOKUP(A4996,uni_played_for!$A$2:$D$52,4,)</f>
        <v>Warm</v>
      </c>
    </row>
    <row r="4997" spans="1:25" x14ac:dyDescent="0.25">
      <c r="A4997" t="s">
        <v>1392</v>
      </c>
      <c r="B4997" s="1">
        <v>39747</v>
      </c>
      <c r="C4997" t="s">
        <v>29</v>
      </c>
      <c r="D4997" t="s">
        <v>107</v>
      </c>
      <c r="E4997" t="s">
        <v>107</v>
      </c>
      <c r="F4997" t="s">
        <v>1077</v>
      </c>
      <c r="G4997">
        <v>62.79</v>
      </c>
      <c r="H4997">
        <v>227</v>
      </c>
      <c r="I4997">
        <v>0</v>
      </c>
      <c r="J4997">
        <v>0</v>
      </c>
      <c r="K4997">
        <v>76.400000000000006</v>
      </c>
      <c r="L4997" t="s">
        <v>152</v>
      </c>
      <c r="M4997">
        <v>61</v>
      </c>
      <c r="N4997">
        <v>0</v>
      </c>
      <c r="O4997">
        <v>8.08</v>
      </c>
      <c r="P4997" t="s">
        <v>28</v>
      </c>
      <c r="Q4997" t="s">
        <v>180</v>
      </c>
      <c r="R4997">
        <v>79</v>
      </c>
      <c r="S4997">
        <v>1</v>
      </c>
      <c r="T4997">
        <v>-96.911000000000001</v>
      </c>
      <c r="U4997">
        <v>32.840000000000003</v>
      </c>
      <c r="V4997">
        <v>0</v>
      </c>
      <c r="W4997">
        <v>-4</v>
      </c>
      <c r="X4997">
        <f t="shared" si="78"/>
        <v>1</v>
      </c>
      <c r="Y4997" t="str">
        <f>VLOOKUP(A4997,uni_played_for!$A$2:$D$52,4,)</f>
        <v>Warm</v>
      </c>
    </row>
    <row r="4998" spans="1:25" x14ac:dyDescent="0.25">
      <c r="A4998" t="s">
        <v>1392</v>
      </c>
      <c r="B4998" s="1">
        <v>39754</v>
      </c>
      <c r="C4998" t="s">
        <v>29</v>
      </c>
      <c r="D4998" t="s">
        <v>68</v>
      </c>
      <c r="E4998" t="s">
        <v>68</v>
      </c>
      <c r="F4998" t="s">
        <v>246</v>
      </c>
      <c r="G4998">
        <v>72.09</v>
      </c>
      <c r="H4998">
        <v>339</v>
      </c>
      <c r="I4998">
        <v>1</v>
      </c>
      <c r="J4998">
        <v>1</v>
      </c>
      <c r="K4998">
        <v>93.1</v>
      </c>
      <c r="L4998" t="s">
        <v>152</v>
      </c>
      <c r="M4998">
        <v>61</v>
      </c>
      <c r="N4998">
        <v>0</v>
      </c>
      <c r="O4998">
        <v>8.08</v>
      </c>
      <c r="P4998" t="s">
        <v>28</v>
      </c>
      <c r="Q4998" t="s">
        <v>131</v>
      </c>
      <c r="R4998">
        <v>75</v>
      </c>
      <c r="S4998">
        <v>0</v>
      </c>
      <c r="T4998">
        <v>-94.483889000000005</v>
      </c>
      <c r="U4998">
        <v>39.048889000000003</v>
      </c>
      <c r="V4998">
        <v>1</v>
      </c>
      <c r="W4998">
        <v>3</v>
      </c>
      <c r="X4998">
        <f t="shared" si="78"/>
        <v>1</v>
      </c>
      <c r="Y4998" t="str">
        <f>VLOOKUP(A4998,uni_played_for!$A$2:$D$52,4,)</f>
        <v>Warm</v>
      </c>
    </row>
    <row r="4999" spans="1:25" x14ac:dyDescent="0.25">
      <c r="A4999" t="s">
        <v>1392</v>
      </c>
      <c r="B4999" s="1">
        <v>39768</v>
      </c>
      <c r="C4999" t="s">
        <v>24</v>
      </c>
      <c r="D4999" t="s">
        <v>82</v>
      </c>
      <c r="E4999" t="s">
        <v>152</v>
      </c>
      <c r="F4999" t="s">
        <v>104</v>
      </c>
      <c r="G4999">
        <v>76.67</v>
      </c>
      <c r="H4999">
        <v>255</v>
      </c>
      <c r="I4999">
        <v>0</v>
      </c>
      <c r="J4999">
        <v>0</v>
      </c>
      <c r="K4999">
        <v>101.4</v>
      </c>
      <c r="L4999" t="s">
        <v>152</v>
      </c>
      <c r="M4999">
        <v>41</v>
      </c>
      <c r="N4999">
        <v>0</v>
      </c>
      <c r="O4999">
        <v>9.1999999999999993</v>
      </c>
      <c r="P4999" t="s">
        <v>28</v>
      </c>
      <c r="Q4999" t="s">
        <v>301</v>
      </c>
      <c r="R4999">
        <v>61</v>
      </c>
      <c r="S4999">
        <v>0</v>
      </c>
      <c r="T4999">
        <v>-82.503332999999998</v>
      </c>
      <c r="U4999">
        <v>27.975833000000002</v>
      </c>
      <c r="V4999">
        <v>1</v>
      </c>
      <c r="W4999">
        <v>6</v>
      </c>
      <c r="X4999">
        <f t="shared" si="78"/>
        <v>0</v>
      </c>
      <c r="Y4999" t="str">
        <f>VLOOKUP(A4999,uni_played_for!$A$2:$D$52,4,)</f>
        <v>Warm</v>
      </c>
    </row>
    <row r="5000" spans="1:25" x14ac:dyDescent="0.25">
      <c r="A5000" t="s">
        <v>1392</v>
      </c>
      <c r="B5000" s="1">
        <v>39775</v>
      </c>
      <c r="C5000" t="s">
        <v>29</v>
      </c>
      <c r="D5000" t="s">
        <v>83</v>
      </c>
      <c r="E5000" t="s">
        <v>83</v>
      </c>
      <c r="F5000" t="s">
        <v>224</v>
      </c>
      <c r="G5000">
        <v>72.22</v>
      </c>
      <c r="H5000">
        <v>165</v>
      </c>
      <c r="I5000">
        <v>2</v>
      </c>
      <c r="J5000">
        <v>0</v>
      </c>
      <c r="K5000">
        <v>137.5</v>
      </c>
      <c r="L5000" t="s">
        <v>152</v>
      </c>
      <c r="M5000">
        <v>45</v>
      </c>
      <c r="N5000">
        <v>0</v>
      </c>
      <c r="O5000">
        <v>11.43</v>
      </c>
      <c r="P5000" t="s">
        <v>28</v>
      </c>
      <c r="Q5000" t="s">
        <v>85</v>
      </c>
      <c r="R5000">
        <v>35</v>
      </c>
      <c r="S5000">
        <v>1</v>
      </c>
      <c r="T5000">
        <v>-83.045556000000005</v>
      </c>
      <c r="U5000">
        <v>42.34</v>
      </c>
      <c r="V5000">
        <v>1</v>
      </c>
      <c r="W5000">
        <v>18</v>
      </c>
      <c r="X5000">
        <f t="shared" si="78"/>
        <v>1</v>
      </c>
      <c r="Y5000" t="str">
        <f>VLOOKUP(A5000,uni_played_for!$A$2:$D$52,4,)</f>
        <v>Warm</v>
      </c>
    </row>
    <row r="5001" spans="1:25" x14ac:dyDescent="0.25">
      <c r="A5001" t="s">
        <v>1392</v>
      </c>
      <c r="B5001" s="1">
        <v>39782</v>
      </c>
      <c r="C5001" t="s">
        <v>24</v>
      </c>
      <c r="D5001" t="s">
        <v>48</v>
      </c>
      <c r="E5001" t="s">
        <v>152</v>
      </c>
      <c r="F5001" t="s">
        <v>110</v>
      </c>
      <c r="G5001">
        <v>39.130000000000003</v>
      </c>
      <c r="H5001">
        <v>119</v>
      </c>
      <c r="I5001">
        <v>1</v>
      </c>
      <c r="J5001">
        <v>0</v>
      </c>
      <c r="K5001">
        <v>70.7</v>
      </c>
      <c r="L5001" t="s">
        <v>152</v>
      </c>
      <c r="M5001">
        <v>79</v>
      </c>
      <c r="N5001">
        <v>0</v>
      </c>
      <c r="O5001">
        <v>14.98</v>
      </c>
      <c r="P5001" t="s">
        <v>28</v>
      </c>
      <c r="Q5001" t="s">
        <v>301</v>
      </c>
      <c r="R5001">
        <v>68</v>
      </c>
      <c r="S5001">
        <v>0</v>
      </c>
      <c r="T5001">
        <v>-82.503332999999998</v>
      </c>
      <c r="U5001">
        <v>27.975833000000002</v>
      </c>
      <c r="V5001">
        <v>1</v>
      </c>
      <c r="W5001">
        <v>3</v>
      </c>
      <c r="X5001">
        <f t="shared" si="78"/>
        <v>0</v>
      </c>
      <c r="Y5001" t="str">
        <f>VLOOKUP(A5001,uni_played_for!$A$2:$D$52,4,)</f>
        <v>Warm</v>
      </c>
    </row>
    <row r="5002" spans="1:25" x14ac:dyDescent="0.25">
      <c r="A5002" t="s">
        <v>1392</v>
      </c>
      <c r="B5002" s="1">
        <v>39790</v>
      </c>
      <c r="C5002" t="s">
        <v>29</v>
      </c>
      <c r="D5002" t="s">
        <v>57</v>
      </c>
      <c r="E5002" t="s">
        <v>57</v>
      </c>
      <c r="F5002" t="s">
        <v>399</v>
      </c>
      <c r="G5002">
        <v>63.16</v>
      </c>
      <c r="H5002">
        <v>321</v>
      </c>
      <c r="I5002">
        <v>2</v>
      </c>
      <c r="J5002">
        <v>0</v>
      </c>
      <c r="K5002">
        <v>107.5</v>
      </c>
      <c r="L5002" t="s">
        <v>152</v>
      </c>
      <c r="M5002">
        <v>60</v>
      </c>
      <c r="N5002">
        <v>0</v>
      </c>
      <c r="O5002">
        <v>0</v>
      </c>
      <c r="P5002" t="s">
        <v>28</v>
      </c>
      <c r="Q5002" t="s">
        <v>59</v>
      </c>
      <c r="R5002">
        <v>34</v>
      </c>
      <c r="S5002">
        <v>0</v>
      </c>
      <c r="T5002">
        <v>-80.852778000000001</v>
      </c>
      <c r="U5002">
        <v>35.225833000000002</v>
      </c>
      <c r="V5002">
        <v>0</v>
      </c>
      <c r="W5002">
        <v>-15</v>
      </c>
      <c r="X5002">
        <f t="shared" si="78"/>
        <v>1</v>
      </c>
      <c r="Y5002" t="str">
        <f>VLOOKUP(A5002,uni_played_for!$A$2:$D$52,4,)</f>
        <v>Warm</v>
      </c>
    </row>
    <row r="5003" spans="1:25" x14ac:dyDescent="0.25">
      <c r="A5003" t="s">
        <v>1392</v>
      </c>
      <c r="B5003" s="1">
        <v>39803</v>
      </c>
      <c r="C5003" t="s">
        <v>24</v>
      </c>
      <c r="D5003" t="s">
        <v>33</v>
      </c>
      <c r="E5003" t="s">
        <v>152</v>
      </c>
      <c r="F5003" t="s">
        <v>1287</v>
      </c>
      <c r="G5003">
        <v>61.76</v>
      </c>
      <c r="H5003">
        <v>232</v>
      </c>
      <c r="I5003">
        <v>1</v>
      </c>
      <c r="J5003">
        <v>2</v>
      </c>
      <c r="K5003">
        <v>67.3</v>
      </c>
      <c r="L5003" t="s">
        <v>152</v>
      </c>
      <c r="M5003">
        <v>74</v>
      </c>
      <c r="N5003">
        <v>0</v>
      </c>
      <c r="O5003">
        <v>10.31</v>
      </c>
      <c r="P5003" t="s">
        <v>28</v>
      </c>
      <c r="Q5003" t="s">
        <v>301</v>
      </c>
      <c r="R5003">
        <v>74</v>
      </c>
      <c r="S5003">
        <v>0</v>
      </c>
      <c r="T5003">
        <v>-82.503332999999998</v>
      </c>
      <c r="U5003">
        <v>27.975833000000002</v>
      </c>
      <c r="V5003">
        <v>0</v>
      </c>
      <c r="W5003">
        <v>-17</v>
      </c>
      <c r="X5003">
        <f t="shared" si="78"/>
        <v>0</v>
      </c>
      <c r="Y5003" t="str">
        <f>VLOOKUP(A5003,uni_played_for!$A$2:$D$52,4,)</f>
        <v>Warm</v>
      </c>
    </row>
    <row r="5004" spans="1:25" x14ac:dyDescent="0.25">
      <c r="A5004" t="s">
        <v>1392</v>
      </c>
      <c r="B5004" s="1">
        <v>39810</v>
      </c>
      <c r="C5004" t="s">
        <v>24</v>
      </c>
      <c r="D5004" t="s">
        <v>60</v>
      </c>
      <c r="E5004" t="s">
        <v>152</v>
      </c>
      <c r="F5004" t="s">
        <v>287</v>
      </c>
      <c r="G5004">
        <v>51.52</v>
      </c>
      <c r="H5004">
        <v>257</v>
      </c>
      <c r="I5004">
        <v>1</v>
      </c>
      <c r="J5004">
        <v>1</v>
      </c>
      <c r="K5004">
        <v>74.900000000000006</v>
      </c>
      <c r="L5004" t="s">
        <v>152</v>
      </c>
      <c r="M5004">
        <v>54</v>
      </c>
      <c r="N5004">
        <v>0</v>
      </c>
      <c r="O5004">
        <v>5.84</v>
      </c>
      <c r="P5004" t="s">
        <v>28</v>
      </c>
      <c r="Q5004" t="s">
        <v>301</v>
      </c>
      <c r="R5004">
        <v>79</v>
      </c>
      <c r="S5004">
        <v>0</v>
      </c>
      <c r="T5004">
        <v>-82.503332999999998</v>
      </c>
      <c r="U5004">
        <v>27.975833000000002</v>
      </c>
      <c r="V5004">
        <v>0</v>
      </c>
      <c r="W5004">
        <v>-7</v>
      </c>
      <c r="X5004">
        <f t="shared" si="78"/>
        <v>0</v>
      </c>
      <c r="Y5004" t="str">
        <f>VLOOKUP(A5004,uni_played_for!$A$2:$D$52,4,)</f>
        <v>Warm</v>
      </c>
    </row>
    <row r="5005" spans="1:25" x14ac:dyDescent="0.25">
      <c r="A5005" t="s">
        <v>1399</v>
      </c>
      <c r="B5005" s="1">
        <v>38347</v>
      </c>
      <c r="C5005" t="s">
        <v>29</v>
      </c>
      <c r="D5005" t="s">
        <v>48</v>
      </c>
      <c r="E5005" t="s">
        <v>48</v>
      </c>
      <c r="F5005" t="s">
        <v>72</v>
      </c>
      <c r="G5005">
        <v>41.46</v>
      </c>
      <c r="H5005">
        <v>188</v>
      </c>
      <c r="I5005">
        <v>0</v>
      </c>
      <c r="J5005">
        <v>2</v>
      </c>
      <c r="K5005">
        <v>35.4</v>
      </c>
      <c r="L5005" t="s">
        <v>41</v>
      </c>
      <c r="M5005">
        <v>47</v>
      </c>
      <c r="N5005">
        <v>0</v>
      </c>
      <c r="O5005">
        <v>9.1999999999999993</v>
      </c>
      <c r="P5005" t="s">
        <v>28</v>
      </c>
      <c r="Q5005" t="s">
        <v>1636</v>
      </c>
      <c r="R5005">
        <v>48</v>
      </c>
      <c r="S5005">
        <v>1</v>
      </c>
      <c r="T5005">
        <v>-90.811110999999997</v>
      </c>
      <c r="U5005">
        <v>29.950832999999999</v>
      </c>
      <c r="V5005">
        <v>0</v>
      </c>
      <c r="W5005">
        <v>-13</v>
      </c>
      <c r="X5005">
        <f t="shared" si="78"/>
        <v>1</v>
      </c>
      <c r="Y5005" t="str">
        <f>VLOOKUP(A5005,uni_played_for!$A$2:$D$52,4,)</f>
        <v>Neutral</v>
      </c>
    </row>
    <row r="5006" spans="1:25" x14ac:dyDescent="0.25">
      <c r="A5006" t="s">
        <v>1399</v>
      </c>
      <c r="B5006" s="1">
        <v>38634</v>
      </c>
      <c r="C5006" t="s">
        <v>24</v>
      </c>
      <c r="D5006" t="s">
        <v>26</v>
      </c>
      <c r="E5006" t="s">
        <v>41</v>
      </c>
      <c r="F5006" t="s">
        <v>354</v>
      </c>
      <c r="G5006">
        <v>52.94</v>
      </c>
      <c r="H5006">
        <v>298</v>
      </c>
      <c r="I5006">
        <v>3</v>
      </c>
      <c r="J5006">
        <v>0</v>
      </c>
      <c r="K5006">
        <v>112.1</v>
      </c>
      <c r="L5006" t="s">
        <v>41</v>
      </c>
      <c r="M5006">
        <v>94</v>
      </c>
      <c r="N5006">
        <v>0</v>
      </c>
      <c r="O5006">
        <v>2.2400000000000002</v>
      </c>
      <c r="P5006" t="s">
        <v>28</v>
      </c>
      <c r="Q5006" t="s">
        <v>43</v>
      </c>
      <c r="R5006">
        <v>65</v>
      </c>
      <c r="S5006">
        <v>1</v>
      </c>
      <c r="T5006">
        <v>-84.400999999999996</v>
      </c>
      <c r="U5006">
        <v>33.758000000000003</v>
      </c>
      <c r="V5006">
        <v>0</v>
      </c>
      <c r="W5006">
        <v>-3</v>
      </c>
      <c r="X5006">
        <f t="shared" si="78"/>
        <v>0</v>
      </c>
      <c r="Y5006" t="str">
        <f>VLOOKUP(A5006,uni_played_for!$A$2:$D$52,4,)</f>
        <v>Neutral</v>
      </c>
    </row>
    <row r="5007" spans="1:25" x14ac:dyDescent="0.25">
      <c r="A5007" t="s">
        <v>1399</v>
      </c>
      <c r="B5007" s="1">
        <v>39334</v>
      </c>
      <c r="C5007" t="s">
        <v>24</v>
      </c>
      <c r="D5007" t="s">
        <v>68</v>
      </c>
      <c r="E5007" t="s">
        <v>109</v>
      </c>
      <c r="F5007" t="s">
        <v>142</v>
      </c>
      <c r="G5007">
        <v>72.73</v>
      </c>
      <c r="H5007">
        <v>225</v>
      </c>
      <c r="I5007">
        <v>1</v>
      </c>
      <c r="J5007">
        <v>1</v>
      </c>
      <c r="K5007">
        <v>101.5</v>
      </c>
      <c r="L5007" t="s">
        <v>109</v>
      </c>
      <c r="M5007">
        <v>57</v>
      </c>
      <c r="N5007">
        <v>0</v>
      </c>
      <c r="O5007">
        <v>4.72</v>
      </c>
      <c r="P5007" t="s">
        <v>28</v>
      </c>
      <c r="Q5007" t="s">
        <v>111</v>
      </c>
      <c r="R5007">
        <v>86</v>
      </c>
      <c r="S5007">
        <v>1</v>
      </c>
      <c r="T5007">
        <v>-95.410832999999997</v>
      </c>
      <c r="U5007">
        <v>29.684722000000001</v>
      </c>
      <c r="V5007">
        <v>1</v>
      </c>
      <c r="W5007">
        <v>17</v>
      </c>
      <c r="X5007">
        <f t="shared" si="78"/>
        <v>0</v>
      </c>
      <c r="Y5007" t="str">
        <f>VLOOKUP(A5007,uni_played_for!$A$2:$D$52,4,)</f>
        <v>Neutral</v>
      </c>
    </row>
    <row r="5008" spans="1:25" x14ac:dyDescent="0.25">
      <c r="A5008" t="s">
        <v>1399</v>
      </c>
      <c r="B5008" s="1">
        <v>39341</v>
      </c>
      <c r="C5008" t="s">
        <v>29</v>
      </c>
      <c r="D5008" t="s">
        <v>57</v>
      </c>
      <c r="E5008" t="s">
        <v>57</v>
      </c>
      <c r="F5008" t="s">
        <v>365</v>
      </c>
      <c r="G5008">
        <v>71.430000000000007</v>
      </c>
      <c r="H5008">
        <v>227</v>
      </c>
      <c r="I5008">
        <v>2</v>
      </c>
      <c r="J5008">
        <v>0</v>
      </c>
      <c r="K5008">
        <v>119.2</v>
      </c>
      <c r="L5008" t="s">
        <v>109</v>
      </c>
      <c r="M5008">
        <v>35</v>
      </c>
      <c r="N5008">
        <v>0</v>
      </c>
      <c r="O5008">
        <v>5.84</v>
      </c>
      <c r="P5008" t="s">
        <v>28</v>
      </c>
      <c r="Q5008" t="s">
        <v>59</v>
      </c>
      <c r="R5008">
        <v>73</v>
      </c>
      <c r="S5008">
        <v>0</v>
      </c>
      <c r="T5008">
        <v>-80.852778000000001</v>
      </c>
      <c r="U5008">
        <v>35.225833000000002</v>
      </c>
      <c r="V5008">
        <v>1</v>
      </c>
      <c r="W5008">
        <v>13</v>
      </c>
      <c r="X5008">
        <f t="shared" si="78"/>
        <v>1</v>
      </c>
      <c r="Y5008" t="str">
        <f>VLOOKUP(A5008,uni_played_for!$A$2:$D$52,4,)</f>
        <v>Neutral</v>
      </c>
    </row>
    <row r="5009" spans="1:25" x14ac:dyDescent="0.25">
      <c r="A5009" t="s">
        <v>1399</v>
      </c>
      <c r="B5009" s="1">
        <v>39348</v>
      </c>
      <c r="C5009" t="s">
        <v>24</v>
      </c>
      <c r="D5009" t="s">
        <v>25</v>
      </c>
      <c r="E5009" t="s">
        <v>109</v>
      </c>
      <c r="F5009" t="s">
        <v>277</v>
      </c>
      <c r="G5009">
        <v>81.819999999999993</v>
      </c>
      <c r="H5009">
        <v>236</v>
      </c>
      <c r="I5009">
        <v>1</v>
      </c>
      <c r="J5009">
        <v>2</v>
      </c>
      <c r="K5009">
        <v>81.3</v>
      </c>
      <c r="L5009" t="s">
        <v>109</v>
      </c>
      <c r="M5009">
        <v>55</v>
      </c>
      <c r="N5009">
        <v>0</v>
      </c>
      <c r="O5009">
        <v>3.36</v>
      </c>
      <c r="P5009" t="s">
        <v>28</v>
      </c>
      <c r="Q5009" t="s">
        <v>111</v>
      </c>
      <c r="R5009">
        <v>85</v>
      </c>
      <c r="S5009">
        <v>1</v>
      </c>
      <c r="T5009">
        <v>-95.410832999999997</v>
      </c>
      <c r="U5009">
        <v>29.684722000000001</v>
      </c>
      <c r="V5009">
        <v>0</v>
      </c>
      <c r="W5009">
        <v>-6</v>
      </c>
      <c r="X5009">
        <f t="shared" si="78"/>
        <v>0</v>
      </c>
      <c r="Y5009" t="str">
        <f>VLOOKUP(A5009,uni_played_for!$A$2:$D$52,4,)</f>
        <v>Neutral</v>
      </c>
    </row>
    <row r="5010" spans="1:25" x14ac:dyDescent="0.25">
      <c r="A5010" t="s">
        <v>1399</v>
      </c>
      <c r="B5010" s="1">
        <v>39355</v>
      </c>
      <c r="C5010" t="s">
        <v>29</v>
      </c>
      <c r="D5010" t="s">
        <v>41</v>
      </c>
      <c r="E5010" t="s">
        <v>41</v>
      </c>
      <c r="F5010" t="s">
        <v>149</v>
      </c>
      <c r="G5010">
        <v>70</v>
      </c>
      <c r="H5010">
        <v>317</v>
      </c>
      <c r="I5010">
        <v>1</v>
      </c>
      <c r="J5010">
        <v>0</v>
      </c>
      <c r="K5010">
        <v>101.8</v>
      </c>
      <c r="L5010" t="s">
        <v>109</v>
      </c>
      <c r="M5010">
        <v>29</v>
      </c>
      <c r="N5010">
        <v>0</v>
      </c>
      <c r="O5010">
        <v>10.31</v>
      </c>
      <c r="P5010" t="s">
        <v>28</v>
      </c>
      <c r="Q5010" t="s">
        <v>43</v>
      </c>
      <c r="R5010">
        <v>78</v>
      </c>
      <c r="S5010">
        <v>1</v>
      </c>
      <c r="T5010">
        <v>-84.400999999999996</v>
      </c>
      <c r="U5010">
        <v>33.758000000000003</v>
      </c>
      <c r="V5010">
        <v>0</v>
      </c>
      <c r="W5010">
        <v>-10</v>
      </c>
      <c r="X5010">
        <f t="shared" si="78"/>
        <v>1</v>
      </c>
      <c r="Y5010" t="str">
        <f>VLOOKUP(A5010,uni_played_for!$A$2:$D$52,4,)</f>
        <v>Neutral</v>
      </c>
    </row>
    <row r="5011" spans="1:25" x14ac:dyDescent="0.25">
      <c r="A5011" t="s">
        <v>1399</v>
      </c>
      <c r="B5011" s="1">
        <v>39362</v>
      </c>
      <c r="C5011" t="s">
        <v>24</v>
      </c>
      <c r="D5011" t="s">
        <v>30</v>
      </c>
      <c r="E5011" t="s">
        <v>109</v>
      </c>
      <c r="F5011" t="s">
        <v>1250</v>
      </c>
      <c r="G5011">
        <v>58.82</v>
      </c>
      <c r="H5011">
        <v>294</v>
      </c>
      <c r="I5011">
        <v>0</v>
      </c>
      <c r="J5011">
        <v>1</v>
      </c>
      <c r="K5011">
        <v>74.900000000000006</v>
      </c>
      <c r="L5011" t="s">
        <v>109</v>
      </c>
      <c r="M5011">
        <v>85</v>
      </c>
      <c r="N5011">
        <v>0</v>
      </c>
      <c r="O5011">
        <v>4.72</v>
      </c>
      <c r="P5011" t="s">
        <v>28</v>
      </c>
      <c r="Q5011" t="s">
        <v>111</v>
      </c>
      <c r="R5011">
        <v>82</v>
      </c>
      <c r="S5011">
        <v>1</v>
      </c>
      <c r="T5011">
        <v>-95.410832999999997</v>
      </c>
      <c r="U5011">
        <v>29.684722000000001</v>
      </c>
      <c r="V5011">
        <v>1</v>
      </c>
      <c r="W5011">
        <v>3</v>
      </c>
      <c r="X5011">
        <f t="shared" si="78"/>
        <v>0</v>
      </c>
      <c r="Y5011" t="str">
        <f>VLOOKUP(A5011,uni_played_for!$A$2:$D$52,4,)</f>
        <v>Neutral</v>
      </c>
    </row>
    <row r="5012" spans="1:25" x14ac:dyDescent="0.25">
      <c r="A5012" t="s">
        <v>1399</v>
      </c>
      <c r="B5012" s="1">
        <v>39369</v>
      </c>
      <c r="C5012" t="s">
        <v>29</v>
      </c>
      <c r="D5012" t="s">
        <v>113</v>
      </c>
      <c r="E5012" t="s">
        <v>113</v>
      </c>
      <c r="F5012" t="s">
        <v>1117</v>
      </c>
      <c r="G5012">
        <v>61.29</v>
      </c>
      <c r="H5012">
        <v>259</v>
      </c>
      <c r="I5012">
        <v>0</v>
      </c>
      <c r="J5012">
        <v>1</v>
      </c>
      <c r="K5012">
        <v>74.5</v>
      </c>
      <c r="L5012" t="s">
        <v>109</v>
      </c>
      <c r="M5012">
        <v>58</v>
      </c>
      <c r="N5012">
        <v>0</v>
      </c>
      <c r="O5012">
        <v>10.31</v>
      </c>
      <c r="P5012" t="s">
        <v>28</v>
      </c>
      <c r="Q5012" t="s">
        <v>173</v>
      </c>
      <c r="R5012">
        <v>81</v>
      </c>
      <c r="S5012">
        <v>0</v>
      </c>
      <c r="T5012">
        <v>-81.637500000000003</v>
      </c>
      <c r="U5012">
        <v>30.323889000000001</v>
      </c>
      <c r="V5012">
        <v>0</v>
      </c>
      <c r="W5012">
        <v>-20</v>
      </c>
      <c r="X5012">
        <f t="shared" si="78"/>
        <v>1</v>
      </c>
      <c r="Y5012" t="str">
        <f>VLOOKUP(A5012,uni_played_for!$A$2:$D$52,4,)</f>
        <v>Neutral</v>
      </c>
    </row>
    <row r="5013" spans="1:25" x14ac:dyDescent="0.25">
      <c r="A5013" t="s">
        <v>1399</v>
      </c>
      <c r="B5013" s="1">
        <v>39376</v>
      </c>
      <c r="C5013" t="s">
        <v>24</v>
      </c>
      <c r="D5013" t="s">
        <v>87</v>
      </c>
      <c r="E5013" t="s">
        <v>109</v>
      </c>
      <c r="F5013" t="s">
        <v>1400</v>
      </c>
      <c r="G5013">
        <v>55.56</v>
      </c>
      <c r="H5013">
        <v>23</v>
      </c>
      <c r="I5013">
        <v>0</v>
      </c>
      <c r="J5013">
        <v>0</v>
      </c>
      <c r="K5013">
        <v>60.9</v>
      </c>
      <c r="L5013" t="s">
        <v>109</v>
      </c>
      <c r="M5013">
        <v>55</v>
      </c>
      <c r="N5013">
        <v>0</v>
      </c>
      <c r="O5013">
        <v>13.86</v>
      </c>
      <c r="P5013" t="s">
        <v>28</v>
      </c>
      <c r="Q5013" t="s">
        <v>111</v>
      </c>
      <c r="R5013">
        <v>83</v>
      </c>
      <c r="S5013">
        <v>1</v>
      </c>
      <c r="T5013">
        <v>-95.410832999999997</v>
      </c>
      <c r="U5013">
        <v>29.684722000000001</v>
      </c>
      <c r="V5013">
        <v>0</v>
      </c>
      <c r="W5013">
        <v>-2</v>
      </c>
      <c r="X5013">
        <f t="shared" si="78"/>
        <v>0</v>
      </c>
      <c r="Y5013" t="str">
        <f>VLOOKUP(A5013,uni_played_for!$A$2:$D$52,4,)</f>
        <v>Neutral</v>
      </c>
    </row>
    <row r="5014" spans="1:25" x14ac:dyDescent="0.25">
      <c r="A5014" t="s">
        <v>1399</v>
      </c>
      <c r="B5014" s="1">
        <v>39383</v>
      </c>
      <c r="C5014" t="s">
        <v>29</v>
      </c>
      <c r="D5014" t="s">
        <v>33</v>
      </c>
      <c r="E5014" t="s">
        <v>33</v>
      </c>
      <c r="F5014" t="s">
        <v>1109</v>
      </c>
      <c r="G5014">
        <v>61.11</v>
      </c>
      <c r="H5014">
        <v>77</v>
      </c>
      <c r="I5014">
        <v>0</v>
      </c>
      <c r="J5014">
        <v>2</v>
      </c>
      <c r="K5014">
        <v>31.2</v>
      </c>
      <c r="L5014" t="s">
        <v>109</v>
      </c>
      <c r="M5014">
        <v>53</v>
      </c>
      <c r="N5014">
        <v>0</v>
      </c>
      <c r="O5014">
        <v>12.74</v>
      </c>
      <c r="P5014" t="s">
        <v>28</v>
      </c>
      <c r="Q5014" t="s">
        <v>71</v>
      </c>
      <c r="R5014">
        <v>73</v>
      </c>
      <c r="S5014">
        <v>0</v>
      </c>
      <c r="T5014">
        <v>-117.119444</v>
      </c>
      <c r="U5014">
        <v>32.783056000000002</v>
      </c>
      <c r="V5014">
        <v>0</v>
      </c>
      <c r="W5014">
        <v>-25</v>
      </c>
      <c r="X5014">
        <f t="shared" si="78"/>
        <v>1</v>
      </c>
      <c r="Y5014" t="str">
        <f>VLOOKUP(A5014,uni_played_for!$A$2:$D$52,4,)</f>
        <v>Neutral</v>
      </c>
    </row>
    <row r="5015" spans="1:25" x14ac:dyDescent="0.25">
      <c r="A5015" t="s">
        <v>1399</v>
      </c>
      <c r="B5015" s="1">
        <v>39404</v>
      </c>
      <c r="C5015" t="s">
        <v>24</v>
      </c>
      <c r="D5015" t="s">
        <v>48</v>
      </c>
      <c r="E5015" t="s">
        <v>109</v>
      </c>
      <c r="F5015" t="s">
        <v>429</v>
      </c>
      <c r="G5015">
        <v>63.64</v>
      </c>
      <c r="H5015">
        <v>293</v>
      </c>
      <c r="I5015">
        <v>2</v>
      </c>
      <c r="J5015">
        <v>0</v>
      </c>
      <c r="K5015">
        <v>112.3</v>
      </c>
      <c r="L5015" t="s">
        <v>109</v>
      </c>
      <c r="M5015">
        <v>81</v>
      </c>
      <c r="N5015">
        <v>0</v>
      </c>
      <c r="O5015">
        <v>0</v>
      </c>
      <c r="P5015" t="s">
        <v>28</v>
      </c>
      <c r="Q5015" t="s">
        <v>111</v>
      </c>
      <c r="R5015">
        <v>72</v>
      </c>
      <c r="S5015">
        <v>1</v>
      </c>
      <c r="T5015">
        <v>-95.410832999999997</v>
      </c>
      <c r="U5015">
        <v>29.684722000000001</v>
      </c>
      <c r="V5015">
        <v>1</v>
      </c>
      <c r="W5015">
        <v>13</v>
      </c>
      <c r="X5015">
        <f t="shared" si="78"/>
        <v>0</v>
      </c>
      <c r="Y5015" t="str">
        <f>VLOOKUP(A5015,uni_played_for!$A$2:$D$52,4,)</f>
        <v>Neutral</v>
      </c>
    </row>
    <row r="5016" spans="1:25" x14ac:dyDescent="0.25">
      <c r="A5016" t="s">
        <v>1399</v>
      </c>
      <c r="B5016" s="1">
        <v>39411</v>
      </c>
      <c r="C5016" t="s">
        <v>29</v>
      </c>
      <c r="D5016" t="s">
        <v>53</v>
      </c>
      <c r="E5016" t="s">
        <v>53</v>
      </c>
      <c r="F5016" t="s">
        <v>144</v>
      </c>
      <c r="G5016">
        <v>61.11</v>
      </c>
      <c r="H5016">
        <v>256</v>
      </c>
      <c r="I5016">
        <v>2</v>
      </c>
      <c r="J5016">
        <v>2</v>
      </c>
      <c r="K5016">
        <v>78</v>
      </c>
      <c r="L5016" t="s">
        <v>109</v>
      </c>
      <c r="M5016">
        <v>45</v>
      </c>
      <c r="N5016">
        <v>0</v>
      </c>
      <c r="O5016">
        <v>11.43</v>
      </c>
      <c r="P5016" t="s">
        <v>28</v>
      </c>
      <c r="Q5016" t="s">
        <v>135</v>
      </c>
      <c r="R5016">
        <v>41</v>
      </c>
      <c r="S5016">
        <v>0</v>
      </c>
      <c r="T5016">
        <v>-81.699444</v>
      </c>
      <c r="U5016">
        <v>41.506110999999997</v>
      </c>
      <c r="V5016">
        <v>0</v>
      </c>
      <c r="W5016">
        <v>-10</v>
      </c>
      <c r="X5016">
        <f t="shared" si="78"/>
        <v>1</v>
      </c>
      <c r="Y5016" t="str">
        <f>VLOOKUP(A5016,uni_played_for!$A$2:$D$52,4,)</f>
        <v>Neutral</v>
      </c>
    </row>
    <row r="5017" spans="1:25" x14ac:dyDescent="0.25">
      <c r="A5017" t="s">
        <v>1399</v>
      </c>
      <c r="B5017" s="1">
        <v>39418</v>
      </c>
      <c r="C5017" t="s">
        <v>29</v>
      </c>
      <c r="D5017" t="s">
        <v>87</v>
      </c>
      <c r="E5017" t="s">
        <v>87</v>
      </c>
      <c r="F5017" t="s">
        <v>147</v>
      </c>
      <c r="G5017">
        <v>60</v>
      </c>
      <c r="H5017">
        <v>34</v>
      </c>
      <c r="I5017">
        <v>0</v>
      </c>
      <c r="J5017">
        <v>0</v>
      </c>
      <c r="K5017">
        <v>80.400000000000006</v>
      </c>
      <c r="L5017" t="s">
        <v>109</v>
      </c>
      <c r="M5017">
        <v>67</v>
      </c>
      <c r="N5017">
        <v>0</v>
      </c>
      <c r="O5017">
        <v>14.98</v>
      </c>
      <c r="P5017" t="s">
        <v>28</v>
      </c>
      <c r="Q5017" t="s">
        <v>89</v>
      </c>
      <c r="R5017">
        <v>61</v>
      </c>
      <c r="S5017">
        <v>0</v>
      </c>
      <c r="T5017">
        <v>-86.771388999999999</v>
      </c>
      <c r="U5017">
        <v>36.166389000000002</v>
      </c>
      <c r="V5017">
        <v>0</v>
      </c>
      <c r="W5017">
        <v>-8</v>
      </c>
      <c r="X5017">
        <f t="shared" si="78"/>
        <v>1</v>
      </c>
      <c r="Y5017" t="str">
        <f>VLOOKUP(A5017,uni_played_for!$A$2:$D$52,4,)</f>
        <v>Neutral</v>
      </c>
    </row>
    <row r="5018" spans="1:25" x14ac:dyDescent="0.25">
      <c r="A5018" t="s">
        <v>1399</v>
      </c>
      <c r="B5018" s="1">
        <v>39698</v>
      </c>
      <c r="C5018" t="s">
        <v>29</v>
      </c>
      <c r="D5018" t="s">
        <v>63</v>
      </c>
      <c r="E5018" t="s">
        <v>63</v>
      </c>
      <c r="F5018" t="s">
        <v>199</v>
      </c>
      <c r="G5018">
        <v>75.760000000000005</v>
      </c>
      <c r="H5018">
        <v>202</v>
      </c>
      <c r="I5018">
        <v>1</v>
      </c>
      <c r="J5018">
        <v>2</v>
      </c>
      <c r="K5018">
        <v>75.599999999999994</v>
      </c>
      <c r="L5018" t="s">
        <v>109</v>
      </c>
      <c r="M5018">
        <v>51</v>
      </c>
      <c r="N5018">
        <v>0</v>
      </c>
      <c r="O5018">
        <v>10.31</v>
      </c>
      <c r="P5018" t="s">
        <v>28</v>
      </c>
      <c r="Q5018" t="s">
        <v>1634</v>
      </c>
      <c r="R5018">
        <v>73</v>
      </c>
      <c r="S5018">
        <v>0</v>
      </c>
      <c r="T5018">
        <v>-80.015833000000001</v>
      </c>
      <c r="U5018">
        <v>40.446666999999998</v>
      </c>
      <c r="V5018">
        <v>0</v>
      </c>
      <c r="W5018">
        <v>-21</v>
      </c>
      <c r="X5018">
        <f t="shared" si="78"/>
        <v>1</v>
      </c>
      <c r="Y5018" t="str">
        <f>VLOOKUP(A5018,uni_played_for!$A$2:$D$52,4,)</f>
        <v>Neutral</v>
      </c>
    </row>
    <row r="5019" spans="1:25" x14ac:dyDescent="0.25">
      <c r="A5019" t="s">
        <v>1399</v>
      </c>
      <c r="B5019" s="1">
        <v>39712</v>
      </c>
      <c r="C5019" t="s">
        <v>29</v>
      </c>
      <c r="D5019" t="s">
        <v>87</v>
      </c>
      <c r="E5019" t="s">
        <v>87</v>
      </c>
      <c r="F5019" t="s">
        <v>1401</v>
      </c>
      <c r="G5019">
        <v>45.95</v>
      </c>
      <c r="H5019">
        <v>188</v>
      </c>
      <c r="I5019">
        <v>0</v>
      </c>
      <c r="J5019">
        <v>3</v>
      </c>
      <c r="K5019">
        <v>27.8</v>
      </c>
      <c r="L5019" t="s">
        <v>109</v>
      </c>
      <c r="M5019">
        <v>52</v>
      </c>
      <c r="N5019">
        <v>0</v>
      </c>
      <c r="O5019">
        <v>0</v>
      </c>
      <c r="P5019" t="s">
        <v>28</v>
      </c>
      <c r="Q5019" t="s">
        <v>89</v>
      </c>
      <c r="R5019">
        <v>82</v>
      </c>
      <c r="S5019">
        <v>0</v>
      </c>
      <c r="T5019">
        <v>-86.771388999999999</v>
      </c>
      <c r="U5019">
        <v>36.166389000000002</v>
      </c>
      <c r="V5019">
        <v>0</v>
      </c>
      <c r="W5019">
        <v>-19</v>
      </c>
      <c r="X5019">
        <f t="shared" si="78"/>
        <v>1</v>
      </c>
      <c r="Y5019" t="str">
        <f>VLOOKUP(A5019,uni_played_for!$A$2:$D$52,4,)</f>
        <v>Neutral</v>
      </c>
    </row>
    <row r="5020" spans="1:25" x14ac:dyDescent="0.25">
      <c r="A5020" t="s">
        <v>1399</v>
      </c>
      <c r="B5020" s="1">
        <v>39719</v>
      </c>
      <c r="C5020" t="s">
        <v>29</v>
      </c>
      <c r="D5020" t="s">
        <v>113</v>
      </c>
      <c r="E5020" t="s">
        <v>113</v>
      </c>
      <c r="F5020" t="s">
        <v>247</v>
      </c>
      <c r="G5020">
        <v>72.5</v>
      </c>
      <c r="H5020">
        <v>307</v>
      </c>
      <c r="I5020">
        <v>3</v>
      </c>
      <c r="J5020">
        <v>0</v>
      </c>
      <c r="K5020">
        <v>119.5</v>
      </c>
      <c r="L5020" t="s">
        <v>109</v>
      </c>
      <c r="M5020">
        <v>53</v>
      </c>
      <c r="N5020">
        <v>0</v>
      </c>
      <c r="O5020">
        <v>6.96</v>
      </c>
      <c r="P5020" t="s">
        <v>28</v>
      </c>
      <c r="Q5020" t="s">
        <v>173</v>
      </c>
      <c r="R5020">
        <v>82</v>
      </c>
      <c r="S5020">
        <v>0</v>
      </c>
      <c r="T5020">
        <v>-81.637500000000003</v>
      </c>
      <c r="U5020">
        <v>30.323889000000001</v>
      </c>
      <c r="V5020">
        <v>0</v>
      </c>
      <c r="W5020">
        <v>-3</v>
      </c>
      <c r="X5020">
        <f t="shared" si="78"/>
        <v>1</v>
      </c>
      <c r="Y5020" t="str">
        <f>VLOOKUP(A5020,uni_played_for!$A$2:$D$52,4,)</f>
        <v>Neutral</v>
      </c>
    </row>
    <row r="5021" spans="1:25" x14ac:dyDescent="0.25">
      <c r="A5021" t="s">
        <v>1399</v>
      </c>
      <c r="B5021" s="1">
        <v>39733</v>
      </c>
      <c r="C5021" t="s">
        <v>24</v>
      </c>
      <c r="D5021" t="s">
        <v>30</v>
      </c>
      <c r="E5021" t="s">
        <v>109</v>
      </c>
      <c r="F5021" t="s">
        <v>812</v>
      </c>
      <c r="G5021">
        <v>52.38</v>
      </c>
      <c r="H5021">
        <v>379</v>
      </c>
      <c r="I5021">
        <v>1</v>
      </c>
      <c r="J5021">
        <v>2</v>
      </c>
      <c r="K5021">
        <v>71.400000000000006</v>
      </c>
      <c r="L5021" t="s">
        <v>109</v>
      </c>
      <c r="M5021">
        <v>74</v>
      </c>
      <c r="N5021">
        <v>0</v>
      </c>
      <c r="O5021">
        <v>10.31</v>
      </c>
      <c r="P5021" t="s">
        <v>28</v>
      </c>
      <c r="Q5021" t="s">
        <v>111</v>
      </c>
      <c r="R5021">
        <v>82</v>
      </c>
      <c r="S5021">
        <v>1</v>
      </c>
      <c r="T5021">
        <v>-95.410832999999997</v>
      </c>
      <c r="U5021">
        <v>29.684722000000001</v>
      </c>
      <c r="V5021">
        <v>1</v>
      </c>
      <c r="W5021">
        <v>1</v>
      </c>
      <c r="X5021">
        <f t="shared" si="78"/>
        <v>0</v>
      </c>
      <c r="Y5021" t="str">
        <f>VLOOKUP(A5021,uni_played_for!$A$2:$D$52,4,)</f>
        <v>Neutral</v>
      </c>
    </row>
    <row r="5022" spans="1:25" x14ac:dyDescent="0.25">
      <c r="A5022" t="s">
        <v>1399</v>
      </c>
      <c r="B5022" s="1">
        <v>39740</v>
      </c>
      <c r="C5022" t="s">
        <v>24</v>
      </c>
      <c r="D5022" t="s">
        <v>83</v>
      </c>
      <c r="E5022" t="s">
        <v>109</v>
      </c>
      <c r="F5022" t="s">
        <v>169</v>
      </c>
      <c r="G5022">
        <v>83.87</v>
      </c>
      <c r="H5022">
        <v>267</v>
      </c>
      <c r="I5022">
        <v>2</v>
      </c>
      <c r="J5022">
        <v>0</v>
      </c>
      <c r="K5022">
        <v>124.1</v>
      </c>
      <c r="L5022" t="s">
        <v>109</v>
      </c>
      <c r="M5022">
        <v>43</v>
      </c>
      <c r="N5022">
        <v>0</v>
      </c>
      <c r="O5022">
        <v>0</v>
      </c>
      <c r="P5022" t="s">
        <v>28</v>
      </c>
      <c r="Q5022" t="s">
        <v>111</v>
      </c>
      <c r="R5022">
        <v>75</v>
      </c>
      <c r="S5022">
        <v>1</v>
      </c>
      <c r="T5022">
        <v>-95.410832999999997</v>
      </c>
      <c r="U5022">
        <v>29.684722000000001</v>
      </c>
      <c r="V5022">
        <v>1</v>
      </c>
      <c r="W5022">
        <v>7</v>
      </c>
      <c r="X5022">
        <f t="shared" si="78"/>
        <v>0</v>
      </c>
      <c r="Y5022" t="str">
        <f>VLOOKUP(A5022,uni_played_for!$A$2:$D$52,4,)</f>
        <v>Neutral</v>
      </c>
    </row>
    <row r="5023" spans="1:25" x14ac:dyDescent="0.25">
      <c r="A5023" t="s">
        <v>1399</v>
      </c>
      <c r="B5023" s="1">
        <v>39747</v>
      </c>
      <c r="C5023" t="s">
        <v>24</v>
      </c>
      <c r="D5023" t="s">
        <v>136</v>
      </c>
      <c r="E5023" t="s">
        <v>109</v>
      </c>
      <c r="F5023" t="s">
        <v>1050</v>
      </c>
      <c r="G5023">
        <v>85.71</v>
      </c>
      <c r="H5023">
        <v>280</v>
      </c>
      <c r="I5023">
        <v>3</v>
      </c>
      <c r="J5023">
        <v>0</v>
      </c>
      <c r="K5023">
        <v>144</v>
      </c>
      <c r="L5023" t="s">
        <v>109</v>
      </c>
      <c r="M5023">
        <v>37</v>
      </c>
      <c r="N5023">
        <v>0</v>
      </c>
      <c r="O5023">
        <v>0</v>
      </c>
      <c r="P5023" t="s">
        <v>28</v>
      </c>
      <c r="Q5023" t="s">
        <v>111</v>
      </c>
      <c r="R5023">
        <v>81</v>
      </c>
      <c r="S5023">
        <v>1</v>
      </c>
      <c r="T5023">
        <v>-95.410832999999997</v>
      </c>
      <c r="U5023">
        <v>29.684722000000001</v>
      </c>
      <c r="V5023">
        <v>1</v>
      </c>
      <c r="W5023">
        <v>29</v>
      </c>
      <c r="X5023">
        <f t="shared" si="78"/>
        <v>0</v>
      </c>
      <c r="Y5023" t="str">
        <f>VLOOKUP(A5023,uni_played_for!$A$2:$D$52,4,)</f>
        <v>Neutral</v>
      </c>
    </row>
    <row r="5024" spans="1:25" x14ac:dyDescent="0.25">
      <c r="A5024" t="s">
        <v>1399</v>
      </c>
      <c r="B5024" s="1">
        <v>39754</v>
      </c>
      <c r="C5024" t="s">
        <v>29</v>
      </c>
      <c r="D5024" t="s">
        <v>82</v>
      </c>
      <c r="E5024" t="s">
        <v>82</v>
      </c>
      <c r="F5024" t="s">
        <v>216</v>
      </c>
      <c r="G5024">
        <v>68.75</v>
      </c>
      <c r="H5024">
        <v>139</v>
      </c>
      <c r="I5024">
        <v>0</v>
      </c>
      <c r="J5024">
        <v>1</v>
      </c>
      <c r="K5024">
        <v>69.5</v>
      </c>
      <c r="L5024" t="s">
        <v>109</v>
      </c>
      <c r="M5024">
        <v>55</v>
      </c>
      <c r="N5024">
        <v>0</v>
      </c>
      <c r="O5024">
        <v>10.31</v>
      </c>
      <c r="P5024" t="s">
        <v>28</v>
      </c>
      <c r="Q5024" t="s">
        <v>164</v>
      </c>
      <c r="R5024">
        <v>64</v>
      </c>
      <c r="S5024">
        <v>1</v>
      </c>
      <c r="T5024">
        <v>-93.258055999999996</v>
      </c>
      <c r="U5024">
        <v>44.973889</v>
      </c>
      <c r="V5024">
        <v>0</v>
      </c>
      <c r="W5024">
        <v>-7</v>
      </c>
      <c r="X5024">
        <f t="shared" si="78"/>
        <v>1</v>
      </c>
      <c r="Y5024" t="str">
        <f>VLOOKUP(A5024,uni_played_for!$A$2:$D$52,4,)</f>
        <v>Neutral</v>
      </c>
    </row>
    <row r="5025" spans="1:25" x14ac:dyDescent="0.25">
      <c r="A5025" t="s">
        <v>1399</v>
      </c>
      <c r="B5025" s="1">
        <v>39789</v>
      </c>
      <c r="C5025" t="s">
        <v>29</v>
      </c>
      <c r="D5025" t="s">
        <v>73</v>
      </c>
      <c r="E5025" t="s">
        <v>73</v>
      </c>
      <c r="F5025" t="s">
        <v>172</v>
      </c>
      <c r="G5025">
        <v>66.67</v>
      </c>
      <c r="H5025">
        <v>414</v>
      </c>
      <c r="I5025">
        <v>2</v>
      </c>
      <c r="J5025">
        <v>1</v>
      </c>
      <c r="K5025">
        <v>104.7</v>
      </c>
      <c r="L5025" t="s">
        <v>109</v>
      </c>
      <c r="M5025">
        <v>72</v>
      </c>
      <c r="N5025">
        <v>0</v>
      </c>
      <c r="O5025">
        <v>8.08</v>
      </c>
      <c r="P5025" t="s">
        <v>28</v>
      </c>
      <c r="Q5025" t="s">
        <v>167</v>
      </c>
      <c r="R5025">
        <v>8</v>
      </c>
      <c r="S5025">
        <v>0</v>
      </c>
      <c r="T5025">
        <v>-88.062222000000006</v>
      </c>
      <c r="U5025">
        <v>44.501389000000003</v>
      </c>
      <c r="V5025">
        <v>1</v>
      </c>
      <c r="W5025">
        <v>3</v>
      </c>
      <c r="X5025">
        <f t="shared" si="78"/>
        <v>1</v>
      </c>
      <c r="Y5025" t="str">
        <f>VLOOKUP(A5025,uni_played_for!$A$2:$D$52,4,)</f>
        <v>Neutral</v>
      </c>
    </row>
    <row r="5026" spans="1:25" x14ac:dyDescent="0.25">
      <c r="A5026" t="s">
        <v>1399</v>
      </c>
      <c r="B5026" s="1">
        <v>39796</v>
      </c>
      <c r="C5026" t="s">
        <v>24</v>
      </c>
      <c r="D5026" t="s">
        <v>87</v>
      </c>
      <c r="E5026" t="s">
        <v>109</v>
      </c>
      <c r="F5026" t="s">
        <v>1127</v>
      </c>
      <c r="G5026">
        <v>58.97</v>
      </c>
      <c r="H5026">
        <v>284</v>
      </c>
      <c r="I5026">
        <v>1</v>
      </c>
      <c r="J5026">
        <v>0</v>
      </c>
      <c r="K5026">
        <v>90.1</v>
      </c>
      <c r="L5026" t="s">
        <v>109</v>
      </c>
      <c r="M5026">
        <v>71</v>
      </c>
      <c r="N5026">
        <v>0</v>
      </c>
      <c r="O5026">
        <v>17.21</v>
      </c>
      <c r="P5026" t="s">
        <v>28</v>
      </c>
      <c r="Q5026" t="s">
        <v>111</v>
      </c>
      <c r="R5026">
        <v>74</v>
      </c>
      <c r="S5026">
        <v>1</v>
      </c>
      <c r="T5026">
        <v>-95.410832999999997</v>
      </c>
      <c r="U5026">
        <v>29.684722000000001</v>
      </c>
      <c r="V5026">
        <v>1</v>
      </c>
      <c r="W5026">
        <v>1</v>
      </c>
      <c r="X5026">
        <f t="shared" si="78"/>
        <v>0</v>
      </c>
      <c r="Y5026" t="str">
        <f>VLOOKUP(A5026,uni_played_for!$A$2:$D$52,4,)</f>
        <v>Neutral</v>
      </c>
    </row>
    <row r="5027" spans="1:25" x14ac:dyDescent="0.25">
      <c r="A5027" t="s">
        <v>1399</v>
      </c>
      <c r="B5027" s="1">
        <v>39803</v>
      </c>
      <c r="C5027" t="s">
        <v>29</v>
      </c>
      <c r="D5027" t="s">
        <v>60</v>
      </c>
      <c r="E5027" t="s">
        <v>60</v>
      </c>
      <c r="F5027" t="s">
        <v>446</v>
      </c>
      <c r="G5027">
        <v>52.78</v>
      </c>
      <c r="H5027">
        <v>255</v>
      </c>
      <c r="I5027">
        <v>0</v>
      </c>
      <c r="J5027">
        <v>1</v>
      </c>
      <c r="K5027">
        <v>64</v>
      </c>
      <c r="L5027" t="s">
        <v>109</v>
      </c>
      <c r="M5027">
        <v>77</v>
      </c>
      <c r="N5027">
        <v>3.1E-2</v>
      </c>
      <c r="O5027">
        <v>5.84</v>
      </c>
      <c r="P5027" t="s">
        <v>35</v>
      </c>
      <c r="Q5027" t="s">
        <v>81</v>
      </c>
      <c r="R5027">
        <v>49</v>
      </c>
      <c r="S5027">
        <v>0</v>
      </c>
      <c r="T5027">
        <v>-122.20055600000001</v>
      </c>
      <c r="U5027">
        <v>37.751666999999998</v>
      </c>
      <c r="V5027">
        <v>0</v>
      </c>
      <c r="W5027">
        <v>-11</v>
      </c>
      <c r="X5027">
        <f t="shared" si="78"/>
        <v>1</v>
      </c>
      <c r="Y5027" t="str">
        <f>VLOOKUP(A5027,uni_played_for!$A$2:$D$52,4,)</f>
        <v>Neutral</v>
      </c>
    </row>
    <row r="5028" spans="1:25" x14ac:dyDescent="0.25">
      <c r="A5028" t="s">
        <v>1399</v>
      </c>
      <c r="B5028" s="1">
        <v>39810</v>
      </c>
      <c r="C5028" t="s">
        <v>24</v>
      </c>
      <c r="D5028" t="s">
        <v>77</v>
      </c>
      <c r="E5028" t="s">
        <v>109</v>
      </c>
      <c r="F5028" t="s">
        <v>225</v>
      </c>
      <c r="G5028">
        <v>75</v>
      </c>
      <c r="H5028">
        <v>328</v>
      </c>
      <c r="I5028">
        <v>2</v>
      </c>
      <c r="J5028">
        <v>0</v>
      </c>
      <c r="K5028">
        <v>121.1</v>
      </c>
      <c r="L5028" t="s">
        <v>109</v>
      </c>
      <c r="M5028">
        <v>52</v>
      </c>
      <c r="N5028">
        <v>0</v>
      </c>
      <c r="O5028">
        <v>10.31</v>
      </c>
      <c r="P5028" t="s">
        <v>28</v>
      </c>
      <c r="Q5028" t="s">
        <v>111</v>
      </c>
      <c r="R5028">
        <v>52</v>
      </c>
      <c r="S5028">
        <v>1</v>
      </c>
      <c r="T5028">
        <v>-95.410832999999997</v>
      </c>
      <c r="U5028">
        <v>29.684722000000001</v>
      </c>
      <c r="V5028">
        <v>1</v>
      </c>
      <c r="W5028">
        <v>7</v>
      </c>
      <c r="X5028">
        <f t="shared" si="78"/>
        <v>0</v>
      </c>
      <c r="Y5028" t="str">
        <f>VLOOKUP(A5028,uni_played_for!$A$2:$D$52,4,)</f>
        <v>Neutral</v>
      </c>
    </row>
    <row r="5029" spans="1:25" x14ac:dyDescent="0.25">
      <c r="A5029" t="s">
        <v>1399</v>
      </c>
      <c r="B5029" s="1">
        <v>40069</v>
      </c>
      <c r="C5029" t="s">
        <v>24</v>
      </c>
      <c r="D5029" t="s">
        <v>50</v>
      </c>
      <c r="E5029" t="s">
        <v>109</v>
      </c>
      <c r="F5029" t="s">
        <v>88</v>
      </c>
      <c r="G5029">
        <v>54.55</v>
      </c>
      <c r="H5029">
        <v>166</v>
      </c>
      <c r="I5029">
        <v>0</v>
      </c>
      <c r="J5029">
        <v>1</v>
      </c>
      <c r="K5029">
        <v>55.9</v>
      </c>
      <c r="L5029" t="s">
        <v>109</v>
      </c>
      <c r="M5029">
        <v>69</v>
      </c>
      <c r="N5029">
        <v>0</v>
      </c>
      <c r="O5029">
        <v>4.72</v>
      </c>
      <c r="P5029" t="s">
        <v>28</v>
      </c>
      <c r="Q5029" t="s">
        <v>111</v>
      </c>
      <c r="R5029">
        <v>83</v>
      </c>
      <c r="S5029">
        <v>1</v>
      </c>
      <c r="T5029">
        <v>-95.410832999999997</v>
      </c>
      <c r="U5029">
        <v>29.684722000000001</v>
      </c>
      <c r="V5029">
        <v>0</v>
      </c>
      <c r="W5029">
        <v>-17</v>
      </c>
      <c r="X5029">
        <f t="shared" si="78"/>
        <v>0</v>
      </c>
      <c r="Y5029" t="str">
        <f>VLOOKUP(A5029,uni_played_for!$A$2:$D$52,4,)</f>
        <v>Neutral</v>
      </c>
    </row>
    <row r="5030" spans="1:25" x14ac:dyDescent="0.25">
      <c r="A5030" t="s">
        <v>1399</v>
      </c>
      <c r="B5030" s="1">
        <v>40076</v>
      </c>
      <c r="C5030" t="s">
        <v>29</v>
      </c>
      <c r="D5030" t="s">
        <v>87</v>
      </c>
      <c r="E5030" t="s">
        <v>87</v>
      </c>
      <c r="F5030" t="s">
        <v>249</v>
      </c>
      <c r="G5030">
        <v>64.099999999999994</v>
      </c>
      <c r="H5030">
        <v>357</v>
      </c>
      <c r="I5030">
        <v>4</v>
      </c>
      <c r="J5030">
        <v>0</v>
      </c>
      <c r="K5030">
        <v>127.8</v>
      </c>
      <c r="L5030" t="s">
        <v>109</v>
      </c>
      <c r="M5030">
        <v>82</v>
      </c>
      <c r="O5030">
        <v>14.98</v>
      </c>
      <c r="Q5030" t="s">
        <v>89</v>
      </c>
      <c r="R5030">
        <v>79</v>
      </c>
      <c r="S5030">
        <v>0</v>
      </c>
      <c r="T5030">
        <v>-86.771388999999999</v>
      </c>
      <c r="U5030">
        <v>36.166389000000002</v>
      </c>
      <c r="V5030">
        <v>1</v>
      </c>
      <c r="W5030">
        <v>3</v>
      </c>
      <c r="X5030">
        <f t="shared" si="78"/>
        <v>1</v>
      </c>
      <c r="Y5030" t="str">
        <f>VLOOKUP(A5030,uni_played_for!$A$2:$D$52,4,)</f>
        <v>Neutral</v>
      </c>
    </row>
    <row r="5031" spans="1:25" x14ac:dyDescent="0.25">
      <c r="A5031" t="s">
        <v>1399</v>
      </c>
      <c r="B5031" s="1">
        <v>40083</v>
      </c>
      <c r="C5031" t="s">
        <v>24</v>
      </c>
      <c r="D5031" t="s">
        <v>113</v>
      </c>
      <c r="E5031" t="s">
        <v>109</v>
      </c>
      <c r="F5031" t="s">
        <v>287</v>
      </c>
      <c r="G5031">
        <v>74.290000000000006</v>
      </c>
      <c r="H5031">
        <v>300</v>
      </c>
      <c r="I5031">
        <v>3</v>
      </c>
      <c r="J5031">
        <v>1</v>
      </c>
      <c r="K5031">
        <v>116.4</v>
      </c>
      <c r="L5031" t="s">
        <v>109</v>
      </c>
      <c r="M5031">
        <v>59</v>
      </c>
      <c r="N5031">
        <v>0</v>
      </c>
      <c r="O5031">
        <v>8.08</v>
      </c>
      <c r="P5031" t="s">
        <v>28</v>
      </c>
      <c r="Q5031" t="s">
        <v>111</v>
      </c>
      <c r="R5031">
        <v>89</v>
      </c>
      <c r="S5031">
        <v>1</v>
      </c>
      <c r="T5031">
        <v>-95.410832999999997</v>
      </c>
      <c r="U5031">
        <v>29.684722000000001</v>
      </c>
      <c r="V5031">
        <v>0</v>
      </c>
      <c r="W5031">
        <v>-7</v>
      </c>
      <c r="X5031">
        <f t="shared" si="78"/>
        <v>0</v>
      </c>
      <c r="Y5031" t="str">
        <f>VLOOKUP(A5031,uni_played_for!$A$2:$D$52,4,)</f>
        <v>Neutral</v>
      </c>
    </row>
    <row r="5032" spans="1:25" x14ac:dyDescent="0.25">
      <c r="A5032" t="s">
        <v>1399</v>
      </c>
      <c r="B5032" s="1">
        <v>40090</v>
      </c>
      <c r="C5032" t="s">
        <v>24</v>
      </c>
      <c r="D5032" t="s">
        <v>60</v>
      </c>
      <c r="E5032" t="s">
        <v>109</v>
      </c>
      <c r="F5032" t="s">
        <v>129</v>
      </c>
      <c r="G5032">
        <v>50</v>
      </c>
      <c r="H5032">
        <v>224</v>
      </c>
      <c r="I5032">
        <v>1</v>
      </c>
      <c r="J5032">
        <v>1</v>
      </c>
      <c r="K5032">
        <v>82.4</v>
      </c>
      <c r="L5032" t="s">
        <v>109</v>
      </c>
      <c r="M5032">
        <v>90</v>
      </c>
      <c r="N5032">
        <v>7.9000000000000001E-2</v>
      </c>
      <c r="O5032">
        <v>10.31</v>
      </c>
      <c r="P5032" t="s">
        <v>35</v>
      </c>
      <c r="Q5032" t="s">
        <v>111</v>
      </c>
      <c r="R5032">
        <v>78</v>
      </c>
      <c r="S5032">
        <v>1</v>
      </c>
      <c r="T5032">
        <v>-95.410832999999997</v>
      </c>
      <c r="U5032">
        <v>29.684722000000001</v>
      </c>
      <c r="V5032">
        <v>1</v>
      </c>
      <c r="W5032">
        <v>23</v>
      </c>
      <c r="X5032">
        <f t="shared" si="78"/>
        <v>0</v>
      </c>
      <c r="Y5032" t="str">
        <f>VLOOKUP(A5032,uni_played_for!$A$2:$D$52,4,)</f>
        <v>Neutral</v>
      </c>
    </row>
    <row r="5033" spans="1:25" x14ac:dyDescent="0.25">
      <c r="A5033" t="s">
        <v>1399</v>
      </c>
      <c r="B5033" s="1">
        <v>40097</v>
      </c>
      <c r="C5033" t="s">
        <v>29</v>
      </c>
      <c r="D5033" t="s">
        <v>119</v>
      </c>
      <c r="E5033" t="s">
        <v>119</v>
      </c>
      <c r="F5033" t="s">
        <v>216</v>
      </c>
      <c r="G5033">
        <v>70</v>
      </c>
      <c r="H5033">
        <v>371</v>
      </c>
      <c r="I5033">
        <v>2</v>
      </c>
      <c r="J5033">
        <v>1</v>
      </c>
      <c r="K5033">
        <v>96.3</v>
      </c>
      <c r="L5033" t="s">
        <v>109</v>
      </c>
      <c r="M5033">
        <v>25</v>
      </c>
      <c r="N5033">
        <v>0</v>
      </c>
      <c r="O5033">
        <v>5.84</v>
      </c>
      <c r="P5033" t="s">
        <v>28</v>
      </c>
      <c r="Q5033" t="s">
        <v>422</v>
      </c>
      <c r="R5033">
        <v>83</v>
      </c>
      <c r="S5033">
        <v>1</v>
      </c>
      <c r="T5033">
        <v>-112.26300000000001</v>
      </c>
      <c r="U5033">
        <v>33.527999999999999</v>
      </c>
      <c r="V5033">
        <v>0</v>
      </c>
      <c r="W5033">
        <v>-7</v>
      </c>
      <c r="X5033">
        <f t="shared" si="78"/>
        <v>1</v>
      </c>
      <c r="Y5033" t="str">
        <f>VLOOKUP(A5033,uni_played_for!$A$2:$D$52,4,)</f>
        <v>Neutral</v>
      </c>
    </row>
    <row r="5034" spans="1:25" x14ac:dyDescent="0.25">
      <c r="A5034" t="s">
        <v>1399</v>
      </c>
      <c r="B5034" s="1">
        <v>40104</v>
      </c>
      <c r="C5034" t="s">
        <v>29</v>
      </c>
      <c r="D5034" t="s">
        <v>136</v>
      </c>
      <c r="E5034" t="s">
        <v>136</v>
      </c>
      <c r="F5034" t="s">
        <v>390</v>
      </c>
      <c r="G5034">
        <v>70</v>
      </c>
      <c r="H5034">
        <v>392</v>
      </c>
      <c r="I5034">
        <v>4</v>
      </c>
      <c r="J5034">
        <v>1</v>
      </c>
      <c r="K5034">
        <v>124.2</v>
      </c>
      <c r="L5034" t="s">
        <v>109</v>
      </c>
      <c r="M5034">
        <v>38</v>
      </c>
      <c r="N5034">
        <v>0</v>
      </c>
      <c r="O5034">
        <v>3.36</v>
      </c>
      <c r="P5034" t="s">
        <v>28</v>
      </c>
      <c r="Q5034" t="s">
        <v>1635</v>
      </c>
      <c r="R5034">
        <v>52</v>
      </c>
      <c r="S5034">
        <v>0</v>
      </c>
      <c r="T5034">
        <v>-84.516000000000005</v>
      </c>
      <c r="U5034">
        <v>39.094999999999999</v>
      </c>
      <c r="V5034">
        <v>1</v>
      </c>
      <c r="W5034">
        <v>11</v>
      </c>
      <c r="X5034">
        <f t="shared" si="78"/>
        <v>1</v>
      </c>
      <c r="Y5034" t="str">
        <f>VLOOKUP(A5034,uni_played_for!$A$2:$D$52,4,)</f>
        <v>Neutral</v>
      </c>
    </row>
    <row r="5035" spans="1:25" x14ac:dyDescent="0.25">
      <c r="A5035" t="s">
        <v>1399</v>
      </c>
      <c r="B5035" s="1">
        <v>40111</v>
      </c>
      <c r="C5035" t="s">
        <v>24</v>
      </c>
      <c r="D5035" t="s">
        <v>140</v>
      </c>
      <c r="E5035" t="s">
        <v>109</v>
      </c>
      <c r="F5035" t="s">
        <v>172</v>
      </c>
      <c r="G5035">
        <v>66.67</v>
      </c>
      <c r="H5035">
        <v>264</v>
      </c>
      <c r="I5035">
        <v>2</v>
      </c>
      <c r="J5035">
        <v>0</v>
      </c>
      <c r="K5035">
        <v>116.5</v>
      </c>
      <c r="L5035" t="s">
        <v>109</v>
      </c>
      <c r="M5035">
        <v>54</v>
      </c>
      <c r="N5035">
        <v>0</v>
      </c>
      <c r="O5035">
        <v>11.43</v>
      </c>
      <c r="P5035" t="s">
        <v>28</v>
      </c>
      <c r="Q5035" t="s">
        <v>111</v>
      </c>
      <c r="R5035">
        <v>79</v>
      </c>
      <c r="S5035">
        <v>1</v>
      </c>
      <c r="T5035">
        <v>-95.410832999999997</v>
      </c>
      <c r="U5035">
        <v>29.684722000000001</v>
      </c>
      <c r="V5035">
        <v>1</v>
      </c>
      <c r="W5035">
        <v>3</v>
      </c>
      <c r="X5035">
        <f t="shared" si="78"/>
        <v>0</v>
      </c>
      <c r="Y5035" t="str">
        <f>VLOOKUP(A5035,uni_played_for!$A$2:$D$52,4,)</f>
        <v>Neutral</v>
      </c>
    </row>
    <row r="5036" spans="1:25" x14ac:dyDescent="0.25">
      <c r="A5036" t="s">
        <v>1399</v>
      </c>
      <c r="B5036" s="1">
        <v>40118</v>
      </c>
      <c r="C5036" t="s">
        <v>29</v>
      </c>
      <c r="D5036" t="s">
        <v>44</v>
      </c>
      <c r="E5036" t="s">
        <v>44</v>
      </c>
      <c r="F5036" t="s">
        <v>94</v>
      </c>
      <c r="G5036">
        <v>73.53</v>
      </c>
      <c r="H5036">
        <v>268</v>
      </c>
      <c r="I5036">
        <v>0</v>
      </c>
      <c r="J5036">
        <v>2</v>
      </c>
      <c r="K5036">
        <v>71.7</v>
      </c>
      <c r="L5036" t="s">
        <v>109</v>
      </c>
      <c r="M5036">
        <v>51</v>
      </c>
      <c r="N5036">
        <v>0</v>
      </c>
      <c r="O5036">
        <v>10.31</v>
      </c>
      <c r="P5036" t="s">
        <v>28</v>
      </c>
      <c r="Q5036" t="s">
        <v>1633</v>
      </c>
      <c r="R5036">
        <v>49</v>
      </c>
      <c r="S5036">
        <v>0</v>
      </c>
      <c r="T5036">
        <v>-78.787000000000006</v>
      </c>
      <c r="U5036">
        <v>42.774000000000001</v>
      </c>
      <c r="V5036">
        <v>1</v>
      </c>
      <c r="W5036">
        <v>21</v>
      </c>
      <c r="X5036">
        <f t="shared" si="78"/>
        <v>1</v>
      </c>
      <c r="Y5036" t="str">
        <f>VLOOKUP(A5036,uni_played_for!$A$2:$D$52,4,)</f>
        <v>Neutral</v>
      </c>
    </row>
    <row r="5037" spans="1:25" x14ac:dyDescent="0.25">
      <c r="A5037" t="s">
        <v>1399</v>
      </c>
      <c r="B5037" s="1">
        <v>40125</v>
      </c>
      <c r="C5037" t="s">
        <v>29</v>
      </c>
      <c r="D5037" t="s">
        <v>25</v>
      </c>
      <c r="E5037" t="s">
        <v>25</v>
      </c>
      <c r="F5037" t="s">
        <v>98</v>
      </c>
      <c r="G5037">
        <v>74.42</v>
      </c>
      <c r="H5037">
        <v>311</v>
      </c>
      <c r="I5037">
        <v>1</v>
      </c>
      <c r="J5037">
        <v>2</v>
      </c>
      <c r="K5037">
        <v>82.6</v>
      </c>
      <c r="L5037" t="s">
        <v>109</v>
      </c>
      <c r="M5037">
        <v>50</v>
      </c>
      <c r="N5037">
        <v>0</v>
      </c>
      <c r="O5037">
        <v>9.1999999999999993</v>
      </c>
      <c r="P5037" t="s">
        <v>28</v>
      </c>
      <c r="Q5037" t="s">
        <v>197</v>
      </c>
      <c r="R5037">
        <v>71</v>
      </c>
      <c r="S5037">
        <v>1</v>
      </c>
      <c r="T5037">
        <v>-86.162806000000003</v>
      </c>
      <c r="U5037">
        <v>39.760055999999999</v>
      </c>
      <c r="V5037">
        <v>0</v>
      </c>
      <c r="W5037">
        <v>-3</v>
      </c>
      <c r="X5037">
        <f t="shared" si="78"/>
        <v>1</v>
      </c>
      <c r="Y5037" t="str">
        <f>VLOOKUP(A5037,uni_played_for!$A$2:$D$52,4,)</f>
        <v>Neutral</v>
      </c>
    </row>
    <row r="5038" spans="1:25" x14ac:dyDescent="0.25">
      <c r="A5038" t="s">
        <v>1399</v>
      </c>
      <c r="B5038" s="1">
        <v>40140</v>
      </c>
      <c r="C5038" t="s">
        <v>24</v>
      </c>
      <c r="D5038" t="s">
        <v>87</v>
      </c>
      <c r="E5038" t="s">
        <v>109</v>
      </c>
      <c r="F5038" t="s">
        <v>98</v>
      </c>
      <c r="G5038">
        <v>64.099999999999994</v>
      </c>
      <c r="H5038">
        <v>305</v>
      </c>
      <c r="I5038">
        <v>2</v>
      </c>
      <c r="J5038">
        <v>0</v>
      </c>
      <c r="K5038">
        <v>105.2</v>
      </c>
      <c r="L5038" t="s">
        <v>109</v>
      </c>
      <c r="M5038">
        <v>87</v>
      </c>
      <c r="N5038">
        <v>0</v>
      </c>
      <c r="O5038">
        <v>3.36</v>
      </c>
      <c r="P5038" t="s">
        <v>28</v>
      </c>
      <c r="Q5038" t="s">
        <v>111</v>
      </c>
      <c r="R5038">
        <v>62</v>
      </c>
      <c r="S5038">
        <v>1</v>
      </c>
      <c r="T5038">
        <v>-95.410832999999997</v>
      </c>
      <c r="U5038">
        <v>29.684722000000001</v>
      </c>
      <c r="V5038">
        <v>0</v>
      </c>
      <c r="W5038">
        <v>-3</v>
      </c>
      <c r="X5038">
        <f t="shared" si="78"/>
        <v>0</v>
      </c>
      <c r="Y5038" t="str">
        <f>VLOOKUP(A5038,uni_played_for!$A$2:$D$52,4,)</f>
        <v>Neutral</v>
      </c>
    </row>
    <row r="5039" spans="1:25" x14ac:dyDescent="0.25">
      <c r="A5039" t="s">
        <v>1399</v>
      </c>
      <c r="B5039" s="1">
        <v>40146</v>
      </c>
      <c r="C5039" t="s">
        <v>24</v>
      </c>
      <c r="D5039" t="s">
        <v>25</v>
      </c>
      <c r="E5039" t="s">
        <v>109</v>
      </c>
      <c r="F5039" t="s">
        <v>437</v>
      </c>
      <c r="G5039">
        <v>73.81</v>
      </c>
      <c r="H5039">
        <v>284</v>
      </c>
      <c r="I5039">
        <v>2</v>
      </c>
      <c r="J5039">
        <v>2</v>
      </c>
      <c r="K5039">
        <v>87.8</v>
      </c>
      <c r="L5039" t="s">
        <v>109</v>
      </c>
      <c r="M5039">
        <v>69</v>
      </c>
      <c r="N5039">
        <v>0</v>
      </c>
      <c r="O5039">
        <v>9.1999999999999993</v>
      </c>
      <c r="P5039" t="s">
        <v>28</v>
      </c>
      <c r="Q5039" t="s">
        <v>111</v>
      </c>
      <c r="R5039">
        <v>75</v>
      </c>
      <c r="S5039">
        <v>1</v>
      </c>
      <c r="T5039">
        <v>-95.410832999999997</v>
      </c>
      <c r="U5039">
        <v>29.684722000000001</v>
      </c>
      <c r="V5039">
        <v>0</v>
      </c>
      <c r="W5039">
        <v>-8</v>
      </c>
      <c r="X5039">
        <f t="shared" si="78"/>
        <v>0</v>
      </c>
      <c r="Y5039" t="str">
        <f>VLOOKUP(A5039,uni_played_for!$A$2:$D$52,4,)</f>
        <v>Neutral</v>
      </c>
    </row>
    <row r="5040" spans="1:25" x14ac:dyDescent="0.25">
      <c r="A5040" t="s">
        <v>1399</v>
      </c>
      <c r="B5040" s="1">
        <v>40153</v>
      </c>
      <c r="C5040" t="s">
        <v>29</v>
      </c>
      <c r="D5040" t="s">
        <v>113</v>
      </c>
      <c r="E5040" t="s">
        <v>113</v>
      </c>
      <c r="F5040" t="s">
        <v>515</v>
      </c>
      <c r="G5040">
        <v>70.37</v>
      </c>
      <c r="H5040">
        <v>207</v>
      </c>
      <c r="I5040">
        <v>1</v>
      </c>
      <c r="J5040">
        <v>1</v>
      </c>
      <c r="K5040">
        <v>89.6</v>
      </c>
      <c r="L5040" t="s">
        <v>109</v>
      </c>
      <c r="M5040">
        <v>68</v>
      </c>
      <c r="N5040">
        <v>0</v>
      </c>
      <c r="O5040">
        <v>12.74</v>
      </c>
      <c r="P5040" t="s">
        <v>28</v>
      </c>
      <c r="Q5040" t="s">
        <v>173</v>
      </c>
      <c r="R5040">
        <v>58</v>
      </c>
      <c r="S5040">
        <v>0</v>
      </c>
      <c r="T5040">
        <v>-81.637500000000003</v>
      </c>
      <c r="U5040">
        <v>30.323889000000001</v>
      </c>
      <c r="V5040">
        <v>0</v>
      </c>
      <c r="W5040">
        <v>-5</v>
      </c>
      <c r="X5040">
        <f t="shared" si="78"/>
        <v>1</v>
      </c>
      <c r="Y5040" t="str">
        <f>VLOOKUP(A5040,uni_played_for!$A$2:$D$52,4,)</f>
        <v>Neutral</v>
      </c>
    </row>
    <row r="5041" spans="1:25" x14ac:dyDescent="0.25">
      <c r="A5041" t="s">
        <v>1399</v>
      </c>
      <c r="B5041" s="1">
        <v>40160</v>
      </c>
      <c r="C5041" t="s">
        <v>24</v>
      </c>
      <c r="D5041" t="s">
        <v>123</v>
      </c>
      <c r="E5041" t="s">
        <v>109</v>
      </c>
      <c r="F5041" t="s">
        <v>496</v>
      </c>
      <c r="G5041">
        <v>74.36</v>
      </c>
      <c r="H5041">
        <v>365</v>
      </c>
      <c r="I5041">
        <v>2</v>
      </c>
      <c r="J5041">
        <v>1</v>
      </c>
      <c r="K5041">
        <v>109.5</v>
      </c>
      <c r="L5041" t="s">
        <v>109</v>
      </c>
      <c r="M5041">
        <v>86</v>
      </c>
      <c r="N5041">
        <v>0</v>
      </c>
      <c r="O5041">
        <v>3.36</v>
      </c>
      <c r="P5041" t="s">
        <v>28</v>
      </c>
      <c r="Q5041" t="s">
        <v>111</v>
      </c>
      <c r="R5041">
        <v>56</v>
      </c>
      <c r="S5041">
        <v>1</v>
      </c>
      <c r="T5041">
        <v>-95.410832999999997</v>
      </c>
      <c r="U5041">
        <v>29.684722000000001</v>
      </c>
      <c r="V5041">
        <v>1</v>
      </c>
      <c r="W5041">
        <v>27</v>
      </c>
      <c r="X5041">
        <f t="shared" si="78"/>
        <v>0</v>
      </c>
      <c r="Y5041" t="str">
        <f>VLOOKUP(A5041,uni_played_for!$A$2:$D$52,4,)</f>
        <v>Neutral</v>
      </c>
    </row>
    <row r="5042" spans="1:25" x14ac:dyDescent="0.25">
      <c r="A5042" t="s">
        <v>1399</v>
      </c>
      <c r="B5042" s="1">
        <v>40167</v>
      </c>
      <c r="C5042" t="s">
        <v>29</v>
      </c>
      <c r="D5042" t="s">
        <v>46</v>
      </c>
      <c r="E5042" t="s">
        <v>46</v>
      </c>
      <c r="F5042" t="s">
        <v>61</v>
      </c>
      <c r="G5042">
        <v>70</v>
      </c>
      <c r="H5042">
        <v>367</v>
      </c>
      <c r="I5042">
        <v>1</v>
      </c>
      <c r="J5042">
        <v>0</v>
      </c>
      <c r="K5042">
        <v>107</v>
      </c>
      <c r="L5042" t="s">
        <v>109</v>
      </c>
      <c r="M5042">
        <v>81</v>
      </c>
      <c r="N5042">
        <v>0</v>
      </c>
      <c r="O5042">
        <v>6.96</v>
      </c>
      <c r="P5042" t="s">
        <v>28</v>
      </c>
      <c r="Q5042" t="s">
        <v>128</v>
      </c>
      <c r="R5042">
        <v>28</v>
      </c>
      <c r="S5042">
        <v>1</v>
      </c>
      <c r="T5042">
        <v>-90.188610999999995</v>
      </c>
      <c r="U5042">
        <v>38.632778000000002</v>
      </c>
      <c r="V5042">
        <v>1</v>
      </c>
      <c r="W5042">
        <v>3</v>
      </c>
      <c r="X5042">
        <f t="shared" si="78"/>
        <v>1</v>
      </c>
      <c r="Y5042" t="str">
        <f>VLOOKUP(A5042,uni_played_for!$A$2:$D$52,4,)</f>
        <v>Neutral</v>
      </c>
    </row>
    <row r="5043" spans="1:25" x14ac:dyDescent="0.25">
      <c r="A5043" t="s">
        <v>1399</v>
      </c>
      <c r="B5043" s="1">
        <v>40174</v>
      </c>
      <c r="C5043" t="s">
        <v>29</v>
      </c>
      <c r="D5043" t="s">
        <v>30</v>
      </c>
      <c r="E5043" t="s">
        <v>30</v>
      </c>
      <c r="F5043" t="s">
        <v>283</v>
      </c>
      <c r="G5043">
        <v>64.52</v>
      </c>
      <c r="H5043">
        <v>286</v>
      </c>
      <c r="I5043">
        <v>2</v>
      </c>
      <c r="J5043">
        <v>1</v>
      </c>
      <c r="K5043">
        <v>102.4</v>
      </c>
      <c r="L5043" t="s">
        <v>109</v>
      </c>
      <c r="M5043">
        <v>60</v>
      </c>
      <c r="N5043">
        <v>0</v>
      </c>
      <c r="O5043">
        <v>6.96</v>
      </c>
      <c r="P5043" t="s">
        <v>28</v>
      </c>
      <c r="Q5043" t="s">
        <v>32</v>
      </c>
      <c r="R5043">
        <v>77</v>
      </c>
      <c r="S5043">
        <v>0</v>
      </c>
      <c r="T5043">
        <v>-80.238889</v>
      </c>
      <c r="U5043">
        <v>25.958055999999999</v>
      </c>
      <c r="V5043">
        <v>1</v>
      </c>
      <c r="W5043">
        <v>7</v>
      </c>
      <c r="X5043">
        <f t="shared" si="78"/>
        <v>1</v>
      </c>
      <c r="Y5043" t="str">
        <f>VLOOKUP(A5043,uni_played_for!$A$2:$D$52,4,)</f>
        <v>Neutral</v>
      </c>
    </row>
    <row r="5044" spans="1:25" x14ac:dyDescent="0.25">
      <c r="A5044" t="s">
        <v>1399</v>
      </c>
      <c r="B5044" s="1">
        <v>40181</v>
      </c>
      <c r="C5044" t="s">
        <v>24</v>
      </c>
      <c r="D5044" t="s">
        <v>26</v>
      </c>
      <c r="E5044" t="s">
        <v>109</v>
      </c>
      <c r="F5044" t="s">
        <v>226</v>
      </c>
      <c r="G5044">
        <v>61.54</v>
      </c>
      <c r="H5044">
        <v>303</v>
      </c>
      <c r="I5044">
        <v>2</v>
      </c>
      <c r="J5044">
        <v>1</v>
      </c>
      <c r="K5044">
        <v>92.1</v>
      </c>
      <c r="L5044" t="s">
        <v>109</v>
      </c>
      <c r="M5044">
        <v>37</v>
      </c>
      <c r="N5044">
        <v>0</v>
      </c>
      <c r="O5044">
        <v>10.31</v>
      </c>
      <c r="P5044" t="s">
        <v>28</v>
      </c>
      <c r="Q5044" t="s">
        <v>111</v>
      </c>
      <c r="R5044">
        <v>47</v>
      </c>
      <c r="S5044">
        <v>1</v>
      </c>
      <c r="T5044">
        <v>-95.410832999999997</v>
      </c>
      <c r="U5044">
        <v>29.684722000000001</v>
      </c>
      <c r="V5044">
        <v>1</v>
      </c>
      <c r="W5044">
        <v>7</v>
      </c>
      <c r="X5044">
        <f t="shared" si="78"/>
        <v>0</v>
      </c>
      <c r="Y5044" t="str">
        <f>VLOOKUP(A5044,uni_played_for!$A$2:$D$52,4,)</f>
        <v>Neutral</v>
      </c>
    </row>
    <row r="5045" spans="1:25" x14ac:dyDescent="0.25">
      <c r="A5045" t="s">
        <v>1399</v>
      </c>
      <c r="B5045" s="1">
        <v>40433</v>
      </c>
      <c r="C5045" t="s">
        <v>24</v>
      </c>
      <c r="D5045" t="s">
        <v>25</v>
      </c>
      <c r="E5045" t="s">
        <v>109</v>
      </c>
      <c r="F5045" t="s">
        <v>578</v>
      </c>
      <c r="G5045">
        <v>52.94</v>
      </c>
      <c r="H5045">
        <v>107</v>
      </c>
      <c r="I5045">
        <v>1</v>
      </c>
      <c r="J5045">
        <v>1</v>
      </c>
      <c r="K5045">
        <v>67.5</v>
      </c>
      <c r="L5045" t="s">
        <v>109</v>
      </c>
      <c r="M5045">
        <v>54</v>
      </c>
      <c r="N5045">
        <v>0</v>
      </c>
      <c r="O5045">
        <v>0</v>
      </c>
      <c r="P5045" t="s">
        <v>28</v>
      </c>
      <c r="Q5045" t="s">
        <v>111</v>
      </c>
      <c r="R5045">
        <v>93</v>
      </c>
      <c r="S5045">
        <v>1</v>
      </c>
      <c r="T5045">
        <v>-95.410832999999997</v>
      </c>
      <c r="U5045">
        <v>29.684722000000001</v>
      </c>
      <c r="V5045">
        <v>1</v>
      </c>
      <c r="W5045">
        <v>10</v>
      </c>
      <c r="X5045">
        <f t="shared" si="78"/>
        <v>0</v>
      </c>
      <c r="Y5045" t="str">
        <f>VLOOKUP(A5045,uni_played_for!$A$2:$D$52,4,)</f>
        <v>Neutral</v>
      </c>
    </row>
    <row r="5046" spans="1:25" x14ac:dyDescent="0.25">
      <c r="A5046" t="s">
        <v>1399</v>
      </c>
      <c r="B5046" s="1">
        <v>40440</v>
      </c>
      <c r="C5046" t="s">
        <v>29</v>
      </c>
      <c r="D5046" t="s">
        <v>97</v>
      </c>
      <c r="E5046" t="s">
        <v>97</v>
      </c>
      <c r="F5046" t="s">
        <v>246</v>
      </c>
      <c r="G5046">
        <v>73.08</v>
      </c>
      <c r="H5046">
        <v>497</v>
      </c>
      <c r="I5046">
        <v>3</v>
      </c>
      <c r="J5046">
        <v>1</v>
      </c>
      <c r="K5046">
        <v>114</v>
      </c>
      <c r="L5046" t="s">
        <v>109</v>
      </c>
      <c r="M5046">
        <v>37</v>
      </c>
      <c r="N5046">
        <v>0</v>
      </c>
      <c r="O5046">
        <v>0</v>
      </c>
      <c r="P5046" t="s">
        <v>28</v>
      </c>
      <c r="Q5046" t="s">
        <v>99</v>
      </c>
      <c r="R5046">
        <v>82</v>
      </c>
      <c r="S5046">
        <v>0</v>
      </c>
      <c r="T5046">
        <v>-76.864444000000006</v>
      </c>
      <c r="U5046">
        <v>38.907778</v>
      </c>
      <c r="V5046">
        <v>1</v>
      </c>
      <c r="W5046">
        <v>3</v>
      </c>
      <c r="X5046">
        <f t="shared" si="78"/>
        <v>1</v>
      </c>
      <c r="Y5046" t="str">
        <f>VLOOKUP(A5046,uni_played_for!$A$2:$D$52,4,)</f>
        <v>Neutral</v>
      </c>
    </row>
    <row r="5047" spans="1:25" x14ac:dyDescent="0.25">
      <c r="A5047" t="s">
        <v>1399</v>
      </c>
      <c r="B5047" s="1">
        <v>40447</v>
      </c>
      <c r="C5047" t="s">
        <v>24</v>
      </c>
      <c r="D5047" t="s">
        <v>107</v>
      </c>
      <c r="E5047" t="s">
        <v>109</v>
      </c>
      <c r="F5047" t="s">
        <v>157</v>
      </c>
      <c r="G5047">
        <v>71.88</v>
      </c>
      <c r="H5047">
        <v>241</v>
      </c>
      <c r="I5047">
        <v>1</v>
      </c>
      <c r="J5047">
        <v>2</v>
      </c>
      <c r="K5047">
        <v>77.7</v>
      </c>
      <c r="L5047" t="s">
        <v>109</v>
      </c>
      <c r="M5047">
        <v>63</v>
      </c>
      <c r="N5047">
        <v>0</v>
      </c>
      <c r="O5047">
        <v>11.43</v>
      </c>
      <c r="P5047" t="s">
        <v>28</v>
      </c>
      <c r="Q5047" t="s">
        <v>111</v>
      </c>
      <c r="R5047">
        <v>85</v>
      </c>
      <c r="S5047">
        <v>1</v>
      </c>
      <c r="T5047">
        <v>-95.410832999999997</v>
      </c>
      <c r="U5047">
        <v>29.684722000000001</v>
      </c>
      <c r="V5047">
        <v>0</v>
      </c>
      <c r="W5047">
        <v>-14</v>
      </c>
      <c r="X5047">
        <f t="shared" si="78"/>
        <v>0</v>
      </c>
      <c r="Y5047" t="str">
        <f>VLOOKUP(A5047,uni_played_for!$A$2:$D$52,4,)</f>
        <v>Neutral</v>
      </c>
    </row>
    <row r="5048" spans="1:25" x14ac:dyDescent="0.25">
      <c r="A5048" t="s">
        <v>1399</v>
      </c>
      <c r="B5048" s="1">
        <v>40454</v>
      </c>
      <c r="C5048" t="s">
        <v>29</v>
      </c>
      <c r="D5048" t="s">
        <v>60</v>
      </c>
      <c r="E5048" t="s">
        <v>60</v>
      </c>
      <c r="F5048" t="s">
        <v>225</v>
      </c>
      <c r="G5048">
        <v>55.17</v>
      </c>
      <c r="H5048">
        <v>192</v>
      </c>
      <c r="I5048">
        <v>2</v>
      </c>
      <c r="J5048">
        <v>0</v>
      </c>
      <c r="K5048">
        <v>98.6</v>
      </c>
      <c r="L5048" t="s">
        <v>109</v>
      </c>
      <c r="M5048">
        <v>61</v>
      </c>
      <c r="N5048">
        <v>0</v>
      </c>
      <c r="O5048">
        <v>14.98</v>
      </c>
      <c r="P5048" t="s">
        <v>28</v>
      </c>
      <c r="Q5048" t="s">
        <v>81</v>
      </c>
      <c r="R5048">
        <v>68</v>
      </c>
      <c r="S5048">
        <v>0</v>
      </c>
      <c r="T5048">
        <v>-122.20055600000001</v>
      </c>
      <c r="U5048">
        <v>37.751666999999998</v>
      </c>
      <c r="V5048">
        <v>1</v>
      </c>
      <c r="W5048">
        <v>7</v>
      </c>
      <c r="X5048">
        <f t="shared" si="78"/>
        <v>1</v>
      </c>
      <c r="Y5048" t="str">
        <f>VLOOKUP(A5048,uni_played_for!$A$2:$D$52,4,)</f>
        <v>Neutral</v>
      </c>
    </row>
    <row r="5049" spans="1:25" x14ac:dyDescent="0.25">
      <c r="A5049" t="s">
        <v>1399</v>
      </c>
      <c r="B5049" s="1">
        <v>40461</v>
      </c>
      <c r="C5049" t="s">
        <v>24</v>
      </c>
      <c r="D5049" t="s">
        <v>101</v>
      </c>
      <c r="E5049" t="s">
        <v>109</v>
      </c>
      <c r="F5049" t="s">
        <v>310</v>
      </c>
      <c r="G5049">
        <v>47.06</v>
      </c>
      <c r="H5049">
        <v>196</v>
      </c>
      <c r="I5049">
        <v>0</v>
      </c>
      <c r="J5049">
        <v>1</v>
      </c>
      <c r="K5049">
        <v>53.1</v>
      </c>
      <c r="L5049" t="s">
        <v>109</v>
      </c>
      <c r="M5049">
        <v>49</v>
      </c>
      <c r="N5049">
        <v>0</v>
      </c>
      <c r="O5049">
        <v>6.96</v>
      </c>
      <c r="P5049" t="s">
        <v>28</v>
      </c>
      <c r="Q5049" t="s">
        <v>111</v>
      </c>
      <c r="R5049">
        <v>83</v>
      </c>
      <c r="S5049">
        <v>1</v>
      </c>
      <c r="T5049">
        <v>-95.410832999999997</v>
      </c>
      <c r="U5049">
        <v>29.684722000000001</v>
      </c>
      <c r="V5049">
        <v>0</v>
      </c>
      <c r="W5049">
        <v>-24</v>
      </c>
      <c r="X5049">
        <f t="shared" si="78"/>
        <v>0</v>
      </c>
      <c r="Y5049" t="str">
        <f>VLOOKUP(A5049,uni_played_for!$A$2:$D$52,4,)</f>
        <v>Neutral</v>
      </c>
    </row>
    <row r="5050" spans="1:25" x14ac:dyDescent="0.25">
      <c r="A5050" t="s">
        <v>1399</v>
      </c>
      <c r="B5050" s="1">
        <v>40468</v>
      </c>
      <c r="C5050" t="s">
        <v>24</v>
      </c>
      <c r="D5050" t="s">
        <v>68</v>
      </c>
      <c r="E5050" t="s">
        <v>109</v>
      </c>
      <c r="F5050" t="s">
        <v>270</v>
      </c>
      <c r="G5050">
        <v>75.760000000000005</v>
      </c>
      <c r="H5050">
        <v>305</v>
      </c>
      <c r="I5050">
        <v>2</v>
      </c>
      <c r="J5050">
        <v>0</v>
      </c>
      <c r="K5050">
        <v>123.9</v>
      </c>
      <c r="L5050" t="s">
        <v>109</v>
      </c>
      <c r="M5050">
        <v>53</v>
      </c>
      <c r="N5050">
        <v>0</v>
      </c>
      <c r="O5050">
        <v>4.72</v>
      </c>
      <c r="P5050" t="s">
        <v>28</v>
      </c>
      <c r="Q5050" t="s">
        <v>111</v>
      </c>
      <c r="R5050">
        <v>82</v>
      </c>
      <c r="S5050">
        <v>1</v>
      </c>
      <c r="T5050">
        <v>-95.410832999999997</v>
      </c>
      <c r="U5050">
        <v>29.684722000000001</v>
      </c>
      <c r="V5050">
        <v>1</v>
      </c>
      <c r="W5050">
        <v>4</v>
      </c>
      <c r="X5050">
        <f t="shared" si="78"/>
        <v>0</v>
      </c>
      <c r="Y5050" t="str">
        <f>VLOOKUP(A5050,uni_played_for!$A$2:$D$52,4,)</f>
        <v>Neutral</v>
      </c>
    </row>
    <row r="5051" spans="1:25" x14ac:dyDescent="0.25">
      <c r="A5051" t="s">
        <v>1399</v>
      </c>
      <c r="B5051" s="1">
        <v>40483</v>
      </c>
      <c r="C5051" t="s">
        <v>29</v>
      </c>
      <c r="D5051" t="s">
        <v>25</v>
      </c>
      <c r="E5051" t="s">
        <v>25</v>
      </c>
      <c r="F5051" t="s">
        <v>90</v>
      </c>
      <c r="G5051">
        <v>57.89</v>
      </c>
      <c r="H5051">
        <v>201</v>
      </c>
      <c r="I5051">
        <v>1</v>
      </c>
      <c r="J5051">
        <v>1</v>
      </c>
      <c r="K5051">
        <v>70.2</v>
      </c>
      <c r="L5051" t="s">
        <v>109</v>
      </c>
      <c r="M5051">
        <v>47</v>
      </c>
      <c r="N5051">
        <v>0</v>
      </c>
      <c r="O5051">
        <v>11.43</v>
      </c>
      <c r="P5051" t="s">
        <v>28</v>
      </c>
      <c r="Q5051" t="s">
        <v>197</v>
      </c>
      <c r="R5051">
        <v>47</v>
      </c>
      <c r="S5051">
        <v>1</v>
      </c>
      <c r="T5051">
        <v>-86.162806000000003</v>
      </c>
      <c r="U5051">
        <v>39.760055999999999</v>
      </c>
      <c r="V5051">
        <v>0</v>
      </c>
      <c r="W5051">
        <v>-13</v>
      </c>
      <c r="X5051">
        <f t="shared" si="78"/>
        <v>1</v>
      </c>
      <c r="Y5051" t="str">
        <f>VLOOKUP(A5051,uni_played_for!$A$2:$D$52,4,)</f>
        <v>Neutral</v>
      </c>
    </row>
    <row r="5052" spans="1:25" x14ac:dyDescent="0.25">
      <c r="A5052" t="s">
        <v>1399</v>
      </c>
      <c r="B5052" s="1">
        <v>40489</v>
      </c>
      <c r="C5052" t="s">
        <v>24</v>
      </c>
      <c r="D5052" t="s">
        <v>33</v>
      </c>
      <c r="E5052" t="s">
        <v>109</v>
      </c>
      <c r="F5052" t="s">
        <v>710</v>
      </c>
      <c r="G5052">
        <v>65.63</v>
      </c>
      <c r="H5052">
        <v>267</v>
      </c>
      <c r="I5052">
        <v>0</v>
      </c>
      <c r="J5052">
        <v>1</v>
      </c>
      <c r="K5052">
        <v>78.5</v>
      </c>
      <c r="L5052" t="s">
        <v>109</v>
      </c>
      <c r="M5052">
        <v>45</v>
      </c>
      <c r="N5052">
        <v>0</v>
      </c>
      <c r="O5052">
        <v>4.72</v>
      </c>
      <c r="P5052" t="s">
        <v>28</v>
      </c>
      <c r="Q5052" t="s">
        <v>111</v>
      </c>
      <c r="R5052">
        <v>68</v>
      </c>
      <c r="S5052">
        <v>1</v>
      </c>
      <c r="T5052">
        <v>-95.410832999999997</v>
      </c>
      <c r="U5052">
        <v>29.684722000000001</v>
      </c>
      <c r="V5052">
        <v>0</v>
      </c>
      <c r="W5052">
        <v>-6</v>
      </c>
      <c r="X5052">
        <f t="shared" si="78"/>
        <v>0</v>
      </c>
      <c r="Y5052" t="str">
        <f>VLOOKUP(A5052,uni_played_for!$A$2:$D$52,4,)</f>
        <v>Neutral</v>
      </c>
    </row>
    <row r="5053" spans="1:25" x14ac:dyDescent="0.25">
      <c r="A5053" t="s">
        <v>1399</v>
      </c>
      <c r="B5053" s="1">
        <v>40496</v>
      </c>
      <c r="C5053" t="s">
        <v>29</v>
      </c>
      <c r="D5053" t="s">
        <v>113</v>
      </c>
      <c r="E5053" t="s">
        <v>113</v>
      </c>
      <c r="F5053" t="s">
        <v>287</v>
      </c>
      <c r="G5053">
        <v>68.75</v>
      </c>
      <c r="H5053">
        <v>314</v>
      </c>
      <c r="I5053">
        <v>2</v>
      </c>
      <c r="J5053">
        <v>0</v>
      </c>
      <c r="K5053">
        <v>121.1</v>
      </c>
      <c r="L5053" t="s">
        <v>109</v>
      </c>
      <c r="M5053">
        <v>39</v>
      </c>
      <c r="N5053">
        <v>0</v>
      </c>
      <c r="O5053">
        <v>3.36</v>
      </c>
      <c r="P5053" t="s">
        <v>28</v>
      </c>
      <c r="Q5053" t="s">
        <v>173</v>
      </c>
      <c r="R5053">
        <v>72</v>
      </c>
      <c r="S5053">
        <v>0</v>
      </c>
      <c r="T5053">
        <v>-81.637500000000003</v>
      </c>
      <c r="U5053">
        <v>30.323889000000001</v>
      </c>
      <c r="V5053">
        <v>0</v>
      </c>
      <c r="W5053">
        <v>-7</v>
      </c>
      <c r="X5053">
        <f t="shared" si="78"/>
        <v>1</v>
      </c>
      <c r="Y5053" t="str">
        <f>VLOOKUP(A5053,uni_played_for!$A$2:$D$52,4,)</f>
        <v>Neutral</v>
      </c>
    </row>
    <row r="5054" spans="1:25" x14ac:dyDescent="0.25">
      <c r="A5054" t="s">
        <v>1399</v>
      </c>
      <c r="B5054" s="1">
        <v>40503</v>
      </c>
      <c r="C5054" t="s">
        <v>29</v>
      </c>
      <c r="D5054" t="s">
        <v>50</v>
      </c>
      <c r="E5054" t="s">
        <v>50</v>
      </c>
      <c r="F5054" t="s">
        <v>247</v>
      </c>
      <c r="G5054">
        <v>57.58</v>
      </c>
      <c r="H5054">
        <v>254</v>
      </c>
      <c r="I5054">
        <v>1</v>
      </c>
      <c r="J5054">
        <v>0</v>
      </c>
      <c r="K5054">
        <v>92.2</v>
      </c>
      <c r="L5054" t="s">
        <v>109</v>
      </c>
      <c r="M5054">
        <v>39</v>
      </c>
      <c r="N5054">
        <v>0</v>
      </c>
      <c r="O5054">
        <v>0</v>
      </c>
      <c r="P5054" t="s">
        <v>28</v>
      </c>
      <c r="Q5054" t="s">
        <v>205</v>
      </c>
      <c r="R5054">
        <v>47</v>
      </c>
      <c r="S5054">
        <v>0</v>
      </c>
      <c r="T5054">
        <v>-74.074360999999996</v>
      </c>
      <c r="U5054">
        <v>40.813527999999998</v>
      </c>
      <c r="V5054">
        <v>0</v>
      </c>
      <c r="W5054">
        <v>-3</v>
      </c>
      <c r="X5054">
        <f t="shared" si="78"/>
        <v>1</v>
      </c>
      <c r="Y5054" t="str">
        <f>VLOOKUP(A5054,uni_played_for!$A$2:$D$52,4,)</f>
        <v>Neutral</v>
      </c>
    </row>
    <row r="5055" spans="1:25" x14ac:dyDescent="0.25">
      <c r="A5055" t="s">
        <v>1399</v>
      </c>
      <c r="B5055" s="1">
        <v>40510</v>
      </c>
      <c r="C5055" t="s">
        <v>24</v>
      </c>
      <c r="D5055" t="s">
        <v>87</v>
      </c>
      <c r="E5055" t="s">
        <v>109</v>
      </c>
      <c r="F5055" t="s">
        <v>1096</v>
      </c>
      <c r="G5055">
        <v>71.430000000000007</v>
      </c>
      <c r="H5055">
        <v>178</v>
      </c>
      <c r="I5055">
        <v>2</v>
      </c>
      <c r="J5055">
        <v>0</v>
      </c>
      <c r="K5055">
        <v>101.8</v>
      </c>
      <c r="L5055" t="s">
        <v>109</v>
      </c>
      <c r="M5055">
        <v>50</v>
      </c>
      <c r="N5055">
        <v>0</v>
      </c>
      <c r="O5055">
        <v>12.74</v>
      </c>
      <c r="P5055" t="s">
        <v>28</v>
      </c>
      <c r="Q5055" t="s">
        <v>111</v>
      </c>
      <c r="R5055">
        <v>70</v>
      </c>
      <c r="S5055">
        <v>1</v>
      </c>
      <c r="T5055">
        <v>-95.410832999999997</v>
      </c>
      <c r="U5055">
        <v>29.684722000000001</v>
      </c>
      <c r="V5055">
        <v>1</v>
      </c>
      <c r="W5055">
        <v>20</v>
      </c>
      <c r="X5055">
        <f t="shared" si="78"/>
        <v>0</v>
      </c>
      <c r="Y5055" t="str">
        <f>VLOOKUP(A5055,uni_played_for!$A$2:$D$52,4,)</f>
        <v>Neutral</v>
      </c>
    </row>
    <row r="5056" spans="1:25" x14ac:dyDescent="0.25">
      <c r="A5056" t="s">
        <v>1399</v>
      </c>
      <c r="B5056" s="1">
        <v>40514</v>
      </c>
      <c r="C5056" t="s">
        <v>29</v>
      </c>
      <c r="D5056" t="s">
        <v>93</v>
      </c>
      <c r="E5056" t="s">
        <v>93</v>
      </c>
      <c r="F5056" t="s">
        <v>500</v>
      </c>
      <c r="G5056">
        <v>61.11</v>
      </c>
      <c r="H5056">
        <v>337</v>
      </c>
      <c r="I5056">
        <v>2</v>
      </c>
      <c r="J5056">
        <v>1</v>
      </c>
      <c r="K5056">
        <v>99</v>
      </c>
      <c r="L5056" t="s">
        <v>109</v>
      </c>
      <c r="M5056">
        <v>52</v>
      </c>
      <c r="N5056">
        <v>0</v>
      </c>
      <c r="O5056">
        <v>9.1999999999999993</v>
      </c>
      <c r="P5056" t="s">
        <v>28</v>
      </c>
      <c r="Q5056" t="s">
        <v>95</v>
      </c>
      <c r="R5056">
        <v>36</v>
      </c>
      <c r="S5056">
        <v>0</v>
      </c>
      <c r="T5056">
        <v>-75.167500000000004</v>
      </c>
      <c r="U5056">
        <v>39.900832999999999</v>
      </c>
      <c r="V5056">
        <v>0</v>
      </c>
      <c r="W5056">
        <v>-10</v>
      </c>
      <c r="X5056">
        <f t="shared" si="78"/>
        <v>1</v>
      </c>
      <c r="Y5056" t="str">
        <f>VLOOKUP(A5056,uni_played_for!$A$2:$D$52,4,)</f>
        <v>Neutral</v>
      </c>
    </row>
    <row r="5057" spans="1:25" x14ac:dyDescent="0.25">
      <c r="A5057" t="s">
        <v>1399</v>
      </c>
      <c r="B5057" s="1">
        <v>40525</v>
      </c>
      <c r="C5057" t="s">
        <v>24</v>
      </c>
      <c r="D5057" t="s">
        <v>132</v>
      </c>
      <c r="E5057" t="s">
        <v>109</v>
      </c>
      <c r="F5057" t="s">
        <v>363</v>
      </c>
      <c r="G5057">
        <v>50</v>
      </c>
      <c r="H5057">
        <v>393</v>
      </c>
      <c r="I5057">
        <v>3</v>
      </c>
      <c r="J5057">
        <v>2</v>
      </c>
      <c r="K5057">
        <v>72.8</v>
      </c>
      <c r="L5057" t="s">
        <v>109</v>
      </c>
      <c r="M5057">
        <v>60</v>
      </c>
      <c r="N5057">
        <v>0</v>
      </c>
      <c r="O5057">
        <v>3.36</v>
      </c>
      <c r="P5057" t="s">
        <v>28</v>
      </c>
      <c r="Q5057" t="s">
        <v>111</v>
      </c>
      <c r="R5057">
        <v>43</v>
      </c>
      <c r="S5057">
        <v>1</v>
      </c>
      <c r="T5057">
        <v>-95.410832999999997</v>
      </c>
      <c r="U5057">
        <v>29.684722000000001</v>
      </c>
      <c r="V5057">
        <v>0</v>
      </c>
      <c r="W5057">
        <v>-6</v>
      </c>
      <c r="X5057">
        <f t="shared" si="78"/>
        <v>0</v>
      </c>
      <c r="Y5057" t="str">
        <f>VLOOKUP(A5057,uni_played_for!$A$2:$D$52,4,)</f>
        <v>Neutral</v>
      </c>
    </row>
    <row r="5058" spans="1:25" x14ac:dyDescent="0.25">
      <c r="A5058" t="s">
        <v>1399</v>
      </c>
      <c r="B5058" s="1">
        <v>40531</v>
      </c>
      <c r="C5058" t="s">
        <v>29</v>
      </c>
      <c r="D5058" t="s">
        <v>87</v>
      </c>
      <c r="E5058" t="s">
        <v>87</v>
      </c>
      <c r="F5058" t="s">
        <v>532</v>
      </c>
      <c r="G5058">
        <v>64.81</v>
      </c>
      <c r="H5058">
        <v>325</v>
      </c>
      <c r="I5058">
        <v>2</v>
      </c>
      <c r="J5058">
        <v>1</v>
      </c>
      <c r="K5058">
        <v>85.8</v>
      </c>
      <c r="L5058" t="s">
        <v>109</v>
      </c>
      <c r="M5058">
        <v>52</v>
      </c>
      <c r="N5058">
        <v>0</v>
      </c>
      <c r="O5058">
        <v>0</v>
      </c>
      <c r="P5058" t="s">
        <v>28</v>
      </c>
      <c r="Q5058" t="s">
        <v>89</v>
      </c>
      <c r="R5058">
        <v>39</v>
      </c>
      <c r="S5058">
        <v>0</v>
      </c>
      <c r="T5058">
        <v>-86.771388999999999</v>
      </c>
      <c r="U5058">
        <v>36.166389000000002</v>
      </c>
      <c r="V5058">
        <v>0</v>
      </c>
      <c r="W5058">
        <v>-14</v>
      </c>
      <c r="X5058">
        <f t="shared" si="78"/>
        <v>1</v>
      </c>
      <c r="Y5058" t="str">
        <f>VLOOKUP(A5058,uni_played_for!$A$2:$D$52,4,)</f>
        <v>Neutral</v>
      </c>
    </row>
    <row r="5059" spans="1:25" x14ac:dyDescent="0.25">
      <c r="A5059" t="s">
        <v>1399</v>
      </c>
      <c r="B5059" s="1">
        <v>40538</v>
      </c>
      <c r="C5059" t="s">
        <v>29</v>
      </c>
      <c r="D5059" t="s">
        <v>38</v>
      </c>
      <c r="E5059" t="s">
        <v>38</v>
      </c>
      <c r="F5059" t="s">
        <v>233</v>
      </c>
      <c r="G5059">
        <v>69.7</v>
      </c>
      <c r="H5059">
        <v>310</v>
      </c>
      <c r="I5059">
        <v>1</v>
      </c>
      <c r="J5059">
        <v>1</v>
      </c>
      <c r="K5059">
        <v>96.8</v>
      </c>
      <c r="L5059" t="s">
        <v>109</v>
      </c>
      <c r="M5059">
        <v>22</v>
      </c>
      <c r="N5059">
        <v>0</v>
      </c>
      <c r="O5059">
        <v>6.96</v>
      </c>
      <c r="P5059" t="s">
        <v>28</v>
      </c>
      <c r="Q5059" t="s">
        <v>40</v>
      </c>
      <c r="R5059">
        <v>49</v>
      </c>
      <c r="S5059">
        <v>0</v>
      </c>
      <c r="T5059">
        <v>-105.02</v>
      </c>
      <c r="U5059">
        <v>39.743889000000003</v>
      </c>
      <c r="V5059">
        <v>0</v>
      </c>
      <c r="W5059">
        <v>-1</v>
      </c>
      <c r="X5059">
        <f t="shared" ref="X5059:X5122" si="79">IF(C5059="H",0,1)</f>
        <v>1</v>
      </c>
      <c r="Y5059" t="str">
        <f>VLOOKUP(A5059,uni_played_for!$A$2:$D$52,4,)</f>
        <v>Neutral</v>
      </c>
    </row>
    <row r="5060" spans="1:25" x14ac:dyDescent="0.25">
      <c r="A5060" t="s">
        <v>1399</v>
      </c>
      <c r="B5060" s="1">
        <v>40545</v>
      </c>
      <c r="C5060" t="s">
        <v>24</v>
      </c>
      <c r="D5060" t="s">
        <v>113</v>
      </c>
      <c r="E5060" t="s">
        <v>109</v>
      </c>
      <c r="F5060" t="s">
        <v>49</v>
      </c>
      <c r="G5060">
        <v>81.819999999999993</v>
      </c>
      <c r="H5060">
        <v>253</v>
      </c>
      <c r="I5060">
        <v>1</v>
      </c>
      <c r="J5060">
        <v>0</v>
      </c>
      <c r="K5060">
        <v>129.69999999999999</v>
      </c>
      <c r="L5060" t="s">
        <v>109</v>
      </c>
      <c r="M5060">
        <v>32</v>
      </c>
      <c r="N5060">
        <v>0</v>
      </c>
      <c r="O5060">
        <v>8.08</v>
      </c>
      <c r="P5060" t="s">
        <v>28</v>
      </c>
      <c r="Q5060" t="s">
        <v>111</v>
      </c>
      <c r="R5060">
        <v>53</v>
      </c>
      <c r="S5060">
        <v>1</v>
      </c>
      <c r="T5060">
        <v>-95.410832999999997</v>
      </c>
      <c r="U5060">
        <v>29.684722000000001</v>
      </c>
      <c r="V5060">
        <v>1</v>
      </c>
      <c r="W5060">
        <v>17</v>
      </c>
      <c r="X5060">
        <f t="shared" si="79"/>
        <v>0</v>
      </c>
      <c r="Y5060" t="str">
        <f>VLOOKUP(A5060,uni_played_for!$A$2:$D$52,4,)</f>
        <v>Neutral</v>
      </c>
    </row>
    <row r="5061" spans="1:25" x14ac:dyDescent="0.25">
      <c r="A5061" t="s">
        <v>1399</v>
      </c>
      <c r="B5061" s="1">
        <v>40797</v>
      </c>
      <c r="C5061" t="s">
        <v>24</v>
      </c>
      <c r="D5061" t="s">
        <v>25</v>
      </c>
      <c r="E5061" t="s">
        <v>109</v>
      </c>
      <c r="F5061" t="s">
        <v>496</v>
      </c>
      <c r="G5061">
        <v>70.83</v>
      </c>
      <c r="H5061">
        <v>220</v>
      </c>
      <c r="I5061">
        <v>1</v>
      </c>
      <c r="J5061">
        <v>2</v>
      </c>
      <c r="K5061">
        <v>78.5</v>
      </c>
      <c r="L5061" t="s">
        <v>109</v>
      </c>
      <c r="M5061">
        <v>41</v>
      </c>
      <c r="N5061">
        <v>0</v>
      </c>
      <c r="O5061">
        <v>6.96</v>
      </c>
      <c r="P5061" t="s">
        <v>28</v>
      </c>
      <c r="Q5061" t="s">
        <v>111</v>
      </c>
      <c r="R5061">
        <v>94</v>
      </c>
      <c r="S5061">
        <v>1</v>
      </c>
      <c r="T5061">
        <v>-95.410832999999997</v>
      </c>
      <c r="U5061">
        <v>29.684722000000001</v>
      </c>
      <c r="V5061">
        <v>1</v>
      </c>
      <c r="W5061">
        <v>27</v>
      </c>
      <c r="X5061">
        <f t="shared" si="79"/>
        <v>0</v>
      </c>
      <c r="Y5061" t="str">
        <f>VLOOKUP(A5061,uni_played_for!$A$2:$D$52,4,)</f>
        <v>Neutral</v>
      </c>
    </row>
    <row r="5062" spans="1:25" x14ac:dyDescent="0.25">
      <c r="A5062" t="s">
        <v>1399</v>
      </c>
      <c r="B5062" s="1">
        <v>40804</v>
      </c>
      <c r="C5062" t="s">
        <v>29</v>
      </c>
      <c r="D5062" t="s">
        <v>30</v>
      </c>
      <c r="E5062" t="s">
        <v>30</v>
      </c>
      <c r="F5062" t="s">
        <v>478</v>
      </c>
      <c r="G5062">
        <v>72.41</v>
      </c>
      <c r="H5062">
        <v>230</v>
      </c>
      <c r="I5062">
        <v>2</v>
      </c>
      <c r="J5062">
        <v>0</v>
      </c>
      <c r="K5062">
        <v>118.5</v>
      </c>
      <c r="L5062" t="s">
        <v>109</v>
      </c>
      <c r="M5062">
        <v>59</v>
      </c>
      <c r="N5062">
        <v>0</v>
      </c>
      <c r="O5062">
        <v>10.31</v>
      </c>
      <c r="P5062" t="s">
        <v>28</v>
      </c>
      <c r="Q5062" t="s">
        <v>32</v>
      </c>
      <c r="R5062">
        <v>85</v>
      </c>
      <c r="S5062">
        <v>0</v>
      </c>
      <c r="T5062">
        <v>-80.238889</v>
      </c>
      <c r="U5062">
        <v>25.958055999999999</v>
      </c>
      <c r="V5062">
        <v>1</v>
      </c>
      <c r="W5062">
        <v>10</v>
      </c>
      <c r="X5062">
        <f t="shared" si="79"/>
        <v>1</v>
      </c>
      <c r="Y5062" t="str">
        <f>VLOOKUP(A5062,uni_played_for!$A$2:$D$52,4,)</f>
        <v>Neutral</v>
      </c>
    </row>
    <row r="5063" spans="1:25" x14ac:dyDescent="0.25">
      <c r="A5063" t="s">
        <v>1399</v>
      </c>
      <c r="B5063" s="1">
        <v>40811</v>
      </c>
      <c r="C5063" t="s">
        <v>29</v>
      </c>
      <c r="D5063" t="s">
        <v>48</v>
      </c>
      <c r="E5063" t="s">
        <v>48</v>
      </c>
      <c r="F5063" t="s">
        <v>1320</v>
      </c>
      <c r="G5063">
        <v>56.41</v>
      </c>
      <c r="H5063">
        <v>373</v>
      </c>
      <c r="I5063">
        <v>3</v>
      </c>
      <c r="J5063">
        <v>1</v>
      </c>
      <c r="K5063">
        <v>103.9</v>
      </c>
      <c r="L5063" t="s">
        <v>109</v>
      </c>
      <c r="M5063">
        <v>59</v>
      </c>
      <c r="N5063">
        <v>0</v>
      </c>
      <c r="O5063">
        <v>11.43</v>
      </c>
      <c r="P5063" t="s">
        <v>28</v>
      </c>
      <c r="Q5063" t="s">
        <v>1636</v>
      </c>
      <c r="R5063">
        <v>86</v>
      </c>
      <c r="S5063">
        <v>1</v>
      </c>
      <c r="T5063">
        <v>-90.811110999999997</v>
      </c>
      <c r="U5063">
        <v>29.950832999999999</v>
      </c>
      <c r="V5063">
        <v>0</v>
      </c>
      <c r="W5063">
        <v>-7</v>
      </c>
      <c r="X5063">
        <f t="shared" si="79"/>
        <v>1</v>
      </c>
      <c r="Y5063" t="str">
        <f>VLOOKUP(A5063,uni_played_for!$A$2:$D$52,4,)</f>
        <v>Neutral</v>
      </c>
    </row>
    <row r="5064" spans="1:25" x14ac:dyDescent="0.25">
      <c r="A5064" t="s">
        <v>1399</v>
      </c>
      <c r="B5064" s="1">
        <v>40818</v>
      </c>
      <c r="C5064" t="s">
        <v>24</v>
      </c>
      <c r="D5064" t="s">
        <v>63</v>
      </c>
      <c r="E5064" t="s">
        <v>109</v>
      </c>
      <c r="F5064" t="s">
        <v>190</v>
      </c>
      <c r="G5064">
        <v>66.67</v>
      </c>
      <c r="H5064">
        <v>138</v>
      </c>
      <c r="I5064">
        <v>1</v>
      </c>
      <c r="J5064">
        <v>0</v>
      </c>
      <c r="K5064">
        <v>100.9</v>
      </c>
      <c r="L5064" t="s">
        <v>109</v>
      </c>
      <c r="M5064">
        <v>30</v>
      </c>
      <c r="N5064">
        <v>0</v>
      </c>
      <c r="O5064">
        <v>8.08</v>
      </c>
      <c r="P5064" t="s">
        <v>28</v>
      </c>
      <c r="Q5064" t="s">
        <v>111</v>
      </c>
      <c r="R5064">
        <v>79</v>
      </c>
      <c r="S5064">
        <v>1</v>
      </c>
      <c r="T5064">
        <v>-95.410832999999997</v>
      </c>
      <c r="U5064">
        <v>29.684722000000001</v>
      </c>
      <c r="V5064">
        <v>1</v>
      </c>
      <c r="W5064">
        <v>7</v>
      </c>
      <c r="X5064">
        <f t="shared" si="79"/>
        <v>0</v>
      </c>
      <c r="Y5064" t="str">
        <f>VLOOKUP(A5064,uni_played_for!$A$2:$D$52,4,)</f>
        <v>Neutral</v>
      </c>
    </row>
    <row r="5065" spans="1:25" x14ac:dyDescent="0.25">
      <c r="A5065" t="s">
        <v>1399</v>
      </c>
      <c r="B5065" s="1">
        <v>40825</v>
      </c>
      <c r="C5065" t="s">
        <v>24</v>
      </c>
      <c r="D5065" t="s">
        <v>60</v>
      </c>
      <c r="E5065" t="s">
        <v>109</v>
      </c>
      <c r="F5065" t="s">
        <v>1095</v>
      </c>
      <c r="G5065">
        <v>47.06</v>
      </c>
      <c r="H5065">
        <v>416</v>
      </c>
      <c r="I5065">
        <v>2</v>
      </c>
      <c r="J5065">
        <v>2</v>
      </c>
      <c r="K5065">
        <v>72</v>
      </c>
      <c r="L5065" t="s">
        <v>109</v>
      </c>
      <c r="M5065">
        <v>83</v>
      </c>
      <c r="N5065">
        <v>0.02</v>
      </c>
      <c r="O5065">
        <v>10.31</v>
      </c>
      <c r="P5065" t="s">
        <v>35</v>
      </c>
      <c r="Q5065" t="s">
        <v>111</v>
      </c>
      <c r="R5065">
        <v>70</v>
      </c>
      <c r="S5065">
        <v>1</v>
      </c>
      <c r="T5065">
        <v>-95.410832999999997</v>
      </c>
      <c r="U5065">
        <v>29.684722000000001</v>
      </c>
      <c r="V5065">
        <v>0</v>
      </c>
      <c r="W5065">
        <v>-5</v>
      </c>
      <c r="X5065">
        <f t="shared" si="79"/>
        <v>0</v>
      </c>
      <c r="Y5065" t="str">
        <f>VLOOKUP(A5065,uni_played_for!$A$2:$D$52,4,)</f>
        <v>Neutral</v>
      </c>
    </row>
    <row r="5066" spans="1:25" x14ac:dyDescent="0.25">
      <c r="A5066" t="s">
        <v>1399</v>
      </c>
      <c r="B5066" s="1">
        <v>40832</v>
      </c>
      <c r="C5066" t="s">
        <v>29</v>
      </c>
      <c r="D5066" t="s">
        <v>132</v>
      </c>
      <c r="E5066" t="s">
        <v>132</v>
      </c>
      <c r="F5066" t="s">
        <v>1186</v>
      </c>
      <c r="G5066">
        <v>56.76</v>
      </c>
      <c r="H5066">
        <v>220</v>
      </c>
      <c r="I5066">
        <v>1</v>
      </c>
      <c r="J5066">
        <v>0</v>
      </c>
      <c r="K5066">
        <v>83.2</v>
      </c>
      <c r="L5066" t="s">
        <v>109</v>
      </c>
      <c r="M5066">
        <v>30</v>
      </c>
      <c r="N5066">
        <v>0</v>
      </c>
      <c r="O5066">
        <v>12.74</v>
      </c>
      <c r="P5066" t="s">
        <v>28</v>
      </c>
      <c r="Q5066" t="s">
        <v>185</v>
      </c>
      <c r="R5066">
        <v>72</v>
      </c>
      <c r="S5066">
        <v>0</v>
      </c>
      <c r="T5066">
        <v>-76.622777999999997</v>
      </c>
      <c r="U5066">
        <v>39.278055999999999</v>
      </c>
      <c r="V5066">
        <v>0</v>
      </c>
      <c r="W5066">
        <v>-15</v>
      </c>
      <c r="X5066">
        <f t="shared" si="79"/>
        <v>1</v>
      </c>
      <c r="Y5066" t="str">
        <f>VLOOKUP(A5066,uni_played_for!$A$2:$D$52,4,)</f>
        <v>Neutral</v>
      </c>
    </row>
    <row r="5067" spans="1:25" x14ac:dyDescent="0.25">
      <c r="A5067" t="s">
        <v>1399</v>
      </c>
      <c r="B5067" s="1">
        <v>40839</v>
      </c>
      <c r="C5067" t="s">
        <v>29</v>
      </c>
      <c r="D5067" t="s">
        <v>87</v>
      </c>
      <c r="E5067" t="s">
        <v>87</v>
      </c>
      <c r="F5067" t="s">
        <v>251</v>
      </c>
      <c r="G5067">
        <v>78.260000000000005</v>
      </c>
      <c r="H5067">
        <v>296</v>
      </c>
      <c r="I5067">
        <v>2</v>
      </c>
      <c r="J5067">
        <v>0</v>
      </c>
      <c r="K5067">
        <v>147.69999999999999</v>
      </c>
      <c r="L5067" t="s">
        <v>109</v>
      </c>
      <c r="M5067">
        <v>34</v>
      </c>
      <c r="N5067">
        <v>0</v>
      </c>
      <c r="O5067">
        <v>3.36</v>
      </c>
      <c r="P5067" t="s">
        <v>28</v>
      </c>
      <c r="Q5067" t="s">
        <v>89</v>
      </c>
      <c r="R5067">
        <v>69</v>
      </c>
      <c r="S5067">
        <v>0</v>
      </c>
      <c r="T5067">
        <v>-86.771388999999999</v>
      </c>
      <c r="U5067">
        <v>36.166389000000002</v>
      </c>
      <c r="V5067">
        <v>1</v>
      </c>
      <c r="W5067">
        <v>34</v>
      </c>
      <c r="X5067">
        <f t="shared" si="79"/>
        <v>1</v>
      </c>
      <c r="Y5067" t="str">
        <f>VLOOKUP(A5067,uni_played_for!$A$2:$D$52,4,)</f>
        <v>Neutral</v>
      </c>
    </row>
    <row r="5068" spans="1:25" x14ac:dyDescent="0.25">
      <c r="A5068" t="s">
        <v>1399</v>
      </c>
      <c r="B5068" s="1">
        <v>40846</v>
      </c>
      <c r="C5068" t="s">
        <v>24</v>
      </c>
      <c r="D5068" t="s">
        <v>113</v>
      </c>
      <c r="E5068" t="s">
        <v>109</v>
      </c>
      <c r="F5068" t="s">
        <v>118</v>
      </c>
      <c r="G5068">
        <v>53.33</v>
      </c>
      <c r="H5068">
        <v>225</v>
      </c>
      <c r="I5068">
        <v>1</v>
      </c>
      <c r="J5068">
        <v>0</v>
      </c>
      <c r="K5068">
        <v>88.9</v>
      </c>
      <c r="L5068" t="s">
        <v>109</v>
      </c>
      <c r="M5068">
        <v>43</v>
      </c>
      <c r="N5068">
        <v>0</v>
      </c>
      <c r="O5068">
        <v>3.36</v>
      </c>
      <c r="P5068" t="s">
        <v>28</v>
      </c>
      <c r="Q5068" t="s">
        <v>111</v>
      </c>
      <c r="R5068">
        <v>71</v>
      </c>
      <c r="S5068">
        <v>1</v>
      </c>
      <c r="T5068">
        <v>-95.410832999999997</v>
      </c>
      <c r="U5068">
        <v>29.684722000000001</v>
      </c>
      <c r="V5068">
        <v>1</v>
      </c>
      <c r="W5068">
        <v>10</v>
      </c>
      <c r="X5068">
        <f t="shared" si="79"/>
        <v>0</v>
      </c>
      <c r="Y5068" t="str">
        <f>VLOOKUP(A5068,uni_played_for!$A$2:$D$52,4,)</f>
        <v>Neutral</v>
      </c>
    </row>
    <row r="5069" spans="1:25" x14ac:dyDescent="0.25">
      <c r="A5069" t="s">
        <v>1399</v>
      </c>
      <c r="B5069" s="1">
        <v>40853</v>
      </c>
      <c r="C5069" t="s">
        <v>24</v>
      </c>
      <c r="D5069" t="s">
        <v>53</v>
      </c>
      <c r="E5069" t="s">
        <v>109</v>
      </c>
      <c r="F5069" t="s">
        <v>736</v>
      </c>
      <c r="G5069">
        <v>60.87</v>
      </c>
      <c r="H5069">
        <v>119</v>
      </c>
      <c r="I5069">
        <v>0</v>
      </c>
      <c r="J5069">
        <v>1</v>
      </c>
      <c r="K5069">
        <v>56.3</v>
      </c>
      <c r="L5069" t="s">
        <v>109</v>
      </c>
      <c r="M5069">
        <v>58</v>
      </c>
      <c r="N5069">
        <v>0</v>
      </c>
      <c r="O5069">
        <v>11.43</v>
      </c>
      <c r="P5069" t="s">
        <v>28</v>
      </c>
      <c r="Q5069" t="s">
        <v>111</v>
      </c>
      <c r="R5069">
        <v>80</v>
      </c>
      <c r="S5069">
        <v>1</v>
      </c>
      <c r="T5069">
        <v>-95.410832999999997</v>
      </c>
      <c r="U5069">
        <v>29.684722000000001</v>
      </c>
      <c r="V5069">
        <v>1</v>
      </c>
      <c r="W5069">
        <v>18</v>
      </c>
      <c r="X5069">
        <f t="shared" si="79"/>
        <v>0</v>
      </c>
      <c r="Y5069" t="str">
        <f>VLOOKUP(A5069,uni_played_for!$A$2:$D$52,4,)</f>
        <v>Neutral</v>
      </c>
    </row>
    <row r="5070" spans="1:25" x14ac:dyDescent="0.25">
      <c r="A5070" t="s">
        <v>1399</v>
      </c>
      <c r="B5070" s="1">
        <v>40860</v>
      </c>
      <c r="C5070" t="s">
        <v>29</v>
      </c>
      <c r="D5070" t="s">
        <v>152</v>
      </c>
      <c r="E5070" t="s">
        <v>152</v>
      </c>
      <c r="F5070" t="s">
        <v>1402</v>
      </c>
      <c r="G5070">
        <v>73.33</v>
      </c>
      <c r="H5070">
        <v>242</v>
      </c>
      <c r="I5070">
        <v>2</v>
      </c>
      <c r="J5070">
        <v>0</v>
      </c>
      <c r="K5070">
        <v>154.9</v>
      </c>
      <c r="L5070" t="s">
        <v>109</v>
      </c>
      <c r="M5070">
        <v>48</v>
      </c>
      <c r="N5070">
        <v>0</v>
      </c>
      <c r="O5070">
        <v>8.08</v>
      </c>
      <c r="P5070" t="s">
        <v>28</v>
      </c>
      <c r="Q5070" t="s">
        <v>301</v>
      </c>
      <c r="R5070">
        <v>78</v>
      </c>
      <c r="S5070">
        <v>0</v>
      </c>
      <c r="T5070">
        <v>-82.503332999999998</v>
      </c>
      <c r="U5070">
        <v>27.975833000000002</v>
      </c>
      <c r="V5070">
        <v>1</v>
      </c>
      <c r="W5070">
        <v>28</v>
      </c>
      <c r="X5070">
        <f t="shared" si="79"/>
        <v>1</v>
      </c>
      <c r="Y5070" t="str">
        <f>VLOOKUP(A5070,uni_played_for!$A$2:$D$52,4,)</f>
        <v>Neutral</v>
      </c>
    </row>
    <row r="5071" spans="1:25" x14ac:dyDescent="0.25">
      <c r="A5071" t="s">
        <v>1399</v>
      </c>
      <c r="B5071" s="1">
        <v>41161</v>
      </c>
      <c r="C5071" t="s">
        <v>24</v>
      </c>
      <c r="D5071" t="s">
        <v>30</v>
      </c>
      <c r="E5071" t="s">
        <v>109</v>
      </c>
      <c r="F5071" t="s">
        <v>475</v>
      </c>
      <c r="G5071">
        <v>64.52</v>
      </c>
      <c r="H5071">
        <v>266</v>
      </c>
      <c r="I5071">
        <v>1</v>
      </c>
      <c r="J5071">
        <v>0</v>
      </c>
      <c r="K5071">
        <v>102.4</v>
      </c>
      <c r="L5071" t="s">
        <v>109</v>
      </c>
      <c r="M5071">
        <v>35</v>
      </c>
      <c r="N5071">
        <v>0</v>
      </c>
      <c r="O5071">
        <v>9.1999999999999993</v>
      </c>
      <c r="P5071" t="s">
        <v>28</v>
      </c>
      <c r="Q5071" t="s">
        <v>111</v>
      </c>
      <c r="R5071">
        <v>83</v>
      </c>
      <c r="S5071">
        <v>1</v>
      </c>
      <c r="T5071">
        <v>-95.410832999999997</v>
      </c>
      <c r="U5071">
        <v>29.684722000000001</v>
      </c>
      <c r="V5071">
        <v>1</v>
      </c>
      <c r="W5071">
        <v>20</v>
      </c>
      <c r="X5071">
        <f t="shared" si="79"/>
        <v>0</v>
      </c>
      <c r="Y5071" t="str">
        <f>VLOOKUP(A5071,uni_played_for!$A$2:$D$52,4,)</f>
        <v>Neutral</v>
      </c>
    </row>
    <row r="5072" spans="1:25" x14ac:dyDescent="0.25">
      <c r="A5072" t="s">
        <v>1399</v>
      </c>
      <c r="B5072" s="1">
        <v>41168</v>
      </c>
      <c r="C5072" t="s">
        <v>29</v>
      </c>
      <c r="D5072" t="s">
        <v>113</v>
      </c>
      <c r="E5072" t="s">
        <v>113</v>
      </c>
      <c r="F5072" t="s">
        <v>412</v>
      </c>
      <c r="G5072">
        <v>74.290000000000006</v>
      </c>
      <c r="H5072">
        <v>195</v>
      </c>
      <c r="I5072">
        <v>0</v>
      </c>
      <c r="J5072">
        <v>0</v>
      </c>
      <c r="K5072">
        <v>87.2</v>
      </c>
      <c r="L5072" t="s">
        <v>109</v>
      </c>
      <c r="M5072">
        <v>65</v>
      </c>
      <c r="N5072">
        <v>0</v>
      </c>
      <c r="O5072">
        <v>5.84</v>
      </c>
      <c r="P5072" t="s">
        <v>28</v>
      </c>
      <c r="Q5072" t="s">
        <v>173</v>
      </c>
      <c r="R5072">
        <v>85</v>
      </c>
      <c r="S5072">
        <v>0</v>
      </c>
      <c r="T5072">
        <v>-81.637500000000003</v>
      </c>
      <c r="U5072">
        <v>30.323889000000001</v>
      </c>
      <c r="V5072">
        <v>1</v>
      </c>
      <c r="W5072">
        <v>20</v>
      </c>
      <c r="X5072">
        <f t="shared" si="79"/>
        <v>1</v>
      </c>
      <c r="Y5072" t="str">
        <f>VLOOKUP(A5072,uni_played_for!$A$2:$D$52,4,)</f>
        <v>Neutral</v>
      </c>
    </row>
    <row r="5073" spans="1:25" x14ac:dyDescent="0.25">
      <c r="A5073" t="s">
        <v>1399</v>
      </c>
      <c r="B5073" s="1">
        <v>41175</v>
      </c>
      <c r="C5073" t="s">
        <v>29</v>
      </c>
      <c r="D5073" t="s">
        <v>38</v>
      </c>
      <c r="E5073" t="s">
        <v>38</v>
      </c>
      <c r="F5073" t="s">
        <v>796</v>
      </c>
      <c r="G5073">
        <v>56.67</v>
      </c>
      <c r="H5073">
        <v>290</v>
      </c>
      <c r="I5073">
        <v>4</v>
      </c>
      <c r="J5073">
        <v>1</v>
      </c>
      <c r="K5073">
        <v>115.3</v>
      </c>
      <c r="L5073" t="s">
        <v>109</v>
      </c>
      <c r="M5073">
        <v>8</v>
      </c>
      <c r="N5073">
        <v>0</v>
      </c>
      <c r="O5073">
        <v>3.36</v>
      </c>
      <c r="P5073" t="s">
        <v>28</v>
      </c>
      <c r="Q5073" t="s">
        <v>40</v>
      </c>
      <c r="R5073">
        <v>84</v>
      </c>
      <c r="S5073">
        <v>0</v>
      </c>
      <c r="T5073">
        <v>-105.02</v>
      </c>
      <c r="U5073">
        <v>39.743889000000003</v>
      </c>
      <c r="V5073">
        <v>1</v>
      </c>
      <c r="W5073">
        <v>6</v>
      </c>
      <c r="X5073">
        <f t="shared" si="79"/>
        <v>1</v>
      </c>
      <c r="Y5073" t="str">
        <f>VLOOKUP(A5073,uni_played_for!$A$2:$D$52,4,)</f>
        <v>Neutral</v>
      </c>
    </row>
    <row r="5074" spans="1:25" x14ac:dyDescent="0.25">
      <c r="A5074" t="s">
        <v>1399</v>
      </c>
      <c r="B5074" s="1">
        <v>41182</v>
      </c>
      <c r="C5074" t="s">
        <v>24</v>
      </c>
      <c r="D5074" t="s">
        <v>87</v>
      </c>
      <c r="E5074" t="s">
        <v>109</v>
      </c>
      <c r="F5074" t="s">
        <v>177</v>
      </c>
      <c r="G5074">
        <v>71.430000000000007</v>
      </c>
      <c r="H5074">
        <v>202</v>
      </c>
      <c r="I5074">
        <v>2</v>
      </c>
      <c r="J5074">
        <v>0</v>
      </c>
      <c r="K5074">
        <v>115.5</v>
      </c>
      <c r="L5074" t="s">
        <v>109</v>
      </c>
      <c r="M5074">
        <v>88</v>
      </c>
      <c r="N5074">
        <v>0</v>
      </c>
      <c r="O5074">
        <v>14.98</v>
      </c>
      <c r="P5074" t="s">
        <v>28</v>
      </c>
      <c r="Q5074" t="s">
        <v>111</v>
      </c>
      <c r="R5074">
        <v>72</v>
      </c>
      <c r="S5074">
        <v>1</v>
      </c>
      <c r="T5074">
        <v>-95.410832999999997</v>
      </c>
      <c r="U5074">
        <v>29.684722000000001</v>
      </c>
      <c r="V5074">
        <v>1</v>
      </c>
      <c r="W5074">
        <v>24</v>
      </c>
      <c r="X5074">
        <f t="shared" si="79"/>
        <v>0</v>
      </c>
      <c r="Y5074" t="str">
        <f>VLOOKUP(A5074,uni_played_for!$A$2:$D$52,4,)</f>
        <v>Neutral</v>
      </c>
    </row>
    <row r="5075" spans="1:25" x14ac:dyDescent="0.25">
      <c r="A5075" t="s">
        <v>1399</v>
      </c>
      <c r="B5075" s="1">
        <v>41190</v>
      </c>
      <c r="C5075" t="s">
        <v>29</v>
      </c>
      <c r="D5075" t="s">
        <v>50</v>
      </c>
      <c r="E5075" t="s">
        <v>50</v>
      </c>
      <c r="F5075" t="s">
        <v>367</v>
      </c>
      <c r="G5075">
        <v>50</v>
      </c>
      <c r="H5075">
        <v>209</v>
      </c>
      <c r="I5075">
        <v>1</v>
      </c>
      <c r="J5075">
        <v>1</v>
      </c>
      <c r="K5075">
        <v>71.900000000000006</v>
      </c>
      <c r="L5075" t="s">
        <v>109</v>
      </c>
      <c r="M5075">
        <v>80</v>
      </c>
      <c r="N5075">
        <v>0</v>
      </c>
      <c r="O5075">
        <v>0</v>
      </c>
      <c r="P5075" t="s">
        <v>28</v>
      </c>
      <c r="Q5075" t="s">
        <v>205</v>
      </c>
      <c r="R5075">
        <v>51</v>
      </c>
      <c r="S5075">
        <v>0</v>
      </c>
      <c r="T5075">
        <v>-74.074360999999996</v>
      </c>
      <c r="U5075">
        <v>40.813527999999998</v>
      </c>
      <c r="V5075">
        <v>1</v>
      </c>
      <c r="W5075">
        <v>6</v>
      </c>
      <c r="X5075">
        <f t="shared" si="79"/>
        <v>1</v>
      </c>
      <c r="Y5075" t="str">
        <f>VLOOKUP(A5075,uni_played_for!$A$2:$D$52,4,)</f>
        <v>Neutral</v>
      </c>
    </row>
    <row r="5076" spans="1:25" x14ac:dyDescent="0.25">
      <c r="A5076" t="s">
        <v>1399</v>
      </c>
      <c r="B5076" s="1">
        <v>41196</v>
      </c>
      <c r="C5076" t="s">
        <v>24</v>
      </c>
      <c r="D5076" t="s">
        <v>73</v>
      </c>
      <c r="E5076" t="s">
        <v>109</v>
      </c>
      <c r="F5076" t="s">
        <v>915</v>
      </c>
      <c r="G5076">
        <v>60.61</v>
      </c>
      <c r="H5076">
        <v>232</v>
      </c>
      <c r="I5076">
        <v>0</v>
      </c>
      <c r="J5076">
        <v>2</v>
      </c>
      <c r="K5076">
        <v>56.6</v>
      </c>
      <c r="L5076" t="s">
        <v>109</v>
      </c>
      <c r="M5076">
        <v>74</v>
      </c>
      <c r="N5076">
        <v>0</v>
      </c>
      <c r="O5076">
        <v>0</v>
      </c>
      <c r="P5076" t="s">
        <v>28</v>
      </c>
      <c r="Q5076" t="s">
        <v>111</v>
      </c>
      <c r="R5076">
        <v>76</v>
      </c>
      <c r="S5076">
        <v>1</v>
      </c>
      <c r="T5076">
        <v>-95.410832999999997</v>
      </c>
      <c r="U5076">
        <v>29.684722000000001</v>
      </c>
      <c r="V5076">
        <v>0</v>
      </c>
      <c r="W5076">
        <v>-18</v>
      </c>
      <c r="X5076">
        <f t="shared" si="79"/>
        <v>0</v>
      </c>
      <c r="Y5076" t="str">
        <f>VLOOKUP(A5076,uni_played_for!$A$2:$D$52,4,)</f>
        <v>Neutral</v>
      </c>
    </row>
    <row r="5077" spans="1:25" x14ac:dyDescent="0.25">
      <c r="A5077" t="s">
        <v>1399</v>
      </c>
      <c r="B5077" s="1">
        <v>41203</v>
      </c>
      <c r="C5077" t="s">
        <v>24</v>
      </c>
      <c r="D5077" t="s">
        <v>132</v>
      </c>
      <c r="E5077" t="s">
        <v>109</v>
      </c>
      <c r="F5077" t="s">
        <v>1403</v>
      </c>
      <c r="G5077">
        <v>62.16</v>
      </c>
      <c r="H5077">
        <v>256</v>
      </c>
      <c r="I5077">
        <v>2</v>
      </c>
      <c r="J5077">
        <v>0</v>
      </c>
      <c r="K5077">
        <v>100.7</v>
      </c>
      <c r="L5077" t="s">
        <v>109</v>
      </c>
      <c r="M5077">
        <v>52</v>
      </c>
      <c r="N5077">
        <v>0</v>
      </c>
      <c r="O5077">
        <v>9.1999999999999993</v>
      </c>
      <c r="P5077" t="s">
        <v>28</v>
      </c>
      <c r="Q5077" t="s">
        <v>111</v>
      </c>
      <c r="R5077">
        <v>89</v>
      </c>
      <c r="S5077">
        <v>1</v>
      </c>
      <c r="T5077">
        <v>-95.410832999999997</v>
      </c>
      <c r="U5077">
        <v>29.684722000000001</v>
      </c>
      <c r="V5077">
        <v>1</v>
      </c>
      <c r="W5077">
        <v>30</v>
      </c>
      <c r="X5077">
        <f t="shared" si="79"/>
        <v>0</v>
      </c>
      <c r="Y5077" t="str">
        <f>VLOOKUP(A5077,uni_played_for!$A$2:$D$52,4,)</f>
        <v>Neutral</v>
      </c>
    </row>
    <row r="5078" spans="1:25" x14ac:dyDescent="0.25">
      <c r="A5078" t="s">
        <v>1399</v>
      </c>
      <c r="B5078" s="1">
        <v>41217</v>
      </c>
      <c r="C5078" t="s">
        <v>24</v>
      </c>
      <c r="D5078" t="s">
        <v>44</v>
      </c>
      <c r="E5078" t="s">
        <v>109</v>
      </c>
      <c r="F5078" t="s">
        <v>505</v>
      </c>
      <c r="G5078">
        <v>70.37</v>
      </c>
      <c r="H5078">
        <v>268</v>
      </c>
      <c r="I5078">
        <v>2</v>
      </c>
      <c r="J5078">
        <v>0</v>
      </c>
      <c r="K5078">
        <v>126.8</v>
      </c>
      <c r="L5078" t="s">
        <v>109</v>
      </c>
      <c r="M5078">
        <v>58</v>
      </c>
      <c r="N5078">
        <v>0</v>
      </c>
      <c r="O5078">
        <v>8.08</v>
      </c>
      <c r="P5078" t="s">
        <v>28</v>
      </c>
      <c r="Q5078" t="s">
        <v>111</v>
      </c>
      <c r="R5078">
        <v>83</v>
      </c>
      <c r="S5078">
        <v>1</v>
      </c>
      <c r="T5078">
        <v>-95.410832999999997</v>
      </c>
      <c r="U5078">
        <v>29.684722000000001</v>
      </c>
      <c r="V5078">
        <v>1</v>
      </c>
      <c r="W5078">
        <v>12</v>
      </c>
      <c r="X5078">
        <f t="shared" si="79"/>
        <v>0</v>
      </c>
      <c r="Y5078" t="str">
        <f>VLOOKUP(A5078,uni_played_for!$A$2:$D$52,4,)</f>
        <v>Neutral</v>
      </c>
    </row>
    <row r="5079" spans="1:25" x14ac:dyDescent="0.25">
      <c r="A5079" t="s">
        <v>1399</v>
      </c>
      <c r="B5079" s="1">
        <v>41224</v>
      </c>
      <c r="C5079" t="s">
        <v>29</v>
      </c>
      <c r="D5079" t="s">
        <v>77</v>
      </c>
      <c r="E5079" t="s">
        <v>77</v>
      </c>
      <c r="F5079" t="s">
        <v>543</v>
      </c>
      <c r="G5079">
        <v>53.85</v>
      </c>
      <c r="H5079">
        <v>95</v>
      </c>
      <c r="I5079">
        <v>1</v>
      </c>
      <c r="J5079">
        <v>2</v>
      </c>
      <c r="K5079">
        <v>42.9</v>
      </c>
      <c r="L5079" t="s">
        <v>109</v>
      </c>
      <c r="M5079">
        <v>86</v>
      </c>
      <c r="N5079">
        <v>3.9E-2</v>
      </c>
      <c r="O5079">
        <v>8.08</v>
      </c>
      <c r="P5079" t="s">
        <v>35</v>
      </c>
      <c r="Q5079" t="s">
        <v>213</v>
      </c>
      <c r="R5079">
        <v>53</v>
      </c>
      <c r="S5079">
        <v>0</v>
      </c>
      <c r="T5079">
        <v>-87.616699999999994</v>
      </c>
      <c r="U5079">
        <v>41.862299999999998</v>
      </c>
      <c r="V5079">
        <v>1</v>
      </c>
      <c r="W5079">
        <v>7</v>
      </c>
      <c r="X5079">
        <f t="shared" si="79"/>
        <v>1</v>
      </c>
      <c r="Y5079" t="str">
        <f>VLOOKUP(A5079,uni_played_for!$A$2:$D$52,4,)</f>
        <v>Neutral</v>
      </c>
    </row>
    <row r="5080" spans="1:25" x14ac:dyDescent="0.25">
      <c r="A5080" t="s">
        <v>1399</v>
      </c>
      <c r="B5080" s="1">
        <v>41231</v>
      </c>
      <c r="C5080" t="s">
        <v>24</v>
      </c>
      <c r="D5080" t="s">
        <v>113</v>
      </c>
      <c r="E5080" t="s">
        <v>109</v>
      </c>
      <c r="F5080" t="s">
        <v>481</v>
      </c>
      <c r="G5080">
        <v>78.180000000000007</v>
      </c>
      <c r="H5080">
        <v>527</v>
      </c>
      <c r="I5080">
        <v>5</v>
      </c>
      <c r="J5080">
        <v>2</v>
      </c>
      <c r="K5080">
        <v>121.7</v>
      </c>
      <c r="L5080" t="s">
        <v>109</v>
      </c>
      <c r="M5080">
        <v>33</v>
      </c>
      <c r="N5080">
        <v>0</v>
      </c>
      <c r="O5080">
        <v>9.1999999999999993</v>
      </c>
      <c r="P5080" t="s">
        <v>28</v>
      </c>
      <c r="Q5080" t="s">
        <v>111</v>
      </c>
      <c r="R5080">
        <v>73</v>
      </c>
      <c r="S5080">
        <v>1</v>
      </c>
      <c r="T5080">
        <v>-95.410832999999997</v>
      </c>
      <c r="U5080">
        <v>29.684722000000001</v>
      </c>
      <c r="V5080">
        <v>1</v>
      </c>
      <c r="W5080">
        <v>6</v>
      </c>
      <c r="X5080">
        <f t="shared" si="79"/>
        <v>0</v>
      </c>
      <c r="Y5080" t="str">
        <f>VLOOKUP(A5080,uni_played_for!$A$2:$D$52,4,)</f>
        <v>Neutral</v>
      </c>
    </row>
    <row r="5081" spans="1:25" x14ac:dyDescent="0.25">
      <c r="A5081" t="s">
        <v>1399</v>
      </c>
      <c r="B5081" s="1">
        <v>41235</v>
      </c>
      <c r="C5081" t="s">
        <v>29</v>
      </c>
      <c r="D5081" t="s">
        <v>83</v>
      </c>
      <c r="E5081" t="s">
        <v>83</v>
      </c>
      <c r="F5081" t="s">
        <v>249</v>
      </c>
      <c r="G5081">
        <v>60.42</v>
      </c>
      <c r="H5081">
        <v>315</v>
      </c>
      <c r="I5081">
        <v>1</v>
      </c>
      <c r="J5081">
        <v>1</v>
      </c>
      <c r="K5081">
        <v>78</v>
      </c>
      <c r="L5081" t="s">
        <v>109</v>
      </c>
      <c r="M5081">
        <v>37</v>
      </c>
      <c r="N5081">
        <v>0</v>
      </c>
      <c r="O5081">
        <v>9.1999999999999993</v>
      </c>
      <c r="P5081" t="s">
        <v>28</v>
      </c>
      <c r="Q5081" t="s">
        <v>85</v>
      </c>
      <c r="R5081">
        <v>59</v>
      </c>
      <c r="S5081">
        <v>1</v>
      </c>
      <c r="T5081">
        <v>-83.045556000000005</v>
      </c>
      <c r="U5081">
        <v>42.34</v>
      </c>
      <c r="V5081">
        <v>1</v>
      </c>
      <c r="W5081">
        <v>3</v>
      </c>
      <c r="X5081">
        <f t="shared" si="79"/>
        <v>1</v>
      </c>
      <c r="Y5081" t="str">
        <f>VLOOKUP(A5081,uni_played_for!$A$2:$D$52,4,)</f>
        <v>Neutral</v>
      </c>
    </row>
    <row r="5082" spans="1:25" x14ac:dyDescent="0.25">
      <c r="A5082" t="s">
        <v>1399</v>
      </c>
      <c r="B5082" s="1">
        <v>41245</v>
      </c>
      <c r="C5082" t="s">
        <v>29</v>
      </c>
      <c r="D5082" t="s">
        <v>87</v>
      </c>
      <c r="E5082" t="s">
        <v>87</v>
      </c>
      <c r="F5082" t="s">
        <v>42</v>
      </c>
      <c r="G5082">
        <v>60</v>
      </c>
      <c r="H5082">
        <v>207</v>
      </c>
      <c r="I5082">
        <v>2</v>
      </c>
      <c r="J5082">
        <v>0</v>
      </c>
      <c r="K5082">
        <v>95.8</v>
      </c>
      <c r="L5082" t="s">
        <v>109</v>
      </c>
      <c r="M5082">
        <v>47</v>
      </c>
      <c r="N5082">
        <v>0</v>
      </c>
      <c r="O5082">
        <v>13.86</v>
      </c>
      <c r="P5082" t="s">
        <v>28</v>
      </c>
      <c r="Q5082" t="s">
        <v>89</v>
      </c>
      <c r="R5082">
        <v>70</v>
      </c>
      <c r="S5082">
        <v>0</v>
      </c>
      <c r="T5082">
        <v>-86.771388999999999</v>
      </c>
      <c r="U5082">
        <v>36.166389000000002</v>
      </c>
      <c r="V5082">
        <v>1</v>
      </c>
      <c r="W5082">
        <v>14</v>
      </c>
      <c r="X5082">
        <f t="shared" si="79"/>
        <v>1</v>
      </c>
      <c r="Y5082" t="str">
        <f>VLOOKUP(A5082,uni_played_for!$A$2:$D$52,4,)</f>
        <v>Neutral</v>
      </c>
    </row>
    <row r="5083" spans="1:25" x14ac:dyDescent="0.25">
      <c r="A5083" t="s">
        <v>1399</v>
      </c>
      <c r="B5083" s="1">
        <v>41253</v>
      </c>
      <c r="C5083" t="s">
        <v>29</v>
      </c>
      <c r="D5083" t="s">
        <v>26</v>
      </c>
      <c r="E5083" t="s">
        <v>26</v>
      </c>
      <c r="F5083" t="s">
        <v>1108</v>
      </c>
      <c r="G5083">
        <v>59.38</v>
      </c>
      <c r="H5083">
        <v>232</v>
      </c>
      <c r="I5083">
        <v>0</v>
      </c>
      <c r="J5083">
        <v>1</v>
      </c>
      <c r="K5083">
        <v>68.7</v>
      </c>
      <c r="L5083" t="s">
        <v>109</v>
      </c>
      <c r="M5083">
        <v>93</v>
      </c>
      <c r="N5083">
        <v>0</v>
      </c>
      <c r="O5083">
        <v>5.84</v>
      </c>
      <c r="P5083" t="s">
        <v>28</v>
      </c>
      <c r="Q5083" t="s">
        <v>66</v>
      </c>
      <c r="R5083">
        <v>58</v>
      </c>
      <c r="S5083">
        <v>0</v>
      </c>
      <c r="T5083">
        <v>-71.263999999999996</v>
      </c>
      <c r="U5083">
        <v>42.091000000000001</v>
      </c>
      <c r="V5083">
        <v>0</v>
      </c>
      <c r="W5083">
        <v>-28</v>
      </c>
      <c r="X5083">
        <f t="shared" si="79"/>
        <v>1</v>
      </c>
      <c r="Y5083" t="str">
        <f>VLOOKUP(A5083,uni_played_for!$A$2:$D$52,4,)</f>
        <v>Neutral</v>
      </c>
    </row>
    <row r="5084" spans="1:25" x14ac:dyDescent="0.25">
      <c r="A5084" t="s">
        <v>1399</v>
      </c>
      <c r="B5084" s="1">
        <v>41259</v>
      </c>
      <c r="C5084" t="s">
        <v>24</v>
      </c>
      <c r="D5084" t="s">
        <v>25</v>
      </c>
      <c r="E5084" t="s">
        <v>109</v>
      </c>
      <c r="F5084" t="s">
        <v>949</v>
      </c>
      <c r="G5084">
        <v>74.19</v>
      </c>
      <c r="H5084">
        <v>261</v>
      </c>
      <c r="I5084">
        <v>1</v>
      </c>
      <c r="J5084">
        <v>0</v>
      </c>
      <c r="K5084">
        <v>109.7</v>
      </c>
      <c r="L5084" t="s">
        <v>109</v>
      </c>
      <c r="M5084">
        <v>100</v>
      </c>
      <c r="N5084">
        <v>3.9E-2</v>
      </c>
      <c r="O5084">
        <v>5.84</v>
      </c>
      <c r="P5084" t="s">
        <v>35</v>
      </c>
      <c r="Q5084" t="s">
        <v>111</v>
      </c>
      <c r="R5084">
        <v>67</v>
      </c>
      <c r="S5084">
        <v>1</v>
      </c>
      <c r="T5084">
        <v>-95.410832999999997</v>
      </c>
      <c r="U5084">
        <v>29.684722000000001</v>
      </c>
      <c r="V5084">
        <v>1</v>
      </c>
      <c r="W5084">
        <v>12</v>
      </c>
      <c r="X5084">
        <f t="shared" si="79"/>
        <v>0</v>
      </c>
      <c r="Y5084" t="str">
        <f>VLOOKUP(A5084,uni_played_for!$A$2:$D$52,4,)</f>
        <v>Neutral</v>
      </c>
    </row>
    <row r="5085" spans="1:25" x14ac:dyDescent="0.25">
      <c r="A5085" t="s">
        <v>1399</v>
      </c>
      <c r="B5085" s="1">
        <v>41266</v>
      </c>
      <c r="C5085" t="s">
        <v>24</v>
      </c>
      <c r="D5085" t="s">
        <v>82</v>
      </c>
      <c r="E5085" t="s">
        <v>109</v>
      </c>
      <c r="F5085" t="s">
        <v>1404</v>
      </c>
      <c r="G5085">
        <v>56.25</v>
      </c>
      <c r="H5085">
        <v>178</v>
      </c>
      <c r="I5085">
        <v>0</v>
      </c>
      <c r="J5085">
        <v>0</v>
      </c>
      <c r="K5085">
        <v>72.099999999999994</v>
      </c>
      <c r="L5085" t="s">
        <v>109</v>
      </c>
      <c r="M5085">
        <v>69</v>
      </c>
      <c r="N5085">
        <v>0</v>
      </c>
      <c r="O5085">
        <v>11.43</v>
      </c>
      <c r="P5085" t="s">
        <v>28</v>
      </c>
      <c r="Q5085" t="s">
        <v>111</v>
      </c>
      <c r="R5085">
        <v>75</v>
      </c>
      <c r="S5085">
        <v>1</v>
      </c>
      <c r="T5085">
        <v>-95.410832999999997</v>
      </c>
      <c r="U5085">
        <v>29.684722000000001</v>
      </c>
      <c r="V5085">
        <v>0</v>
      </c>
      <c r="W5085">
        <v>-17</v>
      </c>
      <c r="X5085">
        <f t="shared" si="79"/>
        <v>0</v>
      </c>
      <c r="Y5085" t="str">
        <f>VLOOKUP(A5085,uni_played_for!$A$2:$D$52,4,)</f>
        <v>Neutral</v>
      </c>
    </row>
    <row r="5086" spans="1:25" x14ac:dyDescent="0.25">
      <c r="A5086" t="s">
        <v>1399</v>
      </c>
      <c r="B5086" s="1">
        <v>41273</v>
      </c>
      <c r="C5086" t="s">
        <v>29</v>
      </c>
      <c r="D5086" t="s">
        <v>25</v>
      </c>
      <c r="E5086" t="s">
        <v>25</v>
      </c>
      <c r="F5086" t="s">
        <v>802</v>
      </c>
      <c r="G5086">
        <v>66.67</v>
      </c>
      <c r="H5086">
        <v>275</v>
      </c>
      <c r="I5086">
        <v>0</v>
      </c>
      <c r="J5086">
        <v>2</v>
      </c>
      <c r="K5086">
        <v>66.3</v>
      </c>
      <c r="L5086" t="s">
        <v>109</v>
      </c>
      <c r="M5086">
        <v>74</v>
      </c>
      <c r="N5086">
        <v>0</v>
      </c>
      <c r="O5086">
        <v>5.84</v>
      </c>
      <c r="P5086" t="s">
        <v>28</v>
      </c>
      <c r="Q5086" t="s">
        <v>197</v>
      </c>
      <c r="R5086">
        <v>27</v>
      </c>
      <c r="S5086">
        <v>1</v>
      </c>
      <c r="T5086">
        <v>-86.162806000000003</v>
      </c>
      <c r="U5086">
        <v>39.760055999999999</v>
      </c>
      <c r="V5086">
        <v>0</v>
      </c>
      <c r="W5086">
        <v>-12</v>
      </c>
      <c r="X5086">
        <f t="shared" si="79"/>
        <v>1</v>
      </c>
      <c r="Y5086" t="str">
        <f>VLOOKUP(A5086,uni_played_for!$A$2:$D$52,4,)</f>
        <v>Neutral</v>
      </c>
    </row>
    <row r="5087" spans="1:25" x14ac:dyDescent="0.25">
      <c r="A5087" t="s">
        <v>1399</v>
      </c>
      <c r="B5087" s="1">
        <v>41279</v>
      </c>
      <c r="C5087" t="s">
        <v>24</v>
      </c>
      <c r="D5087" t="s">
        <v>136</v>
      </c>
      <c r="E5087" t="s">
        <v>109</v>
      </c>
      <c r="F5087" t="s">
        <v>104</v>
      </c>
      <c r="G5087">
        <v>76.319999999999993</v>
      </c>
      <c r="H5087">
        <v>262</v>
      </c>
      <c r="I5087">
        <v>0</v>
      </c>
      <c r="J5087">
        <v>1</v>
      </c>
      <c r="K5087">
        <v>83.4</v>
      </c>
      <c r="L5087" t="s">
        <v>109</v>
      </c>
      <c r="M5087">
        <v>93</v>
      </c>
      <c r="N5087">
        <v>5.0999999999999997E-2</v>
      </c>
      <c r="O5087">
        <v>4.72</v>
      </c>
      <c r="P5087" t="s">
        <v>35</v>
      </c>
      <c r="Q5087" t="s">
        <v>111</v>
      </c>
      <c r="R5087">
        <v>46</v>
      </c>
      <c r="S5087">
        <v>1</v>
      </c>
      <c r="T5087">
        <v>-95.410832999999997</v>
      </c>
      <c r="U5087">
        <v>29.684722000000001</v>
      </c>
      <c r="V5087">
        <v>1</v>
      </c>
      <c r="W5087">
        <v>6</v>
      </c>
      <c r="X5087">
        <f t="shared" si="79"/>
        <v>0</v>
      </c>
      <c r="Y5087" t="str">
        <f>VLOOKUP(A5087,uni_played_for!$A$2:$D$52,4,)</f>
        <v>Neutral</v>
      </c>
    </row>
    <row r="5088" spans="1:25" x14ac:dyDescent="0.25">
      <c r="A5088" t="s">
        <v>1399</v>
      </c>
      <c r="B5088" s="1">
        <v>41287</v>
      </c>
      <c r="C5088" t="s">
        <v>29</v>
      </c>
      <c r="D5088" t="s">
        <v>26</v>
      </c>
      <c r="E5088" t="s">
        <v>26</v>
      </c>
      <c r="F5088" t="s">
        <v>814</v>
      </c>
      <c r="G5088">
        <v>66.67</v>
      </c>
      <c r="H5088">
        <v>343</v>
      </c>
      <c r="I5088">
        <v>2</v>
      </c>
      <c r="J5088">
        <v>1</v>
      </c>
      <c r="K5088">
        <v>90.6</v>
      </c>
      <c r="L5088" t="s">
        <v>109</v>
      </c>
      <c r="M5088">
        <v>92</v>
      </c>
      <c r="N5088">
        <v>0</v>
      </c>
      <c r="O5088">
        <v>6.96</v>
      </c>
      <c r="P5088" t="s">
        <v>28</v>
      </c>
      <c r="Q5088" t="s">
        <v>66</v>
      </c>
      <c r="R5088">
        <v>50</v>
      </c>
      <c r="S5088">
        <v>0</v>
      </c>
      <c r="T5088">
        <v>-71.263999999999996</v>
      </c>
      <c r="U5088">
        <v>42.091000000000001</v>
      </c>
      <c r="V5088">
        <v>0</v>
      </c>
      <c r="W5088">
        <v>-13</v>
      </c>
      <c r="X5088">
        <f t="shared" si="79"/>
        <v>1</v>
      </c>
      <c r="Y5088" t="str">
        <f>VLOOKUP(A5088,uni_played_for!$A$2:$D$52,4,)</f>
        <v>Neutral</v>
      </c>
    </row>
    <row r="5089" spans="1:25" x14ac:dyDescent="0.25">
      <c r="A5089" t="s">
        <v>1399</v>
      </c>
      <c r="B5089" s="1">
        <v>41526</v>
      </c>
      <c r="C5089" t="s">
        <v>29</v>
      </c>
      <c r="D5089" t="s">
        <v>33</v>
      </c>
      <c r="E5089" t="s">
        <v>33</v>
      </c>
      <c r="F5089" t="s">
        <v>146</v>
      </c>
      <c r="G5089">
        <v>75.56</v>
      </c>
      <c r="H5089">
        <v>346</v>
      </c>
      <c r="I5089">
        <v>3</v>
      </c>
      <c r="J5089">
        <v>1</v>
      </c>
      <c r="K5089">
        <v>110</v>
      </c>
      <c r="L5089" t="s">
        <v>109</v>
      </c>
      <c r="M5089">
        <v>75</v>
      </c>
      <c r="N5089">
        <v>0</v>
      </c>
      <c r="O5089">
        <v>6.96</v>
      </c>
      <c r="P5089" t="s">
        <v>28</v>
      </c>
      <c r="Q5089" t="s">
        <v>71</v>
      </c>
      <c r="R5089">
        <v>68</v>
      </c>
      <c r="S5089">
        <v>0</v>
      </c>
      <c r="T5089">
        <v>-117.119444</v>
      </c>
      <c r="U5089">
        <v>32.783056000000002</v>
      </c>
      <c r="V5089">
        <v>1</v>
      </c>
      <c r="W5089">
        <v>3</v>
      </c>
      <c r="X5089">
        <f t="shared" si="79"/>
        <v>1</v>
      </c>
      <c r="Y5089" t="str">
        <f>VLOOKUP(A5089,uni_played_for!$A$2:$D$52,4,)</f>
        <v>Neutral</v>
      </c>
    </row>
    <row r="5090" spans="1:25" x14ac:dyDescent="0.25">
      <c r="A5090" t="s">
        <v>1399</v>
      </c>
      <c r="B5090" s="1">
        <v>41532</v>
      </c>
      <c r="C5090" t="s">
        <v>24</v>
      </c>
      <c r="D5090" t="s">
        <v>87</v>
      </c>
      <c r="E5090" t="s">
        <v>109</v>
      </c>
      <c r="F5090" t="s">
        <v>558</v>
      </c>
      <c r="G5090">
        <v>54.17</v>
      </c>
      <c r="H5090">
        <v>298</v>
      </c>
      <c r="I5090">
        <v>3</v>
      </c>
      <c r="J5090">
        <v>2</v>
      </c>
      <c r="K5090">
        <v>76.599999999999994</v>
      </c>
      <c r="L5090" t="s">
        <v>109</v>
      </c>
      <c r="M5090">
        <v>58</v>
      </c>
      <c r="N5090">
        <v>0.02</v>
      </c>
      <c r="O5090">
        <v>8.08</v>
      </c>
      <c r="P5090" t="s">
        <v>35</v>
      </c>
      <c r="Q5090" t="s">
        <v>111</v>
      </c>
      <c r="R5090">
        <v>87</v>
      </c>
      <c r="S5090">
        <v>1</v>
      </c>
      <c r="T5090">
        <v>-95.410832999999997</v>
      </c>
      <c r="U5090">
        <v>29.684722000000001</v>
      </c>
      <c r="V5090">
        <v>1</v>
      </c>
      <c r="W5090">
        <v>6</v>
      </c>
      <c r="X5090">
        <f t="shared" si="79"/>
        <v>0</v>
      </c>
      <c r="Y5090" t="str">
        <f>VLOOKUP(A5090,uni_played_for!$A$2:$D$52,4,)</f>
        <v>Neutral</v>
      </c>
    </row>
    <row r="5091" spans="1:25" x14ac:dyDescent="0.25">
      <c r="A5091" t="s">
        <v>1399</v>
      </c>
      <c r="B5091" s="1">
        <v>41539</v>
      </c>
      <c r="C5091" t="s">
        <v>29</v>
      </c>
      <c r="D5091" t="s">
        <v>132</v>
      </c>
      <c r="E5091" t="s">
        <v>132</v>
      </c>
      <c r="F5091" t="s">
        <v>739</v>
      </c>
      <c r="G5091">
        <v>71.430000000000007</v>
      </c>
      <c r="H5091">
        <v>194</v>
      </c>
      <c r="I5091">
        <v>0</v>
      </c>
      <c r="J5091">
        <v>1</v>
      </c>
      <c r="K5091">
        <v>72.8</v>
      </c>
      <c r="L5091" t="s">
        <v>109</v>
      </c>
      <c r="M5091">
        <v>44</v>
      </c>
      <c r="N5091">
        <v>0</v>
      </c>
      <c r="O5091">
        <v>11.43</v>
      </c>
      <c r="P5091" t="s">
        <v>28</v>
      </c>
      <c r="Q5091" t="s">
        <v>185</v>
      </c>
      <c r="R5091">
        <v>72</v>
      </c>
      <c r="S5091">
        <v>0</v>
      </c>
      <c r="T5091">
        <v>-76.622777999999997</v>
      </c>
      <c r="U5091">
        <v>39.278055999999999</v>
      </c>
      <c r="V5091">
        <v>0</v>
      </c>
      <c r="W5091">
        <v>-21</v>
      </c>
      <c r="X5091">
        <f t="shared" si="79"/>
        <v>1</v>
      </c>
      <c r="Y5091" t="str">
        <f>VLOOKUP(A5091,uni_played_for!$A$2:$D$52,4,)</f>
        <v>Neutral</v>
      </c>
    </row>
    <row r="5092" spans="1:25" x14ac:dyDescent="0.25">
      <c r="A5092" t="s">
        <v>1399</v>
      </c>
      <c r="B5092" s="1">
        <v>41546</v>
      </c>
      <c r="C5092" t="s">
        <v>24</v>
      </c>
      <c r="D5092" t="s">
        <v>123</v>
      </c>
      <c r="E5092" t="s">
        <v>109</v>
      </c>
      <c r="F5092" t="s">
        <v>405</v>
      </c>
      <c r="G5092">
        <v>63.27</v>
      </c>
      <c r="H5092">
        <v>355</v>
      </c>
      <c r="I5092">
        <v>2</v>
      </c>
      <c r="J5092">
        <v>2</v>
      </c>
      <c r="K5092">
        <v>81.599999999999994</v>
      </c>
      <c r="L5092" t="s">
        <v>109</v>
      </c>
      <c r="M5092">
        <v>86</v>
      </c>
      <c r="N5092">
        <v>0</v>
      </c>
      <c r="O5092">
        <v>4.72</v>
      </c>
      <c r="P5092" t="s">
        <v>28</v>
      </c>
      <c r="Q5092" t="s">
        <v>111</v>
      </c>
      <c r="R5092">
        <v>82</v>
      </c>
      <c r="S5092">
        <v>1</v>
      </c>
      <c r="T5092">
        <v>-95.410832999999997</v>
      </c>
      <c r="U5092">
        <v>29.684722000000001</v>
      </c>
      <c r="V5092">
        <v>0</v>
      </c>
      <c r="W5092">
        <v>-3</v>
      </c>
      <c r="X5092">
        <f t="shared" si="79"/>
        <v>0</v>
      </c>
      <c r="Y5092" t="str">
        <f>VLOOKUP(A5092,uni_played_for!$A$2:$D$52,4,)</f>
        <v>Neutral</v>
      </c>
    </row>
    <row r="5093" spans="1:25" x14ac:dyDescent="0.25">
      <c r="A5093" t="s">
        <v>1399</v>
      </c>
      <c r="B5093" s="1">
        <v>41553</v>
      </c>
      <c r="C5093" t="s">
        <v>29</v>
      </c>
      <c r="D5093" t="s">
        <v>140</v>
      </c>
      <c r="E5093" t="s">
        <v>140</v>
      </c>
      <c r="F5093" t="s">
        <v>732</v>
      </c>
      <c r="G5093">
        <v>54.29</v>
      </c>
      <c r="H5093">
        <v>173</v>
      </c>
      <c r="I5093">
        <v>0</v>
      </c>
      <c r="J5093">
        <v>3</v>
      </c>
      <c r="K5093">
        <v>32.200000000000003</v>
      </c>
      <c r="L5093" t="s">
        <v>109</v>
      </c>
      <c r="M5093">
        <v>34</v>
      </c>
      <c r="N5093">
        <v>0</v>
      </c>
      <c r="O5093">
        <v>11.43</v>
      </c>
      <c r="P5093" t="s">
        <v>28</v>
      </c>
      <c r="Q5093" t="s">
        <v>392</v>
      </c>
      <c r="R5093">
        <v>75</v>
      </c>
      <c r="S5093">
        <v>0</v>
      </c>
      <c r="T5093">
        <v>-122.386111</v>
      </c>
      <c r="U5093">
        <v>37.713611</v>
      </c>
      <c r="V5093">
        <v>0</v>
      </c>
      <c r="W5093">
        <v>-31</v>
      </c>
      <c r="X5093">
        <f t="shared" si="79"/>
        <v>1</v>
      </c>
      <c r="Y5093" t="str">
        <f>VLOOKUP(A5093,uni_played_for!$A$2:$D$52,4,)</f>
        <v>Neutral</v>
      </c>
    </row>
    <row r="5094" spans="1:25" x14ac:dyDescent="0.25">
      <c r="A5094" t="s">
        <v>1399</v>
      </c>
      <c r="B5094" s="1">
        <v>41560</v>
      </c>
      <c r="C5094" t="s">
        <v>24</v>
      </c>
      <c r="D5094" t="s">
        <v>46</v>
      </c>
      <c r="E5094" t="s">
        <v>109</v>
      </c>
      <c r="F5094" t="s">
        <v>977</v>
      </c>
      <c r="G5094">
        <v>71.430000000000007</v>
      </c>
      <c r="H5094">
        <v>186</v>
      </c>
      <c r="I5094">
        <v>0</v>
      </c>
      <c r="J5094">
        <v>0</v>
      </c>
      <c r="K5094">
        <v>98.5</v>
      </c>
      <c r="L5094" t="s">
        <v>109</v>
      </c>
      <c r="M5094">
        <v>96</v>
      </c>
      <c r="N5094">
        <v>0</v>
      </c>
      <c r="O5094">
        <v>5.84</v>
      </c>
      <c r="P5094" t="s">
        <v>28</v>
      </c>
      <c r="Q5094" t="s">
        <v>111</v>
      </c>
      <c r="R5094">
        <v>76</v>
      </c>
      <c r="S5094">
        <v>1</v>
      </c>
      <c r="T5094">
        <v>-95.410832999999997</v>
      </c>
      <c r="U5094">
        <v>29.684722000000001</v>
      </c>
      <c r="V5094">
        <v>0</v>
      </c>
      <c r="W5094">
        <v>-25</v>
      </c>
      <c r="X5094">
        <f t="shared" si="79"/>
        <v>0</v>
      </c>
      <c r="Y5094" t="str">
        <f>VLOOKUP(A5094,uni_played_for!$A$2:$D$52,4,)</f>
        <v>Neutral</v>
      </c>
    </row>
    <row r="5095" spans="1:25" x14ac:dyDescent="0.25">
      <c r="A5095" t="s">
        <v>1399</v>
      </c>
      <c r="B5095" s="1">
        <v>41630</v>
      </c>
      <c r="C5095" t="s">
        <v>24</v>
      </c>
      <c r="D5095" t="s">
        <v>38</v>
      </c>
      <c r="E5095" t="s">
        <v>109</v>
      </c>
      <c r="F5095" t="s">
        <v>356</v>
      </c>
      <c r="G5095">
        <v>48.65</v>
      </c>
      <c r="H5095">
        <v>176</v>
      </c>
      <c r="I5095">
        <v>1</v>
      </c>
      <c r="J5095">
        <v>2</v>
      </c>
      <c r="K5095">
        <v>48.9</v>
      </c>
      <c r="L5095" t="s">
        <v>109</v>
      </c>
      <c r="M5095">
        <v>69</v>
      </c>
      <c r="N5095">
        <v>0</v>
      </c>
      <c r="O5095">
        <v>13.86</v>
      </c>
      <c r="P5095" t="s">
        <v>28</v>
      </c>
      <c r="Q5095" t="s">
        <v>111</v>
      </c>
      <c r="R5095">
        <v>58</v>
      </c>
      <c r="S5095">
        <v>1</v>
      </c>
      <c r="T5095">
        <v>-95.410832999999997</v>
      </c>
      <c r="U5095">
        <v>29.684722000000001</v>
      </c>
      <c r="V5095">
        <v>0</v>
      </c>
      <c r="W5095">
        <v>-24</v>
      </c>
      <c r="X5095">
        <f t="shared" si="79"/>
        <v>0</v>
      </c>
      <c r="Y5095" t="str">
        <f>VLOOKUP(A5095,uni_played_for!$A$2:$D$52,4,)</f>
        <v>Neutral</v>
      </c>
    </row>
    <row r="5096" spans="1:25" x14ac:dyDescent="0.25">
      <c r="A5096" t="s">
        <v>1399</v>
      </c>
      <c r="B5096" s="1">
        <v>41637</v>
      </c>
      <c r="C5096" t="s">
        <v>29</v>
      </c>
      <c r="D5096" t="s">
        <v>87</v>
      </c>
      <c r="E5096" t="s">
        <v>87</v>
      </c>
      <c r="F5096" t="s">
        <v>384</v>
      </c>
      <c r="G5096">
        <v>64.709999999999994</v>
      </c>
      <c r="H5096">
        <v>229</v>
      </c>
      <c r="I5096">
        <v>0</v>
      </c>
      <c r="J5096">
        <v>2</v>
      </c>
      <c r="K5096">
        <v>59.6</v>
      </c>
      <c r="L5096" t="s">
        <v>109</v>
      </c>
      <c r="M5096">
        <v>69</v>
      </c>
      <c r="N5096">
        <v>0</v>
      </c>
      <c r="O5096">
        <v>3.36</v>
      </c>
      <c r="P5096" t="s">
        <v>28</v>
      </c>
      <c r="Q5096" t="s">
        <v>89</v>
      </c>
      <c r="R5096">
        <v>52</v>
      </c>
      <c r="S5096">
        <v>0</v>
      </c>
      <c r="T5096">
        <v>-86.771388999999999</v>
      </c>
      <c r="U5096">
        <v>36.166389000000002</v>
      </c>
      <c r="V5096">
        <v>0</v>
      </c>
      <c r="W5096">
        <v>-6</v>
      </c>
      <c r="X5096">
        <f t="shared" si="79"/>
        <v>1</v>
      </c>
      <c r="Y5096" t="str">
        <f>VLOOKUP(A5096,uni_played_for!$A$2:$D$52,4,)</f>
        <v>Neutral</v>
      </c>
    </row>
    <row r="5097" spans="1:25" x14ac:dyDescent="0.25">
      <c r="A5097" t="s">
        <v>1399</v>
      </c>
      <c r="B5097" s="1">
        <v>42338</v>
      </c>
      <c r="C5097" t="s">
        <v>29</v>
      </c>
      <c r="D5097" t="s">
        <v>53</v>
      </c>
      <c r="E5097" t="s">
        <v>53</v>
      </c>
      <c r="F5097" t="s">
        <v>565</v>
      </c>
      <c r="G5097">
        <v>58.82</v>
      </c>
      <c r="H5097">
        <v>232</v>
      </c>
      <c r="I5097">
        <v>2</v>
      </c>
      <c r="J5097">
        <v>2</v>
      </c>
      <c r="K5097">
        <v>74.599999999999994</v>
      </c>
      <c r="L5097" t="s">
        <v>132</v>
      </c>
      <c r="M5097">
        <v>65</v>
      </c>
      <c r="N5097">
        <v>0</v>
      </c>
      <c r="O5097">
        <v>5.84</v>
      </c>
      <c r="P5097" t="s">
        <v>28</v>
      </c>
      <c r="Q5097" t="s">
        <v>135</v>
      </c>
      <c r="R5097">
        <v>44</v>
      </c>
      <c r="S5097">
        <v>0</v>
      </c>
      <c r="T5097">
        <v>-81.699444</v>
      </c>
      <c r="U5097">
        <v>41.506110999999997</v>
      </c>
      <c r="V5097">
        <v>1</v>
      </c>
      <c r="W5097">
        <v>6</v>
      </c>
      <c r="X5097">
        <f t="shared" si="79"/>
        <v>1</v>
      </c>
      <c r="Y5097" t="str">
        <f>VLOOKUP(A5097,uni_played_for!$A$2:$D$52,4,)</f>
        <v>Neutral</v>
      </c>
    </row>
    <row r="5098" spans="1:25" x14ac:dyDescent="0.25">
      <c r="A5098" t="s">
        <v>1399</v>
      </c>
      <c r="B5098" s="1">
        <v>42344</v>
      </c>
      <c r="C5098" t="s">
        <v>29</v>
      </c>
      <c r="D5098" t="s">
        <v>30</v>
      </c>
      <c r="E5098" t="s">
        <v>30</v>
      </c>
      <c r="F5098" t="s">
        <v>1101</v>
      </c>
      <c r="G5098">
        <v>69.569999999999993</v>
      </c>
      <c r="H5098">
        <v>308</v>
      </c>
      <c r="I5098">
        <v>1</v>
      </c>
      <c r="J5098">
        <v>2</v>
      </c>
      <c r="K5098">
        <v>77.099999999999994</v>
      </c>
      <c r="L5098" t="s">
        <v>132</v>
      </c>
      <c r="M5098">
        <v>65</v>
      </c>
      <c r="N5098">
        <v>0</v>
      </c>
      <c r="O5098">
        <v>16.09</v>
      </c>
      <c r="P5098" t="s">
        <v>28</v>
      </c>
      <c r="Q5098" t="s">
        <v>32</v>
      </c>
      <c r="R5098">
        <v>81</v>
      </c>
      <c r="S5098">
        <v>0</v>
      </c>
      <c r="T5098">
        <v>-80.238889</v>
      </c>
      <c r="U5098">
        <v>25.958055999999999</v>
      </c>
      <c r="V5098">
        <v>0</v>
      </c>
      <c r="W5098">
        <v>-2</v>
      </c>
      <c r="X5098">
        <f t="shared" si="79"/>
        <v>1</v>
      </c>
      <c r="Y5098" t="str">
        <f>VLOOKUP(A5098,uni_played_for!$A$2:$D$52,4,)</f>
        <v>Neutral</v>
      </c>
    </row>
    <row r="5099" spans="1:25" x14ac:dyDescent="0.25">
      <c r="A5099" t="s">
        <v>1399</v>
      </c>
      <c r="B5099" s="1">
        <v>43765</v>
      </c>
      <c r="C5099" t="s">
        <v>24</v>
      </c>
      <c r="D5099" t="s">
        <v>123</v>
      </c>
      <c r="E5099" t="s">
        <v>41</v>
      </c>
      <c r="F5099" t="s">
        <v>80</v>
      </c>
      <c r="G5099">
        <v>75</v>
      </c>
      <c r="H5099">
        <v>460</v>
      </c>
      <c r="I5099">
        <v>1</v>
      </c>
      <c r="J5099">
        <v>1</v>
      </c>
      <c r="K5099">
        <v>99.8</v>
      </c>
      <c r="L5099" t="s">
        <v>41</v>
      </c>
      <c r="M5099">
        <v>61</v>
      </c>
      <c r="N5099">
        <v>0</v>
      </c>
      <c r="O5099">
        <v>11.43</v>
      </c>
      <c r="P5099" t="s">
        <v>28</v>
      </c>
      <c r="Q5099" t="s">
        <v>337</v>
      </c>
      <c r="R5099">
        <v>68</v>
      </c>
      <c r="S5099">
        <v>1</v>
      </c>
      <c r="T5099">
        <v>-84.4</v>
      </c>
      <c r="U5099">
        <v>33.755555999999999</v>
      </c>
      <c r="V5099">
        <v>0</v>
      </c>
      <c r="W5099">
        <v>-7</v>
      </c>
      <c r="X5099">
        <f t="shared" si="79"/>
        <v>0</v>
      </c>
      <c r="Y5099" t="str">
        <f>VLOOKUP(A5099,uni_played_for!$A$2:$D$52,4,)</f>
        <v>Neutral</v>
      </c>
    </row>
    <row r="5100" spans="1:25" x14ac:dyDescent="0.25">
      <c r="A5100" t="s">
        <v>1405</v>
      </c>
      <c r="B5100" s="1">
        <v>36772</v>
      </c>
      <c r="C5100" t="s">
        <v>24</v>
      </c>
      <c r="D5100" t="s">
        <v>77</v>
      </c>
      <c r="E5100" t="s">
        <v>82</v>
      </c>
      <c r="F5100" t="s">
        <v>246</v>
      </c>
      <c r="G5100">
        <v>56.52</v>
      </c>
      <c r="H5100">
        <v>190</v>
      </c>
      <c r="I5100">
        <v>0</v>
      </c>
      <c r="J5100">
        <v>1</v>
      </c>
      <c r="K5100">
        <v>65.5</v>
      </c>
      <c r="L5100" t="s">
        <v>82</v>
      </c>
      <c r="M5100">
        <v>87</v>
      </c>
      <c r="N5100">
        <v>0</v>
      </c>
      <c r="O5100">
        <v>11.62</v>
      </c>
      <c r="P5100" t="s">
        <v>28</v>
      </c>
      <c r="Q5100" t="s">
        <v>164</v>
      </c>
      <c r="R5100">
        <v>66</v>
      </c>
      <c r="S5100">
        <v>1</v>
      </c>
      <c r="T5100">
        <v>-93.258055999999996</v>
      </c>
      <c r="U5100">
        <v>44.973889</v>
      </c>
      <c r="V5100">
        <v>1</v>
      </c>
      <c r="W5100">
        <v>3</v>
      </c>
      <c r="X5100">
        <f t="shared" si="79"/>
        <v>0</v>
      </c>
      <c r="Y5100" t="str">
        <f>VLOOKUP(A5100,uni_played_for!$A$2:$D$52,4,)</f>
        <v>Warm</v>
      </c>
    </row>
    <row r="5101" spans="1:25" x14ac:dyDescent="0.25">
      <c r="A5101" t="s">
        <v>1405</v>
      </c>
      <c r="B5101" s="1">
        <v>36779</v>
      </c>
      <c r="C5101" t="s">
        <v>24</v>
      </c>
      <c r="D5101" t="s">
        <v>30</v>
      </c>
      <c r="E5101" t="s">
        <v>82</v>
      </c>
      <c r="F5101" t="s">
        <v>125</v>
      </c>
      <c r="G5101">
        <v>62.16</v>
      </c>
      <c r="H5101">
        <v>355</v>
      </c>
      <c r="I5101">
        <v>1</v>
      </c>
      <c r="J5101">
        <v>3</v>
      </c>
      <c r="K5101">
        <v>69.099999999999994</v>
      </c>
      <c r="L5101" t="s">
        <v>82</v>
      </c>
      <c r="M5101">
        <v>41</v>
      </c>
      <c r="N5101">
        <v>0</v>
      </c>
      <c r="O5101">
        <v>0</v>
      </c>
      <c r="P5101" t="s">
        <v>28</v>
      </c>
      <c r="Q5101" t="s">
        <v>164</v>
      </c>
      <c r="R5101">
        <v>73</v>
      </c>
      <c r="S5101">
        <v>1</v>
      </c>
      <c r="T5101">
        <v>-93.258055999999996</v>
      </c>
      <c r="U5101">
        <v>44.973889</v>
      </c>
      <c r="V5101">
        <v>1</v>
      </c>
      <c r="W5101">
        <v>6</v>
      </c>
      <c r="X5101">
        <f t="shared" si="79"/>
        <v>0</v>
      </c>
      <c r="Y5101" t="str">
        <f>VLOOKUP(A5101,uni_played_for!$A$2:$D$52,4,)</f>
        <v>Warm</v>
      </c>
    </row>
    <row r="5102" spans="1:25" x14ac:dyDescent="0.25">
      <c r="A5102" t="s">
        <v>1405</v>
      </c>
      <c r="B5102" s="1">
        <v>36786</v>
      </c>
      <c r="C5102" t="s">
        <v>29</v>
      </c>
      <c r="D5102" t="s">
        <v>26</v>
      </c>
      <c r="E5102" t="s">
        <v>26</v>
      </c>
      <c r="F5102" t="s">
        <v>303</v>
      </c>
      <c r="G5102">
        <v>67.86</v>
      </c>
      <c r="H5102">
        <v>177</v>
      </c>
      <c r="I5102">
        <v>2</v>
      </c>
      <c r="J5102">
        <v>1</v>
      </c>
      <c r="K5102">
        <v>93.9</v>
      </c>
      <c r="L5102" t="s">
        <v>82</v>
      </c>
      <c r="M5102">
        <v>49</v>
      </c>
      <c r="N5102">
        <v>0</v>
      </c>
      <c r="O5102">
        <v>16.09</v>
      </c>
      <c r="P5102" t="s">
        <v>28</v>
      </c>
      <c r="Q5102" t="s">
        <v>66</v>
      </c>
      <c r="R5102">
        <v>67</v>
      </c>
      <c r="S5102">
        <v>0</v>
      </c>
      <c r="T5102">
        <v>-71.267442000000003</v>
      </c>
      <c r="U5102">
        <v>42.092700000000001</v>
      </c>
      <c r="V5102">
        <v>1</v>
      </c>
      <c r="W5102">
        <v>8</v>
      </c>
      <c r="X5102">
        <f t="shared" si="79"/>
        <v>1</v>
      </c>
      <c r="Y5102" t="str">
        <f>VLOOKUP(A5102,uni_played_for!$A$2:$D$52,4,)</f>
        <v>Warm</v>
      </c>
    </row>
    <row r="5103" spans="1:25" x14ac:dyDescent="0.25">
      <c r="A5103" t="s">
        <v>1405</v>
      </c>
      <c r="B5103" s="1">
        <v>36800</v>
      </c>
      <c r="C5103" t="s">
        <v>29</v>
      </c>
      <c r="D5103" t="s">
        <v>83</v>
      </c>
      <c r="E5103" t="s">
        <v>83</v>
      </c>
      <c r="F5103" t="s">
        <v>225</v>
      </c>
      <c r="G5103">
        <v>58.62</v>
      </c>
      <c r="H5103">
        <v>269</v>
      </c>
      <c r="I5103">
        <v>3</v>
      </c>
      <c r="J5103">
        <v>0</v>
      </c>
      <c r="K5103">
        <v>124.1</v>
      </c>
      <c r="L5103" t="s">
        <v>82</v>
      </c>
      <c r="M5103">
        <v>75</v>
      </c>
      <c r="N5103">
        <v>0</v>
      </c>
      <c r="O5103">
        <v>4.72</v>
      </c>
      <c r="P5103" t="s">
        <v>28</v>
      </c>
      <c r="Q5103" t="s">
        <v>611</v>
      </c>
      <c r="R5103">
        <v>57</v>
      </c>
      <c r="S5103">
        <v>1</v>
      </c>
      <c r="T5103">
        <v>-83.254999999999995</v>
      </c>
      <c r="U5103">
        <v>42.645833330000002</v>
      </c>
      <c r="V5103">
        <v>1</v>
      </c>
      <c r="W5103">
        <v>7</v>
      </c>
      <c r="X5103">
        <f t="shared" si="79"/>
        <v>1</v>
      </c>
      <c r="Y5103" t="str">
        <f>VLOOKUP(A5103,uni_played_for!$A$2:$D$52,4,)</f>
        <v>Warm</v>
      </c>
    </row>
    <row r="5104" spans="1:25" x14ac:dyDescent="0.25">
      <c r="A5104" t="s">
        <v>1405</v>
      </c>
      <c r="B5104" s="1">
        <v>36808</v>
      </c>
      <c r="C5104" t="s">
        <v>24</v>
      </c>
      <c r="D5104" t="s">
        <v>152</v>
      </c>
      <c r="E5104" t="s">
        <v>82</v>
      </c>
      <c r="F5104" t="s">
        <v>244</v>
      </c>
      <c r="G5104">
        <v>78.95</v>
      </c>
      <c r="H5104">
        <v>231</v>
      </c>
      <c r="I5104">
        <v>2</v>
      </c>
      <c r="J5104">
        <v>1</v>
      </c>
      <c r="K5104">
        <v>130.5</v>
      </c>
      <c r="L5104" t="s">
        <v>82</v>
      </c>
      <c r="M5104">
        <v>33</v>
      </c>
      <c r="N5104">
        <v>0</v>
      </c>
      <c r="O5104">
        <v>6.96</v>
      </c>
      <c r="P5104" t="s">
        <v>28</v>
      </c>
      <c r="Q5104" t="s">
        <v>164</v>
      </c>
      <c r="R5104">
        <v>46</v>
      </c>
      <c r="S5104">
        <v>1</v>
      </c>
      <c r="T5104">
        <v>-93.258055999999996</v>
      </c>
      <c r="U5104">
        <v>44.973889</v>
      </c>
      <c r="V5104">
        <v>1</v>
      </c>
      <c r="W5104">
        <v>7</v>
      </c>
      <c r="X5104">
        <f t="shared" si="79"/>
        <v>0</v>
      </c>
      <c r="Y5104" t="str">
        <f>VLOOKUP(A5104,uni_played_for!$A$2:$D$52,4,)</f>
        <v>Warm</v>
      </c>
    </row>
    <row r="5105" spans="1:25" x14ac:dyDescent="0.25">
      <c r="A5105" t="s">
        <v>1405</v>
      </c>
      <c r="B5105" s="1">
        <v>36814</v>
      </c>
      <c r="C5105" t="s">
        <v>29</v>
      </c>
      <c r="D5105" t="s">
        <v>77</v>
      </c>
      <c r="E5105" t="s">
        <v>77</v>
      </c>
      <c r="F5105" t="s">
        <v>573</v>
      </c>
      <c r="G5105">
        <v>57.69</v>
      </c>
      <c r="H5105">
        <v>198</v>
      </c>
      <c r="I5105">
        <v>3</v>
      </c>
      <c r="J5105">
        <v>0</v>
      </c>
      <c r="K5105">
        <v>120.4</v>
      </c>
      <c r="L5105" t="s">
        <v>82</v>
      </c>
      <c r="M5105">
        <v>88</v>
      </c>
      <c r="N5105">
        <v>0</v>
      </c>
      <c r="O5105">
        <v>5.84</v>
      </c>
      <c r="P5105" t="s">
        <v>28</v>
      </c>
      <c r="Q5105" t="s">
        <v>213</v>
      </c>
      <c r="R5105">
        <v>55</v>
      </c>
      <c r="S5105">
        <v>0</v>
      </c>
      <c r="T5105">
        <v>-87.616699999999994</v>
      </c>
      <c r="U5105">
        <v>41.862299999999998</v>
      </c>
      <c r="V5105">
        <v>1</v>
      </c>
      <c r="W5105">
        <v>12</v>
      </c>
      <c r="X5105">
        <f t="shared" si="79"/>
        <v>1</v>
      </c>
      <c r="Y5105" t="str">
        <f>VLOOKUP(A5105,uni_played_for!$A$2:$D$52,4,)</f>
        <v>Warm</v>
      </c>
    </row>
    <row r="5106" spans="1:25" x14ac:dyDescent="0.25">
      <c r="A5106" t="s">
        <v>1405</v>
      </c>
      <c r="B5106" s="1">
        <v>36821</v>
      </c>
      <c r="C5106" t="s">
        <v>24</v>
      </c>
      <c r="D5106" t="s">
        <v>44</v>
      </c>
      <c r="E5106" t="s">
        <v>82</v>
      </c>
      <c r="F5106" t="s">
        <v>214</v>
      </c>
      <c r="G5106">
        <v>58.62</v>
      </c>
      <c r="H5106">
        <v>251</v>
      </c>
      <c r="I5106">
        <v>3</v>
      </c>
      <c r="J5106">
        <v>1</v>
      </c>
      <c r="K5106">
        <v>107.1</v>
      </c>
      <c r="L5106" t="s">
        <v>82</v>
      </c>
      <c r="M5106">
        <v>51</v>
      </c>
      <c r="N5106">
        <v>0</v>
      </c>
      <c r="O5106">
        <v>9.1999999999999993</v>
      </c>
      <c r="P5106" t="s">
        <v>28</v>
      </c>
      <c r="Q5106" t="s">
        <v>164</v>
      </c>
      <c r="R5106">
        <v>64</v>
      </c>
      <c r="S5106">
        <v>1</v>
      </c>
      <c r="T5106">
        <v>-93.258055999999996</v>
      </c>
      <c r="U5106">
        <v>44.973889</v>
      </c>
      <c r="V5106">
        <v>1</v>
      </c>
      <c r="W5106">
        <v>4</v>
      </c>
      <c r="X5106">
        <f t="shared" si="79"/>
        <v>0</v>
      </c>
      <c r="Y5106" t="str">
        <f>VLOOKUP(A5106,uni_played_for!$A$2:$D$52,4,)</f>
        <v>Warm</v>
      </c>
    </row>
    <row r="5107" spans="1:25" x14ac:dyDescent="0.25">
      <c r="A5107" t="s">
        <v>1405</v>
      </c>
      <c r="B5107" s="1">
        <v>36828</v>
      </c>
      <c r="C5107" t="s">
        <v>29</v>
      </c>
      <c r="D5107" t="s">
        <v>152</v>
      </c>
      <c r="E5107" t="s">
        <v>152</v>
      </c>
      <c r="F5107" t="s">
        <v>1368</v>
      </c>
      <c r="G5107">
        <v>54.72</v>
      </c>
      <c r="H5107">
        <v>313</v>
      </c>
      <c r="I5107">
        <v>1</v>
      </c>
      <c r="J5107">
        <v>2</v>
      </c>
      <c r="K5107">
        <v>62.9</v>
      </c>
      <c r="L5107" t="s">
        <v>82</v>
      </c>
      <c r="M5107">
        <v>74</v>
      </c>
      <c r="N5107">
        <v>0</v>
      </c>
      <c r="O5107">
        <v>8.08</v>
      </c>
      <c r="P5107" t="s">
        <v>28</v>
      </c>
      <c r="Q5107" t="s">
        <v>301</v>
      </c>
      <c r="R5107">
        <v>81</v>
      </c>
      <c r="S5107">
        <v>0</v>
      </c>
      <c r="T5107">
        <v>-82.503332999999998</v>
      </c>
      <c r="U5107">
        <v>27.975833000000002</v>
      </c>
      <c r="V5107">
        <v>0</v>
      </c>
      <c r="W5107">
        <v>-28</v>
      </c>
      <c r="X5107">
        <f t="shared" si="79"/>
        <v>1</v>
      </c>
      <c r="Y5107" t="str">
        <f>VLOOKUP(A5107,uni_played_for!$A$2:$D$52,4,)</f>
        <v>Warm</v>
      </c>
    </row>
    <row r="5108" spans="1:25" x14ac:dyDescent="0.25">
      <c r="A5108" t="s">
        <v>1405</v>
      </c>
      <c r="B5108" s="1">
        <v>36836</v>
      </c>
      <c r="C5108" t="s">
        <v>29</v>
      </c>
      <c r="D5108" t="s">
        <v>73</v>
      </c>
      <c r="E5108" t="s">
        <v>73</v>
      </c>
      <c r="F5108" t="s">
        <v>281</v>
      </c>
      <c r="G5108">
        <v>50</v>
      </c>
      <c r="H5108">
        <v>276</v>
      </c>
      <c r="I5108">
        <v>2</v>
      </c>
      <c r="J5108">
        <v>3</v>
      </c>
      <c r="K5108">
        <v>60.4</v>
      </c>
      <c r="L5108" t="s">
        <v>82</v>
      </c>
      <c r="M5108">
        <v>80</v>
      </c>
      <c r="N5108">
        <v>1.2E-2</v>
      </c>
      <c r="O5108">
        <v>19.7</v>
      </c>
      <c r="P5108" t="s">
        <v>35</v>
      </c>
      <c r="Q5108" t="s">
        <v>167</v>
      </c>
      <c r="R5108">
        <v>47</v>
      </c>
      <c r="S5108">
        <v>0</v>
      </c>
      <c r="T5108">
        <v>-88.062222000000006</v>
      </c>
      <c r="U5108">
        <v>44.501389000000003</v>
      </c>
      <c r="V5108">
        <v>0</v>
      </c>
      <c r="W5108">
        <v>-6</v>
      </c>
      <c r="X5108">
        <f t="shared" si="79"/>
        <v>1</v>
      </c>
      <c r="Y5108" t="str">
        <f>VLOOKUP(A5108,uni_played_for!$A$2:$D$52,4,)</f>
        <v>Warm</v>
      </c>
    </row>
    <row r="5109" spans="1:25" x14ac:dyDescent="0.25">
      <c r="A5109" t="s">
        <v>1405</v>
      </c>
      <c r="B5109" s="1">
        <v>36842</v>
      </c>
      <c r="C5109" t="s">
        <v>24</v>
      </c>
      <c r="D5109" t="s">
        <v>119</v>
      </c>
      <c r="E5109" t="s">
        <v>82</v>
      </c>
      <c r="F5109" t="s">
        <v>198</v>
      </c>
      <c r="G5109">
        <v>78.13</v>
      </c>
      <c r="H5109">
        <v>302</v>
      </c>
      <c r="I5109">
        <v>3</v>
      </c>
      <c r="J5109">
        <v>1</v>
      </c>
      <c r="K5109">
        <v>124.2</v>
      </c>
      <c r="L5109" t="s">
        <v>82</v>
      </c>
      <c r="M5109">
        <v>92</v>
      </c>
      <c r="N5109">
        <v>0</v>
      </c>
      <c r="O5109">
        <v>13.86</v>
      </c>
      <c r="P5109" t="s">
        <v>28</v>
      </c>
      <c r="Q5109" t="s">
        <v>164</v>
      </c>
      <c r="R5109">
        <v>37</v>
      </c>
      <c r="S5109">
        <v>1</v>
      </c>
      <c r="T5109">
        <v>-93.258055999999996</v>
      </c>
      <c r="U5109">
        <v>44.973889</v>
      </c>
      <c r="V5109">
        <v>1</v>
      </c>
      <c r="W5109">
        <v>17</v>
      </c>
      <c r="X5109">
        <f t="shared" si="79"/>
        <v>0</v>
      </c>
      <c r="Y5109" t="str">
        <f>VLOOKUP(A5109,uni_played_for!$A$2:$D$52,4,)</f>
        <v>Warm</v>
      </c>
    </row>
    <row r="5110" spans="1:25" x14ac:dyDescent="0.25">
      <c r="A5110" t="s">
        <v>1405</v>
      </c>
      <c r="B5110" s="1">
        <v>36849</v>
      </c>
      <c r="C5110" t="s">
        <v>24</v>
      </c>
      <c r="D5110" t="s">
        <v>57</v>
      </c>
      <c r="E5110" t="s">
        <v>82</v>
      </c>
      <c r="F5110" t="s">
        <v>122</v>
      </c>
      <c r="G5110">
        <v>75.86</v>
      </c>
      <c r="H5110">
        <v>357</v>
      </c>
      <c r="I5110">
        <v>3</v>
      </c>
      <c r="J5110">
        <v>0</v>
      </c>
      <c r="K5110">
        <v>151.1</v>
      </c>
      <c r="L5110" t="s">
        <v>82</v>
      </c>
      <c r="M5110">
        <v>81</v>
      </c>
      <c r="O5110">
        <v>16.09</v>
      </c>
      <c r="Q5110" t="s">
        <v>164</v>
      </c>
      <c r="R5110">
        <v>26</v>
      </c>
      <c r="S5110">
        <v>1</v>
      </c>
      <c r="T5110">
        <v>-93.258055999999996</v>
      </c>
      <c r="U5110">
        <v>44.973889</v>
      </c>
      <c r="V5110">
        <v>1</v>
      </c>
      <c r="W5110">
        <v>14</v>
      </c>
      <c r="X5110">
        <f t="shared" si="79"/>
        <v>0</v>
      </c>
      <c r="Y5110" t="str">
        <f>VLOOKUP(A5110,uni_played_for!$A$2:$D$52,4,)</f>
        <v>Warm</v>
      </c>
    </row>
    <row r="5111" spans="1:25" x14ac:dyDescent="0.25">
      <c r="A5111" t="s">
        <v>1405</v>
      </c>
      <c r="B5111" s="1">
        <v>36853</v>
      </c>
      <c r="C5111" t="s">
        <v>29</v>
      </c>
      <c r="D5111" t="s">
        <v>107</v>
      </c>
      <c r="E5111" t="s">
        <v>107</v>
      </c>
      <c r="F5111" t="s">
        <v>893</v>
      </c>
      <c r="G5111">
        <v>68.180000000000007</v>
      </c>
      <c r="H5111">
        <v>205</v>
      </c>
      <c r="I5111">
        <v>2</v>
      </c>
      <c r="J5111">
        <v>0</v>
      </c>
      <c r="K5111">
        <v>128</v>
      </c>
      <c r="L5111" t="s">
        <v>82</v>
      </c>
      <c r="M5111">
        <v>100</v>
      </c>
      <c r="N5111">
        <v>3.9E-2</v>
      </c>
      <c r="O5111">
        <v>9.1999999999999993</v>
      </c>
      <c r="P5111" t="s">
        <v>35</v>
      </c>
      <c r="Q5111" t="s">
        <v>180</v>
      </c>
      <c r="R5111">
        <v>54</v>
      </c>
      <c r="S5111">
        <v>1</v>
      </c>
      <c r="T5111">
        <v>-96.911000000000001</v>
      </c>
      <c r="U5111">
        <v>32.840000000000003</v>
      </c>
      <c r="V5111">
        <v>1</v>
      </c>
      <c r="W5111">
        <v>12</v>
      </c>
      <c r="X5111">
        <f t="shared" si="79"/>
        <v>1</v>
      </c>
      <c r="Y5111" t="str">
        <f>VLOOKUP(A5111,uni_played_for!$A$2:$D$52,4,)</f>
        <v>Warm</v>
      </c>
    </row>
    <row r="5112" spans="1:25" x14ac:dyDescent="0.25">
      <c r="A5112" t="s">
        <v>1405</v>
      </c>
      <c r="B5112" s="1">
        <v>36860</v>
      </c>
      <c r="C5112" t="s">
        <v>24</v>
      </c>
      <c r="D5112" t="s">
        <v>83</v>
      </c>
      <c r="E5112" t="s">
        <v>82</v>
      </c>
      <c r="F5112" t="s">
        <v>64</v>
      </c>
      <c r="G5112">
        <v>59.38</v>
      </c>
      <c r="H5112">
        <v>160</v>
      </c>
      <c r="I5112">
        <v>1</v>
      </c>
      <c r="J5112">
        <v>2</v>
      </c>
      <c r="K5112">
        <v>56.8</v>
      </c>
      <c r="L5112" t="s">
        <v>82</v>
      </c>
      <c r="M5112">
        <v>75</v>
      </c>
      <c r="N5112">
        <v>0</v>
      </c>
      <c r="O5112">
        <v>9.1999999999999993</v>
      </c>
      <c r="P5112" t="s">
        <v>28</v>
      </c>
      <c r="Q5112" t="s">
        <v>164</v>
      </c>
      <c r="R5112">
        <v>32</v>
      </c>
      <c r="S5112">
        <v>1</v>
      </c>
      <c r="T5112">
        <v>-93.258055999999996</v>
      </c>
      <c r="U5112">
        <v>44.973889</v>
      </c>
      <c r="V5112">
        <v>1</v>
      </c>
      <c r="W5112">
        <v>7</v>
      </c>
      <c r="X5112">
        <f t="shared" si="79"/>
        <v>0</v>
      </c>
      <c r="Y5112" t="str">
        <f>VLOOKUP(A5112,uni_played_for!$A$2:$D$52,4,)</f>
        <v>Warm</v>
      </c>
    </row>
    <row r="5113" spans="1:25" x14ac:dyDescent="0.25">
      <c r="A5113" t="s">
        <v>1405</v>
      </c>
      <c r="B5113" s="1">
        <v>36870</v>
      </c>
      <c r="C5113" t="s">
        <v>29</v>
      </c>
      <c r="D5113" t="s">
        <v>46</v>
      </c>
      <c r="E5113" t="s">
        <v>46</v>
      </c>
      <c r="F5113" t="s">
        <v>1406</v>
      </c>
      <c r="G5113">
        <v>63.64</v>
      </c>
      <c r="H5113">
        <v>221</v>
      </c>
      <c r="I5113">
        <v>3</v>
      </c>
      <c r="J5113">
        <v>0</v>
      </c>
      <c r="K5113">
        <v>113.3</v>
      </c>
      <c r="L5113" t="s">
        <v>82</v>
      </c>
      <c r="M5113">
        <v>86</v>
      </c>
      <c r="N5113">
        <v>0</v>
      </c>
      <c r="O5113">
        <v>8.08</v>
      </c>
      <c r="P5113" t="s">
        <v>28</v>
      </c>
      <c r="Q5113" t="s">
        <v>128</v>
      </c>
      <c r="R5113">
        <v>46</v>
      </c>
      <c r="S5113">
        <v>1</v>
      </c>
      <c r="T5113">
        <v>-90.188610999999995</v>
      </c>
      <c r="U5113">
        <v>38.632778000000002</v>
      </c>
      <c r="V5113">
        <v>0</v>
      </c>
      <c r="W5113">
        <v>-11</v>
      </c>
      <c r="X5113">
        <f t="shared" si="79"/>
        <v>1</v>
      </c>
      <c r="Y5113" t="str">
        <f>VLOOKUP(A5113,uni_played_for!$A$2:$D$52,4,)</f>
        <v>Warm</v>
      </c>
    </row>
    <row r="5114" spans="1:25" x14ac:dyDescent="0.25">
      <c r="A5114" t="s">
        <v>1405</v>
      </c>
      <c r="B5114" s="1">
        <v>36877</v>
      </c>
      <c r="C5114" t="s">
        <v>24</v>
      </c>
      <c r="D5114" t="s">
        <v>73</v>
      </c>
      <c r="E5114" t="s">
        <v>82</v>
      </c>
      <c r="F5114" t="s">
        <v>1014</v>
      </c>
      <c r="G5114">
        <v>60.53</v>
      </c>
      <c r="H5114">
        <v>335</v>
      </c>
      <c r="I5114">
        <v>3</v>
      </c>
      <c r="J5114">
        <v>1</v>
      </c>
      <c r="K5114">
        <v>104.6</v>
      </c>
      <c r="L5114" t="s">
        <v>82</v>
      </c>
      <c r="M5114">
        <v>65</v>
      </c>
      <c r="N5114">
        <v>0</v>
      </c>
      <c r="O5114">
        <v>5.84</v>
      </c>
      <c r="P5114" t="s">
        <v>28</v>
      </c>
      <c r="Q5114" t="s">
        <v>164</v>
      </c>
      <c r="R5114">
        <v>0</v>
      </c>
      <c r="S5114">
        <v>1</v>
      </c>
      <c r="T5114">
        <v>-93.258055999999996</v>
      </c>
      <c r="U5114">
        <v>44.973889</v>
      </c>
      <c r="V5114">
        <v>0</v>
      </c>
      <c r="W5114">
        <v>-5</v>
      </c>
      <c r="X5114">
        <f t="shared" si="79"/>
        <v>0</v>
      </c>
      <c r="Y5114" t="str">
        <f>VLOOKUP(A5114,uni_played_for!$A$2:$D$52,4,)</f>
        <v>Warm</v>
      </c>
    </row>
    <row r="5115" spans="1:25" x14ac:dyDescent="0.25">
      <c r="A5115" t="s">
        <v>1405</v>
      </c>
      <c r="B5115" s="1">
        <v>36884</v>
      </c>
      <c r="C5115" t="s">
        <v>29</v>
      </c>
      <c r="D5115" t="s">
        <v>25</v>
      </c>
      <c r="E5115" t="s">
        <v>25</v>
      </c>
      <c r="F5115" t="s">
        <v>720</v>
      </c>
      <c r="G5115">
        <v>70</v>
      </c>
      <c r="H5115">
        <v>97</v>
      </c>
      <c r="I5115">
        <v>1</v>
      </c>
      <c r="J5115">
        <v>0</v>
      </c>
      <c r="K5115">
        <v>134.19999999999999</v>
      </c>
      <c r="L5115" t="s">
        <v>82</v>
      </c>
      <c r="M5115">
        <v>63</v>
      </c>
      <c r="N5115">
        <v>0</v>
      </c>
      <c r="O5115">
        <v>10.31</v>
      </c>
      <c r="P5115" t="s">
        <v>28</v>
      </c>
      <c r="Q5115" t="s">
        <v>37</v>
      </c>
      <c r="R5115">
        <v>7</v>
      </c>
      <c r="S5115">
        <v>1</v>
      </c>
      <c r="T5115">
        <v>-86.16333333</v>
      </c>
      <c r="U5115">
        <v>39.763611109999999</v>
      </c>
      <c r="V5115">
        <v>0</v>
      </c>
      <c r="W5115">
        <v>-21</v>
      </c>
      <c r="X5115">
        <f t="shared" si="79"/>
        <v>1</v>
      </c>
      <c r="Y5115" t="str">
        <f>VLOOKUP(A5115,uni_played_for!$A$2:$D$52,4,)</f>
        <v>Warm</v>
      </c>
    </row>
    <row r="5116" spans="1:25" x14ac:dyDescent="0.25">
      <c r="A5116" t="s">
        <v>1405</v>
      </c>
      <c r="B5116" s="1">
        <v>36897</v>
      </c>
      <c r="C5116" t="s">
        <v>24</v>
      </c>
      <c r="D5116" t="s">
        <v>48</v>
      </c>
      <c r="E5116" t="s">
        <v>82</v>
      </c>
      <c r="F5116" t="s">
        <v>294</v>
      </c>
      <c r="G5116">
        <v>54.84</v>
      </c>
      <c r="H5116">
        <v>302</v>
      </c>
      <c r="I5116">
        <v>3</v>
      </c>
      <c r="J5116">
        <v>0</v>
      </c>
      <c r="K5116">
        <v>120.6</v>
      </c>
      <c r="L5116" t="s">
        <v>82</v>
      </c>
      <c r="M5116">
        <v>78</v>
      </c>
      <c r="N5116">
        <v>0</v>
      </c>
      <c r="O5116">
        <v>13.86</v>
      </c>
      <c r="P5116" t="s">
        <v>28</v>
      </c>
      <c r="Q5116" t="s">
        <v>164</v>
      </c>
      <c r="R5116">
        <v>37</v>
      </c>
      <c r="S5116">
        <v>1</v>
      </c>
      <c r="T5116">
        <v>-93.258055999999996</v>
      </c>
      <c r="U5116">
        <v>44.973889</v>
      </c>
      <c r="V5116">
        <v>1</v>
      </c>
      <c r="W5116">
        <v>18</v>
      </c>
      <c r="X5116">
        <f t="shared" si="79"/>
        <v>0</v>
      </c>
      <c r="Y5116" t="str">
        <f>VLOOKUP(A5116,uni_played_for!$A$2:$D$52,4,)</f>
        <v>Warm</v>
      </c>
    </row>
    <row r="5117" spans="1:25" x14ac:dyDescent="0.25">
      <c r="A5117" t="s">
        <v>1405</v>
      </c>
      <c r="B5117" s="1">
        <v>36905</v>
      </c>
      <c r="C5117" t="s">
        <v>29</v>
      </c>
      <c r="D5117" t="s">
        <v>101</v>
      </c>
      <c r="E5117" t="s">
        <v>101</v>
      </c>
      <c r="F5117" t="s">
        <v>527</v>
      </c>
      <c r="G5117">
        <v>46.43</v>
      </c>
      <c r="H5117">
        <v>78</v>
      </c>
      <c r="I5117">
        <v>0</v>
      </c>
      <c r="J5117">
        <v>3</v>
      </c>
      <c r="K5117">
        <v>13.7</v>
      </c>
      <c r="L5117" t="s">
        <v>82</v>
      </c>
      <c r="M5117">
        <v>67</v>
      </c>
      <c r="N5117">
        <v>0</v>
      </c>
      <c r="O5117">
        <v>3.36</v>
      </c>
      <c r="P5117" t="s">
        <v>28</v>
      </c>
      <c r="Q5117" t="s">
        <v>52</v>
      </c>
      <c r="R5117">
        <v>42</v>
      </c>
      <c r="S5117">
        <v>0</v>
      </c>
      <c r="T5117">
        <v>-74.076943999999997</v>
      </c>
      <c r="U5117">
        <v>40.812221999999998</v>
      </c>
      <c r="V5117">
        <v>0</v>
      </c>
      <c r="W5117">
        <v>-41</v>
      </c>
      <c r="X5117">
        <f t="shared" si="79"/>
        <v>1</v>
      </c>
      <c r="Y5117" t="str">
        <f>VLOOKUP(A5117,uni_played_for!$A$2:$D$52,4,)</f>
        <v>Warm</v>
      </c>
    </row>
    <row r="5118" spans="1:25" x14ac:dyDescent="0.25">
      <c r="A5118" t="s">
        <v>1405</v>
      </c>
      <c r="B5118" s="1">
        <v>37143</v>
      </c>
      <c r="C5118" t="s">
        <v>24</v>
      </c>
      <c r="D5118" t="s">
        <v>57</v>
      </c>
      <c r="E5118" t="s">
        <v>82</v>
      </c>
      <c r="F5118" t="s">
        <v>604</v>
      </c>
      <c r="G5118">
        <v>57.89</v>
      </c>
      <c r="H5118">
        <v>236</v>
      </c>
      <c r="I5118">
        <v>1</v>
      </c>
      <c r="J5118">
        <v>3</v>
      </c>
      <c r="K5118">
        <v>52.1</v>
      </c>
      <c r="L5118" t="s">
        <v>82</v>
      </c>
      <c r="M5118">
        <v>58</v>
      </c>
      <c r="N5118">
        <v>0</v>
      </c>
      <c r="O5118">
        <v>8.08</v>
      </c>
      <c r="P5118" t="s">
        <v>28</v>
      </c>
      <c r="Q5118" t="s">
        <v>164</v>
      </c>
      <c r="R5118">
        <v>66</v>
      </c>
      <c r="S5118">
        <v>1</v>
      </c>
      <c r="T5118">
        <v>-93.258055999999996</v>
      </c>
      <c r="U5118">
        <v>44.973889</v>
      </c>
      <c r="V5118">
        <v>0</v>
      </c>
      <c r="W5118">
        <v>-11</v>
      </c>
      <c r="X5118">
        <f t="shared" si="79"/>
        <v>0</v>
      </c>
      <c r="Y5118" t="str">
        <f>VLOOKUP(A5118,uni_played_for!$A$2:$D$52,4,)</f>
        <v>Warm</v>
      </c>
    </row>
    <row r="5119" spans="1:25" x14ac:dyDescent="0.25">
      <c r="A5119" t="s">
        <v>1405</v>
      </c>
      <c r="B5119" s="1">
        <v>37157</v>
      </c>
      <c r="C5119" t="s">
        <v>29</v>
      </c>
      <c r="D5119" t="s">
        <v>77</v>
      </c>
      <c r="E5119" t="s">
        <v>77</v>
      </c>
      <c r="F5119" t="s">
        <v>312</v>
      </c>
      <c r="G5119">
        <v>66.67</v>
      </c>
      <c r="H5119">
        <v>233</v>
      </c>
      <c r="I5119">
        <v>1</v>
      </c>
      <c r="J5119">
        <v>0</v>
      </c>
      <c r="K5119">
        <v>93.9</v>
      </c>
      <c r="L5119" t="s">
        <v>82</v>
      </c>
      <c r="M5119">
        <v>94</v>
      </c>
      <c r="N5119">
        <v>0.16900000000000001</v>
      </c>
      <c r="O5119">
        <v>0</v>
      </c>
      <c r="P5119" t="s">
        <v>103</v>
      </c>
      <c r="Q5119" t="s">
        <v>213</v>
      </c>
      <c r="R5119">
        <v>64</v>
      </c>
      <c r="S5119">
        <v>0</v>
      </c>
      <c r="T5119">
        <v>-87.616699999999994</v>
      </c>
      <c r="U5119">
        <v>41.862299999999998</v>
      </c>
      <c r="V5119">
        <v>0</v>
      </c>
      <c r="W5119">
        <v>-7</v>
      </c>
      <c r="X5119">
        <f t="shared" si="79"/>
        <v>1</v>
      </c>
      <c r="Y5119" t="str">
        <f>VLOOKUP(A5119,uni_played_for!$A$2:$D$52,4,)</f>
        <v>Warm</v>
      </c>
    </row>
    <row r="5120" spans="1:25" x14ac:dyDescent="0.25">
      <c r="A5120" t="s">
        <v>1405</v>
      </c>
      <c r="B5120" s="1">
        <v>37164</v>
      </c>
      <c r="C5120" t="s">
        <v>24</v>
      </c>
      <c r="D5120" t="s">
        <v>152</v>
      </c>
      <c r="E5120" t="s">
        <v>82</v>
      </c>
      <c r="F5120" t="s">
        <v>221</v>
      </c>
      <c r="G5120">
        <v>68.180000000000007</v>
      </c>
      <c r="H5120">
        <v>322</v>
      </c>
      <c r="I5120">
        <v>1</v>
      </c>
      <c r="J5120">
        <v>2</v>
      </c>
      <c r="K5120">
        <v>78</v>
      </c>
      <c r="L5120" t="s">
        <v>82</v>
      </c>
      <c r="M5120">
        <v>59</v>
      </c>
      <c r="N5120">
        <v>0</v>
      </c>
      <c r="O5120">
        <v>9.1999999999999993</v>
      </c>
      <c r="P5120" t="s">
        <v>28</v>
      </c>
      <c r="Q5120" t="s">
        <v>164</v>
      </c>
      <c r="R5120">
        <v>70</v>
      </c>
      <c r="S5120">
        <v>1</v>
      </c>
      <c r="T5120">
        <v>-93.258055999999996</v>
      </c>
      <c r="U5120">
        <v>44.973889</v>
      </c>
      <c r="V5120">
        <v>1</v>
      </c>
      <c r="W5120">
        <v>4</v>
      </c>
      <c r="X5120">
        <f t="shared" si="79"/>
        <v>0</v>
      </c>
      <c r="Y5120" t="str">
        <f>VLOOKUP(A5120,uni_played_for!$A$2:$D$52,4,)</f>
        <v>Warm</v>
      </c>
    </row>
    <row r="5121" spans="1:25" x14ac:dyDescent="0.25">
      <c r="A5121" t="s">
        <v>1405</v>
      </c>
      <c r="B5121" s="1">
        <v>37171</v>
      </c>
      <c r="C5121" t="s">
        <v>29</v>
      </c>
      <c r="D5121" t="s">
        <v>48</v>
      </c>
      <c r="E5121" t="s">
        <v>48</v>
      </c>
      <c r="F5121" t="s">
        <v>1407</v>
      </c>
      <c r="G5121">
        <v>67.650000000000006</v>
      </c>
      <c r="H5121">
        <v>332</v>
      </c>
      <c r="I5121">
        <v>2</v>
      </c>
      <c r="J5121">
        <v>1</v>
      </c>
      <c r="K5121">
        <v>106.5</v>
      </c>
      <c r="L5121" t="s">
        <v>82</v>
      </c>
      <c r="M5121">
        <v>48</v>
      </c>
      <c r="N5121">
        <v>0</v>
      </c>
      <c r="O5121">
        <v>13.86</v>
      </c>
      <c r="P5121" t="s">
        <v>28</v>
      </c>
      <c r="Q5121" t="s">
        <v>1636</v>
      </c>
      <c r="R5121">
        <v>69</v>
      </c>
      <c r="S5121">
        <v>1</v>
      </c>
      <c r="T5121">
        <v>-90.811110999999997</v>
      </c>
      <c r="U5121">
        <v>29.950832999999999</v>
      </c>
      <c r="V5121">
        <v>0</v>
      </c>
      <c r="W5121">
        <v>-13</v>
      </c>
      <c r="X5121">
        <f t="shared" si="79"/>
        <v>1</v>
      </c>
      <c r="Y5121" t="str">
        <f>VLOOKUP(A5121,uni_played_for!$A$2:$D$52,4,)</f>
        <v>Warm</v>
      </c>
    </row>
    <row r="5122" spans="1:25" x14ac:dyDescent="0.25">
      <c r="A5122" t="s">
        <v>1405</v>
      </c>
      <c r="B5122" s="1">
        <v>37178</v>
      </c>
      <c r="C5122" t="s">
        <v>24</v>
      </c>
      <c r="D5122" t="s">
        <v>83</v>
      </c>
      <c r="E5122" t="s">
        <v>82</v>
      </c>
      <c r="F5122" t="s">
        <v>341</v>
      </c>
      <c r="G5122">
        <v>74.069999999999993</v>
      </c>
      <c r="H5122">
        <v>244</v>
      </c>
      <c r="I5122">
        <v>1</v>
      </c>
      <c r="J5122">
        <v>1</v>
      </c>
      <c r="K5122">
        <v>98.4</v>
      </c>
      <c r="L5122" t="s">
        <v>82</v>
      </c>
      <c r="M5122">
        <v>77</v>
      </c>
      <c r="O5122">
        <v>10.31</v>
      </c>
      <c r="Q5122" t="s">
        <v>164</v>
      </c>
      <c r="R5122">
        <v>50</v>
      </c>
      <c r="S5122">
        <v>1</v>
      </c>
      <c r="T5122">
        <v>-93.258055999999996</v>
      </c>
      <c r="U5122">
        <v>44.973889</v>
      </c>
      <c r="V5122">
        <v>1</v>
      </c>
      <c r="W5122">
        <v>5</v>
      </c>
      <c r="X5122">
        <f t="shared" si="79"/>
        <v>0</v>
      </c>
      <c r="Y5122" t="str">
        <f>VLOOKUP(A5122,uni_played_for!$A$2:$D$52,4,)</f>
        <v>Warm</v>
      </c>
    </row>
    <row r="5123" spans="1:25" x14ac:dyDescent="0.25">
      <c r="A5123" t="s">
        <v>1405</v>
      </c>
      <c r="B5123" s="1">
        <v>37185</v>
      </c>
      <c r="C5123" t="s">
        <v>24</v>
      </c>
      <c r="D5123" t="s">
        <v>73</v>
      </c>
      <c r="E5123" t="s">
        <v>82</v>
      </c>
      <c r="F5123" t="s">
        <v>523</v>
      </c>
      <c r="G5123">
        <v>66.67</v>
      </c>
      <c r="H5123">
        <v>184</v>
      </c>
      <c r="I5123">
        <v>1</v>
      </c>
      <c r="J5123">
        <v>0</v>
      </c>
      <c r="K5123">
        <v>98.4</v>
      </c>
      <c r="L5123" t="s">
        <v>82</v>
      </c>
      <c r="M5123">
        <v>41</v>
      </c>
      <c r="N5123">
        <v>0</v>
      </c>
      <c r="O5123">
        <v>5.84</v>
      </c>
      <c r="P5123" t="s">
        <v>28</v>
      </c>
      <c r="Q5123" t="s">
        <v>164</v>
      </c>
      <c r="R5123">
        <v>59</v>
      </c>
      <c r="S5123">
        <v>1</v>
      </c>
      <c r="T5123">
        <v>-93.258055999999996</v>
      </c>
      <c r="U5123">
        <v>44.973889</v>
      </c>
      <c r="V5123">
        <v>1</v>
      </c>
      <c r="W5123">
        <v>22</v>
      </c>
      <c r="X5123">
        <f t="shared" ref="X5123:X5186" si="80">IF(C5123="H",0,1)</f>
        <v>0</v>
      </c>
      <c r="Y5123" t="str">
        <f>VLOOKUP(A5123,uni_played_for!$A$2:$D$52,4,)</f>
        <v>Warm</v>
      </c>
    </row>
    <row r="5124" spans="1:25" x14ac:dyDescent="0.25">
      <c r="A5124" t="s">
        <v>1405</v>
      </c>
      <c r="B5124" s="1">
        <v>37192</v>
      </c>
      <c r="C5124" t="s">
        <v>29</v>
      </c>
      <c r="D5124" t="s">
        <v>152</v>
      </c>
      <c r="E5124" t="s">
        <v>152</v>
      </c>
      <c r="F5124" t="s">
        <v>258</v>
      </c>
      <c r="G5124">
        <v>54.17</v>
      </c>
      <c r="H5124">
        <v>150</v>
      </c>
      <c r="I5124">
        <v>1</v>
      </c>
      <c r="J5124">
        <v>1</v>
      </c>
      <c r="K5124">
        <v>69.8</v>
      </c>
      <c r="L5124" t="s">
        <v>82</v>
      </c>
      <c r="M5124">
        <v>53</v>
      </c>
      <c r="N5124">
        <v>0</v>
      </c>
      <c r="O5124">
        <v>14.98</v>
      </c>
      <c r="P5124" t="s">
        <v>28</v>
      </c>
      <c r="Q5124" t="s">
        <v>301</v>
      </c>
      <c r="R5124">
        <v>69</v>
      </c>
      <c r="S5124">
        <v>0</v>
      </c>
      <c r="T5124">
        <v>-82.503332999999998</v>
      </c>
      <c r="U5124">
        <v>27.975833000000002</v>
      </c>
      <c r="V5124">
        <v>0</v>
      </c>
      <c r="W5124">
        <v>-27</v>
      </c>
      <c r="X5124">
        <f t="shared" si="80"/>
        <v>1</v>
      </c>
      <c r="Y5124" t="str">
        <f>VLOOKUP(A5124,uni_played_for!$A$2:$D$52,4,)</f>
        <v>Warm</v>
      </c>
    </row>
    <row r="5125" spans="1:25" x14ac:dyDescent="0.25">
      <c r="A5125" t="s">
        <v>1405</v>
      </c>
      <c r="B5125" s="1">
        <v>37206</v>
      </c>
      <c r="C5125" t="s">
        <v>29</v>
      </c>
      <c r="D5125" t="s">
        <v>93</v>
      </c>
      <c r="E5125" t="s">
        <v>93</v>
      </c>
      <c r="F5125" t="s">
        <v>1027</v>
      </c>
      <c r="G5125">
        <v>60</v>
      </c>
      <c r="H5125">
        <v>285</v>
      </c>
      <c r="I5125">
        <v>2</v>
      </c>
      <c r="J5125">
        <v>1</v>
      </c>
      <c r="K5125">
        <v>93.2</v>
      </c>
      <c r="L5125" t="s">
        <v>82</v>
      </c>
      <c r="M5125">
        <v>30</v>
      </c>
      <c r="N5125">
        <v>0</v>
      </c>
      <c r="O5125">
        <v>12.74</v>
      </c>
      <c r="P5125" t="s">
        <v>28</v>
      </c>
      <c r="Q5125" t="s">
        <v>524</v>
      </c>
      <c r="R5125">
        <v>46</v>
      </c>
      <c r="S5125">
        <v>0</v>
      </c>
      <c r="T5125">
        <v>-75.171110999999996</v>
      </c>
      <c r="U5125">
        <v>39.906666999999999</v>
      </c>
      <c r="V5125">
        <v>0</v>
      </c>
      <c r="W5125">
        <v>-31</v>
      </c>
      <c r="X5125">
        <f t="shared" si="80"/>
        <v>1</v>
      </c>
      <c r="Y5125" t="str">
        <f>VLOOKUP(A5125,uni_played_for!$A$2:$D$52,4,)</f>
        <v>Warm</v>
      </c>
    </row>
    <row r="5126" spans="1:25" x14ac:dyDescent="0.25">
      <c r="A5126" t="s">
        <v>1405</v>
      </c>
      <c r="B5126" s="1">
        <v>37214</v>
      </c>
      <c r="C5126" t="s">
        <v>24</v>
      </c>
      <c r="D5126" t="s">
        <v>101</v>
      </c>
      <c r="E5126" t="s">
        <v>82</v>
      </c>
      <c r="F5126" t="s">
        <v>573</v>
      </c>
      <c r="G5126">
        <v>68.42</v>
      </c>
      <c r="H5126">
        <v>277</v>
      </c>
      <c r="I5126">
        <v>4</v>
      </c>
      <c r="J5126">
        <v>2</v>
      </c>
      <c r="K5126">
        <v>102.6</v>
      </c>
      <c r="L5126" t="s">
        <v>82</v>
      </c>
      <c r="M5126">
        <v>61</v>
      </c>
      <c r="N5126">
        <v>0</v>
      </c>
      <c r="O5126">
        <v>6.96</v>
      </c>
      <c r="P5126" t="s">
        <v>28</v>
      </c>
      <c r="Q5126" t="s">
        <v>164</v>
      </c>
      <c r="R5126">
        <v>32</v>
      </c>
      <c r="S5126">
        <v>1</v>
      </c>
      <c r="T5126">
        <v>-93.258055999999996</v>
      </c>
      <c r="U5126">
        <v>44.973889</v>
      </c>
      <c r="V5126">
        <v>1</v>
      </c>
      <c r="W5126">
        <v>12</v>
      </c>
      <c r="X5126">
        <f t="shared" si="80"/>
        <v>0</v>
      </c>
      <c r="Y5126" t="str">
        <f>VLOOKUP(A5126,uni_played_for!$A$2:$D$52,4,)</f>
        <v>Warm</v>
      </c>
    </row>
    <row r="5127" spans="1:25" x14ac:dyDescent="0.25">
      <c r="A5127" t="s">
        <v>1405</v>
      </c>
      <c r="B5127" s="1">
        <v>37220</v>
      </c>
      <c r="C5127" t="s">
        <v>24</v>
      </c>
      <c r="D5127" t="s">
        <v>77</v>
      </c>
      <c r="E5127" t="s">
        <v>82</v>
      </c>
      <c r="F5127" t="s">
        <v>245</v>
      </c>
      <c r="G5127">
        <v>56.52</v>
      </c>
      <c r="H5127">
        <v>209</v>
      </c>
      <c r="I5127">
        <v>0</v>
      </c>
      <c r="J5127">
        <v>1</v>
      </c>
      <c r="K5127">
        <v>59.1</v>
      </c>
      <c r="L5127" t="s">
        <v>82</v>
      </c>
      <c r="M5127">
        <v>63</v>
      </c>
      <c r="N5127">
        <v>0</v>
      </c>
      <c r="O5127">
        <v>9.1999999999999993</v>
      </c>
      <c r="P5127" t="s">
        <v>28</v>
      </c>
      <c r="Q5127" t="s">
        <v>164</v>
      </c>
      <c r="R5127">
        <v>33</v>
      </c>
      <c r="S5127">
        <v>1</v>
      </c>
      <c r="T5127">
        <v>-93.258055999999996</v>
      </c>
      <c r="U5127">
        <v>44.973889</v>
      </c>
      <c r="V5127">
        <v>0</v>
      </c>
      <c r="W5127">
        <v>-7</v>
      </c>
      <c r="X5127">
        <f t="shared" si="80"/>
        <v>0</v>
      </c>
      <c r="Y5127" t="str">
        <f>VLOOKUP(A5127,uni_played_for!$A$2:$D$52,4,)</f>
        <v>Warm</v>
      </c>
    </row>
    <row r="5128" spans="1:25" x14ac:dyDescent="0.25">
      <c r="A5128" t="s">
        <v>1405</v>
      </c>
      <c r="B5128" s="1">
        <v>37227</v>
      </c>
      <c r="C5128" t="s">
        <v>29</v>
      </c>
      <c r="D5128" t="s">
        <v>63</v>
      </c>
      <c r="E5128" t="s">
        <v>63</v>
      </c>
      <c r="F5128" t="s">
        <v>874</v>
      </c>
      <c r="G5128">
        <v>70.59</v>
      </c>
      <c r="H5128">
        <v>140</v>
      </c>
      <c r="I5128">
        <v>0</v>
      </c>
      <c r="J5128">
        <v>1</v>
      </c>
      <c r="K5128">
        <v>70.7</v>
      </c>
      <c r="L5128" t="s">
        <v>82</v>
      </c>
      <c r="M5128">
        <v>63</v>
      </c>
      <c r="N5128">
        <v>0</v>
      </c>
      <c r="O5128">
        <v>3.36</v>
      </c>
      <c r="P5128" t="s">
        <v>28</v>
      </c>
      <c r="Q5128" t="s">
        <v>1634</v>
      </c>
      <c r="R5128">
        <v>50</v>
      </c>
      <c r="S5128">
        <v>0</v>
      </c>
      <c r="T5128">
        <v>-80.015833000000001</v>
      </c>
      <c r="U5128">
        <v>40.446666999999998</v>
      </c>
      <c r="V5128">
        <v>0</v>
      </c>
      <c r="W5128">
        <v>-5</v>
      </c>
      <c r="X5128">
        <f t="shared" si="80"/>
        <v>1</v>
      </c>
      <c r="Y5128" t="str">
        <f>VLOOKUP(A5128,uni_played_for!$A$2:$D$52,4,)</f>
        <v>Warm</v>
      </c>
    </row>
    <row r="5129" spans="1:25" x14ac:dyDescent="0.25">
      <c r="A5129" t="s">
        <v>1405</v>
      </c>
      <c r="B5129" s="1">
        <v>37507</v>
      </c>
      <c r="C5129" t="s">
        <v>29</v>
      </c>
      <c r="D5129" t="s">
        <v>77</v>
      </c>
      <c r="E5129" t="s">
        <v>77</v>
      </c>
      <c r="F5129" t="s">
        <v>397</v>
      </c>
      <c r="G5129">
        <v>57.14</v>
      </c>
      <c r="H5129">
        <v>234</v>
      </c>
      <c r="I5129">
        <v>1</v>
      </c>
      <c r="J5129">
        <v>2</v>
      </c>
      <c r="K5129">
        <v>66.7</v>
      </c>
      <c r="L5129" t="s">
        <v>82</v>
      </c>
      <c r="M5129">
        <v>57</v>
      </c>
      <c r="N5129">
        <v>0</v>
      </c>
      <c r="O5129">
        <v>5</v>
      </c>
      <c r="P5129" t="s">
        <v>28</v>
      </c>
      <c r="Q5129" t="s">
        <v>79</v>
      </c>
      <c r="R5129">
        <v>88</v>
      </c>
      <c r="S5129">
        <v>0</v>
      </c>
      <c r="T5129">
        <v>-88.235833330000006</v>
      </c>
      <c r="U5129">
        <v>40.099166670000002</v>
      </c>
      <c r="V5129">
        <v>0</v>
      </c>
      <c r="W5129">
        <v>-4</v>
      </c>
      <c r="X5129">
        <f t="shared" si="80"/>
        <v>1</v>
      </c>
      <c r="Y5129" t="str">
        <f>VLOOKUP(A5129,uni_played_for!$A$2:$D$52,4,)</f>
        <v>Warm</v>
      </c>
    </row>
    <row r="5130" spans="1:25" x14ac:dyDescent="0.25">
      <c r="A5130" t="s">
        <v>1405</v>
      </c>
      <c r="B5130" s="1">
        <v>37514</v>
      </c>
      <c r="C5130" t="s">
        <v>24</v>
      </c>
      <c r="D5130" t="s">
        <v>44</v>
      </c>
      <c r="E5130" t="s">
        <v>82</v>
      </c>
      <c r="F5130" t="s">
        <v>1408</v>
      </c>
      <c r="G5130">
        <v>55.56</v>
      </c>
      <c r="H5130">
        <v>281</v>
      </c>
      <c r="I5130">
        <v>3</v>
      </c>
      <c r="J5130">
        <v>0</v>
      </c>
      <c r="K5130">
        <v>96.6</v>
      </c>
      <c r="L5130" t="s">
        <v>82</v>
      </c>
      <c r="M5130">
        <v>45</v>
      </c>
      <c r="N5130">
        <v>0</v>
      </c>
      <c r="O5130">
        <v>5.84</v>
      </c>
      <c r="P5130" t="s">
        <v>28</v>
      </c>
      <c r="Q5130" t="s">
        <v>164</v>
      </c>
      <c r="R5130">
        <v>67</v>
      </c>
      <c r="S5130">
        <v>1</v>
      </c>
      <c r="T5130">
        <v>-93.258055999999996</v>
      </c>
      <c r="U5130">
        <v>44.973889</v>
      </c>
      <c r="V5130">
        <v>0</v>
      </c>
      <c r="W5130">
        <v>-6</v>
      </c>
      <c r="X5130">
        <f t="shared" si="80"/>
        <v>0</v>
      </c>
      <c r="Y5130" t="str">
        <f>VLOOKUP(A5130,uni_played_for!$A$2:$D$52,4,)</f>
        <v>Warm</v>
      </c>
    </row>
    <row r="5131" spans="1:25" x14ac:dyDescent="0.25">
      <c r="A5131" t="s">
        <v>1405</v>
      </c>
      <c r="B5131" s="1">
        <v>37521</v>
      </c>
      <c r="C5131" t="s">
        <v>24</v>
      </c>
      <c r="D5131" t="s">
        <v>57</v>
      </c>
      <c r="E5131" t="s">
        <v>82</v>
      </c>
      <c r="F5131" t="s">
        <v>70</v>
      </c>
      <c r="G5131">
        <v>63.33</v>
      </c>
      <c r="H5131">
        <v>191</v>
      </c>
      <c r="I5131">
        <v>1</v>
      </c>
      <c r="J5131">
        <v>4</v>
      </c>
      <c r="K5131">
        <v>52.9</v>
      </c>
      <c r="L5131" t="s">
        <v>82</v>
      </c>
      <c r="M5131">
        <v>55</v>
      </c>
      <c r="N5131">
        <v>0</v>
      </c>
      <c r="O5131">
        <v>14.98</v>
      </c>
      <c r="P5131" t="s">
        <v>28</v>
      </c>
      <c r="Q5131" t="s">
        <v>164</v>
      </c>
      <c r="R5131">
        <v>57</v>
      </c>
      <c r="S5131">
        <v>1</v>
      </c>
      <c r="T5131">
        <v>-93.258055999999996</v>
      </c>
      <c r="U5131">
        <v>44.973889</v>
      </c>
      <c r="V5131">
        <v>0</v>
      </c>
      <c r="W5131">
        <v>-7</v>
      </c>
      <c r="X5131">
        <f t="shared" si="80"/>
        <v>0</v>
      </c>
      <c r="Y5131" t="str">
        <f>VLOOKUP(A5131,uni_played_for!$A$2:$D$52,4,)</f>
        <v>Warm</v>
      </c>
    </row>
    <row r="5132" spans="1:25" x14ac:dyDescent="0.25">
      <c r="A5132" t="s">
        <v>1405</v>
      </c>
      <c r="B5132" s="1">
        <v>37528</v>
      </c>
      <c r="C5132" t="s">
        <v>29</v>
      </c>
      <c r="D5132" t="s">
        <v>123</v>
      </c>
      <c r="E5132" t="s">
        <v>123</v>
      </c>
      <c r="F5132" t="s">
        <v>1264</v>
      </c>
      <c r="G5132">
        <v>54.72</v>
      </c>
      <c r="H5132">
        <v>273</v>
      </c>
      <c r="I5132">
        <v>0</v>
      </c>
      <c r="J5132">
        <v>2</v>
      </c>
      <c r="K5132">
        <v>53.4</v>
      </c>
      <c r="L5132" t="s">
        <v>82</v>
      </c>
      <c r="M5132">
        <v>57</v>
      </c>
      <c r="N5132">
        <v>0</v>
      </c>
      <c r="O5132">
        <v>11.62</v>
      </c>
      <c r="P5132" t="s">
        <v>28</v>
      </c>
      <c r="Q5132" t="s">
        <v>1637</v>
      </c>
      <c r="R5132">
        <v>55</v>
      </c>
      <c r="S5132">
        <v>0</v>
      </c>
      <c r="T5132">
        <v>-122.33159999999999</v>
      </c>
      <c r="U5132">
        <v>47.595199999999998</v>
      </c>
      <c r="V5132">
        <v>0</v>
      </c>
      <c r="W5132">
        <v>-25</v>
      </c>
      <c r="X5132">
        <f t="shared" si="80"/>
        <v>1</v>
      </c>
      <c r="Y5132" t="str">
        <f>VLOOKUP(A5132,uni_played_for!$A$2:$D$52,4,)</f>
        <v>Warm</v>
      </c>
    </row>
    <row r="5133" spans="1:25" x14ac:dyDescent="0.25">
      <c r="A5133" t="s">
        <v>1405</v>
      </c>
      <c r="B5133" s="1">
        <v>37542</v>
      </c>
      <c r="C5133" t="s">
        <v>24</v>
      </c>
      <c r="D5133" t="s">
        <v>83</v>
      </c>
      <c r="E5133" t="s">
        <v>82</v>
      </c>
      <c r="F5133" t="s">
        <v>225</v>
      </c>
      <c r="G5133">
        <v>75</v>
      </c>
      <c r="H5133">
        <v>295</v>
      </c>
      <c r="I5133">
        <v>2</v>
      </c>
      <c r="J5133">
        <v>1</v>
      </c>
      <c r="K5133">
        <v>105.7</v>
      </c>
      <c r="L5133" t="s">
        <v>82</v>
      </c>
      <c r="M5133">
        <v>39</v>
      </c>
      <c r="N5133">
        <v>0</v>
      </c>
      <c r="O5133">
        <v>14.98</v>
      </c>
      <c r="P5133" t="s">
        <v>28</v>
      </c>
      <c r="Q5133" t="s">
        <v>164</v>
      </c>
      <c r="R5133">
        <v>49</v>
      </c>
      <c r="S5133">
        <v>1</v>
      </c>
      <c r="T5133">
        <v>-93.258055999999996</v>
      </c>
      <c r="U5133">
        <v>44.973889</v>
      </c>
      <c r="V5133">
        <v>1</v>
      </c>
      <c r="W5133">
        <v>7</v>
      </c>
      <c r="X5133">
        <f t="shared" si="80"/>
        <v>0</v>
      </c>
      <c r="Y5133" t="str">
        <f>VLOOKUP(A5133,uni_played_for!$A$2:$D$52,4,)</f>
        <v>Warm</v>
      </c>
    </row>
    <row r="5134" spans="1:25" x14ac:dyDescent="0.25">
      <c r="A5134" t="s">
        <v>1405</v>
      </c>
      <c r="B5134" s="1">
        <v>37549</v>
      </c>
      <c r="C5134" t="s">
        <v>29</v>
      </c>
      <c r="D5134" t="s">
        <v>50</v>
      </c>
      <c r="E5134" t="s">
        <v>50</v>
      </c>
      <c r="F5134" t="s">
        <v>360</v>
      </c>
      <c r="G5134">
        <v>66.67</v>
      </c>
      <c r="H5134">
        <v>288</v>
      </c>
      <c r="I5134">
        <v>0</v>
      </c>
      <c r="J5134">
        <v>3</v>
      </c>
      <c r="K5134">
        <v>56.4</v>
      </c>
      <c r="L5134" t="s">
        <v>82</v>
      </c>
      <c r="M5134">
        <v>49</v>
      </c>
      <c r="N5134">
        <v>0</v>
      </c>
      <c r="O5134">
        <v>9.1999999999999993</v>
      </c>
      <c r="P5134" t="s">
        <v>28</v>
      </c>
      <c r="Q5134" t="s">
        <v>52</v>
      </c>
      <c r="R5134">
        <v>58</v>
      </c>
      <c r="S5134">
        <v>0</v>
      </c>
      <c r="T5134">
        <v>-74.076943999999997</v>
      </c>
      <c r="U5134">
        <v>40.812221999999998</v>
      </c>
      <c r="V5134">
        <v>0</v>
      </c>
      <c r="W5134">
        <v>-13</v>
      </c>
      <c r="X5134">
        <f t="shared" si="80"/>
        <v>1</v>
      </c>
      <c r="Y5134" t="str">
        <f>VLOOKUP(A5134,uni_played_for!$A$2:$D$52,4,)</f>
        <v>Warm</v>
      </c>
    </row>
    <row r="5135" spans="1:25" x14ac:dyDescent="0.25">
      <c r="A5135" t="s">
        <v>1405</v>
      </c>
      <c r="B5135" s="1">
        <v>37556</v>
      </c>
      <c r="C5135" t="s">
        <v>24</v>
      </c>
      <c r="D5135" t="s">
        <v>77</v>
      </c>
      <c r="E5135" t="s">
        <v>82</v>
      </c>
      <c r="F5135" t="s">
        <v>1409</v>
      </c>
      <c r="G5135">
        <v>75.86</v>
      </c>
      <c r="H5135">
        <v>216</v>
      </c>
      <c r="I5135">
        <v>1</v>
      </c>
      <c r="J5135">
        <v>0</v>
      </c>
      <c r="K5135">
        <v>107.8</v>
      </c>
      <c r="L5135" t="s">
        <v>82</v>
      </c>
      <c r="M5135">
        <v>70</v>
      </c>
      <c r="N5135">
        <v>0</v>
      </c>
      <c r="O5135">
        <v>3.36</v>
      </c>
      <c r="P5135" t="s">
        <v>28</v>
      </c>
      <c r="Q5135" t="s">
        <v>164</v>
      </c>
      <c r="R5135">
        <v>40</v>
      </c>
      <c r="S5135">
        <v>1</v>
      </c>
      <c r="T5135">
        <v>-93.258055999999996</v>
      </c>
      <c r="U5135">
        <v>44.973889</v>
      </c>
      <c r="V5135">
        <v>1</v>
      </c>
      <c r="W5135">
        <v>18</v>
      </c>
      <c r="X5135">
        <f t="shared" si="80"/>
        <v>0</v>
      </c>
      <c r="Y5135" t="str">
        <f>VLOOKUP(A5135,uni_played_for!$A$2:$D$52,4,)</f>
        <v>Warm</v>
      </c>
    </row>
    <row r="5136" spans="1:25" x14ac:dyDescent="0.25">
      <c r="A5136" t="s">
        <v>1405</v>
      </c>
      <c r="B5136" s="1">
        <v>37563</v>
      </c>
      <c r="C5136" t="s">
        <v>29</v>
      </c>
      <c r="D5136" t="s">
        <v>152</v>
      </c>
      <c r="E5136" t="s">
        <v>152</v>
      </c>
      <c r="F5136" t="s">
        <v>1054</v>
      </c>
      <c r="G5136">
        <v>62.07</v>
      </c>
      <c r="H5136">
        <v>225</v>
      </c>
      <c r="I5136">
        <v>0</v>
      </c>
      <c r="J5136">
        <v>2</v>
      </c>
      <c r="K5136">
        <v>57.4</v>
      </c>
      <c r="L5136" t="s">
        <v>82</v>
      </c>
      <c r="M5136">
        <v>47</v>
      </c>
      <c r="N5136">
        <v>0</v>
      </c>
      <c r="O5136">
        <v>0</v>
      </c>
      <c r="P5136" t="s">
        <v>28</v>
      </c>
      <c r="Q5136" t="s">
        <v>301</v>
      </c>
      <c r="R5136">
        <v>78</v>
      </c>
      <c r="S5136">
        <v>0</v>
      </c>
      <c r="T5136">
        <v>-82.503332999999998</v>
      </c>
      <c r="U5136">
        <v>27.975833000000002</v>
      </c>
      <c r="V5136">
        <v>0</v>
      </c>
      <c r="W5136">
        <v>-14</v>
      </c>
      <c r="X5136">
        <f t="shared" si="80"/>
        <v>1</v>
      </c>
      <c r="Y5136" t="str">
        <f>VLOOKUP(A5136,uni_played_for!$A$2:$D$52,4,)</f>
        <v>Warm</v>
      </c>
    </row>
    <row r="5137" spans="1:25" x14ac:dyDescent="0.25">
      <c r="A5137" t="s">
        <v>1405</v>
      </c>
      <c r="B5137" s="1">
        <v>37570</v>
      </c>
      <c r="C5137" t="s">
        <v>24</v>
      </c>
      <c r="D5137" t="s">
        <v>101</v>
      </c>
      <c r="E5137" t="s">
        <v>82</v>
      </c>
      <c r="F5137" t="s">
        <v>80</v>
      </c>
      <c r="G5137">
        <v>45</v>
      </c>
      <c r="H5137">
        <v>91</v>
      </c>
      <c r="I5137">
        <v>0</v>
      </c>
      <c r="J5137">
        <v>0</v>
      </c>
      <c r="K5137">
        <v>58.5</v>
      </c>
      <c r="L5137" t="s">
        <v>82</v>
      </c>
      <c r="M5137">
        <v>86</v>
      </c>
      <c r="N5137">
        <v>0</v>
      </c>
      <c r="O5137">
        <v>6.96</v>
      </c>
      <c r="P5137" t="s">
        <v>28</v>
      </c>
      <c r="Q5137" t="s">
        <v>164</v>
      </c>
      <c r="R5137">
        <v>43</v>
      </c>
      <c r="S5137">
        <v>1</v>
      </c>
      <c r="T5137">
        <v>-93.258055999999996</v>
      </c>
      <c r="U5137">
        <v>44.973889</v>
      </c>
      <c r="V5137">
        <v>0</v>
      </c>
      <c r="W5137">
        <v>-7</v>
      </c>
      <c r="X5137">
        <f t="shared" si="80"/>
        <v>0</v>
      </c>
      <c r="Y5137" t="str">
        <f>VLOOKUP(A5137,uni_played_for!$A$2:$D$52,4,)</f>
        <v>Warm</v>
      </c>
    </row>
    <row r="5138" spans="1:25" x14ac:dyDescent="0.25">
      <c r="A5138" t="s">
        <v>1405</v>
      </c>
      <c r="B5138" s="1">
        <v>37577</v>
      </c>
      <c r="C5138" t="s">
        <v>24</v>
      </c>
      <c r="D5138" t="s">
        <v>73</v>
      </c>
      <c r="E5138" t="s">
        <v>82</v>
      </c>
      <c r="F5138" t="s">
        <v>154</v>
      </c>
      <c r="G5138">
        <v>50</v>
      </c>
      <c r="H5138">
        <v>217</v>
      </c>
      <c r="I5138">
        <v>2</v>
      </c>
      <c r="J5138">
        <v>2</v>
      </c>
      <c r="K5138">
        <v>72.099999999999994</v>
      </c>
      <c r="L5138" t="s">
        <v>82</v>
      </c>
      <c r="M5138">
        <v>63</v>
      </c>
      <c r="N5138">
        <v>0</v>
      </c>
      <c r="O5138">
        <v>11.62</v>
      </c>
      <c r="P5138" t="s">
        <v>28</v>
      </c>
      <c r="Q5138" t="s">
        <v>164</v>
      </c>
      <c r="R5138">
        <v>35</v>
      </c>
      <c r="S5138">
        <v>1</v>
      </c>
      <c r="T5138">
        <v>-93.258055999999996</v>
      </c>
      <c r="U5138">
        <v>44.973889</v>
      </c>
      <c r="V5138">
        <v>1</v>
      </c>
      <c r="W5138">
        <v>10</v>
      </c>
      <c r="X5138">
        <f t="shared" si="80"/>
        <v>0</v>
      </c>
      <c r="Y5138" t="str">
        <f>VLOOKUP(A5138,uni_played_for!$A$2:$D$52,4,)</f>
        <v>Warm</v>
      </c>
    </row>
    <row r="5139" spans="1:25" x14ac:dyDescent="0.25">
      <c r="A5139" t="s">
        <v>1405</v>
      </c>
      <c r="B5139" s="1">
        <v>37584</v>
      </c>
      <c r="C5139" t="s">
        <v>29</v>
      </c>
      <c r="D5139" t="s">
        <v>26</v>
      </c>
      <c r="E5139" t="s">
        <v>26</v>
      </c>
      <c r="F5139" t="s">
        <v>47</v>
      </c>
      <c r="G5139">
        <v>48.98</v>
      </c>
      <c r="H5139">
        <v>272</v>
      </c>
      <c r="I5139">
        <v>2</v>
      </c>
      <c r="J5139">
        <v>0</v>
      </c>
      <c r="K5139">
        <v>79.599999999999994</v>
      </c>
      <c r="L5139" t="s">
        <v>82</v>
      </c>
      <c r="M5139">
        <v>51</v>
      </c>
      <c r="N5139">
        <v>0</v>
      </c>
      <c r="O5139">
        <v>19.7</v>
      </c>
      <c r="P5139" t="s">
        <v>28</v>
      </c>
      <c r="Q5139" t="s">
        <v>66</v>
      </c>
      <c r="R5139">
        <v>48</v>
      </c>
      <c r="S5139">
        <v>0</v>
      </c>
      <c r="T5139">
        <v>-71.263999999999996</v>
      </c>
      <c r="U5139">
        <v>42.091000000000001</v>
      </c>
      <c r="V5139">
        <v>0</v>
      </c>
      <c r="W5139">
        <v>-7</v>
      </c>
      <c r="X5139">
        <f t="shared" si="80"/>
        <v>1</v>
      </c>
      <c r="Y5139" t="str">
        <f>VLOOKUP(A5139,uni_played_for!$A$2:$D$52,4,)</f>
        <v>Warm</v>
      </c>
    </row>
    <row r="5140" spans="1:25" x14ac:dyDescent="0.25">
      <c r="A5140" t="s">
        <v>1405</v>
      </c>
      <c r="B5140" s="1">
        <v>37591</v>
      </c>
      <c r="C5140" t="s">
        <v>24</v>
      </c>
      <c r="D5140" t="s">
        <v>41</v>
      </c>
      <c r="E5140" t="s">
        <v>82</v>
      </c>
      <c r="F5140" t="s">
        <v>277</v>
      </c>
      <c r="G5140">
        <v>53.49</v>
      </c>
      <c r="H5140">
        <v>266</v>
      </c>
      <c r="I5140">
        <v>1</v>
      </c>
      <c r="J5140">
        <v>3</v>
      </c>
      <c r="K5140">
        <v>51.1</v>
      </c>
      <c r="L5140" t="s">
        <v>82</v>
      </c>
      <c r="M5140">
        <v>51</v>
      </c>
      <c r="N5140">
        <v>0</v>
      </c>
      <c r="O5140">
        <v>9.1999999999999993</v>
      </c>
      <c r="P5140" t="s">
        <v>28</v>
      </c>
      <c r="Q5140" t="s">
        <v>164</v>
      </c>
      <c r="R5140">
        <v>36</v>
      </c>
      <c r="S5140">
        <v>1</v>
      </c>
      <c r="T5140">
        <v>-93.258055999999996</v>
      </c>
      <c r="U5140">
        <v>44.973889</v>
      </c>
      <c r="V5140">
        <v>0</v>
      </c>
      <c r="W5140">
        <v>-6</v>
      </c>
      <c r="X5140">
        <f t="shared" si="80"/>
        <v>0</v>
      </c>
      <c r="Y5140" t="str">
        <f>VLOOKUP(A5140,uni_played_for!$A$2:$D$52,4,)</f>
        <v>Warm</v>
      </c>
    </row>
    <row r="5141" spans="1:25" x14ac:dyDescent="0.25">
      <c r="A5141" t="s">
        <v>1405</v>
      </c>
      <c r="B5141" s="1">
        <v>37598</v>
      </c>
      <c r="C5141" t="s">
        <v>29</v>
      </c>
      <c r="D5141" t="s">
        <v>73</v>
      </c>
      <c r="E5141" t="s">
        <v>73</v>
      </c>
      <c r="F5141" t="s">
        <v>799</v>
      </c>
      <c r="G5141">
        <v>53.57</v>
      </c>
      <c r="H5141">
        <v>136</v>
      </c>
      <c r="I5141">
        <v>1</v>
      </c>
      <c r="J5141">
        <v>1</v>
      </c>
      <c r="K5141">
        <v>64</v>
      </c>
      <c r="L5141" t="s">
        <v>82</v>
      </c>
      <c r="M5141">
        <v>69</v>
      </c>
      <c r="N5141">
        <v>0</v>
      </c>
      <c r="O5141">
        <v>0</v>
      </c>
      <c r="P5141" t="s">
        <v>28</v>
      </c>
      <c r="Q5141" t="s">
        <v>167</v>
      </c>
      <c r="R5141">
        <v>7</v>
      </c>
      <c r="S5141">
        <v>0</v>
      </c>
      <c r="T5141">
        <v>-88.062222000000006</v>
      </c>
      <c r="U5141">
        <v>44.501389000000003</v>
      </c>
      <c r="V5141">
        <v>0</v>
      </c>
      <c r="W5141">
        <v>-4</v>
      </c>
      <c r="X5141">
        <f t="shared" si="80"/>
        <v>1</v>
      </c>
      <c r="Y5141" t="str">
        <f>VLOOKUP(A5141,uni_played_for!$A$2:$D$52,4,)</f>
        <v>Warm</v>
      </c>
    </row>
    <row r="5142" spans="1:25" x14ac:dyDescent="0.25">
      <c r="A5142" t="s">
        <v>1405</v>
      </c>
      <c r="B5142" s="1">
        <v>37605</v>
      </c>
      <c r="C5142" t="s">
        <v>29</v>
      </c>
      <c r="D5142" t="s">
        <v>48</v>
      </c>
      <c r="E5142" t="s">
        <v>48</v>
      </c>
      <c r="F5142" t="s">
        <v>1325</v>
      </c>
      <c r="G5142">
        <v>72.22</v>
      </c>
      <c r="H5142">
        <v>312</v>
      </c>
      <c r="I5142">
        <v>2</v>
      </c>
      <c r="J5142">
        <v>0</v>
      </c>
      <c r="K5142">
        <v>116.9</v>
      </c>
      <c r="L5142" t="s">
        <v>82</v>
      </c>
      <c r="M5142">
        <v>49</v>
      </c>
      <c r="N5142">
        <v>0</v>
      </c>
      <c r="O5142">
        <v>4.72</v>
      </c>
      <c r="P5142" t="s">
        <v>28</v>
      </c>
      <c r="Q5142" t="s">
        <v>1636</v>
      </c>
      <c r="R5142">
        <v>60</v>
      </c>
      <c r="S5142">
        <v>1</v>
      </c>
      <c r="T5142">
        <v>-90.811110999999997</v>
      </c>
      <c r="U5142">
        <v>29.950832999999999</v>
      </c>
      <c r="V5142">
        <v>1</v>
      </c>
      <c r="W5142">
        <v>1</v>
      </c>
      <c r="X5142">
        <f t="shared" si="80"/>
        <v>1</v>
      </c>
      <c r="Y5142" t="str">
        <f>VLOOKUP(A5142,uni_played_for!$A$2:$D$52,4,)</f>
        <v>Warm</v>
      </c>
    </row>
    <row r="5143" spans="1:25" x14ac:dyDescent="0.25">
      <c r="A5143" t="s">
        <v>1405</v>
      </c>
      <c r="B5143" s="1">
        <v>37611</v>
      </c>
      <c r="C5143" t="s">
        <v>24</v>
      </c>
      <c r="D5143" t="s">
        <v>30</v>
      </c>
      <c r="E5143" t="s">
        <v>82</v>
      </c>
      <c r="F5143" t="s">
        <v>350</v>
      </c>
      <c r="G5143">
        <v>68.97</v>
      </c>
      <c r="H5143">
        <v>244</v>
      </c>
      <c r="I5143">
        <v>0</v>
      </c>
      <c r="J5143">
        <v>2</v>
      </c>
      <c r="K5143">
        <v>65.900000000000006</v>
      </c>
      <c r="L5143" t="s">
        <v>82</v>
      </c>
      <c r="M5143">
        <v>68</v>
      </c>
      <c r="N5143">
        <v>0</v>
      </c>
      <c r="O5143">
        <v>16.09</v>
      </c>
      <c r="P5143" t="s">
        <v>28</v>
      </c>
      <c r="Q5143" t="s">
        <v>164</v>
      </c>
      <c r="R5143">
        <v>27</v>
      </c>
      <c r="S5143">
        <v>1</v>
      </c>
      <c r="T5143">
        <v>-93.258055999999996</v>
      </c>
      <c r="U5143">
        <v>44.973889</v>
      </c>
      <c r="V5143">
        <v>1</v>
      </c>
      <c r="W5143">
        <v>3</v>
      </c>
      <c r="X5143">
        <f t="shared" si="80"/>
        <v>0</v>
      </c>
      <c r="Y5143" t="str">
        <f>VLOOKUP(A5143,uni_played_for!$A$2:$D$52,4,)</f>
        <v>Warm</v>
      </c>
    </row>
    <row r="5144" spans="1:25" x14ac:dyDescent="0.25">
      <c r="A5144" t="s">
        <v>1405</v>
      </c>
      <c r="B5144" s="1">
        <v>37619</v>
      </c>
      <c r="C5144" t="s">
        <v>29</v>
      </c>
      <c r="D5144" t="s">
        <v>83</v>
      </c>
      <c r="E5144" t="s">
        <v>83</v>
      </c>
      <c r="F5144" t="s">
        <v>1114</v>
      </c>
      <c r="G5144">
        <v>72.41</v>
      </c>
      <c r="H5144">
        <v>312</v>
      </c>
      <c r="I5144">
        <v>2</v>
      </c>
      <c r="J5144">
        <v>1</v>
      </c>
      <c r="K5144">
        <v>115.9</v>
      </c>
      <c r="L5144" t="s">
        <v>82</v>
      </c>
      <c r="M5144">
        <v>78</v>
      </c>
      <c r="N5144">
        <v>0</v>
      </c>
      <c r="O5144">
        <v>6.96</v>
      </c>
      <c r="P5144" t="s">
        <v>28</v>
      </c>
      <c r="Q5144" t="s">
        <v>85</v>
      </c>
      <c r="R5144">
        <v>35</v>
      </c>
      <c r="S5144">
        <v>1</v>
      </c>
      <c r="T5144">
        <v>-83.045556000000005</v>
      </c>
      <c r="U5144">
        <v>42.34</v>
      </c>
      <c r="V5144">
        <v>1</v>
      </c>
      <c r="W5144">
        <v>2</v>
      </c>
      <c r="X5144">
        <f t="shared" si="80"/>
        <v>1</v>
      </c>
      <c r="Y5144" t="str">
        <f>VLOOKUP(A5144,uni_played_for!$A$2:$D$52,4,)</f>
        <v>Warm</v>
      </c>
    </row>
    <row r="5145" spans="1:25" x14ac:dyDescent="0.25">
      <c r="A5145" t="s">
        <v>1405</v>
      </c>
      <c r="B5145" s="1">
        <v>37871</v>
      </c>
      <c r="C5145" t="s">
        <v>29</v>
      </c>
      <c r="D5145" t="s">
        <v>73</v>
      </c>
      <c r="E5145" t="s">
        <v>73</v>
      </c>
      <c r="F5145" t="s">
        <v>1410</v>
      </c>
      <c r="G5145">
        <v>50</v>
      </c>
      <c r="H5145">
        <v>195</v>
      </c>
      <c r="I5145">
        <v>3</v>
      </c>
      <c r="J5145">
        <v>0</v>
      </c>
      <c r="K5145">
        <v>104.2</v>
      </c>
      <c r="L5145" t="s">
        <v>82</v>
      </c>
      <c r="M5145">
        <v>79</v>
      </c>
      <c r="N5145">
        <v>0</v>
      </c>
      <c r="O5145">
        <v>0</v>
      </c>
      <c r="P5145" t="s">
        <v>28</v>
      </c>
      <c r="Q5145" t="s">
        <v>167</v>
      </c>
      <c r="R5145">
        <v>75</v>
      </c>
      <c r="S5145">
        <v>0</v>
      </c>
      <c r="T5145">
        <v>-88.062222000000006</v>
      </c>
      <c r="U5145">
        <v>44.501389000000003</v>
      </c>
      <c r="V5145">
        <v>1</v>
      </c>
      <c r="W5145">
        <v>5</v>
      </c>
      <c r="X5145">
        <f t="shared" si="80"/>
        <v>1</v>
      </c>
      <c r="Y5145" t="str">
        <f>VLOOKUP(A5145,uni_played_for!$A$2:$D$52,4,)</f>
        <v>Warm</v>
      </c>
    </row>
    <row r="5146" spans="1:25" x14ac:dyDescent="0.25">
      <c r="A5146" t="s">
        <v>1405</v>
      </c>
      <c r="B5146" s="1">
        <v>37878</v>
      </c>
      <c r="C5146" t="s">
        <v>24</v>
      </c>
      <c r="D5146" t="s">
        <v>77</v>
      </c>
      <c r="E5146" t="s">
        <v>82</v>
      </c>
      <c r="F5146" t="s">
        <v>619</v>
      </c>
      <c r="G5146">
        <v>76.92</v>
      </c>
      <c r="H5146">
        <v>214</v>
      </c>
      <c r="I5146">
        <v>2</v>
      </c>
      <c r="J5146">
        <v>0</v>
      </c>
      <c r="K5146">
        <v>126.1</v>
      </c>
      <c r="L5146" t="s">
        <v>82</v>
      </c>
      <c r="M5146">
        <v>56</v>
      </c>
      <c r="N5146">
        <v>0</v>
      </c>
      <c r="O5146">
        <v>3.36</v>
      </c>
      <c r="P5146" t="s">
        <v>28</v>
      </c>
      <c r="Q5146" t="s">
        <v>164</v>
      </c>
      <c r="R5146">
        <v>59</v>
      </c>
      <c r="S5146">
        <v>1</v>
      </c>
      <c r="T5146">
        <v>-93.258055999999996</v>
      </c>
      <c r="U5146">
        <v>44.973889</v>
      </c>
      <c r="V5146">
        <v>1</v>
      </c>
      <c r="W5146">
        <v>11</v>
      </c>
      <c r="X5146">
        <f t="shared" si="80"/>
        <v>0</v>
      </c>
      <c r="Y5146" t="str">
        <f>VLOOKUP(A5146,uni_played_for!$A$2:$D$52,4,)</f>
        <v>Warm</v>
      </c>
    </row>
    <row r="5147" spans="1:25" x14ac:dyDescent="0.25">
      <c r="A5147" t="s">
        <v>1405</v>
      </c>
      <c r="B5147" s="1">
        <v>37885</v>
      </c>
      <c r="C5147" t="s">
        <v>29</v>
      </c>
      <c r="D5147" t="s">
        <v>83</v>
      </c>
      <c r="E5147" t="s">
        <v>83</v>
      </c>
      <c r="F5147" t="s">
        <v>478</v>
      </c>
      <c r="G5147">
        <v>53.85</v>
      </c>
      <c r="H5147">
        <v>105</v>
      </c>
      <c r="I5147">
        <v>0</v>
      </c>
      <c r="J5147">
        <v>0</v>
      </c>
      <c r="K5147">
        <v>80.599999999999994</v>
      </c>
      <c r="L5147" t="s">
        <v>82</v>
      </c>
      <c r="M5147">
        <v>57</v>
      </c>
      <c r="N5147">
        <v>0</v>
      </c>
      <c r="O5147">
        <v>6.96</v>
      </c>
      <c r="P5147" t="s">
        <v>28</v>
      </c>
      <c r="Q5147" t="s">
        <v>85</v>
      </c>
      <c r="R5147">
        <v>70</v>
      </c>
      <c r="S5147">
        <v>1</v>
      </c>
      <c r="T5147">
        <v>-83.045556000000005</v>
      </c>
      <c r="U5147">
        <v>42.34</v>
      </c>
      <c r="V5147">
        <v>1</v>
      </c>
      <c r="W5147">
        <v>10</v>
      </c>
      <c r="X5147">
        <f t="shared" si="80"/>
        <v>1</v>
      </c>
      <c r="Y5147" t="str">
        <f>VLOOKUP(A5147,uni_played_for!$A$2:$D$52,4,)</f>
        <v>Warm</v>
      </c>
    </row>
    <row r="5148" spans="1:25" x14ac:dyDescent="0.25">
      <c r="A5148" t="s">
        <v>1405</v>
      </c>
      <c r="B5148" s="1">
        <v>37913</v>
      </c>
      <c r="C5148" t="s">
        <v>24</v>
      </c>
      <c r="D5148" t="s">
        <v>38</v>
      </c>
      <c r="E5148" t="s">
        <v>82</v>
      </c>
      <c r="F5148" t="s">
        <v>372</v>
      </c>
      <c r="G5148">
        <v>73.08</v>
      </c>
      <c r="H5148">
        <v>277</v>
      </c>
      <c r="I5148">
        <v>2</v>
      </c>
      <c r="J5148">
        <v>0</v>
      </c>
      <c r="K5148">
        <v>133</v>
      </c>
      <c r="L5148" t="s">
        <v>82</v>
      </c>
      <c r="M5148">
        <v>44</v>
      </c>
      <c r="N5148">
        <v>0</v>
      </c>
      <c r="O5148">
        <v>8.08</v>
      </c>
      <c r="P5148" t="s">
        <v>28</v>
      </c>
      <c r="Q5148" t="s">
        <v>164</v>
      </c>
      <c r="R5148">
        <v>72</v>
      </c>
      <c r="S5148">
        <v>1</v>
      </c>
      <c r="T5148">
        <v>-93.258055999999996</v>
      </c>
      <c r="U5148">
        <v>44.973889</v>
      </c>
      <c r="V5148">
        <v>1</v>
      </c>
      <c r="W5148">
        <v>8</v>
      </c>
      <c r="X5148">
        <f t="shared" si="80"/>
        <v>0</v>
      </c>
      <c r="Y5148" t="str">
        <f>VLOOKUP(A5148,uni_played_for!$A$2:$D$52,4,)</f>
        <v>Warm</v>
      </c>
    </row>
    <row r="5149" spans="1:25" x14ac:dyDescent="0.25">
      <c r="A5149" t="s">
        <v>1405</v>
      </c>
      <c r="B5149" s="1">
        <v>37920</v>
      </c>
      <c r="C5149" t="s">
        <v>24</v>
      </c>
      <c r="D5149" t="s">
        <v>101</v>
      </c>
      <c r="E5149" t="s">
        <v>82</v>
      </c>
      <c r="F5149" t="s">
        <v>1119</v>
      </c>
      <c r="G5149">
        <v>58.06</v>
      </c>
      <c r="H5149">
        <v>241</v>
      </c>
      <c r="I5149">
        <v>2</v>
      </c>
      <c r="J5149">
        <v>2</v>
      </c>
      <c r="K5149">
        <v>77.5</v>
      </c>
      <c r="L5149" t="s">
        <v>82</v>
      </c>
      <c r="M5149">
        <v>56</v>
      </c>
      <c r="N5149">
        <v>0</v>
      </c>
      <c r="O5149">
        <v>3.36</v>
      </c>
      <c r="P5149" t="s">
        <v>28</v>
      </c>
      <c r="Q5149" t="s">
        <v>164</v>
      </c>
      <c r="R5149">
        <v>36</v>
      </c>
      <c r="S5149">
        <v>1</v>
      </c>
      <c r="T5149">
        <v>-93.258055999999996</v>
      </c>
      <c r="U5149">
        <v>44.973889</v>
      </c>
      <c r="V5149">
        <v>0</v>
      </c>
      <c r="W5149">
        <v>-12</v>
      </c>
      <c r="X5149">
        <f t="shared" si="80"/>
        <v>0</v>
      </c>
      <c r="Y5149" t="str">
        <f>VLOOKUP(A5149,uni_played_for!$A$2:$D$52,4,)</f>
        <v>Warm</v>
      </c>
    </row>
    <row r="5150" spans="1:25" x14ac:dyDescent="0.25">
      <c r="A5150" t="s">
        <v>1405</v>
      </c>
      <c r="B5150" s="1">
        <v>37927</v>
      </c>
      <c r="C5150" t="s">
        <v>24</v>
      </c>
      <c r="D5150" t="s">
        <v>73</v>
      </c>
      <c r="E5150" t="s">
        <v>82</v>
      </c>
      <c r="F5150" t="s">
        <v>247</v>
      </c>
      <c r="G5150">
        <v>61.76</v>
      </c>
      <c r="H5150">
        <v>202</v>
      </c>
      <c r="I5150">
        <v>2</v>
      </c>
      <c r="J5150">
        <v>0</v>
      </c>
      <c r="K5150">
        <v>97.9</v>
      </c>
      <c r="L5150" t="s">
        <v>82</v>
      </c>
      <c r="M5150">
        <v>67</v>
      </c>
      <c r="N5150">
        <v>0</v>
      </c>
      <c r="O5150">
        <v>8.08</v>
      </c>
      <c r="P5150" t="s">
        <v>28</v>
      </c>
      <c r="Q5150" t="s">
        <v>164</v>
      </c>
      <c r="R5150">
        <v>37</v>
      </c>
      <c r="S5150">
        <v>1</v>
      </c>
      <c r="T5150">
        <v>-93.258055999999996</v>
      </c>
      <c r="U5150">
        <v>44.973889</v>
      </c>
      <c r="V5150">
        <v>0</v>
      </c>
      <c r="W5150">
        <v>-3</v>
      </c>
      <c r="X5150">
        <f t="shared" si="80"/>
        <v>0</v>
      </c>
      <c r="Y5150" t="str">
        <f>VLOOKUP(A5150,uni_played_for!$A$2:$D$52,4,)</f>
        <v>Warm</v>
      </c>
    </row>
    <row r="5151" spans="1:25" x14ac:dyDescent="0.25">
      <c r="A5151" t="s">
        <v>1405</v>
      </c>
      <c r="B5151" s="1">
        <v>37934</v>
      </c>
      <c r="C5151" t="s">
        <v>29</v>
      </c>
      <c r="D5151" t="s">
        <v>33</v>
      </c>
      <c r="E5151" t="s">
        <v>33</v>
      </c>
      <c r="F5151" t="s">
        <v>1284</v>
      </c>
      <c r="G5151">
        <v>72.73</v>
      </c>
      <c r="H5151">
        <v>370</v>
      </c>
      <c r="I5151">
        <v>4</v>
      </c>
      <c r="J5151">
        <v>1</v>
      </c>
      <c r="K5151">
        <v>118.6</v>
      </c>
      <c r="L5151" t="s">
        <v>82</v>
      </c>
      <c r="M5151">
        <v>78</v>
      </c>
      <c r="N5151">
        <v>0</v>
      </c>
      <c r="O5151">
        <v>10.31</v>
      </c>
      <c r="P5151" t="s">
        <v>28</v>
      </c>
      <c r="Q5151" t="s">
        <v>71</v>
      </c>
      <c r="R5151">
        <v>66</v>
      </c>
      <c r="S5151">
        <v>0</v>
      </c>
      <c r="T5151">
        <v>-117.119444</v>
      </c>
      <c r="U5151">
        <v>32.783056000000002</v>
      </c>
      <c r="V5151">
        <v>0</v>
      </c>
      <c r="W5151">
        <v>-14</v>
      </c>
      <c r="X5151">
        <f t="shared" si="80"/>
        <v>1</v>
      </c>
      <c r="Y5151" t="str">
        <f>VLOOKUP(A5151,uni_played_for!$A$2:$D$52,4,)</f>
        <v>Warm</v>
      </c>
    </row>
    <row r="5152" spans="1:25" x14ac:dyDescent="0.25">
      <c r="A5152" t="s">
        <v>1405</v>
      </c>
      <c r="B5152" s="1">
        <v>37941</v>
      </c>
      <c r="C5152" t="s">
        <v>29</v>
      </c>
      <c r="D5152" t="s">
        <v>60</v>
      </c>
      <c r="E5152" t="s">
        <v>60</v>
      </c>
      <c r="F5152" t="s">
        <v>673</v>
      </c>
      <c r="G5152">
        <v>55.1</v>
      </c>
      <c r="H5152">
        <v>396</v>
      </c>
      <c r="I5152">
        <v>1</v>
      </c>
      <c r="J5152">
        <v>3</v>
      </c>
      <c r="K5152">
        <v>63</v>
      </c>
      <c r="L5152" t="s">
        <v>82</v>
      </c>
      <c r="M5152">
        <v>62</v>
      </c>
      <c r="N5152">
        <v>0</v>
      </c>
      <c r="O5152">
        <v>6.96</v>
      </c>
      <c r="P5152" t="s">
        <v>28</v>
      </c>
      <c r="Q5152" t="s">
        <v>81</v>
      </c>
      <c r="R5152">
        <v>60</v>
      </c>
      <c r="S5152">
        <v>0</v>
      </c>
      <c r="T5152">
        <v>-122.20055600000001</v>
      </c>
      <c r="U5152">
        <v>37.751666999999998</v>
      </c>
      <c r="V5152">
        <v>0</v>
      </c>
      <c r="W5152">
        <v>-10</v>
      </c>
      <c r="X5152">
        <f t="shared" si="80"/>
        <v>1</v>
      </c>
      <c r="Y5152" t="str">
        <f>VLOOKUP(A5152,uni_played_for!$A$2:$D$52,4,)</f>
        <v>Warm</v>
      </c>
    </row>
    <row r="5153" spans="1:25" x14ac:dyDescent="0.25">
      <c r="A5153" t="s">
        <v>1405</v>
      </c>
      <c r="B5153" s="1">
        <v>37948</v>
      </c>
      <c r="C5153" t="s">
        <v>24</v>
      </c>
      <c r="D5153" t="s">
        <v>83</v>
      </c>
      <c r="E5153" t="s">
        <v>82</v>
      </c>
      <c r="F5153" t="s">
        <v>118</v>
      </c>
      <c r="G5153">
        <v>66.67</v>
      </c>
      <c r="H5153">
        <v>196</v>
      </c>
      <c r="I5153">
        <v>0</v>
      </c>
      <c r="J5153">
        <v>1</v>
      </c>
      <c r="K5153">
        <v>71</v>
      </c>
      <c r="L5153" t="s">
        <v>82</v>
      </c>
      <c r="M5153">
        <v>88</v>
      </c>
      <c r="O5153">
        <v>21.93</v>
      </c>
      <c r="Q5153" t="s">
        <v>164</v>
      </c>
      <c r="R5153">
        <v>23</v>
      </c>
      <c r="S5153">
        <v>1</v>
      </c>
      <c r="T5153">
        <v>-93.258055999999996</v>
      </c>
      <c r="U5153">
        <v>44.973889</v>
      </c>
      <c r="V5153">
        <v>1</v>
      </c>
      <c r="W5153">
        <v>10</v>
      </c>
      <c r="X5153">
        <f t="shared" si="80"/>
        <v>0</v>
      </c>
      <c r="Y5153" t="str">
        <f>VLOOKUP(A5153,uni_played_for!$A$2:$D$52,4,)</f>
        <v>Warm</v>
      </c>
    </row>
    <row r="5154" spans="1:25" x14ac:dyDescent="0.25">
      <c r="A5154" t="s">
        <v>1405</v>
      </c>
      <c r="B5154" s="1">
        <v>37955</v>
      </c>
      <c r="C5154" t="s">
        <v>29</v>
      </c>
      <c r="D5154" t="s">
        <v>46</v>
      </c>
      <c r="E5154" t="s">
        <v>46</v>
      </c>
      <c r="F5154" t="s">
        <v>1027</v>
      </c>
      <c r="G5154">
        <v>70.209999999999994</v>
      </c>
      <c r="H5154">
        <v>330</v>
      </c>
      <c r="I5154">
        <v>1</v>
      </c>
      <c r="J5154">
        <v>1</v>
      </c>
      <c r="K5154">
        <v>88.1</v>
      </c>
      <c r="L5154" t="s">
        <v>82</v>
      </c>
      <c r="M5154">
        <v>31</v>
      </c>
      <c r="N5154">
        <v>0</v>
      </c>
      <c r="O5154">
        <v>16.09</v>
      </c>
      <c r="P5154" t="s">
        <v>28</v>
      </c>
      <c r="Q5154" t="s">
        <v>128</v>
      </c>
      <c r="R5154">
        <v>62</v>
      </c>
      <c r="S5154">
        <v>1</v>
      </c>
      <c r="T5154">
        <v>-90.188610999999995</v>
      </c>
      <c r="U5154">
        <v>38.632778000000002</v>
      </c>
      <c r="V5154">
        <v>0</v>
      </c>
      <c r="W5154">
        <v>-31</v>
      </c>
      <c r="X5154">
        <f t="shared" si="80"/>
        <v>1</v>
      </c>
      <c r="Y5154" t="str">
        <f>VLOOKUP(A5154,uni_played_for!$A$2:$D$52,4,)</f>
        <v>Warm</v>
      </c>
    </row>
    <row r="5155" spans="1:25" x14ac:dyDescent="0.25">
      <c r="A5155" t="s">
        <v>1405</v>
      </c>
      <c r="B5155" s="1">
        <v>37962</v>
      </c>
      <c r="C5155" t="s">
        <v>24</v>
      </c>
      <c r="D5155" t="s">
        <v>123</v>
      </c>
      <c r="E5155" t="s">
        <v>82</v>
      </c>
      <c r="F5155" t="s">
        <v>496</v>
      </c>
      <c r="G5155">
        <v>63.64</v>
      </c>
      <c r="H5155">
        <v>274</v>
      </c>
      <c r="I5155">
        <v>3</v>
      </c>
      <c r="J5155">
        <v>0</v>
      </c>
      <c r="K5155">
        <v>120</v>
      </c>
      <c r="L5155" t="s">
        <v>82</v>
      </c>
      <c r="M5155">
        <v>75</v>
      </c>
      <c r="N5155">
        <v>0</v>
      </c>
      <c r="O5155">
        <v>12.74</v>
      </c>
      <c r="P5155" t="s">
        <v>28</v>
      </c>
      <c r="Q5155" t="s">
        <v>164</v>
      </c>
      <c r="R5155">
        <v>35</v>
      </c>
      <c r="S5155">
        <v>1</v>
      </c>
      <c r="T5155">
        <v>-93.258055999999996</v>
      </c>
      <c r="U5155">
        <v>44.973889</v>
      </c>
      <c r="V5155">
        <v>1</v>
      </c>
      <c r="W5155">
        <v>27</v>
      </c>
      <c r="X5155">
        <f t="shared" si="80"/>
        <v>0</v>
      </c>
      <c r="Y5155" t="str">
        <f>VLOOKUP(A5155,uni_played_for!$A$2:$D$52,4,)</f>
        <v>Warm</v>
      </c>
    </row>
    <row r="5156" spans="1:25" x14ac:dyDescent="0.25">
      <c r="A5156" t="s">
        <v>1405</v>
      </c>
      <c r="B5156" s="1">
        <v>37969</v>
      </c>
      <c r="C5156" t="s">
        <v>29</v>
      </c>
      <c r="D5156" t="s">
        <v>77</v>
      </c>
      <c r="E5156" t="s">
        <v>77</v>
      </c>
      <c r="F5156" t="s">
        <v>488</v>
      </c>
      <c r="G5156">
        <v>70.59</v>
      </c>
      <c r="H5156">
        <v>222</v>
      </c>
      <c r="I5156">
        <v>1</v>
      </c>
      <c r="J5156">
        <v>1</v>
      </c>
      <c r="K5156">
        <v>85.7</v>
      </c>
      <c r="L5156" t="s">
        <v>82</v>
      </c>
      <c r="M5156">
        <v>74</v>
      </c>
      <c r="N5156">
        <v>0</v>
      </c>
      <c r="O5156">
        <v>5.84</v>
      </c>
      <c r="P5156" t="s">
        <v>28</v>
      </c>
      <c r="Q5156" t="s">
        <v>213</v>
      </c>
      <c r="R5156">
        <v>30</v>
      </c>
      <c r="S5156">
        <v>0</v>
      </c>
      <c r="T5156">
        <v>-87.616699999999994</v>
      </c>
      <c r="U5156">
        <v>41.862299999999998</v>
      </c>
      <c r="V5156">
        <v>0</v>
      </c>
      <c r="W5156">
        <v>-3</v>
      </c>
      <c r="X5156">
        <f t="shared" si="80"/>
        <v>1</v>
      </c>
      <c r="Y5156" t="str">
        <f>VLOOKUP(A5156,uni_played_for!$A$2:$D$52,4,)</f>
        <v>Warm</v>
      </c>
    </row>
    <row r="5157" spans="1:25" x14ac:dyDescent="0.25">
      <c r="A5157" t="s">
        <v>1405</v>
      </c>
      <c r="B5157" s="1">
        <v>37975</v>
      </c>
      <c r="C5157" t="s">
        <v>24</v>
      </c>
      <c r="D5157" t="s">
        <v>68</v>
      </c>
      <c r="E5157" t="s">
        <v>82</v>
      </c>
      <c r="F5157" t="s">
        <v>331</v>
      </c>
      <c r="G5157">
        <v>68.97</v>
      </c>
      <c r="H5157">
        <v>260</v>
      </c>
      <c r="I5157">
        <v>3</v>
      </c>
      <c r="J5157">
        <v>1</v>
      </c>
      <c r="K5157">
        <v>117</v>
      </c>
      <c r="L5157" t="s">
        <v>82</v>
      </c>
      <c r="M5157">
        <v>66</v>
      </c>
      <c r="N5157">
        <v>0</v>
      </c>
      <c r="O5157">
        <v>14.98</v>
      </c>
      <c r="P5157" t="s">
        <v>28</v>
      </c>
      <c r="Q5157" t="s">
        <v>164</v>
      </c>
      <c r="R5157">
        <v>32</v>
      </c>
      <c r="S5157">
        <v>1</v>
      </c>
      <c r="T5157">
        <v>-93.258055999999996</v>
      </c>
      <c r="U5157">
        <v>44.973889</v>
      </c>
      <c r="V5157">
        <v>1</v>
      </c>
      <c r="W5157">
        <v>25</v>
      </c>
      <c r="X5157">
        <f t="shared" si="80"/>
        <v>0</v>
      </c>
      <c r="Y5157" t="str">
        <f>VLOOKUP(A5157,uni_played_for!$A$2:$D$52,4,)</f>
        <v>Warm</v>
      </c>
    </row>
    <row r="5158" spans="1:25" x14ac:dyDescent="0.25">
      <c r="A5158" t="s">
        <v>1405</v>
      </c>
      <c r="B5158" s="1">
        <v>37983</v>
      </c>
      <c r="C5158" t="s">
        <v>29</v>
      </c>
      <c r="D5158" t="s">
        <v>119</v>
      </c>
      <c r="E5158" t="s">
        <v>119</v>
      </c>
      <c r="F5158" t="s">
        <v>789</v>
      </c>
      <c r="G5158">
        <v>64.290000000000006</v>
      </c>
      <c r="H5158">
        <v>197</v>
      </c>
      <c r="I5158">
        <v>1</v>
      </c>
      <c r="J5158">
        <v>1</v>
      </c>
      <c r="K5158">
        <v>82</v>
      </c>
      <c r="L5158" t="s">
        <v>82</v>
      </c>
      <c r="M5158">
        <v>16</v>
      </c>
      <c r="N5158">
        <v>0</v>
      </c>
      <c r="O5158">
        <v>4.72</v>
      </c>
      <c r="P5158" t="s">
        <v>28</v>
      </c>
      <c r="Q5158" t="s">
        <v>121</v>
      </c>
      <c r="R5158">
        <v>50</v>
      </c>
      <c r="S5158">
        <v>0</v>
      </c>
      <c r="T5158">
        <v>-111.9325</v>
      </c>
      <c r="U5158">
        <v>33.426388889999998</v>
      </c>
      <c r="V5158">
        <v>0</v>
      </c>
      <c r="W5158">
        <v>-1</v>
      </c>
      <c r="X5158">
        <f t="shared" si="80"/>
        <v>1</v>
      </c>
      <c r="Y5158" t="str">
        <f>VLOOKUP(A5158,uni_played_for!$A$2:$D$52,4,)</f>
        <v>Warm</v>
      </c>
    </row>
    <row r="5159" spans="1:25" x14ac:dyDescent="0.25">
      <c r="A5159" t="s">
        <v>1405</v>
      </c>
      <c r="B5159" s="1">
        <v>38242</v>
      </c>
      <c r="C5159" t="s">
        <v>24</v>
      </c>
      <c r="D5159" t="s">
        <v>107</v>
      </c>
      <c r="E5159" t="s">
        <v>82</v>
      </c>
      <c r="F5159" t="s">
        <v>285</v>
      </c>
      <c r="G5159">
        <v>73.91</v>
      </c>
      <c r="H5159">
        <v>242</v>
      </c>
      <c r="I5159">
        <v>5</v>
      </c>
      <c r="J5159">
        <v>0</v>
      </c>
      <c r="K5159">
        <v>147.1</v>
      </c>
      <c r="L5159" t="s">
        <v>82</v>
      </c>
      <c r="M5159">
        <v>45</v>
      </c>
      <c r="N5159">
        <v>0</v>
      </c>
      <c r="O5159">
        <v>13.86</v>
      </c>
      <c r="P5159" t="s">
        <v>28</v>
      </c>
      <c r="Q5159" t="s">
        <v>164</v>
      </c>
      <c r="R5159">
        <v>83</v>
      </c>
      <c r="S5159">
        <v>1</v>
      </c>
      <c r="T5159">
        <v>-93.258055999999996</v>
      </c>
      <c r="U5159">
        <v>44.973889</v>
      </c>
      <c r="V5159">
        <v>1</v>
      </c>
      <c r="W5159">
        <v>18</v>
      </c>
      <c r="X5159">
        <f t="shared" si="80"/>
        <v>0</v>
      </c>
      <c r="Y5159" t="str">
        <f>VLOOKUP(A5159,uni_played_for!$A$2:$D$52,4,)</f>
        <v>Warm</v>
      </c>
    </row>
    <row r="5160" spans="1:25" x14ac:dyDescent="0.25">
      <c r="A5160" t="s">
        <v>1405</v>
      </c>
      <c r="B5160" s="1">
        <v>38250</v>
      </c>
      <c r="C5160" t="s">
        <v>29</v>
      </c>
      <c r="D5160" t="s">
        <v>93</v>
      </c>
      <c r="E5160" t="s">
        <v>93</v>
      </c>
      <c r="F5160" t="s">
        <v>446</v>
      </c>
      <c r="G5160">
        <v>78.72</v>
      </c>
      <c r="H5160">
        <v>343</v>
      </c>
      <c r="I5160">
        <v>1</v>
      </c>
      <c r="J5160">
        <v>1</v>
      </c>
      <c r="K5160">
        <v>95.3</v>
      </c>
      <c r="L5160" t="s">
        <v>82</v>
      </c>
      <c r="M5160">
        <v>50</v>
      </c>
      <c r="N5160">
        <v>0</v>
      </c>
      <c r="O5160">
        <v>6.96</v>
      </c>
      <c r="P5160" t="s">
        <v>28</v>
      </c>
      <c r="Q5160" t="s">
        <v>95</v>
      </c>
      <c r="R5160">
        <v>61</v>
      </c>
      <c r="S5160">
        <v>0</v>
      </c>
      <c r="T5160">
        <v>-75.167500000000004</v>
      </c>
      <c r="U5160">
        <v>39.900832999999999</v>
      </c>
      <c r="V5160">
        <v>0</v>
      </c>
      <c r="W5160">
        <v>-11</v>
      </c>
      <c r="X5160">
        <f t="shared" si="80"/>
        <v>1</v>
      </c>
      <c r="Y5160" t="str">
        <f>VLOOKUP(A5160,uni_played_for!$A$2:$D$52,4,)</f>
        <v>Warm</v>
      </c>
    </row>
    <row r="5161" spans="1:25" x14ac:dyDescent="0.25">
      <c r="A5161" t="s">
        <v>1405</v>
      </c>
      <c r="B5161" s="1">
        <v>38256</v>
      </c>
      <c r="C5161" t="s">
        <v>24</v>
      </c>
      <c r="D5161" t="s">
        <v>77</v>
      </c>
      <c r="E5161" t="s">
        <v>82</v>
      </c>
      <c r="F5161" t="s">
        <v>555</v>
      </c>
      <c r="G5161">
        <v>63.33</v>
      </c>
      <c r="H5161">
        <v>360</v>
      </c>
      <c r="I5161">
        <v>2</v>
      </c>
      <c r="J5161">
        <v>0</v>
      </c>
      <c r="K5161">
        <v>127.1</v>
      </c>
      <c r="L5161" t="s">
        <v>82</v>
      </c>
      <c r="M5161">
        <v>50</v>
      </c>
      <c r="N5161">
        <v>0</v>
      </c>
      <c r="O5161">
        <v>11.43</v>
      </c>
      <c r="P5161" t="s">
        <v>28</v>
      </c>
      <c r="Q5161" t="s">
        <v>164</v>
      </c>
      <c r="R5161">
        <v>74</v>
      </c>
      <c r="S5161">
        <v>1</v>
      </c>
      <c r="T5161">
        <v>-93.258055999999996</v>
      </c>
      <c r="U5161">
        <v>44.973889</v>
      </c>
      <c r="V5161">
        <v>1</v>
      </c>
      <c r="W5161">
        <v>5</v>
      </c>
      <c r="X5161">
        <f t="shared" si="80"/>
        <v>0</v>
      </c>
      <c r="Y5161" t="str">
        <f>VLOOKUP(A5161,uni_played_for!$A$2:$D$52,4,)</f>
        <v>Warm</v>
      </c>
    </row>
    <row r="5162" spans="1:25" x14ac:dyDescent="0.25">
      <c r="A5162" t="s">
        <v>1405</v>
      </c>
      <c r="B5162" s="1">
        <v>38270</v>
      </c>
      <c r="C5162" t="s">
        <v>29</v>
      </c>
      <c r="D5162" t="s">
        <v>109</v>
      </c>
      <c r="E5162" t="s">
        <v>109</v>
      </c>
      <c r="F5162" t="s">
        <v>944</v>
      </c>
      <c r="G5162">
        <v>72</v>
      </c>
      <c r="H5162">
        <v>396</v>
      </c>
      <c r="I5162">
        <v>5</v>
      </c>
      <c r="J5162">
        <v>0</v>
      </c>
      <c r="K5162">
        <v>128.4</v>
      </c>
      <c r="L5162" t="s">
        <v>82</v>
      </c>
      <c r="M5162">
        <v>76</v>
      </c>
      <c r="N5162">
        <v>0</v>
      </c>
      <c r="O5162">
        <v>10.31</v>
      </c>
      <c r="P5162" t="s">
        <v>28</v>
      </c>
      <c r="Q5162" t="s">
        <v>111</v>
      </c>
      <c r="R5162">
        <v>74</v>
      </c>
      <c r="S5162">
        <v>1</v>
      </c>
      <c r="T5162">
        <v>-95.410832999999997</v>
      </c>
      <c r="U5162">
        <v>29.684722000000001</v>
      </c>
      <c r="V5162">
        <v>1</v>
      </c>
      <c r="W5162">
        <v>6</v>
      </c>
      <c r="X5162">
        <f t="shared" si="80"/>
        <v>1</v>
      </c>
      <c r="Y5162" t="str">
        <f>VLOOKUP(A5162,uni_played_for!$A$2:$D$52,4,)</f>
        <v>Warm</v>
      </c>
    </row>
    <row r="5163" spans="1:25" x14ac:dyDescent="0.25">
      <c r="A5163" t="s">
        <v>1405</v>
      </c>
      <c r="B5163" s="1">
        <v>38277</v>
      </c>
      <c r="C5163" t="s">
        <v>29</v>
      </c>
      <c r="D5163" t="s">
        <v>48</v>
      </c>
      <c r="E5163" t="s">
        <v>48</v>
      </c>
      <c r="F5163" t="s">
        <v>308</v>
      </c>
      <c r="G5163">
        <v>70.27</v>
      </c>
      <c r="H5163">
        <v>425</v>
      </c>
      <c r="I5163">
        <v>5</v>
      </c>
      <c r="J5163">
        <v>2</v>
      </c>
      <c r="K5163">
        <v>125.6</v>
      </c>
      <c r="L5163" t="s">
        <v>82</v>
      </c>
      <c r="M5163">
        <v>79</v>
      </c>
      <c r="N5163">
        <v>0</v>
      </c>
      <c r="O5163">
        <v>9.1999999999999993</v>
      </c>
      <c r="P5163" t="s">
        <v>28</v>
      </c>
      <c r="Q5163" t="s">
        <v>1636</v>
      </c>
      <c r="R5163">
        <v>73</v>
      </c>
      <c r="S5163">
        <v>1</v>
      </c>
      <c r="T5163">
        <v>-90.811110999999997</v>
      </c>
      <c r="U5163">
        <v>29.950832999999999</v>
      </c>
      <c r="V5163">
        <v>1</v>
      </c>
      <c r="W5163">
        <v>7</v>
      </c>
      <c r="X5163">
        <f t="shared" si="80"/>
        <v>1</v>
      </c>
      <c r="Y5163" t="str">
        <f>VLOOKUP(A5163,uni_played_for!$A$2:$D$52,4,)</f>
        <v>Warm</v>
      </c>
    </row>
    <row r="5164" spans="1:25" x14ac:dyDescent="0.25">
      <c r="A5164" t="s">
        <v>1405</v>
      </c>
      <c r="B5164" s="1">
        <v>38284</v>
      </c>
      <c r="C5164" t="s">
        <v>24</v>
      </c>
      <c r="D5164" t="s">
        <v>87</v>
      </c>
      <c r="E5164" t="s">
        <v>82</v>
      </c>
      <c r="F5164" t="s">
        <v>142</v>
      </c>
      <c r="G5164">
        <v>80</v>
      </c>
      <c r="H5164">
        <v>183</v>
      </c>
      <c r="I5164">
        <v>1</v>
      </c>
      <c r="J5164">
        <v>0</v>
      </c>
      <c r="K5164">
        <v>103.2</v>
      </c>
      <c r="L5164" t="s">
        <v>82</v>
      </c>
      <c r="M5164">
        <v>67</v>
      </c>
      <c r="N5164">
        <v>0</v>
      </c>
      <c r="O5164">
        <v>10.31</v>
      </c>
      <c r="P5164" t="s">
        <v>28</v>
      </c>
      <c r="Q5164" t="s">
        <v>164</v>
      </c>
      <c r="R5164">
        <v>58</v>
      </c>
      <c r="S5164">
        <v>1</v>
      </c>
      <c r="T5164">
        <v>-93.258055999999996</v>
      </c>
      <c r="U5164">
        <v>44.973889</v>
      </c>
      <c r="V5164">
        <v>1</v>
      </c>
      <c r="W5164">
        <v>17</v>
      </c>
      <c r="X5164">
        <f t="shared" si="80"/>
        <v>0</v>
      </c>
      <c r="Y5164" t="str">
        <f>VLOOKUP(A5164,uni_played_for!$A$2:$D$52,4,)</f>
        <v>Warm</v>
      </c>
    </row>
    <row r="5165" spans="1:25" x14ac:dyDescent="0.25">
      <c r="A5165" t="s">
        <v>1405</v>
      </c>
      <c r="B5165" s="1">
        <v>38291</v>
      </c>
      <c r="C5165" t="s">
        <v>24</v>
      </c>
      <c r="D5165" t="s">
        <v>101</v>
      </c>
      <c r="E5165" t="s">
        <v>82</v>
      </c>
      <c r="F5165" t="s">
        <v>692</v>
      </c>
      <c r="G5165">
        <v>58.54</v>
      </c>
      <c r="H5165">
        <v>231</v>
      </c>
      <c r="I5165">
        <v>1</v>
      </c>
      <c r="J5165">
        <v>2</v>
      </c>
      <c r="K5165">
        <v>62.1</v>
      </c>
      <c r="L5165" t="s">
        <v>82</v>
      </c>
      <c r="M5165">
        <v>76</v>
      </c>
      <c r="N5165">
        <v>0</v>
      </c>
      <c r="O5165">
        <v>6.96</v>
      </c>
      <c r="P5165" t="s">
        <v>28</v>
      </c>
      <c r="Q5165" t="s">
        <v>164</v>
      </c>
      <c r="R5165">
        <v>45</v>
      </c>
      <c r="S5165">
        <v>1</v>
      </c>
      <c r="T5165">
        <v>-93.258055999999996</v>
      </c>
      <c r="U5165">
        <v>44.973889</v>
      </c>
      <c r="V5165">
        <v>0</v>
      </c>
      <c r="W5165">
        <v>-21</v>
      </c>
      <c r="X5165">
        <f t="shared" si="80"/>
        <v>0</v>
      </c>
      <c r="Y5165" t="str">
        <f>VLOOKUP(A5165,uni_played_for!$A$2:$D$52,4,)</f>
        <v>Warm</v>
      </c>
    </row>
    <row r="5166" spans="1:25" x14ac:dyDescent="0.25">
      <c r="A5166" t="s">
        <v>1405</v>
      </c>
      <c r="B5166" s="1">
        <v>38299</v>
      </c>
      <c r="C5166" t="s">
        <v>29</v>
      </c>
      <c r="D5166" t="s">
        <v>25</v>
      </c>
      <c r="E5166" t="s">
        <v>25</v>
      </c>
      <c r="F5166" t="s">
        <v>354</v>
      </c>
      <c r="G5166">
        <v>84.21</v>
      </c>
      <c r="H5166">
        <v>169</v>
      </c>
      <c r="I5166">
        <v>1</v>
      </c>
      <c r="J5166">
        <v>0</v>
      </c>
      <c r="K5166">
        <v>121.3</v>
      </c>
      <c r="L5166" t="s">
        <v>82</v>
      </c>
      <c r="M5166">
        <v>64</v>
      </c>
      <c r="N5166">
        <v>0</v>
      </c>
      <c r="O5166">
        <v>4.72</v>
      </c>
      <c r="P5166" t="s">
        <v>28</v>
      </c>
      <c r="Q5166" t="s">
        <v>37</v>
      </c>
      <c r="R5166">
        <v>37</v>
      </c>
      <c r="S5166">
        <v>1</v>
      </c>
      <c r="T5166">
        <v>-86.16333333</v>
      </c>
      <c r="U5166">
        <v>39.763611109999999</v>
      </c>
      <c r="V5166">
        <v>0</v>
      </c>
      <c r="W5166">
        <v>-3</v>
      </c>
      <c r="X5166">
        <f t="shared" si="80"/>
        <v>1</v>
      </c>
      <c r="Y5166" t="str">
        <f>VLOOKUP(A5166,uni_played_for!$A$2:$D$52,4,)</f>
        <v>Warm</v>
      </c>
    </row>
    <row r="5167" spans="1:25" x14ac:dyDescent="0.25">
      <c r="A5167" t="s">
        <v>1405</v>
      </c>
      <c r="B5167" s="1">
        <v>38305</v>
      </c>
      <c r="C5167" t="s">
        <v>29</v>
      </c>
      <c r="D5167" t="s">
        <v>73</v>
      </c>
      <c r="E5167" t="s">
        <v>73</v>
      </c>
      <c r="F5167" t="s">
        <v>218</v>
      </c>
      <c r="G5167">
        <v>61.36</v>
      </c>
      <c r="H5167">
        <v>363</v>
      </c>
      <c r="I5167">
        <v>4</v>
      </c>
      <c r="J5167">
        <v>0</v>
      </c>
      <c r="K5167">
        <v>117.9</v>
      </c>
      <c r="L5167" t="s">
        <v>82</v>
      </c>
      <c r="M5167">
        <v>58</v>
      </c>
      <c r="N5167">
        <v>0</v>
      </c>
      <c r="O5167">
        <v>3.36</v>
      </c>
      <c r="P5167" t="s">
        <v>28</v>
      </c>
      <c r="Q5167" t="s">
        <v>167</v>
      </c>
      <c r="R5167">
        <v>41</v>
      </c>
      <c r="S5167">
        <v>0</v>
      </c>
      <c r="T5167">
        <v>-88.062222000000006</v>
      </c>
      <c r="U5167">
        <v>44.501389000000003</v>
      </c>
      <c r="V5167">
        <v>0</v>
      </c>
      <c r="W5167">
        <v>-3</v>
      </c>
      <c r="X5167">
        <f t="shared" si="80"/>
        <v>1</v>
      </c>
      <c r="Y5167" t="str">
        <f>VLOOKUP(A5167,uni_played_for!$A$2:$D$52,4,)</f>
        <v>Warm</v>
      </c>
    </row>
    <row r="5168" spans="1:25" x14ac:dyDescent="0.25">
      <c r="A5168" t="s">
        <v>1405</v>
      </c>
      <c r="B5168" s="1">
        <v>38312</v>
      </c>
      <c r="C5168" t="s">
        <v>24</v>
      </c>
      <c r="D5168" t="s">
        <v>83</v>
      </c>
      <c r="E5168" t="s">
        <v>82</v>
      </c>
      <c r="F5168" t="s">
        <v>1250</v>
      </c>
      <c r="G5168">
        <v>68.75</v>
      </c>
      <c r="H5168">
        <v>233</v>
      </c>
      <c r="I5168">
        <v>2</v>
      </c>
      <c r="J5168">
        <v>1</v>
      </c>
      <c r="K5168">
        <v>97.5</v>
      </c>
      <c r="L5168" t="s">
        <v>82</v>
      </c>
      <c r="M5168">
        <v>60</v>
      </c>
      <c r="N5168">
        <v>0</v>
      </c>
      <c r="O5168">
        <v>6.96</v>
      </c>
      <c r="P5168" t="s">
        <v>28</v>
      </c>
      <c r="Q5168" t="s">
        <v>164</v>
      </c>
      <c r="R5168">
        <v>39</v>
      </c>
      <c r="S5168">
        <v>1</v>
      </c>
      <c r="T5168">
        <v>-93.258055999999996</v>
      </c>
      <c r="U5168">
        <v>44.973889</v>
      </c>
      <c r="V5168">
        <v>1</v>
      </c>
      <c r="W5168">
        <v>3</v>
      </c>
      <c r="X5168">
        <f t="shared" si="80"/>
        <v>0</v>
      </c>
      <c r="Y5168" t="str">
        <f>VLOOKUP(A5168,uni_played_for!$A$2:$D$52,4,)</f>
        <v>Warm</v>
      </c>
    </row>
    <row r="5169" spans="1:25" x14ac:dyDescent="0.25">
      <c r="A5169" t="s">
        <v>1405</v>
      </c>
      <c r="B5169" s="1">
        <v>38319</v>
      </c>
      <c r="C5169" t="s">
        <v>24</v>
      </c>
      <c r="D5169" t="s">
        <v>113</v>
      </c>
      <c r="E5169" t="s">
        <v>82</v>
      </c>
      <c r="F5169" t="s">
        <v>54</v>
      </c>
      <c r="G5169">
        <v>70.37</v>
      </c>
      <c r="H5169">
        <v>235</v>
      </c>
      <c r="I5169">
        <v>1</v>
      </c>
      <c r="J5169">
        <v>1</v>
      </c>
      <c r="K5169">
        <v>93.9</v>
      </c>
      <c r="L5169" t="s">
        <v>82</v>
      </c>
      <c r="M5169">
        <v>69</v>
      </c>
      <c r="N5169">
        <v>0</v>
      </c>
      <c r="O5169">
        <v>0</v>
      </c>
      <c r="P5169" t="s">
        <v>28</v>
      </c>
      <c r="Q5169" t="s">
        <v>164</v>
      </c>
      <c r="R5169">
        <v>34</v>
      </c>
      <c r="S5169">
        <v>1</v>
      </c>
      <c r="T5169">
        <v>-93.258055999999996</v>
      </c>
      <c r="U5169">
        <v>44.973889</v>
      </c>
      <c r="V5169">
        <v>1</v>
      </c>
      <c r="W5169">
        <v>11</v>
      </c>
      <c r="X5169">
        <f t="shared" si="80"/>
        <v>0</v>
      </c>
      <c r="Y5169" t="str">
        <f>VLOOKUP(A5169,uni_played_for!$A$2:$D$52,4,)</f>
        <v>Warm</v>
      </c>
    </row>
    <row r="5170" spans="1:25" x14ac:dyDescent="0.25">
      <c r="A5170" t="s">
        <v>1405</v>
      </c>
      <c r="B5170" s="1">
        <v>38326</v>
      </c>
      <c r="C5170" t="s">
        <v>29</v>
      </c>
      <c r="D5170" t="s">
        <v>77</v>
      </c>
      <c r="E5170" t="s">
        <v>77</v>
      </c>
      <c r="F5170" t="s">
        <v>534</v>
      </c>
      <c r="G5170">
        <v>69.7</v>
      </c>
      <c r="H5170">
        <v>279</v>
      </c>
      <c r="I5170">
        <v>2</v>
      </c>
      <c r="J5170">
        <v>3</v>
      </c>
      <c r="K5170">
        <v>77.7</v>
      </c>
      <c r="L5170" t="s">
        <v>82</v>
      </c>
      <c r="M5170">
        <v>71</v>
      </c>
      <c r="N5170">
        <v>0</v>
      </c>
      <c r="O5170">
        <v>10.31</v>
      </c>
      <c r="P5170" t="s">
        <v>28</v>
      </c>
      <c r="Q5170" t="s">
        <v>213</v>
      </c>
      <c r="R5170">
        <v>46</v>
      </c>
      <c r="S5170">
        <v>0</v>
      </c>
      <c r="T5170">
        <v>-87.616699999999994</v>
      </c>
      <c r="U5170">
        <v>41.862299999999998</v>
      </c>
      <c r="V5170">
        <v>0</v>
      </c>
      <c r="W5170">
        <v>-10</v>
      </c>
      <c r="X5170">
        <f t="shared" si="80"/>
        <v>1</v>
      </c>
      <c r="Y5170" t="str">
        <f>VLOOKUP(A5170,uni_played_for!$A$2:$D$52,4,)</f>
        <v>Warm</v>
      </c>
    </row>
    <row r="5171" spans="1:25" x14ac:dyDescent="0.25">
      <c r="A5171" t="s">
        <v>1405</v>
      </c>
      <c r="B5171" s="1">
        <v>38333</v>
      </c>
      <c r="C5171" t="s">
        <v>24</v>
      </c>
      <c r="D5171" t="s">
        <v>123</v>
      </c>
      <c r="E5171" t="s">
        <v>82</v>
      </c>
      <c r="F5171" t="s">
        <v>397</v>
      </c>
      <c r="G5171">
        <v>63.64</v>
      </c>
      <c r="H5171">
        <v>270</v>
      </c>
      <c r="I5171">
        <v>1</v>
      </c>
      <c r="J5171">
        <v>0</v>
      </c>
      <c r="K5171">
        <v>99.3</v>
      </c>
      <c r="L5171" t="s">
        <v>82</v>
      </c>
      <c r="M5171">
        <v>64</v>
      </c>
      <c r="N5171">
        <v>0</v>
      </c>
      <c r="O5171">
        <v>26.41</v>
      </c>
      <c r="P5171" t="s">
        <v>28</v>
      </c>
      <c r="Q5171" t="s">
        <v>164</v>
      </c>
      <c r="R5171">
        <v>32</v>
      </c>
      <c r="S5171">
        <v>1</v>
      </c>
      <c r="T5171">
        <v>-93.258055999999996</v>
      </c>
      <c r="U5171">
        <v>44.973889</v>
      </c>
      <c r="V5171">
        <v>0</v>
      </c>
      <c r="W5171">
        <v>-4</v>
      </c>
      <c r="X5171">
        <f t="shared" si="80"/>
        <v>0</v>
      </c>
      <c r="Y5171" t="str">
        <f>VLOOKUP(A5171,uni_played_for!$A$2:$D$52,4,)</f>
        <v>Warm</v>
      </c>
    </row>
    <row r="5172" spans="1:25" x14ac:dyDescent="0.25">
      <c r="A5172" t="s">
        <v>1405</v>
      </c>
      <c r="B5172" s="1">
        <v>38340</v>
      </c>
      <c r="C5172" t="s">
        <v>29</v>
      </c>
      <c r="D5172" t="s">
        <v>83</v>
      </c>
      <c r="E5172" t="s">
        <v>83</v>
      </c>
      <c r="F5172" t="s">
        <v>897</v>
      </c>
      <c r="G5172">
        <v>71.430000000000007</v>
      </c>
      <c r="H5172">
        <v>404</v>
      </c>
      <c r="I5172">
        <v>3</v>
      </c>
      <c r="J5172">
        <v>1</v>
      </c>
      <c r="K5172">
        <v>126.4</v>
      </c>
      <c r="L5172" t="s">
        <v>82</v>
      </c>
      <c r="M5172">
        <v>49</v>
      </c>
      <c r="N5172">
        <v>0</v>
      </c>
      <c r="O5172">
        <v>12.74</v>
      </c>
      <c r="P5172" t="s">
        <v>28</v>
      </c>
      <c r="Q5172" t="s">
        <v>85</v>
      </c>
      <c r="R5172">
        <v>7</v>
      </c>
      <c r="S5172">
        <v>1</v>
      </c>
      <c r="T5172">
        <v>-83.045556000000005</v>
      </c>
      <c r="U5172">
        <v>42.34</v>
      </c>
      <c r="V5172">
        <v>1</v>
      </c>
      <c r="W5172">
        <v>1</v>
      </c>
      <c r="X5172">
        <f t="shared" si="80"/>
        <v>1</v>
      </c>
      <c r="Y5172" t="str">
        <f>VLOOKUP(A5172,uni_played_for!$A$2:$D$52,4,)</f>
        <v>Warm</v>
      </c>
    </row>
    <row r="5173" spans="1:25" x14ac:dyDescent="0.25">
      <c r="A5173" t="s">
        <v>1405</v>
      </c>
      <c r="B5173" s="1">
        <v>38345</v>
      </c>
      <c r="C5173" t="s">
        <v>24</v>
      </c>
      <c r="D5173" t="s">
        <v>73</v>
      </c>
      <c r="E5173" t="s">
        <v>82</v>
      </c>
      <c r="F5173" t="s">
        <v>218</v>
      </c>
      <c r="G5173">
        <v>69.569999999999993</v>
      </c>
      <c r="H5173">
        <v>285</v>
      </c>
      <c r="I5173">
        <v>3</v>
      </c>
      <c r="J5173">
        <v>0</v>
      </c>
      <c r="K5173">
        <v>151.30000000000001</v>
      </c>
      <c r="L5173" t="s">
        <v>82</v>
      </c>
      <c r="M5173">
        <v>61</v>
      </c>
      <c r="N5173">
        <v>0</v>
      </c>
      <c r="O5173">
        <v>8.08</v>
      </c>
      <c r="P5173" t="s">
        <v>28</v>
      </c>
      <c r="Q5173" t="s">
        <v>164</v>
      </c>
      <c r="R5173">
        <v>10</v>
      </c>
      <c r="S5173">
        <v>1</v>
      </c>
      <c r="T5173">
        <v>-93.258055999999996</v>
      </c>
      <c r="U5173">
        <v>44.973889</v>
      </c>
      <c r="V5173">
        <v>0</v>
      </c>
      <c r="W5173">
        <v>-3</v>
      </c>
      <c r="X5173">
        <f t="shared" si="80"/>
        <v>0</v>
      </c>
      <c r="Y5173" t="str">
        <f>VLOOKUP(A5173,uni_played_for!$A$2:$D$52,4,)</f>
        <v>Warm</v>
      </c>
    </row>
    <row r="5174" spans="1:25" x14ac:dyDescent="0.25">
      <c r="A5174" t="s">
        <v>1405</v>
      </c>
      <c r="B5174" s="1">
        <v>38354</v>
      </c>
      <c r="C5174" t="s">
        <v>29</v>
      </c>
      <c r="D5174" t="s">
        <v>97</v>
      </c>
      <c r="E5174" t="s">
        <v>97</v>
      </c>
      <c r="F5174" t="s">
        <v>378</v>
      </c>
      <c r="G5174">
        <v>61.36</v>
      </c>
      <c r="H5174">
        <v>299</v>
      </c>
      <c r="I5174">
        <v>2</v>
      </c>
      <c r="J5174">
        <v>0</v>
      </c>
      <c r="K5174">
        <v>96.7</v>
      </c>
      <c r="L5174" t="s">
        <v>82</v>
      </c>
      <c r="M5174">
        <v>76</v>
      </c>
      <c r="N5174">
        <v>0</v>
      </c>
      <c r="O5174">
        <v>4.72</v>
      </c>
      <c r="P5174" t="s">
        <v>28</v>
      </c>
      <c r="Q5174" t="s">
        <v>99</v>
      </c>
      <c r="R5174">
        <v>44</v>
      </c>
      <c r="S5174">
        <v>0</v>
      </c>
      <c r="T5174">
        <v>-76.864444000000006</v>
      </c>
      <c r="U5174">
        <v>38.907778</v>
      </c>
      <c r="V5174">
        <v>0</v>
      </c>
      <c r="W5174">
        <v>-3</v>
      </c>
      <c r="X5174">
        <f t="shared" si="80"/>
        <v>1</v>
      </c>
      <c r="Y5174" t="str">
        <f>VLOOKUP(A5174,uni_played_for!$A$2:$D$52,4,)</f>
        <v>Warm</v>
      </c>
    </row>
    <row r="5175" spans="1:25" x14ac:dyDescent="0.25">
      <c r="A5175" t="s">
        <v>1405</v>
      </c>
      <c r="B5175" s="1">
        <v>38361</v>
      </c>
      <c r="C5175" t="s">
        <v>29</v>
      </c>
      <c r="D5175" t="s">
        <v>73</v>
      </c>
      <c r="E5175" t="s">
        <v>73</v>
      </c>
      <c r="F5175" t="s">
        <v>122</v>
      </c>
      <c r="G5175">
        <v>65.52</v>
      </c>
      <c r="H5175">
        <v>284</v>
      </c>
      <c r="I5175">
        <v>4</v>
      </c>
      <c r="J5175">
        <v>0</v>
      </c>
      <c r="K5175">
        <v>137.1</v>
      </c>
      <c r="L5175" t="s">
        <v>82</v>
      </c>
      <c r="M5175">
        <v>85</v>
      </c>
      <c r="N5175">
        <v>0</v>
      </c>
      <c r="O5175">
        <v>6.96</v>
      </c>
      <c r="P5175" t="s">
        <v>28</v>
      </c>
      <c r="Q5175" t="s">
        <v>167</v>
      </c>
      <c r="R5175">
        <v>28</v>
      </c>
      <c r="S5175">
        <v>0</v>
      </c>
      <c r="T5175">
        <v>-88.062222000000006</v>
      </c>
      <c r="U5175">
        <v>44.501389000000003</v>
      </c>
      <c r="V5175">
        <v>1</v>
      </c>
      <c r="W5175">
        <v>14</v>
      </c>
      <c r="X5175">
        <f t="shared" si="80"/>
        <v>1</v>
      </c>
      <c r="Y5175" t="str">
        <f>VLOOKUP(A5175,uni_played_for!$A$2:$D$52,4,)</f>
        <v>Warm</v>
      </c>
    </row>
    <row r="5176" spans="1:25" x14ac:dyDescent="0.25">
      <c r="A5176" t="s">
        <v>1405</v>
      </c>
      <c r="B5176" s="1">
        <v>38368</v>
      </c>
      <c r="C5176" t="s">
        <v>29</v>
      </c>
      <c r="D5176" t="s">
        <v>93</v>
      </c>
      <c r="E5176" t="s">
        <v>93</v>
      </c>
      <c r="F5176" t="s">
        <v>355</v>
      </c>
      <c r="G5176">
        <v>52.17</v>
      </c>
      <c r="H5176">
        <v>316</v>
      </c>
      <c r="I5176">
        <v>1</v>
      </c>
      <c r="J5176">
        <v>2</v>
      </c>
      <c r="K5176">
        <v>63.3</v>
      </c>
      <c r="L5176" t="s">
        <v>82</v>
      </c>
      <c r="M5176">
        <v>51</v>
      </c>
      <c r="N5176">
        <v>0</v>
      </c>
      <c r="O5176">
        <v>12.74</v>
      </c>
      <c r="P5176" t="s">
        <v>28</v>
      </c>
      <c r="Q5176" t="s">
        <v>95</v>
      </c>
      <c r="R5176">
        <v>32</v>
      </c>
      <c r="S5176">
        <v>0</v>
      </c>
      <c r="T5176">
        <v>-75.167500000000004</v>
      </c>
      <c r="U5176">
        <v>39.900832999999999</v>
      </c>
      <c r="V5176">
        <v>0</v>
      </c>
      <c r="W5176">
        <v>-13</v>
      </c>
      <c r="X5176">
        <f t="shared" si="80"/>
        <v>1</v>
      </c>
      <c r="Y5176" t="str">
        <f>VLOOKUP(A5176,uni_played_for!$A$2:$D$52,4,)</f>
        <v>Warm</v>
      </c>
    </row>
    <row r="5177" spans="1:25" x14ac:dyDescent="0.25">
      <c r="A5177" t="s">
        <v>1405</v>
      </c>
      <c r="B5177" s="1">
        <v>38606</v>
      </c>
      <c r="C5177" t="s">
        <v>24</v>
      </c>
      <c r="D5177" t="s">
        <v>152</v>
      </c>
      <c r="E5177" t="s">
        <v>82</v>
      </c>
      <c r="F5177" t="s">
        <v>604</v>
      </c>
      <c r="G5177">
        <v>66.67</v>
      </c>
      <c r="H5177">
        <v>233</v>
      </c>
      <c r="I5177">
        <v>0</v>
      </c>
      <c r="J5177">
        <v>3</v>
      </c>
      <c r="K5177">
        <v>49.2</v>
      </c>
      <c r="L5177" t="s">
        <v>82</v>
      </c>
      <c r="M5177">
        <v>55</v>
      </c>
      <c r="N5177">
        <v>0</v>
      </c>
      <c r="O5177">
        <v>12.74</v>
      </c>
      <c r="P5177" t="s">
        <v>28</v>
      </c>
      <c r="Q5177" t="s">
        <v>164</v>
      </c>
      <c r="R5177">
        <v>86</v>
      </c>
      <c r="S5177">
        <v>1</v>
      </c>
      <c r="T5177">
        <v>-93.258055999999996</v>
      </c>
      <c r="U5177">
        <v>44.973889</v>
      </c>
      <c r="V5177">
        <v>0</v>
      </c>
      <c r="W5177">
        <v>-11</v>
      </c>
      <c r="X5177">
        <f t="shared" si="80"/>
        <v>0</v>
      </c>
      <c r="Y5177" t="str">
        <f>VLOOKUP(A5177,uni_played_for!$A$2:$D$52,4,)</f>
        <v>Warm</v>
      </c>
    </row>
    <row r="5178" spans="1:25" x14ac:dyDescent="0.25">
      <c r="A5178" t="s">
        <v>1405</v>
      </c>
      <c r="B5178" s="1">
        <v>38613</v>
      </c>
      <c r="C5178" t="s">
        <v>29</v>
      </c>
      <c r="D5178" t="s">
        <v>136</v>
      </c>
      <c r="E5178" t="s">
        <v>136</v>
      </c>
      <c r="F5178" t="s">
        <v>925</v>
      </c>
      <c r="G5178">
        <v>56.76</v>
      </c>
      <c r="H5178">
        <v>236</v>
      </c>
      <c r="I5178">
        <v>0</v>
      </c>
      <c r="J5178">
        <v>5</v>
      </c>
      <c r="K5178">
        <v>36.4</v>
      </c>
      <c r="L5178" t="s">
        <v>82</v>
      </c>
      <c r="M5178">
        <v>58</v>
      </c>
      <c r="N5178">
        <v>0</v>
      </c>
      <c r="O5178">
        <v>4.72</v>
      </c>
      <c r="P5178" t="s">
        <v>28</v>
      </c>
      <c r="Q5178" t="s">
        <v>1635</v>
      </c>
      <c r="R5178">
        <v>76</v>
      </c>
      <c r="S5178">
        <v>0</v>
      </c>
      <c r="T5178">
        <v>-84.516000000000005</v>
      </c>
      <c r="U5178">
        <v>39.094999999999999</v>
      </c>
      <c r="V5178">
        <v>0</v>
      </c>
      <c r="W5178">
        <v>-29</v>
      </c>
      <c r="X5178">
        <f t="shared" si="80"/>
        <v>1</v>
      </c>
      <c r="Y5178" t="str">
        <f>VLOOKUP(A5178,uni_played_for!$A$2:$D$52,4,)</f>
        <v>Warm</v>
      </c>
    </row>
    <row r="5179" spans="1:25" x14ac:dyDescent="0.25">
      <c r="A5179" t="s">
        <v>1405</v>
      </c>
      <c r="B5179" s="1">
        <v>38620</v>
      </c>
      <c r="C5179" t="s">
        <v>24</v>
      </c>
      <c r="D5179" t="s">
        <v>48</v>
      </c>
      <c r="E5179" t="s">
        <v>82</v>
      </c>
      <c r="F5179" t="s">
        <v>280</v>
      </c>
      <c r="G5179">
        <v>72.41</v>
      </c>
      <c r="H5179">
        <v>300</v>
      </c>
      <c r="I5179">
        <v>3</v>
      </c>
      <c r="J5179">
        <v>0</v>
      </c>
      <c r="K5179">
        <v>140</v>
      </c>
      <c r="L5179" t="s">
        <v>82</v>
      </c>
      <c r="M5179">
        <v>84</v>
      </c>
      <c r="N5179">
        <v>0</v>
      </c>
      <c r="O5179">
        <v>0</v>
      </c>
      <c r="P5179" t="s">
        <v>28</v>
      </c>
      <c r="Q5179" t="s">
        <v>164</v>
      </c>
      <c r="R5179">
        <v>66</v>
      </c>
      <c r="S5179">
        <v>1</v>
      </c>
      <c r="T5179">
        <v>-93.258055999999996</v>
      </c>
      <c r="U5179">
        <v>44.973889</v>
      </c>
      <c r="V5179">
        <v>1</v>
      </c>
      <c r="W5179">
        <v>17</v>
      </c>
      <c r="X5179">
        <f t="shared" si="80"/>
        <v>0</v>
      </c>
      <c r="Y5179" t="str">
        <f>VLOOKUP(A5179,uni_played_for!$A$2:$D$52,4,)</f>
        <v>Warm</v>
      </c>
    </row>
    <row r="5180" spans="1:25" x14ac:dyDescent="0.25">
      <c r="A5180" t="s">
        <v>1405</v>
      </c>
      <c r="B5180" s="1">
        <v>38627</v>
      </c>
      <c r="C5180" t="s">
        <v>29</v>
      </c>
      <c r="D5180" t="s">
        <v>41</v>
      </c>
      <c r="E5180" t="s">
        <v>41</v>
      </c>
      <c r="F5180" t="s">
        <v>31</v>
      </c>
      <c r="G5180">
        <v>67.650000000000006</v>
      </c>
      <c r="H5180">
        <v>250</v>
      </c>
      <c r="I5180">
        <v>1</v>
      </c>
      <c r="J5180">
        <v>2</v>
      </c>
      <c r="K5180">
        <v>74.400000000000006</v>
      </c>
      <c r="L5180" t="s">
        <v>82</v>
      </c>
      <c r="M5180">
        <v>62</v>
      </c>
      <c r="N5180">
        <v>0</v>
      </c>
      <c r="O5180">
        <v>6.96</v>
      </c>
      <c r="P5180" t="s">
        <v>28</v>
      </c>
      <c r="Q5180" t="s">
        <v>43</v>
      </c>
      <c r="R5180">
        <v>80</v>
      </c>
      <c r="S5180">
        <v>1</v>
      </c>
      <c r="T5180">
        <v>-84.400999999999996</v>
      </c>
      <c r="U5180">
        <v>33.758000000000003</v>
      </c>
      <c r="V5180">
        <v>0</v>
      </c>
      <c r="W5180">
        <v>-20</v>
      </c>
      <c r="X5180">
        <f t="shared" si="80"/>
        <v>1</v>
      </c>
      <c r="Y5180" t="str">
        <f>VLOOKUP(A5180,uni_played_for!$A$2:$D$52,4,)</f>
        <v>Warm</v>
      </c>
    </row>
    <row r="5181" spans="1:25" x14ac:dyDescent="0.25">
      <c r="A5181" t="s">
        <v>1405</v>
      </c>
      <c r="B5181" s="1">
        <v>38641</v>
      </c>
      <c r="C5181" t="s">
        <v>29</v>
      </c>
      <c r="D5181" t="s">
        <v>77</v>
      </c>
      <c r="E5181" t="s">
        <v>77</v>
      </c>
      <c r="F5181" t="s">
        <v>1220</v>
      </c>
      <c r="G5181">
        <v>54.17</v>
      </c>
      <c r="H5181">
        <v>237</v>
      </c>
      <c r="I5181">
        <v>0</v>
      </c>
      <c r="J5181">
        <v>2</v>
      </c>
      <c r="K5181">
        <v>50.4</v>
      </c>
      <c r="L5181" t="s">
        <v>82</v>
      </c>
      <c r="M5181">
        <v>41</v>
      </c>
      <c r="N5181">
        <v>0</v>
      </c>
      <c r="O5181">
        <v>7</v>
      </c>
      <c r="P5181" t="s">
        <v>28</v>
      </c>
      <c r="Q5181" t="s">
        <v>213</v>
      </c>
      <c r="R5181">
        <v>61</v>
      </c>
      <c r="S5181">
        <v>0</v>
      </c>
      <c r="T5181">
        <v>-87.616699999999994</v>
      </c>
      <c r="U5181">
        <v>41.862299999999998</v>
      </c>
      <c r="V5181">
        <v>0</v>
      </c>
      <c r="W5181">
        <v>-25</v>
      </c>
      <c r="X5181">
        <f t="shared" si="80"/>
        <v>1</v>
      </c>
      <c r="Y5181" t="str">
        <f>VLOOKUP(A5181,uni_played_for!$A$2:$D$52,4,)</f>
        <v>Warm</v>
      </c>
    </row>
    <row r="5182" spans="1:25" x14ac:dyDescent="0.25">
      <c r="A5182" t="s">
        <v>1405</v>
      </c>
      <c r="B5182" s="1">
        <v>38648</v>
      </c>
      <c r="C5182" t="s">
        <v>24</v>
      </c>
      <c r="D5182" t="s">
        <v>73</v>
      </c>
      <c r="E5182" t="s">
        <v>82</v>
      </c>
      <c r="F5182" t="s">
        <v>110</v>
      </c>
      <c r="G5182">
        <v>74.19</v>
      </c>
      <c r="H5182">
        <v>280</v>
      </c>
      <c r="I5182">
        <v>2</v>
      </c>
      <c r="J5182">
        <v>0</v>
      </c>
      <c r="K5182">
        <v>123.1</v>
      </c>
      <c r="L5182" t="s">
        <v>82</v>
      </c>
      <c r="M5182">
        <v>76</v>
      </c>
      <c r="N5182">
        <v>0</v>
      </c>
      <c r="O5182">
        <v>13.86</v>
      </c>
      <c r="P5182" t="s">
        <v>28</v>
      </c>
      <c r="Q5182" t="s">
        <v>164</v>
      </c>
      <c r="R5182">
        <v>46</v>
      </c>
      <c r="S5182">
        <v>1</v>
      </c>
      <c r="T5182">
        <v>-93.258055999999996</v>
      </c>
      <c r="U5182">
        <v>44.973889</v>
      </c>
      <c r="V5182">
        <v>1</v>
      </c>
      <c r="W5182">
        <v>3</v>
      </c>
      <c r="X5182">
        <f t="shared" si="80"/>
        <v>0</v>
      </c>
      <c r="Y5182" t="str">
        <f>VLOOKUP(A5182,uni_played_for!$A$2:$D$52,4,)</f>
        <v>Warm</v>
      </c>
    </row>
    <row r="5183" spans="1:25" x14ac:dyDescent="0.25">
      <c r="A5183" t="s">
        <v>1405</v>
      </c>
      <c r="B5183" s="1">
        <v>38655</v>
      </c>
      <c r="C5183" t="s">
        <v>29</v>
      </c>
      <c r="D5183" t="s">
        <v>57</v>
      </c>
      <c r="E5183" t="s">
        <v>57</v>
      </c>
      <c r="F5183" t="s">
        <v>977</v>
      </c>
      <c r="G5183">
        <v>75</v>
      </c>
      <c r="H5183">
        <v>28</v>
      </c>
      <c r="I5183">
        <v>0</v>
      </c>
      <c r="J5183">
        <v>0</v>
      </c>
      <c r="K5183">
        <v>93.7</v>
      </c>
      <c r="L5183" t="s">
        <v>82</v>
      </c>
      <c r="M5183">
        <v>27</v>
      </c>
      <c r="N5183">
        <v>0</v>
      </c>
      <c r="O5183">
        <v>4.72</v>
      </c>
      <c r="P5183" t="s">
        <v>28</v>
      </c>
      <c r="Q5183" t="s">
        <v>59</v>
      </c>
      <c r="R5183">
        <v>71</v>
      </c>
      <c r="S5183">
        <v>0</v>
      </c>
      <c r="T5183">
        <v>-80.852778000000001</v>
      </c>
      <c r="U5183">
        <v>35.225833000000002</v>
      </c>
      <c r="V5183">
        <v>0</v>
      </c>
      <c r="W5183">
        <v>-25</v>
      </c>
      <c r="X5183">
        <f t="shared" si="80"/>
        <v>1</v>
      </c>
      <c r="Y5183" t="str">
        <f>VLOOKUP(A5183,uni_played_for!$A$2:$D$52,4,)</f>
        <v>Warm</v>
      </c>
    </row>
    <row r="5184" spans="1:25" x14ac:dyDescent="0.25">
      <c r="A5184" t="s">
        <v>1405</v>
      </c>
      <c r="B5184" s="1">
        <v>38967</v>
      </c>
      <c r="C5184" t="s">
        <v>29</v>
      </c>
      <c r="D5184" t="s">
        <v>63</v>
      </c>
      <c r="E5184" t="s">
        <v>63</v>
      </c>
      <c r="F5184" t="s">
        <v>1039</v>
      </c>
      <c r="G5184">
        <v>48.65</v>
      </c>
      <c r="H5184">
        <v>262</v>
      </c>
      <c r="I5184">
        <v>0</v>
      </c>
      <c r="J5184">
        <v>2</v>
      </c>
      <c r="K5184">
        <v>49.6</v>
      </c>
      <c r="L5184" t="s">
        <v>30</v>
      </c>
      <c r="M5184">
        <v>75</v>
      </c>
      <c r="N5184">
        <v>0</v>
      </c>
      <c r="O5184">
        <v>0</v>
      </c>
      <c r="P5184" t="s">
        <v>28</v>
      </c>
      <c r="Q5184" t="s">
        <v>1634</v>
      </c>
      <c r="R5184">
        <v>64</v>
      </c>
      <c r="S5184">
        <v>0</v>
      </c>
      <c r="T5184">
        <v>-80.015833000000001</v>
      </c>
      <c r="U5184">
        <v>40.446666999999998</v>
      </c>
      <c r="V5184">
        <v>0</v>
      </c>
      <c r="W5184">
        <v>-11</v>
      </c>
      <c r="X5184">
        <f t="shared" si="80"/>
        <v>1</v>
      </c>
      <c r="Y5184" t="str">
        <f>VLOOKUP(A5184,uni_played_for!$A$2:$D$52,4,)</f>
        <v>Warm</v>
      </c>
    </row>
    <row r="5185" spans="1:25" x14ac:dyDescent="0.25">
      <c r="A5185" t="s">
        <v>1405</v>
      </c>
      <c r="B5185" s="1">
        <v>38977</v>
      </c>
      <c r="C5185" t="s">
        <v>24</v>
      </c>
      <c r="D5185" t="s">
        <v>44</v>
      </c>
      <c r="E5185" t="s">
        <v>30</v>
      </c>
      <c r="F5185" t="s">
        <v>1104</v>
      </c>
      <c r="G5185">
        <v>71.88</v>
      </c>
      <c r="H5185">
        <v>250</v>
      </c>
      <c r="I5185">
        <v>1</v>
      </c>
      <c r="J5185">
        <v>1</v>
      </c>
      <c r="K5185">
        <v>91.9</v>
      </c>
      <c r="L5185" t="s">
        <v>30</v>
      </c>
      <c r="M5185">
        <v>61</v>
      </c>
      <c r="N5185">
        <v>1.2E-2</v>
      </c>
      <c r="O5185">
        <v>12.74</v>
      </c>
      <c r="P5185" t="s">
        <v>35</v>
      </c>
      <c r="Q5185" t="s">
        <v>32</v>
      </c>
      <c r="R5185">
        <v>86</v>
      </c>
      <c r="S5185">
        <v>0</v>
      </c>
      <c r="T5185">
        <v>-80.238889</v>
      </c>
      <c r="U5185">
        <v>25.958055999999999</v>
      </c>
      <c r="V5185">
        <v>0</v>
      </c>
      <c r="W5185">
        <v>-10</v>
      </c>
      <c r="X5185">
        <f t="shared" si="80"/>
        <v>0</v>
      </c>
      <c r="Y5185" t="str">
        <f>VLOOKUP(A5185,uni_played_for!$A$2:$D$52,4,)</f>
        <v>Warm</v>
      </c>
    </row>
    <row r="5186" spans="1:25" x14ac:dyDescent="0.25">
      <c r="A5186" t="s">
        <v>1405</v>
      </c>
      <c r="B5186" s="1">
        <v>38984</v>
      </c>
      <c r="C5186" t="s">
        <v>24</v>
      </c>
      <c r="D5186" t="s">
        <v>87</v>
      </c>
      <c r="E5186" t="s">
        <v>30</v>
      </c>
      <c r="F5186" t="s">
        <v>242</v>
      </c>
      <c r="G5186">
        <v>65.38</v>
      </c>
      <c r="H5186">
        <v>168</v>
      </c>
      <c r="I5186">
        <v>0</v>
      </c>
      <c r="J5186">
        <v>0</v>
      </c>
      <c r="K5186">
        <v>83.5</v>
      </c>
      <c r="L5186" t="s">
        <v>30</v>
      </c>
      <c r="M5186">
        <v>61</v>
      </c>
      <c r="N5186">
        <v>0</v>
      </c>
      <c r="O5186">
        <v>14.98</v>
      </c>
      <c r="P5186" t="s">
        <v>28</v>
      </c>
      <c r="Q5186" t="s">
        <v>32</v>
      </c>
      <c r="R5186">
        <v>88</v>
      </c>
      <c r="S5186">
        <v>0</v>
      </c>
      <c r="T5186">
        <v>-80.238889</v>
      </c>
      <c r="U5186">
        <v>25.958055999999999</v>
      </c>
      <c r="V5186">
        <v>1</v>
      </c>
      <c r="W5186">
        <v>3</v>
      </c>
      <c r="X5186">
        <f t="shared" si="80"/>
        <v>0</v>
      </c>
      <c r="Y5186" t="str">
        <f>VLOOKUP(A5186,uni_played_for!$A$2:$D$52,4,)</f>
        <v>Warm</v>
      </c>
    </row>
    <row r="5187" spans="1:25" x14ac:dyDescent="0.25">
      <c r="A5187" t="s">
        <v>1405</v>
      </c>
      <c r="B5187" s="1">
        <v>38991</v>
      </c>
      <c r="C5187" t="s">
        <v>29</v>
      </c>
      <c r="D5187" t="s">
        <v>109</v>
      </c>
      <c r="E5187" t="s">
        <v>109</v>
      </c>
      <c r="F5187" t="s">
        <v>1081</v>
      </c>
      <c r="G5187">
        <v>58.97</v>
      </c>
      <c r="H5187">
        <v>249</v>
      </c>
      <c r="I5187">
        <v>1</v>
      </c>
      <c r="J5187">
        <v>0</v>
      </c>
      <c r="K5187">
        <v>86.4</v>
      </c>
      <c r="L5187" t="s">
        <v>30</v>
      </c>
      <c r="M5187">
        <v>55</v>
      </c>
      <c r="N5187">
        <v>0</v>
      </c>
      <c r="O5187">
        <v>10.31</v>
      </c>
      <c r="P5187" t="s">
        <v>28</v>
      </c>
      <c r="Q5187" t="s">
        <v>111</v>
      </c>
      <c r="R5187">
        <v>87</v>
      </c>
      <c r="S5187">
        <v>1</v>
      </c>
      <c r="T5187">
        <v>-95.410832999999997</v>
      </c>
      <c r="U5187">
        <v>29.684722000000001</v>
      </c>
      <c r="V5187">
        <v>0</v>
      </c>
      <c r="W5187">
        <v>-2</v>
      </c>
      <c r="X5187">
        <f t="shared" ref="X5187:X5250" si="81">IF(C5187="H",0,1)</f>
        <v>1</v>
      </c>
      <c r="Y5187" t="str">
        <f>VLOOKUP(A5187,uni_played_for!$A$2:$D$52,4,)</f>
        <v>Warm</v>
      </c>
    </row>
    <row r="5188" spans="1:25" x14ac:dyDescent="0.25">
      <c r="A5188" t="s">
        <v>1405</v>
      </c>
      <c r="B5188" s="1">
        <v>39355</v>
      </c>
      <c r="C5188" t="s">
        <v>29</v>
      </c>
      <c r="D5188" t="s">
        <v>30</v>
      </c>
      <c r="E5188" t="s">
        <v>30</v>
      </c>
      <c r="F5188" t="s">
        <v>285</v>
      </c>
      <c r="G5188">
        <v>41.67</v>
      </c>
      <c r="H5188">
        <v>75</v>
      </c>
      <c r="I5188">
        <v>2</v>
      </c>
      <c r="J5188">
        <v>0</v>
      </c>
      <c r="K5188">
        <v>102.4</v>
      </c>
      <c r="L5188" t="s">
        <v>60</v>
      </c>
      <c r="M5188">
        <v>94</v>
      </c>
      <c r="N5188">
        <v>1.2E-2</v>
      </c>
      <c r="O5188">
        <v>10.31</v>
      </c>
      <c r="P5188" t="s">
        <v>35</v>
      </c>
      <c r="Q5188" t="s">
        <v>32</v>
      </c>
      <c r="R5188">
        <v>78</v>
      </c>
      <c r="S5188">
        <v>0</v>
      </c>
      <c r="T5188">
        <v>-80.238889</v>
      </c>
      <c r="U5188">
        <v>25.958055999999999</v>
      </c>
      <c r="V5188">
        <v>1</v>
      </c>
      <c r="W5188">
        <v>18</v>
      </c>
      <c r="X5188">
        <f t="shared" si="81"/>
        <v>1</v>
      </c>
      <c r="Y5188" t="str">
        <f>VLOOKUP(A5188,uni_played_for!$A$2:$D$52,4,)</f>
        <v>Warm</v>
      </c>
    </row>
    <row r="5189" spans="1:25" x14ac:dyDescent="0.25">
      <c r="A5189" t="s">
        <v>1405</v>
      </c>
      <c r="B5189" s="1">
        <v>39369</v>
      </c>
      <c r="C5189" t="s">
        <v>29</v>
      </c>
      <c r="D5189" t="s">
        <v>33</v>
      </c>
      <c r="E5189" t="s">
        <v>33</v>
      </c>
      <c r="F5189" t="s">
        <v>204</v>
      </c>
      <c r="G5189">
        <v>64.86</v>
      </c>
      <c r="H5189">
        <v>229</v>
      </c>
      <c r="I5189">
        <v>1</v>
      </c>
      <c r="J5189">
        <v>2</v>
      </c>
      <c r="K5189">
        <v>68.400000000000006</v>
      </c>
      <c r="L5189" t="s">
        <v>60</v>
      </c>
      <c r="M5189">
        <v>68</v>
      </c>
      <c r="N5189">
        <v>0</v>
      </c>
      <c r="O5189">
        <v>11.43</v>
      </c>
      <c r="P5189" t="s">
        <v>28</v>
      </c>
      <c r="Q5189" t="s">
        <v>71</v>
      </c>
      <c r="R5189">
        <v>67</v>
      </c>
      <c r="S5189">
        <v>0</v>
      </c>
      <c r="T5189">
        <v>-117.119444</v>
      </c>
      <c r="U5189">
        <v>32.783056000000002</v>
      </c>
      <c r="V5189">
        <v>0</v>
      </c>
      <c r="W5189">
        <v>-14</v>
      </c>
      <c r="X5189">
        <f t="shared" si="81"/>
        <v>1</v>
      </c>
      <c r="Y5189" t="str">
        <f>VLOOKUP(A5189,uni_played_for!$A$2:$D$52,4,)</f>
        <v>Warm</v>
      </c>
    </row>
    <row r="5190" spans="1:25" x14ac:dyDescent="0.25">
      <c r="A5190" t="s">
        <v>1405</v>
      </c>
      <c r="B5190" s="1">
        <v>39376</v>
      </c>
      <c r="C5190" t="s">
        <v>24</v>
      </c>
      <c r="D5190" t="s">
        <v>68</v>
      </c>
      <c r="E5190" t="s">
        <v>60</v>
      </c>
      <c r="F5190" t="s">
        <v>1185</v>
      </c>
      <c r="G5190">
        <v>60</v>
      </c>
      <c r="H5190">
        <v>228</v>
      </c>
      <c r="I5190">
        <v>1</v>
      </c>
      <c r="J5190">
        <v>1</v>
      </c>
      <c r="K5190">
        <v>81</v>
      </c>
      <c r="L5190" t="s">
        <v>60</v>
      </c>
      <c r="M5190">
        <v>33</v>
      </c>
      <c r="N5190">
        <v>0</v>
      </c>
      <c r="O5190">
        <v>5.84</v>
      </c>
      <c r="P5190" t="s">
        <v>28</v>
      </c>
      <c r="Q5190" t="s">
        <v>81</v>
      </c>
      <c r="R5190">
        <v>71</v>
      </c>
      <c r="S5190">
        <v>0</v>
      </c>
      <c r="T5190">
        <v>-122.20055600000001</v>
      </c>
      <c r="U5190">
        <v>37.751666999999998</v>
      </c>
      <c r="V5190">
        <v>0</v>
      </c>
      <c r="W5190">
        <v>-2</v>
      </c>
      <c r="X5190">
        <f t="shared" si="81"/>
        <v>0</v>
      </c>
      <c r="Y5190" t="str">
        <f>VLOOKUP(A5190,uni_played_for!$A$2:$D$52,4,)</f>
        <v>Warm</v>
      </c>
    </row>
    <row r="5191" spans="1:25" x14ac:dyDescent="0.25">
      <c r="A5191" t="s">
        <v>1405</v>
      </c>
      <c r="B5191" s="1">
        <v>39383</v>
      </c>
      <c r="C5191" t="s">
        <v>29</v>
      </c>
      <c r="D5191" t="s">
        <v>87</v>
      </c>
      <c r="E5191" t="s">
        <v>87</v>
      </c>
      <c r="F5191" t="s">
        <v>1077</v>
      </c>
      <c r="G5191">
        <v>46.88</v>
      </c>
      <c r="H5191">
        <v>167</v>
      </c>
      <c r="I5191">
        <v>0</v>
      </c>
      <c r="J5191">
        <v>1</v>
      </c>
      <c r="K5191">
        <v>49.9</v>
      </c>
      <c r="L5191" t="s">
        <v>60</v>
      </c>
      <c r="M5191">
        <v>56</v>
      </c>
      <c r="N5191">
        <v>0</v>
      </c>
      <c r="O5191">
        <v>14.98</v>
      </c>
      <c r="P5191" t="s">
        <v>28</v>
      </c>
      <c r="Q5191" t="s">
        <v>89</v>
      </c>
      <c r="R5191">
        <v>62</v>
      </c>
      <c r="S5191">
        <v>0</v>
      </c>
      <c r="T5191">
        <v>-86.771388999999999</v>
      </c>
      <c r="U5191">
        <v>36.166389000000002</v>
      </c>
      <c r="V5191">
        <v>0</v>
      </c>
      <c r="W5191">
        <v>-4</v>
      </c>
      <c r="X5191">
        <f t="shared" si="81"/>
        <v>1</v>
      </c>
      <c r="Y5191" t="str">
        <f>VLOOKUP(A5191,uni_played_for!$A$2:$D$52,4,)</f>
        <v>Warm</v>
      </c>
    </row>
    <row r="5192" spans="1:25" x14ac:dyDescent="0.25">
      <c r="A5192" t="s">
        <v>1405</v>
      </c>
      <c r="B5192" s="1">
        <v>39404</v>
      </c>
      <c r="C5192" t="s">
        <v>29</v>
      </c>
      <c r="D5192" t="s">
        <v>82</v>
      </c>
      <c r="E5192" t="s">
        <v>82</v>
      </c>
      <c r="F5192" t="s">
        <v>693</v>
      </c>
      <c r="G5192">
        <v>58.97</v>
      </c>
      <c r="H5192">
        <v>344</v>
      </c>
      <c r="I5192">
        <v>1</v>
      </c>
      <c r="J5192">
        <v>1</v>
      </c>
      <c r="K5192">
        <v>85.8</v>
      </c>
      <c r="L5192" t="s">
        <v>60</v>
      </c>
      <c r="M5192">
        <v>64</v>
      </c>
      <c r="N5192">
        <v>0</v>
      </c>
      <c r="O5192">
        <v>13.86</v>
      </c>
      <c r="P5192" t="s">
        <v>28</v>
      </c>
      <c r="Q5192" t="s">
        <v>164</v>
      </c>
      <c r="R5192">
        <v>37</v>
      </c>
      <c r="S5192">
        <v>1</v>
      </c>
      <c r="T5192">
        <v>-93.258055999999996</v>
      </c>
      <c r="U5192">
        <v>44.973889</v>
      </c>
      <c r="V5192">
        <v>0</v>
      </c>
      <c r="W5192">
        <v>-7</v>
      </c>
      <c r="X5192">
        <f t="shared" si="81"/>
        <v>1</v>
      </c>
      <c r="Y5192" t="str">
        <f>VLOOKUP(A5192,uni_played_for!$A$2:$D$52,4,)</f>
        <v>Warm</v>
      </c>
    </row>
    <row r="5193" spans="1:25" x14ac:dyDescent="0.25">
      <c r="A5193" t="s">
        <v>1405</v>
      </c>
      <c r="B5193" s="1">
        <v>39411</v>
      </c>
      <c r="C5193" t="s">
        <v>29</v>
      </c>
      <c r="D5193" t="s">
        <v>68</v>
      </c>
      <c r="E5193" t="s">
        <v>68</v>
      </c>
      <c r="F5193" t="s">
        <v>350</v>
      </c>
      <c r="G5193">
        <v>68.180000000000007</v>
      </c>
      <c r="H5193">
        <v>170</v>
      </c>
      <c r="I5193">
        <v>0</v>
      </c>
      <c r="J5193">
        <v>0</v>
      </c>
      <c r="K5193">
        <v>91.1</v>
      </c>
      <c r="L5193" t="s">
        <v>60</v>
      </c>
      <c r="M5193">
        <v>53</v>
      </c>
      <c r="N5193">
        <v>0</v>
      </c>
      <c r="O5193">
        <v>4.72</v>
      </c>
      <c r="P5193" t="s">
        <v>28</v>
      </c>
      <c r="Q5193" t="s">
        <v>131</v>
      </c>
      <c r="R5193">
        <v>47</v>
      </c>
      <c r="S5193">
        <v>0</v>
      </c>
      <c r="T5193">
        <v>-94.483889000000005</v>
      </c>
      <c r="U5193">
        <v>39.048889000000003</v>
      </c>
      <c r="V5193">
        <v>1</v>
      </c>
      <c r="W5193">
        <v>3</v>
      </c>
      <c r="X5193">
        <f t="shared" si="81"/>
        <v>1</v>
      </c>
      <c r="Y5193" t="str">
        <f>VLOOKUP(A5193,uni_played_for!$A$2:$D$52,4,)</f>
        <v>Warm</v>
      </c>
    </row>
    <row r="5194" spans="1:25" x14ac:dyDescent="0.25">
      <c r="A5194" t="s">
        <v>1405</v>
      </c>
      <c r="B5194" s="1">
        <v>39761</v>
      </c>
      <c r="C5194" t="s">
        <v>24</v>
      </c>
      <c r="D5194" t="s">
        <v>113</v>
      </c>
      <c r="E5194" t="s">
        <v>83</v>
      </c>
      <c r="F5194" t="s">
        <v>760</v>
      </c>
      <c r="G5194">
        <v>50</v>
      </c>
      <c r="H5194">
        <v>104</v>
      </c>
      <c r="I5194">
        <v>0</v>
      </c>
      <c r="J5194">
        <v>1</v>
      </c>
      <c r="K5194">
        <v>47.5</v>
      </c>
      <c r="L5194" t="s">
        <v>83</v>
      </c>
      <c r="M5194">
        <v>67</v>
      </c>
      <c r="N5194">
        <v>0</v>
      </c>
      <c r="O5194">
        <v>6.96</v>
      </c>
      <c r="P5194" t="s">
        <v>28</v>
      </c>
      <c r="Q5194" t="s">
        <v>85</v>
      </c>
      <c r="R5194">
        <v>41</v>
      </c>
      <c r="S5194">
        <v>1</v>
      </c>
      <c r="T5194">
        <v>-83.045556000000005</v>
      </c>
      <c r="U5194">
        <v>42.34</v>
      </c>
      <c r="V5194">
        <v>0</v>
      </c>
      <c r="W5194">
        <v>-24</v>
      </c>
      <c r="X5194">
        <f t="shared" si="81"/>
        <v>0</v>
      </c>
      <c r="Y5194" t="str">
        <f>VLOOKUP(A5194,uni_played_for!$A$2:$D$52,4,)</f>
        <v>Warm</v>
      </c>
    </row>
    <row r="5195" spans="1:25" x14ac:dyDescent="0.25">
      <c r="A5195" t="s">
        <v>1405</v>
      </c>
      <c r="B5195" s="1">
        <v>39768</v>
      </c>
      <c r="C5195" t="s">
        <v>29</v>
      </c>
      <c r="D5195" t="s">
        <v>57</v>
      </c>
      <c r="E5195" t="s">
        <v>57</v>
      </c>
      <c r="F5195" t="s">
        <v>1051</v>
      </c>
      <c r="G5195">
        <v>57.14</v>
      </c>
      <c r="H5195">
        <v>207</v>
      </c>
      <c r="I5195">
        <v>1</v>
      </c>
      <c r="J5195">
        <v>2</v>
      </c>
      <c r="K5195">
        <v>60.1</v>
      </c>
      <c r="L5195" t="s">
        <v>83</v>
      </c>
      <c r="M5195">
        <v>38</v>
      </c>
      <c r="N5195">
        <v>0</v>
      </c>
      <c r="O5195">
        <v>10.31</v>
      </c>
      <c r="P5195" t="s">
        <v>28</v>
      </c>
      <c r="Q5195" t="s">
        <v>59</v>
      </c>
      <c r="R5195">
        <v>54</v>
      </c>
      <c r="S5195">
        <v>0</v>
      </c>
      <c r="T5195">
        <v>-80.852778000000001</v>
      </c>
      <c r="U5195">
        <v>35.225833000000002</v>
      </c>
      <c r="V5195">
        <v>0</v>
      </c>
      <c r="W5195">
        <v>-9</v>
      </c>
      <c r="X5195">
        <f t="shared" si="81"/>
        <v>1</v>
      </c>
      <c r="Y5195" t="str">
        <f>VLOOKUP(A5195,uni_played_for!$A$2:$D$52,4,)</f>
        <v>Warm</v>
      </c>
    </row>
    <row r="5196" spans="1:25" x14ac:dyDescent="0.25">
      <c r="A5196" t="s">
        <v>1405</v>
      </c>
      <c r="B5196" s="1">
        <v>39775</v>
      </c>
      <c r="C5196" t="s">
        <v>24</v>
      </c>
      <c r="D5196" t="s">
        <v>152</v>
      </c>
      <c r="E5196" t="s">
        <v>83</v>
      </c>
      <c r="F5196" t="s">
        <v>942</v>
      </c>
      <c r="G5196">
        <v>40</v>
      </c>
      <c r="H5196">
        <v>121</v>
      </c>
      <c r="I5196">
        <v>1</v>
      </c>
      <c r="J5196">
        <v>2</v>
      </c>
      <c r="K5196">
        <v>37.700000000000003</v>
      </c>
      <c r="L5196" t="s">
        <v>83</v>
      </c>
      <c r="M5196">
        <v>45</v>
      </c>
      <c r="N5196">
        <v>0</v>
      </c>
      <c r="O5196">
        <v>11.43</v>
      </c>
      <c r="P5196" t="s">
        <v>28</v>
      </c>
      <c r="Q5196" t="s">
        <v>85</v>
      </c>
      <c r="R5196">
        <v>35</v>
      </c>
      <c r="S5196">
        <v>1</v>
      </c>
      <c r="T5196">
        <v>-83.045556000000005</v>
      </c>
      <c r="U5196">
        <v>42.34</v>
      </c>
      <c r="V5196">
        <v>0</v>
      </c>
      <c r="W5196">
        <v>-18</v>
      </c>
      <c r="X5196">
        <f t="shared" si="81"/>
        <v>0</v>
      </c>
      <c r="Y5196" t="str">
        <f>VLOOKUP(A5196,uni_played_for!$A$2:$D$52,4,)</f>
        <v>Warm</v>
      </c>
    </row>
    <row r="5197" spans="1:25" x14ac:dyDescent="0.25">
      <c r="A5197" t="s">
        <v>1405</v>
      </c>
      <c r="B5197" s="1">
        <v>39779</v>
      </c>
      <c r="C5197" t="s">
        <v>24</v>
      </c>
      <c r="D5197" t="s">
        <v>87</v>
      </c>
      <c r="E5197" t="s">
        <v>83</v>
      </c>
      <c r="F5197" t="s">
        <v>1411</v>
      </c>
      <c r="G5197">
        <v>50</v>
      </c>
      <c r="H5197">
        <v>134</v>
      </c>
      <c r="I5197">
        <v>1</v>
      </c>
      <c r="J5197">
        <v>1</v>
      </c>
      <c r="K5197">
        <v>62</v>
      </c>
      <c r="L5197" t="s">
        <v>83</v>
      </c>
      <c r="M5197">
        <v>59</v>
      </c>
      <c r="N5197">
        <v>0</v>
      </c>
      <c r="O5197">
        <v>9.1999999999999993</v>
      </c>
      <c r="P5197" t="s">
        <v>28</v>
      </c>
      <c r="Q5197" t="s">
        <v>85</v>
      </c>
      <c r="R5197">
        <v>38</v>
      </c>
      <c r="S5197">
        <v>1</v>
      </c>
      <c r="T5197">
        <v>-83.045556000000005</v>
      </c>
      <c r="U5197">
        <v>42.34</v>
      </c>
      <c r="V5197">
        <v>0</v>
      </c>
      <c r="W5197">
        <v>-37</v>
      </c>
      <c r="X5197">
        <f t="shared" si="81"/>
        <v>0</v>
      </c>
      <c r="Y5197" t="str">
        <f>VLOOKUP(A5197,uni_played_for!$A$2:$D$52,4,)</f>
        <v>Warm</v>
      </c>
    </row>
    <row r="5198" spans="1:25" x14ac:dyDescent="0.25">
      <c r="A5198" t="s">
        <v>1405</v>
      </c>
      <c r="B5198" s="1">
        <v>39789</v>
      </c>
      <c r="C5198" t="s">
        <v>24</v>
      </c>
      <c r="D5198" t="s">
        <v>82</v>
      </c>
      <c r="E5198" t="s">
        <v>83</v>
      </c>
      <c r="F5198" t="s">
        <v>607</v>
      </c>
      <c r="G5198">
        <v>58.33</v>
      </c>
      <c r="H5198">
        <v>220</v>
      </c>
      <c r="I5198">
        <v>1</v>
      </c>
      <c r="J5198">
        <v>0</v>
      </c>
      <c r="K5198">
        <v>102.8</v>
      </c>
      <c r="L5198" t="s">
        <v>83</v>
      </c>
      <c r="M5198">
        <v>49</v>
      </c>
      <c r="N5198">
        <v>0</v>
      </c>
      <c r="O5198">
        <v>13.86</v>
      </c>
      <c r="P5198" t="s">
        <v>28</v>
      </c>
      <c r="Q5198" t="s">
        <v>85</v>
      </c>
      <c r="R5198">
        <v>21</v>
      </c>
      <c r="S5198">
        <v>1</v>
      </c>
      <c r="T5198">
        <v>-83.045556000000005</v>
      </c>
      <c r="U5198">
        <v>42.34</v>
      </c>
      <c r="V5198">
        <v>0</v>
      </c>
      <c r="W5198">
        <v>-4</v>
      </c>
      <c r="X5198">
        <f t="shared" si="81"/>
        <v>0</v>
      </c>
      <c r="Y5198" t="str">
        <f>VLOOKUP(A5198,uni_played_for!$A$2:$D$52,4,)</f>
        <v>Warm</v>
      </c>
    </row>
    <row r="5199" spans="1:25" x14ac:dyDescent="0.25">
      <c r="A5199" t="s">
        <v>1405</v>
      </c>
      <c r="B5199" s="1">
        <v>40097</v>
      </c>
      <c r="C5199" t="s">
        <v>24</v>
      </c>
      <c r="D5199" t="s">
        <v>63</v>
      </c>
      <c r="E5199" t="s">
        <v>83</v>
      </c>
      <c r="F5199" t="s">
        <v>147</v>
      </c>
      <c r="G5199">
        <v>62.16</v>
      </c>
      <c r="H5199">
        <v>282</v>
      </c>
      <c r="I5199">
        <v>1</v>
      </c>
      <c r="J5199">
        <v>1</v>
      </c>
      <c r="K5199">
        <v>83.4</v>
      </c>
      <c r="L5199" t="s">
        <v>83</v>
      </c>
      <c r="M5199">
        <v>42</v>
      </c>
      <c r="N5199">
        <v>0</v>
      </c>
      <c r="O5199">
        <v>10.31</v>
      </c>
      <c r="P5199" t="s">
        <v>28</v>
      </c>
      <c r="Q5199" t="s">
        <v>85</v>
      </c>
      <c r="R5199">
        <v>47</v>
      </c>
      <c r="S5199">
        <v>1</v>
      </c>
      <c r="T5199">
        <v>-83.045556000000005</v>
      </c>
      <c r="U5199">
        <v>42.34</v>
      </c>
      <c r="V5199">
        <v>0</v>
      </c>
      <c r="W5199">
        <v>-8</v>
      </c>
      <c r="X5199">
        <f t="shared" si="81"/>
        <v>0</v>
      </c>
      <c r="Y5199" t="str">
        <f>VLOOKUP(A5199,uni_played_for!$A$2:$D$52,4,)</f>
        <v>Warm</v>
      </c>
    </row>
    <row r="5200" spans="1:25" x14ac:dyDescent="0.25">
      <c r="A5200" t="s">
        <v>1405</v>
      </c>
      <c r="B5200" s="1">
        <v>40104</v>
      </c>
      <c r="C5200" t="s">
        <v>29</v>
      </c>
      <c r="D5200" t="s">
        <v>73</v>
      </c>
      <c r="E5200" t="s">
        <v>73</v>
      </c>
      <c r="F5200" t="s">
        <v>647</v>
      </c>
      <c r="G5200">
        <v>42.86</v>
      </c>
      <c r="H5200">
        <v>48</v>
      </c>
      <c r="I5200">
        <v>0</v>
      </c>
      <c r="J5200">
        <v>1</v>
      </c>
      <c r="K5200">
        <v>22.3</v>
      </c>
      <c r="L5200" t="s">
        <v>83</v>
      </c>
      <c r="M5200">
        <v>65</v>
      </c>
      <c r="N5200">
        <v>0</v>
      </c>
      <c r="O5200">
        <v>13.86</v>
      </c>
      <c r="P5200" t="s">
        <v>28</v>
      </c>
      <c r="Q5200" t="s">
        <v>167</v>
      </c>
      <c r="R5200">
        <v>48</v>
      </c>
      <c r="S5200">
        <v>0</v>
      </c>
      <c r="T5200">
        <v>-88.062222000000006</v>
      </c>
      <c r="U5200">
        <v>44.501389000000003</v>
      </c>
      <c r="V5200">
        <v>0</v>
      </c>
      <c r="W5200">
        <v>-26</v>
      </c>
      <c r="X5200">
        <f t="shared" si="81"/>
        <v>1</v>
      </c>
      <c r="Y5200" t="str">
        <f>VLOOKUP(A5200,uni_played_for!$A$2:$D$52,4,)</f>
        <v>Warm</v>
      </c>
    </row>
    <row r="5201" spans="1:25" x14ac:dyDescent="0.25">
      <c r="A5201" t="s">
        <v>1405</v>
      </c>
      <c r="B5201" s="1">
        <v>40160</v>
      </c>
      <c r="C5201" t="s">
        <v>29</v>
      </c>
      <c r="D5201" t="s">
        <v>132</v>
      </c>
      <c r="E5201" t="s">
        <v>132</v>
      </c>
      <c r="F5201" t="s">
        <v>646</v>
      </c>
      <c r="G5201">
        <v>47.06</v>
      </c>
      <c r="H5201">
        <v>135</v>
      </c>
      <c r="I5201">
        <v>0</v>
      </c>
      <c r="J5201">
        <v>2</v>
      </c>
      <c r="K5201">
        <v>33.299999999999997</v>
      </c>
      <c r="L5201" t="s">
        <v>83</v>
      </c>
      <c r="M5201">
        <v>89</v>
      </c>
      <c r="N5201">
        <v>0.161</v>
      </c>
      <c r="O5201">
        <v>0</v>
      </c>
      <c r="P5201" t="s">
        <v>103</v>
      </c>
      <c r="Q5201" t="s">
        <v>185</v>
      </c>
      <c r="R5201">
        <v>41</v>
      </c>
      <c r="S5201">
        <v>0</v>
      </c>
      <c r="T5201">
        <v>-76.622777999999997</v>
      </c>
      <c r="U5201">
        <v>39.278055999999999</v>
      </c>
      <c r="V5201">
        <v>0</v>
      </c>
      <c r="W5201">
        <v>-45</v>
      </c>
      <c r="X5201">
        <f t="shared" si="81"/>
        <v>1</v>
      </c>
      <c r="Y5201" t="str">
        <f>VLOOKUP(A5201,uni_played_for!$A$2:$D$52,4,)</f>
        <v>Warm</v>
      </c>
    </row>
    <row r="5202" spans="1:25" x14ac:dyDescent="0.25">
      <c r="A5202" t="s">
        <v>1405</v>
      </c>
      <c r="B5202" s="1">
        <v>40167</v>
      </c>
      <c r="C5202" t="s">
        <v>24</v>
      </c>
      <c r="D5202" t="s">
        <v>119</v>
      </c>
      <c r="E5202" t="s">
        <v>83</v>
      </c>
      <c r="F5202" t="s">
        <v>287</v>
      </c>
      <c r="G5202">
        <v>50</v>
      </c>
      <c r="H5202">
        <v>64</v>
      </c>
      <c r="I5202">
        <v>0</v>
      </c>
      <c r="J5202">
        <v>1</v>
      </c>
      <c r="K5202">
        <v>31.3</v>
      </c>
      <c r="L5202" t="s">
        <v>83</v>
      </c>
      <c r="M5202">
        <v>51</v>
      </c>
      <c r="N5202">
        <v>0</v>
      </c>
      <c r="O5202">
        <v>0</v>
      </c>
      <c r="P5202" t="s">
        <v>28</v>
      </c>
      <c r="Q5202" t="s">
        <v>85</v>
      </c>
      <c r="R5202">
        <v>34</v>
      </c>
      <c r="S5202">
        <v>1</v>
      </c>
      <c r="T5202">
        <v>-83.045556000000005</v>
      </c>
      <c r="U5202">
        <v>42.34</v>
      </c>
      <c r="V5202">
        <v>0</v>
      </c>
      <c r="W5202">
        <v>-7</v>
      </c>
      <c r="X5202">
        <f t="shared" si="81"/>
        <v>0</v>
      </c>
      <c r="Y5202" t="str">
        <f>VLOOKUP(A5202,uni_played_for!$A$2:$D$52,4,)</f>
        <v>Warm</v>
      </c>
    </row>
    <row r="5203" spans="1:25" x14ac:dyDescent="0.25">
      <c r="A5203" t="s">
        <v>1405</v>
      </c>
      <c r="B5203" s="1">
        <v>40181</v>
      </c>
      <c r="C5203" t="s">
        <v>24</v>
      </c>
      <c r="D5203" t="s">
        <v>77</v>
      </c>
      <c r="E5203" t="s">
        <v>83</v>
      </c>
      <c r="F5203" t="s">
        <v>1412</v>
      </c>
      <c r="G5203">
        <v>67.650000000000006</v>
      </c>
      <c r="H5203">
        <v>262</v>
      </c>
      <c r="I5203">
        <v>2</v>
      </c>
      <c r="J5203">
        <v>1</v>
      </c>
      <c r="K5203">
        <v>97.9</v>
      </c>
      <c r="L5203" t="s">
        <v>83</v>
      </c>
      <c r="M5203">
        <v>58</v>
      </c>
      <c r="N5203">
        <v>0</v>
      </c>
      <c r="O5203">
        <v>10.31</v>
      </c>
      <c r="P5203" t="s">
        <v>28</v>
      </c>
      <c r="Q5203" t="s">
        <v>85</v>
      </c>
      <c r="R5203">
        <v>17</v>
      </c>
      <c r="S5203">
        <v>1</v>
      </c>
      <c r="T5203">
        <v>-83.045556000000005</v>
      </c>
      <c r="U5203">
        <v>42.34</v>
      </c>
      <c r="V5203">
        <v>0</v>
      </c>
      <c r="W5203">
        <v>-14</v>
      </c>
      <c r="X5203">
        <f t="shared" si="81"/>
        <v>0</v>
      </c>
      <c r="Y5203" t="str">
        <f>VLOOKUP(A5203,uni_played_for!$A$2:$D$52,4,)</f>
        <v>Warm</v>
      </c>
    </row>
    <row r="5204" spans="1:25" x14ac:dyDescent="0.25">
      <c r="A5204" t="s">
        <v>1413</v>
      </c>
      <c r="B5204" s="1">
        <v>41161</v>
      </c>
      <c r="C5204" t="s">
        <v>29</v>
      </c>
      <c r="D5204" t="s">
        <v>77</v>
      </c>
      <c r="E5204" t="s">
        <v>77</v>
      </c>
      <c r="F5204" t="s">
        <v>1031</v>
      </c>
      <c r="G5204">
        <v>51.11</v>
      </c>
      <c r="H5204">
        <v>309</v>
      </c>
      <c r="I5204">
        <v>1</v>
      </c>
      <c r="J5204">
        <v>3</v>
      </c>
      <c r="K5204">
        <v>52.9</v>
      </c>
      <c r="L5204" t="s">
        <v>25</v>
      </c>
      <c r="M5204">
        <v>57</v>
      </c>
      <c r="N5204">
        <v>0</v>
      </c>
      <c r="O5204">
        <v>10.31</v>
      </c>
      <c r="P5204" t="s">
        <v>28</v>
      </c>
      <c r="Q5204" t="s">
        <v>213</v>
      </c>
      <c r="R5204">
        <v>70</v>
      </c>
      <c r="S5204">
        <v>0</v>
      </c>
      <c r="T5204">
        <v>-87.616699999999994</v>
      </c>
      <c r="U5204">
        <v>41.862299999999998</v>
      </c>
      <c r="V5204">
        <v>0</v>
      </c>
      <c r="W5204">
        <v>-20</v>
      </c>
      <c r="X5204">
        <f t="shared" si="81"/>
        <v>1</v>
      </c>
      <c r="Y5204" t="str">
        <f>VLOOKUP(A5204,uni_played_for!$A$2:$D$52,4,)</f>
        <v>Warm</v>
      </c>
    </row>
    <row r="5205" spans="1:25" x14ac:dyDescent="0.25">
      <c r="A5205" t="s">
        <v>1413</v>
      </c>
      <c r="B5205" s="1">
        <v>41168</v>
      </c>
      <c r="C5205" t="s">
        <v>24</v>
      </c>
      <c r="D5205" t="s">
        <v>82</v>
      </c>
      <c r="E5205" t="s">
        <v>25</v>
      </c>
      <c r="F5205" t="s">
        <v>110</v>
      </c>
      <c r="G5205">
        <v>64.52</v>
      </c>
      <c r="H5205">
        <v>224</v>
      </c>
      <c r="I5205">
        <v>2</v>
      </c>
      <c r="J5205">
        <v>0</v>
      </c>
      <c r="K5205">
        <v>107.5</v>
      </c>
      <c r="L5205" t="s">
        <v>25</v>
      </c>
      <c r="M5205">
        <v>40</v>
      </c>
      <c r="N5205">
        <v>0</v>
      </c>
      <c r="O5205">
        <v>10.31</v>
      </c>
      <c r="P5205" t="s">
        <v>28</v>
      </c>
      <c r="Q5205" t="s">
        <v>197</v>
      </c>
      <c r="R5205">
        <v>75</v>
      </c>
      <c r="S5205">
        <v>1</v>
      </c>
      <c r="T5205">
        <v>-86.162806000000003</v>
      </c>
      <c r="U5205">
        <v>39.760055999999999</v>
      </c>
      <c r="V5205">
        <v>1</v>
      </c>
      <c r="W5205">
        <v>3</v>
      </c>
      <c r="X5205">
        <f t="shared" si="81"/>
        <v>0</v>
      </c>
      <c r="Y5205" t="str">
        <f>VLOOKUP(A5205,uni_played_for!$A$2:$D$52,4,)</f>
        <v>Warm</v>
      </c>
    </row>
    <row r="5206" spans="1:25" x14ac:dyDescent="0.25">
      <c r="A5206" t="s">
        <v>1413</v>
      </c>
      <c r="B5206" s="1">
        <v>41175</v>
      </c>
      <c r="C5206" t="s">
        <v>24</v>
      </c>
      <c r="D5206" t="s">
        <v>113</v>
      </c>
      <c r="E5206" t="s">
        <v>25</v>
      </c>
      <c r="F5206" t="s">
        <v>704</v>
      </c>
      <c r="G5206">
        <v>47.83</v>
      </c>
      <c r="H5206">
        <v>313</v>
      </c>
      <c r="I5206">
        <v>2</v>
      </c>
      <c r="J5206">
        <v>1</v>
      </c>
      <c r="K5206">
        <v>75.7</v>
      </c>
      <c r="L5206" t="s">
        <v>25</v>
      </c>
      <c r="M5206">
        <v>47</v>
      </c>
      <c r="N5206">
        <v>0</v>
      </c>
      <c r="O5206">
        <v>11.43</v>
      </c>
      <c r="P5206" t="s">
        <v>28</v>
      </c>
      <c r="Q5206" t="s">
        <v>197</v>
      </c>
      <c r="R5206">
        <v>59</v>
      </c>
      <c r="S5206">
        <v>1</v>
      </c>
      <c r="T5206">
        <v>-86.162806000000003</v>
      </c>
      <c r="U5206">
        <v>39.760055999999999</v>
      </c>
      <c r="V5206">
        <v>0</v>
      </c>
      <c r="W5206">
        <v>-5</v>
      </c>
      <c r="X5206">
        <f t="shared" si="81"/>
        <v>0</v>
      </c>
      <c r="Y5206" t="str">
        <f>VLOOKUP(A5206,uni_played_for!$A$2:$D$52,4,)</f>
        <v>Warm</v>
      </c>
    </row>
    <row r="5207" spans="1:25" x14ac:dyDescent="0.25">
      <c r="A5207" t="s">
        <v>1413</v>
      </c>
      <c r="B5207" s="1">
        <v>41189</v>
      </c>
      <c r="C5207" t="s">
        <v>24</v>
      </c>
      <c r="D5207" t="s">
        <v>73</v>
      </c>
      <c r="E5207" t="s">
        <v>25</v>
      </c>
      <c r="F5207" t="s">
        <v>246</v>
      </c>
      <c r="G5207">
        <v>56.36</v>
      </c>
      <c r="H5207">
        <v>362</v>
      </c>
      <c r="I5207">
        <v>2</v>
      </c>
      <c r="J5207">
        <v>1</v>
      </c>
      <c r="K5207">
        <v>81</v>
      </c>
      <c r="L5207" t="s">
        <v>25</v>
      </c>
      <c r="M5207">
        <v>56</v>
      </c>
      <c r="N5207">
        <v>0</v>
      </c>
      <c r="O5207">
        <v>8.08</v>
      </c>
      <c r="P5207" t="s">
        <v>28</v>
      </c>
      <c r="Q5207" t="s">
        <v>197</v>
      </c>
      <c r="R5207">
        <v>48</v>
      </c>
      <c r="S5207">
        <v>1</v>
      </c>
      <c r="T5207">
        <v>-86.162806000000003</v>
      </c>
      <c r="U5207">
        <v>39.760055999999999</v>
      </c>
      <c r="V5207">
        <v>1</v>
      </c>
      <c r="W5207">
        <v>3</v>
      </c>
      <c r="X5207">
        <f t="shared" si="81"/>
        <v>0</v>
      </c>
      <c r="Y5207" t="str">
        <f>VLOOKUP(A5207,uni_played_for!$A$2:$D$52,4,)</f>
        <v>Warm</v>
      </c>
    </row>
    <row r="5208" spans="1:25" x14ac:dyDescent="0.25">
      <c r="A5208" t="s">
        <v>1413</v>
      </c>
      <c r="B5208" s="1">
        <v>41196</v>
      </c>
      <c r="C5208" t="s">
        <v>29</v>
      </c>
      <c r="D5208" t="s">
        <v>50</v>
      </c>
      <c r="E5208" t="s">
        <v>50</v>
      </c>
      <c r="F5208" t="s">
        <v>1208</v>
      </c>
      <c r="G5208">
        <v>50</v>
      </c>
      <c r="H5208">
        <v>280</v>
      </c>
      <c r="I5208">
        <v>0</v>
      </c>
      <c r="J5208">
        <v>2</v>
      </c>
      <c r="K5208">
        <v>51.3</v>
      </c>
      <c r="L5208" t="s">
        <v>25</v>
      </c>
      <c r="M5208">
        <v>56</v>
      </c>
      <c r="N5208">
        <v>0</v>
      </c>
      <c r="O5208">
        <v>13.86</v>
      </c>
      <c r="P5208" t="s">
        <v>28</v>
      </c>
      <c r="Q5208" t="s">
        <v>205</v>
      </c>
      <c r="R5208">
        <v>69</v>
      </c>
      <c r="S5208">
        <v>0</v>
      </c>
      <c r="T5208">
        <v>-74.074360999999996</v>
      </c>
      <c r="U5208">
        <v>40.813527999999998</v>
      </c>
      <c r="V5208">
        <v>0</v>
      </c>
      <c r="W5208">
        <v>-26</v>
      </c>
      <c r="X5208">
        <f t="shared" si="81"/>
        <v>1</v>
      </c>
      <c r="Y5208" t="str">
        <f>VLOOKUP(A5208,uni_played_for!$A$2:$D$52,4,)</f>
        <v>Warm</v>
      </c>
    </row>
    <row r="5209" spans="1:25" x14ac:dyDescent="0.25">
      <c r="A5209" t="s">
        <v>1413</v>
      </c>
      <c r="B5209" s="1">
        <v>41203</v>
      </c>
      <c r="C5209" t="s">
        <v>24</v>
      </c>
      <c r="D5209" t="s">
        <v>53</v>
      </c>
      <c r="E5209" t="s">
        <v>25</v>
      </c>
      <c r="F5209" t="s">
        <v>168</v>
      </c>
      <c r="G5209">
        <v>55.17</v>
      </c>
      <c r="H5209">
        <v>186</v>
      </c>
      <c r="I5209">
        <v>0</v>
      </c>
      <c r="J5209">
        <v>0</v>
      </c>
      <c r="K5209">
        <v>74.8</v>
      </c>
      <c r="L5209" t="s">
        <v>25</v>
      </c>
      <c r="M5209">
        <v>67</v>
      </c>
      <c r="N5209">
        <v>0</v>
      </c>
      <c r="O5209">
        <v>6.96</v>
      </c>
      <c r="P5209" t="s">
        <v>28</v>
      </c>
      <c r="Q5209" t="s">
        <v>197</v>
      </c>
      <c r="R5209">
        <v>65</v>
      </c>
      <c r="S5209">
        <v>1</v>
      </c>
      <c r="T5209">
        <v>-86.162806000000003</v>
      </c>
      <c r="U5209">
        <v>39.760055999999999</v>
      </c>
      <c r="V5209">
        <v>1</v>
      </c>
      <c r="W5209">
        <v>4</v>
      </c>
      <c r="X5209">
        <f t="shared" si="81"/>
        <v>0</v>
      </c>
      <c r="Y5209" t="str">
        <f>VLOOKUP(A5209,uni_played_for!$A$2:$D$52,4,)</f>
        <v>Warm</v>
      </c>
    </row>
    <row r="5210" spans="1:25" x14ac:dyDescent="0.25">
      <c r="A5210" t="s">
        <v>1413</v>
      </c>
      <c r="B5210" s="1">
        <v>41210</v>
      </c>
      <c r="C5210" t="s">
        <v>29</v>
      </c>
      <c r="D5210" t="s">
        <v>87</v>
      </c>
      <c r="E5210" t="s">
        <v>87</v>
      </c>
      <c r="F5210" t="s">
        <v>104</v>
      </c>
      <c r="G5210">
        <v>68.42</v>
      </c>
      <c r="H5210">
        <v>297</v>
      </c>
      <c r="I5210">
        <v>1</v>
      </c>
      <c r="J5210">
        <v>1</v>
      </c>
      <c r="K5210">
        <v>89.5</v>
      </c>
      <c r="L5210" t="s">
        <v>25</v>
      </c>
      <c r="M5210">
        <v>45</v>
      </c>
      <c r="N5210">
        <v>0</v>
      </c>
      <c r="O5210">
        <v>18.329999999999998</v>
      </c>
      <c r="P5210" t="s">
        <v>28</v>
      </c>
      <c r="Q5210" t="s">
        <v>89</v>
      </c>
      <c r="R5210">
        <v>57</v>
      </c>
      <c r="S5210">
        <v>0</v>
      </c>
      <c r="T5210">
        <v>-86.771388999999999</v>
      </c>
      <c r="U5210">
        <v>36.166389000000002</v>
      </c>
      <c r="V5210">
        <v>1</v>
      </c>
      <c r="W5210">
        <v>6</v>
      </c>
      <c r="X5210">
        <f t="shared" si="81"/>
        <v>1</v>
      </c>
      <c r="Y5210" t="str">
        <f>VLOOKUP(A5210,uni_played_for!$A$2:$D$52,4,)</f>
        <v>Warm</v>
      </c>
    </row>
    <row r="5211" spans="1:25" x14ac:dyDescent="0.25">
      <c r="A5211" t="s">
        <v>1413</v>
      </c>
      <c r="B5211" s="1">
        <v>41217</v>
      </c>
      <c r="C5211" t="s">
        <v>24</v>
      </c>
      <c r="D5211" t="s">
        <v>30</v>
      </c>
      <c r="E5211" t="s">
        <v>25</v>
      </c>
      <c r="F5211" t="s">
        <v>110</v>
      </c>
      <c r="G5211">
        <v>62.5</v>
      </c>
      <c r="H5211">
        <v>433</v>
      </c>
      <c r="I5211">
        <v>2</v>
      </c>
      <c r="J5211">
        <v>0</v>
      </c>
      <c r="K5211">
        <v>105.6</v>
      </c>
      <c r="L5211" t="s">
        <v>25</v>
      </c>
      <c r="M5211">
        <v>60</v>
      </c>
      <c r="N5211">
        <v>0</v>
      </c>
      <c r="O5211">
        <v>12.74</v>
      </c>
      <c r="P5211" t="s">
        <v>28</v>
      </c>
      <c r="Q5211" t="s">
        <v>197</v>
      </c>
      <c r="R5211">
        <v>44</v>
      </c>
      <c r="S5211">
        <v>1</v>
      </c>
      <c r="T5211">
        <v>-86.162806000000003</v>
      </c>
      <c r="U5211">
        <v>39.760055999999999</v>
      </c>
      <c r="V5211">
        <v>1</v>
      </c>
      <c r="W5211">
        <v>3</v>
      </c>
      <c r="X5211">
        <f t="shared" si="81"/>
        <v>0</v>
      </c>
      <c r="Y5211" t="str">
        <f>VLOOKUP(A5211,uni_played_for!$A$2:$D$52,4,)</f>
        <v>Warm</v>
      </c>
    </row>
    <row r="5212" spans="1:25" x14ac:dyDescent="0.25">
      <c r="A5212" t="s">
        <v>1413</v>
      </c>
      <c r="B5212" s="1">
        <v>41221</v>
      </c>
      <c r="C5212" t="s">
        <v>29</v>
      </c>
      <c r="D5212" t="s">
        <v>113</v>
      </c>
      <c r="E5212" t="s">
        <v>113</v>
      </c>
      <c r="F5212" t="s">
        <v>276</v>
      </c>
      <c r="G5212">
        <v>69.23</v>
      </c>
      <c r="H5212">
        <v>227</v>
      </c>
      <c r="I5212">
        <v>0</v>
      </c>
      <c r="J5212">
        <v>1</v>
      </c>
      <c r="K5212">
        <v>80.099999999999994</v>
      </c>
      <c r="L5212" t="s">
        <v>25</v>
      </c>
      <c r="M5212">
        <v>83</v>
      </c>
      <c r="N5212">
        <v>0</v>
      </c>
      <c r="O5212">
        <v>0</v>
      </c>
      <c r="P5212" t="s">
        <v>28</v>
      </c>
      <c r="Q5212" t="s">
        <v>173</v>
      </c>
      <c r="R5212">
        <v>46</v>
      </c>
      <c r="S5212">
        <v>0</v>
      </c>
      <c r="T5212">
        <v>-81.637500000000003</v>
      </c>
      <c r="U5212">
        <v>30.323889000000001</v>
      </c>
      <c r="V5212">
        <v>1</v>
      </c>
      <c r="W5212">
        <v>17</v>
      </c>
      <c r="X5212">
        <f t="shared" si="81"/>
        <v>1</v>
      </c>
      <c r="Y5212" t="str">
        <f>VLOOKUP(A5212,uni_played_for!$A$2:$D$52,4,)</f>
        <v>Warm</v>
      </c>
    </row>
    <row r="5213" spans="1:25" x14ac:dyDescent="0.25">
      <c r="A5213" t="s">
        <v>1413</v>
      </c>
      <c r="B5213" s="1">
        <v>41231</v>
      </c>
      <c r="C5213" t="s">
        <v>29</v>
      </c>
      <c r="D5213" t="s">
        <v>26</v>
      </c>
      <c r="E5213" t="s">
        <v>26</v>
      </c>
      <c r="F5213" t="s">
        <v>1414</v>
      </c>
      <c r="G5213">
        <v>54</v>
      </c>
      <c r="H5213">
        <v>334</v>
      </c>
      <c r="I5213">
        <v>2</v>
      </c>
      <c r="J5213">
        <v>3</v>
      </c>
      <c r="K5213">
        <v>63.2</v>
      </c>
      <c r="L5213" t="s">
        <v>25</v>
      </c>
      <c r="M5213">
        <v>62</v>
      </c>
      <c r="N5213">
        <v>0</v>
      </c>
      <c r="O5213">
        <v>0</v>
      </c>
      <c r="P5213" t="s">
        <v>28</v>
      </c>
      <c r="Q5213" t="s">
        <v>66</v>
      </c>
      <c r="R5213">
        <v>34</v>
      </c>
      <c r="S5213">
        <v>0</v>
      </c>
      <c r="T5213">
        <v>-71.263999999999996</v>
      </c>
      <c r="U5213">
        <v>42.091000000000001</v>
      </c>
      <c r="V5213">
        <v>0</v>
      </c>
      <c r="W5213">
        <v>-35</v>
      </c>
      <c r="X5213">
        <f t="shared" si="81"/>
        <v>1</v>
      </c>
      <c r="Y5213" t="str">
        <f>VLOOKUP(A5213,uni_played_for!$A$2:$D$52,4,)</f>
        <v>Warm</v>
      </c>
    </row>
    <row r="5214" spans="1:25" x14ac:dyDescent="0.25">
      <c r="A5214" t="s">
        <v>1413</v>
      </c>
      <c r="B5214" s="1">
        <v>41238</v>
      </c>
      <c r="C5214" t="s">
        <v>24</v>
      </c>
      <c r="D5214" t="s">
        <v>44</v>
      </c>
      <c r="E5214" t="s">
        <v>25</v>
      </c>
      <c r="F5214" t="s">
        <v>56</v>
      </c>
      <c r="G5214">
        <v>54.05</v>
      </c>
      <c r="H5214">
        <v>240</v>
      </c>
      <c r="I5214">
        <v>1</v>
      </c>
      <c r="J5214">
        <v>1</v>
      </c>
      <c r="K5214">
        <v>71.900000000000006</v>
      </c>
      <c r="L5214" t="s">
        <v>25</v>
      </c>
      <c r="M5214">
        <v>51</v>
      </c>
      <c r="N5214">
        <v>0</v>
      </c>
      <c r="O5214">
        <v>14.98</v>
      </c>
      <c r="P5214" t="s">
        <v>28</v>
      </c>
      <c r="Q5214" t="s">
        <v>197</v>
      </c>
      <c r="R5214">
        <v>45</v>
      </c>
      <c r="S5214">
        <v>1</v>
      </c>
      <c r="T5214">
        <v>-86.162806000000003</v>
      </c>
      <c r="U5214">
        <v>39.760055999999999</v>
      </c>
      <c r="V5214">
        <v>1</v>
      </c>
      <c r="W5214">
        <v>7</v>
      </c>
      <c r="X5214">
        <f t="shared" si="81"/>
        <v>0</v>
      </c>
      <c r="Y5214" t="str">
        <f>VLOOKUP(A5214,uni_played_for!$A$2:$D$52,4,)</f>
        <v>Warm</v>
      </c>
    </row>
    <row r="5215" spans="1:25" x14ac:dyDescent="0.25">
      <c r="A5215" t="s">
        <v>1413</v>
      </c>
      <c r="B5215" s="1">
        <v>41245</v>
      </c>
      <c r="C5215" t="s">
        <v>29</v>
      </c>
      <c r="D5215" t="s">
        <v>83</v>
      </c>
      <c r="E5215" t="s">
        <v>83</v>
      </c>
      <c r="F5215" t="s">
        <v>1415</v>
      </c>
      <c r="G5215">
        <v>44.44</v>
      </c>
      <c r="H5215">
        <v>391</v>
      </c>
      <c r="I5215">
        <v>4</v>
      </c>
      <c r="J5215">
        <v>3</v>
      </c>
      <c r="K5215">
        <v>70.8</v>
      </c>
      <c r="L5215" t="s">
        <v>25</v>
      </c>
      <c r="M5215">
        <v>90</v>
      </c>
      <c r="N5215">
        <v>0</v>
      </c>
      <c r="O5215">
        <v>11.43</v>
      </c>
      <c r="P5215" t="s">
        <v>28</v>
      </c>
      <c r="Q5215" t="s">
        <v>85</v>
      </c>
      <c r="R5215">
        <v>56</v>
      </c>
      <c r="S5215">
        <v>1</v>
      </c>
      <c r="T5215">
        <v>-83.045556000000005</v>
      </c>
      <c r="U5215">
        <v>42.34</v>
      </c>
      <c r="V5215">
        <v>1</v>
      </c>
      <c r="W5215">
        <v>2</v>
      </c>
      <c r="X5215">
        <f t="shared" si="81"/>
        <v>1</v>
      </c>
      <c r="Y5215" t="str">
        <f>VLOOKUP(A5215,uni_played_for!$A$2:$D$52,4,)</f>
        <v>Warm</v>
      </c>
    </row>
    <row r="5216" spans="1:25" x14ac:dyDescent="0.25">
      <c r="A5216" t="s">
        <v>1413</v>
      </c>
      <c r="B5216" s="1">
        <v>41252</v>
      </c>
      <c r="C5216" t="s">
        <v>24</v>
      </c>
      <c r="D5216" t="s">
        <v>87</v>
      </c>
      <c r="E5216" t="s">
        <v>25</v>
      </c>
      <c r="F5216" t="s">
        <v>569</v>
      </c>
      <c r="G5216">
        <v>47.06</v>
      </c>
      <c r="H5216">
        <v>196</v>
      </c>
      <c r="I5216">
        <v>1</v>
      </c>
      <c r="J5216">
        <v>2</v>
      </c>
      <c r="K5216">
        <v>50.6</v>
      </c>
      <c r="L5216" t="s">
        <v>25</v>
      </c>
      <c r="M5216">
        <v>100</v>
      </c>
      <c r="N5216">
        <v>3.1E-2</v>
      </c>
      <c r="O5216">
        <v>8.08</v>
      </c>
      <c r="P5216" t="s">
        <v>35</v>
      </c>
      <c r="Q5216" t="s">
        <v>197</v>
      </c>
      <c r="R5216">
        <v>50</v>
      </c>
      <c r="S5216">
        <v>1</v>
      </c>
      <c r="T5216">
        <v>-86.162806000000003</v>
      </c>
      <c r="U5216">
        <v>39.760055999999999</v>
      </c>
      <c r="V5216">
        <v>1</v>
      </c>
      <c r="W5216">
        <v>4</v>
      </c>
      <c r="X5216">
        <f t="shared" si="81"/>
        <v>0</v>
      </c>
      <c r="Y5216" t="str">
        <f>VLOOKUP(A5216,uni_played_for!$A$2:$D$52,4,)</f>
        <v>Warm</v>
      </c>
    </row>
    <row r="5217" spans="1:25" x14ac:dyDescent="0.25">
      <c r="A5217" t="s">
        <v>1413</v>
      </c>
      <c r="B5217" s="1">
        <v>41259</v>
      </c>
      <c r="C5217" t="s">
        <v>29</v>
      </c>
      <c r="D5217" t="s">
        <v>109</v>
      </c>
      <c r="E5217" t="s">
        <v>109</v>
      </c>
      <c r="F5217" t="s">
        <v>1119</v>
      </c>
      <c r="G5217">
        <v>48.15</v>
      </c>
      <c r="H5217">
        <v>186</v>
      </c>
      <c r="I5217">
        <v>2</v>
      </c>
      <c r="J5217">
        <v>0</v>
      </c>
      <c r="K5217">
        <v>95.6</v>
      </c>
      <c r="L5217" t="s">
        <v>25</v>
      </c>
      <c r="M5217">
        <v>100</v>
      </c>
      <c r="N5217">
        <v>3.9E-2</v>
      </c>
      <c r="O5217">
        <v>5.84</v>
      </c>
      <c r="P5217" t="s">
        <v>35</v>
      </c>
      <c r="Q5217" t="s">
        <v>111</v>
      </c>
      <c r="R5217">
        <v>67</v>
      </c>
      <c r="S5217">
        <v>1</v>
      </c>
      <c r="T5217">
        <v>-95.410832999999997</v>
      </c>
      <c r="U5217">
        <v>29.684722000000001</v>
      </c>
      <c r="V5217">
        <v>0</v>
      </c>
      <c r="W5217">
        <v>-12</v>
      </c>
      <c r="X5217">
        <f t="shared" si="81"/>
        <v>1</v>
      </c>
      <c r="Y5217" t="str">
        <f>VLOOKUP(A5217,uni_played_for!$A$2:$D$52,4,)</f>
        <v>Warm</v>
      </c>
    </row>
    <row r="5218" spans="1:25" x14ac:dyDescent="0.25">
      <c r="A5218" t="s">
        <v>1413</v>
      </c>
      <c r="B5218" s="1">
        <v>41266</v>
      </c>
      <c r="C5218" t="s">
        <v>29</v>
      </c>
      <c r="D5218" t="s">
        <v>68</v>
      </c>
      <c r="E5218" t="s">
        <v>68</v>
      </c>
      <c r="F5218" t="s">
        <v>56</v>
      </c>
      <c r="G5218">
        <v>48.57</v>
      </c>
      <c r="H5218">
        <v>205</v>
      </c>
      <c r="I5218">
        <v>1</v>
      </c>
      <c r="J5218">
        <v>0</v>
      </c>
      <c r="K5218">
        <v>76.5</v>
      </c>
      <c r="L5218" t="s">
        <v>25</v>
      </c>
      <c r="M5218">
        <v>64</v>
      </c>
      <c r="N5218">
        <v>0</v>
      </c>
      <c r="O5218">
        <v>3.36</v>
      </c>
      <c r="P5218" t="s">
        <v>28</v>
      </c>
      <c r="Q5218" t="s">
        <v>131</v>
      </c>
      <c r="R5218">
        <v>36</v>
      </c>
      <c r="S5218">
        <v>0</v>
      </c>
      <c r="T5218">
        <v>-94.483889000000005</v>
      </c>
      <c r="U5218">
        <v>39.048889000000003</v>
      </c>
      <c r="V5218">
        <v>1</v>
      </c>
      <c r="W5218">
        <v>7</v>
      </c>
      <c r="X5218">
        <f t="shared" si="81"/>
        <v>1</v>
      </c>
      <c r="Y5218" t="str">
        <f>VLOOKUP(A5218,uni_played_for!$A$2:$D$52,4,)</f>
        <v>Warm</v>
      </c>
    </row>
    <row r="5219" spans="1:25" x14ac:dyDescent="0.25">
      <c r="A5219" t="s">
        <v>1413</v>
      </c>
      <c r="B5219" s="1">
        <v>41273</v>
      </c>
      <c r="C5219" t="s">
        <v>24</v>
      </c>
      <c r="D5219" t="s">
        <v>109</v>
      </c>
      <c r="E5219" t="s">
        <v>25</v>
      </c>
      <c r="F5219" t="s">
        <v>573</v>
      </c>
      <c r="G5219">
        <v>50</v>
      </c>
      <c r="H5219">
        <v>191</v>
      </c>
      <c r="I5219">
        <v>2</v>
      </c>
      <c r="J5219">
        <v>0</v>
      </c>
      <c r="K5219">
        <v>96</v>
      </c>
      <c r="L5219" t="s">
        <v>25</v>
      </c>
      <c r="M5219">
        <v>74</v>
      </c>
      <c r="N5219">
        <v>0</v>
      </c>
      <c r="O5219">
        <v>5.84</v>
      </c>
      <c r="P5219" t="s">
        <v>28</v>
      </c>
      <c r="Q5219" t="s">
        <v>197</v>
      </c>
      <c r="R5219">
        <v>27</v>
      </c>
      <c r="S5219">
        <v>1</v>
      </c>
      <c r="T5219">
        <v>-86.162806000000003</v>
      </c>
      <c r="U5219">
        <v>39.760055999999999</v>
      </c>
      <c r="V5219">
        <v>1</v>
      </c>
      <c r="W5219">
        <v>12</v>
      </c>
      <c r="X5219">
        <f t="shared" si="81"/>
        <v>0</v>
      </c>
      <c r="Y5219" t="str">
        <f>VLOOKUP(A5219,uni_played_for!$A$2:$D$52,4,)</f>
        <v>Warm</v>
      </c>
    </row>
    <row r="5220" spans="1:25" x14ac:dyDescent="0.25">
      <c r="A5220" t="s">
        <v>1413</v>
      </c>
      <c r="B5220" s="1">
        <v>41280</v>
      </c>
      <c r="C5220" t="s">
        <v>29</v>
      </c>
      <c r="D5220" t="s">
        <v>132</v>
      </c>
      <c r="E5220" t="s">
        <v>132</v>
      </c>
      <c r="F5220" t="s">
        <v>822</v>
      </c>
      <c r="G5220">
        <v>51.85</v>
      </c>
      <c r="H5220">
        <v>288</v>
      </c>
      <c r="I5220">
        <v>0</v>
      </c>
      <c r="J5220">
        <v>1</v>
      </c>
      <c r="K5220">
        <v>59.8</v>
      </c>
      <c r="L5220" t="s">
        <v>25</v>
      </c>
      <c r="M5220">
        <v>32</v>
      </c>
      <c r="N5220">
        <v>0</v>
      </c>
      <c r="O5220">
        <v>9.1999999999999993</v>
      </c>
      <c r="P5220" t="s">
        <v>28</v>
      </c>
      <c r="Q5220" t="s">
        <v>185</v>
      </c>
      <c r="R5220">
        <v>54</v>
      </c>
      <c r="S5220">
        <v>0</v>
      </c>
      <c r="T5220">
        <v>-76.622777999999997</v>
      </c>
      <c r="U5220">
        <v>39.278055999999999</v>
      </c>
      <c r="V5220">
        <v>0</v>
      </c>
      <c r="W5220">
        <v>-15</v>
      </c>
      <c r="X5220">
        <f t="shared" si="81"/>
        <v>1</v>
      </c>
      <c r="Y5220" t="str">
        <f>VLOOKUP(A5220,uni_played_for!$A$2:$D$52,4,)</f>
        <v>Warm</v>
      </c>
    </row>
    <row r="5221" spans="1:25" x14ac:dyDescent="0.25">
      <c r="A5221" t="s">
        <v>1413</v>
      </c>
      <c r="B5221" s="1">
        <v>41525</v>
      </c>
      <c r="C5221" t="s">
        <v>24</v>
      </c>
      <c r="D5221" t="s">
        <v>60</v>
      </c>
      <c r="E5221" t="s">
        <v>25</v>
      </c>
      <c r="F5221" t="s">
        <v>946</v>
      </c>
      <c r="G5221">
        <v>78.260000000000005</v>
      </c>
      <c r="H5221">
        <v>178</v>
      </c>
      <c r="I5221">
        <v>2</v>
      </c>
      <c r="J5221">
        <v>0</v>
      </c>
      <c r="K5221">
        <v>127.9</v>
      </c>
      <c r="L5221" t="s">
        <v>25</v>
      </c>
      <c r="M5221">
        <v>63</v>
      </c>
      <c r="N5221">
        <v>0</v>
      </c>
      <c r="O5221">
        <v>10.31</v>
      </c>
      <c r="P5221" t="s">
        <v>28</v>
      </c>
      <c r="Q5221" t="s">
        <v>197</v>
      </c>
      <c r="R5221">
        <v>84</v>
      </c>
      <c r="S5221">
        <v>1</v>
      </c>
      <c r="T5221">
        <v>-86.162806000000003</v>
      </c>
      <c r="U5221">
        <v>39.760055999999999</v>
      </c>
      <c r="V5221">
        <v>1</v>
      </c>
      <c r="W5221">
        <v>4</v>
      </c>
      <c r="X5221">
        <f t="shared" si="81"/>
        <v>0</v>
      </c>
      <c r="Y5221" t="str">
        <f>VLOOKUP(A5221,uni_played_for!$A$2:$D$52,4,)</f>
        <v>Warm</v>
      </c>
    </row>
    <row r="5222" spans="1:25" x14ac:dyDescent="0.25">
      <c r="A5222" t="s">
        <v>1413</v>
      </c>
      <c r="B5222" s="1">
        <v>41532</v>
      </c>
      <c r="C5222" t="s">
        <v>24</v>
      </c>
      <c r="D5222" t="s">
        <v>30</v>
      </c>
      <c r="E5222" t="s">
        <v>25</v>
      </c>
      <c r="F5222" t="s">
        <v>223</v>
      </c>
      <c r="G5222">
        <v>58.14</v>
      </c>
      <c r="H5222">
        <v>321</v>
      </c>
      <c r="I5222">
        <v>1</v>
      </c>
      <c r="J5222">
        <v>1</v>
      </c>
      <c r="K5222">
        <v>79.7</v>
      </c>
      <c r="L5222" t="s">
        <v>25</v>
      </c>
      <c r="M5222">
        <v>44</v>
      </c>
      <c r="N5222">
        <v>0</v>
      </c>
      <c r="O5222">
        <v>9.1999999999999993</v>
      </c>
      <c r="P5222" t="s">
        <v>28</v>
      </c>
      <c r="Q5222" t="s">
        <v>197</v>
      </c>
      <c r="R5222">
        <v>74</v>
      </c>
      <c r="S5222">
        <v>1</v>
      </c>
      <c r="T5222">
        <v>-86.162806000000003</v>
      </c>
      <c r="U5222">
        <v>39.760055999999999</v>
      </c>
      <c r="V5222">
        <v>0</v>
      </c>
      <c r="W5222">
        <v>-4</v>
      </c>
      <c r="X5222">
        <f t="shared" si="81"/>
        <v>0</v>
      </c>
      <c r="Y5222" t="str">
        <f>VLOOKUP(A5222,uni_played_for!$A$2:$D$52,4,)</f>
        <v>Warm</v>
      </c>
    </row>
    <row r="5223" spans="1:25" x14ac:dyDescent="0.25">
      <c r="A5223" t="s">
        <v>1413</v>
      </c>
      <c r="B5223" s="1">
        <v>41539</v>
      </c>
      <c r="C5223" t="s">
        <v>29</v>
      </c>
      <c r="D5223" t="s">
        <v>140</v>
      </c>
      <c r="E5223" t="s">
        <v>140</v>
      </c>
      <c r="F5223" t="s">
        <v>412</v>
      </c>
      <c r="G5223">
        <v>65.38</v>
      </c>
      <c r="H5223">
        <v>159</v>
      </c>
      <c r="I5223">
        <v>0</v>
      </c>
      <c r="J5223">
        <v>0</v>
      </c>
      <c r="K5223">
        <v>82.1</v>
      </c>
      <c r="L5223" t="s">
        <v>25</v>
      </c>
      <c r="M5223">
        <v>53</v>
      </c>
      <c r="N5223">
        <v>0</v>
      </c>
      <c r="O5223">
        <v>11.43</v>
      </c>
      <c r="P5223" t="s">
        <v>28</v>
      </c>
      <c r="Q5223" t="s">
        <v>392</v>
      </c>
      <c r="R5223">
        <v>69</v>
      </c>
      <c r="S5223">
        <v>0</v>
      </c>
      <c r="T5223">
        <v>-122.386111</v>
      </c>
      <c r="U5223">
        <v>37.713611</v>
      </c>
      <c r="V5223">
        <v>1</v>
      </c>
      <c r="W5223">
        <v>20</v>
      </c>
      <c r="X5223">
        <f t="shared" si="81"/>
        <v>1</v>
      </c>
      <c r="Y5223" t="str">
        <f>VLOOKUP(A5223,uni_played_for!$A$2:$D$52,4,)</f>
        <v>Warm</v>
      </c>
    </row>
    <row r="5224" spans="1:25" x14ac:dyDescent="0.25">
      <c r="A5224" t="s">
        <v>1413</v>
      </c>
      <c r="B5224" s="1">
        <v>41546</v>
      </c>
      <c r="C5224" t="s">
        <v>29</v>
      </c>
      <c r="D5224" t="s">
        <v>113</v>
      </c>
      <c r="E5224" t="s">
        <v>113</v>
      </c>
      <c r="F5224" t="s">
        <v>687</v>
      </c>
      <c r="G5224">
        <v>60</v>
      </c>
      <c r="H5224">
        <v>257</v>
      </c>
      <c r="I5224">
        <v>2</v>
      </c>
      <c r="J5224">
        <v>1</v>
      </c>
      <c r="K5224">
        <v>89.8</v>
      </c>
      <c r="L5224" t="s">
        <v>25</v>
      </c>
      <c r="M5224">
        <v>71</v>
      </c>
      <c r="N5224">
        <v>0</v>
      </c>
      <c r="O5224">
        <v>11.43</v>
      </c>
      <c r="P5224" t="s">
        <v>28</v>
      </c>
      <c r="Q5224" t="s">
        <v>173</v>
      </c>
      <c r="R5224">
        <v>79</v>
      </c>
      <c r="S5224">
        <v>0</v>
      </c>
      <c r="T5224">
        <v>-81.637500000000003</v>
      </c>
      <c r="U5224">
        <v>30.323889000000001</v>
      </c>
      <c r="V5224">
        <v>1</v>
      </c>
      <c r="W5224">
        <v>34</v>
      </c>
      <c r="X5224">
        <f t="shared" si="81"/>
        <v>1</v>
      </c>
      <c r="Y5224" t="str">
        <f>VLOOKUP(A5224,uni_played_for!$A$2:$D$52,4,)</f>
        <v>Warm</v>
      </c>
    </row>
    <row r="5225" spans="1:25" x14ac:dyDescent="0.25">
      <c r="A5225" t="s">
        <v>1413</v>
      </c>
      <c r="B5225" s="1">
        <v>41553</v>
      </c>
      <c r="C5225" t="s">
        <v>24</v>
      </c>
      <c r="D5225" t="s">
        <v>123</v>
      </c>
      <c r="E5225" t="s">
        <v>25</v>
      </c>
      <c r="F5225" t="s">
        <v>944</v>
      </c>
      <c r="G5225">
        <v>55.17</v>
      </c>
      <c r="H5225">
        <v>229</v>
      </c>
      <c r="I5225">
        <v>2</v>
      </c>
      <c r="J5225">
        <v>0</v>
      </c>
      <c r="K5225">
        <v>104</v>
      </c>
      <c r="L5225" t="s">
        <v>25</v>
      </c>
      <c r="M5225">
        <v>96</v>
      </c>
      <c r="N5225">
        <v>0.33900000000000002</v>
      </c>
      <c r="O5225">
        <v>13.86</v>
      </c>
      <c r="P5225" t="s">
        <v>410</v>
      </c>
      <c r="Q5225" t="s">
        <v>197</v>
      </c>
      <c r="R5225">
        <v>55</v>
      </c>
      <c r="S5225">
        <v>1</v>
      </c>
      <c r="T5225">
        <v>-86.162806000000003</v>
      </c>
      <c r="U5225">
        <v>39.760055999999999</v>
      </c>
      <c r="V5225">
        <v>1</v>
      </c>
      <c r="W5225">
        <v>6</v>
      </c>
      <c r="X5225">
        <f t="shared" si="81"/>
        <v>0</v>
      </c>
      <c r="Y5225" t="str">
        <f>VLOOKUP(A5225,uni_played_for!$A$2:$D$52,4,)</f>
        <v>Warm</v>
      </c>
    </row>
    <row r="5226" spans="1:25" x14ac:dyDescent="0.25">
      <c r="A5226" t="s">
        <v>1413</v>
      </c>
      <c r="B5226" s="1">
        <v>41561</v>
      </c>
      <c r="C5226" t="s">
        <v>29</v>
      </c>
      <c r="D5226" t="s">
        <v>33</v>
      </c>
      <c r="E5226" t="s">
        <v>33</v>
      </c>
      <c r="F5226" t="s">
        <v>1416</v>
      </c>
      <c r="G5226">
        <v>60</v>
      </c>
      <c r="H5226">
        <v>202</v>
      </c>
      <c r="I5226">
        <v>0</v>
      </c>
      <c r="J5226">
        <v>1</v>
      </c>
      <c r="K5226">
        <v>66.3</v>
      </c>
      <c r="L5226" t="s">
        <v>25</v>
      </c>
      <c r="M5226">
        <v>76</v>
      </c>
      <c r="N5226">
        <v>0</v>
      </c>
      <c r="O5226">
        <v>8.08</v>
      </c>
      <c r="P5226" t="s">
        <v>28</v>
      </c>
      <c r="Q5226" t="s">
        <v>71</v>
      </c>
      <c r="R5226">
        <v>67</v>
      </c>
      <c r="S5226">
        <v>0</v>
      </c>
      <c r="T5226">
        <v>-117.119444</v>
      </c>
      <c r="U5226">
        <v>32.783056000000002</v>
      </c>
      <c r="V5226">
        <v>0</v>
      </c>
      <c r="W5226">
        <v>-10</v>
      </c>
      <c r="X5226">
        <f t="shared" si="81"/>
        <v>1</v>
      </c>
      <c r="Y5226" t="str">
        <f>VLOOKUP(A5226,uni_played_for!$A$2:$D$52,4,)</f>
        <v>Warm</v>
      </c>
    </row>
    <row r="5227" spans="1:25" x14ac:dyDescent="0.25">
      <c r="A5227" t="s">
        <v>1413</v>
      </c>
      <c r="B5227" s="1">
        <v>41567</v>
      </c>
      <c r="C5227" t="s">
        <v>24</v>
      </c>
      <c r="D5227" t="s">
        <v>38</v>
      </c>
      <c r="E5227" t="s">
        <v>25</v>
      </c>
      <c r="F5227" t="s">
        <v>1417</v>
      </c>
      <c r="G5227">
        <v>55.26</v>
      </c>
      <c r="H5227">
        <v>228</v>
      </c>
      <c r="I5227">
        <v>3</v>
      </c>
      <c r="J5227">
        <v>0</v>
      </c>
      <c r="K5227">
        <v>99.5</v>
      </c>
      <c r="L5227" t="s">
        <v>25</v>
      </c>
      <c r="M5227">
        <v>59</v>
      </c>
      <c r="N5227">
        <v>0</v>
      </c>
      <c r="O5227">
        <v>12.74</v>
      </c>
      <c r="P5227" t="s">
        <v>28</v>
      </c>
      <c r="Q5227" t="s">
        <v>197</v>
      </c>
      <c r="R5227">
        <v>52</v>
      </c>
      <c r="S5227">
        <v>1</v>
      </c>
      <c r="T5227">
        <v>-86.162806000000003</v>
      </c>
      <c r="U5227">
        <v>39.760055999999999</v>
      </c>
      <c r="V5227">
        <v>1</v>
      </c>
      <c r="W5227">
        <v>6</v>
      </c>
      <c r="X5227">
        <f t="shared" si="81"/>
        <v>0</v>
      </c>
      <c r="Y5227" t="str">
        <f>VLOOKUP(A5227,uni_played_for!$A$2:$D$52,4,)</f>
        <v>Warm</v>
      </c>
    </row>
    <row r="5228" spans="1:25" x14ac:dyDescent="0.25">
      <c r="A5228" t="s">
        <v>1413</v>
      </c>
      <c r="B5228" s="1">
        <v>41581</v>
      </c>
      <c r="C5228" t="s">
        <v>29</v>
      </c>
      <c r="D5228" t="s">
        <v>109</v>
      </c>
      <c r="E5228" t="s">
        <v>109</v>
      </c>
      <c r="F5228" t="s">
        <v>91</v>
      </c>
      <c r="G5228">
        <v>45</v>
      </c>
      <c r="H5228">
        <v>271</v>
      </c>
      <c r="I5228">
        <v>3</v>
      </c>
      <c r="J5228">
        <v>0</v>
      </c>
      <c r="K5228">
        <v>92.8</v>
      </c>
      <c r="L5228" t="s">
        <v>25</v>
      </c>
      <c r="M5228">
        <v>74</v>
      </c>
      <c r="N5228">
        <v>0</v>
      </c>
      <c r="O5228">
        <v>6.96</v>
      </c>
      <c r="P5228" t="s">
        <v>28</v>
      </c>
      <c r="Q5228" t="s">
        <v>111</v>
      </c>
      <c r="R5228">
        <v>57</v>
      </c>
      <c r="S5228">
        <v>1</v>
      </c>
      <c r="T5228">
        <v>-95.410832999999997</v>
      </c>
      <c r="U5228">
        <v>29.684722000000001</v>
      </c>
      <c r="V5228">
        <v>1</v>
      </c>
      <c r="W5228">
        <v>3</v>
      </c>
      <c r="X5228">
        <f t="shared" si="81"/>
        <v>1</v>
      </c>
      <c r="Y5228" t="str">
        <f>VLOOKUP(A5228,uni_played_for!$A$2:$D$52,4,)</f>
        <v>Warm</v>
      </c>
    </row>
    <row r="5229" spans="1:25" x14ac:dyDescent="0.25">
      <c r="A5229" t="s">
        <v>1413</v>
      </c>
      <c r="B5229" s="1">
        <v>41588</v>
      </c>
      <c r="C5229" t="s">
        <v>24</v>
      </c>
      <c r="D5229" t="s">
        <v>46</v>
      </c>
      <c r="E5229" t="s">
        <v>25</v>
      </c>
      <c r="F5229" t="s">
        <v>911</v>
      </c>
      <c r="G5229">
        <v>61.7</v>
      </c>
      <c r="H5229">
        <v>353</v>
      </c>
      <c r="I5229">
        <v>1</v>
      </c>
      <c r="J5229">
        <v>3</v>
      </c>
      <c r="K5229">
        <v>65.3</v>
      </c>
      <c r="L5229" t="s">
        <v>25</v>
      </c>
      <c r="M5229">
        <v>51</v>
      </c>
      <c r="N5229">
        <v>0</v>
      </c>
      <c r="O5229">
        <v>9.1999999999999993</v>
      </c>
      <c r="P5229" t="s">
        <v>28</v>
      </c>
      <c r="Q5229" t="s">
        <v>197</v>
      </c>
      <c r="R5229">
        <v>47</v>
      </c>
      <c r="S5229">
        <v>1</v>
      </c>
      <c r="T5229">
        <v>-86.162806000000003</v>
      </c>
      <c r="U5229">
        <v>39.760055999999999</v>
      </c>
      <c r="V5229">
        <v>0</v>
      </c>
      <c r="W5229">
        <v>-30</v>
      </c>
      <c r="X5229">
        <f t="shared" si="81"/>
        <v>0</v>
      </c>
      <c r="Y5229" t="str">
        <f>VLOOKUP(A5229,uni_played_for!$A$2:$D$52,4,)</f>
        <v>Warm</v>
      </c>
    </row>
    <row r="5230" spans="1:25" x14ac:dyDescent="0.25">
      <c r="A5230" t="s">
        <v>1413</v>
      </c>
      <c r="B5230" s="1">
        <v>41592</v>
      </c>
      <c r="C5230" t="s">
        <v>29</v>
      </c>
      <c r="D5230" t="s">
        <v>87</v>
      </c>
      <c r="E5230" t="s">
        <v>87</v>
      </c>
      <c r="F5230" t="s">
        <v>246</v>
      </c>
      <c r="G5230">
        <v>63.89</v>
      </c>
      <c r="H5230">
        <v>232</v>
      </c>
      <c r="I5230">
        <v>0</v>
      </c>
      <c r="J5230">
        <v>0</v>
      </c>
      <c r="K5230">
        <v>82.2</v>
      </c>
      <c r="L5230" t="s">
        <v>25</v>
      </c>
      <c r="M5230">
        <v>43</v>
      </c>
      <c r="N5230">
        <v>0</v>
      </c>
      <c r="O5230">
        <v>6.96</v>
      </c>
      <c r="P5230" t="s">
        <v>28</v>
      </c>
      <c r="Q5230" t="s">
        <v>89</v>
      </c>
      <c r="R5230">
        <v>40</v>
      </c>
      <c r="S5230">
        <v>0</v>
      </c>
      <c r="T5230">
        <v>-86.771388999999999</v>
      </c>
      <c r="U5230">
        <v>36.166389000000002</v>
      </c>
      <c r="V5230">
        <v>1</v>
      </c>
      <c r="W5230">
        <v>3</v>
      </c>
      <c r="X5230">
        <f t="shared" si="81"/>
        <v>1</v>
      </c>
      <c r="Y5230" t="str">
        <f>VLOOKUP(A5230,uni_played_for!$A$2:$D$52,4,)</f>
        <v>Warm</v>
      </c>
    </row>
    <row r="5231" spans="1:25" x14ac:dyDescent="0.25">
      <c r="A5231" t="s">
        <v>1413</v>
      </c>
      <c r="B5231" s="1">
        <v>41602</v>
      </c>
      <c r="C5231" t="s">
        <v>29</v>
      </c>
      <c r="D5231" t="s">
        <v>119</v>
      </c>
      <c r="E5231" t="s">
        <v>119</v>
      </c>
      <c r="F5231" t="s">
        <v>1418</v>
      </c>
      <c r="G5231">
        <v>51.28</v>
      </c>
      <c r="H5231">
        <v>163</v>
      </c>
      <c r="I5231">
        <v>1</v>
      </c>
      <c r="J5231">
        <v>1</v>
      </c>
      <c r="K5231">
        <v>60.1</v>
      </c>
      <c r="L5231" t="s">
        <v>25</v>
      </c>
      <c r="M5231">
        <v>55</v>
      </c>
      <c r="N5231">
        <v>0</v>
      </c>
      <c r="O5231">
        <v>3.36</v>
      </c>
      <c r="P5231" t="s">
        <v>28</v>
      </c>
      <c r="Q5231" t="s">
        <v>422</v>
      </c>
      <c r="R5231">
        <v>58</v>
      </c>
      <c r="S5231">
        <v>1</v>
      </c>
      <c r="T5231">
        <v>-112.26300000000001</v>
      </c>
      <c r="U5231">
        <v>33.527999999999999</v>
      </c>
      <c r="V5231">
        <v>0</v>
      </c>
      <c r="W5231">
        <v>-29</v>
      </c>
      <c r="X5231">
        <f t="shared" si="81"/>
        <v>1</v>
      </c>
      <c r="Y5231" t="str">
        <f>VLOOKUP(A5231,uni_played_for!$A$2:$D$52,4,)</f>
        <v>Warm</v>
      </c>
    </row>
    <row r="5232" spans="1:25" x14ac:dyDescent="0.25">
      <c r="A5232" t="s">
        <v>1413</v>
      </c>
      <c r="B5232" s="1">
        <v>41609</v>
      </c>
      <c r="C5232" t="s">
        <v>24</v>
      </c>
      <c r="D5232" t="s">
        <v>87</v>
      </c>
      <c r="E5232" t="s">
        <v>25</v>
      </c>
      <c r="F5232" t="s">
        <v>782</v>
      </c>
      <c r="G5232">
        <v>53.13</v>
      </c>
      <c r="H5232">
        <v>200</v>
      </c>
      <c r="I5232">
        <v>0</v>
      </c>
      <c r="J5232">
        <v>1</v>
      </c>
      <c r="K5232">
        <v>59.4</v>
      </c>
      <c r="L5232" t="s">
        <v>25</v>
      </c>
      <c r="M5232">
        <v>54</v>
      </c>
      <c r="N5232">
        <v>0</v>
      </c>
      <c r="O5232">
        <v>9.1999999999999993</v>
      </c>
      <c r="P5232" t="s">
        <v>28</v>
      </c>
      <c r="Q5232" t="s">
        <v>197</v>
      </c>
      <c r="R5232">
        <v>51</v>
      </c>
      <c r="S5232">
        <v>1</v>
      </c>
      <c r="T5232">
        <v>-86.162806000000003</v>
      </c>
      <c r="U5232">
        <v>39.760055999999999</v>
      </c>
      <c r="V5232">
        <v>1</v>
      </c>
      <c r="W5232">
        <v>8</v>
      </c>
      <c r="X5232">
        <f t="shared" si="81"/>
        <v>0</v>
      </c>
      <c r="Y5232" t="str">
        <f>VLOOKUP(A5232,uni_played_for!$A$2:$D$52,4,)</f>
        <v>Warm</v>
      </c>
    </row>
    <row r="5233" spans="1:25" x14ac:dyDescent="0.25">
      <c r="A5233" t="s">
        <v>1413</v>
      </c>
      <c r="B5233" s="1">
        <v>41616</v>
      </c>
      <c r="C5233" t="s">
        <v>29</v>
      </c>
      <c r="D5233" t="s">
        <v>136</v>
      </c>
      <c r="E5233" t="s">
        <v>136</v>
      </c>
      <c r="F5233" t="s">
        <v>1284</v>
      </c>
      <c r="G5233">
        <v>63.04</v>
      </c>
      <c r="H5233">
        <v>326</v>
      </c>
      <c r="I5233">
        <v>4</v>
      </c>
      <c r="J5233">
        <v>0</v>
      </c>
      <c r="K5233">
        <v>113.1</v>
      </c>
      <c r="L5233" t="s">
        <v>25</v>
      </c>
      <c r="M5233">
        <v>81</v>
      </c>
      <c r="N5233">
        <v>0</v>
      </c>
      <c r="O5233">
        <v>9.1999999999999993</v>
      </c>
      <c r="P5233" t="s">
        <v>28</v>
      </c>
      <c r="Q5233" t="s">
        <v>1635</v>
      </c>
      <c r="R5233">
        <v>28</v>
      </c>
      <c r="S5233">
        <v>0</v>
      </c>
      <c r="T5233">
        <v>-84.516000000000005</v>
      </c>
      <c r="U5233">
        <v>39.094999999999999</v>
      </c>
      <c r="V5233">
        <v>0</v>
      </c>
      <c r="W5233">
        <v>-14</v>
      </c>
      <c r="X5233">
        <f t="shared" si="81"/>
        <v>1</v>
      </c>
      <c r="Y5233" t="str">
        <f>VLOOKUP(A5233,uni_played_for!$A$2:$D$52,4,)</f>
        <v>Warm</v>
      </c>
    </row>
    <row r="5234" spans="1:25" x14ac:dyDescent="0.25">
      <c r="A5234" t="s">
        <v>1413</v>
      </c>
      <c r="B5234" s="1">
        <v>41623</v>
      </c>
      <c r="C5234" t="s">
        <v>24</v>
      </c>
      <c r="D5234" t="s">
        <v>109</v>
      </c>
      <c r="E5234" t="s">
        <v>25</v>
      </c>
      <c r="F5234" t="s">
        <v>1419</v>
      </c>
      <c r="G5234">
        <v>59.38</v>
      </c>
      <c r="H5234">
        <v>180</v>
      </c>
      <c r="I5234">
        <v>2</v>
      </c>
      <c r="J5234">
        <v>1</v>
      </c>
      <c r="K5234">
        <v>82.8</v>
      </c>
      <c r="L5234" t="s">
        <v>25</v>
      </c>
      <c r="M5234">
        <v>74</v>
      </c>
      <c r="N5234">
        <v>0</v>
      </c>
      <c r="O5234">
        <v>17.21</v>
      </c>
      <c r="P5234" t="s">
        <v>28</v>
      </c>
      <c r="Q5234" t="s">
        <v>197</v>
      </c>
      <c r="R5234">
        <v>20</v>
      </c>
      <c r="S5234">
        <v>1</v>
      </c>
      <c r="T5234">
        <v>-86.162806000000003</v>
      </c>
      <c r="U5234">
        <v>39.760055999999999</v>
      </c>
      <c r="V5234">
        <v>1</v>
      </c>
      <c r="W5234">
        <v>22</v>
      </c>
      <c r="X5234">
        <f t="shared" si="81"/>
        <v>0</v>
      </c>
      <c r="Y5234" t="str">
        <f>VLOOKUP(A5234,uni_played_for!$A$2:$D$52,4,)</f>
        <v>Warm</v>
      </c>
    </row>
    <row r="5235" spans="1:25" x14ac:dyDescent="0.25">
      <c r="A5235" t="s">
        <v>1413</v>
      </c>
      <c r="B5235" s="1">
        <v>41630</v>
      </c>
      <c r="C5235" t="s">
        <v>29</v>
      </c>
      <c r="D5235" t="s">
        <v>68</v>
      </c>
      <c r="E5235" t="s">
        <v>68</v>
      </c>
      <c r="F5235" t="s">
        <v>139</v>
      </c>
      <c r="G5235">
        <v>70.27</v>
      </c>
      <c r="H5235">
        <v>241</v>
      </c>
      <c r="I5235">
        <v>1</v>
      </c>
      <c r="J5235">
        <v>0</v>
      </c>
      <c r="K5235">
        <v>96.8</v>
      </c>
      <c r="L5235" t="s">
        <v>25</v>
      </c>
      <c r="M5235">
        <v>74</v>
      </c>
      <c r="N5235">
        <v>0</v>
      </c>
      <c r="O5235">
        <v>12.74</v>
      </c>
      <c r="P5235" t="s">
        <v>28</v>
      </c>
      <c r="Q5235" t="s">
        <v>131</v>
      </c>
      <c r="R5235">
        <v>25</v>
      </c>
      <c r="S5235">
        <v>0</v>
      </c>
      <c r="T5235">
        <v>-94.483889000000005</v>
      </c>
      <c r="U5235">
        <v>39.048889000000003</v>
      </c>
      <c r="V5235">
        <v>1</v>
      </c>
      <c r="W5235">
        <v>16</v>
      </c>
      <c r="X5235">
        <f t="shared" si="81"/>
        <v>1</v>
      </c>
      <c r="Y5235" t="str">
        <f>VLOOKUP(A5235,uni_played_for!$A$2:$D$52,4,)</f>
        <v>Warm</v>
      </c>
    </row>
    <row r="5236" spans="1:25" x14ac:dyDescent="0.25">
      <c r="A5236" t="s">
        <v>1413</v>
      </c>
      <c r="B5236" s="1">
        <v>41637</v>
      </c>
      <c r="C5236" t="s">
        <v>24</v>
      </c>
      <c r="D5236" t="s">
        <v>113</v>
      </c>
      <c r="E5236" t="s">
        <v>25</v>
      </c>
      <c r="F5236" t="s">
        <v>475</v>
      </c>
      <c r="G5236">
        <v>70.27</v>
      </c>
      <c r="H5236">
        <v>282</v>
      </c>
      <c r="I5236">
        <v>1</v>
      </c>
      <c r="J5236">
        <v>0</v>
      </c>
      <c r="K5236">
        <v>101.4</v>
      </c>
      <c r="L5236" t="s">
        <v>25</v>
      </c>
      <c r="M5236">
        <v>60</v>
      </c>
      <c r="N5236">
        <v>0</v>
      </c>
      <c r="O5236">
        <v>16.09</v>
      </c>
      <c r="P5236" t="s">
        <v>28</v>
      </c>
      <c r="Q5236" t="s">
        <v>197</v>
      </c>
      <c r="R5236">
        <v>39</v>
      </c>
      <c r="S5236">
        <v>1</v>
      </c>
      <c r="T5236">
        <v>-86.162806000000003</v>
      </c>
      <c r="U5236">
        <v>39.760055999999999</v>
      </c>
      <c r="V5236">
        <v>1</v>
      </c>
      <c r="W5236">
        <v>20</v>
      </c>
      <c r="X5236">
        <f t="shared" si="81"/>
        <v>0</v>
      </c>
      <c r="Y5236" t="str">
        <f>VLOOKUP(A5236,uni_played_for!$A$2:$D$52,4,)</f>
        <v>Warm</v>
      </c>
    </row>
    <row r="5237" spans="1:25" x14ac:dyDescent="0.25">
      <c r="A5237" t="s">
        <v>1413</v>
      </c>
      <c r="B5237" s="1">
        <v>41643</v>
      </c>
      <c r="C5237" t="s">
        <v>24</v>
      </c>
      <c r="D5237" t="s">
        <v>68</v>
      </c>
      <c r="E5237" t="s">
        <v>25</v>
      </c>
      <c r="F5237" t="s">
        <v>1420</v>
      </c>
      <c r="G5237">
        <v>64.44</v>
      </c>
      <c r="H5237">
        <v>443</v>
      </c>
      <c r="I5237">
        <v>4</v>
      </c>
      <c r="J5237">
        <v>3</v>
      </c>
      <c r="K5237">
        <v>98.7</v>
      </c>
      <c r="L5237" t="s">
        <v>25</v>
      </c>
      <c r="M5237">
        <v>54</v>
      </c>
      <c r="N5237">
        <v>0</v>
      </c>
      <c r="O5237">
        <v>10.31</v>
      </c>
      <c r="P5237" t="s">
        <v>28</v>
      </c>
      <c r="Q5237" t="s">
        <v>197</v>
      </c>
      <c r="R5237">
        <v>35</v>
      </c>
      <c r="S5237">
        <v>1</v>
      </c>
      <c r="T5237">
        <v>-86.162806000000003</v>
      </c>
      <c r="U5237">
        <v>39.760055999999999</v>
      </c>
      <c r="V5237">
        <v>1</v>
      </c>
      <c r="W5237">
        <v>1</v>
      </c>
      <c r="X5237">
        <f t="shared" si="81"/>
        <v>0</v>
      </c>
      <c r="Y5237" t="str">
        <f>VLOOKUP(A5237,uni_played_for!$A$2:$D$52,4,)</f>
        <v>Warm</v>
      </c>
    </row>
    <row r="5238" spans="1:25" x14ac:dyDescent="0.25">
      <c r="A5238" t="s">
        <v>1413</v>
      </c>
      <c r="B5238" s="1">
        <v>41650</v>
      </c>
      <c r="C5238" t="s">
        <v>29</v>
      </c>
      <c r="D5238" t="s">
        <v>26</v>
      </c>
      <c r="E5238" t="s">
        <v>26</v>
      </c>
      <c r="F5238" t="s">
        <v>1421</v>
      </c>
      <c r="G5238">
        <v>48.78</v>
      </c>
      <c r="H5238">
        <v>331</v>
      </c>
      <c r="I5238">
        <v>2</v>
      </c>
      <c r="J5238">
        <v>4</v>
      </c>
      <c r="K5238">
        <v>53</v>
      </c>
      <c r="L5238" t="s">
        <v>25</v>
      </c>
      <c r="M5238">
        <v>90</v>
      </c>
      <c r="N5238">
        <v>0.02</v>
      </c>
      <c r="O5238">
        <v>4.72</v>
      </c>
      <c r="P5238" t="s">
        <v>35</v>
      </c>
      <c r="Q5238" t="s">
        <v>66</v>
      </c>
      <c r="R5238">
        <v>56</v>
      </c>
      <c r="S5238">
        <v>0</v>
      </c>
      <c r="T5238">
        <v>-71.263999999999996</v>
      </c>
      <c r="U5238">
        <v>42.091000000000001</v>
      </c>
      <c r="V5238">
        <v>0</v>
      </c>
      <c r="W5238">
        <v>-21</v>
      </c>
      <c r="X5238">
        <f t="shared" si="81"/>
        <v>1</v>
      </c>
      <c r="Y5238" t="str">
        <f>VLOOKUP(A5238,uni_played_for!$A$2:$D$52,4,)</f>
        <v>Warm</v>
      </c>
    </row>
    <row r="5239" spans="1:25" x14ac:dyDescent="0.25">
      <c r="A5239" t="s">
        <v>1413</v>
      </c>
      <c r="B5239" s="1">
        <v>41889</v>
      </c>
      <c r="C5239" t="s">
        <v>29</v>
      </c>
      <c r="D5239" t="s">
        <v>38</v>
      </c>
      <c r="E5239" t="s">
        <v>38</v>
      </c>
      <c r="F5239" t="s">
        <v>287</v>
      </c>
      <c r="G5239">
        <v>66.040000000000006</v>
      </c>
      <c r="H5239">
        <v>370</v>
      </c>
      <c r="I5239">
        <v>2</v>
      </c>
      <c r="J5239">
        <v>2</v>
      </c>
      <c r="K5239">
        <v>83.1</v>
      </c>
      <c r="L5239" t="s">
        <v>25</v>
      </c>
      <c r="M5239">
        <v>36</v>
      </c>
      <c r="N5239">
        <v>0</v>
      </c>
      <c r="O5239">
        <v>6.96</v>
      </c>
      <c r="P5239" t="s">
        <v>28</v>
      </c>
      <c r="Q5239" t="s">
        <v>40</v>
      </c>
      <c r="R5239">
        <v>69</v>
      </c>
      <c r="S5239">
        <v>0</v>
      </c>
      <c r="T5239">
        <v>-105.02</v>
      </c>
      <c r="U5239">
        <v>39.743889000000003</v>
      </c>
      <c r="V5239">
        <v>0</v>
      </c>
      <c r="W5239">
        <v>-7</v>
      </c>
      <c r="X5239">
        <f t="shared" si="81"/>
        <v>1</v>
      </c>
      <c r="Y5239" t="str">
        <f>VLOOKUP(A5239,uni_played_for!$A$2:$D$52,4,)</f>
        <v>Warm</v>
      </c>
    </row>
    <row r="5240" spans="1:25" x14ac:dyDescent="0.25">
      <c r="A5240" t="s">
        <v>1413</v>
      </c>
      <c r="B5240" s="1">
        <v>41897</v>
      </c>
      <c r="C5240" t="s">
        <v>24</v>
      </c>
      <c r="D5240" t="s">
        <v>93</v>
      </c>
      <c r="E5240" t="s">
        <v>25</v>
      </c>
      <c r="F5240" t="s">
        <v>247</v>
      </c>
      <c r="G5240">
        <v>58.82</v>
      </c>
      <c r="H5240">
        <v>172</v>
      </c>
      <c r="I5240">
        <v>3</v>
      </c>
      <c r="J5240">
        <v>1</v>
      </c>
      <c r="K5240">
        <v>89.3</v>
      </c>
      <c r="L5240" t="s">
        <v>25</v>
      </c>
      <c r="M5240">
        <v>97</v>
      </c>
      <c r="N5240">
        <v>0.02</v>
      </c>
      <c r="O5240">
        <v>4.72</v>
      </c>
      <c r="P5240" t="s">
        <v>35</v>
      </c>
      <c r="Q5240" t="s">
        <v>197</v>
      </c>
      <c r="R5240">
        <v>57</v>
      </c>
      <c r="S5240">
        <v>1</v>
      </c>
      <c r="T5240">
        <v>-86.162806000000003</v>
      </c>
      <c r="U5240">
        <v>39.760055999999999</v>
      </c>
      <c r="V5240">
        <v>0</v>
      </c>
      <c r="W5240">
        <v>-3</v>
      </c>
      <c r="X5240">
        <f t="shared" si="81"/>
        <v>0</v>
      </c>
      <c r="Y5240" t="str">
        <f>VLOOKUP(A5240,uni_played_for!$A$2:$D$52,4,)</f>
        <v>Warm</v>
      </c>
    </row>
    <row r="5241" spans="1:25" x14ac:dyDescent="0.25">
      <c r="A5241" t="s">
        <v>1413</v>
      </c>
      <c r="B5241" s="1">
        <v>41903</v>
      </c>
      <c r="C5241" t="s">
        <v>29</v>
      </c>
      <c r="D5241" t="s">
        <v>113</v>
      </c>
      <c r="E5241" t="s">
        <v>113</v>
      </c>
      <c r="F5241" t="s">
        <v>1312</v>
      </c>
      <c r="G5241">
        <v>79.489999999999995</v>
      </c>
      <c r="H5241">
        <v>370</v>
      </c>
      <c r="I5241">
        <v>4</v>
      </c>
      <c r="J5241">
        <v>0</v>
      </c>
      <c r="K5241">
        <v>140.4</v>
      </c>
      <c r="L5241" t="s">
        <v>25</v>
      </c>
      <c r="M5241">
        <v>46</v>
      </c>
      <c r="N5241">
        <v>0</v>
      </c>
      <c r="O5241">
        <v>5.84</v>
      </c>
      <c r="P5241" t="s">
        <v>28</v>
      </c>
      <c r="Q5241" t="s">
        <v>173</v>
      </c>
      <c r="R5241">
        <v>84</v>
      </c>
      <c r="S5241">
        <v>0</v>
      </c>
      <c r="T5241">
        <v>-81.637500000000003</v>
      </c>
      <c r="U5241">
        <v>30.323889000000001</v>
      </c>
      <c r="V5241">
        <v>1</v>
      </c>
      <c r="W5241">
        <v>27</v>
      </c>
      <c r="X5241">
        <f t="shared" si="81"/>
        <v>1</v>
      </c>
      <c r="Y5241" t="str">
        <f>VLOOKUP(A5241,uni_played_for!$A$2:$D$52,4,)</f>
        <v>Warm</v>
      </c>
    </row>
    <row r="5242" spans="1:25" x14ac:dyDescent="0.25">
      <c r="A5242" t="s">
        <v>1413</v>
      </c>
      <c r="B5242" s="1">
        <v>41910</v>
      </c>
      <c r="C5242" t="s">
        <v>24</v>
      </c>
      <c r="D5242" t="s">
        <v>87</v>
      </c>
      <c r="E5242" t="s">
        <v>25</v>
      </c>
      <c r="F5242" t="s">
        <v>370</v>
      </c>
      <c r="G5242">
        <v>70.73</v>
      </c>
      <c r="H5242">
        <v>393</v>
      </c>
      <c r="I5242">
        <v>4</v>
      </c>
      <c r="J5242">
        <v>1</v>
      </c>
      <c r="K5242">
        <v>123.3</v>
      </c>
      <c r="L5242" t="s">
        <v>25</v>
      </c>
      <c r="M5242">
        <v>38</v>
      </c>
      <c r="N5242">
        <v>0</v>
      </c>
      <c r="O5242">
        <v>4.72</v>
      </c>
      <c r="P5242" t="s">
        <v>28</v>
      </c>
      <c r="Q5242" t="s">
        <v>197</v>
      </c>
      <c r="R5242">
        <v>81</v>
      </c>
      <c r="S5242">
        <v>1</v>
      </c>
      <c r="T5242">
        <v>-86.162806000000003</v>
      </c>
      <c r="U5242">
        <v>39.760055999999999</v>
      </c>
      <c r="V5242">
        <v>1</v>
      </c>
      <c r="W5242">
        <v>24</v>
      </c>
      <c r="X5242">
        <f t="shared" si="81"/>
        <v>0</v>
      </c>
      <c r="Y5242" t="str">
        <f>VLOOKUP(A5242,uni_played_for!$A$2:$D$52,4,)</f>
        <v>Warm</v>
      </c>
    </row>
    <row r="5243" spans="1:25" x14ac:dyDescent="0.25">
      <c r="A5243" t="s">
        <v>1413</v>
      </c>
      <c r="B5243" s="1">
        <v>41917</v>
      </c>
      <c r="C5243" t="s">
        <v>24</v>
      </c>
      <c r="D5243" t="s">
        <v>132</v>
      </c>
      <c r="E5243" t="s">
        <v>25</v>
      </c>
      <c r="F5243" t="s">
        <v>56</v>
      </c>
      <c r="G5243">
        <v>65.31</v>
      </c>
      <c r="H5243">
        <v>312</v>
      </c>
      <c r="I5243">
        <v>1</v>
      </c>
      <c r="J5243">
        <v>2</v>
      </c>
      <c r="K5243">
        <v>72.8</v>
      </c>
      <c r="L5243" t="s">
        <v>25</v>
      </c>
      <c r="M5243">
        <v>41</v>
      </c>
      <c r="N5243">
        <v>0</v>
      </c>
      <c r="O5243">
        <v>18.329999999999998</v>
      </c>
      <c r="P5243" t="s">
        <v>28</v>
      </c>
      <c r="Q5243" t="s">
        <v>197</v>
      </c>
      <c r="R5243">
        <v>56</v>
      </c>
      <c r="S5243">
        <v>1</v>
      </c>
      <c r="T5243">
        <v>-86.162806000000003</v>
      </c>
      <c r="U5243">
        <v>39.760055999999999</v>
      </c>
      <c r="V5243">
        <v>1</v>
      </c>
      <c r="W5243">
        <v>7</v>
      </c>
      <c r="X5243">
        <f t="shared" si="81"/>
        <v>0</v>
      </c>
      <c r="Y5243" t="str">
        <f>VLOOKUP(A5243,uni_played_for!$A$2:$D$52,4,)</f>
        <v>Warm</v>
      </c>
    </row>
    <row r="5244" spans="1:25" x14ac:dyDescent="0.25">
      <c r="A5244" t="s">
        <v>1413</v>
      </c>
      <c r="B5244" s="1">
        <v>41921</v>
      </c>
      <c r="C5244" t="s">
        <v>29</v>
      </c>
      <c r="D5244" t="s">
        <v>109</v>
      </c>
      <c r="E5244" t="s">
        <v>109</v>
      </c>
      <c r="F5244" t="s">
        <v>613</v>
      </c>
      <c r="G5244">
        <v>56.82</v>
      </c>
      <c r="H5244">
        <v>370</v>
      </c>
      <c r="I5244">
        <v>3</v>
      </c>
      <c r="J5244">
        <v>1</v>
      </c>
      <c r="K5244">
        <v>97.7</v>
      </c>
      <c r="L5244" t="s">
        <v>25</v>
      </c>
      <c r="M5244">
        <v>88</v>
      </c>
      <c r="N5244">
        <v>0</v>
      </c>
      <c r="O5244">
        <v>3.36</v>
      </c>
      <c r="P5244" t="s">
        <v>28</v>
      </c>
      <c r="Q5244" t="s">
        <v>111</v>
      </c>
      <c r="R5244">
        <v>69</v>
      </c>
      <c r="S5244">
        <v>1</v>
      </c>
      <c r="T5244">
        <v>-95.410832999999997</v>
      </c>
      <c r="U5244">
        <v>29.684722000000001</v>
      </c>
      <c r="V5244">
        <v>1</v>
      </c>
      <c r="W5244">
        <v>5</v>
      </c>
      <c r="X5244">
        <f t="shared" si="81"/>
        <v>1</v>
      </c>
      <c r="Y5244" t="str">
        <f>VLOOKUP(A5244,uni_played_for!$A$2:$D$52,4,)</f>
        <v>Warm</v>
      </c>
    </row>
    <row r="5245" spans="1:25" x14ac:dyDescent="0.25">
      <c r="A5245" t="s">
        <v>1413</v>
      </c>
      <c r="B5245" s="1">
        <v>41931</v>
      </c>
      <c r="C5245" t="s">
        <v>24</v>
      </c>
      <c r="D5245" t="s">
        <v>136</v>
      </c>
      <c r="E5245" t="s">
        <v>25</v>
      </c>
      <c r="F5245" t="s">
        <v>755</v>
      </c>
      <c r="G5245">
        <v>64.290000000000006</v>
      </c>
      <c r="H5245">
        <v>344</v>
      </c>
      <c r="I5245">
        <v>2</v>
      </c>
      <c r="J5245">
        <v>0</v>
      </c>
      <c r="K5245">
        <v>105.7</v>
      </c>
      <c r="L5245" t="s">
        <v>25</v>
      </c>
      <c r="M5245">
        <v>61</v>
      </c>
      <c r="N5245">
        <v>0</v>
      </c>
      <c r="O5245">
        <v>3.36</v>
      </c>
      <c r="P5245" t="s">
        <v>28</v>
      </c>
      <c r="Q5245" t="s">
        <v>197</v>
      </c>
      <c r="R5245">
        <v>53</v>
      </c>
      <c r="S5245">
        <v>1</v>
      </c>
      <c r="T5245">
        <v>-86.162806000000003</v>
      </c>
      <c r="U5245">
        <v>39.760055999999999</v>
      </c>
      <c r="V5245">
        <v>1</v>
      </c>
      <c r="W5245">
        <v>27</v>
      </c>
      <c r="X5245">
        <f t="shared" si="81"/>
        <v>0</v>
      </c>
      <c r="Y5245" t="str">
        <f>VLOOKUP(A5245,uni_played_for!$A$2:$D$52,4,)</f>
        <v>Warm</v>
      </c>
    </row>
    <row r="5246" spans="1:25" x14ac:dyDescent="0.25">
      <c r="A5246" t="s">
        <v>1413</v>
      </c>
      <c r="B5246" s="1">
        <v>41938</v>
      </c>
      <c r="C5246" t="s">
        <v>29</v>
      </c>
      <c r="D5246" t="s">
        <v>63</v>
      </c>
      <c r="E5246" t="s">
        <v>63</v>
      </c>
      <c r="F5246" t="s">
        <v>1422</v>
      </c>
      <c r="G5246">
        <v>57.78</v>
      </c>
      <c r="H5246">
        <v>400</v>
      </c>
      <c r="I5246">
        <v>3</v>
      </c>
      <c r="J5246">
        <v>2</v>
      </c>
      <c r="K5246">
        <v>91</v>
      </c>
      <c r="L5246" t="s">
        <v>25</v>
      </c>
      <c r="M5246">
        <v>28</v>
      </c>
      <c r="N5246">
        <v>0</v>
      </c>
      <c r="O5246">
        <v>14.98</v>
      </c>
      <c r="P5246" t="s">
        <v>28</v>
      </c>
      <c r="Q5246" t="s">
        <v>1634</v>
      </c>
      <c r="R5246">
        <v>57</v>
      </c>
      <c r="S5246">
        <v>0</v>
      </c>
      <c r="T5246">
        <v>-80.015833000000001</v>
      </c>
      <c r="U5246">
        <v>40.446666999999998</v>
      </c>
      <c r="V5246">
        <v>0</v>
      </c>
      <c r="W5246">
        <v>-17</v>
      </c>
      <c r="X5246">
        <f t="shared" si="81"/>
        <v>1</v>
      </c>
      <c r="Y5246" t="str">
        <f>VLOOKUP(A5246,uni_played_for!$A$2:$D$52,4,)</f>
        <v>Warm</v>
      </c>
    </row>
    <row r="5247" spans="1:25" x14ac:dyDescent="0.25">
      <c r="A5247" t="s">
        <v>1413</v>
      </c>
      <c r="B5247" s="1">
        <v>41946</v>
      </c>
      <c r="C5247" t="s">
        <v>29</v>
      </c>
      <c r="D5247" t="s">
        <v>101</v>
      </c>
      <c r="E5247" t="s">
        <v>101</v>
      </c>
      <c r="F5247" t="s">
        <v>836</v>
      </c>
      <c r="G5247">
        <v>54.35</v>
      </c>
      <c r="H5247">
        <v>354</v>
      </c>
      <c r="I5247">
        <v>4</v>
      </c>
      <c r="J5247">
        <v>0</v>
      </c>
      <c r="K5247">
        <v>108.4</v>
      </c>
      <c r="L5247" t="s">
        <v>25</v>
      </c>
      <c r="M5247">
        <v>25</v>
      </c>
      <c r="N5247">
        <v>0</v>
      </c>
      <c r="O5247">
        <v>11.43</v>
      </c>
      <c r="P5247" t="s">
        <v>28</v>
      </c>
      <c r="Q5247" t="s">
        <v>205</v>
      </c>
      <c r="R5247">
        <v>53</v>
      </c>
      <c r="S5247">
        <v>0</v>
      </c>
      <c r="T5247">
        <v>-74.074360999999996</v>
      </c>
      <c r="U5247">
        <v>40.813527999999998</v>
      </c>
      <c r="V5247">
        <v>1</v>
      </c>
      <c r="W5247">
        <v>16</v>
      </c>
      <c r="X5247">
        <f t="shared" si="81"/>
        <v>1</v>
      </c>
      <c r="Y5247" t="str">
        <f>VLOOKUP(A5247,uni_played_for!$A$2:$D$52,4,)</f>
        <v>Warm</v>
      </c>
    </row>
    <row r="5248" spans="1:25" x14ac:dyDescent="0.25">
      <c r="A5248" t="s">
        <v>1413</v>
      </c>
      <c r="B5248" s="1">
        <v>41959</v>
      </c>
      <c r="C5248" t="s">
        <v>24</v>
      </c>
      <c r="D5248" t="s">
        <v>26</v>
      </c>
      <c r="E5248" t="s">
        <v>25</v>
      </c>
      <c r="F5248" t="s">
        <v>1206</v>
      </c>
      <c r="G5248">
        <v>58.97</v>
      </c>
      <c r="H5248">
        <v>303</v>
      </c>
      <c r="I5248">
        <v>2</v>
      </c>
      <c r="J5248">
        <v>1</v>
      </c>
      <c r="K5248">
        <v>90</v>
      </c>
      <c r="L5248" t="s">
        <v>25</v>
      </c>
      <c r="M5248">
        <v>96</v>
      </c>
      <c r="N5248">
        <v>5.0999999999999997E-2</v>
      </c>
      <c r="O5248">
        <v>5.84</v>
      </c>
      <c r="P5248" t="s">
        <v>62</v>
      </c>
      <c r="Q5248" t="s">
        <v>197</v>
      </c>
      <c r="R5248">
        <v>29</v>
      </c>
      <c r="S5248">
        <v>1</v>
      </c>
      <c r="T5248">
        <v>-86.162806000000003</v>
      </c>
      <c r="U5248">
        <v>39.760055999999999</v>
      </c>
      <c r="V5248">
        <v>0</v>
      </c>
      <c r="W5248">
        <v>-22</v>
      </c>
      <c r="X5248">
        <f t="shared" si="81"/>
        <v>0</v>
      </c>
      <c r="Y5248" t="str">
        <f>VLOOKUP(A5248,uni_played_for!$A$2:$D$52,4,)</f>
        <v>Warm</v>
      </c>
    </row>
    <row r="5249" spans="1:25" x14ac:dyDescent="0.25">
      <c r="A5249" t="s">
        <v>1413</v>
      </c>
      <c r="B5249" s="1">
        <v>41966</v>
      </c>
      <c r="C5249" t="s">
        <v>24</v>
      </c>
      <c r="D5249" t="s">
        <v>113</v>
      </c>
      <c r="E5249" t="s">
        <v>25</v>
      </c>
      <c r="F5249" t="s">
        <v>243</v>
      </c>
      <c r="G5249">
        <v>65.63</v>
      </c>
      <c r="H5249">
        <v>253</v>
      </c>
      <c r="I5249">
        <v>1</v>
      </c>
      <c r="J5249">
        <v>0</v>
      </c>
      <c r="K5249">
        <v>100.1</v>
      </c>
      <c r="L5249" t="s">
        <v>25</v>
      </c>
      <c r="M5249">
        <v>89</v>
      </c>
      <c r="N5249">
        <v>5.0999999999999997E-2</v>
      </c>
      <c r="O5249">
        <v>9.1999999999999993</v>
      </c>
      <c r="P5249" t="s">
        <v>35</v>
      </c>
      <c r="Q5249" t="s">
        <v>197</v>
      </c>
      <c r="R5249">
        <v>51</v>
      </c>
      <c r="S5249">
        <v>1</v>
      </c>
      <c r="T5249">
        <v>-86.162806000000003</v>
      </c>
      <c r="U5249">
        <v>39.760055999999999</v>
      </c>
      <c r="V5249">
        <v>1</v>
      </c>
      <c r="W5249">
        <v>20</v>
      </c>
      <c r="X5249">
        <f t="shared" si="81"/>
        <v>0</v>
      </c>
      <c r="Y5249" t="str">
        <f>VLOOKUP(A5249,uni_played_for!$A$2:$D$52,4,)</f>
        <v>Warm</v>
      </c>
    </row>
    <row r="5250" spans="1:25" x14ac:dyDescent="0.25">
      <c r="A5250" t="s">
        <v>1413</v>
      </c>
      <c r="B5250" s="1">
        <v>41973</v>
      </c>
      <c r="C5250" t="s">
        <v>24</v>
      </c>
      <c r="D5250" t="s">
        <v>97</v>
      </c>
      <c r="E5250" t="s">
        <v>25</v>
      </c>
      <c r="F5250" t="s">
        <v>587</v>
      </c>
      <c r="G5250">
        <v>70.37</v>
      </c>
      <c r="H5250">
        <v>370</v>
      </c>
      <c r="I5250">
        <v>5</v>
      </c>
      <c r="J5250">
        <v>1</v>
      </c>
      <c r="K5250">
        <v>137</v>
      </c>
      <c r="L5250" t="s">
        <v>25</v>
      </c>
      <c r="M5250">
        <v>70</v>
      </c>
      <c r="N5250">
        <v>0</v>
      </c>
      <c r="O5250">
        <v>21.93</v>
      </c>
      <c r="P5250" t="s">
        <v>28</v>
      </c>
      <c r="Q5250" t="s">
        <v>197</v>
      </c>
      <c r="R5250">
        <v>63</v>
      </c>
      <c r="S5250">
        <v>1</v>
      </c>
      <c r="T5250">
        <v>-86.162806000000003</v>
      </c>
      <c r="U5250">
        <v>39.760055999999999</v>
      </c>
      <c r="V5250">
        <v>1</v>
      </c>
      <c r="W5250">
        <v>22</v>
      </c>
      <c r="X5250">
        <f t="shared" si="81"/>
        <v>0</v>
      </c>
      <c r="Y5250" t="str">
        <f>VLOOKUP(A5250,uni_played_for!$A$2:$D$52,4,)</f>
        <v>Warm</v>
      </c>
    </row>
    <row r="5251" spans="1:25" x14ac:dyDescent="0.25">
      <c r="A5251" t="s">
        <v>1413</v>
      </c>
      <c r="B5251" s="1">
        <v>41980</v>
      </c>
      <c r="C5251" t="s">
        <v>29</v>
      </c>
      <c r="D5251" t="s">
        <v>53</v>
      </c>
      <c r="E5251" t="s">
        <v>53</v>
      </c>
      <c r="F5251" t="s">
        <v>191</v>
      </c>
      <c r="G5251">
        <v>45.28</v>
      </c>
      <c r="H5251">
        <v>294</v>
      </c>
      <c r="I5251">
        <v>2</v>
      </c>
      <c r="J5251">
        <v>2</v>
      </c>
      <c r="K5251">
        <v>59.8</v>
      </c>
      <c r="L5251" t="s">
        <v>25</v>
      </c>
      <c r="M5251">
        <v>62</v>
      </c>
      <c r="N5251">
        <v>0</v>
      </c>
      <c r="O5251">
        <v>18.329999999999998</v>
      </c>
      <c r="P5251" t="s">
        <v>28</v>
      </c>
      <c r="Q5251" t="s">
        <v>135</v>
      </c>
      <c r="R5251">
        <v>37</v>
      </c>
      <c r="S5251">
        <v>0</v>
      </c>
      <c r="T5251">
        <v>-81.699444</v>
      </c>
      <c r="U5251">
        <v>41.506110999999997</v>
      </c>
      <c r="V5251">
        <v>1</v>
      </c>
      <c r="W5251">
        <v>1</v>
      </c>
      <c r="X5251">
        <f t="shared" ref="X5251:X5314" si="82">IF(C5251="H",0,1)</f>
        <v>1</v>
      </c>
      <c r="Y5251" t="str">
        <f>VLOOKUP(A5251,uni_played_for!$A$2:$D$52,4,)</f>
        <v>Warm</v>
      </c>
    </row>
    <row r="5252" spans="1:25" x14ac:dyDescent="0.25">
      <c r="A5252" t="s">
        <v>1413</v>
      </c>
      <c r="B5252" s="1">
        <v>41987</v>
      </c>
      <c r="C5252" t="s">
        <v>24</v>
      </c>
      <c r="D5252" t="s">
        <v>109</v>
      </c>
      <c r="E5252" t="s">
        <v>25</v>
      </c>
      <c r="F5252" t="s">
        <v>190</v>
      </c>
      <c r="G5252">
        <v>52.94</v>
      </c>
      <c r="H5252">
        <v>187</v>
      </c>
      <c r="I5252">
        <v>2</v>
      </c>
      <c r="J5252">
        <v>1</v>
      </c>
      <c r="K5252">
        <v>76.5</v>
      </c>
      <c r="L5252" t="s">
        <v>25</v>
      </c>
      <c r="M5252">
        <v>89</v>
      </c>
      <c r="N5252">
        <v>0</v>
      </c>
      <c r="O5252">
        <v>5.84</v>
      </c>
      <c r="P5252" t="s">
        <v>28</v>
      </c>
      <c r="Q5252" t="s">
        <v>197</v>
      </c>
      <c r="R5252">
        <v>47</v>
      </c>
      <c r="S5252">
        <v>1</v>
      </c>
      <c r="T5252">
        <v>-86.162806000000003</v>
      </c>
      <c r="U5252">
        <v>39.760055999999999</v>
      </c>
      <c r="V5252">
        <v>1</v>
      </c>
      <c r="W5252">
        <v>7</v>
      </c>
      <c r="X5252">
        <f t="shared" si="82"/>
        <v>0</v>
      </c>
      <c r="Y5252" t="str">
        <f>VLOOKUP(A5252,uni_played_for!$A$2:$D$52,4,)</f>
        <v>Warm</v>
      </c>
    </row>
    <row r="5253" spans="1:25" x14ac:dyDescent="0.25">
      <c r="A5253" t="s">
        <v>1413</v>
      </c>
      <c r="B5253" s="1">
        <v>41994</v>
      </c>
      <c r="C5253" t="s">
        <v>29</v>
      </c>
      <c r="D5253" t="s">
        <v>107</v>
      </c>
      <c r="E5253" t="s">
        <v>107</v>
      </c>
      <c r="F5253" t="s">
        <v>1137</v>
      </c>
      <c r="G5253">
        <v>68.180000000000007</v>
      </c>
      <c r="H5253">
        <v>109</v>
      </c>
      <c r="I5253">
        <v>0</v>
      </c>
      <c r="J5253">
        <v>2</v>
      </c>
      <c r="K5253">
        <v>41.7</v>
      </c>
      <c r="L5253" t="s">
        <v>25</v>
      </c>
      <c r="M5253">
        <v>82</v>
      </c>
      <c r="N5253">
        <v>0</v>
      </c>
      <c r="O5253">
        <v>11.43</v>
      </c>
      <c r="P5253" t="s">
        <v>28</v>
      </c>
      <c r="Q5253" t="s">
        <v>275</v>
      </c>
      <c r="R5253">
        <v>52</v>
      </c>
      <c r="S5253">
        <v>1</v>
      </c>
      <c r="T5253">
        <v>-97.092777999999996</v>
      </c>
      <c r="U5253">
        <v>32.747777999999997</v>
      </c>
      <c r="V5253">
        <v>0</v>
      </c>
      <c r="W5253">
        <v>-35</v>
      </c>
      <c r="X5253">
        <f t="shared" si="82"/>
        <v>1</v>
      </c>
      <c r="Y5253" t="str">
        <f>VLOOKUP(A5253,uni_played_for!$A$2:$D$52,4,)</f>
        <v>Warm</v>
      </c>
    </row>
    <row r="5254" spans="1:25" x14ac:dyDescent="0.25">
      <c r="A5254" t="s">
        <v>1413</v>
      </c>
      <c r="B5254" s="1">
        <v>42001</v>
      </c>
      <c r="C5254" t="s">
        <v>29</v>
      </c>
      <c r="D5254" t="s">
        <v>87</v>
      </c>
      <c r="E5254" t="s">
        <v>87</v>
      </c>
      <c r="F5254" t="s">
        <v>276</v>
      </c>
      <c r="G5254">
        <v>62.5</v>
      </c>
      <c r="H5254">
        <v>160</v>
      </c>
      <c r="I5254">
        <v>2</v>
      </c>
      <c r="J5254">
        <v>0</v>
      </c>
      <c r="K5254">
        <v>135.4</v>
      </c>
      <c r="L5254" t="s">
        <v>25</v>
      </c>
      <c r="M5254">
        <v>93</v>
      </c>
      <c r="N5254">
        <v>1.2E-2</v>
      </c>
      <c r="O5254">
        <v>6.96</v>
      </c>
      <c r="P5254" t="s">
        <v>35</v>
      </c>
      <c r="Q5254" t="s">
        <v>89</v>
      </c>
      <c r="R5254">
        <v>41</v>
      </c>
      <c r="S5254">
        <v>0</v>
      </c>
      <c r="T5254">
        <v>-86.771388999999999</v>
      </c>
      <c r="U5254">
        <v>36.166389000000002</v>
      </c>
      <c r="V5254">
        <v>1</v>
      </c>
      <c r="W5254">
        <v>17</v>
      </c>
      <c r="X5254">
        <f t="shared" si="82"/>
        <v>1</v>
      </c>
      <c r="Y5254" t="str">
        <f>VLOOKUP(A5254,uni_played_for!$A$2:$D$52,4,)</f>
        <v>Warm</v>
      </c>
    </row>
    <row r="5255" spans="1:25" x14ac:dyDescent="0.25">
      <c r="A5255" t="s">
        <v>1413</v>
      </c>
      <c r="B5255" s="1">
        <v>42008</v>
      </c>
      <c r="C5255" t="s">
        <v>24</v>
      </c>
      <c r="D5255" t="s">
        <v>136</v>
      </c>
      <c r="E5255" t="s">
        <v>25</v>
      </c>
      <c r="F5255" t="s">
        <v>193</v>
      </c>
      <c r="G5255">
        <v>70.45</v>
      </c>
      <c r="H5255">
        <v>376</v>
      </c>
      <c r="I5255">
        <v>1</v>
      </c>
      <c r="J5255">
        <v>0</v>
      </c>
      <c r="K5255">
        <v>104</v>
      </c>
      <c r="L5255" t="s">
        <v>25</v>
      </c>
      <c r="M5255">
        <v>89</v>
      </c>
      <c r="O5255">
        <v>20.82</v>
      </c>
      <c r="Q5255" t="s">
        <v>197</v>
      </c>
      <c r="R5255">
        <v>29</v>
      </c>
      <c r="S5255">
        <v>1</v>
      </c>
      <c r="T5255">
        <v>-86.162806000000003</v>
      </c>
      <c r="U5255">
        <v>39.760055999999999</v>
      </c>
      <c r="V5255">
        <v>1</v>
      </c>
      <c r="W5255">
        <v>16</v>
      </c>
      <c r="X5255">
        <f t="shared" si="82"/>
        <v>0</v>
      </c>
      <c r="Y5255" t="str">
        <f>VLOOKUP(A5255,uni_played_for!$A$2:$D$52,4,)</f>
        <v>Warm</v>
      </c>
    </row>
    <row r="5256" spans="1:25" x14ac:dyDescent="0.25">
      <c r="A5256" t="s">
        <v>1413</v>
      </c>
      <c r="B5256" s="1">
        <v>42015</v>
      </c>
      <c r="C5256" t="s">
        <v>29</v>
      </c>
      <c r="D5256" t="s">
        <v>38</v>
      </c>
      <c r="E5256" t="s">
        <v>38</v>
      </c>
      <c r="F5256" t="s">
        <v>619</v>
      </c>
      <c r="G5256">
        <v>62.79</v>
      </c>
      <c r="H5256">
        <v>265</v>
      </c>
      <c r="I5256">
        <v>2</v>
      </c>
      <c r="J5256">
        <v>2</v>
      </c>
      <c r="K5256">
        <v>76.2</v>
      </c>
      <c r="L5256" t="s">
        <v>25</v>
      </c>
      <c r="M5256">
        <v>87</v>
      </c>
      <c r="N5256">
        <v>0</v>
      </c>
      <c r="O5256">
        <v>8.08</v>
      </c>
      <c r="P5256" t="s">
        <v>28</v>
      </c>
      <c r="Q5256" t="s">
        <v>40</v>
      </c>
      <c r="R5256">
        <v>37</v>
      </c>
      <c r="S5256">
        <v>0</v>
      </c>
      <c r="T5256">
        <v>-105.02</v>
      </c>
      <c r="U5256">
        <v>39.743889000000003</v>
      </c>
      <c r="V5256">
        <v>1</v>
      </c>
      <c r="W5256">
        <v>11</v>
      </c>
      <c r="X5256">
        <f t="shared" si="82"/>
        <v>1</v>
      </c>
      <c r="Y5256" t="str">
        <f>VLOOKUP(A5256,uni_played_for!$A$2:$D$52,4,)</f>
        <v>Warm</v>
      </c>
    </row>
    <row r="5257" spans="1:25" x14ac:dyDescent="0.25">
      <c r="A5257" t="s">
        <v>1413</v>
      </c>
      <c r="B5257" s="1">
        <v>42022</v>
      </c>
      <c r="C5257" t="s">
        <v>29</v>
      </c>
      <c r="D5257" t="s">
        <v>26</v>
      </c>
      <c r="E5257" t="s">
        <v>26</v>
      </c>
      <c r="F5257" t="s">
        <v>1391</v>
      </c>
      <c r="G5257">
        <v>36.36</v>
      </c>
      <c r="H5257">
        <v>126</v>
      </c>
      <c r="I5257">
        <v>0</v>
      </c>
      <c r="J5257">
        <v>2</v>
      </c>
      <c r="K5257">
        <v>23</v>
      </c>
      <c r="L5257" t="s">
        <v>25</v>
      </c>
      <c r="M5257">
        <v>74</v>
      </c>
      <c r="N5257">
        <v>0</v>
      </c>
      <c r="O5257">
        <v>19.7</v>
      </c>
      <c r="P5257" t="s">
        <v>28</v>
      </c>
      <c r="Q5257" t="s">
        <v>66</v>
      </c>
      <c r="R5257">
        <v>52</v>
      </c>
      <c r="S5257">
        <v>0</v>
      </c>
      <c r="T5257">
        <v>-71.263999999999996</v>
      </c>
      <c r="U5257">
        <v>42.091000000000001</v>
      </c>
      <c r="V5257">
        <v>0</v>
      </c>
      <c r="W5257">
        <v>-38</v>
      </c>
      <c r="X5257">
        <f t="shared" si="82"/>
        <v>1</v>
      </c>
      <c r="Y5257" t="str">
        <f>VLOOKUP(A5257,uni_played_for!$A$2:$D$52,4,)</f>
        <v>Warm</v>
      </c>
    </row>
    <row r="5258" spans="1:25" x14ac:dyDescent="0.25">
      <c r="A5258" t="s">
        <v>1413</v>
      </c>
      <c r="B5258" s="1">
        <v>42260</v>
      </c>
      <c r="C5258" t="s">
        <v>29</v>
      </c>
      <c r="D5258" t="s">
        <v>44</v>
      </c>
      <c r="E5258" t="s">
        <v>44</v>
      </c>
      <c r="F5258" t="s">
        <v>355</v>
      </c>
      <c r="G5258">
        <v>53.06</v>
      </c>
      <c r="H5258">
        <v>243</v>
      </c>
      <c r="I5258">
        <v>2</v>
      </c>
      <c r="J5258">
        <v>2</v>
      </c>
      <c r="K5258">
        <v>63.6</v>
      </c>
      <c r="L5258" t="s">
        <v>25</v>
      </c>
      <c r="M5258">
        <v>75</v>
      </c>
      <c r="N5258">
        <v>0</v>
      </c>
      <c r="O5258">
        <v>14.98</v>
      </c>
      <c r="P5258" t="s">
        <v>28</v>
      </c>
      <c r="Q5258" t="s">
        <v>1633</v>
      </c>
      <c r="R5258">
        <v>54</v>
      </c>
      <c r="S5258">
        <v>0</v>
      </c>
      <c r="T5258">
        <v>-78.787000000000006</v>
      </c>
      <c r="U5258">
        <v>42.774000000000001</v>
      </c>
      <c r="V5258">
        <v>0</v>
      </c>
      <c r="W5258">
        <v>-13</v>
      </c>
      <c r="X5258">
        <f t="shared" si="82"/>
        <v>1</v>
      </c>
      <c r="Y5258" t="str">
        <f>VLOOKUP(A5258,uni_played_for!$A$2:$D$52,4,)</f>
        <v>Warm</v>
      </c>
    </row>
    <row r="5259" spans="1:25" x14ac:dyDescent="0.25">
      <c r="A5259" t="s">
        <v>1413</v>
      </c>
      <c r="B5259" s="1">
        <v>42268</v>
      </c>
      <c r="C5259" t="s">
        <v>24</v>
      </c>
      <c r="D5259" t="s">
        <v>50</v>
      </c>
      <c r="E5259" t="s">
        <v>25</v>
      </c>
      <c r="F5259" t="s">
        <v>360</v>
      </c>
      <c r="G5259">
        <v>56.76</v>
      </c>
      <c r="H5259">
        <v>250</v>
      </c>
      <c r="I5259">
        <v>1</v>
      </c>
      <c r="J5259">
        <v>3</v>
      </c>
      <c r="K5259">
        <v>52.8</v>
      </c>
      <c r="L5259" t="s">
        <v>25</v>
      </c>
      <c r="M5259">
        <v>47</v>
      </c>
      <c r="N5259">
        <v>0</v>
      </c>
      <c r="O5259">
        <v>6.96</v>
      </c>
      <c r="P5259" t="s">
        <v>28</v>
      </c>
      <c r="Q5259" t="s">
        <v>197</v>
      </c>
      <c r="R5259">
        <v>66</v>
      </c>
      <c r="S5259">
        <v>1</v>
      </c>
      <c r="T5259">
        <v>-86.162806000000003</v>
      </c>
      <c r="U5259">
        <v>39.760055999999999</v>
      </c>
      <c r="V5259">
        <v>0</v>
      </c>
      <c r="W5259">
        <v>-13</v>
      </c>
      <c r="X5259">
        <f t="shared" si="82"/>
        <v>0</v>
      </c>
      <c r="Y5259" t="str">
        <f>VLOOKUP(A5259,uni_played_for!$A$2:$D$52,4,)</f>
        <v>Warm</v>
      </c>
    </row>
    <row r="5260" spans="1:25" x14ac:dyDescent="0.25">
      <c r="A5260" t="s">
        <v>1413</v>
      </c>
      <c r="B5260" s="1">
        <v>42274</v>
      </c>
      <c r="C5260" t="s">
        <v>29</v>
      </c>
      <c r="D5260" t="s">
        <v>87</v>
      </c>
      <c r="E5260" t="s">
        <v>87</v>
      </c>
      <c r="F5260" t="s">
        <v>1415</v>
      </c>
      <c r="G5260">
        <v>60</v>
      </c>
      <c r="H5260">
        <v>260</v>
      </c>
      <c r="I5260">
        <v>2</v>
      </c>
      <c r="J5260">
        <v>2</v>
      </c>
      <c r="K5260">
        <v>82.6</v>
      </c>
      <c r="L5260" t="s">
        <v>25</v>
      </c>
      <c r="M5260">
        <v>69</v>
      </c>
      <c r="N5260">
        <v>0</v>
      </c>
      <c r="O5260">
        <v>8.08</v>
      </c>
      <c r="P5260" t="s">
        <v>28</v>
      </c>
      <c r="Q5260" t="s">
        <v>89</v>
      </c>
      <c r="R5260">
        <v>78</v>
      </c>
      <c r="S5260">
        <v>0</v>
      </c>
      <c r="T5260">
        <v>-86.771388999999999</v>
      </c>
      <c r="U5260">
        <v>36.166389000000002</v>
      </c>
      <c r="V5260">
        <v>1</v>
      </c>
      <c r="W5260">
        <v>2</v>
      </c>
      <c r="X5260">
        <f t="shared" si="82"/>
        <v>1</v>
      </c>
      <c r="Y5260" t="str">
        <f>VLOOKUP(A5260,uni_played_for!$A$2:$D$52,4,)</f>
        <v>Warm</v>
      </c>
    </row>
    <row r="5261" spans="1:25" x14ac:dyDescent="0.25">
      <c r="A5261" t="s">
        <v>1413</v>
      </c>
      <c r="B5261" s="1">
        <v>42295</v>
      </c>
      <c r="C5261" t="s">
        <v>24</v>
      </c>
      <c r="D5261" t="s">
        <v>26</v>
      </c>
      <c r="E5261" t="s">
        <v>25</v>
      </c>
      <c r="F5261" t="s">
        <v>201</v>
      </c>
      <c r="G5261">
        <v>60</v>
      </c>
      <c r="H5261">
        <v>312</v>
      </c>
      <c r="I5261">
        <v>3</v>
      </c>
      <c r="J5261">
        <v>0</v>
      </c>
      <c r="K5261">
        <v>98.1</v>
      </c>
      <c r="L5261" t="s">
        <v>25</v>
      </c>
      <c r="M5261">
        <v>37</v>
      </c>
      <c r="N5261">
        <v>0</v>
      </c>
      <c r="O5261">
        <v>0</v>
      </c>
      <c r="P5261" t="s">
        <v>28</v>
      </c>
      <c r="Q5261" t="s">
        <v>197</v>
      </c>
      <c r="R5261">
        <v>46</v>
      </c>
      <c r="S5261">
        <v>1</v>
      </c>
      <c r="T5261">
        <v>-86.162806000000003</v>
      </c>
      <c r="U5261">
        <v>39.760055999999999</v>
      </c>
      <c r="V5261">
        <v>0</v>
      </c>
      <c r="W5261">
        <v>-7</v>
      </c>
      <c r="X5261">
        <f t="shared" si="82"/>
        <v>0</v>
      </c>
      <c r="Y5261" t="str">
        <f>VLOOKUP(A5261,uni_played_for!$A$2:$D$52,4,)</f>
        <v>Warm</v>
      </c>
    </row>
    <row r="5262" spans="1:25" x14ac:dyDescent="0.25">
      <c r="A5262" t="s">
        <v>1413</v>
      </c>
      <c r="B5262" s="1">
        <v>42302</v>
      </c>
      <c r="C5262" t="s">
        <v>24</v>
      </c>
      <c r="D5262" t="s">
        <v>48</v>
      </c>
      <c r="E5262" t="s">
        <v>25</v>
      </c>
      <c r="F5262" t="s">
        <v>358</v>
      </c>
      <c r="G5262">
        <v>52.27</v>
      </c>
      <c r="H5262">
        <v>333</v>
      </c>
      <c r="I5262">
        <v>3</v>
      </c>
      <c r="J5262">
        <v>2</v>
      </c>
      <c r="K5262">
        <v>81</v>
      </c>
      <c r="L5262" t="s">
        <v>25</v>
      </c>
      <c r="M5262">
        <v>51</v>
      </c>
      <c r="N5262">
        <v>0</v>
      </c>
      <c r="O5262">
        <v>9.1999999999999993</v>
      </c>
      <c r="P5262" t="s">
        <v>28</v>
      </c>
      <c r="Q5262" t="s">
        <v>197</v>
      </c>
      <c r="R5262">
        <v>59</v>
      </c>
      <c r="S5262">
        <v>1</v>
      </c>
      <c r="T5262">
        <v>-86.162806000000003</v>
      </c>
      <c r="U5262">
        <v>39.760055999999999</v>
      </c>
      <c r="V5262">
        <v>0</v>
      </c>
      <c r="W5262">
        <v>-6</v>
      </c>
      <c r="X5262">
        <f t="shared" si="82"/>
        <v>0</v>
      </c>
      <c r="Y5262" t="str">
        <f>VLOOKUP(A5262,uni_played_for!$A$2:$D$52,4,)</f>
        <v>Warm</v>
      </c>
    </row>
    <row r="5263" spans="1:25" x14ac:dyDescent="0.25">
      <c r="A5263" t="s">
        <v>1413</v>
      </c>
      <c r="B5263" s="1">
        <v>42310</v>
      </c>
      <c r="C5263" t="s">
        <v>29</v>
      </c>
      <c r="D5263" t="s">
        <v>57</v>
      </c>
      <c r="E5263" t="s">
        <v>57</v>
      </c>
      <c r="F5263" t="s">
        <v>794</v>
      </c>
      <c r="G5263">
        <v>48.94</v>
      </c>
      <c r="H5263">
        <v>231</v>
      </c>
      <c r="I5263">
        <v>2</v>
      </c>
      <c r="J5263">
        <v>3</v>
      </c>
      <c r="K5263">
        <v>50.9</v>
      </c>
      <c r="L5263" t="s">
        <v>25</v>
      </c>
      <c r="M5263">
        <v>94</v>
      </c>
      <c r="N5263">
        <v>7.0999999999999994E-2</v>
      </c>
      <c r="O5263">
        <v>11.43</v>
      </c>
      <c r="P5263" t="s">
        <v>35</v>
      </c>
      <c r="Q5263" t="s">
        <v>59</v>
      </c>
      <c r="R5263">
        <v>58</v>
      </c>
      <c r="S5263">
        <v>0</v>
      </c>
      <c r="T5263">
        <v>-80.852778000000001</v>
      </c>
      <c r="U5263">
        <v>35.225833000000002</v>
      </c>
      <c r="V5263">
        <v>0</v>
      </c>
      <c r="W5263">
        <v>-3</v>
      </c>
      <c r="X5263">
        <f t="shared" si="82"/>
        <v>1</v>
      </c>
      <c r="Y5263" t="str">
        <f>VLOOKUP(A5263,uni_played_for!$A$2:$D$52,4,)</f>
        <v>Warm</v>
      </c>
    </row>
    <row r="5264" spans="1:25" x14ac:dyDescent="0.25">
      <c r="A5264" t="s">
        <v>1413</v>
      </c>
      <c r="B5264" s="1">
        <v>42316</v>
      </c>
      <c r="C5264" t="s">
        <v>24</v>
      </c>
      <c r="D5264" t="s">
        <v>38</v>
      </c>
      <c r="E5264" t="s">
        <v>25</v>
      </c>
      <c r="F5264" t="s">
        <v>91</v>
      </c>
      <c r="G5264">
        <v>58.33</v>
      </c>
      <c r="H5264">
        <v>252</v>
      </c>
      <c r="I5264">
        <v>2</v>
      </c>
      <c r="J5264">
        <v>0</v>
      </c>
      <c r="K5264">
        <v>98.4</v>
      </c>
      <c r="L5264" t="s">
        <v>25</v>
      </c>
      <c r="M5264">
        <v>35</v>
      </c>
      <c r="N5264">
        <v>0</v>
      </c>
      <c r="O5264">
        <v>6.96</v>
      </c>
      <c r="P5264" t="s">
        <v>28</v>
      </c>
      <c r="Q5264" t="s">
        <v>197</v>
      </c>
      <c r="R5264">
        <v>50</v>
      </c>
      <c r="S5264">
        <v>1</v>
      </c>
      <c r="T5264">
        <v>-86.162806000000003</v>
      </c>
      <c r="U5264">
        <v>39.760055999999999</v>
      </c>
      <c r="V5264">
        <v>1</v>
      </c>
      <c r="W5264">
        <v>3</v>
      </c>
      <c r="X5264">
        <f t="shared" si="82"/>
        <v>0</v>
      </c>
      <c r="Y5264" t="str">
        <f>VLOOKUP(A5264,uni_played_for!$A$2:$D$52,4,)</f>
        <v>Warm</v>
      </c>
    </row>
    <row r="5265" spans="1:25" x14ac:dyDescent="0.25">
      <c r="A5265" t="s">
        <v>1413</v>
      </c>
      <c r="B5265" s="1">
        <v>42624</v>
      </c>
      <c r="C5265" t="s">
        <v>24</v>
      </c>
      <c r="D5265" t="s">
        <v>83</v>
      </c>
      <c r="E5265" t="s">
        <v>25</v>
      </c>
      <c r="F5265" t="s">
        <v>1423</v>
      </c>
      <c r="G5265">
        <v>65.959999999999994</v>
      </c>
      <c r="H5265">
        <v>385</v>
      </c>
      <c r="I5265">
        <v>4</v>
      </c>
      <c r="J5265">
        <v>0</v>
      </c>
      <c r="K5265">
        <v>119.5</v>
      </c>
      <c r="L5265" t="s">
        <v>25</v>
      </c>
      <c r="M5265">
        <v>40</v>
      </c>
      <c r="N5265">
        <v>0</v>
      </c>
      <c r="O5265">
        <v>3.36</v>
      </c>
      <c r="P5265" t="s">
        <v>28</v>
      </c>
      <c r="Q5265" t="s">
        <v>197</v>
      </c>
      <c r="R5265">
        <v>75</v>
      </c>
      <c r="S5265">
        <v>1</v>
      </c>
      <c r="T5265">
        <v>-86.162806000000003</v>
      </c>
      <c r="U5265">
        <v>39.760055999999999</v>
      </c>
      <c r="V5265">
        <v>0</v>
      </c>
      <c r="W5265">
        <v>-4</v>
      </c>
      <c r="X5265">
        <f t="shared" si="82"/>
        <v>0</v>
      </c>
      <c r="Y5265" t="str">
        <f>VLOOKUP(A5265,uni_played_for!$A$2:$D$52,4,)</f>
        <v>Warm</v>
      </c>
    </row>
    <row r="5266" spans="1:25" x14ac:dyDescent="0.25">
      <c r="A5266" t="s">
        <v>1413</v>
      </c>
      <c r="B5266" s="1">
        <v>42631</v>
      </c>
      <c r="C5266" t="s">
        <v>29</v>
      </c>
      <c r="D5266" t="s">
        <v>38</v>
      </c>
      <c r="E5266" t="s">
        <v>38</v>
      </c>
      <c r="F5266" t="s">
        <v>126</v>
      </c>
      <c r="G5266">
        <v>52.5</v>
      </c>
      <c r="H5266">
        <v>197</v>
      </c>
      <c r="I5266">
        <v>1</v>
      </c>
      <c r="J5266">
        <v>1</v>
      </c>
      <c r="K5266">
        <v>64.3</v>
      </c>
      <c r="L5266" t="s">
        <v>25</v>
      </c>
      <c r="M5266">
        <v>13</v>
      </c>
      <c r="N5266">
        <v>0</v>
      </c>
      <c r="O5266">
        <v>6.96</v>
      </c>
      <c r="P5266" t="s">
        <v>28</v>
      </c>
      <c r="Q5266" t="s">
        <v>40</v>
      </c>
      <c r="R5266">
        <v>86</v>
      </c>
      <c r="S5266">
        <v>0</v>
      </c>
      <c r="T5266">
        <v>-105.02</v>
      </c>
      <c r="U5266">
        <v>39.743889000000003</v>
      </c>
      <c r="V5266">
        <v>0</v>
      </c>
      <c r="W5266">
        <v>-14</v>
      </c>
      <c r="X5266">
        <f t="shared" si="82"/>
        <v>1</v>
      </c>
      <c r="Y5266" t="str">
        <f>VLOOKUP(A5266,uni_played_for!$A$2:$D$52,4,)</f>
        <v>Warm</v>
      </c>
    </row>
    <row r="5267" spans="1:25" x14ac:dyDescent="0.25">
      <c r="A5267" t="s">
        <v>1413</v>
      </c>
      <c r="B5267" s="1">
        <v>42638</v>
      </c>
      <c r="C5267" t="s">
        <v>24</v>
      </c>
      <c r="D5267" t="s">
        <v>33</v>
      </c>
      <c r="E5267" t="s">
        <v>25</v>
      </c>
      <c r="F5267" t="s">
        <v>628</v>
      </c>
      <c r="G5267">
        <v>64.86</v>
      </c>
      <c r="H5267">
        <v>331</v>
      </c>
      <c r="I5267">
        <v>1</v>
      </c>
      <c r="J5267">
        <v>1</v>
      </c>
      <c r="K5267">
        <v>91.2</v>
      </c>
      <c r="L5267" t="s">
        <v>25</v>
      </c>
      <c r="M5267">
        <v>55</v>
      </c>
      <c r="N5267">
        <v>0</v>
      </c>
      <c r="O5267">
        <v>10.31</v>
      </c>
      <c r="P5267" t="s">
        <v>28</v>
      </c>
      <c r="Q5267" t="s">
        <v>197</v>
      </c>
      <c r="R5267">
        <v>84</v>
      </c>
      <c r="S5267">
        <v>1</v>
      </c>
      <c r="T5267">
        <v>-86.162806000000003</v>
      </c>
      <c r="U5267">
        <v>39.760055999999999</v>
      </c>
      <c r="V5267">
        <v>1</v>
      </c>
      <c r="W5267">
        <v>4</v>
      </c>
      <c r="X5267">
        <f t="shared" si="82"/>
        <v>0</v>
      </c>
      <c r="Y5267" t="str">
        <f>VLOOKUP(A5267,uni_played_for!$A$2:$D$52,4,)</f>
        <v>Warm</v>
      </c>
    </row>
    <row r="5268" spans="1:25" x14ac:dyDescent="0.25">
      <c r="A5268" t="s">
        <v>1413</v>
      </c>
      <c r="B5268" s="1">
        <v>42652</v>
      </c>
      <c r="C5268" t="s">
        <v>24</v>
      </c>
      <c r="D5268" t="s">
        <v>77</v>
      </c>
      <c r="E5268" t="s">
        <v>25</v>
      </c>
      <c r="F5268" t="s">
        <v>777</v>
      </c>
      <c r="G5268">
        <v>71.790000000000006</v>
      </c>
      <c r="H5268">
        <v>322</v>
      </c>
      <c r="I5268">
        <v>2</v>
      </c>
      <c r="J5268">
        <v>0</v>
      </c>
      <c r="K5268">
        <v>113.4</v>
      </c>
      <c r="L5268" t="s">
        <v>25</v>
      </c>
      <c r="M5268">
        <v>54</v>
      </c>
      <c r="N5268">
        <v>0</v>
      </c>
      <c r="O5268">
        <v>0</v>
      </c>
      <c r="P5268" t="s">
        <v>28</v>
      </c>
      <c r="Q5268" t="s">
        <v>197</v>
      </c>
      <c r="R5268">
        <v>67</v>
      </c>
      <c r="S5268">
        <v>1</v>
      </c>
      <c r="T5268">
        <v>-86.162806000000003</v>
      </c>
      <c r="U5268">
        <v>39.760055999999999</v>
      </c>
      <c r="V5268">
        <v>1</v>
      </c>
      <c r="W5268">
        <v>6</v>
      </c>
      <c r="X5268">
        <f t="shared" si="82"/>
        <v>0</v>
      </c>
      <c r="Y5268" t="str">
        <f>VLOOKUP(A5268,uni_played_for!$A$2:$D$52,4,)</f>
        <v>Warm</v>
      </c>
    </row>
    <row r="5269" spans="1:25" x14ac:dyDescent="0.25">
      <c r="A5269" t="s">
        <v>1413</v>
      </c>
      <c r="B5269" s="1">
        <v>42659</v>
      </c>
      <c r="C5269" t="s">
        <v>29</v>
      </c>
      <c r="D5269" t="s">
        <v>109</v>
      </c>
      <c r="E5269" t="s">
        <v>109</v>
      </c>
      <c r="F5269" t="s">
        <v>491</v>
      </c>
      <c r="G5269">
        <v>65.63</v>
      </c>
      <c r="H5269">
        <v>252</v>
      </c>
      <c r="I5269">
        <v>1</v>
      </c>
      <c r="J5269">
        <v>1</v>
      </c>
      <c r="K5269">
        <v>87</v>
      </c>
      <c r="L5269" t="s">
        <v>25</v>
      </c>
      <c r="M5269">
        <v>86</v>
      </c>
      <c r="N5269">
        <v>0</v>
      </c>
      <c r="O5269">
        <v>3.36</v>
      </c>
      <c r="P5269" t="s">
        <v>28</v>
      </c>
      <c r="Q5269" t="s">
        <v>111</v>
      </c>
      <c r="R5269">
        <v>74</v>
      </c>
      <c r="S5269">
        <v>1</v>
      </c>
      <c r="T5269">
        <v>-95.410832999999997</v>
      </c>
      <c r="U5269">
        <v>29.684722000000001</v>
      </c>
      <c r="V5269">
        <v>0</v>
      </c>
      <c r="W5269">
        <v>-3</v>
      </c>
      <c r="X5269">
        <f t="shared" si="82"/>
        <v>1</v>
      </c>
      <c r="Y5269" t="str">
        <f>VLOOKUP(A5269,uni_played_for!$A$2:$D$52,4,)</f>
        <v>Warm</v>
      </c>
    </row>
    <row r="5270" spans="1:25" x14ac:dyDescent="0.25">
      <c r="A5270" t="s">
        <v>1413</v>
      </c>
      <c r="B5270" s="1">
        <v>42666</v>
      </c>
      <c r="C5270" t="s">
        <v>29</v>
      </c>
      <c r="D5270" t="s">
        <v>87</v>
      </c>
      <c r="E5270" t="s">
        <v>87</v>
      </c>
      <c r="F5270" t="s">
        <v>1384</v>
      </c>
      <c r="G5270">
        <v>69.23</v>
      </c>
      <c r="H5270">
        <v>353</v>
      </c>
      <c r="I5270">
        <v>3</v>
      </c>
      <c r="J5270">
        <v>0</v>
      </c>
      <c r="K5270">
        <v>123.1</v>
      </c>
      <c r="L5270" t="s">
        <v>25</v>
      </c>
      <c r="M5270">
        <v>35</v>
      </c>
      <c r="N5270">
        <v>0</v>
      </c>
      <c r="O5270">
        <v>5.84</v>
      </c>
      <c r="P5270" t="s">
        <v>28</v>
      </c>
      <c r="Q5270" t="s">
        <v>89</v>
      </c>
      <c r="R5270">
        <v>74</v>
      </c>
      <c r="S5270">
        <v>0</v>
      </c>
      <c r="T5270">
        <v>-86.771388999999999</v>
      </c>
      <c r="U5270">
        <v>36.166389000000002</v>
      </c>
      <c r="V5270">
        <v>1</v>
      </c>
      <c r="W5270">
        <v>8</v>
      </c>
      <c r="X5270">
        <f t="shared" si="82"/>
        <v>1</v>
      </c>
      <c r="Y5270" t="str">
        <f>VLOOKUP(A5270,uni_played_for!$A$2:$D$52,4,)</f>
        <v>Warm</v>
      </c>
    </row>
    <row r="5271" spans="1:25" x14ac:dyDescent="0.25">
      <c r="A5271" t="s">
        <v>1413</v>
      </c>
      <c r="B5271" s="1">
        <v>42673</v>
      </c>
      <c r="C5271" t="s">
        <v>24</v>
      </c>
      <c r="D5271" t="s">
        <v>68</v>
      </c>
      <c r="E5271" t="s">
        <v>25</v>
      </c>
      <c r="F5271" t="s">
        <v>457</v>
      </c>
      <c r="G5271">
        <v>54.29</v>
      </c>
      <c r="H5271">
        <v>210</v>
      </c>
      <c r="I5271">
        <v>2</v>
      </c>
      <c r="J5271">
        <v>1</v>
      </c>
      <c r="K5271">
        <v>79.5</v>
      </c>
      <c r="L5271" t="s">
        <v>25</v>
      </c>
      <c r="M5271">
        <v>75</v>
      </c>
      <c r="N5271">
        <v>0</v>
      </c>
      <c r="O5271">
        <v>10.31</v>
      </c>
      <c r="P5271" t="s">
        <v>28</v>
      </c>
      <c r="Q5271" t="s">
        <v>197</v>
      </c>
      <c r="R5271">
        <v>64</v>
      </c>
      <c r="S5271">
        <v>1</v>
      </c>
      <c r="T5271">
        <v>-86.162806000000003</v>
      </c>
      <c r="U5271">
        <v>39.760055999999999</v>
      </c>
      <c r="V5271">
        <v>0</v>
      </c>
      <c r="W5271">
        <v>-16</v>
      </c>
      <c r="X5271">
        <f t="shared" si="82"/>
        <v>0</v>
      </c>
      <c r="Y5271" t="str">
        <f>VLOOKUP(A5271,uni_played_for!$A$2:$D$52,4,)</f>
        <v>Warm</v>
      </c>
    </row>
    <row r="5272" spans="1:25" x14ac:dyDescent="0.25">
      <c r="A5272" t="s">
        <v>1413</v>
      </c>
      <c r="B5272" s="1">
        <v>42680</v>
      </c>
      <c r="C5272" t="s">
        <v>29</v>
      </c>
      <c r="D5272" t="s">
        <v>73</v>
      </c>
      <c r="E5272" t="s">
        <v>73</v>
      </c>
      <c r="F5272" t="s">
        <v>341</v>
      </c>
      <c r="G5272">
        <v>63.89</v>
      </c>
      <c r="H5272">
        <v>281</v>
      </c>
      <c r="I5272">
        <v>1</v>
      </c>
      <c r="J5272">
        <v>2</v>
      </c>
      <c r="K5272">
        <v>74</v>
      </c>
      <c r="L5272" t="s">
        <v>25</v>
      </c>
      <c r="M5272">
        <v>61</v>
      </c>
      <c r="N5272">
        <v>0</v>
      </c>
      <c r="O5272">
        <v>4.72</v>
      </c>
      <c r="P5272" t="s">
        <v>28</v>
      </c>
      <c r="Q5272" t="s">
        <v>167</v>
      </c>
      <c r="R5272">
        <v>61</v>
      </c>
      <c r="S5272">
        <v>0</v>
      </c>
      <c r="T5272">
        <v>-88.062222000000006</v>
      </c>
      <c r="U5272">
        <v>44.501389000000003</v>
      </c>
      <c r="V5272">
        <v>1</v>
      </c>
      <c r="W5272">
        <v>5</v>
      </c>
      <c r="X5272">
        <f t="shared" si="82"/>
        <v>1</v>
      </c>
      <c r="Y5272" t="str">
        <f>VLOOKUP(A5272,uni_played_for!$A$2:$D$52,4,)</f>
        <v>Warm</v>
      </c>
    </row>
    <row r="5273" spans="1:25" x14ac:dyDescent="0.25">
      <c r="A5273" t="s">
        <v>1413</v>
      </c>
      <c r="B5273" s="1">
        <v>42694</v>
      </c>
      <c r="C5273" t="s">
        <v>24</v>
      </c>
      <c r="D5273" t="s">
        <v>87</v>
      </c>
      <c r="E5273" t="s">
        <v>25</v>
      </c>
      <c r="F5273" t="s">
        <v>64</v>
      </c>
      <c r="G5273">
        <v>53.57</v>
      </c>
      <c r="H5273">
        <v>262</v>
      </c>
      <c r="I5273">
        <v>2</v>
      </c>
      <c r="J5273">
        <v>1</v>
      </c>
      <c r="K5273">
        <v>94.6</v>
      </c>
      <c r="L5273" t="s">
        <v>25</v>
      </c>
      <c r="M5273">
        <v>56</v>
      </c>
      <c r="N5273">
        <v>0</v>
      </c>
      <c r="O5273">
        <v>12.74</v>
      </c>
      <c r="P5273" t="s">
        <v>28</v>
      </c>
      <c r="Q5273" t="s">
        <v>197</v>
      </c>
      <c r="R5273">
        <v>36</v>
      </c>
      <c r="S5273">
        <v>1</v>
      </c>
      <c r="T5273">
        <v>-86.162806000000003</v>
      </c>
      <c r="U5273">
        <v>39.760055999999999</v>
      </c>
      <c r="V5273">
        <v>1</v>
      </c>
      <c r="W5273">
        <v>7</v>
      </c>
      <c r="X5273">
        <f t="shared" si="82"/>
        <v>0</v>
      </c>
      <c r="Y5273" t="str">
        <f>VLOOKUP(A5273,uni_played_for!$A$2:$D$52,4,)</f>
        <v>Warm</v>
      </c>
    </row>
    <row r="5274" spans="1:25" x14ac:dyDescent="0.25">
      <c r="A5274" t="s">
        <v>1413</v>
      </c>
      <c r="B5274" s="1">
        <v>42709</v>
      </c>
      <c r="C5274" t="s">
        <v>29</v>
      </c>
      <c r="D5274" t="s">
        <v>50</v>
      </c>
      <c r="E5274" t="s">
        <v>50</v>
      </c>
      <c r="F5274" t="s">
        <v>533</v>
      </c>
      <c r="G5274">
        <v>78.569999999999993</v>
      </c>
      <c r="H5274">
        <v>278</v>
      </c>
      <c r="I5274">
        <v>4</v>
      </c>
      <c r="J5274">
        <v>0</v>
      </c>
      <c r="K5274">
        <v>147.6</v>
      </c>
      <c r="L5274" t="s">
        <v>25</v>
      </c>
      <c r="M5274">
        <v>70</v>
      </c>
      <c r="N5274">
        <v>0</v>
      </c>
      <c r="O5274">
        <v>4.72</v>
      </c>
      <c r="P5274" t="s">
        <v>28</v>
      </c>
      <c r="Q5274" t="s">
        <v>205</v>
      </c>
      <c r="R5274">
        <v>41</v>
      </c>
      <c r="S5274">
        <v>0</v>
      </c>
      <c r="T5274">
        <v>-74.074360999999996</v>
      </c>
      <c r="U5274">
        <v>40.813527999999998</v>
      </c>
      <c r="V5274">
        <v>1</v>
      </c>
      <c r="W5274">
        <v>31</v>
      </c>
      <c r="X5274">
        <f t="shared" si="82"/>
        <v>1</v>
      </c>
      <c r="Y5274" t="str">
        <f>VLOOKUP(A5274,uni_played_for!$A$2:$D$52,4,)</f>
        <v>Warm</v>
      </c>
    </row>
    <row r="5275" spans="1:25" x14ac:dyDescent="0.25">
      <c r="A5275" t="s">
        <v>1413</v>
      </c>
      <c r="B5275" s="1">
        <v>42715</v>
      </c>
      <c r="C5275" t="s">
        <v>24</v>
      </c>
      <c r="D5275" t="s">
        <v>109</v>
      </c>
      <c r="E5275" t="s">
        <v>25</v>
      </c>
      <c r="F5275" t="s">
        <v>704</v>
      </c>
      <c r="G5275">
        <v>53.33</v>
      </c>
      <c r="H5275">
        <v>276</v>
      </c>
      <c r="I5275">
        <v>2</v>
      </c>
      <c r="J5275">
        <v>2</v>
      </c>
      <c r="K5275">
        <v>68.400000000000006</v>
      </c>
      <c r="L5275" t="s">
        <v>25</v>
      </c>
      <c r="M5275">
        <v>64</v>
      </c>
      <c r="N5275">
        <v>1.2E-2</v>
      </c>
      <c r="O5275">
        <v>12.74</v>
      </c>
      <c r="P5275" t="s">
        <v>62</v>
      </c>
      <c r="Q5275" t="s">
        <v>197</v>
      </c>
      <c r="R5275">
        <v>34</v>
      </c>
      <c r="S5275">
        <v>1</v>
      </c>
      <c r="T5275">
        <v>-86.162806000000003</v>
      </c>
      <c r="U5275">
        <v>39.760055999999999</v>
      </c>
      <c r="V5275">
        <v>0</v>
      </c>
      <c r="W5275">
        <v>-5</v>
      </c>
      <c r="X5275">
        <f t="shared" si="82"/>
        <v>0</v>
      </c>
      <c r="Y5275" t="str">
        <f>VLOOKUP(A5275,uni_played_for!$A$2:$D$52,4,)</f>
        <v>Warm</v>
      </c>
    </row>
    <row r="5276" spans="1:25" x14ac:dyDescent="0.25">
      <c r="A5276" t="s">
        <v>1413</v>
      </c>
      <c r="B5276" s="1">
        <v>42722</v>
      </c>
      <c r="C5276" t="s">
        <v>29</v>
      </c>
      <c r="D5276" t="s">
        <v>82</v>
      </c>
      <c r="E5276" t="s">
        <v>82</v>
      </c>
      <c r="F5276" t="s">
        <v>343</v>
      </c>
      <c r="G5276">
        <v>75</v>
      </c>
      <c r="H5276">
        <v>250</v>
      </c>
      <c r="I5276">
        <v>2</v>
      </c>
      <c r="J5276">
        <v>0</v>
      </c>
      <c r="K5276">
        <v>125.6</v>
      </c>
      <c r="L5276" t="s">
        <v>25</v>
      </c>
      <c r="M5276">
        <v>54</v>
      </c>
      <c r="N5276">
        <v>0</v>
      </c>
      <c r="O5276">
        <v>10.31</v>
      </c>
      <c r="P5276" t="s">
        <v>28</v>
      </c>
      <c r="Q5276" t="s">
        <v>164</v>
      </c>
      <c r="R5276">
        <v>-8</v>
      </c>
      <c r="S5276">
        <v>1</v>
      </c>
      <c r="T5276">
        <v>-93.258055999999996</v>
      </c>
      <c r="U5276">
        <v>44.973889</v>
      </c>
      <c r="V5276">
        <v>1</v>
      </c>
      <c r="W5276">
        <v>28</v>
      </c>
      <c r="X5276">
        <f t="shared" si="82"/>
        <v>1</v>
      </c>
      <c r="Y5276" t="str">
        <f>VLOOKUP(A5276,uni_played_for!$A$2:$D$52,4,)</f>
        <v>Warm</v>
      </c>
    </row>
    <row r="5277" spans="1:25" x14ac:dyDescent="0.25">
      <c r="A5277" t="s">
        <v>1413</v>
      </c>
      <c r="B5277" s="1">
        <v>42728</v>
      </c>
      <c r="C5277" t="s">
        <v>29</v>
      </c>
      <c r="D5277" t="s">
        <v>60</v>
      </c>
      <c r="E5277" t="s">
        <v>60</v>
      </c>
      <c r="F5277" t="s">
        <v>400</v>
      </c>
      <c r="G5277">
        <v>65.52</v>
      </c>
      <c r="H5277">
        <v>288</v>
      </c>
      <c r="I5277">
        <v>2</v>
      </c>
      <c r="J5277">
        <v>2</v>
      </c>
      <c r="K5277">
        <v>92.3</v>
      </c>
      <c r="L5277" t="s">
        <v>25</v>
      </c>
      <c r="M5277">
        <v>50</v>
      </c>
      <c r="N5277">
        <v>0</v>
      </c>
      <c r="O5277">
        <v>9.1999999999999993</v>
      </c>
      <c r="P5277" t="s">
        <v>28</v>
      </c>
      <c r="Q5277" t="s">
        <v>81</v>
      </c>
      <c r="R5277">
        <v>53</v>
      </c>
      <c r="S5277">
        <v>0</v>
      </c>
      <c r="T5277">
        <v>-122.20055600000001</v>
      </c>
      <c r="U5277">
        <v>37.751666999999998</v>
      </c>
      <c r="V5277">
        <v>0</v>
      </c>
      <c r="W5277">
        <v>-8</v>
      </c>
      <c r="X5277">
        <f t="shared" si="82"/>
        <v>1</v>
      </c>
      <c r="Y5277" t="str">
        <f>VLOOKUP(A5277,uni_played_for!$A$2:$D$52,4,)</f>
        <v>Warm</v>
      </c>
    </row>
    <row r="5278" spans="1:25" x14ac:dyDescent="0.25">
      <c r="A5278" t="s">
        <v>1413</v>
      </c>
      <c r="B5278" s="1">
        <v>42736</v>
      </c>
      <c r="C5278" t="s">
        <v>24</v>
      </c>
      <c r="D5278" t="s">
        <v>113</v>
      </c>
      <c r="E5278" t="s">
        <v>25</v>
      </c>
      <c r="F5278" t="s">
        <v>183</v>
      </c>
      <c r="G5278">
        <v>60</v>
      </c>
      <c r="H5278">
        <v>321</v>
      </c>
      <c r="I5278">
        <v>2</v>
      </c>
      <c r="J5278">
        <v>1</v>
      </c>
      <c r="K5278">
        <v>91.8</v>
      </c>
      <c r="L5278" t="s">
        <v>25</v>
      </c>
      <c r="M5278">
        <v>67</v>
      </c>
      <c r="N5278">
        <v>0</v>
      </c>
      <c r="O5278">
        <v>6.96</v>
      </c>
      <c r="P5278" t="s">
        <v>28</v>
      </c>
      <c r="Q5278" t="s">
        <v>197</v>
      </c>
      <c r="R5278">
        <v>44</v>
      </c>
      <c r="S5278">
        <v>1</v>
      </c>
      <c r="T5278">
        <v>-86.162806000000003</v>
      </c>
      <c r="U5278">
        <v>39.760055999999999</v>
      </c>
      <c r="V5278">
        <v>1</v>
      </c>
      <c r="W5278">
        <v>4</v>
      </c>
      <c r="X5278">
        <f t="shared" si="82"/>
        <v>0</v>
      </c>
      <c r="Y5278" t="str">
        <f>VLOOKUP(A5278,uni_played_for!$A$2:$D$52,4,)</f>
        <v>Warm</v>
      </c>
    </row>
    <row r="5279" spans="1:25" x14ac:dyDescent="0.25">
      <c r="A5279" t="s">
        <v>1413</v>
      </c>
      <c r="B5279" s="1">
        <v>43352</v>
      </c>
      <c r="C5279" t="s">
        <v>24</v>
      </c>
      <c r="D5279" t="s">
        <v>136</v>
      </c>
      <c r="E5279" t="s">
        <v>25</v>
      </c>
      <c r="F5279" t="s">
        <v>326</v>
      </c>
      <c r="G5279">
        <v>73.58</v>
      </c>
      <c r="H5279">
        <v>319</v>
      </c>
      <c r="I5279">
        <v>2</v>
      </c>
      <c r="J5279">
        <v>1</v>
      </c>
      <c r="K5279">
        <v>93.2</v>
      </c>
      <c r="L5279" t="s">
        <v>25</v>
      </c>
      <c r="M5279">
        <v>96</v>
      </c>
      <c r="N5279">
        <v>1.2E-2</v>
      </c>
      <c r="O5279">
        <v>11.43</v>
      </c>
      <c r="P5279" t="s">
        <v>35</v>
      </c>
      <c r="Q5279" t="s">
        <v>197</v>
      </c>
      <c r="R5279">
        <v>60</v>
      </c>
      <c r="S5279">
        <v>1</v>
      </c>
      <c r="T5279">
        <v>-86.162806000000003</v>
      </c>
      <c r="U5279">
        <v>39.760055999999999</v>
      </c>
      <c r="V5279">
        <v>0</v>
      </c>
      <c r="W5279">
        <v>-11</v>
      </c>
      <c r="X5279">
        <f t="shared" si="82"/>
        <v>0</v>
      </c>
      <c r="Y5279" t="str">
        <f>VLOOKUP(A5279,uni_played_for!$A$2:$D$52,4,)</f>
        <v>Warm</v>
      </c>
    </row>
    <row r="5280" spans="1:25" x14ac:dyDescent="0.25">
      <c r="A5280" t="s">
        <v>1413</v>
      </c>
      <c r="B5280" s="1">
        <v>43359</v>
      </c>
      <c r="C5280" t="s">
        <v>29</v>
      </c>
      <c r="D5280" t="s">
        <v>97</v>
      </c>
      <c r="E5280" t="s">
        <v>97</v>
      </c>
      <c r="F5280" t="s">
        <v>505</v>
      </c>
      <c r="G5280">
        <v>67.739999999999995</v>
      </c>
      <c r="H5280">
        <v>179</v>
      </c>
      <c r="I5280">
        <v>2</v>
      </c>
      <c r="J5280">
        <v>2</v>
      </c>
      <c r="K5280">
        <v>77.2</v>
      </c>
      <c r="L5280" t="s">
        <v>25</v>
      </c>
      <c r="M5280">
        <v>78</v>
      </c>
      <c r="N5280">
        <v>0</v>
      </c>
      <c r="O5280">
        <v>8.08</v>
      </c>
      <c r="P5280" t="s">
        <v>28</v>
      </c>
      <c r="Q5280" t="s">
        <v>99</v>
      </c>
      <c r="R5280">
        <v>77</v>
      </c>
      <c r="S5280">
        <v>0</v>
      </c>
      <c r="T5280">
        <v>-76.864444000000006</v>
      </c>
      <c r="U5280">
        <v>38.907778</v>
      </c>
      <c r="V5280">
        <v>1</v>
      </c>
      <c r="W5280">
        <v>12</v>
      </c>
      <c r="X5280">
        <f t="shared" si="82"/>
        <v>1</v>
      </c>
      <c r="Y5280" t="str">
        <f>VLOOKUP(A5280,uni_played_for!$A$2:$D$52,4,)</f>
        <v>Warm</v>
      </c>
    </row>
    <row r="5281" spans="1:25" x14ac:dyDescent="0.25">
      <c r="A5281" t="s">
        <v>1413</v>
      </c>
      <c r="B5281" s="1">
        <v>43366</v>
      </c>
      <c r="C5281" t="s">
        <v>29</v>
      </c>
      <c r="D5281" t="s">
        <v>93</v>
      </c>
      <c r="E5281" t="s">
        <v>93</v>
      </c>
      <c r="F5281" t="s">
        <v>607</v>
      </c>
      <c r="G5281">
        <v>62.5</v>
      </c>
      <c r="H5281">
        <v>164</v>
      </c>
      <c r="I5281">
        <v>1</v>
      </c>
      <c r="J5281">
        <v>0</v>
      </c>
      <c r="K5281">
        <v>79.599999999999994</v>
      </c>
      <c r="L5281" t="s">
        <v>25</v>
      </c>
      <c r="M5281">
        <v>93</v>
      </c>
      <c r="N5281">
        <v>3.1E-2</v>
      </c>
      <c r="O5281">
        <v>9.1999999999999993</v>
      </c>
      <c r="P5281" t="s">
        <v>35</v>
      </c>
      <c r="Q5281" t="s">
        <v>95</v>
      </c>
      <c r="R5281">
        <v>62</v>
      </c>
      <c r="S5281">
        <v>0</v>
      </c>
      <c r="T5281">
        <v>-75.167500000000004</v>
      </c>
      <c r="U5281">
        <v>39.900832999999999</v>
      </c>
      <c r="V5281">
        <v>0</v>
      </c>
      <c r="W5281">
        <v>-4</v>
      </c>
      <c r="X5281">
        <f t="shared" si="82"/>
        <v>1</v>
      </c>
      <c r="Y5281" t="str">
        <f>VLOOKUP(A5281,uni_played_for!$A$2:$D$52,4,)</f>
        <v>Warm</v>
      </c>
    </row>
    <row r="5282" spans="1:25" x14ac:dyDescent="0.25">
      <c r="A5282" t="s">
        <v>1413</v>
      </c>
      <c r="B5282" s="1">
        <v>43373</v>
      </c>
      <c r="C5282" t="s">
        <v>24</v>
      </c>
      <c r="D5282" t="s">
        <v>109</v>
      </c>
      <c r="E5282" t="s">
        <v>25</v>
      </c>
      <c r="F5282" t="s">
        <v>450</v>
      </c>
      <c r="G5282">
        <v>64.52</v>
      </c>
      <c r="H5282">
        <v>464</v>
      </c>
      <c r="I5282">
        <v>4</v>
      </c>
      <c r="J5282">
        <v>0</v>
      </c>
      <c r="K5282">
        <v>108.5</v>
      </c>
      <c r="L5282" t="s">
        <v>25</v>
      </c>
      <c r="M5282">
        <v>57</v>
      </c>
      <c r="N5282">
        <v>0</v>
      </c>
      <c r="O5282">
        <v>10.31</v>
      </c>
      <c r="P5282" t="s">
        <v>28</v>
      </c>
      <c r="Q5282" t="s">
        <v>197</v>
      </c>
      <c r="R5282">
        <v>77</v>
      </c>
      <c r="S5282">
        <v>1</v>
      </c>
      <c r="T5282">
        <v>-86.162806000000003</v>
      </c>
      <c r="U5282">
        <v>39.760055999999999</v>
      </c>
      <c r="V5282">
        <v>0</v>
      </c>
      <c r="W5282">
        <v>-3</v>
      </c>
      <c r="X5282">
        <f t="shared" si="82"/>
        <v>0</v>
      </c>
      <c r="Y5282" t="str">
        <f>VLOOKUP(A5282,uni_played_for!$A$2:$D$52,4,)</f>
        <v>Warm</v>
      </c>
    </row>
    <row r="5283" spans="1:25" x14ac:dyDescent="0.25">
      <c r="A5283" t="s">
        <v>1413</v>
      </c>
      <c r="B5283" s="1">
        <v>43377</v>
      </c>
      <c r="C5283" t="s">
        <v>29</v>
      </c>
      <c r="D5283" t="s">
        <v>26</v>
      </c>
      <c r="E5283" t="s">
        <v>26</v>
      </c>
      <c r="F5283" t="s">
        <v>1054</v>
      </c>
      <c r="G5283">
        <v>64.41</v>
      </c>
      <c r="H5283">
        <v>365</v>
      </c>
      <c r="I5283">
        <v>3</v>
      </c>
      <c r="J5283">
        <v>2</v>
      </c>
      <c r="K5283">
        <v>84.4</v>
      </c>
      <c r="L5283" t="s">
        <v>25</v>
      </c>
      <c r="M5283">
        <v>94</v>
      </c>
      <c r="O5283">
        <v>7.58</v>
      </c>
      <c r="Q5283" t="s">
        <v>66</v>
      </c>
      <c r="R5283">
        <v>66</v>
      </c>
      <c r="S5283">
        <v>0</v>
      </c>
      <c r="T5283">
        <v>-71.263999999999996</v>
      </c>
      <c r="U5283">
        <v>42.091000000000001</v>
      </c>
      <c r="V5283">
        <v>0</v>
      </c>
      <c r="W5283">
        <v>-14</v>
      </c>
      <c r="X5283">
        <f t="shared" si="82"/>
        <v>1</v>
      </c>
      <c r="Y5283" t="str">
        <f>VLOOKUP(A5283,uni_played_for!$A$2:$D$52,4,)</f>
        <v>Warm</v>
      </c>
    </row>
    <row r="5284" spans="1:25" x14ac:dyDescent="0.25">
      <c r="A5284" t="s">
        <v>1413</v>
      </c>
      <c r="B5284" s="1">
        <v>43387</v>
      </c>
      <c r="C5284" t="s">
        <v>29</v>
      </c>
      <c r="D5284" t="s">
        <v>50</v>
      </c>
      <c r="E5284" t="s">
        <v>50</v>
      </c>
      <c r="F5284" t="s">
        <v>426</v>
      </c>
      <c r="G5284">
        <v>53.49</v>
      </c>
      <c r="H5284">
        <v>301</v>
      </c>
      <c r="I5284">
        <v>4</v>
      </c>
      <c r="J5284">
        <v>3</v>
      </c>
      <c r="K5284">
        <v>77.8</v>
      </c>
      <c r="L5284" t="s">
        <v>25</v>
      </c>
      <c r="M5284">
        <v>49</v>
      </c>
      <c r="N5284">
        <v>0</v>
      </c>
      <c r="O5284">
        <v>9.1999999999999993</v>
      </c>
      <c r="P5284" t="s">
        <v>28</v>
      </c>
      <c r="Q5284" t="s">
        <v>205</v>
      </c>
      <c r="R5284">
        <v>58</v>
      </c>
      <c r="S5284">
        <v>0</v>
      </c>
      <c r="T5284">
        <v>-74.074360999999996</v>
      </c>
      <c r="U5284">
        <v>40.813527999999998</v>
      </c>
      <c r="V5284">
        <v>0</v>
      </c>
      <c r="W5284">
        <v>-8</v>
      </c>
      <c r="X5284">
        <f t="shared" si="82"/>
        <v>1</v>
      </c>
      <c r="Y5284" t="str">
        <f>VLOOKUP(A5284,uni_played_for!$A$2:$D$52,4,)</f>
        <v>Warm</v>
      </c>
    </row>
    <row r="5285" spans="1:25" x14ac:dyDescent="0.25">
      <c r="A5285" t="s">
        <v>1413</v>
      </c>
      <c r="B5285" s="1">
        <v>43394</v>
      </c>
      <c r="C5285" t="s">
        <v>24</v>
      </c>
      <c r="D5285" t="s">
        <v>44</v>
      </c>
      <c r="E5285" t="s">
        <v>25</v>
      </c>
      <c r="F5285" t="s">
        <v>1424</v>
      </c>
      <c r="G5285">
        <v>73.91</v>
      </c>
      <c r="H5285">
        <v>156</v>
      </c>
      <c r="I5285">
        <v>4</v>
      </c>
      <c r="J5285">
        <v>0</v>
      </c>
      <c r="K5285">
        <v>131.5</v>
      </c>
      <c r="L5285" t="s">
        <v>25</v>
      </c>
      <c r="M5285">
        <v>45</v>
      </c>
      <c r="N5285">
        <v>0</v>
      </c>
      <c r="O5285">
        <v>6.96</v>
      </c>
      <c r="P5285" t="s">
        <v>28</v>
      </c>
      <c r="Q5285" t="s">
        <v>197</v>
      </c>
      <c r="R5285">
        <v>48</v>
      </c>
      <c r="S5285">
        <v>1</v>
      </c>
      <c r="T5285">
        <v>-86.162806000000003</v>
      </c>
      <c r="U5285">
        <v>39.760055999999999</v>
      </c>
      <c r="V5285">
        <v>1</v>
      </c>
      <c r="W5285">
        <v>32</v>
      </c>
      <c r="X5285">
        <f t="shared" si="82"/>
        <v>0</v>
      </c>
      <c r="Y5285" t="str">
        <f>VLOOKUP(A5285,uni_played_for!$A$2:$D$52,4,)</f>
        <v>Warm</v>
      </c>
    </row>
    <row r="5286" spans="1:25" x14ac:dyDescent="0.25">
      <c r="A5286" t="s">
        <v>1413</v>
      </c>
      <c r="B5286" s="1">
        <v>43401</v>
      </c>
      <c r="C5286" t="s">
        <v>29</v>
      </c>
      <c r="D5286" t="s">
        <v>60</v>
      </c>
      <c r="E5286" t="s">
        <v>60</v>
      </c>
      <c r="F5286" t="s">
        <v>1174</v>
      </c>
      <c r="G5286">
        <v>70.97</v>
      </c>
      <c r="H5286">
        <v>239</v>
      </c>
      <c r="I5286">
        <v>3</v>
      </c>
      <c r="J5286">
        <v>0</v>
      </c>
      <c r="K5286">
        <v>125.6</v>
      </c>
      <c r="L5286" t="s">
        <v>25</v>
      </c>
      <c r="M5286">
        <v>61</v>
      </c>
      <c r="O5286">
        <v>13.67</v>
      </c>
      <c r="Q5286" t="s">
        <v>81</v>
      </c>
      <c r="R5286">
        <v>69</v>
      </c>
      <c r="S5286">
        <v>0</v>
      </c>
      <c r="T5286">
        <v>-122.20055600000001</v>
      </c>
      <c r="U5286">
        <v>37.751666999999998</v>
      </c>
      <c r="V5286">
        <v>1</v>
      </c>
      <c r="W5286">
        <v>14</v>
      </c>
      <c r="X5286">
        <f t="shared" si="82"/>
        <v>1</v>
      </c>
      <c r="Y5286" t="str">
        <f>VLOOKUP(A5286,uni_played_for!$A$2:$D$52,4,)</f>
        <v>Warm</v>
      </c>
    </row>
    <row r="5287" spans="1:25" x14ac:dyDescent="0.25">
      <c r="A5287" t="s">
        <v>1413</v>
      </c>
      <c r="B5287" s="1">
        <v>43415</v>
      </c>
      <c r="C5287" t="s">
        <v>24</v>
      </c>
      <c r="D5287" t="s">
        <v>113</v>
      </c>
      <c r="E5287" t="s">
        <v>25</v>
      </c>
      <c r="F5287" t="s">
        <v>34</v>
      </c>
      <c r="G5287">
        <v>72.41</v>
      </c>
      <c r="H5287">
        <v>285</v>
      </c>
      <c r="I5287">
        <v>3</v>
      </c>
      <c r="J5287">
        <v>1</v>
      </c>
      <c r="K5287">
        <v>123.5</v>
      </c>
      <c r="L5287" t="s">
        <v>25</v>
      </c>
      <c r="M5287">
        <v>38</v>
      </c>
      <c r="N5287">
        <v>0</v>
      </c>
      <c r="O5287">
        <v>10.31</v>
      </c>
      <c r="P5287" t="s">
        <v>28</v>
      </c>
      <c r="Q5287" t="s">
        <v>197</v>
      </c>
      <c r="R5287">
        <v>42</v>
      </c>
      <c r="S5287">
        <v>1</v>
      </c>
      <c r="T5287">
        <v>-86.162806000000003</v>
      </c>
      <c r="U5287">
        <v>39.760055999999999</v>
      </c>
      <c r="V5287">
        <v>1</v>
      </c>
      <c r="W5287">
        <v>3</v>
      </c>
      <c r="X5287">
        <f t="shared" si="82"/>
        <v>0</v>
      </c>
      <c r="Y5287" t="str">
        <f>VLOOKUP(A5287,uni_played_for!$A$2:$D$52,4,)</f>
        <v>Warm</v>
      </c>
    </row>
    <row r="5288" spans="1:25" x14ac:dyDescent="0.25">
      <c r="A5288" t="s">
        <v>1413</v>
      </c>
      <c r="B5288" s="1">
        <v>43422</v>
      </c>
      <c r="C5288" t="s">
        <v>24</v>
      </c>
      <c r="D5288" t="s">
        <v>87</v>
      </c>
      <c r="E5288" t="s">
        <v>25</v>
      </c>
      <c r="F5288" t="s">
        <v>329</v>
      </c>
      <c r="G5288">
        <v>79.31</v>
      </c>
      <c r="H5288">
        <v>297</v>
      </c>
      <c r="I5288">
        <v>3</v>
      </c>
      <c r="J5288">
        <v>0</v>
      </c>
      <c r="K5288">
        <v>143.80000000000001</v>
      </c>
      <c r="L5288" t="s">
        <v>25</v>
      </c>
      <c r="M5288">
        <v>76</v>
      </c>
      <c r="N5288">
        <v>0</v>
      </c>
      <c r="O5288">
        <v>10.31</v>
      </c>
      <c r="P5288" t="s">
        <v>28</v>
      </c>
      <c r="Q5288" t="s">
        <v>197</v>
      </c>
      <c r="R5288">
        <v>44</v>
      </c>
      <c r="S5288">
        <v>1</v>
      </c>
      <c r="T5288">
        <v>-86.162806000000003</v>
      </c>
      <c r="U5288">
        <v>39.760055999999999</v>
      </c>
      <c r="V5288">
        <v>1</v>
      </c>
      <c r="W5288">
        <v>28</v>
      </c>
      <c r="X5288">
        <f t="shared" si="82"/>
        <v>0</v>
      </c>
      <c r="Y5288" t="str">
        <f>VLOOKUP(A5288,uni_played_for!$A$2:$D$52,4,)</f>
        <v>Warm</v>
      </c>
    </row>
    <row r="5289" spans="1:25" x14ac:dyDescent="0.25">
      <c r="A5289" t="s">
        <v>1413</v>
      </c>
      <c r="B5289" s="1">
        <v>43429</v>
      </c>
      <c r="C5289" t="s">
        <v>24</v>
      </c>
      <c r="D5289" t="s">
        <v>30</v>
      </c>
      <c r="E5289" t="s">
        <v>25</v>
      </c>
      <c r="F5289" t="s">
        <v>91</v>
      </c>
      <c r="G5289">
        <v>81.08</v>
      </c>
      <c r="H5289">
        <v>343</v>
      </c>
      <c r="I5289">
        <v>3</v>
      </c>
      <c r="J5289">
        <v>2</v>
      </c>
      <c r="K5289">
        <v>109.8</v>
      </c>
      <c r="L5289" t="s">
        <v>25</v>
      </c>
      <c r="M5289">
        <v>64</v>
      </c>
      <c r="N5289">
        <v>0</v>
      </c>
      <c r="O5289">
        <v>17.21</v>
      </c>
      <c r="P5289" t="s">
        <v>28</v>
      </c>
      <c r="Q5289" t="s">
        <v>197</v>
      </c>
      <c r="R5289">
        <v>54</v>
      </c>
      <c r="S5289">
        <v>1</v>
      </c>
      <c r="T5289">
        <v>-86.162806000000003</v>
      </c>
      <c r="U5289">
        <v>39.760055999999999</v>
      </c>
      <c r="V5289">
        <v>1</v>
      </c>
      <c r="W5289">
        <v>3</v>
      </c>
      <c r="X5289">
        <f t="shared" si="82"/>
        <v>0</v>
      </c>
      <c r="Y5289" t="str">
        <f>VLOOKUP(A5289,uni_played_for!$A$2:$D$52,4,)</f>
        <v>Warm</v>
      </c>
    </row>
    <row r="5290" spans="1:25" x14ac:dyDescent="0.25">
      <c r="A5290" t="s">
        <v>1413</v>
      </c>
      <c r="B5290" s="1">
        <v>43436</v>
      </c>
      <c r="C5290" t="s">
        <v>29</v>
      </c>
      <c r="D5290" t="s">
        <v>113</v>
      </c>
      <c r="E5290" t="s">
        <v>113</v>
      </c>
      <c r="F5290" t="s">
        <v>1425</v>
      </c>
      <c r="G5290">
        <v>63.46</v>
      </c>
      <c r="H5290">
        <v>248</v>
      </c>
      <c r="I5290">
        <v>0</v>
      </c>
      <c r="J5290">
        <v>1</v>
      </c>
      <c r="K5290">
        <v>66.8</v>
      </c>
      <c r="L5290" t="s">
        <v>25</v>
      </c>
      <c r="M5290">
        <v>82</v>
      </c>
      <c r="N5290">
        <v>0</v>
      </c>
      <c r="O5290">
        <v>11.43</v>
      </c>
      <c r="P5290" t="s">
        <v>28</v>
      </c>
      <c r="Q5290" t="s">
        <v>173</v>
      </c>
      <c r="R5290">
        <v>79</v>
      </c>
      <c r="S5290">
        <v>0</v>
      </c>
      <c r="T5290">
        <v>-81.637500000000003</v>
      </c>
      <c r="U5290">
        <v>30.323889000000001</v>
      </c>
      <c r="V5290">
        <v>0</v>
      </c>
      <c r="W5290">
        <v>-6</v>
      </c>
      <c r="X5290">
        <f t="shared" si="82"/>
        <v>1</v>
      </c>
      <c r="Y5290" t="str">
        <f>VLOOKUP(A5290,uni_played_for!$A$2:$D$52,4,)</f>
        <v>Warm</v>
      </c>
    </row>
    <row r="5291" spans="1:25" x14ac:dyDescent="0.25">
      <c r="A5291" t="s">
        <v>1413</v>
      </c>
      <c r="B5291" s="1">
        <v>43443</v>
      </c>
      <c r="C5291" t="s">
        <v>29</v>
      </c>
      <c r="D5291" t="s">
        <v>109</v>
      </c>
      <c r="E5291" t="s">
        <v>109</v>
      </c>
      <c r="F5291" t="s">
        <v>172</v>
      </c>
      <c r="G5291">
        <v>65.849999999999994</v>
      </c>
      <c r="H5291">
        <v>399</v>
      </c>
      <c r="I5291">
        <v>2</v>
      </c>
      <c r="J5291">
        <v>1</v>
      </c>
      <c r="K5291">
        <v>103.6</v>
      </c>
      <c r="L5291" t="s">
        <v>25</v>
      </c>
      <c r="M5291">
        <v>80</v>
      </c>
      <c r="N5291">
        <v>0</v>
      </c>
      <c r="O5291">
        <v>9.1999999999999993</v>
      </c>
      <c r="P5291" t="s">
        <v>28</v>
      </c>
      <c r="Q5291" t="s">
        <v>111</v>
      </c>
      <c r="R5291">
        <v>47</v>
      </c>
      <c r="S5291">
        <v>1</v>
      </c>
      <c r="T5291">
        <v>-95.410832999999997</v>
      </c>
      <c r="U5291">
        <v>29.684722000000001</v>
      </c>
      <c r="V5291">
        <v>1</v>
      </c>
      <c r="W5291">
        <v>3</v>
      </c>
      <c r="X5291">
        <f t="shared" si="82"/>
        <v>1</v>
      </c>
      <c r="Y5291" t="str">
        <f>VLOOKUP(A5291,uni_played_for!$A$2:$D$52,4,)</f>
        <v>Warm</v>
      </c>
    </row>
    <row r="5292" spans="1:25" x14ac:dyDescent="0.25">
      <c r="A5292" t="s">
        <v>1413</v>
      </c>
      <c r="B5292" s="1">
        <v>43450</v>
      </c>
      <c r="C5292" t="s">
        <v>24</v>
      </c>
      <c r="D5292" t="s">
        <v>107</v>
      </c>
      <c r="E5292" t="s">
        <v>25</v>
      </c>
      <c r="F5292" t="s">
        <v>567</v>
      </c>
      <c r="G5292">
        <v>59.26</v>
      </c>
      <c r="H5292">
        <v>192</v>
      </c>
      <c r="I5292">
        <v>0</v>
      </c>
      <c r="J5292">
        <v>0</v>
      </c>
      <c r="K5292">
        <v>81.099999999999994</v>
      </c>
      <c r="L5292" t="s">
        <v>25</v>
      </c>
      <c r="M5292">
        <v>68</v>
      </c>
      <c r="N5292">
        <v>0</v>
      </c>
      <c r="O5292">
        <v>6.96</v>
      </c>
      <c r="P5292" t="s">
        <v>28</v>
      </c>
      <c r="Q5292" t="s">
        <v>197</v>
      </c>
      <c r="R5292">
        <v>52</v>
      </c>
      <c r="S5292">
        <v>1</v>
      </c>
      <c r="T5292">
        <v>-86.162806000000003</v>
      </c>
      <c r="U5292">
        <v>39.760055999999999</v>
      </c>
      <c r="V5292">
        <v>1</v>
      </c>
      <c r="W5292">
        <v>23</v>
      </c>
      <c r="X5292">
        <f t="shared" si="82"/>
        <v>0</v>
      </c>
      <c r="Y5292" t="str">
        <f>VLOOKUP(A5292,uni_played_for!$A$2:$D$52,4,)</f>
        <v>Warm</v>
      </c>
    </row>
    <row r="5293" spans="1:25" x14ac:dyDescent="0.25">
      <c r="A5293" t="s">
        <v>1413</v>
      </c>
      <c r="B5293" s="1">
        <v>43457</v>
      </c>
      <c r="C5293" t="s">
        <v>24</v>
      </c>
      <c r="D5293" t="s">
        <v>101</v>
      </c>
      <c r="E5293" t="s">
        <v>25</v>
      </c>
      <c r="F5293" t="s">
        <v>897</v>
      </c>
      <c r="G5293">
        <v>65.959999999999994</v>
      </c>
      <c r="H5293">
        <v>357</v>
      </c>
      <c r="I5293">
        <v>2</v>
      </c>
      <c r="J5293">
        <v>1</v>
      </c>
      <c r="K5293">
        <v>94</v>
      </c>
      <c r="L5293" t="s">
        <v>25</v>
      </c>
      <c r="M5293">
        <v>72</v>
      </c>
      <c r="N5293">
        <v>0</v>
      </c>
      <c r="O5293">
        <v>6.96</v>
      </c>
      <c r="P5293" t="s">
        <v>28</v>
      </c>
      <c r="Q5293" t="s">
        <v>197</v>
      </c>
      <c r="R5293">
        <v>36</v>
      </c>
      <c r="S5293">
        <v>1</v>
      </c>
      <c r="T5293">
        <v>-86.162806000000003</v>
      </c>
      <c r="U5293">
        <v>39.760055999999999</v>
      </c>
      <c r="V5293">
        <v>1</v>
      </c>
      <c r="W5293">
        <v>1</v>
      </c>
      <c r="X5293">
        <f t="shared" si="82"/>
        <v>0</v>
      </c>
      <c r="Y5293" t="str">
        <f>VLOOKUP(A5293,uni_played_for!$A$2:$D$52,4,)</f>
        <v>Warm</v>
      </c>
    </row>
    <row r="5294" spans="1:25" x14ac:dyDescent="0.25">
      <c r="A5294" t="s">
        <v>1413</v>
      </c>
      <c r="B5294" s="1">
        <v>43464</v>
      </c>
      <c r="C5294" t="s">
        <v>29</v>
      </c>
      <c r="D5294" t="s">
        <v>87</v>
      </c>
      <c r="E5294" t="s">
        <v>87</v>
      </c>
      <c r="F5294" t="s">
        <v>1229</v>
      </c>
      <c r="G5294">
        <v>68.569999999999993</v>
      </c>
      <c r="H5294">
        <v>285</v>
      </c>
      <c r="I5294">
        <v>3</v>
      </c>
      <c r="J5294">
        <v>1</v>
      </c>
      <c r="K5294">
        <v>109.8</v>
      </c>
      <c r="L5294" t="s">
        <v>25</v>
      </c>
      <c r="M5294">
        <v>66</v>
      </c>
      <c r="O5294">
        <v>4.5999999999999996</v>
      </c>
      <c r="Q5294" t="s">
        <v>89</v>
      </c>
      <c r="R5294">
        <v>50</v>
      </c>
      <c r="S5294">
        <v>0</v>
      </c>
      <c r="T5294">
        <v>-86.771388999999999</v>
      </c>
      <c r="U5294">
        <v>36.166389000000002</v>
      </c>
      <c r="V5294">
        <v>1</v>
      </c>
      <c r="W5294">
        <v>16</v>
      </c>
      <c r="X5294">
        <f t="shared" si="82"/>
        <v>1</v>
      </c>
      <c r="Y5294" t="str">
        <f>VLOOKUP(A5294,uni_played_for!$A$2:$D$52,4,)</f>
        <v>Warm</v>
      </c>
    </row>
    <row r="5295" spans="1:25" x14ac:dyDescent="0.25">
      <c r="A5295" t="s">
        <v>1413</v>
      </c>
      <c r="B5295" s="1">
        <v>43470</v>
      </c>
      <c r="C5295" t="s">
        <v>29</v>
      </c>
      <c r="D5295" t="s">
        <v>109</v>
      </c>
      <c r="E5295" t="s">
        <v>109</v>
      </c>
      <c r="F5295" t="s">
        <v>141</v>
      </c>
      <c r="G5295">
        <v>59.38</v>
      </c>
      <c r="H5295">
        <v>222</v>
      </c>
      <c r="I5295">
        <v>2</v>
      </c>
      <c r="J5295">
        <v>1</v>
      </c>
      <c r="K5295">
        <v>88.3</v>
      </c>
      <c r="L5295" t="s">
        <v>25</v>
      </c>
      <c r="M5295">
        <v>33</v>
      </c>
      <c r="N5295">
        <v>0</v>
      </c>
      <c r="O5295">
        <v>0</v>
      </c>
      <c r="P5295" t="s">
        <v>28</v>
      </c>
      <c r="Q5295" t="s">
        <v>111</v>
      </c>
      <c r="R5295">
        <v>69</v>
      </c>
      <c r="S5295">
        <v>1</v>
      </c>
      <c r="T5295">
        <v>-95.410832999999997</v>
      </c>
      <c r="U5295">
        <v>29.684722000000001</v>
      </c>
      <c r="V5295">
        <v>1</v>
      </c>
      <c r="W5295">
        <v>14</v>
      </c>
      <c r="X5295">
        <f t="shared" si="82"/>
        <v>1</v>
      </c>
      <c r="Y5295" t="str">
        <f>VLOOKUP(A5295,uni_played_for!$A$2:$D$52,4,)</f>
        <v>Warm</v>
      </c>
    </row>
    <row r="5296" spans="1:25" x14ac:dyDescent="0.25">
      <c r="A5296" t="s">
        <v>1413</v>
      </c>
      <c r="B5296" s="1">
        <v>43477</v>
      </c>
      <c r="C5296" t="s">
        <v>29</v>
      </c>
      <c r="D5296" t="s">
        <v>68</v>
      </c>
      <c r="E5296" t="s">
        <v>68</v>
      </c>
      <c r="F5296" t="s">
        <v>964</v>
      </c>
      <c r="G5296">
        <v>52.78</v>
      </c>
      <c r="H5296">
        <v>203</v>
      </c>
      <c r="I5296">
        <v>1</v>
      </c>
      <c r="J5296">
        <v>0</v>
      </c>
      <c r="K5296">
        <v>78.8</v>
      </c>
      <c r="L5296" t="s">
        <v>25</v>
      </c>
      <c r="M5296">
        <v>82</v>
      </c>
      <c r="N5296">
        <v>8.0000000000000002E-3</v>
      </c>
      <c r="O5296">
        <v>16.09</v>
      </c>
      <c r="P5296" t="s">
        <v>62</v>
      </c>
      <c r="Q5296" t="s">
        <v>131</v>
      </c>
      <c r="R5296">
        <v>33</v>
      </c>
      <c r="S5296">
        <v>0</v>
      </c>
      <c r="T5296">
        <v>-94.483889000000005</v>
      </c>
      <c r="U5296">
        <v>39.048889000000003</v>
      </c>
      <c r="V5296">
        <v>0</v>
      </c>
      <c r="W5296">
        <v>-18</v>
      </c>
      <c r="X5296">
        <f t="shared" si="82"/>
        <v>1</v>
      </c>
      <c r="Y5296" t="str">
        <f>VLOOKUP(A5296,uni_played_for!$A$2:$D$52,4,)</f>
        <v>Warm</v>
      </c>
    </row>
    <row r="5297" spans="1:25" x14ac:dyDescent="0.25">
      <c r="A5297" t="s">
        <v>1426</v>
      </c>
      <c r="B5297" s="1">
        <v>42694</v>
      </c>
      <c r="C5297" t="s">
        <v>24</v>
      </c>
      <c r="D5297" t="s">
        <v>30</v>
      </c>
      <c r="E5297" t="s">
        <v>291</v>
      </c>
      <c r="F5297" t="s">
        <v>615</v>
      </c>
      <c r="G5297">
        <v>54.84</v>
      </c>
      <c r="H5297">
        <v>134</v>
      </c>
      <c r="I5297">
        <v>0</v>
      </c>
      <c r="J5297">
        <v>0</v>
      </c>
      <c r="K5297">
        <v>65.8</v>
      </c>
      <c r="L5297" t="s">
        <v>291</v>
      </c>
      <c r="M5297">
        <v>93</v>
      </c>
      <c r="N5297">
        <v>0.02</v>
      </c>
      <c r="O5297">
        <v>4.72</v>
      </c>
      <c r="P5297" t="s">
        <v>35</v>
      </c>
      <c r="Q5297" t="s">
        <v>477</v>
      </c>
      <c r="R5297">
        <v>59</v>
      </c>
      <c r="S5297">
        <v>0</v>
      </c>
      <c r="T5297">
        <v>-118.287778</v>
      </c>
      <c r="U5297">
        <v>34.014167</v>
      </c>
      <c r="V5297">
        <v>0</v>
      </c>
      <c r="W5297">
        <v>-4</v>
      </c>
      <c r="X5297">
        <f t="shared" si="82"/>
        <v>0</v>
      </c>
      <c r="Y5297" t="str">
        <f>VLOOKUP(A5297,uni_played_for!$A$2:$D$52,4,)</f>
        <v>Warm</v>
      </c>
    </row>
    <row r="5298" spans="1:25" x14ac:dyDescent="0.25">
      <c r="A5298" t="s">
        <v>1426</v>
      </c>
      <c r="B5298" s="1">
        <v>42701</v>
      </c>
      <c r="C5298" t="s">
        <v>29</v>
      </c>
      <c r="D5298" t="s">
        <v>48</v>
      </c>
      <c r="E5298" t="s">
        <v>48</v>
      </c>
      <c r="F5298" t="s">
        <v>1158</v>
      </c>
      <c r="G5298">
        <v>62.5</v>
      </c>
      <c r="H5298">
        <v>214</v>
      </c>
      <c r="I5298">
        <v>3</v>
      </c>
      <c r="J5298">
        <v>1</v>
      </c>
      <c r="K5298">
        <v>100.3</v>
      </c>
      <c r="L5298" t="s">
        <v>291</v>
      </c>
      <c r="M5298">
        <v>49</v>
      </c>
      <c r="N5298">
        <v>0</v>
      </c>
      <c r="O5298">
        <v>6.96</v>
      </c>
      <c r="P5298" t="s">
        <v>28</v>
      </c>
      <c r="Q5298" t="s">
        <v>1636</v>
      </c>
      <c r="R5298">
        <v>66</v>
      </c>
      <c r="S5298">
        <v>1</v>
      </c>
      <c r="T5298">
        <v>-90.811110999999997</v>
      </c>
      <c r="U5298">
        <v>29.950832999999999</v>
      </c>
      <c r="V5298">
        <v>0</v>
      </c>
      <c r="W5298">
        <v>-28</v>
      </c>
      <c r="X5298">
        <f t="shared" si="82"/>
        <v>1</v>
      </c>
      <c r="Y5298" t="str">
        <f>VLOOKUP(A5298,uni_played_for!$A$2:$D$52,4,)</f>
        <v>Warm</v>
      </c>
    </row>
    <row r="5299" spans="1:25" x14ac:dyDescent="0.25">
      <c r="A5299" t="s">
        <v>1426</v>
      </c>
      <c r="B5299" s="1">
        <v>42708</v>
      </c>
      <c r="C5299" t="s">
        <v>29</v>
      </c>
      <c r="D5299" t="s">
        <v>26</v>
      </c>
      <c r="E5299" t="s">
        <v>26</v>
      </c>
      <c r="F5299" t="s">
        <v>306</v>
      </c>
      <c r="G5299">
        <v>43.75</v>
      </c>
      <c r="H5299">
        <v>161</v>
      </c>
      <c r="I5299">
        <v>1</v>
      </c>
      <c r="J5299">
        <v>2</v>
      </c>
      <c r="K5299">
        <v>43.9</v>
      </c>
      <c r="L5299" t="s">
        <v>291</v>
      </c>
      <c r="M5299">
        <v>41</v>
      </c>
      <c r="N5299">
        <v>0</v>
      </c>
      <c r="O5299">
        <v>10.31</v>
      </c>
      <c r="P5299" t="s">
        <v>28</v>
      </c>
      <c r="Q5299" t="s">
        <v>66</v>
      </c>
      <c r="R5299">
        <v>40</v>
      </c>
      <c r="S5299">
        <v>0</v>
      </c>
      <c r="T5299">
        <v>-71.263999999999996</v>
      </c>
      <c r="U5299">
        <v>42.091000000000001</v>
      </c>
      <c r="V5299">
        <v>0</v>
      </c>
      <c r="W5299">
        <v>-16</v>
      </c>
      <c r="X5299">
        <f t="shared" si="82"/>
        <v>1</v>
      </c>
      <c r="Y5299" t="str">
        <f>VLOOKUP(A5299,uni_played_for!$A$2:$D$52,4,)</f>
        <v>Warm</v>
      </c>
    </row>
    <row r="5300" spans="1:25" x14ac:dyDescent="0.25">
      <c r="A5300" t="s">
        <v>1426</v>
      </c>
      <c r="B5300" s="1">
        <v>42715</v>
      </c>
      <c r="C5300" t="s">
        <v>24</v>
      </c>
      <c r="D5300" t="s">
        <v>41</v>
      </c>
      <c r="E5300" t="s">
        <v>291</v>
      </c>
      <c r="F5300" t="s">
        <v>1108</v>
      </c>
      <c r="G5300">
        <v>58.54</v>
      </c>
      <c r="H5300">
        <v>235</v>
      </c>
      <c r="I5300">
        <v>0</v>
      </c>
      <c r="J5300">
        <v>2</v>
      </c>
      <c r="K5300">
        <v>54.4</v>
      </c>
      <c r="L5300" t="s">
        <v>291</v>
      </c>
      <c r="M5300">
        <v>81</v>
      </c>
      <c r="N5300">
        <v>0</v>
      </c>
      <c r="O5300">
        <v>5.84</v>
      </c>
      <c r="P5300" t="s">
        <v>28</v>
      </c>
      <c r="Q5300" t="s">
        <v>477</v>
      </c>
      <c r="R5300">
        <v>63</v>
      </c>
      <c r="S5300">
        <v>0</v>
      </c>
      <c r="T5300">
        <v>-118.287778</v>
      </c>
      <c r="U5300">
        <v>34.014167</v>
      </c>
      <c r="V5300">
        <v>0</v>
      </c>
      <c r="W5300">
        <v>-28</v>
      </c>
      <c r="X5300">
        <f t="shared" si="82"/>
        <v>0</v>
      </c>
      <c r="Y5300" t="str">
        <f>VLOOKUP(A5300,uni_played_for!$A$2:$D$52,4,)</f>
        <v>Warm</v>
      </c>
    </row>
    <row r="5301" spans="1:25" x14ac:dyDescent="0.25">
      <c r="A5301" t="s">
        <v>1426</v>
      </c>
      <c r="B5301" s="1">
        <v>42719</v>
      </c>
      <c r="C5301" t="s">
        <v>29</v>
      </c>
      <c r="D5301" t="s">
        <v>123</v>
      </c>
      <c r="E5301" t="s">
        <v>123</v>
      </c>
      <c r="F5301" t="s">
        <v>1178</v>
      </c>
      <c r="G5301">
        <v>52</v>
      </c>
      <c r="H5301">
        <v>135</v>
      </c>
      <c r="I5301">
        <v>0</v>
      </c>
      <c r="J5301">
        <v>0</v>
      </c>
      <c r="K5301">
        <v>67.900000000000006</v>
      </c>
      <c r="L5301" t="s">
        <v>291</v>
      </c>
      <c r="M5301">
        <v>70</v>
      </c>
      <c r="N5301">
        <v>0</v>
      </c>
      <c r="O5301">
        <v>3.36</v>
      </c>
      <c r="P5301" t="s">
        <v>28</v>
      </c>
      <c r="Q5301" t="s">
        <v>1637</v>
      </c>
      <c r="R5301">
        <v>36</v>
      </c>
      <c r="S5301">
        <v>0</v>
      </c>
      <c r="T5301">
        <v>-122.33159999999999</v>
      </c>
      <c r="U5301">
        <v>47.595199999999998</v>
      </c>
      <c r="V5301">
        <v>0</v>
      </c>
      <c r="W5301">
        <v>-21</v>
      </c>
      <c r="X5301">
        <f t="shared" si="82"/>
        <v>1</v>
      </c>
      <c r="Y5301" t="str">
        <f>VLOOKUP(A5301,uni_played_for!$A$2:$D$52,4,)</f>
        <v>Warm</v>
      </c>
    </row>
    <row r="5302" spans="1:25" x14ac:dyDescent="0.25">
      <c r="A5302" t="s">
        <v>1426</v>
      </c>
      <c r="B5302" s="1">
        <v>42728</v>
      </c>
      <c r="C5302" t="s">
        <v>24</v>
      </c>
      <c r="D5302" t="s">
        <v>140</v>
      </c>
      <c r="E5302" t="s">
        <v>291</v>
      </c>
      <c r="F5302" t="s">
        <v>200</v>
      </c>
      <c r="G5302">
        <v>45.83</v>
      </c>
      <c r="H5302">
        <v>90</v>
      </c>
      <c r="I5302">
        <v>1</v>
      </c>
      <c r="J5302">
        <v>2</v>
      </c>
      <c r="K5302">
        <v>35.1</v>
      </c>
      <c r="L5302" t="s">
        <v>291</v>
      </c>
      <c r="M5302">
        <v>49</v>
      </c>
      <c r="N5302">
        <v>0</v>
      </c>
      <c r="O5302">
        <v>16.09</v>
      </c>
      <c r="P5302" t="s">
        <v>28</v>
      </c>
      <c r="Q5302" t="s">
        <v>477</v>
      </c>
      <c r="R5302">
        <v>57</v>
      </c>
      <c r="S5302">
        <v>0</v>
      </c>
      <c r="T5302">
        <v>-118.287778</v>
      </c>
      <c r="U5302">
        <v>34.014167</v>
      </c>
      <c r="V5302">
        <v>0</v>
      </c>
      <c r="W5302">
        <v>-1</v>
      </c>
      <c r="X5302">
        <f t="shared" si="82"/>
        <v>0</v>
      </c>
      <c r="Y5302" t="str">
        <f>VLOOKUP(A5302,uni_played_for!$A$2:$D$52,4,)</f>
        <v>Warm</v>
      </c>
    </row>
    <row r="5303" spans="1:25" x14ac:dyDescent="0.25">
      <c r="A5303" t="s">
        <v>1426</v>
      </c>
      <c r="B5303" s="1">
        <v>42736</v>
      </c>
      <c r="C5303" t="s">
        <v>24</v>
      </c>
      <c r="D5303" t="s">
        <v>119</v>
      </c>
      <c r="E5303" t="s">
        <v>291</v>
      </c>
      <c r="F5303" t="s">
        <v>1207</v>
      </c>
      <c r="G5303">
        <v>65</v>
      </c>
      <c r="H5303">
        <v>120</v>
      </c>
      <c r="I5303">
        <v>0</v>
      </c>
      <c r="J5303">
        <v>0</v>
      </c>
      <c r="K5303">
        <v>81.2</v>
      </c>
      <c r="L5303" t="s">
        <v>291</v>
      </c>
      <c r="M5303">
        <v>57</v>
      </c>
      <c r="N5303">
        <v>0</v>
      </c>
      <c r="O5303">
        <v>6.96</v>
      </c>
      <c r="P5303" t="s">
        <v>28</v>
      </c>
      <c r="Q5303" t="s">
        <v>477</v>
      </c>
      <c r="R5303">
        <v>57</v>
      </c>
      <c r="S5303">
        <v>0</v>
      </c>
      <c r="T5303">
        <v>-118.287778</v>
      </c>
      <c r="U5303">
        <v>34.014167</v>
      </c>
      <c r="V5303">
        <v>0</v>
      </c>
      <c r="W5303">
        <v>-38</v>
      </c>
      <c r="X5303">
        <f t="shared" si="82"/>
        <v>0</v>
      </c>
      <c r="Y5303" t="str">
        <f>VLOOKUP(A5303,uni_played_for!$A$2:$D$52,4,)</f>
        <v>Warm</v>
      </c>
    </row>
    <row r="5304" spans="1:25" x14ac:dyDescent="0.25">
      <c r="A5304" t="s">
        <v>1426</v>
      </c>
      <c r="B5304" s="1">
        <v>42988</v>
      </c>
      <c r="C5304" t="s">
        <v>24</v>
      </c>
      <c r="D5304" t="s">
        <v>25</v>
      </c>
      <c r="E5304" t="s">
        <v>291</v>
      </c>
      <c r="F5304" t="s">
        <v>1427</v>
      </c>
      <c r="G5304">
        <v>72.41</v>
      </c>
      <c r="H5304">
        <v>306</v>
      </c>
      <c r="I5304">
        <v>1</v>
      </c>
      <c r="J5304">
        <v>0</v>
      </c>
      <c r="K5304">
        <v>117.9</v>
      </c>
      <c r="L5304" t="s">
        <v>291</v>
      </c>
      <c r="M5304">
        <v>46</v>
      </c>
      <c r="N5304">
        <v>0</v>
      </c>
      <c r="O5304">
        <v>11.43</v>
      </c>
      <c r="P5304" t="s">
        <v>28</v>
      </c>
      <c r="Q5304" t="s">
        <v>477</v>
      </c>
      <c r="R5304">
        <v>80</v>
      </c>
      <c r="S5304">
        <v>0</v>
      </c>
      <c r="T5304">
        <v>-118.287778</v>
      </c>
      <c r="U5304">
        <v>34.014167</v>
      </c>
      <c r="V5304">
        <v>1</v>
      </c>
      <c r="W5304">
        <v>37</v>
      </c>
      <c r="X5304">
        <f t="shared" si="82"/>
        <v>0</v>
      </c>
      <c r="Y5304" t="str">
        <f>VLOOKUP(A5304,uni_played_for!$A$2:$D$52,4,)</f>
        <v>Warm</v>
      </c>
    </row>
    <row r="5305" spans="1:25" x14ac:dyDescent="0.25">
      <c r="A5305" t="s">
        <v>1426</v>
      </c>
      <c r="B5305" s="1">
        <v>42995</v>
      </c>
      <c r="C5305" t="s">
        <v>24</v>
      </c>
      <c r="D5305" t="s">
        <v>97</v>
      </c>
      <c r="E5305" t="s">
        <v>291</v>
      </c>
      <c r="F5305" t="s">
        <v>80</v>
      </c>
      <c r="G5305">
        <v>58.33</v>
      </c>
      <c r="H5305">
        <v>219</v>
      </c>
      <c r="I5305">
        <v>1</v>
      </c>
      <c r="J5305">
        <v>1</v>
      </c>
      <c r="K5305">
        <v>85.2</v>
      </c>
      <c r="L5305" t="s">
        <v>291</v>
      </c>
      <c r="M5305">
        <v>68</v>
      </c>
      <c r="N5305">
        <v>0</v>
      </c>
      <c r="O5305">
        <v>8.08</v>
      </c>
      <c r="P5305" t="s">
        <v>28</v>
      </c>
      <c r="Q5305" t="s">
        <v>477</v>
      </c>
      <c r="R5305">
        <v>73</v>
      </c>
      <c r="S5305">
        <v>0</v>
      </c>
      <c r="T5305">
        <v>-118.287778</v>
      </c>
      <c r="U5305">
        <v>34.014167</v>
      </c>
      <c r="V5305">
        <v>0</v>
      </c>
      <c r="W5305">
        <v>-7</v>
      </c>
      <c r="X5305">
        <f t="shared" si="82"/>
        <v>0</v>
      </c>
      <c r="Y5305" t="str">
        <f>VLOOKUP(A5305,uni_played_for!$A$2:$D$52,4,)</f>
        <v>Warm</v>
      </c>
    </row>
    <row r="5306" spans="1:25" x14ac:dyDescent="0.25">
      <c r="A5306" t="s">
        <v>1426</v>
      </c>
      <c r="B5306" s="1">
        <v>42999</v>
      </c>
      <c r="C5306" t="s">
        <v>29</v>
      </c>
      <c r="D5306" t="s">
        <v>140</v>
      </c>
      <c r="E5306" t="s">
        <v>140</v>
      </c>
      <c r="F5306" t="s">
        <v>1428</v>
      </c>
      <c r="G5306">
        <v>78.569999999999993</v>
      </c>
      <c r="H5306">
        <v>292</v>
      </c>
      <c r="I5306">
        <v>3</v>
      </c>
      <c r="J5306">
        <v>0</v>
      </c>
      <c r="K5306">
        <v>145.80000000000001</v>
      </c>
      <c r="L5306" t="s">
        <v>291</v>
      </c>
      <c r="M5306">
        <v>52</v>
      </c>
      <c r="O5306">
        <v>19.88</v>
      </c>
      <c r="Q5306" t="s">
        <v>289</v>
      </c>
      <c r="R5306">
        <v>63</v>
      </c>
      <c r="S5306">
        <v>0</v>
      </c>
      <c r="T5306">
        <v>-121.97</v>
      </c>
      <c r="U5306">
        <v>37.402999999999999</v>
      </c>
      <c r="V5306">
        <v>1</v>
      </c>
      <c r="W5306">
        <v>2</v>
      </c>
      <c r="X5306">
        <f t="shared" si="82"/>
        <v>1</v>
      </c>
      <c r="Y5306" t="str">
        <f>VLOOKUP(A5306,uni_played_for!$A$2:$D$52,4,)</f>
        <v>Warm</v>
      </c>
    </row>
    <row r="5307" spans="1:25" x14ac:dyDescent="0.25">
      <c r="A5307" t="s">
        <v>1426</v>
      </c>
      <c r="B5307" s="1">
        <v>43009</v>
      </c>
      <c r="C5307" t="s">
        <v>29</v>
      </c>
      <c r="D5307" t="s">
        <v>107</v>
      </c>
      <c r="E5307" t="s">
        <v>107</v>
      </c>
      <c r="F5307" t="s">
        <v>1142</v>
      </c>
      <c r="G5307">
        <v>58.33</v>
      </c>
      <c r="H5307">
        <v>255</v>
      </c>
      <c r="I5307">
        <v>2</v>
      </c>
      <c r="J5307">
        <v>0</v>
      </c>
      <c r="K5307">
        <v>98.7</v>
      </c>
      <c r="L5307" t="s">
        <v>291</v>
      </c>
      <c r="M5307">
        <v>39</v>
      </c>
      <c r="N5307">
        <v>0</v>
      </c>
      <c r="O5307">
        <v>4.72</v>
      </c>
      <c r="P5307" t="s">
        <v>28</v>
      </c>
      <c r="Q5307" t="s">
        <v>275</v>
      </c>
      <c r="R5307">
        <v>83</v>
      </c>
      <c r="S5307">
        <v>1</v>
      </c>
      <c r="T5307">
        <v>-97.092777999999996</v>
      </c>
      <c r="U5307">
        <v>32.747777999999997</v>
      </c>
      <c r="V5307">
        <v>1</v>
      </c>
      <c r="W5307">
        <v>5</v>
      </c>
      <c r="X5307">
        <f t="shared" si="82"/>
        <v>1</v>
      </c>
      <c r="Y5307" t="str">
        <f>VLOOKUP(A5307,uni_played_for!$A$2:$D$52,4,)</f>
        <v>Warm</v>
      </c>
    </row>
    <row r="5308" spans="1:25" x14ac:dyDescent="0.25">
      <c r="A5308" t="s">
        <v>1426</v>
      </c>
      <c r="B5308" s="1">
        <v>43016</v>
      </c>
      <c r="C5308" t="s">
        <v>24</v>
      </c>
      <c r="D5308" t="s">
        <v>123</v>
      </c>
      <c r="E5308" t="s">
        <v>291</v>
      </c>
      <c r="F5308" t="s">
        <v>384</v>
      </c>
      <c r="G5308">
        <v>46.81</v>
      </c>
      <c r="H5308">
        <v>288</v>
      </c>
      <c r="I5308">
        <v>0</v>
      </c>
      <c r="J5308">
        <v>2</v>
      </c>
      <c r="K5308">
        <v>48.9</v>
      </c>
      <c r="L5308" t="s">
        <v>291</v>
      </c>
      <c r="M5308">
        <v>60</v>
      </c>
      <c r="N5308">
        <v>0</v>
      </c>
      <c r="O5308">
        <v>9.1999999999999993</v>
      </c>
      <c r="P5308" t="s">
        <v>28</v>
      </c>
      <c r="Q5308" t="s">
        <v>477</v>
      </c>
      <c r="R5308">
        <v>75</v>
      </c>
      <c r="S5308">
        <v>0</v>
      </c>
      <c r="T5308">
        <v>-118.287778</v>
      </c>
      <c r="U5308">
        <v>34.014167</v>
      </c>
      <c r="V5308">
        <v>0</v>
      </c>
      <c r="W5308">
        <v>-6</v>
      </c>
      <c r="X5308">
        <f t="shared" si="82"/>
        <v>0</v>
      </c>
      <c r="Y5308" t="str">
        <f>VLOOKUP(A5308,uni_played_for!$A$2:$D$52,4,)</f>
        <v>Warm</v>
      </c>
    </row>
    <row r="5309" spans="1:25" x14ac:dyDescent="0.25">
      <c r="A5309" t="s">
        <v>1426</v>
      </c>
      <c r="B5309" s="1">
        <v>43023</v>
      </c>
      <c r="C5309" t="s">
        <v>29</v>
      </c>
      <c r="D5309" t="s">
        <v>113</v>
      </c>
      <c r="E5309" t="s">
        <v>113</v>
      </c>
      <c r="F5309" t="s">
        <v>86</v>
      </c>
      <c r="G5309">
        <v>52.38</v>
      </c>
      <c r="H5309">
        <v>124</v>
      </c>
      <c r="I5309">
        <v>1</v>
      </c>
      <c r="J5309">
        <v>0</v>
      </c>
      <c r="K5309">
        <v>86.2</v>
      </c>
      <c r="L5309" t="s">
        <v>291</v>
      </c>
      <c r="M5309">
        <v>65</v>
      </c>
      <c r="N5309">
        <v>0</v>
      </c>
      <c r="O5309">
        <v>12.74</v>
      </c>
      <c r="P5309" t="s">
        <v>28</v>
      </c>
      <c r="Q5309" t="s">
        <v>173</v>
      </c>
      <c r="R5309">
        <v>83</v>
      </c>
      <c r="S5309">
        <v>0</v>
      </c>
      <c r="T5309">
        <v>-81.637500000000003</v>
      </c>
      <c r="U5309">
        <v>30.323889000000001</v>
      </c>
      <c r="V5309">
        <v>1</v>
      </c>
      <c r="W5309">
        <v>10</v>
      </c>
      <c r="X5309">
        <f t="shared" si="82"/>
        <v>1</v>
      </c>
      <c r="Y5309" t="str">
        <f>VLOOKUP(A5309,uni_played_for!$A$2:$D$52,4,)</f>
        <v>Warm</v>
      </c>
    </row>
    <row r="5310" spans="1:25" x14ac:dyDescent="0.25">
      <c r="A5310" t="s">
        <v>1426</v>
      </c>
      <c r="B5310" s="1">
        <v>43044</v>
      </c>
      <c r="C5310" t="s">
        <v>29</v>
      </c>
      <c r="D5310" t="s">
        <v>101</v>
      </c>
      <c r="E5310" t="s">
        <v>101</v>
      </c>
      <c r="F5310" t="s">
        <v>273</v>
      </c>
      <c r="G5310">
        <v>63.64</v>
      </c>
      <c r="H5310">
        <v>311</v>
      </c>
      <c r="I5310">
        <v>4</v>
      </c>
      <c r="J5310">
        <v>0</v>
      </c>
      <c r="K5310">
        <v>146.80000000000001</v>
      </c>
      <c r="L5310" t="s">
        <v>291</v>
      </c>
      <c r="M5310">
        <v>93</v>
      </c>
      <c r="N5310">
        <v>0</v>
      </c>
      <c r="O5310">
        <v>4.72</v>
      </c>
      <c r="P5310" t="s">
        <v>28</v>
      </c>
      <c r="Q5310" t="s">
        <v>205</v>
      </c>
      <c r="R5310">
        <v>57</v>
      </c>
      <c r="S5310">
        <v>0</v>
      </c>
      <c r="T5310">
        <v>-74.074360999999996</v>
      </c>
      <c r="U5310">
        <v>40.813527999999998</v>
      </c>
      <c r="V5310">
        <v>1</v>
      </c>
      <c r="W5310">
        <v>34</v>
      </c>
      <c r="X5310">
        <f t="shared" si="82"/>
        <v>1</v>
      </c>
      <c r="Y5310" t="str">
        <f>VLOOKUP(A5310,uni_played_for!$A$2:$D$52,4,)</f>
        <v>Warm</v>
      </c>
    </row>
    <row r="5311" spans="1:25" x14ac:dyDescent="0.25">
      <c r="A5311" t="s">
        <v>1426</v>
      </c>
      <c r="B5311" s="1">
        <v>43051</v>
      </c>
      <c r="C5311" t="s">
        <v>24</v>
      </c>
      <c r="D5311" t="s">
        <v>109</v>
      </c>
      <c r="E5311" t="s">
        <v>291</v>
      </c>
      <c r="F5311" t="s">
        <v>318</v>
      </c>
      <c r="G5311">
        <v>67.569999999999993</v>
      </c>
      <c r="H5311">
        <v>355</v>
      </c>
      <c r="I5311">
        <v>3</v>
      </c>
      <c r="J5311">
        <v>0</v>
      </c>
      <c r="K5311">
        <v>125.4</v>
      </c>
      <c r="L5311" t="s">
        <v>291</v>
      </c>
      <c r="M5311">
        <v>68</v>
      </c>
      <c r="N5311">
        <v>0</v>
      </c>
      <c r="O5311">
        <v>4.72</v>
      </c>
      <c r="P5311" t="s">
        <v>28</v>
      </c>
      <c r="Q5311" t="s">
        <v>477</v>
      </c>
      <c r="R5311">
        <v>66</v>
      </c>
      <c r="S5311">
        <v>0</v>
      </c>
      <c r="T5311">
        <v>-118.287778</v>
      </c>
      <c r="U5311">
        <v>34.014167</v>
      </c>
      <c r="V5311">
        <v>1</v>
      </c>
      <c r="W5311">
        <v>26</v>
      </c>
      <c r="X5311">
        <f t="shared" si="82"/>
        <v>0</v>
      </c>
      <c r="Y5311" t="str">
        <f>VLOOKUP(A5311,uni_played_for!$A$2:$D$52,4,)</f>
        <v>Warm</v>
      </c>
    </row>
    <row r="5312" spans="1:25" x14ac:dyDescent="0.25">
      <c r="A5312" t="s">
        <v>1426</v>
      </c>
      <c r="B5312" s="1">
        <v>43058</v>
      </c>
      <c r="C5312" t="s">
        <v>29</v>
      </c>
      <c r="D5312" t="s">
        <v>82</v>
      </c>
      <c r="E5312" t="s">
        <v>82</v>
      </c>
      <c r="F5312" t="s">
        <v>88</v>
      </c>
      <c r="G5312">
        <v>62.16</v>
      </c>
      <c r="H5312">
        <v>225</v>
      </c>
      <c r="I5312">
        <v>0</v>
      </c>
      <c r="J5312">
        <v>0</v>
      </c>
      <c r="K5312">
        <v>79.2</v>
      </c>
      <c r="L5312" t="s">
        <v>291</v>
      </c>
      <c r="M5312">
        <v>49</v>
      </c>
      <c r="N5312">
        <v>0</v>
      </c>
      <c r="O5312">
        <v>8.08</v>
      </c>
      <c r="P5312" t="s">
        <v>28</v>
      </c>
      <c r="Q5312" t="s">
        <v>164</v>
      </c>
      <c r="R5312">
        <v>35</v>
      </c>
      <c r="S5312">
        <v>1</v>
      </c>
      <c r="T5312">
        <v>-93.258055999999996</v>
      </c>
      <c r="U5312">
        <v>44.973889</v>
      </c>
      <c r="V5312">
        <v>0</v>
      </c>
      <c r="W5312">
        <v>-17</v>
      </c>
      <c r="X5312">
        <f t="shared" si="82"/>
        <v>1</v>
      </c>
      <c r="Y5312" t="str">
        <f>VLOOKUP(A5312,uni_played_for!$A$2:$D$52,4,)</f>
        <v>Warm</v>
      </c>
    </row>
    <row r="5313" spans="1:25" x14ac:dyDescent="0.25">
      <c r="A5313" t="s">
        <v>1426</v>
      </c>
      <c r="B5313" s="1">
        <v>43065</v>
      </c>
      <c r="C5313" t="s">
        <v>24</v>
      </c>
      <c r="D5313" t="s">
        <v>48</v>
      </c>
      <c r="E5313" t="s">
        <v>291</v>
      </c>
      <c r="F5313" t="s">
        <v>359</v>
      </c>
      <c r="G5313">
        <v>65.12</v>
      </c>
      <c r="H5313">
        <v>354</v>
      </c>
      <c r="I5313">
        <v>2</v>
      </c>
      <c r="J5313">
        <v>1</v>
      </c>
      <c r="K5313">
        <v>96.5</v>
      </c>
      <c r="L5313" t="s">
        <v>291</v>
      </c>
      <c r="M5313">
        <v>76</v>
      </c>
      <c r="N5313">
        <v>0</v>
      </c>
      <c r="O5313">
        <v>10.31</v>
      </c>
      <c r="P5313" t="s">
        <v>28</v>
      </c>
      <c r="Q5313" t="s">
        <v>477</v>
      </c>
      <c r="R5313">
        <v>64</v>
      </c>
      <c r="S5313">
        <v>0</v>
      </c>
      <c r="T5313">
        <v>-118.287778</v>
      </c>
      <c r="U5313">
        <v>34.014167</v>
      </c>
      <c r="V5313">
        <v>1</v>
      </c>
      <c r="W5313">
        <v>6</v>
      </c>
      <c r="X5313">
        <f t="shared" si="82"/>
        <v>0</v>
      </c>
      <c r="Y5313" t="str">
        <f>VLOOKUP(A5313,uni_played_for!$A$2:$D$52,4,)</f>
        <v>Warm</v>
      </c>
    </row>
    <row r="5314" spans="1:25" x14ac:dyDescent="0.25">
      <c r="A5314" t="s">
        <v>1426</v>
      </c>
      <c r="B5314" s="1">
        <v>43072</v>
      </c>
      <c r="C5314" t="s">
        <v>29</v>
      </c>
      <c r="D5314" t="s">
        <v>119</v>
      </c>
      <c r="E5314" t="s">
        <v>119</v>
      </c>
      <c r="F5314" t="s">
        <v>1429</v>
      </c>
      <c r="G5314">
        <v>67.739999999999995</v>
      </c>
      <c r="H5314">
        <v>220</v>
      </c>
      <c r="I5314">
        <v>2</v>
      </c>
      <c r="J5314">
        <v>1</v>
      </c>
      <c r="K5314">
        <v>96.2</v>
      </c>
      <c r="L5314" t="s">
        <v>291</v>
      </c>
      <c r="M5314">
        <v>26</v>
      </c>
      <c r="N5314">
        <v>0</v>
      </c>
      <c r="O5314">
        <v>0</v>
      </c>
      <c r="P5314" t="s">
        <v>28</v>
      </c>
      <c r="Q5314" t="s">
        <v>422</v>
      </c>
      <c r="R5314">
        <v>77</v>
      </c>
      <c r="S5314">
        <v>1</v>
      </c>
      <c r="T5314">
        <v>-112.26300000000001</v>
      </c>
      <c r="U5314">
        <v>33.527999999999999</v>
      </c>
      <c r="V5314">
        <v>1</v>
      </c>
      <c r="W5314">
        <v>16</v>
      </c>
      <c r="X5314">
        <f t="shared" si="82"/>
        <v>1</v>
      </c>
      <c r="Y5314" t="str">
        <f>VLOOKUP(A5314,uni_played_for!$A$2:$D$52,4,)</f>
        <v>Warm</v>
      </c>
    </row>
    <row r="5315" spans="1:25" x14ac:dyDescent="0.25">
      <c r="A5315" t="s">
        <v>1426</v>
      </c>
      <c r="B5315" s="1">
        <v>43079</v>
      </c>
      <c r="C5315" t="s">
        <v>24</v>
      </c>
      <c r="D5315" t="s">
        <v>93</v>
      </c>
      <c r="E5315" t="s">
        <v>291</v>
      </c>
      <c r="F5315" t="s">
        <v>1430</v>
      </c>
      <c r="G5315">
        <v>61.54</v>
      </c>
      <c r="H5315">
        <v>199</v>
      </c>
      <c r="I5315">
        <v>2</v>
      </c>
      <c r="J5315">
        <v>0</v>
      </c>
      <c r="K5315">
        <v>110.9</v>
      </c>
      <c r="L5315" t="s">
        <v>291</v>
      </c>
      <c r="M5315">
        <v>9</v>
      </c>
      <c r="N5315">
        <v>0</v>
      </c>
      <c r="O5315">
        <v>3.36</v>
      </c>
      <c r="P5315" t="s">
        <v>28</v>
      </c>
      <c r="Q5315" t="s">
        <v>477</v>
      </c>
      <c r="R5315">
        <v>83</v>
      </c>
      <c r="S5315">
        <v>0</v>
      </c>
      <c r="T5315">
        <v>-118.287778</v>
      </c>
      <c r="U5315">
        <v>34.014167</v>
      </c>
      <c r="V5315">
        <v>0</v>
      </c>
      <c r="W5315">
        <v>-8</v>
      </c>
      <c r="X5315">
        <f t="shared" ref="X5315:X5378" si="83">IF(C5315="H",0,1)</f>
        <v>0</v>
      </c>
      <c r="Y5315" t="str">
        <f>VLOOKUP(A5315,uni_played_for!$A$2:$D$52,4,)</f>
        <v>Warm</v>
      </c>
    </row>
    <row r="5316" spans="1:25" x14ac:dyDescent="0.25">
      <c r="A5316" t="s">
        <v>1426</v>
      </c>
      <c r="B5316" s="1">
        <v>43086</v>
      </c>
      <c r="C5316" t="s">
        <v>29</v>
      </c>
      <c r="D5316" t="s">
        <v>123</v>
      </c>
      <c r="E5316" t="s">
        <v>123</v>
      </c>
      <c r="F5316" t="s">
        <v>407</v>
      </c>
      <c r="G5316">
        <v>66.67</v>
      </c>
      <c r="H5316">
        <v>120</v>
      </c>
      <c r="I5316">
        <v>2</v>
      </c>
      <c r="J5316">
        <v>1</v>
      </c>
      <c r="K5316">
        <v>93.4</v>
      </c>
      <c r="L5316" t="s">
        <v>291</v>
      </c>
      <c r="M5316">
        <v>100</v>
      </c>
      <c r="O5316">
        <v>12.64</v>
      </c>
      <c r="Q5316" t="s">
        <v>1637</v>
      </c>
      <c r="R5316">
        <v>49</v>
      </c>
      <c r="S5316">
        <v>0</v>
      </c>
      <c r="T5316">
        <v>-122.33159999999999</v>
      </c>
      <c r="U5316">
        <v>47.595199999999998</v>
      </c>
      <c r="V5316">
        <v>1</v>
      </c>
      <c r="W5316">
        <v>35</v>
      </c>
      <c r="X5316">
        <f t="shared" si="83"/>
        <v>1</v>
      </c>
      <c r="Y5316" t="str">
        <f>VLOOKUP(A5316,uni_played_for!$A$2:$D$52,4,)</f>
        <v>Warm</v>
      </c>
    </row>
    <row r="5317" spans="1:25" x14ac:dyDescent="0.25">
      <c r="A5317" t="s">
        <v>1426</v>
      </c>
      <c r="B5317" s="1">
        <v>43093</v>
      </c>
      <c r="C5317" t="s">
        <v>29</v>
      </c>
      <c r="D5317" t="s">
        <v>87</v>
      </c>
      <c r="E5317" t="s">
        <v>87</v>
      </c>
      <c r="F5317" t="s">
        <v>569</v>
      </c>
      <c r="G5317">
        <v>57.89</v>
      </c>
      <c r="H5317">
        <v>301</v>
      </c>
      <c r="I5317">
        <v>4</v>
      </c>
      <c r="J5317">
        <v>0</v>
      </c>
      <c r="K5317">
        <v>118.4</v>
      </c>
      <c r="L5317" t="s">
        <v>291</v>
      </c>
      <c r="M5317">
        <v>79</v>
      </c>
      <c r="N5317">
        <v>0</v>
      </c>
      <c r="O5317">
        <v>11.43</v>
      </c>
      <c r="P5317" t="s">
        <v>28</v>
      </c>
      <c r="Q5317" t="s">
        <v>89</v>
      </c>
      <c r="R5317">
        <v>40</v>
      </c>
      <c r="S5317">
        <v>0</v>
      </c>
      <c r="T5317">
        <v>-86.771388999999999</v>
      </c>
      <c r="U5317">
        <v>36.166389000000002</v>
      </c>
      <c r="V5317">
        <v>1</v>
      </c>
      <c r="W5317">
        <v>4</v>
      </c>
      <c r="X5317">
        <f t="shared" si="83"/>
        <v>1</v>
      </c>
      <c r="Y5317" t="str">
        <f>VLOOKUP(A5317,uni_played_for!$A$2:$D$52,4,)</f>
        <v>Warm</v>
      </c>
    </row>
    <row r="5318" spans="1:25" x14ac:dyDescent="0.25">
      <c r="A5318" t="s">
        <v>1426</v>
      </c>
      <c r="B5318" s="1">
        <v>43106</v>
      </c>
      <c r="C5318" t="s">
        <v>24</v>
      </c>
      <c r="D5318" t="s">
        <v>41</v>
      </c>
      <c r="E5318" t="s">
        <v>291</v>
      </c>
      <c r="F5318" t="s">
        <v>72</v>
      </c>
      <c r="G5318">
        <v>53.33</v>
      </c>
      <c r="H5318">
        <v>259</v>
      </c>
      <c r="I5318">
        <v>1</v>
      </c>
      <c r="J5318">
        <v>0</v>
      </c>
      <c r="K5318">
        <v>77.900000000000006</v>
      </c>
      <c r="L5318" t="s">
        <v>291</v>
      </c>
      <c r="M5318">
        <v>90</v>
      </c>
      <c r="N5318">
        <v>0</v>
      </c>
      <c r="O5318">
        <v>6.96</v>
      </c>
      <c r="P5318" t="s">
        <v>28</v>
      </c>
      <c r="Q5318" t="s">
        <v>477</v>
      </c>
      <c r="R5318">
        <v>61</v>
      </c>
      <c r="S5318">
        <v>0</v>
      </c>
      <c r="T5318">
        <v>-118.287778</v>
      </c>
      <c r="U5318">
        <v>34.014167</v>
      </c>
      <c r="V5318">
        <v>0</v>
      </c>
      <c r="W5318">
        <v>-13</v>
      </c>
      <c r="X5318">
        <f t="shared" si="83"/>
        <v>0</v>
      </c>
      <c r="Y5318" t="str">
        <f>VLOOKUP(A5318,uni_played_for!$A$2:$D$52,4,)</f>
        <v>Warm</v>
      </c>
    </row>
    <row r="5319" spans="1:25" x14ac:dyDescent="0.25">
      <c r="A5319" t="s">
        <v>1426</v>
      </c>
      <c r="B5319" s="1">
        <v>43353</v>
      </c>
      <c r="C5319" t="s">
        <v>29</v>
      </c>
      <c r="D5319" t="s">
        <v>60</v>
      </c>
      <c r="E5319" t="s">
        <v>60</v>
      </c>
      <c r="F5319" t="s">
        <v>284</v>
      </c>
      <c r="G5319">
        <v>54.55</v>
      </c>
      <c r="H5319">
        <v>233</v>
      </c>
      <c r="I5319">
        <v>2</v>
      </c>
      <c r="J5319">
        <v>0</v>
      </c>
      <c r="K5319">
        <v>97.2</v>
      </c>
      <c r="L5319" t="s">
        <v>291</v>
      </c>
      <c r="M5319">
        <v>73</v>
      </c>
      <c r="O5319">
        <v>8.08</v>
      </c>
      <c r="Q5319" t="s">
        <v>81</v>
      </c>
      <c r="R5319">
        <v>63</v>
      </c>
      <c r="S5319">
        <v>0</v>
      </c>
      <c r="T5319">
        <v>-122.20055600000001</v>
      </c>
      <c r="U5319">
        <v>37.751666999999998</v>
      </c>
      <c r="V5319">
        <v>1</v>
      </c>
      <c r="W5319">
        <v>20</v>
      </c>
      <c r="X5319">
        <f t="shared" si="83"/>
        <v>1</v>
      </c>
      <c r="Y5319" t="str">
        <f>VLOOKUP(A5319,uni_played_for!$A$2:$D$52,4,)</f>
        <v>Warm</v>
      </c>
    </row>
    <row r="5320" spans="1:25" x14ac:dyDescent="0.25">
      <c r="A5320" t="s">
        <v>1426</v>
      </c>
      <c r="B5320" s="1">
        <v>43359</v>
      </c>
      <c r="C5320" t="s">
        <v>24</v>
      </c>
      <c r="D5320" t="s">
        <v>119</v>
      </c>
      <c r="E5320" t="s">
        <v>291</v>
      </c>
      <c r="F5320" t="s">
        <v>654</v>
      </c>
      <c r="G5320">
        <v>75</v>
      </c>
      <c r="H5320">
        <v>354</v>
      </c>
      <c r="I5320">
        <v>1</v>
      </c>
      <c r="J5320">
        <v>1</v>
      </c>
      <c r="K5320">
        <v>108.1</v>
      </c>
      <c r="L5320" t="s">
        <v>291</v>
      </c>
      <c r="M5320">
        <v>50</v>
      </c>
      <c r="N5320">
        <v>0</v>
      </c>
      <c r="O5320">
        <v>9.1999999999999993</v>
      </c>
      <c r="P5320" t="s">
        <v>28</v>
      </c>
      <c r="Q5320" t="s">
        <v>477</v>
      </c>
      <c r="R5320">
        <v>77</v>
      </c>
      <c r="S5320">
        <v>0</v>
      </c>
      <c r="T5320">
        <v>-118.287778</v>
      </c>
      <c r="U5320">
        <v>34.014167</v>
      </c>
      <c r="V5320">
        <v>1</v>
      </c>
      <c r="W5320">
        <v>34</v>
      </c>
      <c r="X5320">
        <f t="shared" si="83"/>
        <v>0</v>
      </c>
      <c r="Y5320" t="str">
        <f>VLOOKUP(A5320,uni_played_for!$A$2:$D$52,4,)</f>
        <v>Warm</v>
      </c>
    </row>
    <row r="5321" spans="1:25" x14ac:dyDescent="0.25">
      <c r="A5321" t="s">
        <v>1426</v>
      </c>
      <c r="B5321" s="1">
        <v>43366</v>
      </c>
      <c r="C5321" t="s">
        <v>24</v>
      </c>
      <c r="D5321" t="s">
        <v>302</v>
      </c>
      <c r="E5321" t="s">
        <v>291</v>
      </c>
      <c r="F5321" t="s">
        <v>1023</v>
      </c>
      <c r="G5321">
        <v>80.56</v>
      </c>
      <c r="H5321">
        <v>354</v>
      </c>
      <c r="I5321">
        <v>3</v>
      </c>
      <c r="J5321">
        <v>1</v>
      </c>
      <c r="K5321">
        <v>123.8</v>
      </c>
      <c r="L5321" t="s">
        <v>291</v>
      </c>
      <c r="M5321">
        <v>66</v>
      </c>
      <c r="N5321">
        <v>0</v>
      </c>
      <c r="O5321">
        <v>12.74</v>
      </c>
      <c r="P5321" t="s">
        <v>28</v>
      </c>
      <c r="Q5321" t="s">
        <v>477</v>
      </c>
      <c r="R5321">
        <v>71</v>
      </c>
      <c r="S5321">
        <v>0</v>
      </c>
      <c r="T5321">
        <v>-118.287778</v>
      </c>
      <c r="U5321">
        <v>34.014167</v>
      </c>
      <c r="V5321">
        <v>1</v>
      </c>
      <c r="W5321">
        <v>12</v>
      </c>
      <c r="X5321">
        <f t="shared" si="83"/>
        <v>0</v>
      </c>
      <c r="Y5321" t="str">
        <f>VLOOKUP(A5321,uni_played_for!$A$2:$D$52,4,)</f>
        <v>Warm</v>
      </c>
    </row>
    <row r="5322" spans="1:25" x14ac:dyDescent="0.25">
      <c r="A5322" t="s">
        <v>1426</v>
      </c>
      <c r="B5322" s="1">
        <v>43370</v>
      </c>
      <c r="C5322" t="s">
        <v>24</v>
      </c>
      <c r="D5322" t="s">
        <v>82</v>
      </c>
      <c r="E5322" t="s">
        <v>291</v>
      </c>
      <c r="F5322" t="s">
        <v>308</v>
      </c>
      <c r="G5322">
        <v>78.790000000000006</v>
      </c>
      <c r="H5322">
        <v>465</v>
      </c>
      <c r="I5322">
        <v>5</v>
      </c>
      <c r="J5322">
        <v>0</v>
      </c>
      <c r="K5322">
        <v>158.30000000000001</v>
      </c>
      <c r="L5322" t="s">
        <v>291</v>
      </c>
      <c r="M5322">
        <v>81</v>
      </c>
      <c r="N5322">
        <v>0</v>
      </c>
      <c r="O5322">
        <v>6.96</v>
      </c>
      <c r="P5322" t="s">
        <v>28</v>
      </c>
      <c r="Q5322" t="s">
        <v>477</v>
      </c>
      <c r="R5322">
        <v>66</v>
      </c>
      <c r="S5322">
        <v>0</v>
      </c>
      <c r="T5322">
        <v>-118.287778</v>
      </c>
      <c r="U5322">
        <v>34.014167</v>
      </c>
      <c r="V5322">
        <v>1</v>
      </c>
      <c r="W5322">
        <v>7</v>
      </c>
      <c r="X5322">
        <f t="shared" si="83"/>
        <v>0</v>
      </c>
      <c r="Y5322" t="str">
        <f>VLOOKUP(A5322,uni_played_for!$A$2:$D$52,4,)</f>
        <v>Warm</v>
      </c>
    </row>
    <row r="5323" spans="1:25" x14ac:dyDescent="0.25">
      <c r="A5323" t="s">
        <v>1426</v>
      </c>
      <c r="B5323" s="1">
        <v>43380</v>
      </c>
      <c r="C5323" t="s">
        <v>29</v>
      </c>
      <c r="D5323" t="s">
        <v>123</v>
      </c>
      <c r="E5323" t="s">
        <v>123</v>
      </c>
      <c r="F5323" t="s">
        <v>665</v>
      </c>
      <c r="G5323">
        <v>71.88</v>
      </c>
      <c r="H5323">
        <v>321</v>
      </c>
      <c r="I5323">
        <v>1</v>
      </c>
      <c r="J5323">
        <v>2</v>
      </c>
      <c r="K5323">
        <v>88.2</v>
      </c>
      <c r="L5323" t="s">
        <v>291</v>
      </c>
      <c r="M5323">
        <v>72</v>
      </c>
      <c r="N5323">
        <v>0</v>
      </c>
      <c r="O5323">
        <v>5.84</v>
      </c>
      <c r="P5323" t="s">
        <v>28</v>
      </c>
      <c r="Q5323" t="s">
        <v>1637</v>
      </c>
      <c r="R5323">
        <v>56</v>
      </c>
      <c r="S5323">
        <v>0</v>
      </c>
      <c r="T5323">
        <v>-122.33159999999999</v>
      </c>
      <c r="U5323">
        <v>47.595199999999998</v>
      </c>
      <c r="V5323">
        <v>1</v>
      </c>
      <c r="W5323">
        <v>2</v>
      </c>
      <c r="X5323">
        <f t="shared" si="83"/>
        <v>1</v>
      </c>
      <c r="Y5323" t="str">
        <f>VLOOKUP(A5323,uni_played_for!$A$2:$D$52,4,)</f>
        <v>Warm</v>
      </c>
    </row>
    <row r="5324" spans="1:25" x14ac:dyDescent="0.25">
      <c r="A5324" t="s">
        <v>1426</v>
      </c>
      <c r="B5324" s="1">
        <v>43387</v>
      </c>
      <c r="C5324" t="s">
        <v>29</v>
      </c>
      <c r="D5324" t="s">
        <v>38</v>
      </c>
      <c r="E5324" t="s">
        <v>38</v>
      </c>
      <c r="F5324" t="s">
        <v>110</v>
      </c>
      <c r="G5324">
        <v>50</v>
      </c>
      <c r="H5324">
        <v>201</v>
      </c>
      <c r="I5324">
        <v>0</v>
      </c>
      <c r="J5324">
        <v>1</v>
      </c>
      <c r="K5324">
        <v>58.8</v>
      </c>
      <c r="L5324" t="s">
        <v>291</v>
      </c>
      <c r="M5324">
        <v>82</v>
      </c>
      <c r="N5324">
        <v>4.0000000000000001E-3</v>
      </c>
      <c r="O5324">
        <v>11.5</v>
      </c>
      <c r="P5324" t="s">
        <v>62</v>
      </c>
      <c r="Q5324" t="s">
        <v>40</v>
      </c>
      <c r="R5324">
        <v>23</v>
      </c>
      <c r="S5324">
        <v>0</v>
      </c>
      <c r="T5324">
        <v>-105.02</v>
      </c>
      <c r="U5324">
        <v>39.743889000000003</v>
      </c>
      <c r="V5324">
        <v>1</v>
      </c>
      <c r="W5324">
        <v>3</v>
      </c>
      <c r="X5324">
        <f t="shared" si="83"/>
        <v>1</v>
      </c>
      <c r="Y5324" t="str">
        <f>VLOOKUP(A5324,uni_played_for!$A$2:$D$52,4,)</f>
        <v>Warm</v>
      </c>
    </row>
    <row r="5325" spans="1:25" x14ac:dyDescent="0.25">
      <c r="A5325" t="s">
        <v>1426</v>
      </c>
      <c r="B5325" s="1">
        <v>43394</v>
      </c>
      <c r="C5325" t="s">
        <v>29</v>
      </c>
      <c r="D5325" t="s">
        <v>140</v>
      </c>
      <c r="E5325" t="s">
        <v>140</v>
      </c>
      <c r="F5325" t="s">
        <v>1258</v>
      </c>
      <c r="G5325">
        <v>75</v>
      </c>
      <c r="H5325">
        <v>202</v>
      </c>
      <c r="I5325">
        <v>2</v>
      </c>
      <c r="J5325">
        <v>0</v>
      </c>
      <c r="K5325">
        <v>127.4</v>
      </c>
      <c r="L5325" t="s">
        <v>291</v>
      </c>
      <c r="M5325">
        <v>64</v>
      </c>
      <c r="O5325">
        <v>10.56</v>
      </c>
      <c r="Q5325" t="s">
        <v>289</v>
      </c>
      <c r="R5325">
        <v>66</v>
      </c>
      <c r="S5325">
        <v>0</v>
      </c>
      <c r="T5325">
        <v>-121.97</v>
      </c>
      <c r="U5325">
        <v>37.402999999999999</v>
      </c>
      <c r="V5325">
        <v>1</v>
      </c>
      <c r="W5325">
        <v>29</v>
      </c>
      <c r="X5325">
        <f t="shared" si="83"/>
        <v>1</v>
      </c>
      <c r="Y5325" t="str">
        <f>VLOOKUP(A5325,uni_played_for!$A$2:$D$52,4,)</f>
        <v>Warm</v>
      </c>
    </row>
    <row r="5326" spans="1:25" x14ac:dyDescent="0.25">
      <c r="A5326" t="s">
        <v>1426</v>
      </c>
      <c r="B5326" s="1">
        <v>43401</v>
      </c>
      <c r="C5326" t="s">
        <v>24</v>
      </c>
      <c r="D5326" t="s">
        <v>73</v>
      </c>
      <c r="E5326" t="s">
        <v>291</v>
      </c>
      <c r="F5326" t="s">
        <v>531</v>
      </c>
      <c r="G5326">
        <v>54.29</v>
      </c>
      <c r="H5326">
        <v>295</v>
      </c>
      <c r="I5326">
        <v>3</v>
      </c>
      <c r="J5326">
        <v>0</v>
      </c>
      <c r="K5326">
        <v>111</v>
      </c>
      <c r="L5326" t="s">
        <v>291</v>
      </c>
      <c r="M5326">
        <v>70</v>
      </c>
      <c r="N5326">
        <v>0</v>
      </c>
      <c r="O5326">
        <v>11.43</v>
      </c>
      <c r="P5326" t="s">
        <v>28</v>
      </c>
      <c r="Q5326" t="s">
        <v>477</v>
      </c>
      <c r="R5326">
        <v>69</v>
      </c>
      <c r="S5326">
        <v>0</v>
      </c>
      <c r="T5326">
        <v>-118.287778</v>
      </c>
      <c r="U5326">
        <v>34.014167</v>
      </c>
      <c r="V5326">
        <v>1</v>
      </c>
      <c r="W5326">
        <v>2</v>
      </c>
      <c r="X5326">
        <f t="shared" si="83"/>
        <v>0</v>
      </c>
      <c r="Y5326" t="str">
        <f>VLOOKUP(A5326,uni_played_for!$A$2:$D$52,4,)</f>
        <v>Warm</v>
      </c>
    </row>
    <row r="5327" spans="1:25" x14ac:dyDescent="0.25">
      <c r="A5327" t="s">
        <v>1426</v>
      </c>
      <c r="B5327" s="1">
        <v>43408</v>
      </c>
      <c r="C5327" t="s">
        <v>29</v>
      </c>
      <c r="D5327" t="s">
        <v>48</v>
      </c>
      <c r="E5327" t="s">
        <v>48</v>
      </c>
      <c r="F5327" t="s">
        <v>536</v>
      </c>
      <c r="G5327">
        <v>70</v>
      </c>
      <c r="H5327">
        <v>391</v>
      </c>
      <c r="I5327">
        <v>3</v>
      </c>
      <c r="J5327">
        <v>1</v>
      </c>
      <c r="K5327">
        <v>115.7</v>
      </c>
      <c r="L5327" t="s">
        <v>291</v>
      </c>
      <c r="M5327">
        <v>94</v>
      </c>
      <c r="N5327">
        <v>0.98</v>
      </c>
      <c r="O5327">
        <v>12.74</v>
      </c>
      <c r="P5327" t="s">
        <v>410</v>
      </c>
      <c r="Q5327" t="s">
        <v>1636</v>
      </c>
      <c r="R5327">
        <v>67</v>
      </c>
      <c r="S5327">
        <v>1</v>
      </c>
      <c r="T5327">
        <v>-90.811110999999997</v>
      </c>
      <c r="U5327">
        <v>29.950832999999999</v>
      </c>
      <c r="V5327">
        <v>0</v>
      </c>
      <c r="W5327">
        <v>-10</v>
      </c>
      <c r="X5327">
        <f t="shared" si="83"/>
        <v>1</v>
      </c>
      <c r="Y5327" t="str">
        <f>VLOOKUP(A5327,uni_played_for!$A$2:$D$52,4,)</f>
        <v>Warm</v>
      </c>
    </row>
    <row r="5328" spans="1:25" x14ac:dyDescent="0.25">
      <c r="A5328" t="s">
        <v>1426</v>
      </c>
      <c r="B5328" s="1">
        <v>43415</v>
      </c>
      <c r="C5328" t="s">
        <v>24</v>
      </c>
      <c r="D5328" t="s">
        <v>123</v>
      </c>
      <c r="E5328" t="s">
        <v>291</v>
      </c>
      <c r="F5328" t="s">
        <v>950</v>
      </c>
      <c r="G5328">
        <v>71.790000000000006</v>
      </c>
      <c r="H5328">
        <v>318</v>
      </c>
      <c r="I5328">
        <v>2</v>
      </c>
      <c r="J5328">
        <v>0</v>
      </c>
      <c r="K5328">
        <v>113</v>
      </c>
      <c r="L5328" t="s">
        <v>291</v>
      </c>
      <c r="M5328">
        <v>12</v>
      </c>
      <c r="N5328">
        <v>0</v>
      </c>
      <c r="O5328">
        <v>4.72</v>
      </c>
      <c r="P5328" t="s">
        <v>28</v>
      </c>
      <c r="Q5328" t="s">
        <v>477</v>
      </c>
      <c r="R5328">
        <v>75</v>
      </c>
      <c r="S5328">
        <v>0</v>
      </c>
      <c r="T5328">
        <v>-118.287778</v>
      </c>
      <c r="U5328">
        <v>34.014167</v>
      </c>
      <c r="V5328">
        <v>1</v>
      </c>
      <c r="W5328">
        <v>5</v>
      </c>
      <c r="X5328">
        <f t="shared" si="83"/>
        <v>0</v>
      </c>
      <c r="Y5328" t="str">
        <f>VLOOKUP(A5328,uni_played_for!$A$2:$D$52,4,)</f>
        <v>Warm</v>
      </c>
    </row>
    <row r="5329" spans="1:25" x14ac:dyDescent="0.25">
      <c r="A5329" t="s">
        <v>1426</v>
      </c>
      <c r="B5329" s="1">
        <v>43423</v>
      </c>
      <c r="C5329" t="s">
        <v>24</v>
      </c>
      <c r="D5329" t="s">
        <v>68</v>
      </c>
      <c r="E5329" t="s">
        <v>291</v>
      </c>
      <c r="F5329" t="s">
        <v>1431</v>
      </c>
      <c r="G5329">
        <v>63.27</v>
      </c>
      <c r="H5329">
        <v>413</v>
      </c>
      <c r="I5329">
        <v>4</v>
      </c>
      <c r="J5329">
        <v>0</v>
      </c>
      <c r="K5329">
        <v>117.1</v>
      </c>
      <c r="L5329" t="s">
        <v>291</v>
      </c>
      <c r="M5329">
        <v>87</v>
      </c>
      <c r="N5329">
        <v>0</v>
      </c>
      <c r="O5329">
        <v>0</v>
      </c>
      <c r="P5329" t="s">
        <v>28</v>
      </c>
      <c r="Q5329" t="s">
        <v>477</v>
      </c>
      <c r="R5329">
        <v>62</v>
      </c>
      <c r="S5329">
        <v>0</v>
      </c>
      <c r="T5329">
        <v>-118.287778</v>
      </c>
      <c r="U5329">
        <v>34.014167</v>
      </c>
      <c r="V5329">
        <v>1</v>
      </c>
      <c r="W5329">
        <v>3</v>
      </c>
      <c r="X5329">
        <f t="shared" si="83"/>
        <v>0</v>
      </c>
      <c r="Y5329" t="str">
        <f>VLOOKUP(A5329,uni_played_for!$A$2:$D$52,4,)</f>
        <v>Warm</v>
      </c>
    </row>
    <row r="5330" spans="1:25" x14ac:dyDescent="0.25">
      <c r="A5330" t="s">
        <v>1426</v>
      </c>
      <c r="B5330" s="1">
        <v>43436</v>
      </c>
      <c r="C5330" t="s">
        <v>29</v>
      </c>
      <c r="D5330" t="s">
        <v>83</v>
      </c>
      <c r="E5330" t="s">
        <v>83</v>
      </c>
      <c r="F5330" t="s">
        <v>928</v>
      </c>
      <c r="G5330">
        <v>51.52</v>
      </c>
      <c r="H5330">
        <v>207</v>
      </c>
      <c r="I5330">
        <v>1</v>
      </c>
      <c r="J5330">
        <v>1</v>
      </c>
      <c r="K5330">
        <v>68.599999999999994</v>
      </c>
      <c r="L5330" t="s">
        <v>291</v>
      </c>
      <c r="M5330">
        <v>67</v>
      </c>
      <c r="N5330">
        <v>0</v>
      </c>
      <c r="O5330">
        <v>16.09</v>
      </c>
      <c r="P5330" t="s">
        <v>28</v>
      </c>
      <c r="Q5330" t="s">
        <v>85</v>
      </c>
      <c r="R5330">
        <v>57</v>
      </c>
      <c r="S5330">
        <v>1</v>
      </c>
      <c r="T5330">
        <v>-83.045556000000005</v>
      </c>
      <c r="U5330">
        <v>42.34</v>
      </c>
      <c r="V5330">
        <v>1</v>
      </c>
      <c r="W5330">
        <v>14</v>
      </c>
      <c r="X5330">
        <f t="shared" si="83"/>
        <v>1</v>
      </c>
      <c r="Y5330" t="str">
        <f>VLOOKUP(A5330,uni_played_for!$A$2:$D$52,4,)</f>
        <v>Warm</v>
      </c>
    </row>
    <row r="5331" spans="1:25" x14ac:dyDescent="0.25">
      <c r="A5331" t="s">
        <v>1426</v>
      </c>
      <c r="B5331" s="1">
        <v>43443</v>
      </c>
      <c r="C5331" t="s">
        <v>29</v>
      </c>
      <c r="D5331" t="s">
        <v>77</v>
      </c>
      <c r="E5331" t="s">
        <v>77</v>
      </c>
      <c r="F5331" t="s">
        <v>695</v>
      </c>
      <c r="G5331">
        <v>45.45</v>
      </c>
      <c r="H5331">
        <v>180</v>
      </c>
      <c r="I5331">
        <v>0</v>
      </c>
      <c r="J5331">
        <v>4</v>
      </c>
      <c r="K5331">
        <v>19.100000000000001</v>
      </c>
      <c r="L5331" t="s">
        <v>291</v>
      </c>
      <c r="M5331">
        <v>74</v>
      </c>
      <c r="N5331">
        <v>0</v>
      </c>
      <c r="O5331">
        <v>6.96</v>
      </c>
      <c r="P5331" t="s">
        <v>28</v>
      </c>
      <c r="Q5331" t="s">
        <v>213</v>
      </c>
      <c r="R5331">
        <v>24</v>
      </c>
      <c r="S5331">
        <v>0</v>
      </c>
      <c r="T5331">
        <v>-87.616699999999994</v>
      </c>
      <c r="U5331">
        <v>41.862299999999998</v>
      </c>
      <c r="V5331">
        <v>0</v>
      </c>
      <c r="W5331">
        <v>-9</v>
      </c>
      <c r="X5331">
        <f t="shared" si="83"/>
        <v>1</v>
      </c>
      <c r="Y5331" t="str">
        <f>VLOOKUP(A5331,uni_played_for!$A$2:$D$52,4,)</f>
        <v>Warm</v>
      </c>
    </row>
    <row r="5332" spans="1:25" x14ac:dyDescent="0.25">
      <c r="A5332" t="s">
        <v>1426</v>
      </c>
      <c r="B5332" s="1">
        <v>43450</v>
      </c>
      <c r="C5332" t="s">
        <v>24</v>
      </c>
      <c r="D5332" t="s">
        <v>93</v>
      </c>
      <c r="E5332" t="s">
        <v>291</v>
      </c>
      <c r="F5332" t="s">
        <v>786</v>
      </c>
      <c r="G5332">
        <v>66.040000000000006</v>
      </c>
      <c r="H5332">
        <v>339</v>
      </c>
      <c r="I5332">
        <v>0</v>
      </c>
      <c r="J5332">
        <v>1</v>
      </c>
      <c r="K5332">
        <v>75.900000000000006</v>
      </c>
      <c r="L5332" t="s">
        <v>291</v>
      </c>
      <c r="M5332">
        <v>83</v>
      </c>
      <c r="N5332">
        <v>0</v>
      </c>
      <c r="O5332">
        <v>8.08</v>
      </c>
      <c r="P5332" t="s">
        <v>28</v>
      </c>
      <c r="Q5332" t="s">
        <v>477</v>
      </c>
      <c r="R5332">
        <v>60</v>
      </c>
      <c r="S5332">
        <v>0</v>
      </c>
      <c r="T5332">
        <v>-118.287778</v>
      </c>
      <c r="U5332">
        <v>34.014167</v>
      </c>
      <c r="V5332">
        <v>0</v>
      </c>
      <c r="W5332">
        <v>-7</v>
      </c>
      <c r="X5332">
        <f t="shared" si="83"/>
        <v>0</v>
      </c>
      <c r="Y5332" t="str">
        <f>VLOOKUP(A5332,uni_played_for!$A$2:$D$52,4,)</f>
        <v>Warm</v>
      </c>
    </row>
    <row r="5333" spans="1:25" x14ac:dyDescent="0.25">
      <c r="A5333" t="s">
        <v>1426</v>
      </c>
      <c r="B5333" s="1">
        <v>43457</v>
      </c>
      <c r="C5333" t="s">
        <v>29</v>
      </c>
      <c r="D5333" t="s">
        <v>119</v>
      </c>
      <c r="E5333" t="s">
        <v>119</v>
      </c>
      <c r="F5333" t="s">
        <v>494</v>
      </c>
      <c r="G5333">
        <v>79.17</v>
      </c>
      <c r="H5333">
        <v>216</v>
      </c>
      <c r="I5333">
        <v>1</v>
      </c>
      <c r="J5333">
        <v>0</v>
      </c>
      <c r="K5333">
        <v>118.1</v>
      </c>
      <c r="L5333" t="s">
        <v>291</v>
      </c>
      <c r="M5333">
        <v>23</v>
      </c>
      <c r="N5333">
        <v>0</v>
      </c>
      <c r="O5333">
        <v>0</v>
      </c>
      <c r="P5333" t="s">
        <v>28</v>
      </c>
      <c r="Q5333" t="s">
        <v>422</v>
      </c>
      <c r="R5333">
        <v>71</v>
      </c>
      <c r="S5333">
        <v>1</v>
      </c>
      <c r="T5333">
        <v>-112.26300000000001</v>
      </c>
      <c r="U5333">
        <v>33.527999999999999</v>
      </c>
      <c r="V5333">
        <v>1</v>
      </c>
      <c r="W5333">
        <v>22</v>
      </c>
      <c r="X5333">
        <f t="shared" si="83"/>
        <v>1</v>
      </c>
      <c r="Y5333" t="str">
        <f>VLOOKUP(A5333,uni_played_for!$A$2:$D$52,4,)</f>
        <v>Warm</v>
      </c>
    </row>
    <row r="5334" spans="1:25" x14ac:dyDescent="0.25">
      <c r="A5334" t="s">
        <v>1426</v>
      </c>
      <c r="B5334" s="1">
        <v>43464</v>
      </c>
      <c r="C5334" t="s">
        <v>24</v>
      </c>
      <c r="D5334" t="s">
        <v>140</v>
      </c>
      <c r="E5334" t="s">
        <v>291</v>
      </c>
      <c r="F5334" t="s">
        <v>1432</v>
      </c>
      <c r="G5334">
        <v>57.69</v>
      </c>
      <c r="H5334">
        <v>199</v>
      </c>
      <c r="I5334">
        <v>4</v>
      </c>
      <c r="J5334">
        <v>0</v>
      </c>
      <c r="K5334">
        <v>121.6</v>
      </c>
      <c r="L5334" t="s">
        <v>291</v>
      </c>
      <c r="M5334">
        <v>30</v>
      </c>
      <c r="N5334">
        <v>0</v>
      </c>
      <c r="O5334">
        <v>6.96</v>
      </c>
      <c r="P5334" t="s">
        <v>28</v>
      </c>
      <c r="Q5334" t="s">
        <v>477</v>
      </c>
      <c r="R5334">
        <v>62</v>
      </c>
      <c r="S5334">
        <v>0</v>
      </c>
      <c r="T5334">
        <v>-118.287778</v>
      </c>
      <c r="U5334">
        <v>34.014167</v>
      </c>
      <c r="V5334">
        <v>1</v>
      </c>
      <c r="W5334">
        <v>16</v>
      </c>
      <c r="X5334">
        <f t="shared" si="83"/>
        <v>0</v>
      </c>
      <c r="Y5334" t="str">
        <f>VLOOKUP(A5334,uni_played_for!$A$2:$D$52,4,)</f>
        <v>Warm</v>
      </c>
    </row>
    <row r="5335" spans="1:25" x14ac:dyDescent="0.25">
      <c r="A5335" t="s">
        <v>1426</v>
      </c>
      <c r="B5335" s="1">
        <v>43477</v>
      </c>
      <c r="C5335" t="s">
        <v>24</v>
      </c>
      <c r="D5335" t="s">
        <v>107</v>
      </c>
      <c r="E5335" t="s">
        <v>291</v>
      </c>
      <c r="F5335" t="s">
        <v>1233</v>
      </c>
      <c r="G5335">
        <v>53.57</v>
      </c>
      <c r="H5335">
        <v>186</v>
      </c>
      <c r="I5335">
        <v>0</v>
      </c>
      <c r="J5335">
        <v>0</v>
      </c>
      <c r="K5335">
        <v>74.400000000000006</v>
      </c>
      <c r="L5335" t="s">
        <v>291</v>
      </c>
      <c r="M5335">
        <v>83</v>
      </c>
      <c r="N5335">
        <v>0</v>
      </c>
      <c r="O5335">
        <v>0</v>
      </c>
      <c r="P5335" t="s">
        <v>28</v>
      </c>
      <c r="Q5335" t="s">
        <v>477</v>
      </c>
      <c r="R5335">
        <v>56</v>
      </c>
      <c r="S5335">
        <v>0</v>
      </c>
      <c r="T5335">
        <v>-118.287778</v>
      </c>
      <c r="U5335">
        <v>34.014167</v>
      </c>
      <c r="V5335">
        <v>1</v>
      </c>
      <c r="W5335">
        <v>8</v>
      </c>
      <c r="X5335">
        <f t="shared" si="83"/>
        <v>0</v>
      </c>
      <c r="Y5335" t="str">
        <f>VLOOKUP(A5335,uni_played_for!$A$2:$D$52,4,)</f>
        <v>Warm</v>
      </c>
    </row>
    <row r="5336" spans="1:25" x14ac:dyDescent="0.25">
      <c r="A5336" t="s">
        <v>1426</v>
      </c>
      <c r="B5336" s="1">
        <v>43485</v>
      </c>
      <c r="C5336" t="s">
        <v>29</v>
      </c>
      <c r="D5336" t="s">
        <v>48</v>
      </c>
      <c r="E5336" t="s">
        <v>48</v>
      </c>
      <c r="F5336" t="s">
        <v>416</v>
      </c>
      <c r="G5336">
        <v>62.5</v>
      </c>
      <c r="H5336">
        <v>297</v>
      </c>
      <c r="I5336">
        <v>1</v>
      </c>
      <c r="J5336">
        <v>1</v>
      </c>
      <c r="K5336">
        <v>83</v>
      </c>
      <c r="L5336" t="s">
        <v>291</v>
      </c>
      <c r="M5336">
        <v>51</v>
      </c>
      <c r="N5336">
        <v>0</v>
      </c>
      <c r="O5336">
        <v>10.31</v>
      </c>
      <c r="P5336" t="s">
        <v>28</v>
      </c>
      <c r="Q5336" t="s">
        <v>1636</v>
      </c>
      <c r="R5336">
        <v>48</v>
      </c>
      <c r="S5336">
        <v>1</v>
      </c>
      <c r="T5336">
        <v>-90.811110999999997</v>
      </c>
      <c r="U5336">
        <v>29.950832999999999</v>
      </c>
      <c r="V5336">
        <v>1</v>
      </c>
      <c r="W5336">
        <v>3</v>
      </c>
      <c r="X5336">
        <f t="shared" si="83"/>
        <v>1</v>
      </c>
      <c r="Y5336" t="str">
        <f>VLOOKUP(A5336,uni_played_for!$A$2:$D$52,4,)</f>
        <v>Warm</v>
      </c>
    </row>
    <row r="5337" spans="1:25" x14ac:dyDescent="0.25">
      <c r="A5337" t="s">
        <v>1426</v>
      </c>
      <c r="B5337" s="1">
        <v>43716</v>
      </c>
      <c r="C5337" t="s">
        <v>29</v>
      </c>
      <c r="D5337" t="s">
        <v>57</v>
      </c>
      <c r="E5337" t="s">
        <v>57</v>
      </c>
      <c r="F5337" t="s">
        <v>246</v>
      </c>
      <c r="G5337">
        <v>58.97</v>
      </c>
      <c r="H5337">
        <v>186</v>
      </c>
      <c r="I5337">
        <v>1</v>
      </c>
      <c r="J5337">
        <v>1</v>
      </c>
      <c r="K5337">
        <v>69</v>
      </c>
      <c r="L5337" t="s">
        <v>291</v>
      </c>
      <c r="M5337">
        <v>46</v>
      </c>
      <c r="N5337">
        <v>0</v>
      </c>
      <c r="O5337">
        <v>4.72</v>
      </c>
      <c r="P5337" t="s">
        <v>28</v>
      </c>
      <c r="Q5337" t="s">
        <v>59</v>
      </c>
      <c r="R5337">
        <v>90</v>
      </c>
      <c r="S5337">
        <v>0</v>
      </c>
      <c r="T5337">
        <v>-80.852778000000001</v>
      </c>
      <c r="U5337">
        <v>35.225833000000002</v>
      </c>
      <c r="V5337">
        <v>1</v>
      </c>
      <c r="W5337">
        <v>3</v>
      </c>
      <c r="X5337">
        <f t="shared" si="83"/>
        <v>1</v>
      </c>
      <c r="Y5337" t="str">
        <f>VLOOKUP(A5337,uni_played_for!$A$2:$D$52,4,)</f>
        <v>Warm</v>
      </c>
    </row>
    <row r="5338" spans="1:25" x14ac:dyDescent="0.25">
      <c r="A5338" t="s">
        <v>1426</v>
      </c>
      <c r="B5338" s="1">
        <v>43723</v>
      </c>
      <c r="C5338" t="s">
        <v>24</v>
      </c>
      <c r="D5338" t="s">
        <v>48</v>
      </c>
      <c r="E5338" t="s">
        <v>291</v>
      </c>
      <c r="F5338" t="s">
        <v>1079</v>
      </c>
      <c r="G5338">
        <v>67.86</v>
      </c>
      <c r="H5338">
        <v>283</v>
      </c>
      <c r="I5338">
        <v>1</v>
      </c>
      <c r="J5338">
        <v>0</v>
      </c>
      <c r="K5338">
        <v>112.6</v>
      </c>
      <c r="L5338" t="s">
        <v>291</v>
      </c>
      <c r="M5338">
        <v>57</v>
      </c>
      <c r="N5338">
        <v>0</v>
      </c>
      <c r="O5338">
        <v>3.36</v>
      </c>
      <c r="P5338" t="s">
        <v>28</v>
      </c>
      <c r="Q5338" t="s">
        <v>477</v>
      </c>
      <c r="R5338">
        <v>81</v>
      </c>
      <c r="S5338">
        <v>0</v>
      </c>
      <c r="T5338">
        <v>-118.287778</v>
      </c>
      <c r="U5338">
        <v>34.014167</v>
      </c>
      <c r="V5338">
        <v>1</v>
      </c>
      <c r="W5338">
        <v>18</v>
      </c>
      <c r="X5338">
        <f t="shared" si="83"/>
        <v>0</v>
      </c>
      <c r="Y5338" t="str">
        <f>VLOOKUP(A5338,uni_played_for!$A$2:$D$52,4,)</f>
        <v>Warm</v>
      </c>
    </row>
    <row r="5339" spans="1:25" x14ac:dyDescent="0.25">
      <c r="A5339" t="s">
        <v>1426</v>
      </c>
      <c r="B5339" s="1">
        <v>43730</v>
      </c>
      <c r="C5339" t="s">
        <v>29</v>
      </c>
      <c r="D5339" t="s">
        <v>53</v>
      </c>
      <c r="E5339" t="s">
        <v>53</v>
      </c>
      <c r="F5339" t="s">
        <v>56</v>
      </c>
      <c r="G5339">
        <v>63.16</v>
      </c>
      <c r="H5339">
        <v>268</v>
      </c>
      <c r="I5339">
        <v>2</v>
      </c>
      <c r="J5339">
        <v>2</v>
      </c>
      <c r="K5339">
        <v>79.7</v>
      </c>
      <c r="L5339" t="s">
        <v>291</v>
      </c>
      <c r="M5339">
        <v>37</v>
      </c>
      <c r="N5339">
        <v>0</v>
      </c>
      <c r="O5339">
        <v>12.74</v>
      </c>
      <c r="P5339" t="s">
        <v>28</v>
      </c>
      <c r="Q5339" t="s">
        <v>135</v>
      </c>
      <c r="R5339">
        <v>82</v>
      </c>
      <c r="S5339">
        <v>0</v>
      </c>
      <c r="T5339">
        <v>-81.699444</v>
      </c>
      <c r="U5339">
        <v>41.506110999999997</v>
      </c>
      <c r="V5339">
        <v>1</v>
      </c>
      <c r="W5339">
        <v>7</v>
      </c>
      <c r="X5339">
        <f t="shared" si="83"/>
        <v>1</v>
      </c>
      <c r="Y5339" t="str">
        <f>VLOOKUP(A5339,uni_played_for!$A$2:$D$52,4,)</f>
        <v>Warm</v>
      </c>
    </row>
    <row r="5340" spans="1:25" x14ac:dyDescent="0.25">
      <c r="A5340" t="s">
        <v>1426</v>
      </c>
      <c r="B5340" s="1">
        <v>43737</v>
      </c>
      <c r="C5340" t="s">
        <v>24</v>
      </c>
      <c r="D5340" t="s">
        <v>152</v>
      </c>
      <c r="E5340" t="s">
        <v>291</v>
      </c>
      <c r="F5340" t="s">
        <v>1433</v>
      </c>
      <c r="G5340">
        <v>66.180000000000007</v>
      </c>
      <c r="H5340">
        <v>517</v>
      </c>
      <c r="I5340">
        <v>2</v>
      </c>
      <c r="J5340">
        <v>3</v>
      </c>
      <c r="K5340">
        <v>80.3</v>
      </c>
      <c r="L5340" t="s">
        <v>291</v>
      </c>
      <c r="M5340">
        <v>50</v>
      </c>
      <c r="N5340">
        <v>0</v>
      </c>
      <c r="O5340">
        <v>12.74</v>
      </c>
      <c r="P5340" t="s">
        <v>28</v>
      </c>
      <c r="Q5340" t="s">
        <v>477</v>
      </c>
      <c r="R5340">
        <v>73</v>
      </c>
      <c r="S5340">
        <v>0</v>
      </c>
      <c r="T5340">
        <v>-118.287778</v>
      </c>
      <c r="U5340">
        <v>34.014167</v>
      </c>
      <c r="V5340">
        <v>0</v>
      </c>
      <c r="W5340">
        <v>-15</v>
      </c>
      <c r="X5340">
        <f t="shared" si="83"/>
        <v>0</v>
      </c>
      <c r="Y5340" t="str">
        <f>VLOOKUP(A5340,uni_played_for!$A$2:$D$52,4,)</f>
        <v>Warm</v>
      </c>
    </row>
    <row r="5341" spans="1:25" x14ac:dyDescent="0.25">
      <c r="A5341" t="s">
        <v>1426</v>
      </c>
      <c r="B5341" s="1">
        <v>43741</v>
      </c>
      <c r="C5341" t="s">
        <v>29</v>
      </c>
      <c r="D5341" t="s">
        <v>123</v>
      </c>
      <c r="E5341" t="s">
        <v>123</v>
      </c>
      <c r="F5341" t="s">
        <v>1434</v>
      </c>
      <c r="G5341">
        <v>59.18</v>
      </c>
      <c r="H5341">
        <v>395</v>
      </c>
      <c r="I5341">
        <v>1</v>
      </c>
      <c r="J5341">
        <v>1</v>
      </c>
      <c r="K5341">
        <v>83.3</v>
      </c>
      <c r="L5341" t="s">
        <v>291</v>
      </c>
      <c r="M5341">
        <v>69</v>
      </c>
      <c r="N5341">
        <v>0</v>
      </c>
      <c r="O5341">
        <v>6.96</v>
      </c>
      <c r="P5341" t="s">
        <v>28</v>
      </c>
      <c r="Q5341" t="s">
        <v>1637</v>
      </c>
      <c r="R5341">
        <v>54</v>
      </c>
      <c r="S5341">
        <v>0</v>
      </c>
      <c r="T5341">
        <v>-122.33159999999999</v>
      </c>
      <c r="U5341">
        <v>47.595199999999998</v>
      </c>
      <c r="V5341">
        <v>0</v>
      </c>
      <c r="W5341">
        <v>-1</v>
      </c>
      <c r="X5341">
        <f t="shared" si="83"/>
        <v>1</v>
      </c>
      <c r="Y5341" t="str">
        <f>VLOOKUP(A5341,uni_played_for!$A$2:$D$52,4,)</f>
        <v>Warm</v>
      </c>
    </row>
    <row r="5342" spans="1:25" x14ac:dyDescent="0.25">
      <c r="A5342" t="s">
        <v>1426</v>
      </c>
      <c r="B5342" s="1">
        <v>43751</v>
      </c>
      <c r="C5342" t="s">
        <v>24</v>
      </c>
      <c r="D5342" t="s">
        <v>140</v>
      </c>
      <c r="E5342" t="s">
        <v>291</v>
      </c>
      <c r="F5342" t="s">
        <v>360</v>
      </c>
      <c r="G5342">
        <v>54.17</v>
      </c>
      <c r="H5342">
        <v>78</v>
      </c>
      <c r="I5342">
        <v>0</v>
      </c>
      <c r="J5342">
        <v>0</v>
      </c>
      <c r="K5342">
        <v>60.8</v>
      </c>
      <c r="L5342" t="s">
        <v>291</v>
      </c>
      <c r="M5342">
        <v>50</v>
      </c>
      <c r="N5342">
        <v>0</v>
      </c>
      <c r="O5342">
        <v>3.36</v>
      </c>
      <c r="P5342" t="s">
        <v>28</v>
      </c>
      <c r="Q5342" t="s">
        <v>477</v>
      </c>
      <c r="R5342">
        <v>75</v>
      </c>
      <c r="S5342">
        <v>0</v>
      </c>
      <c r="T5342">
        <v>-118.287778</v>
      </c>
      <c r="U5342">
        <v>34.014167</v>
      </c>
      <c r="V5342">
        <v>0</v>
      </c>
      <c r="W5342">
        <v>-13</v>
      </c>
      <c r="X5342">
        <f t="shared" si="83"/>
        <v>0</v>
      </c>
      <c r="Y5342" t="str">
        <f>VLOOKUP(A5342,uni_played_for!$A$2:$D$52,4,)</f>
        <v>Warm</v>
      </c>
    </row>
    <row r="5343" spans="1:25" x14ac:dyDescent="0.25">
      <c r="A5343" t="s">
        <v>1426</v>
      </c>
      <c r="B5343" s="1">
        <v>43758</v>
      </c>
      <c r="C5343" t="s">
        <v>29</v>
      </c>
      <c r="D5343" t="s">
        <v>41</v>
      </c>
      <c r="E5343" t="s">
        <v>41</v>
      </c>
      <c r="F5343" t="s">
        <v>781</v>
      </c>
      <c r="G5343">
        <v>59.46</v>
      </c>
      <c r="H5343">
        <v>268</v>
      </c>
      <c r="I5343">
        <v>2</v>
      </c>
      <c r="J5343">
        <v>0</v>
      </c>
      <c r="K5343">
        <v>99.8</v>
      </c>
      <c r="L5343" t="s">
        <v>291</v>
      </c>
      <c r="M5343">
        <v>75</v>
      </c>
      <c r="N5343">
        <v>0</v>
      </c>
      <c r="O5343">
        <v>9.1999999999999993</v>
      </c>
      <c r="P5343" t="s">
        <v>28</v>
      </c>
      <c r="Q5343" t="s">
        <v>337</v>
      </c>
      <c r="R5343">
        <v>68</v>
      </c>
      <c r="S5343">
        <v>1</v>
      </c>
      <c r="T5343">
        <v>-84.4</v>
      </c>
      <c r="U5343">
        <v>33.755555999999999</v>
      </c>
      <c r="V5343">
        <v>1</v>
      </c>
      <c r="W5343">
        <v>27</v>
      </c>
      <c r="X5343">
        <f t="shared" si="83"/>
        <v>1</v>
      </c>
      <c r="Y5343" t="str">
        <f>VLOOKUP(A5343,uni_played_for!$A$2:$D$52,4,)</f>
        <v>Warm</v>
      </c>
    </row>
    <row r="5344" spans="1:25" x14ac:dyDescent="0.25">
      <c r="A5344" t="s">
        <v>1426</v>
      </c>
      <c r="B5344" s="1">
        <v>43779</v>
      </c>
      <c r="C5344" t="s">
        <v>29</v>
      </c>
      <c r="D5344" t="s">
        <v>63</v>
      </c>
      <c r="E5344" t="s">
        <v>63</v>
      </c>
      <c r="F5344" t="s">
        <v>1144</v>
      </c>
      <c r="G5344">
        <v>53.66</v>
      </c>
      <c r="H5344">
        <v>243</v>
      </c>
      <c r="I5344">
        <v>0</v>
      </c>
      <c r="J5344">
        <v>2</v>
      </c>
      <c r="K5344">
        <v>51.2</v>
      </c>
      <c r="L5344" t="s">
        <v>291</v>
      </c>
      <c r="M5344">
        <v>48</v>
      </c>
      <c r="N5344">
        <v>0</v>
      </c>
      <c r="O5344">
        <v>6.96</v>
      </c>
      <c r="P5344" t="s">
        <v>28</v>
      </c>
      <c r="Q5344" t="s">
        <v>1634</v>
      </c>
      <c r="R5344">
        <v>51</v>
      </c>
      <c r="S5344">
        <v>0</v>
      </c>
      <c r="T5344">
        <v>-80.015833000000001</v>
      </c>
      <c r="U5344">
        <v>40.446666999999998</v>
      </c>
      <c r="V5344">
        <v>0</v>
      </c>
      <c r="W5344">
        <v>-5</v>
      </c>
      <c r="X5344">
        <f t="shared" si="83"/>
        <v>1</v>
      </c>
      <c r="Y5344" t="str">
        <f>VLOOKUP(A5344,uni_played_for!$A$2:$D$52,4,)</f>
        <v>Warm</v>
      </c>
    </row>
    <row r="5345" spans="1:25" x14ac:dyDescent="0.25">
      <c r="A5345" t="s">
        <v>1426</v>
      </c>
      <c r="B5345" s="1">
        <v>43786</v>
      </c>
      <c r="C5345" t="s">
        <v>24</v>
      </c>
      <c r="D5345" t="s">
        <v>77</v>
      </c>
      <c r="E5345" t="s">
        <v>291</v>
      </c>
      <c r="F5345" t="s">
        <v>618</v>
      </c>
      <c r="G5345">
        <v>61.11</v>
      </c>
      <c r="H5345">
        <v>173</v>
      </c>
      <c r="I5345">
        <v>0</v>
      </c>
      <c r="J5345">
        <v>1</v>
      </c>
      <c r="K5345">
        <v>69.900000000000006</v>
      </c>
      <c r="L5345" t="s">
        <v>291</v>
      </c>
      <c r="M5345">
        <v>24</v>
      </c>
      <c r="N5345">
        <v>0</v>
      </c>
      <c r="O5345">
        <v>0</v>
      </c>
      <c r="P5345" t="s">
        <v>28</v>
      </c>
      <c r="Q5345" t="s">
        <v>477</v>
      </c>
      <c r="R5345">
        <v>74</v>
      </c>
      <c r="S5345">
        <v>0</v>
      </c>
      <c r="T5345">
        <v>-118.287778</v>
      </c>
      <c r="U5345">
        <v>34.014167</v>
      </c>
      <c r="V5345">
        <v>1</v>
      </c>
      <c r="W5345">
        <v>10</v>
      </c>
      <c r="X5345">
        <f t="shared" si="83"/>
        <v>0</v>
      </c>
      <c r="Y5345" t="str">
        <f>VLOOKUP(A5345,uni_played_for!$A$2:$D$52,4,)</f>
        <v>Warm</v>
      </c>
    </row>
    <row r="5346" spans="1:25" x14ac:dyDescent="0.25">
      <c r="A5346" t="s">
        <v>1426</v>
      </c>
      <c r="B5346" s="1">
        <v>43794</v>
      </c>
      <c r="C5346" t="s">
        <v>24</v>
      </c>
      <c r="D5346" t="s">
        <v>132</v>
      </c>
      <c r="E5346" t="s">
        <v>291</v>
      </c>
      <c r="F5346" t="s">
        <v>1435</v>
      </c>
      <c r="G5346">
        <v>70.27</v>
      </c>
      <c r="H5346">
        <v>212</v>
      </c>
      <c r="I5346">
        <v>0</v>
      </c>
      <c r="J5346">
        <v>2</v>
      </c>
      <c r="K5346">
        <v>62</v>
      </c>
      <c r="L5346" t="s">
        <v>291</v>
      </c>
      <c r="M5346">
        <v>40</v>
      </c>
      <c r="N5346">
        <v>0</v>
      </c>
      <c r="O5346">
        <v>4.72</v>
      </c>
      <c r="P5346" t="s">
        <v>28</v>
      </c>
      <c r="Q5346" t="s">
        <v>477</v>
      </c>
      <c r="R5346">
        <v>65</v>
      </c>
      <c r="S5346">
        <v>0</v>
      </c>
      <c r="T5346">
        <v>-118.287778</v>
      </c>
      <c r="U5346">
        <v>34.014167</v>
      </c>
      <c r="V5346">
        <v>0</v>
      </c>
      <c r="W5346">
        <v>-39</v>
      </c>
      <c r="X5346">
        <f t="shared" si="83"/>
        <v>0</v>
      </c>
      <c r="Y5346" t="str">
        <f>VLOOKUP(A5346,uni_played_for!$A$2:$D$52,4,)</f>
        <v>Warm</v>
      </c>
    </row>
    <row r="5347" spans="1:25" x14ac:dyDescent="0.25">
      <c r="A5347" t="s">
        <v>1426</v>
      </c>
      <c r="B5347" s="1">
        <v>43800</v>
      </c>
      <c r="C5347" t="s">
        <v>29</v>
      </c>
      <c r="D5347" t="s">
        <v>119</v>
      </c>
      <c r="E5347" t="s">
        <v>119</v>
      </c>
      <c r="F5347" t="s">
        <v>496</v>
      </c>
      <c r="G5347">
        <v>74.42</v>
      </c>
      <c r="H5347">
        <v>424</v>
      </c>
      <c r="I5347">
        <v>2</v>
      </c>
      <c r="J5347">
        <v>0</v>
      </c>
      <c r="K5347">
        <v>120.7</v>
      </c>
      <c r="L5347" t="s">
        <v>291</v>
      </c>
      <c r="M5347">
        <v>28</v>
      </c>
      <c r="N5347">
        <v>0</v>
      </c>
      <c r="O5347">
        <v>0</v>
      </c>
      <c r="P5347" t="s">
        <v>28</v>
      </c>
      <c r="Q5347" t="s">
        <v>422</v>
      </c>
      <c r="R5347">
        <v>65</v>
      </c>
      <c r="S5347">
        <v>1</v>
      </c>
      <c r="T5347">
        <v>-112.26300000000001</v>
      </c>
      <c r="U5347">
        <v>33.527999999999999</v>
      </c>
      <c r="V5347">
        <v>1</v>
      </c>
      <c r="W5347">
        <v>27</v>
      </c>
      <c r="X5347">
        <f t="shared" si="83"/>
        <v>1</v>
      </c>
      <c r="Y5347" t="str">
        <f>VLOOKUP(A5347,uni_played_for!$A$2:$D$52,4,)</f>
        <v>Warm</v>
      </c>
    </row>
    <row r="5348" spans="1:25" x14ac:dyDescent="0.25">
      <c r="A5348" t="s">
        <v>1426</v>
      </c>
      <c r="B5348" s="1">
        <v>43807</v>
      </c>
      <c r="C5348" t="s">
        <v>24</v>
      </c>
      <c r="D5348" t="s">
        <v>123</v>
      </c>
      <c r="E5348" t="s">
        <v>291</v>
      </c>
      <c r="F5348" t="s">
        <v>729</v>
      </c>
      <c r="G5348">
        <v>70.97</v>
      </c>
      <c r="H5348">
        <v>293</v>
      </c>
      <c r="I5348">
        <v>2</v>
      </c>
      <c r="J5348">
        <v>2</v>
      </c>
      <c r="K5348">
        <v>95.2</v>
      </c>
      <c r="L5348" t="s">
        <v>291</v>
      </c>
      <c r="M5348">
        <v>78</v>
      </c>
      <c r="N5348">
        <v>0</v>
      </c>
      <c r="O5348">
        <v>0</v>
      </c>
      <c r="P5348" t="s">
        <v>28</v>
      </c>
      <c r="Q5348" t="s">
        <v>477</v>
      </c>
      <c r="R5348">
        <v>60</v>
      </c>
      <c r="S5348">
        <v>0</v>
      </c>
      <c r="T5348">
        <v>-118.287778</v>
      </c>
      <c r="U5348">
        <v>34.014167</v>
      </c>
      <c r="V5348">
        <v>1</v>
      </c>
      <c r="W5348">
        <v>16</v>
      </c>
      <c r="X5348">
        <f t="shared" si="83"/>
        <v>0</v>
      </c>
      <c r="Y5348" t="str">
        <f>VLOOKUP(A5348,uni_played_for!$A$2:$D$52,4,)</f>
        <v>Warm</v>
      </c>
    </row>
    <row r="5349" spans="1:25" x14ac:dyDescent="0.25">
      <c r="A5349" t="s">
        <v>1426</v>
      </c>
      <c r="B5349" s="1">
        <v>43814</v>
      </c>
      <c r="C5349" t="s">
        <v>29</v>
      </c>
      <c r="D5349" t="s">
        <v>107</v>
      </c>
      <c r="E5349" t="s">
        <v>107</v>
      </c>
      <c r="F5349" t="s">
        <v>917</v>
      </c>
      <c r="G5349">
        <v>64.709999999999994</v>
      </c>
      <c r="H5349">
        <v>284</v>
      </c>
      <c r="I5349">
        <v>2</v>
      </c>
      <c r="J5349">
        <v>1</v>
      </c>
      <c r="K5349">
        <v>84.1</v>
      </c>
      <c r="L5349" t="s">
        <v>291</v>
      </c>
      <c r="M5349">
        <v>36</v>
      </c>
      <c r="N5349">
        <v>0</v>
      </c>
      <c r="O5349">
        <v>6.96</v>
      </c>
      <c r="P5349" t="s">
        <v>28</v>
      </c>
      <c r="Q5349" t="s">
        <v>275</v>
      </c>
      <c r="R5349">
        <v>69</v>
      </c>
      <c r="S5349">
        <v>1</v>
      </c>
      <c r="T5349">
        <v>-97.092777999999996</v>
      </c>
      <c r="U5349">
        <v>32.747777999999997</v>
      </c>
      <c r="V5349">
        <v>0</v>
      </c>
      <c r="W5349">
        <v>-23</v>
      </c>
      <c r="X5349">
        <f t="shared" si="83"/>
        <v>1</v>
      </c>
      <c r="Y5349" t="str">
        <f>VLOOKUP(A5349,uni_played_for!$A$2:$D$52,4,)</f>
        <v>Warm</v>
      </c>
    </row>
    <row r="5350" spans="1:25" x14ac:dyDescent="0.25">
      <c r="A5350" t="s">
        <v>1426</v>
      </c>
      <c r="B5350" s="1">
        <v>43820</v>
      </c>
      <c r="C5350" t="s">
        <v>29</v>
      </c>
      <c r="D5350" t="s">
        <v>140</v>
      </c>
      <c r="E5350" t="s">
        <v>140</v>
      </c>
      <c r="F5350" t="s">
        <v>218</v>
      </c>
      <c r="G5350">
        <v>58.7</v>
      </c>
      <c r="H5350">
        <v>323</v>
      </c>
      <c r="I5350">
        <v>2</v>
      </c>
      <c r="J5350">
        <v>1</v>
      </c>
      <c r="K5350">
        <v>85.7</v>
      </c>
      <c r="L5350" t="s">
        <v>291</v>
      </c>
      <c r="M5350">
        <v>77</v>
      </c>
      <c r="O5350">
        <v>5.59</v>
      </c>
      <c r="Q5350" t="s">
        <v>289</v>
      </c>
      <c r="R5350">
        <v>55</v>
      </c>
      <c r="S5350">
        <v>0</v>
      </c>
      <c r="T5350">
        <v>-121.97</v>
      </c>
      <c r="U5350">
        <v>37.402999999999999</v>
      </c>
      <c r="V5350">
        <v>0</v>
      </c>
      <c r="W5350">
        <v>-3</v>
      </c>
      <c r="X5350">
        <f t="shared" si="83"/>
        <v>1</v>
      </c>
      <c r="Y5350" t="str">
        <f>VLOOKUP(A5350,uni_played_for!$A$2:$D$52,4,)</f>
        <v>Warm</v>
      </c>
    </row>
    <row r="5351" spans="1:25" x14ac:dyDescent="0.25">
      <c r="A5351" t="s">
        <v>1426</v>
      </c>
      <c r="B5351" s="1">
        <v>43828</v>
      </c>
      <c r="C5351" t="s">
        <v>24</v>
      </c>
      <c r="D5351" t="s">
        <v>119</v>
      </c>
      <c r="E5351" t="s">
        <v>291</v>
      </c>
      <c r="F5351" t="s">
        <v>225</v>
      </c>
      <c r="G5351">
        <v>64.44</v>
      </c>
      <c r="H5351">
        <v>319</v>
      </c>
      <c r="I5351">
        <v>3</v>
      </c>
      <c r="J5351">
        <v>0</v>
      </c>
      <c r="K5351">
        <v>107.5</v>
      </c>
      <c r="L5351" t="s">
        <v>291</v>
      </c>
      <c r="M5351">
        <v>48</v>
      </c>
      <c r="N5351">
        <v>0</v>
      </c>
      <c r="O5351">
        <v>0</v>
      </c>
      <c r="P5351" t="s">
        <v>28</v>
      </c>
      <c r="Q5351" t="s">
        <v>477</v>
      </c>
      <c r="R5351">
        <v>62</v>
      </c>
      <c r="S5351">
        <v>0</v>
      </c>
      <c r="T5351">
        <v>-118.287778</v>
      </c>
      <c r="U5351">
        <v>34.014167</v>
      </c>
      <c r="V5351">
        <v>1</v>
      </c>
      <c r="W5351">
        <v>7</v>
      </c>
      <c r="X5351">
        <f t="shared" si="83"/>
        <v>0</v>
      </c>
      <c r="Y5351" t="str">
        <f>VLOOKUP(A5351,uni_played_for!$A$2:$D$52,4,)</f>
        <v>Warm</v>
      </c>
    </row>
    <row r="5352" spans="1:25" x14ac:dyDescent="0.25">
      <c r="A5352" t="s">
        <v>1426</v>
      </c>
      <c r="B5352" s="1">
        <v>44087</v>
      </c>
      <c r="C5352" t="s">
        <v>24</v>
      </c>
      <c r="D5352" t="s">
        <v>107</v>
      </c>
      <c r="E5352" t="s">
        <v>291</v>
      </c>
      <c r="F5352" t="s">
        <v>350</v>
      </c>
      <c r="G5352">
        <v>64.52</v>
      </c>
      <c r="H5352">
        <v>275</v>
      </c>
      <c r="I5352">
        <v>0</v>
      </c>
      <c r="J5352">
        <v>1</v>
      </c>
      <c r="K5352">
        <v>79.400000000000006</v>
      </c>
      <c r="L5352" t="s">
        <v>291</v>
      </c>
      <c r="M5352">
        <v>68</v>
      </c>
      <c r="N5352">
        <v>0</v>
      </c>
      <c r="O5352">
        <v>8.08</v>
      </c>
      <c r="P5352" t="s">
        <v>28</v>
      </c>
      <c r="Q5352" t="s">
        <v>875</v>
      </c>
      <c r="R5352">
        <v>69</v>
      </c>
      <c r="S5352">
        <v>0</v>
      </c>
      <c r="T5352">
        <v>-118.33920000000001</v>
      </c>
      <c r="U5352">
        <v>33.953449999999997</v>
      </c>
      <c r="V5352">
        <v>1</v>
      </c>
      <c r="W5352">
        <v>3</v>
      </c>
      <c r="X5352">
        <f t="shared" si="83"/>
        <v>0</v>
      </c>
      <c r="Y5352" t="str">
        <f>VLOOKUP(A5352,uni_played_for!$A$2:$D$52,4,)</f>
        <v>Warm</v>
      </c>
    </row>
    <row r="5353" spans="1:25" x14ac:dyDescent="0.25">
      <c r="A5353" t="s">
        <v>1426</v>
      </c>
      <c r="B5353" s="1">
        <v>44094</v>
      </c>
      <c r="C5353" t="s">
        <v>29</v>
      </c>
      <c r="D5353" t="s">
        <v>93</v>
      </c>
      <c r="E5353" t="s">
        <v>93</v>
      </c>
      <c r="F5353" t="s">
        <v>719</v>
      </c>
      <c r="G5353">
        <v>74.069999999999993</v>
      </c>
      <c r="H5353">
        <v>267</v>
      </c>
      <c r="I5353">
        <v>3</v>
      </c>
      <c r="J5353">
        <v>0</v>
      </c>
      <c r="K5353">
        <v>142.1</v>
      </c>
      <c r="L5353" t="s">
        <v>291</v>
      </c>
      <c r="M5353">
        <v>35</v>
      </c>
      <c r="N5353">
        <v>0</v>
      </c>
      <c r="O5353">
        <v>13.05</v>
      </c>
      <c r="P5353" t="s">
        <v>28</v>
      </c>
      <c r="Q5353" t="s">
        <v>95</v>
      </c>
      <c r="R5353">
        <v>65</v>
      </c>
      <c r="S5353">
        <v>0</v>
      </c>
      <c r="T5353">
        <v>-75.167500000000004</v>
      </c>
      <c r="U5353">
        <v>39.900832999999999</v>
      </c>
      <c r="V5353">
        <v>1</v>
      </c>
      <c r="W5353">
        <v>18</v>
      </c>
      <c r="X5353">
        <f t="shared" si="83"/>
        <v>1</v>
      </c>
      <c r="Y5353" t="str">
        <f>VLOOKUP(A5353,uni_played_for!$A$2:$D$52,4,)</f>
        <v>Warm</v>
      </c>
    </row>
    <row r="5354" spans="1:25" x14ac:dyDescent="0.25">
      <c r="A5354" t="s">
        <v>1426</v>
      </c>
      <c r="B5354" s="1">
        <v>44101</v>
      </c>
      <c r="C5354" t="s">
        <v>29</v>
      </c>
      <c r="D5354" t="s">
        <v>44</v>
      </c>
      <c r="E5354" t="s">
        <v>44</v>
      </c>
      <c r="F5354" t="s">
        <v>723</v>
      </c>
      <c r="G5354">
        <v>71.88</v>
      </c>
      <c r="H5354">
        <v>321</v>
      </c>
      <c r="I5354">
        <v>2</v>
      </c>
      <c r="J5354">
        <v>1</v>
      </c>
      <c r="K5354">
        <v>111.6</v>
      </c>
      <c r="L5354" t="s">
        <v>291</v>
      </c>
      <c r="M5354">
        <v>56</v>
      </c>
      <c r="N5354">
        <v>0</v>
      </c>
      <c r="O5354">
        <v>18.02</v>
      </c>
      <c r="P5354" t="s">
        <v>28</v>
      </c>
      <c r="Q5354" t="s">
        <v>1633</v>
      </c>
      <c r="R5354">
        <v>78</v>
      </c>
      <c r="S5354">
        <v>0</v>
      </c>
      <c r="T5354">
        <v>-78.787000000000006</v>
      </c>
      <c r="U5354">
        <v>42.774000000000001</v>
      </c>
      <c r="V5354">
        <v>0</v>
      </c>
      <c r="W5354">
        <v>-3</v>
      </c>
      <c r="X5354">
        <f t="shared" si="83"/>
        <v>1</v>
      </c>
      <c r="Y5354" t="str">
        <f>VLOOKUP(A5354,uni_played_for!$A$2:$D$52,4,)</f>
        <v>Warm</v>
      </c>
    </row>
    <row r="5355" spans="1:25" x14ac:dyDescent="0.25">
      <c r="A5355" t="s">
        <v>1426</v>
      </c>
      <c r="B5355" s="1">
        <v>44108</v>
      </c>
      <c r="C5355" t="s">
        <v>24</v>
      </c>
      <c r="D5355" t="s">
        <v>101</v>
      </c>
      <c r="E5355" t="s">
        <v>291</v>
      </c>
      <c r="F5355" t="s">
        <v>584</v>
      </c>
      <c r="G5355">
        <v>78.13</v>
      </c>
      <c r="H5355">
        <v>200</v>
      </c>
      <c r="I5355">
        <v>1</v>
      </c>
      <c r="J5355">
        <v>0</v>
      </c>
      <c r="K5355">
        <v>103.1</v>
      </c>
      <c r="L5355" t="s">
        <v>291</v>
      </c>
      <c r="M5355">
        <v>42</v>
      </c>
      <c r="N5355">
        <v>0</v>
      </c>
      <c r="O5355">
        <v>8.08</v>
      </c>
      <c r="P5355" t="s">
        <v>28</v>
      </c>
      <c r="Q5355" t="s">
        <v>875</v>
      </c>
      <c r="R5355">
        <v>86</v>
      </c>
      <c r="S5355">
        <v>0</v>
      </c>
      <c r="T5355">
        <v>-118.33920000000001</v>
      </c>
      <c r="U5355">
        <v>33.953449999999997</v>
      </c>
      <c r="V5355">
        <v>1</v>
      </c>
      <c r="W5355">
        <v>8</v>
      </c>
      <c r="X5355">
        <f t="shared" si="83"/>
        <v>0</v>
      </c>
      <c r="Y5355" t="str">
        <f>VLOOKUP(A5355,uni_played_for!$A$2:$D$52,4,)</f>
        <v>Warm</v>
      </c>
    </row>
    <row r="5356" spans="1:25" x14ac:dyDescent="0.25">
      <c r="A5356" t="s">
        <v>1426</v>
      </c>
      <c r="B5356" s="1">
        <v>44115</v>
      </c>
      <c r="C5356" t="s">
        <v>29</v>
      </c>
      <c r="D5356" t="s">
        <v>97</v>
      </c>
      <c r="E5356" t="s">
        <v>97</v>
      </c>
      <c r="F5356" t="s">
        <v>475</v>
      </c>
      <c r="G5356">
        <v>70</v>
      </c>
      <c r="H5356">
        <v>309</v>
      </c>
      <c r="I5356">
        <v>2</v>
      </c>
      <c r="J5356">
        <v>1</v>
      </c>
      <c r="K5356">
        <v>111.7</v>
      </c>
      <c r="L5356" t="s">
        <v>291</v>
      </c>
      <c r="M5356">
        <v>85</v>
      </c>
      <c r="N5356">
        <v>0</v>
      </c>
      <c r="O5356">
        <v>4.97</v>
      </c>
      <c r="P5356" t="s">
        <v>28</v>
      </c>
      <c r="Q5356" t="s">
        <v>99</v>
      </c>
      <c r="R5356">
        <v>69</v>
      </c>
      <c r="S5356">
        <v>0</v>
      </c>
      <c r="T5356">
        <v>-76.864444000000006</v>
      </c>
      <c r="U5356">
        <v>38.907778</v>
      </c>
      <c r="V5356">
        <v>1</v>
      </c>
      <c r="W5356">
        <v>20</v>
      </c>
      <c r="X5356">
        <f t="shared" si="83"/>
        <v>1</v>
      </c>
      <c r="Y5356" t="str">
        <f>VLOOKUP(A5356,uni_played_for!$A$2:$D$52,4,)</f>
        <v>Warm</v>
      </c>
    </row>
    <row r="5357" spans="1:25" x14ac:dyDescent="0.25">
      <c r="A5357" t="s">
        <v>1426</v>
      </c>
      <c r="B5357" s="1">
        <v>44122</v>
      </c>
      <c r="C5357" t="s">
        <v>29</v>
      </c>
      <c r="D5357" t="s">
        <v>140</v>
      </c>
      <c r="E5357" t="s">
        <v>140</v>
      </c>
      <c r="F5357" t="s">
        <v>75</v>
      </c>
      <c r="G5357">
        <v>50</v>
      </c>
      <c r="H5357">
        <v>198</v>
      </c>
      <c r="I5357">
        <v>2</v>
      </c>
      <c r="J5357">
        <v>1</v>
      </c>
      <c r="K5357">
        <v>72</v>
      </c>
      <c r="L5357" t="s">
        <v>291</v>
      </c>
      <c r="M5357">
        <v>47</v>
      </c>
      <c r="N5357">
        <v>0</v>
      </c>
      <c r="O5357">
        <v>11.18</v>
      </c>
      <c r="P5357" t="s">
        <v>28</v>
      </c>
      <c r="Q5357" t="s">
        <v>289</v>
      </c>
      <c r="R5357">
        <v>73</v>
      </c>
      <c r="S5357">
        <v>0</v>
      </c>
      <c r="T5357">
        <v>-121.97</v>
      </c>
      <c r="U5357">
        <v>37.402999999999999</v>
      </c>
      <c r="V5357">
        <v>0</v>
      </c>
      <c r="W5357">
        <v>-8</v>
      </c>
      <c r="X5357">
        <f t="shared" si="83"/>
        <v>1</v>
      </c>
      <c r="Y5357" t="str">
        <f>VLOOKUP(A5357,uni_played_for!$A$2:$D$52,4,)</f>
        <v>Warm</v>
      </c>
    </row>
    <row r="5358" spans="1:25" x14ac:dyDescent="0.25">
      <c r="A5358" t="s">
        <v>1426</v>
      </c>
      <c r="B5358" s="1">
        <v>44130</v>
      </c>
      <c r="C5358" t="s">
        <v>24</v>
      </c>
      <c r="D5358" t="s">
        <v>77</v>
      </c>
      <c r="E5358" t="s">
        <v>291</v>
      </c>
      <c r="F5358" t="s">
        <v>42</v>
      </c>
      <c r="G5358">
        <v>69.7</v>
      </c>
      <c r="H5358">
        <v>220</v>
      </c>
      <c r="I5358">
        <v>2</v>
      </c>
      <c r="J5358">
        <v>0</v>
      </c>
      <c r="K5358">
        <v>108.1</v>
      </c>
      <c r="L5358" t="s">
        <v>291</v>
      </c>
      <c r="M5358">
        <v>16</v>
      </c>
      <c r="N5358">
        <v>0</v>
      </c>
      <c r="O5358">
        <v>5.59</v>
      </c>
      <c r="P5358" t="s">
        <v>28</v>
      </c>
      <c r="Q5358" t="s">
        <v>875</v>
      </c>
      <c r="R5358">
        <v>67</v>
      </c>
      <c r="S5358">
        <v>0</v>
      </c>
      <c r="T5358">
        <v>-118.33920000000001</v>
      </c>
      <c r="U5358">
        <v>33.953449999999997</v>
      </c>
      <c r="V5358">
        <v>1</v>
      </c>
      <c r="W5358">
        <v>14</v>
      </c>
      <c r="X5358">
        <f t="shared" si="83"/>
        <v>0</v>
      </c>
      <c r="Y5358" t="str">
        <f>VLOOKUP(A5358,uni_played_for!$A$2:$D$52,4,)</f>
        <v>Warm</v>
      </c>
    </row>
    <row r="5359" spans="1:25" x14ac:dyDescent="0.25">
      <c r="A5359" t="s">
        <v>1426</v>
      </c>
      <c r="B5359" s="1">
        <v>44136</v>
      </c>
      <c r="C5359" t="s">
        <v>29</v>
      </c>
      <c r="D5359" t="s">
        <v>30</v>
      </c>
      <c r="E5359" t="s">
        <v>30</v>
      </c>
      <c r="F5359" t="s">
        <v>1039</v>
      </c>
      <c r="G5359">
        <v>57.38</v>
      </c>
      <c r="H5359">
        <v>355</v>
      </c>
      <c r="I5359">
        <v>1</v>
      </c>
      <c r="J5359">
        <v>2</v>
      </c>
      <c r="K5359">
        <v>65.900000000000006</v>
      </c>
      <c r="L5359" t="s">
        <v>291</v>
      </c>
      <c r="M5359">
        <v>75</v>
      </c>
      <c r="N5359">
        <v>0</v>
      </c>
      <c r="O5359">
        <v>13.05</v>
      </c>
      <c r="P5359" t="s">
        <v>28</v>
      </c>
      <c r="Q5359" t="s">
        <v>32</v>
      </c>
      <c r="R5359">
        <v>85</v>
      </c>
      <c r="S5359">
        <v>0</v>
      </c>
      <c r="T5359">
        <v>-80.238889</v>
      </c>
      <c r="U5359">
        <v>25.958055999999999</v>
      </c>
      <c r="V5359">
        <v>0</v>
      </c>
      <c r="W5359">
        <v>-11</v>
      </c>
      <c r="X5359">
        <f t="shared" si="83"/>
        <v>1</v>
      </c>
      <c r="Y5359" t="str">
        <f>VLOOKUP(A5359,uni_played_for!$A$2:$D$52,4,)</f>
        <v>Warm</v>
      </c>
    </row>
    <row r="5360" spans="1:25" x14ac:dyDescent="0.25">
      <c r="A5360" t="s">
        <v>1426</v>
      </c>
      <c r="B5360" s="1">
        <v>44150</v>
      </c>
      <c r="C5360" t="s">
        <v>24</v>
      </c>
      <c r="D5360" t="s">
        <v>123</v>
      </c>
      <c r="E5360" t="s">
        <v>291</v>
      </c>
      <c r="F5360" t="s">
        <v>96</v>
      </c>
      <c r="G5360">
        <v>72.97</v>
      </c>
      <c r="H5360">
        <v>302</v>
      </c>
      <c r="I5360">
        <v>0</v>
      </c>
      <c r="J5360">
        <v>0</v>
      </c>
      <c r="K5360">
        <v>96.9</v>
      </c>
      <c r="L5360" t="s">
        <v>291</v>
      </c>
      <c r="M5360">
        <v>17</v>
      </c>
      <c r="N5360">
        <v>0</v>
      </c>
      <c r="O5360">
        <v>9.32</v>
      </c>
      <c r="P5360" t="s">
        <v>28</v>
      </c>
      <c r="Q5360" t="s">
        <v>875</v>
      </c>
      <c r="R5360">
        <v>77</v>
      </c>
      <c r="S5360">
        <v>0</v>
      </c>
      <c r="T5360">
        <v>-118.33920000000001</v>
      </c>
      <c r="U5360">
        <v>33.953449999999997</v>
      </c>
      <c r="V5360">
        <v>1</v>
      </c>
      <c r="W5360">
        <v>7</v>
      </c>
      <c r="X5360">
        <f t="shared" si="83"/>
        <v>0</v>
      </c>
      <c r="Y5360" t="str">
        <f>VLOOKUP(A5360,uni_played_for!$A$2:$D$52,4,)</f>
        <v>Warm</v>
      </c>
    </row>
    <row r="5361" spans="1:25" x14ac:dyDescent="0.25">
      <c r="A5361" t="s">
        <v>1426</v>
      </c>
      <c r="B5361" s="1">
        <v>44158</v>
      </c>
      <c r="C5361" t="s">
        <v>29</v>
      </c>
      <c r="D5361" t="s">
        <v>152</v>
      </c>
      <c r="E5361" t="s">
        <v>152</v>
      </c>
      <c r="F5361" t="s">
        <v>91</v>
      </c>
      <c r="G5361">
        <v>76.47</v>
      </c>
      <c r="H5361">
        <v>376</v>
      </c>
      <c r="I5361">
        <v>3</v>
      </c>
      <c r="J5361">
        <v>2</v>
      </c>
      <c r="K5361">
        <v>99.8</v>
      </c>
      <c r="L5361" t="s">
        <v>291</v>
      </c>
      <c r="M5361">
        <v>81</v>
      </c>
      <c r="N5361">
        <v>0</v>
      </c>
      <c r="O5361">
        <v>4.97</v>
      </c>
      <c r="P5361" t="s">
        <v>28</v>
      </c>
      <c r="Q5361" t="s">
        <v>301</v>
      </c>
      <c r="R5361">
        <v>66</v>
      </c>
      <c r="S5361">
        <v>0</v>
      </c>
      <c r="T5361">
        <v>-82.503332999999998</v>
      </c>
      <c r="U5361">
        <v>27.975833000000002</v>
      </c>
      <c r="V5361">
        <v>1</v>
      </c>
      <c r="W5361">
        <v>3</v>
      </c>
      <c r="X5361">
        <f t="shared" si="83"/>
        <v>1</v>
      </c>
      <c r="Y5361" t="str">
        <f>VLOOKUP(A5361,uni_played_for!$A$2:$D$52,4,)</f>
        <v>Warm</v>
      </c>
    </row>
    <row r="5362" spans="1:25" x14ac:dyDescent="0.25">
      <c r="A5362" t="s">
        <v>1426</v>
      </c>
      <c r="B5362" s="1">
        <v>44164</v>
      </c>
      <c r="C5362" t="s">
        <v>24</v>
      </c>
      <c r="D5362" t="s">
        <v>140</v>
      </c>
      <c r="E5362" t="s">
        <v>291</v>
      </c>
      <c r="F5362" t="s">
        <v>405</v>
      </c>
      <c r="G5362">
        <v>61.29</v>
      </c>
      <c r="H5362">
        <v>198</v>
      </c>
      <c r="I5362">
        <v>0</v>
      </c>
      <c r="J5362">
        <v>2</v>
      </c>
      <c r="K5362">
        <v>52.9</v>
      </c>
      <c r="L5362" t="s">
        <v>291</v>
      </c>
      <c r="M5362">
        <v>17</v>
      </c>
      <c r="N5362">
        <v>0</v>
      </c>
      <c r="O5362">
        <v>4.97</v>
      </c>
      <c r="P5362" t="s">
        <v>28</v>
      </c>
      <c r="Q5362" t="s">
        <v>875</v>
      </c>
      <c r="R5362">
        <v>70</v>
      </c>
      <c r="S5362">
        <v>0</v>
      </c>
      <c r="T5362">
        <v>-118.33920000000001</v>
      </c>
      <c r="U5362">
        <v>33.953449999999997</v>
      </c>
      <c r="V5362">
        <v>0</v>
      </c>
      <c r="W5362">
        <v>-3</v>
      </c>
      <c r="X5362">
        <f t="shared" si="83"/>
        <v>0</v>
      </c>
      <c r="Y5362" t="str">
        <f>VLOOKUP(A5362,uni_played_for!$A$2:$D$52,4,)</f>
        <v>Warm</v>
      </c>
    </row>
    <row r="5363" spans="1:25" x14ac:dyDescent="0.25">
      <c r="A5363" t="s">
        <v>1426</v>
      </c>
      <c r="B5363" s="1">
        <v>44171</v>
      </c>
      <c r="C5363" t="s">
        <v>29</v>
      </c>
      <c r="D5363" t="s">
        <v>119</v>
      </c>
      <c r="E5363" t="s">
        <v>119</v>
      </c>
      <c r="F5363" t="s">
        <v>497</v>
      </c>
      <c r="G5363">
        <v>78.72</v>
      </c>
      <c r="H5363">
        <v>351</v>
      </c>
      <c r="I5363">
        <v>1</v>
      </c>
      <c r="J5363">
        <v>0</v>
      </c>
      <c r="K5363">
        <v>104.9</v>
      </c>
      <c r="L5363" t="s">
        <v>291</v>
      </c>
      <c r="M5363">
        <v>12</v>
      </c>
      <c r="N5363">
        <v>0</v>
      </c>
      <c r="O5363">
        <v>0</v>
      </c>
      <c r="P5363" t="s">
        <v>28</v>
      </c>
      <c r="Q5363" t="s">
        <v>422</v>
      </c>
      <c r="R5363">
        <v>69</v>
      </c>
      <c r="S5363">
        <v>1</v>
      </c>
      <c r="T5363">
        <v>-112.26300000000001</v>
      </c>
      <c r="U5363">
        <v>33.527999999999999</v>
      </c>
      <c r="V5363">
        <v>1</v>
      </c>
      <c r="W5363">
        <v>10</v>
      </c>
      <c r="X5363">
        <f t="shared" si="83"/>
        <v>1</v>
      </c>
      <c r="Y5363" t="str">
        <f>VLOOKUP(A5363,uni_played_for!$A$2:$D$52,4,)</f>
        <v>Warm</v>
      </c>
    </row>
    <row r="5364" spans="1:25" x14ac:dyDescent="0.25">
      <c r="A5364" t="s">
        <v>1426</v>
      </c>
      <c r="B5364" s="1">
        <v>44175</v>
      </c>
      <c r="C5364" t="s">
        <v>24</v>
      </c>
      <c r="D5364" t="s">
        <v>26</v>
      </c>
      <c r="E5364" t="s">
        <v>291</v>
      </c>
      <c r="F5364" t="s">
        <v>133</v>
      </c>
      <c r="G5364">
        <v>64</v>
      </c>
      <c r="H5364">
        <v>137</v>
      </c>
      <c r="I5364">
        <v>1</v>
      </c>
      <c r="J5364">
        <v>1</v>
      </c>
      <c r="K5364">
        <v>74.900000000000006</v>
      </c>
      <c r="L5364" t="s">
        <v>291</v>
      </c>
      <c r="M5364">
        <v>72</v>
      </c>
      <c r="N5364">
        <v>0</v>
      </c>
      <c r="O5364">
        <v>0</v>
      </c>
      <c r="P5364" t="s">
        <v>28</v>
      </c>
      <c r="Q5364" t="s">
        <v>875</v>
      </c>
      <c r="R5364">
        <v>57</v>
      </c>
      <c r="S5364">
        <v>0</v>
      </c>
      <c r="T5364">
        <v>-118.33920000000001</v>
      </c>
      <c r="U5364">
        <v>33.953449999999997</v>
      </c>
      <c r="V5364">
        <v>1</v>
      </c>
      <c r="W5364">
        <v>21</v>
      </c>
      <c r="X5364">
        <f t="shared" si="83"/>
        <v>0</v>
      </c>
      <c r="Y5364" t="str">
        <f>VLOOKUP(A5364,uni_played_for!$A$2:$D$52,4,)</f>
        <v>Warm</v>
      </c>
    </row>
    <row r="5365" spans="1:25" x14ac:dyDescent="0.25">
      <c r="A5365" t="s">
        <v>1426</v>
      </c>
      <c r="B5365" s="1">
        <v>44185</v>
      </c>
      <c r="C5365" t="s">
        <v>24</v>
      </c>
      <c r="D5365" t="s">
        <v>50</v>
      </c>
      <c r="E5365" t="s">
        <v>291</v>
      </c>
      <c r="F5365" t="s">
        <v>405</v>
      </c>
      <c r="G5365">
        <v>64.709999999999994</v>
      </c>
      <c r="H5365">
        <v>209</v>
      </c>
      <c r="I5365">
        <v>2</v>
      </c>
      <c r="J5365">
        <v>1</v>
      </c>
      <c r="K5365">
        <v>89</v>
      </c>
      <c r="L5365" t="s">
        <v>291</v>
      </c>
      <c r="M5365">
        <v>16</v>
      </c>
      <c r="N5365">
        <v>0</v>
      </c>
      <c r="O5365">
        <v>6.84</v>
      </c>
      <c r="P5365" t="s">
        <v>28</v>
      </c>
      <c r="Q5365" t="s">
        <v>875</v>
      </c>
      <c r="R5365">
        <v>73</v>
      </c>
      <c r="S5365">
        <v>0</v>
      </c>
      <c r="T5365">
        <v>-118.33920000000001</v>
      </c>
      <c r="U5365">
        <v>33.953449999999997</v>
      </c>
      <c r="V5365">
        <v>0</v>
      </c>
      <c r="W5365">
        <v>-3</v>
      </c>
      <c r="X5365">
        <f t="shared" si="83"/>
        <v>0</v>
      </c>
      <c r="Y5365" t="str">
        <f>VLOOKUP(A5365,uni_played_for!$A$2:$D$52,4,)</f>
        <v>Warm</v>
      </c>
    </row>
    <row r="5366" spans="1:25" x14ac:dyDescent="0.25">
      <c r="A5366" t="s">
        <v>1426</v>
      </c>
      <c r="B5366" s="1">
        <v>44192</v>
      </c>
      <c r="C5366" t="s">
        <v>29</v>
      </c>
      <c r="D5366" t="s">
        <v>123</v>
      </c>
      <c r="E5366" t="s">
        <v>123</v>
      </c>
      <c r="F5366" t="s">
        <v>1436</v>
      </c>
      <c r="G5366">
        <v>55.81</v>
      </c>
      <c r="H5366">
        <v>234</v>
      </c>
      <c r="I5366">
        <v>0</v>
      </c>
      <c r="J5366">
        <v>1</v>
      </c>
      <c r="K5366">
        <v>61.6</v>
      </c>
      <c r="L5366" t="s">
        <v>291</v>
      </c>
      <c r="M5366">
        <v>83</v>
      </c>
      <c r="N5366">
        <v>0</v>
      </c>
      <c r="O5366">
        <v>3.11</v>
      </c>
      <c r="P5366" t="s">
        <v>28</v>
      </c>
      <c r="Q5366" t="s">
        <v>1637</v>
      </c>
      <c r="R5366">
        <v>46</v>
      </c>
      <c r="S5366">
        <v>0</v>
      </c>
      <c r="T5366">
        <v>-122.33159999999999</v>
      </c>
      <c r="U5366">
        <v>47.595199999999998</v>
      </c>
      <c r="V5366">
        <v>0</v>
      </c>
      <c r="W5366">
        <v>-11</v>
      </c>
      <c r="X5366">
        <f t="shared" si="83"/>
        <v>1</v>
      </c>
      <c r="Y5366" t="str">
        <f>VLOOKUP(A5366,uni_played_for!$A$2:$D$52,4,)</f>
        <v>Warm</v>
      </c>
    </row>
    <row r="5367" spans="1:25" x14ac:dyDescent="0.25">
      <c r="A5367" t="s">
        <v>1426</v>
      </c>
      <c r="B5367" s="1">
        <v>44212</v>
      </c>
      <c r="C5367" t="s">
        <v>29</v>
      </c>
      <c r="D5367" t="s">
        <v>73</v>
      </c>
      <c r="E5367" t="s">
        <v>73</v>
      </c>
      <c r="F5367" t="s">
        <v>1437</v>
      </c>
      <c r="G5367">
        <v>77.78</v>
      </c>
      <c r="H5367">
        <v>174</v>
      </c>
      <c r="I5367">
        <v>1</v>
      </c>
      <c r="J5367">
        <v>0</v>
      </c>
      <c r="K5367">
        <v>105.9</v>
      </c>
      <c r="L5367" t="s">
        <v>291</v>
      </c>
      <c r="M5367">
        <v>73</v>
      </c>
      <c r="N5367">
        <v>0</v>
      </c>
      <c r="O5367">
        <v>10.56</v>
      </c>
      <c r="P5367" t="s">
        <v>28</v>
      </c>
      <c r="Q5367" t="s">
        <v>167</v>
      </c>
      <c r="R5367">
        <v>34</v>
      </c>
      <c r="S5367">
        <v>0</v>
      </c>
      <c r="T5367">
        <v>-88.062222000000006</v>
      </c>
      <c r="U5367">
        <v>44.501389000000003</v>
      </c>
      <c r="V5367">
        <v>0</v>
      </c>
      <c r="W5367">
        <v>-14</v>
      </c>
      <c r="X5367">
        <f t="shared" si="83"/>
        <v>1</v>
      </c>
      <c r="Y5367" t="str">
        <f>VLOOKUP(A5367,uni_played_for!$A$2:$D$52,4,)</f>
        <v>Warm</v>
      </c>
    </row>
    <row r="5368" spans="1:25" x14ac:dyDescent="0.25">
      <c r="A5368" t="s">
        <v>1438</v>
      </c>
      <c r="B5368" s="1">
        <v>37542</v>
      </c>
      <c r="C5368" t="s">
        <v>24</v>
      </c>
      <c r="D5368" t="s">
        <v>60</v>
      </c>
      <c r="E5368" t="s">
        <v>46</v>
      </c>
      <c r="F5368" t="s">
        <v>439</v>
      </c>
      <c r="G5368">
        <v>66.67</v>
      </c>
      <c r="H5368">
        <v>186</v>
      </c>
      <c r="I5368">
        <v>3</v>
      </c>
      <c r="J5368">
        <v>0</v>
      </c>
      <c r="K5368">
        <v>134.1</v>
      </c>
      <c r="L5368" t="s">
        <v>46</v>
      </c>
      <c r="M5368">
        <v>38</v>
      </c>
      <c r="N5368">
        <v>0</v>
      </c>
      <c r="O5368">
        <v>8.08</v>
      </c>
      <c r="P5368" t="s">
        <v>28</v>
      </c>
      <c r="Q5368" t="s">
        <v>128</v>
      </c>
      <c r="R5368">
        <v>54</v>
      </c>
      <c r="S5368">
        <v>1</v>
      </c>
      <c r="T5368">
        <v>-90.188610999999995</v>
      </c>
      <c r="U5368">
        <v>38.632778000000002</v>
      </c>
      <c r="V5368">
        <v>1</v>
      </c>
      <c r="W5368">
        <v>15</v>
      </c>
      <c r="X5368">
        <f t="shared" si="83"/>
        <v>0</v>
      </c>
      <c r="Y5368" t="str">
        <f>VLOOKUP(A5368,uni_played_for!$A$2:$D$52,4,)</f>
        <v>Cold</v>
      </c>
    </row>
    <row r="5369" spans="1:25" x14ac:dyDescent="0.25">
      <c r="A5369" t="s">
        <v>1438</v>
      </c>
      <c r="B5369" s="1">
        <v>37549</v>
      </c>
      <c r="C5369" t="s">
        <v>24</v>
      </c>
      <c r="D5369" t="s">
        <v>123</v>
      </c>
      <c r="E5369" t="s">
        <v>46</v>
      </c>
      <c r="F5369" t="s">
        <v>784</v>
      </c>
      <c r="G5369">
        <v>55</v>
      </c>
      <c r="H5369">
        <v>265</v>
      </c>
      <c r="I5369">
        <v>1</v>
      </c>
      <c r="J5369">
        <v>1</v>
      </c>
      <c r="K5369">
        <v>73.400000000000006</v>
      </c>
      <c r="L5369" t="s">
        <v>46</v>
      </c>
      <c r="M5369">
        <v>58</v>
      </c>
      <c r="N5369">
        <v>0</v>
      </c>
      <c r="O5369">
        <v>8.08</v>
      </c>
      <c r="P5369" t="s">
        <v>28</v>
      </c>
      <c r="Q5369" t="s">
        <v>128</v>
      </c>
      <c r="R5369">
        <v>52</v>
      </c>
      <c r="S5369">
        <v>1</v>
      </c>
      <c r="T5369">
        <v>-90.188610999999995</v>
      </c>
      <c r="U5369">
        <v>38.632778000000002</v>
      </c>
      <c r="V5369">
        <v>1</v>
      </c>
      <c r="W5369">
        <v>17</v>
      </c>
      <c r="X5369">
        <f t="shared" si="83"/>
        <v>0</v>
      </c>
      <c r="Y5369" t="str">
        <f>VLOOKUP(A5369,uni_played_for!$A$2:$D$52,4,)</f>
        <v>Cold</v>
      </c>
    </row>
    <row r="5370" spans="1:25" x14ac:dyDescent="0.25">
      <c r="A5370" t="s">
        <v>1438</v>
      </c>
      <c r="B5370" s="1">
        <v>37563</v>
      </c>
      <c r="C5370" t="s">
        <v>29</v>
      </c>
      <c r="D5370" t="s">
        <v>119</v>
      </c>
      <c r="E5370" t="s">
        <v>119</v>
      </c>
      <c r="F5370" t="s">
        <v>371</v>
      </c>
      <c r="G5370">
        <v>68.97</v>
      </c>
      <c r="H5370">
        <v>245</v>
      </c>
      <c r="I5370">
        <v>2</v>
      </c>
      <c r="J5370">
        <v>2</v>
      </c>
      <c r="K5370">
        <v>89</v>
      </c>
      <c r="L5370" t="s">
        <v>46</v>
      </c>
      <c r="M5370">
        <v>18</v>
      </c>
      <c r="N5370">
        <v>0</v>
      </c>
      <c r="O5370">
        <v>3.36</v>
      </c>
      <c r="P5370" t="s">
        <v>28</v>
      </c>
      <c r="Q5370" t="s">
        <v>121</v>
      </c>
      <c r="R5370">
        <v>79</v>
      </c>
      <c r="S5370">
        <v>0</v>
      </c>
      <c r="T5370">
        <v>-111.9325</v>
      </c>
      <c r="U5370">
        <v>33.426388889999998</v>
      </c>
      <c r="V5370">
        <v>1</v>
      </c>
      <c r="W5370">
        <v>13</v>
      </c>
      <c r="X5370">
        <f t="shared" si="83"/>
        <v>1</v>
      </c>
      <c r="Y5370" t="str">
        <f>VLOOKUP(A5370,uni_played_for!$A$2:$D$52,4,)</f>
        <v>Cold</v>
      </c>
    </row>
    <row r="5371" spans="1:25" x14ac:dyDescent="0.25">
      <c r="A5371" t="s">
        <v>1438</v>
      </c>
      <c r="B5371" s="1">
        <v>37570</v>
      </c>
      <c r="C5371" t="s">
        <v>24</v>
      </c>
      <c r="D5371" t="s">
        <v>33</v>
      </c>
      <c r="E5371" t="s">
        <v>46</v>
      </c>
      <c r="F5371" t="s">
        <v>661</v>
      </c>
      <c r="G5371">
        <v>75</v>
      </c>
      <c r="H5371">
        <v>453</v>
      </c>
      <c r="I5371">
        <v>4</v>
      </c>
      <c r="J5371">
        <v>0</v>
      </c>
      <c r="K5371">
        <v>131.69999999999999</v>
      </c>
      <c r="L5371" t="s">
        <v>46</v>
      </c>
      <c r="M5371">
        <v>65</v>
      </c>
      <c r="N5371">
        <v>0</v>
      </c>
      <c r="O5371">
        <v>17.21</v>
      </c>
      <c r="P5371" t="s">
        <v>28</v>
      </c>
      <c r="Q5371" t="s">
        <v>128</v>
      </c>
      <c r="R5371">
        <v>62</v>
      </c>
      <c r="S5371">
        <v>1</v>
      </c>
      <c r="T5371">
        <v>-90.188610999999995</v>
      </c>
      <c r="U5371">
        <v>38.632778000000002</v>
      </c>
      <c r="V5371">
        <v>1</v>
      </c>
      <c r="W5371">
        <v>4</v>
      </c>
      <c r="X5371">
        <f t="shared" si="83"/>
        <v>0</v>
      </c>
      <c r="Y5371" t="str">
        <f>VLOOKUP(A5371,uni_played_for!$A$2:$D$52,4,)</f>
        <v>Cold</v>
      </c>
    </row>
    <row r="5372" spans="1:25" x14ac:dyDescent="0.25">
      <c r="A5372" t="s">
        <v>1438</v>
      </c>
      <c r="B5372" s="1">
        <v>37578</v>
      </c>
      <c r="C5372" t="s">
        <v>24</v>
      </c>
      <c r="D5372" t="s">
        <v>77</v>
      </c>
      <c r="E5372" t="s">
        <v>46</v>
      </c>
      <c r="F5372" t="s">
        <v>115</v>
      </c>
      <c r="G5372">
        <v>60</v>
      </c>
      <c r="H5372">
        <v>347</v>
      </c>
      <c r="I5372">
        <v>2</v>
      </c>
      <c r="J5372">
        <v>1</v>
      </c>
      <c r="K5372">
        <v>100.5</v>
      </c>
      <c r="L5372" t="s">
        <v>46</v>
      </c>
      <c r="M5372">
        <v>67</v>
      </c>
      <c r="O5372">
        <v>11.62</v>
      </c>
      <c r="Q5372" t="s">
        <v>128</v>
      </c>
      <c r="R5372">
        <v>51</v>
      </c>
      <c r="S5372">
        <v>1</v>
      </c>
      <c r="T5372">
        <v>-90.188610999999995</v>
      </c>
      <c r="U5372">
        <v>38.632778000000002</v>
      </c>
      <c r="V5372">
        <v>1</v>
      </c>
      <c r="W5372">
        <v>5</v>
      </c>
      <c r="X5372">
        <f t="shared" si="83"/>
        <v>0</v>
      </c>
      <c r="Y5372" t="str">
        <f>VLOOKUP(A5372,uni_played_for!$A$2:$D$52,4,)</f>
        <v>Cold</v>
      </c>
    </row>
    <row r="5373" spans="1:25" x14ac:dyDescent="0.25">
      <c r="A5373" t="s">
        <v>1438</v>
      </c>
      <c r="B5373" s="1">
        <v>37605</v>
      </c>
      <c r="C5373" t="s">
        <v>24</v>
      </c>
      <c r="D5373" t="s">
        <v>119</v>
      </c>
      <c r="E5373" t="s">
        <v>46</v>
      </c>
      <c r="F5373" t="s">
        <v>492</v>
      </c>
      <c r="G5373">
        <v>60</v>
      </c>
      <c r="H5373">
        <v>319</v>
      </c>
      <c r="I5373">
        <v>2</v>
      </c>
      <c r="J5373">
        <v>2</v>
      </c>
      <c r="K5373">
        <v>81.099999999999994</v>
      </c>
      <c r="L5373" t="s">
        <v>46</v>
      </c>
      <c r="M5373">
        <v>79</v>
      </c>
      <c r="N5373">
        <v>0</v>
      </c>
      <c r="O5373">
        <v>0</v>
      </c>
      <c r="P5373" t="s">
        <v>28</v>
      </c>
      <c r="Q5373" t="s">
        <v>128</v>
      </c>
      <c r="R5373">
        <v>43</v>
      </c>
      <c r="S5373">
        <v>1</v>
      </c>
      <c r="T5373">
        <v>-90.188610999999995</v>
      </c>
      <c r="U5373">
        <v>38.632778000000002</v>
      </c>
      <c r="V5373">
        <v>1</v>
      </c>
      <c r="W5373">
        <v>2</v>
      </c>
      <c r="X5373">
        <f t="shared" si="83"/>
        <v>0</v>
      </c>
      <c r="Y5373" t="str">
        <f>VLOOKUP(A5373,uni_played_for!$A$2:$D$52,4,)</f>
        <v>Cold</v>
      </c>
    </row>
    <row r="5374" spans="1:25" x14ac:dyDescent="0.25">
      <c r="A5374" t="s">
        <v>1438</v>
      </c>
      <c r="B5374" s="1">
        <v>37612</v>
      </c>
      <c r="C5374" t="s">
        <v>29</v>
      </c>
      <c r="D5374" t="s">
        <v>123</v>
      </c>
      <c r="E5374" t="s">
        <v>123</v>
      </c>
      <c r="F5374" t="s">
        <v>31</v>
      </c>
      <c r="G5374">
        <v>100</v>
      </c>
      <c r="H5374">
        <v>11</v>
      </c>
      <c r="I5374">
        <v>0</v>
      </c>
      <c r="J5374">
        <v>0</v>
      </c>
      <c r="K5374">
        <v>112.5</v>
      </c>
      <c r="L5374" t="s">
        <v>46</v>
      </c>
      <c r="M5374">
        <v>85</v>
      </c>
      <c r="N5374">
        <v>0</v>
      </c>
      <c r="O5374">
        <v>0</v>
      </c>
      <c r="P5374" t="s">
        <v>28</v>
      </c>
      <c r="Q5374" t="s">
        <v>1637</v>
      </c>
      <c r="R5374">
        <v>44</v>
      </c>
      <c r="S5374">
        <v>0</v>
      </c>
      <c r="T5374">
        <v>-122.33159999999999</v>
      </c>
      <c r="U5374">
        <v>47.595199999999998</v>
      </c>
      <c r="V5374">
        <v>0</v>
      </c>
      <c r="W5374">
        <v>-20</v>
      </c>
      <c r="X5374">
        <f t="shared" si="83"/>
        <v>1</v>
      </c>
      <c r="Y5374" t="str">
        <f>VLOOKUP(A5374,uni_played_for!$A$2:$D$52,4,)</f>
        <v>Cold</v>
      </c>
    </row>
    <row r="5375" spans="1:25" x14ac:dyDescent="0.25">
      <c r="A5375" t="s">
        <v>1438</v>
      </c>
      <c r="B5375" s="1">
        <v>37878</v>
      </c>
      <c r="C5375" t="s">
        <v>24</v>
      </c>
      <c r="D5375" t="s">
        <v>140</v>
      </c>
      <c r="E5375" t="s">
        <v>46</v>
      </c>
      <c r="F5375" t="s">
        <v>91</v>
      </c>
      <c r="G5375">
        <v>69.44</v>
      </c>
      <c r="H5375">
        <v>236</v>
      </c>
      <c r="I5375">
        <v>2</v>
      </c>
      <c r="J5375">
        <v>0</v>
      </c>
      <c r="K5375">
        <v>105.8</v>
      </c>
      <c r="L5375" t="s">
        <v>46</v>
      </c>
      <c r="M5375">
        <v>87</v>
      </c>
      <c r="N5375">
        <v>0</v>
      </c>
      <c r="O5375">
        <v>8.08</v>
      </c>
      <c r="P5375" t="s">
        <v>28</v>
      </c>
      <c r="Q5375" t="s">
        <v>128</v>
      </c>
      <c r="R5375">
        <v>71</v>
      </c>
      <c r="S5375">
        <v>1</v>
      </c>
      <c r="T5375">
        <v>-90.188610999999995</v>
      </c>
      <c r="U5375">
        <v>38.632778000000002</v>
      </c>
      <c r="V5375">
        <v>1</v>
      </c>
      <c r="W5375">
        <v>3</v>
      </c>
      <c r="X5375">
        <f t="shared" si="83"/>
        <v>0</v>
      </c>
      <c r="Y5375" t="str">
        <f>VLOOKUP(A5375,uni_played_for!$A$2:$D$52,4,)</f>
        <v>Cold</v>
      </c>
    </row>
    <row r="5376" spans="1:25" x14ac:dyDescent="0.25">
      <c r="A5376" t="s">
        <v>1438</v>
      </c>
      <c r="B5376" s="1">
        <v>37885</v>
      </c>
      <c r="C5376" t="s">
        <v>29</v>
      </c>
      <c r="D5376" t="s">
        <v>123</v>
      </c>
      <c r="E5376" t="s">
        <v>123</v>
      </c>
      <c r="F5376" t="s">
        <v>233</v>
      </c>
      <c r="G5376">
        <v>61.76</v>
      </c>
      <c r="H5376">
        <v>226</v>
      </c>
      <c r="I5376">
        <v>1</v>
      </c>
      <c r="J5376">
        <v>2</v>
      </c>
      <c r="K5376">
        <v>66.5</v>
      </c>
      <c r="L5376" t="s">
        <v>46</v>
      </c>
      <c r="M5376">
        <v>63</v>
      </c>
      <c r="N5376">
        <v>0</v>
      </c>
      <c r="O5376">
        <v>10.31</v>
      </c>
      <c r="P5376" t="s">
        <v>28</v>
      </c>
      <c r="Q5376" t="s">
        <v>1637</v>
      </c>
      <c r="R5376">
        <v>67</v>
      </c>
      <c r="S5376">
        <v>0</v>
      </c>
      <c r="T5376">
        <v>-122.33159999999999</v>
      </c>
      <c r="U5376">
        <v>47.595199999999998</v>
      </c>
      <c r="V5376">
        <v>0</v>
      </c>
      <c r="W5376">
        <v>-1</v>
      </c>
      <c r="X5376">
        <f t="shared" si="83"/>
        <v>1</v>
      </c>
      <c r="Y5376" t="str">
        <f>VLOOKUP(A5376,uni_played_for!$A$2:$D$52,4,)</f>
        <v>Cold</v>
      </c>
    </row>
    <row r="5377" spans="1:25" x14ac:dyDescent="0.25">
      <c r="A5377" t="s">
        <v>1438</v>
      </c>
      <c r="B5377" s="1">
        <v>37892</v>
      </c>
      <c r="C5377" t="s">
        <v>24</v>
      </c>
      <c r="D5377" t="s">
        <v>119</v>
      </c>
      <c r="E5377" t="s">
        <v>46</v>
      </c>
      <c r="F5377" t="s">
        <v>594</v>
      </c>
      <c r="G5377">
        <v>66.67</v>
      </c>
      <c r="H5377">
        <v>272</v>
      </c>
      <c r="I5377">
        <v>2</v>
      </c>
      <c r="J5377">
        <v>1</v>
      </c>
      <c r="K5377">
        <v>90.6</v>
      </c>
      <c r="L5377" t="s">
        <v>46</v>
      </c>
      <c r="M5377">
        <v>53</v>
      </c>
      <c r="N5377">
        <v>0</v>
      </c>
      <c r="O5377">
        <v>16.09</v>
      </c>
      <c r="P5377" t="s">
        <v>28</v>
      </c>
      <c r="Q5377" t="s">
        <v>128</v>
      </c>
      <c r="R5377">
        <v>61</v>
      </c>
      <c r="S5377">
        <v>1</v>
      </c>
      <c r="T5377">
        <v>-90.188610999999995</v>
      </c>
      <c r="U5377">
        <v>38.632778000000002</v>
      </c>
      <c r="V5377">
        <v>1</v>
      </c>
      <c r="W5377">
        <v>24</v>
      </c>
      <c r="X5377">
        <f t="shared" si="83"/>
        <v>0</v>
      </c>
      <c r="Y5377" t="str">
        <f>VLOOKUP(A5377,uni_played_for!$A$2:$D$52,4,)</f>
        <v>Cold</v>
      </c>
    </row>
    <row r="5378" spans="1:25" x14ac:dyDescent="0.25">
      <c r="A5378" t="s">
        <v>1438</v>
      </c>
      <c r="B5378" s="1">
        <v>37907</v>
      </c>
      <c r="C5378" t="s">
        <v>24</v>
      </c>
      <c r="D5378" t="s">
        <v>41</v>
      </c>
      <c r="E5378" t="s">
        <v>46</v>
      </c>
      <c r="F5378" t="s">
        <v>938</v>
      </c>
      <c r="G5378">
        <v>67.650000000000006</v>
      </c>
      <c r="H5378">
        <v>352</v>
      </c>
      <c r="I5378">
        <v>2</v>
      </c>
      <c r="J5378">
        <v>2</v>
      </c>
      <c r="K5378">
        <v>96.7</v>
      </c>
      <c r="L5378" t="s">
        <v>46</v>
      </c>
      <c r="M5378">
        <v>42</v>
      </c>
      <c r="N5378">
        <v>0</v>
      </c>
      <c r="O5378">
        <v>13.86</v>
      </c>
      <c r="P5378" t="s">
        <v>28</v>
      </c>
      <c r="Q5378" t="s">
        <v>128</v>
      </c>
      <c r="R5378">
        <v>68</v>
      </c>
      <c r="S5378">
        <v>1</v>
      </c>
      <c r="T5378">
        <v>-90.188610999999995</v>
      </c>
      <c r="U5378">
        <v>38.632778000000002</v>
      </c>
      <c r="V5378">
        <v>1</v>
      </c>
      <c r="W5378">
        <v>36</v>
      </c>
      <c r="X5378">
        <f t="shared" si="83"/>
        <v>0</v>
      </c>
      <c r="Y5378" t="str">
        <f>VLOOKUP(A5378,uni_played_for!$A$2:$D$52,4,)</f>
        <v>Cold</v>
      </c>
    </row>
    <row r="5379" spans="1:25" x14ac:dyDescent="0.25">
      <c r="A5379" t="s">
        <v>1438</v>
      </c>
      <c r="B5379" s="1">
        <v>37913</v>
      </c>
      <c r="C5379" t="s">
        <v>24</v>
      </c>
      <c r="D5379" t="s">
        <v>73</v>
      </c>
      <c r="E5379" t="s">
        <v>46</v>
      </c>
      <c r="F5379" t="s">
        <v>578</v>
      </c>
      <c r="G5379">
        <v>64.709999999999994</v>
      </c>
      <c r="H5379">
        <v>247</v>
      </c>
      <c r="I5379">
        <v>3</v>
      </c>
      <c r="J5379">
        <v>2</v>
      </c>
      <c r="K5379">
        <v>91.2</v>
      </c>
      <c r="L5379" t="s">
        <v>46</v>
      </c>
      <c r="M5379">
        <v>63</v>
      </c>
      <c r="N5379">
        <v>0</v>
      </c>
      <c r="O5379">
        <v>0</v>
      </c>
      <c r="P5379" t="s">
        <v>28</v>
      </c>
      <c r="Q5379" t="s">
        <v>128</v>
      </c>
      <c r="R5379">
        <v>77</v>
      </c>
      <c r="S5379">
        <v>1</v>
      </c>
      <c r="T5379">
        <v>-90.188610999999995</v>
      </c>
      <c r="U5379">
        <v>38.632778000000002</v>
      </c>
      <c r="V5379">
        <v>1</v>
      </c>
      <c r="W5379">
        <v>10</v>
      </c>
      <c r="X5379">
        <f t="shared" ref="X5379:X5442" si="84">IF(C5379="H",0,1)</f>
        <v>0</v>
      </c>
      <c r="Y5379" t="str">
        <f>VLOOKUP(A5379,uni_played_for!$A$2:$D$52,4,)</f>
        <v>Cold</v>
      </c>
    </row>
    <row r="5380" spans="1:25" x14ac:dyDescent="0.25">
      <c r="A5380" t="s">
        <v>1438</v>
      </c>
      <c r="B5380" s="1">
        <v>37920</v>
      </c>
      <c r="C5380" t="s">
        <v>29</v>
      </c>
      <c r="D5380" t="s">
        <v>63</v>
      </c>
      <c r="E5380" t="s">
        <v>63</v>
      </c>
      <c r="F5380" t="s">
        <v>1439</v>
      </c>
      <c r="G5380">
        <v>59.46</v>
      </c>
      <c r="H5380">
        <v>375</v>
      </c>
      <c r="I5380">
        <v>1</v>
      </c>
      <c r="J5380">
        <v>0</v>
      </c>
      <c r="K5380">
        <v>102.9</v>
      </c>
      <c r="L5380" t="s">
        <v>46</v>
      </c>
      <c r="M5380">
        <v>100</v>
      </c>
      <c r="N5380">
        <v>0.02</v>
      </c>
      <c r="O5380">
        <v>8.08</v>
      </c>
      <c r="P5380" t="s">
        <v>35</v>
      </c>
      <c r="Q5380" t="s">
        <v>1634</v>
      </c>
      <c r="R5380">
        <v>55</v>
      </c>
      <c r="S5380">
        <v>0</v>
      </c>
      <c r="T5380">
        <v>-80.015833000000001</v>
      </c>
      <c r="U5380">
        <v>40.446666999999998</v>
      </c>
      <c r="V5380">
        <v>1</v>
      </c>
      <c r="W5380">
        <v>12</v>
      </c>
      <c r="X5380">
        <f t="shared" si="84"/>
        <v>1</v>
      </c>
      <c r="Y5380" t="str">
        <f>VLOOKUP(A5380,uni_played_for!$A$2:$D$52,4,)</f>
        <v>Cold</v>
      </c>
    </row>
    <row r="5381" spans="1:25" x14ac:dyDescent="0.25">
      <c r="A5381" t="s">
        <v>1438</v>
      </c>
      <c r="B5381" s="1">
        <v>37927</v>
      </c>
      <c r="C5381" t="s">
        <v>29</v>
      </c>
      <c r="D5381" t="s">
        <v>140</v>
      </c>
      <c r="E5381" t="s">
        <v>140</v>
      </c>
      <c r="F5381" t="s">
        <v>31</v>
      </c>
      <c r="G5381">
        <v>61.9</v>
      </c>
      <c r="H5381">
        <v>378</v>
      </c>
      <c r="I5381">
        <v>1</v>
      </c>
      <c r="J5381">
        <v>2</v>
      </c>
      <c r="K5381">
        <v>79.3</v>
      </c>
      <c r="L5381" t="s">
        <v>46</v>
      </c>
      <c r="M5381">
        <v>49</v>
      </c>
      <c r="N5381">
        <v>0</v>
      </c>
      <c r="O5381">
        <v>8.08</v>
      </c>
      <c r="P5381" t="s">
        <v>28</v>
      </c>
      <c r="Q5381" t="s">
        <v>392</v>
      </c>
      <c r="R5381">
        <v>56</v>
      </c>
      <c r="S5381">
        <v>0</v>
      </c>
      <c r="T5381">
        <v>-122.386111</v>
      </c>
      <c r="U5381">
        <v>37.713611</v>
      </c>
      <c r="V5381">
        <v>0</v>
      </c>
      <c r="W5381">
        <v>-20</v>
      </c>
      <c r="X5381">
        <f t="shared" si="84"/>
        <v>1</v>
      </c>
      <c r="Y5381" t="str">
        <f>VLOOKUP(A5381,uni_played_for!$A$2:$D$52,4,)</f>
        <v>Cold</v>
      </c>
    </row>
    <row r="5382" spans="1:25" x14ac:dyDescent="0.25">
      <c r="A5382" t="s">
        <v>1438</v>
      </c>
      <c r="B5382" s="1">
        <v>37934</v>
      </c>
      <c r="C5382" t="s">
        <v>24</v>
      </c>
      <c r="D5382" t="s">
        <v>132</v>
      </c>
      <c r="E5382" t="s">
        <v>46</v>
      </c>
      <c r="F5382" t="s">
        <v>653</v>
      </c>
      <c r="G5382">
        <v>50</v>
      </c>
      <c r="H5382">
        <v>110</v>
      </c>
      <c r="I5382">
        <v>0</v>
      </c>
      <c r="J5382">
        <v>2</v>
      </c>
      <c r="K5382">
        <v>29.3</v>
      </c>
      <c r="L5382" t="s">
        <v>46</v>
      </c>
      <c r="M5382">
        <v>79</v>
      </c>
      <c r="N5382">
        <v>0</v>
      </c>
      <c r="O5382">
        <v>4.72</v>
      </c>
      <c r="P5382" t="s">
        <v>28</v>
      </c>
      <c r="Q5382" t="s">
        <v>128</v>
      </c>
      <c r="R5382">
        <v>37</v>
      </c>
      <c r="S5382">
        <v>1</v>
      </c>
      <c r="T5382">
        <v>-90.188610999999995</v>
      </c>
      <c r="U5382">
        <v>38.632778000000002</v>
      </c>
      <c r="V5382">
        <v>1</v>
      </c>
      <c r="W5382">
        <v>11</v>
      </c>
      <c r="X5382">
        <f t="shared" si="84"/>
        <v>0</v>
      </c>
      <c r="Y5382" t="str">
        <f>VLOOKUP(A5382,uni_played_for!$A$2:$D$52,4,)</f>
        <v>Cold</v>
      </c>
    </row>
    <row r="5383" spans="1:25" x14ac:dyDescent="0.25">
      <c r="A5383" t="s">
        <v>1438</v>
      </c>
      <c r="B5383" s="1">
        <v>37941</v>
      </c>
      <c r="C5383" t="s">
        <v>29</v>
      </c>
      <c r="D5383" t="s">
        <v>77</v>
      </c>
      <c r="E5383" t="s">
        <v>77</v>
      </c>
      <c r="F5383" t="s">
        <v>241</v>
      </c>
      <c r="G5383">
        <v>63.04</v>
      </c>
      <c r="H5383">
        <v>240</v>
      </c>
      <c r="I5383">
        <v>2</v>
      </c>
      <c r="J5383">
        <v>2</v>
      </c>
      <c r="K5383">
        <v>72.7</v>
      </c>
      <c r="L5383" t="s">
        <v>46</v>
      </c>
      <c r="M5383">
        <v>93</v>
      </c>
      <c r="N5383">
        <v>0</v>
      </c>
      <c r="O5383">
        <v>4.72</v>
      </c>
      <c r="P5383" t="s">
        <v>28</v>
      </c>
      <c r="Q5383" t="s">
        <v>213</v>
      </c>
      <c r="R5383">
        <v>47</v>
      </c>
      <c r="S5383">
        <v>0</v>
      </c>
      <c r="T5383">
        <v>-87.616699999999994</v>
      </c>
      <c r="U5383">
        <v>41.862299999999998</v>
      </c>
      <c r="V5383">
        <v>1</v>
      </c>
      <c r="W5383">
        <v>2</v>
      </c>
      <c r="X5383">
        <f t="shared" si="84"/>
        <v>1</v>
      </c>
      <c r="Y5383" t="str">
        <f>VLOOKUP(A5383,uni_played_for!$A$2:$D$52,4,)</f>
        <v>Cold</v>
      </c>
    </row>
    <row r="5384" spans="1:25" x14ac:dyDescent="0.25">
      <c r="A5384" t="s">
        <v>1438</v>
      </c>
      <c r="B5384" s="1">
        <v>37948</v>
      </c>
      <c r="C5384" t="s">
        <v>29</v>
      </c>
      <c r="D5384" t="s">
        <v>119</v>
      </c>
      <c r="E5384" t="s">
        <v>119</v>
      </c>
      <c r="F5384" t="s">
        <v>246</v>
      </c>
      <c r="G5384">
        <v>63.64</v>
      </c>
      <c r="H5384">
        <v>329</v>
      </c>
      <c r="I5384">
        <v>1</v>
      </c>
      <c r="J5384">
        <v>4</v>
      </c>
      <c r="K5384">
        <v>56</v>
      </c>
      <c r="L5384" t="s">
        <v>46</v>
      </c>
      <c r="M5384">
        <v>9</v>
      </c>
      <c r="N5384">
        <v>0</v>
      </c>
      <c r="O5384">
        <v>5.84</v>
      </c>
      <c r="P5384" t="s">
        <v>28</v>
      </c>
      <c r="Q5384" t="s">
        <v>121</v>
      </c>
      <c r="R5384">
        <v>60</v>
      </c>
      <c r="S5384">
        <v>0</v>
      </c>
      <c r="T5384">
        <v>-111.9325</v>
      </c>
      <c r="U5384">
        <v>33.426388889999998</v>
      </c>
      <c r="V5384">
        <v>1</v>
      </c>
      <c r="W5384">
        <v>3</v>
      </c>
      <c r="X5384">
        <f t="shared" si="84"/>
        <v>1</v>
      </c>
      <c r="Y5384" t="str">
        <f>VLOOKUP(A5384,uni_played_for!$A$2:$D$52,4,)</f>
        <v>Cold</v>
      </c>
    </row>
    <row r="5385" spans="1:25" x14ac:dyDescent="0.25">
      <c r="A5385" t="s">
        <v>1438</v>
      </c>
      <c r="B5385" s="1">
        <v>37955</v>
      </c>
      <c r="C5385" t="s">
        <v>24</v>
      </c>
      <c r="D5385" t="s">
        <v>82</v>
      </c>
      <c r="E5385" t="s">
        <v>46</v>
      </c>
      <c r="F5385" t="s">
        <v>1091</v>
      </c>
      <c r="G5385">
        <v>75</v>
      </c>
      <c r="H5385">
        <v>222</v>
      </c>
      <c r="I5385">
        <v>1</v>
      </c>
      <c r="J5385">
        <v>1</v>
      </c>
      <c r="K5385">
        <v>106.7</v>
      </c>
      <c r="L5385" t="s">
        <v>46</v>
      </c>
      <c r="M5385">
        <v>31</v>
      </c>
      <c r="N5385">
        <v>0</v>
      </c>
      <c r="O5385">
        <v>16.09</v>
      </c>
      <c r="P5385" t="s">
        <v>28</v>
      </c>
      <c r="Q5385" t="s">
        <v>128</v>
      </c>
      <c r="R5385">
        <v>62</v>
      </c>
      <c r="S5385">
        <v>1</v>
      </c>
      <c r="T5385">
        <v>-90.188610999999995</v>
      </c>
      <c r="U5385">
        <v>38.632778000000002</v>
      </c>
      <c r="V5385">
        <v>1</v>
      </c>
      <c r="W5385">
        <v>31</v>
      </c>
      <c r="X5385">
        <f t="shared" si="84"/>
        <v>0</v>
      </c>
      <c r="Y5385" t="str">
        <f>VLOOKUP(A5385,uni_played_for!$A$2:$D$52,4,)</f>
        <v>Cold</v>
      </c>
    </row>
    <row r="5386" spans="1:25" x14ac:dyDescent="0.25">
      <c r="A5386" t="s">
        <v>1438</v>
      </c>
      <c r="B5386" s="1">
        <v>37963</v>
      </c>
      <c r="C5386" t="s">
        <v>29</v>
      </c>
      <c r="D5386" t="s">
        <v>53</v>
      </c>
      <c r="E5386" t="s">
        <v>53</v>
      </c>
      <c r="F5386" t="s">
        <v>359</v>
      </c>
      <c r="G5386">
        <v>61.11</v>
      </c>
      <c r="H5386">
        <v>223</v>
      </c>
      <c r="I5386">
        <v>1</v>
      </c>
      <c r="J5386">
        <v>1</v>
      </c>
      <c r="K5386">
        <v>76.5</v>
      </c>
      <c r="L5386" t="s">
        <v>46</v>
      </c>
      <c r="M5386">
        <v>67</v>
      </c>
      <c r="N5386">
        <v>0</v>
      </c>
      <c r="O5386">
        <v>12.74</v>
      </c>
      <c r="P5386" t="s">
        <v>28</v>
      </c>
      <c r="Q5386" t="s">
        <v>135</v>
      </c>
      <c r="R5386">
        <v>34</v>
      </c>
      <c r="S5386">
        <v>0</v>
      </c>
      <c r="T5386">
        <v>-81.699444</v>
      </c>
      <c r="U5386">
        <v>41.506110999999997</v>
      </c>
      <c r="V5386">
        <v>1</v>
      </c>
      <c r="W5386">
        <v>6</v>
      </c>
      <c r="X5386">
        <f t="shared" si="84"/>
        <v>1</v>
      </c>
      <c r="Y5386" t="str">
        <f>VLOOKUP(A5386,uni_played_for!$A$2:$D$52,4,)</f>
        <v>Cold</v>
      </c>
    </row>
    <row r="5387" spans="1:25" x14ac:dyDescent="0.25">
      <c r="A5387" t="s">
        <v>1438</v>
      </c>
      <c r="B5387" s="1">
        <v>37969</v>
      </c>
      <c r="C5387" t="s">
        <v>24</v>
      </c>
      <c r="D5387" t="s">
        <v>123</v>
      </c>
      <c r="E5387" t="s">
        <v>46</v>
      </c>
      <c r="F5387" t="s">
        <v>555</v>
      </c>
      <c r="G5387">
        <v>62.5</v>
      </c>
      <c r="H5387">
        <v>236</v>
      </c>
      <c r="I5387">
        <v>2</v>
      </c>
      <c r="J5387">
        <v>1</v>
      </c>
      <c r="K5387">
        <v>92.7</v>
      </c>
      <c r="L5387" t="s">
        <v>46</v>
      </c>
      <c r="M5387">
        <v>88</v>
      </c>
      <c r="O5387">
        <v>6.96</v>
      </c>
      <c r="Q5387" t="s">
        <v>128</v>
      </c>
      <c r="R5387">
        <v>30</v>
      </c>
      <c r="S5387">
        <v>1</v>
      </c>
      <c r="T5387">
        <v>-90.188610999999995</v>
      </c>
      <c r="U5387">
        <v>38.632778000000002</v>
      </c>
      <c r="V5387">
        <v>1</v>
      </c>
      <c r="W5387">
        <v>5</v>
      </c>
      <c r="X5387">
        <f t="shared" si="84"/>
        <v>0</v>
      </c>
      <c r="Y5387" t="str">
        <f>VLOOKUP(A5387,uni_played_for!$A$2:$D$52,4,)</f>
        <v>Cold</v>
      </c>
    </row>
    <row r="5388" spans="1:25" x14ac:dyDescent="0.25">
      <c r="A5388" t="s">
        <v>1438</v>
      </c>
      <c r="B5388" s="1">
        <v>37976</v>
      </c>
      <c r="C5388" t="s">
        <v>24</v>
      </c>
      <c r="D5388" t="s">
        <v>136</v>
      </c>
      <c r="E5388" t="s">
        <v>46</v>
      </c>
      <c r="F5388" t="s">
        <v>276</v>
      </c>
      <c r="G5388">
        <v>63.16</v>
      </c>
      <c r="H5388">
        <v>229</v>
      </c>
      <c r="I5388">
        <v>2</v>
      </c>
      <c r="J5388">
        <v>1</v>
      </c>
      <c r="K5388">
        <v>86.4</v>
      </c>
      <c r="L5388" t="s">
        <v>46</v>
      </c>
      <c r="M5388">
        <v>47</v>
      </c>
      <c r="N5388">
        <v>0</v>
      </c>
      <c r="O5388">
        <v>17.21</v>
      </c>
      <c r="P5388" t="s">
        <v>28</v>
      </c>
      <c r="Q5388" t="s">
        <v>128</v>
      </c>
      <c r="R5388">
        <v>59</v>
      </c>
      <c r="S5388">
        <v>1</v>
      </c>
      <c r="T5388">
        <v>-90.188610999999995</v>
      </c>
      <c r="U5388">
        <v>38.632778000000002</v>
      </c>
      <c r="V5388">
        <v>1</v>
      </c>
      <c r="W5388">
        <v>17</v>
      </c>
      <c r="X5388">
        <f t="shared" si="84"/>
        <v>0</v>
      </c>
      <c r="Y5388" t="str">
        <f>VLOOKUP(A5388,uni_played_for!$A$2:$D$52,4,)</f>
        <v>Cold</v>
      </c>
    </row>
    <row r="5389" spans="1:25" x14ac:dyDescent="0.25">
      <c r="A5389" t="s">
        <v>1438</v>
      </c>
      <c r="B5389" s="1">
        <v>37983</v>
      </c>
      <c r="C5389" t="s">
        <v>29</v>
      </c>
      <c r="D5389" t="s">
        <v>83</v>
      </c>
      <c r="E5389" t="s">
        <v>83</v>
      </c>
      <c r="F5389" t="s">
        <v>421</v>
      </c>
      <c r="G5389">
        <v>58.06</v>
      </c>
      <c r="H5389">
        <v>170</v>
      </c>
      <c r="I5389">
        <v>1</v>
      </c>
      <c r="J5389">
        <v>1</v>
      </c>
      <c r="K5389">
        <v>70.599999999999994</v>
      </c>
      <c r="L5389" t="s">
        <v>46</v>
      </c>
      <c r="M5389">
        <v>49</v>
      </c>
      <c r="N5389">
        <v>0</v>
      </c>
      <c r="O5389">
        <v>8.08</v>
      </c>
      <c r="P5389" t="s">
        <v>28</v>
      </c>
      <c r="Q5389" t="s">
        <v>85</v>
      </c>
      <c r="R5389">
        <v>46</v>
      </c>
      <c r="S5389">
        <v>1</v>
      </c>
      <c r="T5389">
        <v>-83.045556000000005</v>
      </c>
      <c r="U5389">
        <v>42.34</v>
      </c>
      <c r="V5389">
        <v>0</v>
      </c>
      <c r="W5389">
        <v>-10</v>
      </c>
      <c r="X5389">
        <f t="shared" si="84"/>
        <v>1</v>
      </c>
      <c r="Y5389" t="str">
        <f>VLOOKUP(A5389,uni_played_for!$A$2:$D$52,4,)</f>
        <v>Cold</v>
      </c>
    </row>
    <row r="5390" spans="1:25" x14ac:dyDescent="0.25">
      <c r="A5390" t="s">
        <v>1438</v>
      </c>
      <c r="B5390" s="1">
        <v>37996</v>
      </c>
      <c r="C5390" t="s">
        <v>24</v>
      </c>
      <c r="D5390" t="s">
        <v>57</v>
      </c>
      <c r="E5390" t="s">
        <v>46</v>
      </c>
      <c r="F5390" t="s">
        <v>710</v>
      </c>
      <c r="G5390">
        <v>58.7</v>
      </c>
      <c r="H5390">
        <v>332</v>
      </c>
      <c r="I5390">
        <v>0</v>
      </c>
      <c r="J5390">
        <v>3</v>
      </c>
      <c r="K5390">
        <v>53.9</v>
      </c>
      <c r="L5390" t="s">
        <v>46</v>
      </c>
      <c r="M5390">
        <v>42</v>
      </c>
      <c r="N5390">
        <v>0</v>
      </c>
      <c r="O5390">
        <v>8.08</v>
      </c>
      <c r="P5390" t="s">
        <v>28</v>
      </c>
      <c r="Q5390" t="s">
        <v>128</v>
      </c>
      <c r="R5390">
        <v>34</v>
      </c>
      <c r="S5390">
        <v>1</v>
      </c>
      <c r="T5390">
        <v>-90.188610999999995</v>
      </c>
      <c r="U5390">
        <v>38.632778000000002</v>
      </c>
      <c r="V5390">
        <v>0</v>
      </c>
      <c r="W5390">
        <v>-6</v>
      </c>
      <c r="X5390">
        <f t="shared" si="84"/>
        <v>0</v>
      </c>
      <c r="Y5390" t="str">
        <f>VLOOKUP(A5390,uni_played_for!$A$2:$D$52,4,)</f>
        <v>Cold</v>
      </c>
    </row>
    <row r="5391" spans="1:25" x14ac:dyDescent="0.25">
      <c r="A5391" t="s">
        <v>1438</v>
      </c>
      <c r="B5391" s="1">
        <v>38242</v>
      </c>
      <c r="C5391" t="s">
        <v>24</v>
      </c>
      <c r="D5391" t="s">
        <v>119</v>
      </c>
      <c r="E5391" t="s">
        <v>46</v>
      </c>
      <c r="F5391" t="s">
        <v>190</v>
      </c>
      <c r="G5391">
        <v>67.650000000000006</v>
      </c>
      <c r="H5391">
        <v>272</v>
      </c>
      <c r="I5391">
        <v>1</v>
      </c>
      <c r="J5391">
        <v>1</v>
      </c>
      <c r="K5391">
        <v>89.3</v>
      </c>
      <c r="L5391" t="s">
        <v>46</v>
      </c>
      <c r="M5391">
        <v>53</v>
      </c>
      <c r="N5391">
        <v>0</v>
      </c>
      <c r="O5391">
        <v>5.84</v>
      </c>
      <c r="P5391" t="s">
        <v>28</v>
      </c>
      <c r="Q5391" t="s">
        <v>128</v>
      </c>
      <c r="R5391">
        <v>83</v>
      </c>
      <c r="S5391">
        <v>1</v>
      </c>
      <c r="T5391">
        <v>-90.188610999999995</v>
      </c>
      <c r="U5391">
        <v>38.632778000000002</v>
      </c>
      <c r="V5391">
        <v>1</v>
      </c>
      <c r="W5391">
        <v>7</v>
      </c>
      <c r="X5391">
        <f t="shared" si="84"/>
        <v>0</v>
      </c>
      <c r="Y5391" t="str">
        <f>VLOOKUP(A5391,uni_played_for!$A$2:$D$52,4,)</f>
        <v>Cold</v>
      </c>
    </row>
    <row r="5392" spans="1:25" x14ac:dyDescent="0.25">
      <c r="A5392" t="s">
        <v>1438</v>
      </c>
      <c r="B5392" s="1">
        <v>38249</v>
      </c>
      <c r="C5392" t="s">
        <v>29</v>
      </c>
      <c r="D5392" t="s">
        <v>41</v>
      </c>
      <c r="E5392" t="s">
        <v>41</v>
      </c>
      <c r="F5392" t="s">
        <v>663</v>
      </c>
      <c r="G5392">
        <v>77.42</v>
      </c>
      <c r="H5392">
        <v>285</v>
      </c>
      <c r="I5392">
        <v>1</v>
      </c>
      <c r="J5392">
        <v>1</v>
      </c>
      <c r="K5392">
        <v>102.2</v>
      </c>
      <c r="L5392" t="s">
        <v>46</v>
      </c>
      <c r="M5392">
        <v>43</v>
      </c>
      <c r="N5392">
        <v>0</v>
      </c>
      <c r="O5392">
        <v>9.1999999999999993</v>
      </c>
      <c r="P5392" t="s">
        <v>28</v>
      </c>
      <c r="Q5392" t="s">
        <v>43</v>
      </c>
      <c r="R5392">
        <v>74</v>
      </c>
      <c r="S5392">
        <v>1</v>
      </c>
      <c r="T5392">
        <v>-84.400999999999996</v>
      </c>
      <c r="U5392">
        <v>33.758000000000003</v>
      </c>
      <c r="V5392">
        <v>0</v>
      </c>
      <c r="W5392">
        <v>-17</v>
      </c>
      <c r="X5392">
        <f t="shared" si="84"/>
        <v>1</v>
      </c>
      <c r="Y5392" t="str">
        <f>VLOOKUP(A5392,uni_played_for!$A$2:$D$52,4,)</f>
        <v>Cold</v>
      </c>
    </row>
    <row r="5393" spans="1:25" x14ac:dyDescent="0.25">
      <c r="A5393" t="s">
        <v>1438</v>
      </c>
      <c r="B5393" s="1">
        <v>38256</v>
      </c>
      <c r="C5393" t="s">
        <v>24</v>
      </c>
      <c r="D5393" t="s">
        <v>48</v>
      </c>
      <c r="E5393" t="s">
        <v>46</v>
      </c>
      <c r="F5393" t="s">
        <v>640</v>
      </c>
      <c r="G5393">
        <v>65.31</v>
      </c>
      <c r="H5393">
        <v>358</v>
      </c>
      <c r="I5393">
        <v>1</v>
      </c>
      <c r="J5393">
        <v>0</v>
      </c>
      <c r="K5393">
        <v>93.7</v>
      </c>
      <c r="L5393" t="s">
        <v>46</v>
      </c>
      <c r="M5393">
        <v>54</v>
      </c>
      <c r="N5393">
        <v>0</v>
      </c>
      <c r="O5393">
        <v>5.84</v>
      </c>
      <c r="P5393" t="s">
        <v>28</v>
      </c>
      <c r="Q5393" t="s">
        <v>128</v>
      </c>
      <c r="R5393">
        <v>77</v>
      </c>
      <c r="S5393">
        <v>1</v>
      </c>
      <c r="T5393">
        <v>-90.188610999999995</v>
      </c>
      <c r="U5393">
        <v>38.632778000000002</v>
      </c>
      <c r="V5393">
        <v>0</v>
      </c>
      <c r="W5393">
        <v>-3</v>
      </c>
      <c r="X5393">
        <f t="shared" si="84"/>
        <v>0</v>
      </c>
      <c r="Y5393" t="str">
        <f>VLOOKUP(A5393,uni_played_for!$A$2:$D$52,4,)</f>
        <v>Cold</v>
      </c>
    </row>
    <row r="5394" spans="1:25" x14ac:dyDescent="0.25">
      <c r="A5394" t="s">
        <v>1438</v>
      </c>
      <c r="B5394" s="1">
        <v>38263</v>
      </c>
      <c r="C5394" t="s">
        <v>29</v>
      </c>
      <c r="D5394" t="s">
        <v>140</v>
      </c>
      <c r="E5394" t="s">
        <v>140</v>
      </c>
      <c r="F5394" t="s">
        <v>118</v>
      </c>
      <c r="G5394">
        <v>68</v>
      </c>
      <c r="H5394">
        <v>186</v>
      </c>
      <c r="I5394">
        <v>1</v>
      </c>
      <c r="J5394">
        <v>0</v>
      </c>
      <c r="K5394">
        <v>103.1</v>
      </c>
      <c r="L5394" t="s">
        <v>46</v>
      </c>
      <c r="M5394">
        <v>87</v>
      </c>
      <c r="N5394">
        <v>0</v>
      </c>
      <c r="O5394">
        <v>18.329999999999998</v>
      </c>
      <c r="P5394" t="s">
        <v>28</v>
      </c>
      <c r="Q5394" t="s">
        <v>392</v>
      </c>
      <c r="R5394">
        <v>57</v>
      </c>
      <c r="S5394">
        <v>0</v>
      </c>
      <c r="T5394">
        <v>-122.386111</v>
      </c>
      <c r="U5394">
        <v>37.713611</v>
      </c>
      <c r="V5394">
        <v>1</v>
      </c>
      <c r="W5394">
        <v>10</v>
      </c>
      <c r="X5394">
        <f t="shared" si="84"/>
        <v>1</v>
      </c>
      <c r="Y5394" t="str">
        <f>VLOOKUP(A5394,uni_played_for!$A$2:$D$52,4,)</f>
        <v>Cold</v>
      </c>
    </row>
    <row r="5395" spans="1:25" x14ac:dyDescent="0.25">
      <c r="A5395" t="s">
        <v>1438</v>
      </c>
      <c r="B5395" s="1">
        <v>38270</v>
      </c>
      <c r="C5395" t="s">
        <v>29</v>
      </c>
      <c r="D5395" t="s">
        <v>123</v>
      </c>
      <c r="E5395" t="s">
        <v>123</v>
      </c>
      <c r="F5395" t="s">
        <v>565</v>
      </c>
      <c r="G5395">
        <v>57.14</v>
      </c>
      <c r="H5395">
        <v>325</v>
      </c>
      <c r="I5395">
        <v>3</v>
      </c>
      <c r="J5395">
        <v>3</v>
      </c>
      <c r="K5395">
        <v>76</v>
      </c>
      <c r="L5395" t="s">
        <v>46</v>
      </c>
      <c r="M5395">
        <v>63</v>
      </c>
      <c r="N5395">
        <v>0</v>
      </c>
      <c r="O5395">
        <v>8.08</v>
      </c>
      <c r="P5395" t="s">
        <v>28</v>
      </c>
      <c r="Q5395" t="s">
        <v>1637</v>
      </c>
      <c r="R5395">
        <v>62</v>
      </c>
      <c r="S5395">
        <v>0</v>
      </c>
      <c r="T5395">
        <v>-122.33159999999999</v>
      </c>
      <c r="U5395">
        <v>47.595199999999998</v>
      </c>
      <c r="V5395">
        <v>1</v>
      </c>
      <c r="W5395">
        <v>6</v>
      </c>
      <c r="X5395">
        <f t="shared" si="84"/>
        <v>1</v>
      </c>
      <c r="Y5395" t="str">
        <f>VLOOKUP(A5395,uni_played_for!$A$2:$D$52,4,)</f>
        <v>Cold</v>
      </c>
    </row>
    <row r="5396" spans="1:25" x14ac:dyDescent="0.25">
      <c r="A5396" t="s">
        <v>1438</v>
      </c>
      <c r="B5396" s="1">
        <v>38278</v>
      </c>
      <c r="C5396" t="s">
        <v>24</v>
      </c>
      <c r="D5396" t="s">
        <v>152</v>
      </c>
      <c r="E5396" t="s">
        <v>46</v>
      </c>
      <c r="F5396" t="s">
        <v>169</v>
      </c>
      <c r="G5396">
        <v>60</v>
      </c>
      <c r="H5396">
        <v>264</v>
      </c>
      <c r="I5396">
        <v>2</v>
      </c>
      <c r="J5396">
        <v>1</v>
      </c>
      <c r="K5396">
        <v>97.1</v>
      </c>
      <c r="L5396" t="s">
        <v>46</v>
      </c>
      <c r="M5396">
        <v>96</v>
      </c>
      <c r="N5396">
        <v>0</v>
      </c>
      <c r="O5396">
        <v>9.1999999999999993</v>
      </c>
      <c r="P5396" t="s">
        <v>28</v>
      </c>
      <c r="Q5396" t="s">
        <v>128</v>
      </c>
      <c r="R5396">
        <v>55</v>
      </c>
      <c r="S5396">
        <v>1</v>
      </c>
      <c r="T5396">
        <v>-90.188610999999995</v>
      </c>
      <c r="U5396">
        <v>38.632778000000002</v>
      </c>
      <c r="V5396">
        <v>1</v>
      </c>
      <c r="W5396">
        <v>7</v>
      </c>
      <c r="X5396">
        <f t="shared" si="84"/>
        <v>0</v>
      </c>
      <c r="Y5396" t="str">
        <f>VLOOKUP(A5396,uni_played_for!$A$2:$D$52,4,)</f>
        <v>Cold</v>
      </c>
    </row>
    <row r="5397" spans="1:25" x14ac:dyDescent="0.25">
      <c r="A5397" t="s">
        <v>1438</v>
      </c>
      <c r="B5397" s="1">
        <v>38284</v>
      </c>
      <c r="C5397" t="s">
        <v>29</v>
      </c>
      <c r="D5397" t="s">
        <v>30</v>
      </c>
      <c r="E5397" t="s">
        <v>30</v>
      </c>
      <c r="F5397" t="s">
        <v>388</v>
      </c>
      <c r="G5397">
        <v>58.97</v>
      </c>
      <c r="H5397">
        <v>295</v>
      </c>
      <c r="I5397">
        <v>1</v>
      </c>
      <c r="J5397">
        <v>1</v>
      </c>
      <c r="K5397">
        <v>80.599999999999994</v>
      </c>
      <c r="L5397" t="s">
        <v>46</v>
      </c>
      <c r="M5397">
        <v>49</v>
      </c>
      <c r="N5397">
        <v>0</v>
      </c>
      <c r="O5397">
        <v>5.84</v>
      </c>
      <c r="P5397" t="s">
        <v>28</v>
      </c>
      <c r="Q5397" t="s">
        <v>32</v>
      </c>
      <c r="R5397">
        <v>83</v>
      </c>
      <c r="S5397">
        <v>0</v>
      </c>
      <c r="T5397">
        <v>-80.238889</v>
      </c>
      <c r="U5397">
        <v>25.958055999999999</v>
      </c>
      <c r="V5397">
        <v>0</v>
      </c>
      <c r="W5397">
        <v>-17</v>
      </c>
      <c r="X5397">
        <f t="shared" si="84"/>
        <v>1</v>
      </c>
      <c r="Y5397" t="str">
        <f>VLOOKUP(A5397,uni_played_for!$A$2:$D$52,4,)</f>
        <v>Cold</v>
      </c>
    </row>
    <row r="5398" spans="1:25" x14ac:dyDescent="0.25">
      <c r="A5398" t="s">
        <v>1438</v>
      </c>
      <c r="B5398" s="1">
        <v>38298</v>
      </c>
      <c r="C5398" t="s">
        <v>24</v>
      </c>
      <c r="D5398" t="s">
        <v>26</v>
      </c>
      <c r="E5398" t="s">
        <v>46</v>
      </c>
      <c r="F5398" t="s">
        <v>1440</v>
      </c>
      <c r="G5398">
        <v>69.7</v>
      </c>
      <c r="H5398">
        <v>285</v>
      </c>
      <c r="I5398">
        <v>2</v>
      </c>
      <c r="J5398">
        <v>1</v>
      </c>
      <c r="K5398">
        <v>103.7</v>
      </c>
      <c r="L5398" t="s">
        <v>46</v>
      </c>
      <c r="M5398">
        <v>33</v>
      </c>
      <c r="N5398">
        <v>0</v>
      </c>
      <c r="O5398">
        <v>11.62</v>
      </c>
      <c r="P5398" t="s">
        <v>28</v>
      </c>
      <c r="Q5398" t="s">
        <v>128</v>
      </c>
      <c r="R5398">
        <v>61</v>
      </c>
      <c r="S5398">
        <v>1</v>
      </c>
      <c r="T5398">
        <v>-90.188610999999995</v>
      </c>
      <c r="U5398">
        <v>38.632778000000002</v>
      </c>
      <c r="V5398">
        <v>0</v>
      </c>
      <c r="W5398">
        <v>-18</v>
      </c>
      <c r="X5398">
        <f t="shared" si="84"/>
        <v>0</v>
      </c>
      <c r="Y5398" t="str">
        <f>VLOOKUP(A5398,uni_played_for!$A$2:$D$52,4,)</f>
        <v>Cold</v>
      </c>
    </row>
    <row r="5399" spans="1:25" x14ac:dyDescent="0.25">
      <c r="A5399" t="s">
        <v>1438</v>
      </c>
      <c r="B5399" s="1">
        <v>38305</v>
      </c>
      <c r="C5399" t="s">
        <v>24</v>
      </c>
      <c r="D5399" t="s">
        <v>123</v>
      </c>
      <c r="E5399" t="s">
        <v>46</v>
      </c>
      <c r="F5399" t="s">
        <v>120</v>
      </c>
      <c r="G5399">
        <v>67.650000000000006</v>
      </c>
      <c r="H5399">
        <v>262</v>
      </c>
      <c r="I5399">
        <v>1</v>
      </c>
      <c r="J5399">
        <v>0</v>
      </c>
      <c r="K5399">
        <v>100.4</v>
      </c>
      <c r="L5399" t="s">
        <v>46</v>
      </c>
      <c r="M5399">
        <v>54</v>
      </c>
      <c r="N5399">
        <v>0</v>
      </c>
      <c r="O5399">
        <v>6.96</v>
      </c>
      <c r="P5399" t="s">
        <v>28</v>
      </c>
      <c r="Q5399" t="s">
        <v>128</v>
      </c>
      <c r="R5399">
        <v>52</v>
      </c>
      <c r="S5399">
        <v>1</v>
      </c>
      <c r="T5399">
        <v>-90.188610999999995</v>
      </c>
      <c r="U5399">
        <v>38.632778000000002</v>
      </c>
      <c r="V5399">
        <v>1</v>
      </c>
      <c r="W5399">
        <v>11</v>
      </c>
      <c r="X5399">
        <f t="shared" si="84"/>
        <v>0</v>
      </c>
      <c r="Y5399" t="str">
        <f>VLOOKUP(A5399,uni_played_for!$A$2:$D$52,4,)</f>
        <v>Cold</v>
      </c>
    </row>
    <row r="5400" spans="1:25" x14ac:dyDescent="0.25">
      <c r="A5400" t="s">
        <v>1438</v>
      </c>
      <c r="B5400" s="1">
        <v>38312</v>
      </c>
      <c r="C5400" t="s">
        <v>29</v>
      </c>
      <c r="D5400" t="s">
        <v>44</v>
      </c>
      <c r="E5400" t="s">
        <v>44</v>
      </c>
      <c r="F5400" t="s">
        <v>1117</v>
      </c>
      <c r="G5400">
        <v>60</v>
      </c>
      <c r="H5400">
        <v>287</v>
      </c>
      <c r="I5400">
        <v>2</v>
      </c>
      <c r="J5400">
        <v>3</v>
      </c>
      <c r="K5400">
        <v>65.7</v>
      </c>
      <c r="L5400" t="s">
        <v>46</v>
      </c>
      <c r="M5400">
        <v>71</v>
      </c>
      <c r="N5400">
        <v>0</v>
      </c>
      <c r="O5400">
        <v>12.74</v>
      </c>
      <c r="P5400" t="s">
        <v>28</v>
      </c>
      <c r="Q5400" t="s">
        <v>1633</v>
      </c>
      <c r="R5400">
        <v>49</v>
      </c>
      <c r="S5400">
        <v>0</v>
      </c>
      <c r="T5400">
        <v>-78.787000000000006</v>
      </c>
      <c r="U5400">
        <v>42.774000000000001</v>
      </c>
      <c r="V5400">
        <v>0</v>
      </c>
      <c r="W5400">
        <v>-20</v>
      </c>
      <c r="X5400">
        <f t="shared" si="84"/>
        <v>1</v>
      </c>
      <c r="Y5400" t="str">
        <f>VLOOKUP(A5400,uni_played_for!$A$2:$D$52,4,)</f>
        <v>Cold</v>
      </c>
    </row>
    <row r="5401" spans="1:25" x14ac:dyDescent="0.25">
      <c r="A5401" t="s">
        <v>1438</v>
      </c>
      <c r="B5401" s="1">
        <v>38320</v>
      </c>
      <c r="C5401" t="s">
        <v>29</v>
      </c>
      <c r="D5401" t="s">
        <v>73</v>
      </c>
      <c r="E5401" t="s">
        <v>73</v>
      </c>
      <c r="F5401" t="s">
        <v>622</v>
      </c>
      <c r="G5401">
        <v>66.040000000000006</v>
      </c>
      <c r="H5401">
        <v>448</v>
      </c>
      <c r="I5401">
        <v>2</v>
      </c>
      <c r="J5401">
        <v>1</v>
      </c>
      <c r="K5401">
        <v>97.1</v>
      </c>
      <c r="L5401" t="s">
        <v>46</v>
      </c>
      <c r="M5401">
        <v>85</v>
      </c>
      <c r="N5401">
        <v>0</v>
      </c>
      <c r="O5401">
        <v>5.84</v>
      </c>
      <c r="P5401" t="s">
        <v>28</v>
      </c>
      <c r="Q5401" t="s">
        <v>167</v>
      </c>
      <c r="R5401">
        <v>28</v>
      </c>
      <c r="S5401">
        <v>0</v>
      </c>
      <c r="T5401">
        <v>-88.062222000000006</v>
      </c>
      <c r="U5401">
        <v>44.501389000000003</v>
      </c>
      <c r="V5401">
        <v>0</v>
      </c>
      <c r="W5401">
        <v>-28</v>
      </c>
      <c r="X5401">
        <f t="shared" si="84"/>
        <v>1</v>
      </c>
      <c r="Y5401" t="str">
        <f>VLOOKUP(A5401,uni_played_for!$A$2:$D$52,4,)</f>
        <v>Cold</v>
      </c>
    </row>
    <row r="5402" spans="1:25" x14ac:dyDescent="0.25">
      <c r="A5402" t="s">
        <v>1438</v>
      </c>
      <c r="B5402" s="1">
        <v>38326</v>
      </c>
      <c r="C5402" t="s">
        <v>24</v>
      </c>
      <c r="D5402" t="s">
        <v>140</v>
      </c>
      <c r="E5402" t="s">
        <v>46</v>
      </c>
      <c r="F5402" t="s">
        <v>1083</v>
      </c>
      <c r="G5402">
        <v>75</v>
      </c>
      <c r="H5402">
        <v>22</v>
      </c>
      <c r="I5402">
        <v>0</v>
      </c>
      <c r="J5402">
        <v>0</v>
      </c>
      <c r="K5402">
        <v>87.5</v>
      </c>
      <c r="L5402" t="s">
        <v>46</v>
      </c>
      <c r="M5402">
        <v>61</v>
      </c>
      <c r="N5402">
        <v>0</v>
      </c>
      <c r="O5402">
        <v>9.1999999999999993</v>
      </c>
      <c r="P5402" t="s">
        <v>28</v>
      </c>
      <c r="Q5402" t="s">
        <v>128</v>
      </c>
      <c r="R5402">
        <v>49</v>
      </c>
      <c r="S5402">
        <v>1</v>
      </c>
      <c r="T5402">
        <v>-90.188610999999995</v>
      </c>
      <c r="U5402">
        <v>38.632778000000002</v>
      </c>
      <c r="V5402">
        <v>1</v>
      </c>
      <c r="W5402">
        <v>10</v>
      </c>
      <c r="X5402">
        <f t="shared" si="84"/>
        <v>0</v>
      </c>
      <c r="Y5402" t="str">
        <f>VLOOKUP(A5402,uni_played_for!$A$2:$D$52,4,)</f>
        <v>Cold</v>
      </c>
    </row>
    <row r="5403" spans="1:25" x14ac:dyDescent="0.25">
      <c r="A5403" t="s">
        <v>1438</v>
      </c>
      <c r="B5403" s="1">
        <v>38348</v>
      </c>
      <c r="C5403" t="s">
        <v>24</v>
      </c>
      <c r="D5403" t="s">
        <v>93</v>
      </c>
      <c r="E5403" t="s">
        <v>46</v>
      </c>
      <c r="F5403" t="s">
        <v>680</v>
      </c>
      <c r="G5403">
        <v>74.069999999999993</v>
      </c>
      <c r="H5403">
        <v>225</v>
      </c>
      <c r="I5403">
        <v>1</v>
      </c>
      <c r="J5403">
        <v>0</v>
      </c>
      <c r="K5403">
        <v>110.9</v>
      </c>
      <c r="L5403" t="s">
        <v>46</v>
      </c>
      <c r="M5403">
        <v>64</v>
      </c>
      <c r="N5403">
        <v>0</v>
      </c>
      <c r="O5403">
        <v>12.74</v>
      </c>
      <c r="P5403" t="s">
        <v>28</v>
      </c>
      <c r="Q5403" t="s">
        <v>128</v>
      </c>
      <c r="R5403">
        <v>32</v>
      </c>
      <c r="S5403">
        <v>1</v>
      </c>
      <c r="T5403">
        <v>-90.188610999999995</v>
      </c>
      <c r="U5403">
        <v>38.632778000000002</v>
      </c>
      <c r="V5403">
        <v>1</v>
      </c>
      <c r="W5403">
        <v>13</v>
      </c>
      <c r="X5403">
        <f t="shared" si="84"/>
        <v>0</v>
      </c>
      <c r="Y5403" t="str">
        <f>VLOOKUP(A5403,uni_played_for!$A$2:$D$52,4,)</f>
        <v>Cold</v>
      </c>
    </row>
    <row r="5404" spans="1:25" x14ac:dyDescent="0.25">
      <c r="A5404" t="s">
        <v>1438</v>
      </c>
      <c r="B5404" s="1">
        <v>38354</v>
      </c>
      <c r="C5404" t="s">
        <v>24</v>
      </c>
      <c r="D5404" t="s">
        <v>50</v>
      </c>
      <c r="E5404" t="s">
        <v>46</v>
      </c>
      <c r="F5404" t="s">
        <v>1441</v>
      </c>
      <c r="G5404">
        <v>74.36</v>
      </c>
      <c r="H5404">
        <v>450</v>
      </c>
      <c r="I5404">
        <v>3</v>
      </c>
      <c r="J5404">
        <v>2</v>
      </c>
      <c r="K5404">
        <v>116.4</v>
      </c>
      <c r="L5404" t="s">
        <v>46</v>
      </c>
      <c r="M5404">
        <v>87</v>
      </c>
      <c r="N5404">
        <v>0</v>
      </c>
      <c r="O5404">
        <v>9.1999999999999993</v>
      </c>
      <c r="P5404" t="s">
        <v>28</v>
      </c>
      <c r="Q5404" t="s">
        <v>128</v>
      </c>
      <c r="R5404">
        <v>65</v>
      </c>
      <c r="S5404">
        <v>1</v>
      </c>
      <c r="T5404">
        <v>-90.188610999999995</v>
      </c>
      <c r="U5404">
        <v>38.632778000000002</v>
      </c>
      <c r="V5404">
        <v>1</v>
      </c>
      <c r="W5404">
        <v>3</v>
      </c>
      <c r="X5404">
        <f t="shared" si="84"/>
        <v>0</v>
      </c>
      <c r="Y5404" t="str">
        <f>VLOOKUP(A5404,uni_played_for!$A$2:$D$52,4,)</f>
        <v>Cold</v>
      </c>
    </row>
    <row r="5405" spans="1:25" x14ac:dyDescent="0.25">
      <c r="A5405" t="s">
        <v>1438</v>
      </c>
      <c r="B5405" s="1">
        <v>38360</v>
      </c>
      <c r="C5405" t="s">
        <v>29</v>
      </c>
      <c r="D5405" t="s">
        <v>123</v>
      </c>
      <c r="E5405" t="s">
        <v>123</v>
      </c>
      <c r="F5405" t="s">
        <v>283</v>
      </c>
      <c r="G5405">
        <v>56.25</v>
      </c>
      <c r="H5405">
        <v>313</v>
      </c>
      <c r="I5405">
        <v>2</v>
      </c>
      <c r="J5405">
        <v>1</v>
      </c>
      <c r="K5405">
        <v>97.5</v>
      </c>
      <c r="L5405" t="s">
        <v>46</v>
      </c>
      <c r="M5405">
        <v>47</v>
      </c>
      <c r="N5405">
        <v>0</v>
      </c>
      <c r="O5405">
        <v>8.08</v>
      </c>
      <c r="P5405" t="s">
        <v>28</v>
      </c>
      <c r="Q5405" t="s">
        <v>1637</v>
      </c>
      <c r="R5405">
        <v>45</v>
      </c>
      <c r="S5405">
        <v>0</v>
      </c>
      <c r="T5405">
        <v>-122.33159999999999</v>
      </c>
      <c r="U5405">
        <v>47.595199999999998</v>
      </c>
      <c r="V5405">
        <v>1</v>
      </c>
      <c r="W5405">
        <v>7</v>
      </c>
      <c r="X5405">
        <f t="shared" si="84"/>
        <v>1</v>
      </c>
      <c r="Y5405" t="str">
        <f>VLOOKUP(A5405,uni_played_for!$A$2:$D$52,4,)</f>
        <v>Cold</v>
      </c>
    </row>
    <row r="5406" spans="1:25" x14ac:dyDescent="0.25">
      <c r="A5406" t="s">
        <v>1438</v>
      </c>
      <c r="B5406" s="1">
        <v>38367</v>
      </c>
      <c r="C5406" t="s">
        <v>29</v>
      </c>
      <c r="D5406" t="s">
        <v>41</v>
      </c>
      <c r="E5406" t="s">
        <v>41</v>
      </c>
      <c r="F5406" t="s">
        <v>639</v>
      </c>
      <c r="G5406">
        <v>65.709999999999994</v>
      </c>
      <c r="H5406">
        <v>299</v>
      </c>
      <c r="I5406">
        <v>2</v>
      </c>
      <c r="J5406">
        <v>1</v>
      </c>
      <c r="K5406">
        <v>99.6</v>
      </c>
      <c r="L5406" t="s">
        <v>46</v>
      </c>
      <c r="M5406">
        <v>49</v>
      </c>
      <c r="N5406">
        <v>0</v>
      </c>
      <c r="O5406">
        <v>4.72</v>
      </c>
      <c r="P5406" t="s">
        <v>28</v>
      </c>
      <c r="Q5406" t="s">
        <v>43</v>
      </c>
      <c r="R5406">
        <v>44</v>
      </c>
      <c r="S5406">
        <v>1</v>
      </c>
      <c r="T5406">
        <v>-84.400999999999996</v>
      </c>
      <c r="U5406">
        <v>33.758000000000003</v>
      </c>
      <c r="V5406">
        <v>0</v>
      </c>
      <c r="W5406">
        <v>-30</v>
      </c>
      <c r="X5406">
        <f t="shared" si="84"/>
        <v>1</v>
      </c>
      <c r="Y5406" t="str">
        <f>VLOOKUP(A5406,uni_played_for!$A$2:$D$52,4,)</f>
        <v>Cold</v>
      </c>
    </row>
    <row r="5407" spans="1:25" x14ac:dyDescent="0.25">
      <c r="A5407" t="s">
        <v>1438</v>
      </c>
      <c r="B5407" s="1">
        <v>38606</v>
      </c>
      <c r="C5407" t="s">
        <v>29</v>
      </c>
      <c r="D5407" t="s">
        <v>140</v>
      </c>
      <c r="E5407" t="s">
        <v>140</v>
      </c>
      <c r="F5407" t="s">
        <v>640</v>
      </c>
      <c r="G5407">
        <v>60.71</v>
      </c>
      <c r="H5407">
        <v>362</v>
      </c>
      <c r="I5407">
        <v>2</v>
      </c>
      <c r="J5407">
        <v>1</v>
      </c>
      <c r="K5407">
        <v>84.1</v>
      </c>
      <c r="L5407" t="s">
        <v>46</v>
      </c>
      <c r="M5407">
        <v>63</v>
      </c>
      <c r="N5407">
        <v>0</v>
      </c>
      <c r="O5407">
        <v>14.98</v>
      </c>
      <c r="P5407" t="s">
        <v>28</v>
      </c>
      <c r="Q5407" t="s">
        <v>392</v>
      </c>
      <c r="R5407">
        <v>66</v>
      </c>
      <c r="S5407">
        <v>0</v>
      </c>
      <c r="T5407">
        <v>-122.386111</v>
      </c>
      <c r="U5407">
        <v>37.713611</v>
      </c>
      <c r="V5407">
        <v>0</v>
      </c>
      <c r="W5407">
        <v>-3</v>
      </c>
      <c r="X5407">
        <f t="shared" si="84"/>
        <v>1</v>
      </c>
      <c r="Y5407" t="str">
        <f>VLOOKUP(A5407,uni_played_for!$A$2:$D$52,4,)</f>
        <v>Cold</v>
      </c>
    </row>
    <row r="5408" spans="1:25" x14ac:dyDescent="0.25">
      <c r="A5408" t="s">
        <v>1438</v>
      </c>
      <c r="B5408" s="1">
        <v>38613</v>
      </c>
      <c r="C5408" t="s">
        <v>29</v>
      </c>
      <c r="D5408" t="s">
        <v>119</v>
      </c>
      <c r="E5408" t="s">
        <v>119</v>
      </c>
      <c r="F5408" t="s">
        <v>1168</v>
      </c>
      <c r="G5408">
        <v>62.07</v>
      </c>
      <c r="H5408">
        <v>216</v>
      </c>
      <c r="I5408">
        <v>1</v>
      </c>
      <c r="J5408">
        <v>1</v>
      </c>
      <c r="K5408">
        <v>82</v>
      </c>
      <c r="L5408" t="s">
        <v>46</v>
      </c>
      <c r="M5408">
        <v>7</v>
      </c>
      <c r="N5408">
        <v>0</v>
      </c>
      <c r="O5408">
        <v>9.1999999999999993</v>
      </c>
      <c r="P5408" t="s">
        <v>28</v>
      </c>
      <c r="Q5408" t="s">
        <v>121</v>
      </c>
      <c r="R5408">
        <v>98</v>
      </c>
      <c r="S5408">
        <v>0</v>
      </c>
      <c r="T5408">
        <v>-111.9325</v>
      </c>
      <c r="U5408">
        <v>33.426388889999998</v>
      </c>
      <c r="V5408">
        <v>1</v>
      </c>
      <c r="W5408">
        <v>5</v>
      </c>
      <c r="X5408">
        <f t="shared" si="84"/>
        <v>1</v>
      </c>
      <c r="Y5408" t="str">
        <f>VLOOKUP(A5408,uni_played_for!$A$2:$D$52,4,)</f>
        <v>Cold</v>
      </c>
    </row>
    <row r="5409" spans="1:25" x14ac:dyDescent="0.25">
      <c r="A5409" t="s">
        <v>1438</v>
      </c>
      <c r="B5409" s="1">
        <v>38620</v>
      </c>
      <c r="C5409" t="s">
        <v>24</v>
      </c>
      <c r="D5409" t="s">
        <v>87</v>
      </c>
      <c r="E5409" t="s">
        <v>46</v>
      </c>
      <c r="F5409" t="s">
        <v>214</v>
      </c>
      <c r="G5409">
        <v>75</v>
      </c>
      <c r="H5409">
        <v>292</v>
      </c>
      <c r="I5409">
        <v>3</v>
      </c>
      <c r="J5409">
        <v>1</v>
      </c>
      <c r="K5409">
        <v>128.9</v>
      </c>
      <c r="L5409" t="s">
        <v>46</v>
      </c>
      <c r="M5409">
        <v>90</v>
      </c>
      <c r="N5409">
        <v>1.2E-2</v>
      </c>
      <c r="O5409">
        <v>14.98</v>
      </c>
      <c r="P5409" t="s">
        <v>35</v>
      </c>
      <c r="Q5409" t="s">
        <v>128</v>
      </c>
      <c r="R5409">
        <v>72</v>
      </c>
      <c r="S5409">
        <v>1</v>
      </c>
      <c r="T5409">
        <v>-90.188610999999995</v>
      </c>
      <c r="U5409">
        <v>38.632778000000002</v>
      </c>
      <c r="V5409">
        <v>1</v>
      </c>
      <c r="W5409">
        <v>4</v>
      </c>
      <c r="X5409">
        <f t="shared" si="84"/>
        <v>0</v>
      </c>
      <c r="Y5409" t="str">
        <f>VLOOKUP(A5409,uni_played_for!$A$2:$D$52,4,)</f>
        <v>Cold</v>
      </c>
    </row>
    <row r="5410" spans="1:25" x14ac:dyDescent="0.25">
      <c r="A5410" t="s">
        <v>1438</v>
      </c>
      <c r="B5410" s="1">
        <v>38627</v>
      </c>
      <c r="C5410" t="s">
        <v>29</v>
      </c>
      <c r="D5410" t="s">
        <v>101</v>
      </c>
      <c r="E5410" t="s">
        <v>101</v>
      </c>
      <c r="F5410" t="s">
        <v>1442</v>
      </c>
      <c r="G5410">
        <v>64.52</v>
      </c>
      <c r="H5410">
        <v>442</v>
      </c>
      <c r="I5410">
        <v>2</v>
      </c>
      <c r="J5410">
        <v>3</v>
      </c>
      <c r="K5410">
        <v>76.099999999999994</v>
      </c>
      <c r="L5410" t="s">
        <v>46</v>
      </c>
      <c r="M5410">
        <v>40</v>
      </c>
      <c r="N5410">
        <v>0</v>
      </c>
      <c r="O5410">
        <v>3.36</v>
      </c>
      <c r="P5410" t="s">
        <v>28</v>
      </c>
      <c r="Q5410" t="s">
        <v>52</v>
      </c>
      <c r="R5410">
        <v>79</v>
      </c>
      <c r="S5410">
        <v>0</v>
      </c>
      <c r="T5410">
        <v>-74.076943999999997</v>
      </c>
      <c r="U5410">
        <v>40.812221999999998</v>
      </c>
      <c r="V5410">
        <v>0</v>
      </c>
      <c r="W5410">
        <v>-20</v>
      </c>
      <c r="X5410">
        <f t="shared" si="84"/>
        <v>1</v>
      </c>
      <c r="Y5410" t="str">
        <f>VLOOKUP(A5410,uni_played_for!$A$2:$D$52,4,)</f>
        <v>Cold</v>
      </c>
    </row>
    <row r="5411" spans="1:25" x14ac:dyDescent="0.25">
      <c r="A5411" t="s">
        <v>1438</v>
      </c>
      <c r="B5411" s="1">
        <v>38634</v>
      </c>
      <c r="C5411" t="s">
        <v>24</v>
      </c>
      <c r="D5411" t="s">
        <v>123</v>
      </c>
      <c r="E5411" t="s">
        <v>46</v>
      </c>
      <c r="F5411" t="s">
        <v>1280</v>
      </c>
      <c r="G5411">
        <v>65</v>
      </c>
      <c r="H5411">
        <v>336</v>
      </c>
      <c r="I5411">
        <v>2</v>
      </c>
      <c r="J5411">
        <v>1</v>
      </c>
      <c r="K5411">
        <v>97.5</v>
      </c>
      <c r="L5411" t="s">
        <v>46</v>
      </c>
      <c r="M5411">
        <v>60</v>
      </c>
      <c r="N5411">
        <v>0</v>
      </c>
      <c r="O5411">
        <v>9.1999999999999993</v>
      </c>
      <c r="P5411" t="s">
        <v>28</v>
      </c>
      <c r="Q5411" t="s">
        <v>128</v>
      </c>
      <c r="R5411">
        <v>61</v>
      </c>
      <c r="S5411">
        <v>1</v>
      </c>
      <c r="T5411">
        <v>-90.188610999999995</v>
      </c>
      <c r="U5411">
        <v>38.632778000000002</v>
      </c>
      <c r="V5411">
        <v>0</v>
      </c>
      <c r="W5411">
        <v>-6</v>
      </c>
      <c r="X5411">
        <f t="shared" si="84"/>
        <v>0</v>
      </c>
      <c r="Y5411" t="str">
        <f>VLOOKUP(A5411,uni_played_for!$A$2:$D$52,4,)</f>
        <v>Cold</v>
      </c>
    </row>
    <row r="5412" spans="1:25" x14ac:dyDescent="0.25">
      <c r="A5412" t="s">
        <v>1438</v>
      </c>
      <c r="B5412" s="1">
        <v>38642</v>
      </c>
      <c r="C5412" t="s">
        <v>29</v>
      </c>
      <c r="D5412" t="s">
        <v>25</v>
      </c>
      <c r="E5412" t="s">
        <v>25</v>
      </c>
      <c r="F5412" t="s">
        <v>1000</v>
      </c>
      <c r="G5412">
        <v>75</v>
      </c>
      <c r="H5412">
        <v>121</v>
      </c>
      <c r="I5412">
        <v>1</v>
      </c>
      <c r="J5412">
        <v>1</v>
      </c>
      <c r="K5412">
        <v>116.7</v>
      </c>
      <c r="L5412" t="s">
        <v>46</v>
      </c>
      <c r="M5412">
        <v>58</v>
      </c>
      <c r="N5412">
        <v>0</v>
      </c>
      <c r="O5412">
        <v>10.31</v>
      </c>
      <c r="P5412" t="s">
        <v>28</v>
      </c>
      <c r="Q5412" t="s">
        <v>37</v>
      </c>
      <c r="R5412">
        <v>63</v>
      </c>
      <c r="S5412">
        <v>1</v>
      </c>
      <c r="T5412">
        <v>-86.16333333</v>
      </c>
      <c r="U5412">
        <v>39.763611109999999</v>
      </c>
      <c r="V5412">
        <v>0</v>
      </c>
      <c r="W5412">
        <v>-17</v>
      </c>
      <c r="X5412">
        <f t="shared" si="84"/>
        <v>1</v>
      </c>
      <c r="Y5412" t="str">
        <f>VLOOKUP(A5412,uni_played_for!$A$2:$D$52,4,)</f>
        <v>Cold</v>
      </c>
    </row>
    <row r="5413" spans="1:25" x14ac:dyDescent="0.25">
      <c r="A5413" t="s">
        <v>1438</v>
      </c>
      <c r="B5413" s="1">
        <v>38669</v>
      </c>
      <c r="C5413" t="s">
        <v>29</v>
      </c>
      <c r="D5413" t="s">
        <v>123</v>
      </c>
      <c r="E5413" t="s">
        <v>123</v>
      </c>
      <c r="F5413" t="s">
        <v>381</v>
      </c>
      <c r="G5413">
        <v>70</v>
      </c>
      <c r="H5413">
        <v>304</v>
      </c>
      <c r="I5413">
        <v>1</v>
      </c>
      <c r="J5413">
        <v>1</v>
      </c>
      <c r="K5413">
        <v>90</v>
      </c>
      <c r="L5413" t="s">
        <v>46</v>
      </c>
      <c r="M5413">
        <v>97</v>
      </c>
      <c r="N5413">
        <v>1.2E-2</v>
      </c>
      <c r="O5413">
        <v>4.72</v>
      </c>
      <c r="P5413" t="s">
        <v>35</v>
      </c>
      <c r="Q5413" t="s">
        <v>1637</v>
      </c>
      <c r="R5413">
        <v>48</v>
      </c>
      <c r="S5413">
        <v>0</v>
      </c>
      <c r="T5413">
        <v>-122.33159999999999</v>
      </c>
      <c r="U5413">
        <v>47.595199999999998</v>
      </c>
      <c r="V5413">
        <v>0</v>
      </c>
      <c r="W5413">
        <v>-15</v>
      </c>
      <c r="X5413">
        <f t="shared" si="84"/>
        <v>1</v>
      </c>
      <c r="Y5413" t="str">
        <f>VLOOKUP(A5413,uni_played_for!$A$2:$D$52,4,)</f>
        <v>Cold</v>
      </c>
    </row>
    <row r="5414" spans="1:25" x14ac:dyDescent="0.25">
      <c r="A5414" t="s">
        <v>1438</v>
      </c>
      <c r="B5414" s="1">
        <v>38676</v>
      </c>
      <c r="C5414" t="s">
        <v>24</v>
      </c>
      <c r="D5414" t="s">
        <v>119</v>
      </c>
      <c r="E5414" t="s">
        <v>46</v>
      </c>
      <c r="F5414" t="s">
        <v>774</v>
      </c>
      <c r="G5414">
        <v>79.17</v>
      </c>
      <c r="H5414">
        <v>224</v>
      </c>
      <c r="I5414">
        <v>2</v>
      </c>
      <c r="J5414">
        <v>0</v>
      </c>
      <c r="K5414">
        <v>133.30000000000001</v>
      </c>
      <c r="L5414" t="s">
        <v>46</v>
      </c>
      <c r="M5414">
        <v>76</v>
      </c>
      <c r="N5414">
        <v>0</v>
      </c>
      <c r="O5414">
        <v>4.72</v>
      </c>
      <c r="P5414" t="s">
        <v>28</v>
      </c>
      <c r="Q5414" t="s">
        <v>128</v>
      </c>
      <c r="R5414">
        <v>46</v>
      </c>
      <c r="S5414">
        <v>1</v>
      </c>
      <c r="T5414">
        <v>-90.188610999999995</v>
      </c>
      <c r="U5414">
        <v>38.632778000000002</v>
      </c>
      <c r="V5414">
        <v>0</v>
      </c>
      <c r="W5414">
        <v>-10</v>
      </c>
      <c r="X5414">
        <f t="shared" si="84"/>
        <v>0</v>
      </c>
      <c r="Y5414" t="str">
        <f>VLOOKUP(A5414,uni_played_for!$A$2:$D$52,4,)</f>
        <v>Cold</v>
      </c>
    </row>
    <row r="5415" spans="1:25" x14ac:dyDescent="0.25">
      <c r="A5415" t="s">
        <v>1438</v>
      </c>
      <c r="B5415" s="1">
        <v>38970</v>
      </c>
      <c r="C5415" t="s">
        <v>24</v>
      </c>
      <c r="D5415" t="s">
        <v>38</v>
      </c>
      <c r="E5415" t="s">
        <v>46</v>
      </c>
      <c r="F5415" t="s">
        <v>982</v>
      </c>
      <c r="G5415">
        <v>52.94</v>
      </c>
      <c r="H5415">
        <v>217</v>
      </c>
      <c r="I5415">
        <v>0</v>
      </c>
      <c r="J5415">
        <v>0</v>
      </c>
      <c r="K5415">
        <v>72.8</v>
      </c>
      <c r="L5415" t="s">
        <v>46</v>
      </c>
      <c r="M5415">
        <v>56</v>
      </c>
      <c r="N5415">
        <v>0</v>
      </c>
      <c r="O5415">
        <v>9.1999999999999993</v>
      </c>
      <c r="P5415" t="s">
        <v>28</v>
      </c>
      <c r="Q5415" t="s">
        <v>128</v>
      </c>
      <c r="R5415">
        <v>83</v>
      </c>
      <c r="S5415">
        <v>1</v>
      </c>
      <c r="T5415">
        <v>-90.188610999999995</v>
      </c>
      <c r="U5415">
        <v>38.632778000000002</v>
      </c>
      <c r="V5415">
        <v>1</v>
      </c>
      <c r="W5415">
        <v>8</v>
      </c>
      <c r="X5415">
        <f t="shared" si="84"/>
        <v>0</v>
      </c>
      <c r="Y5415" t="str">
        <f>VLOOKUP(A5415,uni_played_for!$A$2:$D$52,4,)</f>
        <v>Cold</v>
      </c>
    </row>
    <row r="5416" spans="1:25" x14ac:dyDescent="0.25">
      <c r="A5416" t="s">
        <v>1438</v>
      </c>
      <c r="B5416" s="1">
        <v>38977</v>
      </c>
      <c r="C5416" t="s">
        <v>29</v>
      </c>
      <c r="D5416" t="s">
        <v>140</v>
      </c>
      <c r="E5416" t="s">
        <v>140</v>
      </c>
      <c r="F5416" t="s">
        <v>325</v>
      </c>
      <c r="G5416">
        <v>55.88</v>
      </c>
      <c r="H5416">
        <v>185</v>
      </c>
      <c r="I5416">
        <v>1</v>
      </c>
      <c r="J5416">
        <v>0</v>
      </c>
      <c r="K5416">
        <v>81.099999999999994</v>
      </c>
      <c r="L5416" t="s">
        <v>46</v>
      </c>
      <c r="M5416">
        <v>21</v>
      </c>
      <c r="N5416">
        <v>0</v>
      </c>
      <c r="O5416">
        <v>0</v>
      </c>
      <c r="P5416" t="s">
        <v>28</v>
      </c>
      <c r="Q5416" t="s">
        <v>392</v>
      </c>
      <c r="R5416">
        <v>80</v>
      </c>
      <c r="S5416">
        <v>0</v>
      </c>
      <c r="T5416">
        <v>-122.386111</v>
      </c>
      <c r="U5416">
        <v>37.713611</v>
      </c>
      <c r="V5416">
        <v>0</v>
      </c>
      <c r="W5416">
        <v>-7</v>
      </c>
      <c r="X5416">
        <f t="shared" si="84"/>
        <v>1</v>
      </c>
      <c r="Y5416" t="str">
        <f>VLOOKUP(A5416,uni_played_for!$A$2:$D$52,4,)</f>
        <v>Cold</v>
      </c>
    </row>
    <row r="5417" spans="1:25" x14ac:dyDescent="0.25">
      <c r="A5417" t="s">
        <v>1438</v>
      </c>
      <c r="B5417" s="1">
        <v>38984</v>
      </c>
      <c r="C5417" t="s">
        <v>29</v>
      </c>
      <c r="D5417" t="s">
        <v>119</v>
      </c>
      <c r="E5417" t="s">
        <v>119</v>
      </c>
      <c r="F5417" t="s">
        <v>420</v>
      </c>
      <c r="G5417">
        <v>67.739999999999995</v>
      </c>
      <c r="H5417">
        <v>309</v>
      </c>
      <c r="I5417">
        <v>1</v>
      </c>
      <c r="J5417">
        <v>0</v>
      </c>
      <c r="K5417">
        <v>110.8</v>
      </c>
      <c r="L5417" t="s">
        <v>46</v>
      </c>
      <c r="M5417">
        <v>16</v>
      </c>
      <c r="N5417">
        <v>0</v>
      </c>
      <c r="O5417">
        <v>5.84</v>
      </c>
      <c r="P5417" t="s">
        <v>28</v>
      </c>
      <c r="Q5417" t="s">
        <v>422</v>
      </c>
      <c r="R5417">
        <v>93</v>
      </c>
      <c r="S5417">
        <v>1</v>
      </c>
      <c r="T5417">
        <v>-112.26300000000001</v>
      </c>
      <c r="U5417">
        <v>33.527999999999999</v>
      </c>
      <c r="V5417">
        <v>1</v>
      </c>
      <c r="W5417">
        <v>2</v>
      </c>
      <c r="X5417">
        <f t="shared" si="84"/>
        <v>1</v>
      </c>
      <c r="Y5417" t="str">
        <f>VLOOKUP(A5417,uni_played_for!$A$2:$D$52,4,)</f>
        <v>Cold</v>
      </c>
    </row>
    <row r="5418" spans="1:25" x14ac:dyDescent="0.25">
      <c r="A5418" t="s">
        <v>1438</v>
      </c>
      <c r="B5418" s="1">
        <v>38991</v>
      </c>
      <c r="C5418" t="s">
        <v>24</v>
      </c>
      <c r="D5418" t="s">
        <v>83</v>
      </c>
      <c r="E5418" t="s">
        <v>46</v>
      </c>
      <c r="F5418" t="s">
        <v>963</v>
      </c>
      <c r="G5418">
        <v>61.9</v>
      </c>
      <c r="H5418">
        <v>328</v>
      </c>
      <c r="I5418">
        <v>3</v>
      </c>
      <c r="J5418">
        <v>0</v>
      </c>
      <c r="K5418">
        <v>110</v>
      </c>
      <c r="L5418" t="s">
        <v>46</v>
      </c>
      <c r="M5418">
        <v>27</v>
      </c>
      <c r="N5418">
        <v>0</v>
      </c>
      <c r="O5418">
        <v>6.96</v>
      </c>
      <c r="P5418" t="s">
        <v>28</v>
      </c>
      <c r="Q5418" t="s">
        <v>128</v>
      </c>
      <c r="R5418">
        <v>84</v>
      </c>
      <c r="S5418">
        <v>1</v>
      </c>
      <c r="T5418">
        <v>-90.188610999999995</v>
      </c>
      <c r="U5418">
        <v>38.632778000000002</v>
      </c>
      <c r="V5418">
        <v>1</v>
      </c>
      <c r="W5418">
        <v>7</v>
      </c>
      <c r="X5418">
        <f t="shared" si="84"/>
        <v>0</v>
      </c>
      <c r="Y5418" t="str">
        <f>VLOOKUP(A5418,uni_played_for!$A$2:$D$52,4,)</f>
        <v>Cold</v>
      </c>
    </row>
    <row r="5419" spans="1:25" x14ac:dyDescent="0.25">
      <c r="A5419" t="s">
        <v>1438</v>
      </c>
      <c r="B5419" s="1">
        <v>38998</v>
      </c>
      <c r="C5419" t="s">
        <v>29</v>
      </c>
      <c r="D5419" t="s">
        <v>73</v>
      </c>
      <c r="E5419" t="s">
        <v>73</v>
      </c>
      <c r="F5419" t="s">
        <v>110</v>
      </c>
      <c r="G5419">
        <v>64.290000000000006</v>
      </c>
      <c r="H5419">
        <v>220</v>
      </c>
      <c r="I5419">
        <v>2</v>
      </c>
      <c r="J5419">
        <v>0</v>
      </c>
      <c r="K5419">
        <v>112.2</v>
      </c>
      <c r="L5419" t="s">
        <v>46</v>
      </c>
      <c r="M5419">
        <v>40</v>
      </c>
      <c r="N5419">
        <v>0</v>
      </c>
      <c r="O5419">
        <v>14.98</v>
      </c>
      <c r="P5419" t="s">
        <v>28</v>
      </c>
      <c r="Q5419" t="s">
        <v>167</v>
      </c>
      <c r="R5419">
        <v>73</v>
      </c>
      <c r="S5419">
        <v>0</v>
      </c>
      <c r="T5419">
        <v>-88.062222000000006</v>
      </c>
      <c r="U5419">
        <v>44.501389000000003</v>
      </c>
      <c r="V5419">
        <v>1</v>
      </c>
      <c r="W5419">
        <v>3</v>
      </c>
      <c r="X5419">
        <f t="shared" si="84"/>
        <v>1</v>
      </c>
      <c r="Y5419" t="str">
        <f>VLOOKUP(A5419,uni_played_for!$A$2:$D$52,4,)</f>
        <v>Cold</v>
      </c>
    </row>
    <row r="5420" spans="1:25" x14ac:dyDescent="0.25">
      <c r="A5420" t="s">
        <v>1438</v>
      </c>
      <c r="B5420" s="1">
        <v>39005</v>
      </c>
      <c r="C5420" t="s">
        <v>24</v>
      </c>
      <c r="D5420" t="s">
        <v>123</v>
      </c>
      <c r="E5420" t="s">
        <v>46</v>
      </c>
      <c r="F5420" t="s">
        <v>840</v>
      </c>
      <c r="G5420">
        <v>66.67</v>
      </c>
      <c r="H5420">
        <v>360</v>
      </c>
      <c r="I5420">
        <v>3</v>
      </c>
      <c r="J5420">
        <v>1</v>
      </c>
      <c r="K5420">
        <v>111.1</v>
      </c>
      <c r="L5420" t="s">
        <v>46</v>
      </c>
      <c r="M5420">
        <v>34</v>
      </c>
      <c r="N5420">
        <v>0</v>
      </c>
      <c r="O5420">
        <v>9.1999999999999993</v>
      </c>
      <c r="P5420" t="s">
        <v>28</v>
      </c>
      <c r="Q5420" t="s">
        <v>128</v>
      </c>
      <c r="R5420">
        <v>61</v>
      </c>
      <c r="S5420">
        <v>1</v>
      </c>
      <c r="T5420">
        <v>-90.188610999999995</v>
      </c>
      <c r="U5420">
        <v>38.632778000000002</v>
      </c>
      <c r="V5420">
        <v>0</v>
      </c>
      <c r="W5420">
        <v>-2</v>
      </c>
      <c r="X5420">
        <f t="shared" si="84"/>
        <v>0</v>
      </c>
      <c r="Y5420" t="str">
        <f>VLOOKUP(A5420,uni_played_for!$A$2:$D$52,4,)</f>
        <v>Cold</v>
      </c>
    </row>
    <row r="5421" spans="1:25" x14ac:dyDescent="0.25">
      <c r="A5421" t="s">
        <v>1438</v>
      </c>
      <c r="B5421" s="1">
        <v>39019</v>
      </c>
      <c r="C5421" t="s">
        <v>29</v>
      </c>
      <c r="D5421" t="s">
        <v>33</v>
      </c>
      <c r="E5421" t="s">
        <v>33</v>
      </c>
      <c r="F5421" t="s">
        <v>1054</v>
      </c>
      <c r="G5421">
        <v>67.5</v>
      </c>
      <c r="H5421">
        <v>327</v>
      </c>
      <c r="I5421">
        <v>2</v>
      </c>
      <c r="J5421">
        <v>0</v>
      </c>
      <c r="K5421">
        <v>109.1</v>
      </c>
      <c r="L5421" t="s">
        <v>46</v>
      </c>
      <c r="M5421">
        <v>59</v>
      </c>
      <c r="N5421">
        <v>0</v>
      </c>
      <c r="O5421">
        <v>9.1999999999999993</v>
      </c>
      <c r="P5421" t="s">
        <v>28</v>
      </c>
      <c r="Q5421" t="s">
        <v>71</v>
      </c>
      <c r="R5421">
        <v>67</v>
      </c>
      <c r="S5421">
        <v>0</v>
      </c>
      <c r="T5421">
        <v>-117.119444</v>
      </c>
      <c r="U5421">
        <v>32.783056000000002</v>
      </c>
      <c r="V5421">
        <v>0</v>
      </c>
      <c r="W5421">
        <v>-14</v>
      </c>
      <c r="X5421">
        <f t="shared" si="84"/>
        <v>1</v>
      </c>
      <c r="Y5421" t="str">
        <f>VLOOKUP(A5421,uni_played_for!$A$2:$D$52,4,)</f>
        <v>Cold</v>
      </c>
    </row>
    <row r="5422" spans="1:25" x14ac:dyDescent="0.25">
      <c r="A5422" t="s">
        <v>1438</v>
      </c>
      <c r="B5422" s="1">
        <v>39026</v>
      </c>
      <c r="C5422" t="s">
        <v>24</v>
      </c>
      <c r="D5422" t="s">
        <v>68</v>
      </c>
      <c r="E5422" t="s">
        <v>46</v>
      </c>
      <c r="F5422" t="s">
        <v>532</v>
      </c>
      <c r="G5422">
        <v>73.81</v>
      </c>
      <c r="H5422">
        <v>354</v>
      </c>
      <c r="I5422">
        <v>1</v>
      </c>
      <c r="J5422">
        <v>0</v>
      </c>
      <c r="K5422">
        <v>106.6</v>
      </c>
      <c r="L5422" t="s">
        <v>46</v>
      </c>
      <c r="M5422">
        <v>51</v>
      </c>
      <c r="N5422">
        <v>0</v>
      </c>
      <c r="O5422">
        <v>10.31</v>
      </c>
      <c r="P5422" t="s">
        <v>28</v>
      </c>
      <c r="Q5422" t="s">
        <v>128</v>
      </c>
      <c r="R5422">
        <v>55</v>
      </c>
      <c r="S5422">
        <v>1</v>
      </c>
      <c r="T5422">
        <v>-90.188610999999995</v>
      </c>
      <c r="U5422">
        <v>38.632778000000002</v>
      </c>
      <c r="V5422">
        <v>0</v>
      </c>
      <c r="W5422">
        <v>-14</v>
      </c>
      <c r="X5422">
        <f t="shared" si="84"/>
        <v>0</v>
      </c>
      <c r="Y5422" t="str">
        <f>VLOOKUP(A5422,uni_played_for!$A$2:$D$52,4,)</f>
        <v>Cold</v>
      </c>
    </row>
    <row r="5423" spans="1:25" x14ac:dyDescent="0.25">
      <c r="A5423" t="s">
        <v>1438</v>
      </c>
      <c r="B5423" s="1">
        <v>39033</v>
      </c>
      <c r="C5423" t="s">
        <v>29</v>
      </c>
      <c r="D5423" t="s">
        <v>123</v>
      </c>
      <c r="E5423" t="s">
        <v>123</v>
      </c>
      <c r="F5423" t="s">
        <v>353</v>
      </c>
      <c r="G5423">
        <v>65</v>
      </c>
      <c r="H5423">
        <v>215</v>
      </c>
      <c r="I5423">
        <v>0</v>
      </c>
      <c r="J5423">
        <v>1</v>
      </c>
      <c r="K5423">
        <v>68.2</v>
      </c>
      <c r="L5423" t="s">
        <v>46</v>
      </c>
      <c r="M5423">
        <v>86</v>
      </c>
      <c r="N5423">
        <v>5.0999999999999997E-2</v>
      </c>
      <c r="O5423">
        <v>10.31</v>
      </c>
      <c r="P5423" t="s">
        <v>35</v>
      </c>
      <c r="Q5423" t="s">
        <v>1637</v>
      </c>
      <c r="R5423">
        <v>48</v>
      </c>
      <c r="S5423">
        <v>0</v>
      </c>
      <c r="T5423">
        <v>-122.33159999999999</v>
      </c>
      <c r="U5423">
        <v>47.595199999999998</v>
      </c>
      <c r="V5423">
        <v>0</v>
      </c>
      <c r="W5423">
        <v>-2</v>
      </c>
      <c r="X5423">
        <f t="shared" si="84"/>
        <v>1</v>
      </c>
      <c r="Y5423" t="str">
        <f>VLOOKUP(A5423,uni_played_for!$A$2:$D$52,4,)</f>
        <v>Cold</v>
      </c>
    </row>
    <row r="5424" spans="1:25" x14ac:dyDescent="0.25">
      <c r="A5424" t="s">
        <v>1438</v>
      </c>
      <c r="B5424" s="1">
        <v>39040</v>
      </c>
      <c r="C5424" t="s">
        <v>29</v>
      </c>
      <c r="D5424" t="s">
        <v>57</v>
      </c>
      <c r="E5424" t="s">
        <v>57</v>
      </c>
      <c r="F5424" t="s">
        <v>1443</v>
      </c>
      <c r="G5424">
        <v>55.88</v>
      </c>
      <c r="H5424">
        <v>142</v>
      </c>
      <c r="I5424">
        <v>0</v>
      </c>
      <c r="J5424">
        <v>1</v>
      </c>
      <c r="K5424">
        <v>53.8</v>
      </c>
      <c r="L5424" t="s">
        <v>46</v>
      </c>
      <c r="M5424">
        <v>41</v>
      </c>
      <c r="N5424">
        <v>0</v>
      </c>
      <c r="O5424">
        <v>9.1999999999999993</v>
      </c>
      <c r="P5424" t="s">
        <v>28</v>
      </c>
      <c r="Q5424" t="s">
        <v>59</v>
      </c>
      <c r="R5424">
        <v>54</v>
      </c>
      <c r="S5424">
        <v>0</v>
      </c>
      <c r="T5424">
        <v>-80.852778000000001</v>
      </c>
      <c r="U5424">
        <v>35.225833000000002</v>
      </c>
      <c r="V5424">
        <v>0</v>
      </c>
      <c r="W5424">
        <v>-15</v>
      </c>
      <c r="X5424">
        <f t="shared" si="84"/>
        <v>1</v>
      </c>
      <c r="Y5424" t="str">
        <f>VLOOKUP(A5424,uni_played_for!$A$2:$D$52,4,)</f>
        <v>Cold</v>
      </c>
    </row>
    <row r="5425" spans="1:25" x14ac:dyDescent="0.25">
      <c r="A5425" t="s">
        <v>1438</v>
      </c>
      <c r="B5425" s="1">
        <v>39047</v>
      </c>
      <c r="C5425" t="s">
        <v>24</v>
      </c>
      <c r="D5425" t="s">
        <v>140</v>
      </c>
      <c r="E5425" t="s">
        <v>46</v>
      </c>
      <c r="F5425" t="s">
        <v>350</v>
      </c>
      <c r="G5425">
        <v>67.650000000000006</v>
      </c>
      <c r="H5425">
        <v>201</v>
      </c>
      <c r="I5425">
        <v>1</v>
      </c>
      <c r="J5425">
        <v>1</v>
      </c>
      <c r="K5425">
        <v>80.599999999999994</v>
      </c>
      <c r="L5425" t="s">
        <v>46</v>
      </c>
      <c r="M5425">
        <v>50</v>
      </c>
      <c r="N5425">
        <v>0</v>
      </c>
      <c r="O5425">
        <v>5.84</v>
      </c>
      <c r="P5425" t="s">
        <v>28</v>
      </c>
      <c r="Q5425" t="s">
        <v>128</v>
      </c>
      <c r="R5425">
        <v>68</v>
      </c>
      <c r="S5425">
        <v>1</v>
      </c>
      <c r="T5425">
        <v>-90.188610999999995</v>
      </c>
      <c r="U5425">
        <v>38.632778000000002</v>
      </c>
      <c r="V5425">
        <v>1</v>
      </c>
      <c r="W5425">
        <v>3</v>
      </c>
      <c r="X5425">
        <f t="shared" si="84"/>
        <v>0</v>
      </c>
      <c r="Y5425" t="str">
        <f>VLOOKUP(A5425,uni_played_for!$A$2:$D$52,4,)</f>
        <v>Cold</v>
      </c>
    </row>
    <row r="5426" spans="1:25" x14ac:dyDescent="0.25">
      <c r="A5426" t="s">
        <v>1438</v>
      </c>
      <c r="B5426" s="1">
        <v>39054</v>
      </c>
      <c r="C5426" t="s">
        <v>24</v>
      </c>
      <c r="D5426" t="s">
        <v>119</v>
      </c>
      <c r="E5426" t="s">
        <v>46</v>
      </c>
      <c r="F5426" t="s">
        <v>126</v>
      </c>
      <c r="G5426">
        <v>60</v>
      </c>
      <c r="H5426">
        <v>314</v>
      </c>
      <c r="I5426">
        <v>2</v>
      </c>
      <c r="J5426">
        <v>3</v>
      </c>
      <c r="K5426">
        <v>68.2</v>
      </c>
      <c r="L5426" t="s">
        <v>46</v>
      </c>
      <c r="M5426">
        <v>59</v>
      </c>
      <c r="N5426">
        <v>0</v>
      </c>
      <c r="O5426">
        <v>12.74</v>
      </c>
      <c r="P5426" t="s">
        <v>28</v>
      </c>
      <c r="Q5426" t="s">
        <v>128</v>
      </c>
      <c r="R5426">
        <v>24</v>
      </c>
      <c r="S5426">
        <v>1</v>
      </c>
      <c r="T5426">
        <v>-90.188610999999995</v>
      </c>
      <c r="U5426">
        <v>38.632778000000002</v>
      </c>
      <c r="V5426">
        <v>0</v>
      </c>
      <c r="W5426">
        <v>-14</v>
      </c>
      <c r="X5426">
        <f t="shared" si="84"/>
        <v>0</v>
      </c>
      <c r="Y5426" t="str">
        <f>VLOOKUP(A5426,uni_played_for!$A$2:$D$52,4,)</f>
        <v>Cold</v>
      </c>
    </row>
    <row r="5427" spans="1:25" x14ac:dyDescent="0.25">
      <c r="A5427" t="s">
        <v>1438</v>
      </c>
      <c r="B5427" s="1">
        <v>39062</v>
      </c>
      <c r="C5427" t="s">
        <v>24</v>
      </c>
      <c r="D5427" t="s">
        <v>77</v>
      </c>
      <c r="E5427" t="s">
        <v>46</v>
      </c>
      <c r="F5427" t="s">
        <v>296</v>
      </c>
      <c r="G5427">
        <v>61.82</v>
      </c>
      <c r="H5427">
        <v>356</v>
      </c>
      <c r="I5427">
        <v>3</v>
      </c>
      <c r="J5427">
        <v>1</v>
      </c>
      <c r="K5427">
        <v>91.2</v>
      </c>
      <c r="L5427" t="s">
        <v>46</v>
      </c>
      <c r="M5427">
        <v>93</v>
      </c>
      <c r="N5427">
        <v>0</v>
      </c>
      <c r="O5427">
        <v>10.31</v>
      </c>
      <c r="P5427" t="s">
        <v>28</v>
      </c>
      <c r="Q5427" t="s">
        <v>128</v>
      </c>
      <c r="R5427">
        <v>53</v>
      </c>
      <c r="S5427">
        <v>1</v>
      </c>
      <c r="T5427">
        <v>-90.188610999999995</v>
      </c>
      <c r="U5427">
        <v>38.632778000000002</v>
      </c>
      <c r="V5427">
        <v>0</v>
      </c>
      <c r="W5427">
        <v>-15</v>
      </c>
      <c r="X5427">
        <f t="shared" si="84"/>
        <v>0</v>
      </c>
      <c r="Y5427" t="str">
        <f>VLOOKUP(A5427,uni_played_for!$A$2:$D$52,4,)</f>
        <v>Cold</v>
      </c>
    </row>
    <row r="5428" spans="1:25" x14ac:dyDescent="0.25">
      <c r="A5428" t="s">
        <v>1438</v>
      </c>
      <c r="B5428" s="1">
        <v>39068</v>
      </c>
      <c r="C5428" t="s">
        <v>29</v>
      </c>
      <c r="D5428" t="s">
        <v>60</v>
      </c>
      <c r="E5428" t="s">
        <v>60</v>
      </c>
      <c r="F5428" t="s">
        <v>1096</v>
      </c>
      <c r="G5428">
        <v>50</v>
      </c>
      <c r="H5428">
        <v>137</v>
      </c>
      <c r="I5428">
        <v>0</v>
      </c>
      <c r="J5428">
        <v>0</v>
      </c>
      <c r="K5428">
        <v>69.7</v>
      </c>
      <c r="L5428" t="s">
        <v>46</v>
      </c>
      <c r="M5428">
        <v>63</v>
      </c>
      <c r="N5428">
        <v>0</v>
      </c>
      <c r="O5428">
        <v>8.08</v>
      </c>
      <c r="P5428" t="s">
        <v>28</v>
      </c>
      <c r="Q5428" t="s">
        <v>81</v>
      </c>
      <c r="R5428">
        <v>52</v>
      </c>
      <c r="S5428">
        <v>0</v>
      </c>
      <c r="T5428">
        <v>-122.20055600000001</v>
      </c>
      <c r="U5428">
        <v>37.751666999999998</v>
      </c>
      <c r="V5428">
        <v>1</v>
      </c>
      <c r="W5428">
        <v>20</v>
      </c>
      <c r="X5428">
        <f t="shared" si="84"/>
        <v>1</v>
      </c>
      <c r="Y5428" t="str">
        <f>VLOOKUP(A5428,uni_played_for!$A$2:$D$52,4,)</f>
        <v>Cold</v>
      </c>
    </row>
    <row r="5429" spans="1:25" x14ac:dyDescent="0.25">
      <c r="A5429" t="s">
        <v>1438</v>
      </c>
      <c r="B5429" s="1">
        <v>39075</v>
      </c>
      <c r="C5429" t="s">
        <v>24</v>
      </c>
      <c r="D5429" t="s">
        <v>97</v>
      </c>
      <c r="E5429" t="s">
        <v>46</v>
      </c>
      <c r="F5429" t="s">
        <v>234</v>
      </c>
      <c r="G5429">
        <v>65.790000000000006</v>
      </c>
      <c r="H5429">
        <v>388</v>
      </c>
      <c r="I5429">
        <v>4</v>
      </c>
      <c r="J5429">
        <v>0</v>
      </c>
      <c r="K5429">
        <v>134.5</v>
      </c>
      <c r="L5429" t="s">
        <v>46</v>
      </c>
      <c r="M5429">
        <v>65</v>
      </c>
      <c r="N5429">
        <v>0</v>
      </c>
      <c r="O5429">
        <v>6.96</v>
      </c>
      <c r="P5429" t="s">
        <v>28</v>
      </c>
      <c r="Q5429" t="s">
        <v>128</v>
      </c>
      <c r="R5429">
        <v>47</v>
      </c>
      <c r="S5429">
        <v>1</v>
      </c>
      <c r="T5429">
        <v>-90.188610999999995</v>
      </c>
      <c r="U5429">
        <v>38.632778000000002</v>
      </c>
      <c r="V5429">
        <v>1</v>
      </c>
      <c r="W5429">
        <v>6</v>
      </c>
      <c r="X5429">
        <f t="shared" si="84"/>
        <v>0</v>
      </c>
      <c r="Y5429" t="str">
        <f>VLOOKUP(A5429,uni_played_for!$A$2:$D$52,4,)</f>
        <v>Cold</v>
      </c>
    </row>
    <row r="5430" spans="1:25" x14ac:dyDescent="0.25">
      <c r="A5430" t="s">
        <v>1438</v>
      </c>
      <c r="B5430" s="1">
        <v>39082</v>
      </c>
      <c r="C5430" t="s">
        <v>29</v>
      </c>
      <c r="D5430" t="s">
        <v>82</v>
      </c>
      <c r="E5430" t="s">
        <v>82</v>
      </c>
      <c r="F5430" t="s">
        <v>819</v>
      </c>
      <c r="G5430">
        <v>63.33</v>
      </c>
      <c r="H5430">
        <v>248</v>
      </c>
      <c r="I5430">
        <v>1</v>
      </c>
      <c r="J5430">
        <v>0</v>
      </c>
      <c r="K5430">
        <v>100.4</v>
      </c>
      <c r="L5430" t="s">
        <v>46</v>
      </c>
      <c r="M5430">
        <v>93</v>
      </c>
      <c r="N5430">
        <v>3.9E-2</v>
      </c>
      <c r="O5430">
        <v>14.98</v>
      </c>
      <c r="P5430" t="s">
        <v>62</v>
      </c>
      <c r="Q5430" t="s">
        <v>164</v>
      </c>
      <c r="R5430">
        <v>33</v>
      </c>
      <c r="S5430">
        <v>1</v>
      </c>
      <c r="T5430">
        <v>-93.258055999999996</v>
      </c>
      <c r="U5430">
        <v>44.973889</v>
      </c>
      <c r="V5430">
        <v>1</v>
      </c>
      <c r="W5430">
        <v>20</v>
      </c>
      <c r="X5430">
        <f t="shared" si="84"/>
        <v>1</v>
      </c>
      <c r="Y5430" t="str">
        <f>VLOOKUP(A5430,uni_played_for!$A$2:$D$52,4,)</f>
        <v>Cold</v>
      </c>
    </row>
    <row r="5431" spans="1:25" x14ac:dyDescent="0.25">
      <c r="A5431" t="s">
        <v>1438</v>
      </c>
      <c r="B5431" s="1">
        <v>39334</v>
      </c>
      <c r="C5431" t="s">
        <v>24</v>
      </c>
      <c r="D5431" t="s">
        <v>57</v>
      </c>
      <c r="E5431" t="s">
        <v>46</v>
      </c>
      <c r="F5431" t="s">
        <v>157</v>
      </c>
      <c r="G5431">
        <v>52.38</v>
      </c>
      <c r="H5431">
        <v>167</v>
      </c>
      <c r="I5431">
        <v>1</v>
      </c>
      <c r="J5431">
        <v>0</v>
      </c>
      <c r="K5431">
        <v>70.2</v>
      </c>
      <c r="L5431" t="s">
        <v>46</v>
      </c>
      <c r="M5431">
        <v>71</v>
      </c>
      <c r="N5431">
        <v>0</v>
      </c>
      <c r="O5431">
        <v>9.1999999999999993</v>
      </c>
      <c r="P5431" t="s">
        <v>28</v>
      </c>
      <c r="Q5431" t="s">
        <v>128</v>
      </c>
      <c r="R5431">
        <v>82</v>
      </c>
      <c r="S5431">
        <v>1</v>
      </c>
      <c r="T5431">
        <v>-90.188610999999995</v>
      </c>
      <c r="U5431">
        <v>38.632778000000002</v>
      </c>
      <c r="V5431">
        <v>0</v>
      </c>
      <c r="W5431">
        <v>-14</v>
      </c>
      <c r="X5431">
        <f t="shared" si="84"/>
        <v>0</v>
      </c>
      <c r="Y5431" t="str">
        <f>VLOOKUP(A5431,uni_played_for!$A$2:$D$52,4,)</f>
        <v>Cold</v>
      </c>
    </row>
    <row r="5432" spans="1:25" x14ac:dyDescent="0.25">
      <c r="A5432" t="s">
        <v>1438</v>
      </c>
      <c r="B5432" s="1">
        <v>39341</v>
      </c>
      <c r="C5432" t="s">
        <v>24</v>
      </c>
      <c r="D5432" t="s">
        <v>140</v>
      </c>
      <c r="E5432" t="s">
        <v>46</v>
      </c>
      <c r="F5432" t="s">
        <v>579</v>
      </c>
      <c r="G5432">
        <v>58.54</v>
      </c>
      <c r="H5432">
        <v>368</v>
      </c>
      <c r="I5432">
        <v>1</v>
      </c>
      <c r="J5432">
        <v>0</v>
      </c>
      <c r="K5432">
        <v>96.4</v>
      </c>
      <c r="L5432" t="s">
        <v>46</v>
      </c>
      <c r="M5432">
        <v>40</v>
      </c>
      <c r="N5432">
        <v>0</v>
      </c>
      <c r="O5432">
        <v>6.96</v>
      </c>
      <c r="P5432" t="s">
        <v>28</v>
      </c>
      <c r="Q5432" t="s">
        <v>128</v>
      </c>
      <c r="R5432">
        <v>68</v>
      </c>
      <c r="S5432">
        <v>1</v>
      </c>
      <c r="T5432">
        <v>-90.188610999999995</v>
      </c>
      <c r="U5432">
        <v>38.632778000000002</v>
      </c>
      <c r="V5432">
        <v>0</v>
      </c>
      <c r="W5432">
        <v>-1</v>
      </c>
      <c r="X5432">
        <f t="shared" si="84"/>
        <v>0</v>
      </c>
      <c r="Y5432" t="str">
        <f>VLOOKUP(A5432,uni_played_for!$A$2:$D$52,4,)</f>
        <v>Cold</v>
      </c>
    </row>
    <row r="5433" spans="1:25" x14ac:dyDescent="0.25">
      <c r="A5433" t="s">
        <v>1438</v>
      </c>
      <c r="B5433" s="1">
        <v>39348</v>
      </c>
      <c r="C5433" t="s">
        <v>29</v>
      </c>
      <c r="D5433" t="s">
        <v>152</v>
      </c>
      <c r="E5433" t="s">
        <v>152</v>
      </c>
      <c r="F5433" t="s">
        <v>1178</v>
      </c>
      <c r="G5433">
        <v>65.38</v>
      </c>
      <c r="H5433">
        <v>116</v>
      </c>
      <c r="I5433">
        <v>0</v>
      </c>
      <c r="J5433">
        <v>3</v>
      </c>
      <c r="K5433">
        <v>35.6</v>
      </c>
      <c r="L5433" t="s">
        <v>46</v>
      </c>
      <c r="M5433">
        <v>59</v>
      </c>
      <c r="N5433">
        <v>0</v>
      </c>
      <c r="O5433">
        <v>5.84</v>
      </c>
      <c r="P5433" t="s">
        <v>28</v>
      </c>
      <c r="Q5433" t="s">
        <v>301</v>
      </c>
      <c r="R5433">
        <v>85</v>
      </c>
      <c r="S5433">
        <v>0</v>
      </c>
      <c r="T5433">
        <v>-82.503332999999998</v>
      </c>
      <c r="U5433">
        <v>27.975833000000002</v>
      </c>
      <c r="V5433">
        <v>0</v>
      </c>
      <c r="W5433">
        <v>-21</v>
      </c>
      <c r="X5433">
        <f t="shared" si="84"/>
        <v>1</v>
      </c>
      <c r="Y5433" t="str">
        <f>VLOOKUP(A5433,uni_played_for!$A$2:$D$52,4,)</f>
        <v>Cold</v>
      </c>
    </row>
    <row r="5434" spans="1:25" x14ac:dyDescent="0.25">
      <c r="A5434" t="s">
        <v>1438</v>
      </c>
      <c r="B5434" s="1">
        <v>39355</v>
      </c>
      <c r="C5434" t="s">
        <v>29</v>
      </c>
      <c r="D5434" t="s">
        <v>107</v>
      </c>
      <c r="E5434" t="s">
        <v>107</v>
      </c>
      <c r="F5434" t="s">
        <v>657</v>
      </c>
      <c r="G5434">
        <v>45.83</v>
      </c>
      <c r="H5434">
        <v>114</v>
      </c>
      <c r="I5434">
        <v>0</v>
      </c>
      <c r="J5434">
        <v>1</v>
      </c>
      <c r="K5434">
        <v>42.7</v>
      </c>
      <c r="L5434" t="s">
        <v>46</v>
      </c>
      <c r="M5434">
        <v>74</v>
      </c>
      <c r="N5434">
        <v>0</v>
      </c>
      <c r="O5434">
        <v>10.31</v>
      </c>
      <c r="P5434" t="s">
        <v>28</v>
      </c>
      <c r="Q5434" t="s">
        <v>180</v>
      </c>
      <c r="R5434">
        <v>85</v>
      </c>
      <c r="S5434">
        <v>1</v>
      </c>
      <c r="T5434">
        <v>-96.911000000000001</v>
      </c>
      <c r="U5434">
        <v>32.840000000000003</v>
      </c>
      <c r="V5434">
        <v>0</v>
      </c>
      <c r="W5434">
        <v>-28</v>
      </c>
      <c r="X5434">
        <f t="shared" si="84"/>
        <v>1</v>
      </c>
      <c r="Y5434" t="str">
        <f>VLOOKUP(A5434,uni_played_for!$A$2:$D$52,4,)</f>
        <v>Cold</v>
      </c>
    </row>
    <row r="5435" spans="1:25" x14ac:dyDescent="0.25">
      <c r="A5435" t="s">
        <v>1438</v>
      </c>
      <c r="B5435" s="1">
        <v>39376</v>
      </c>
      <c r="C5435" t="s">
        <v>29</v>
      </c>
      <c r="D5435" t="s">
        <v>123</v>
      </c>
      <c r="E5435" t="s">
        <v>123</v>
      </c>
      <c r="F5435" t="s">
        <v>1338</v>
      </c>
      <c r="G5435">
        <v>52.5</v>
      </c>
      <c r="H5435">
        <v>225</v>
      </c>
      <c r="I5435">
        <v>0</v>
      </c>
      <c r="J5435">
        <v>3</v>
      </c>
      <c r="K5435">
        <v>38</v>
      </c>
      <c r="L5435" t="s">
        <v>46</v>
      </c>
      <c r="M5435">
        <v>69</v>
      </c>
      <c r="N5435">
        <v>0</v>
      </c>
      <c r="O5435">
        <v>6.96</v>
      </c>
      <c r="P5435" t="s">
        <v>28</v>
      </c>
      <c r="Q5435" t="s">
        <v>1637</v>
      </c>
      <c r="R5435">
        <v>55</v>
      </c>
      <c r="S5435">
        <v>0</v>
      </c>
      <c r="T5435">
        <v>-122.33159999999999</v>
      </c>
      <c r="U5435">
        <v>47.595199999999998</v>
      </c>
      <c r="V5435">
        <v>0</v>
      </c>
      <c r="W5435">
        <v>-27</v>
      </c>
      <c r="X5435">
        <f t="shared" si="84"/>
        <v>1</v>
      </c>
      <c r="Y5435" t="str">
        <f>VLOOKUP(A5435,uni_played_for!$A$2:$D$52,4,)</f>
        <v>Cold</v>
      </c>
    </row>
    <row r="5436" spans="1:25" x14ac:dyDescent="0.25">
      <c r="A5436" t="s">
        <v>1438</v>
      </c>
      <c r="B5436" s="1">
        <v>39383</v>
      </c>
      <c r="C5436" t="s">
        <v>24</v>
      </c>
      <c r="D5436" t="s">
        <v>53</v>
      </c>
      <c r="E5436" t="s">
        <v>46</v>
      </c>
      <c r="F5436" t="s">
        <v>80</v>
      </c>
      <c r="G5436">
        <v>66.67</v>
      </c>
      <c r="H5436">
        <v>310</v>
      </c>
      <c r="I5436">
        <v>1</v>
      </c>
      <c r="J5436">
        <v>1</v>
      </c>
      <c r="K5436">
        <v>91.2</v>
      </c>
      <c r="L5436" t="s">
        <v>46</v>
      </c>
      <c r="M5436">
        <v>37</v>
      </c>
      <c r="N5436">
        <v>0</v>
      </c>
      <c r="O5436">
        <v>3.36</v>
      </c>
      <c r="P5436" t="s">
        <v>28</v>
      </c>
      <c r="Q5436" t="s">
        <v>128</v>
      </c>
      <c r="R5436">
        <v>58</v>
      </c>
      <c r="S5436">
        <v>1</v>
      </c>
      <c r="T5436">
        <v>-90.188610999999995</v>
      </c>
      <c r="U5436">
        <v>38.632778000000002</v>
      </c>
      <c r="V5436">
        <v>0</v>
      </c>
      <c r="W5436">
        <v>-7</v>
      </c>
      <c r="X5436">
        <f t="shared" si="84"/>
        <v>0</v>
      </c>
      <c r="Y5436" t="str">
        <f>VLOOKUP(A5436,uni_played_for!$A$2:$D$52,4,)</f>
        <v>Cold</v>
      </c>
    </row>
    <row r="5437" spans="1:25" x14ac:dyDescent="0.25">
      <c r="A5437" t="s">
        <v>1438</v>
      </c>
      <c r="B5437" s="1">
        <v>39397</v>
      </c>
      <c r="C5437" t="s">
        <v>29</v>
      </c>
      <c r="D5437" t="s">
        <v>48</v>
      </c>
      <c r="E5437" t="s">
        <v>48</v>
      </c>
      <c r="F5437" t="s">
        <v>951</v>
      </c>
      <c r="G5437">
        <v>81.819999999999993</v>
      </c>
      <c r="H5437">
        <v>302</v>
      </c>
      <c r="I5437">
        <v>2</v>
      </c>
      <c r="J5437">
        <v>0</v>
      </c>
      <c r="K5437">
        <v>125</v>
      </c>
      <c r="L5437" t="s">
        <v>46</v>
      </c>
      <c r="M5437">
        <v>73</v>
      </c>
      <c r="N5437">
        <v>0</v>
      </c>
      <c r="O5437">
        <v>9.1999999999999993</v>
      </c>
      <c r="P5437" t="s">
        <v>28</v>
      </c>
      <c r="Q5437" t="s">
        <v>1636</v>
      </c>
      <c r="R5437">
        <v>73</v>
      </c>
      <c r="S5437">
        <v>1</v>
      </c>
      <c r="T5437">
        <v>-90.811110999999997</v>
      </c>
      <c r="U5437">
        <v>29.950832999999999</v>
      </c>
      <c r="V5437">
        <v>1</v>
      </c>
      <c r="W5437">
        <v>8</v>
      </c>
      <c r="X5437">
        <f t="shared" si="84"/>
        <v>1</v>
      </c>
      <c r="Y5437" t="str">
        <f>VLOOKUP(A5437,uni_played_for!$A$2:$D$52,4,)</f>
        <v>Cold</v>
      </c>
    </row>
    <row r="5438" spans="1:25" x14ac:dyDescent="0.25">
      <c r="A5438" t="s">
        <v>1438</v>
      </c>
      <c r="B5438" s="1">
        <v>39404</v>
      </c>
      <c r="C5438" t="s">
        <v>29</v>
      </c>
      <c r="D5438" t="s">
        <v>140</v>
      </c>
      <c r="E5438" t="s">
        <v>140</v>
      </c>
      <c r="F5438" t="s">
        <v>321</v>
      </c>
      <c r="G5438">
        <v>65.63</v>
      </c>
      <c r="H5438">
        <v>155</v>
      </c>
      <c r="I5438">
        <v>1</v>
      </c>
      <c r="J5438">
        <v>0</v>
      </c>
      <c r="K5438">
        <v>87.4</v>
      </c>
      <c r="L5438" t="s">
        <v>46</v>
      </c>
      <c r="M5438">
        <v>78</v>
      </c>
      <c r="N5438">
        <v>0</v>
      </c>
      <c r="O5438">
        <v>9.1999999999999993</v>
      </c>
      <c r="P5438" t="s">
        <v>28</v>
      </c>
      <c r="Q5438" t="s">
        <v>392</v>
      </c>
      <c r="R5438">
        <v>61</v>
      </c>
      <c r="S5438">
        <v>0</v>
      </c>
      <c r="T5438">
        <v>-122.386111</v>
      </c>
      <c r="U5438">
        <v>37.713611</v>
      </c>
      <c r="V5438">
        <v>1</v>
      </c>
      <c r="W5438">
        <v>4</v>
      </c>
      <c r="X5438">
        <f t="shared" si="84"/>
        <v>1</v>
      </c>
      <c r="Y5438" t="str">
        <f>VLOOKUP(A5438,uni_played_for!$A$2:$D$52,4,)</f>
        <v>Cold</v>
      </c>
    </row>
    <row r="5439" spans="1:25" x14ac:dyDescent="0.25">
      <c r="A5439" t="s">
        <v>1438</v>
      </c>
      <c r="B5439" s="1">
        <v>39411</v>
      </c>
      <c r="C5439" t="s">
        <v>24</v>
      </c>
      <c r="D5439" t="s">
        <v>123</v>
      </c>
      <c r="E5439" t="s">
        <v>46</v>
      </c>
      <c r="F5439" t="s">
        <v>793</v>
      </c>
      <c r="G5439">
        <v>60</v>
      </c>
      <c r="H5439">
        <v>32</v>
      </c>
      <c r="I5439">
        <v>0</v>
      </c>
      <c r="J5439">
        <v>1</v>
      </c>
      <c r="K5439">
        <v>39.200000000000003</v>
      </c>
      <c r="L5439" t="s">
        <v>46</v>
      </c>
      <c r="M5439">
        <v>79</v>
      </c>
      <c r="N5439">
        <v>1.2E-2</v>
      </c>
      <c r="O5439">
        <v>0</v>
      </c>
      <c r="P5439" t="s">
        <v>35</v>
      </c>
      <c r="Q5439" t="s">
        <v>128</v>
      </c>
      <c r="R5439">
        <v>37</v>
      </c>
      <c r="S5439">
        <v>1</v>
      </c>
      <c r="T5439">
        <v>-90.188610999999995</v>
      </c>
      <c r="U5439">
        <v>38.632778000000002</v>
      </c>
      <c r="V5439">
        <v>0</v>
      </c>
      <c r="W5439">
        <v>-5</v>
      </c>
      <c r="X5439">
        <f t="shared" si="84"/>
        <v>0</v>
      </c>
      <c r="Y5439" t="str">
        <f>VLOOKUP(A5439,uni_played_for!$A$2:$D$52,4,)</f>
        <v>Cold</v>
      </c>
    </row>
    <row r="5440" spans="1:25" x14ac:dyDescent="0.25">
      <c r="A5440" t="s">
        <v>1438</v>
      </c>
      <c r="B5440" s="1">
        <v>39432</v>
      </c>
      <c r="C5440" t="s">
        <v>24</v>
      </c>
      <c r="D5440" t="s">
        <v>73</v>
      </c>
      <c r="E5440" t="s">
        <v>46</v>
      </c>
      <c r="F5440" t="s">
        <v>202</v>
      </c>
      <c r="G5440">
        <v>51.28</v>
      </c>
      <c r="H5440">
        <v>219</v>
      </c>
      <c r="I5440">
        <v>1</v>
      </c>
      <c r="J5440">
        <v>2</v>
      </c>
      <c r="K5440">
        <v>55.4</v>
      </c>
      <c r="L5440" t="s">
        <v>46</v>
      </c>
      <c r="M5440">
        <v>66</v>
      </c>
      <c r="N5440">
        <v>0</v>
      </c>
      <c r="O5440">
        <v>10.31</v>
      </c>
      <c r="P5440" t="s">
        <v>28</v>
      </c>
      <c r="Q5440" t="s">
        <v>128</v>
      </c>
      <c r="R5440">
        <v>28</v>
      </c>
      <c r="S5440">
        <v>1</v>
      </c>
      <c r="T5440">
        <v>-90.188610999999995</v>
      </c>
      <c r="U5440">
        <v>38.632778000000002</v>
      </c>
      <c r="V5440">
        <v>0</v>
      </c>
      <c r="W5440">
        <v>-19</v>
      </c>
      <c r="X5440">
        <f t="shared" si="84"/>
        <v>0</v>
      </c>
      <c r="Y5440" t="str">
        <f>VLOOKUP(A5440,uni_played_for!$A$2:$D$52,4,)</f>
        <v>Cold</v>
      </c>
    </row>
    <row r="5441" spans="1:25" x14ac:dyDescent="0.25">
      <c r="A5441" t="s">
        <v>1438</v>
      </c>
      <c r="B5441" s="1">
        <v>39436</v>
      </c>
      <c r="C5441" t="s">
        <v>24</v>
      </c>
      <c r="D5441" t="s">
        <v>63</v>
      </c>
      <c r="E5441" t="s">
        <v>46</v>
      </c>
      <c r="F5441" t="s">
        <v>1287</v>
      </c>
      <c r="G5441">
        <v>51.43</v>
      </c>
      <c r="H5441">
        <v>208</v>
      </c>
      <c r="I5441">
        <v>3</v>
      </c>
      <c r="J5441">
        <v>2</v>
      </c>
      <c r="K5441">
        <v>74.5</v>
      </c>
      <c r="L5441" t="s">
        <v>46</v>
      </c>
      <c r="M5441">
        <v>96</v>
      </c>
      <c r="N5441">
        <v>0</v>
      </c>
      <c r="O5441">
        <v>0</v>
      </c>
      <c r="P5441" t="s">
        <v>28</v>
      </c>
      <c r="Q5441" t="s">
        <v>128</v>
      </c>
      <c r="R5441">
        <v>43</v>
      </c>
      <c r="S5441">
        <v>1</v>
      </c>
      <c r="T5441">
        <v>-90.188610999999995</v>
      </c>
      <c r="U5441">
        <v>38.632778000000002</v>
      </c>
      <c r="V5441">
        <v>0</v>
      </c>
      <c r="W5441">
        <v>-17</v>
      </c>
      <c r="X5441">
        <f t="shared" si="84"/>
        <v>0</v>
      </c>
      <c r="Y5441" t="str">
        <f>VLOOKUP(A5441,uni_played_for!$A$2:$D$52,4,)</f>
        <v>Cold</v>
      </c>
    </row>
    <row r="5442" spans="1:25" x14ac:dyDescent="0.25">
      <c r="A5442" t="s">
        <v>1438</v>
      </c>
      <c r="B5442" s="1">
        <v>39446</v>
      </c>
      <c r="C5442" t="s">
        <v>29</v>
      </c>
      <c r="D5442" t="s">
        <v>119</v>
      </c>
      <c r="E5442" t="s">
        <v>119</v>
      </c>
      <c r="F5442" t="s">
        <v>1223</v>
      </c>
      <c r="G5442">
        <v>52</v>
      </c>
      <c r="H5442">
        <v>176</v>
      </c>
      <c r="I5442">
        <v>1</v>
      </c>
      <c r="J5442">
        <v>2</v>
      </c>
      <c r="K5442">
        <v>54.7</v>
      </c>
      <c r="L5442" t="s">
        <v>46</v>
      </c>
      <c r="M5442">
        <v>24</v>
      </c>
      <c r="N5442">
        <v>0</v>
      </c>
      <c r="O5442">
        <v>0</v>
      </c>
      <c r="P5442" t="s">
        <v>28</v>
      </c>
      <c r="Q5442" t="s">
        <v>422</v>
      </c>
      <c r="R5442">
        <v>58</v>
      </c>
      <c r="S5442">
        <v>1</v>
      </c>
      <c r="T5442">
        <v>-112.26300000000001</v>
      </c>
      <c r="U5442">
        <v>33.527999999999999</v>
      </c>
      <c r="V5442">
        <v>0</v>
      </c>
      <c r="W5442">
        <v>-29</v>
      </c>
      <c r="X5442">
        <f t="shared" si="84"/>
        <v>1</v>
      </c>
      <c r="Y5442" t="str">
        <f>VLOOKUP(A5442,uni_played_for!$A$2:$D$52,4,)</f>
        <v>Cold</v>
      </c>
    </row>
    <row r="5443" spans="1:25" x14ac:dyDescent="0.25">
      <c r="A5443" t="s">
        <v>1438</v>
      </c>
      <c r="B5443" s="1">
        <v>39698</v>
      </c>
      <c r="C5443" t="s">
        <v>29</v>
      </c>
      <c r="D5443" t="s">
        <v>93</v>
      </c>
      <c r="E5443" t="s">
        <v>93</v>
      </c>
      <c r="F5443" t="s">
        <v>334</v>
      </c>
      <c r="G5443">
        <v>53.85</v>
      </c>
      <c r="H5443">
        <v>158</v>
      </c>
      <c r="I5443">
        <v>0</v>
      </c>
      <c r="J5443">
        <v>0</v>
      </c>
      <c r="K5443">
        <v>72.3</v>
      </c>
      <c r="L5443" t="s">
        <v>46</v>
      </c>
      <c r="M5443">
        <v>47</v>
      </c>
      <c r="N5443">
        <v>0</v>
      </c>
      <c r="O5443">
        <v>10.31</v>
      </c>
      <c r="P5443" t="s">
        <v>28</v>
      </c>
      <c r="Q5443" t="s">
        <v>95</v>
      </c>
      <c r="R5443">
        <v>78</v>
      </c>
      <c r="S5443">
        <v>0</v>
      </c>
      <c r="T5443">
        <v>-75.167500000000004</v>
      </c>
      <c r="U5443">
        <v>39.900832999999999</v>
      </c>
      <c r="V5443">
        <v>0</v>
      </c>
      <c r="W5443">
        <v>-35</v>
      </c>
      <c r="X5443">
        <f t="shared" ref="X5443:X5506" si="85">IF(C5443="H",0,1)</f>
        <v>1</v>
      </c>
      <c r="Y5443" t="str">
        <f>VLOOKUP(A5443,uni_played_for!$A$2:$D$52,4,)</f>
        <v>Cold</v>
      </c>
    </row>
    <row r="5444" spans="1:25" x14ac:dyDescent="0.25">
      <c r="A5444" t="s">
        <v>1438</v>
      </c>
      <c r="B5444" s="1">
        <v>39705</v>
      </c>
      <c r="C5444" t="s">
        <v>24</v>
      </c>
      <c r="D5444" t="s">
        <v>101</v>
      </c>
      <c r="E5444" t="s">
        <v>46</v>
      </c>
      <c r="F5444" t="s">
        <v>1368</v>
      </c>
      <c r="G5444">
        <v>62.5</v>
      </c>
      <c r="H5444">
        <v>177</v>
      </c>
      <c r="I5444">
        <v>1</v>
      </c>
      <c r="J5444">
        <v>1</v>
      </c>
      <c r="K5444">
        <v>74.599999999999994</v>
      </c>
      <c r="L5444" t="s">
        <v>46</v>
      </c>
      <c r="M5444">
        <v>87</v>
      </c>
      <c r="O5444">
        <v>16.09</v>
      </c>
      <c r="Q5444" t="s">
        <v>128</v>
      </c>
      <c r="R5444">
        <v>68</v>
      </c>
      <c r="S5444">
        <v>1</v>
      </c>
      <c r="T5444">
        <v>-90.188610999999995</v>
      </c>
      <c r="U5444">
        <v>38.632778000000002</v>
      </c>
      <c r="V5444">
        <v>0</v>
      </c>
      <c r="W5444">
        <v>-28</v>
      </c>
      <c r="X5444">
        <f t="shared" si="85"/>
        <v>0</v>
      </c>
      <c r="Y5444" t="str">
        <f>VLOOKUP(A5444,uni_played_for!$A$2:$D$52,4,)</f>
        <v>Cold</v>
      </c>
    </row>
    <row r="5445" spans="1:25" x14ac:dyDescent="0.25">
      <c r="A5445" t="s">
        <v>1438</v>
      </c>
      <c r="B5445" s="1">
        <v>39712</v>
      </c>
      <c r="C5445" t="s">
        <v>29</v>
      </c>
      <c r="D5445" t="s">
        <v>123</v>
      </c>
      <c r="E5445" t="s">
        <v>123</v>
      </c>
      <c r="F5445" t="s">
        <v>356</v>
      </c>
      <c r="G5445">
        <v>58.06</v>
      </c>
      <c r="H5445">
        <v>184</v>
      </c>
      <c r="I5445">
        <v>1</v>
      </c>
      <c r="J5445">
        <v>1</v>
      </c>
      <c r="K5445">
        <v>72.5</v>
      </c>
      <c r="L5445" t="s">
        <v>46</v>
      </c>
      <c r="M5445">
        <v>60</v>
      </c>
      <c r="N5445">
        <v>0</v>
      </c>
      <c r="O5445">
        <v>3.36</v>
      </c>
      <c r="P5445" t="s">
        <v>28</v>
      </c>
      <c r="Q5445" t="s">
        <v>1637</v>
      </c>
      <c r="R5445">
        <v>64</v>
      </c>
      <c r="S5445">
        <v>0</v>
      </c>
      <c r="T5445">
        <v>-122.33159999999999</v>
      </c>
      <c r="U5445">
        <v>47.595199999999998</v>
      </c>
      <c r="V5445">
        <v>0</v>
      </c>
      <c r="W5445">
        <v>-24</v>
      </c>
      <c r="X5445">
        <f t="shared" si="85"/>
        <v>1</v>
      </c>
      <c r="Y5445" t="str">
        <f>VLOOKUP(A5445,uni_played_for!$A$2:$D$52,4,)</f>
        <v>Cold</v>
      </c>
    </row>
    <row r="5446" spans="1:25" x14ac:dyDescent="0.25">
      <c r="A5446" t="s">
        <v>1438</v>
      </c>
      <c r="B5446" s="1">
        <v>39733</v>
      </c>
      <c r="C5446" t="s">
        <v>29</v>
      </c>
      <c r="D5446" t="s">
        <v>97</v>
      </c>
      <c r="E5446" t="s">
        <v>97</v>
      </c>
      <c r="F5446" t="s">
        <v>158</v>
      </c>
      <c r="G5446">
        <v>57.69</v>
      </c>
      <c r="H5446">
        <v>136</v>
      </c>
      <c r="I5446">
        <v>0</v>
      </c>
      <c r="J5446">
        <v>0</v>
      </c>
      <c r="K5446">
        <v>72</v>
      </c>
      <c r="L5446" t="s">
        <v>46</v>
      </c>
      <c r="M5446">
        <v>40</v>
      </c>
      <c r="N5446">
        <v>0</v>
      </c>
      <c r="O5446">
        <v>8.08</v>
      </c>
      <c r="P5446" t="s">
        <v>28</v>
      </c>
      <c r="Q5446" t="s">
        <v>99</v>
      </c>
      <c r="R5446">
        <v>76</v>
      </c>
      <c r="S5446">
        <v>0</v>
      </c>
      <c r="T5446">
        <v>-76.864444000000006</v>
      </c>
      <c r="U5446">
        <v>38.907778</v>
      </c>
      <c r="V5446">
        <v>1</v>
      </c>
      <c r="W5446">
        <v>2</v>
      </c>
      <c r="X5446">
        <f t="shared" si="85"/>
        <v>1</v>
      </c>
      <c r="Y5446" t="str">
        <f>VLOOKUP(A5446,uni_played_for!$A$2:$D$52,4,)</f>
        <v>Cold</v>
      </c>
    </row>
    <row r="5447" spans="1:25" x14ac:dyDescent="0.25">
      <c r="A5447" t="s">
        <v>1438</v>
      </c>
      <c r="B5447" s="1">
        <v>39740</v>
      </c>
      <c r="C5447" t="s">
        <v>24</v>
      </c>
      <c r="D5447" t="s">
        <v>107</v>
      </c>
      <c r="E5447" t="s">
        <v>46</v>
      </c>
      <c r="F5447" t="s">
        <v>398</v>
      </c>
      <c r="G5447">
        <v>72.22</v>
      </c>
      <c r="H5447">
        <v>163</v>
      </c>
      <c r="I5447">
        <v>1</v>
      </c>
      <c r="J5447">
        <v>0</v>
      </c>
      <c r="K5447">
        <v>118.5</v>
      </c>
      <c r="L5447" t="s">
        <v>46</v>
      </c>
      <c r="M5447">
        <v>39</v>
      </c>
      <c r="N5447">
        <v>0</v>
      </c>
      <c r="O5447">
        <v>9.1999999999999993</v>
      </c>
      <c r="P5447" t="s">
        <v>28</v>
      </c>
      <c r="Q5447" t="s">
        <v>128</v>
      </c>
      <c r="R5447">
        <v>65</v>
      </c>
      <c r="S5447">
        <v>1</v>
      </c>
      <c r="T5447">
        <v>-90.188610999999995</v>
      </c>
      <c r="U5447">
        <v>38.632778000000002</v>
      </c>
      <c r="V5447">
        <v>1</v>
      </c>
      <c r="W5447">
        <v>20</v>
      </c>
      <c r="X5447">
        <f t="shared" si="85"/>
        <v>0</v>
      </c>
      <c r="Y5447" t="str">
        <f>VLOOKUP(A5447,uni_played_for!$A$2:$D$52,4,)</f>
        <v>Cold</v>
      </c>
    </row>
    <row r="5448" spans="1:25" x14ac:dyDescent="0.25">
      <c r="A5448" t="s">
        <v>1438</v>
      </c>
      <c r="B5448" s="1">
        <v>39747</v>
      </c>
      <c r="C5448" t="s">
        <v>29</v>
      </c>
      <c r="D5448" t="s">
        <v>26</v>
      </c>
      <c r="E5448" t="s">
        <v>26</v>
      </c>
      <c r="F5448" t="s">
        <v>323</v>
      </c>
      <c r="G5448">
        <v>52.94</v>
      </c>
      <c r="H5448">
        <v>304</v>
      </c>
      <c r="I5448">
        <v>1</v>
      </c>
      <c r="J5448">
        <v>1</v>
      </c>
      <c r="K5448">
        <v>81</v>
      </c>
      <c r="L5448" t="s">
        <v>46</v>
      </c>
      <c r="M5448">
        <v>52</v>
      </c>
      <c r="N5448">
        <v>0</v>
      </c>
      <c r="O5448">
        <v>5.84</v>
      </c>
      <c r="P5448" t="s">
        <v>28</v>
      </c>
      <c r="Q5448" t="s">
        <v>66</v>
      </c>
      <c r="R5448">
        <v>65</v>
      </c>
      <c r="S5448">
        <v>0</v>
      </c>
      <c r="T5448">
        <v>-71.263999999999996</v>
      </c>
      <c r="U5448">
        <v>42.091000000000001</v>
      </c>
      <c r="V5448">
        <v>0</v>
      </c>
      <c r="W5448">
        <v>-7</v>
      </c>
      <c r="X5448">
        <f t="shared" si="85"/>
        <v>1</v>
      </c>
      <c r="Y5448" t="str">
        <f>VLOOKUP(A5448,uni_played_for!$A$2:$D$52,4,)</f>
        <v>Cold</v>
      </c>
    </row>
    <row r="5449" spans="1:25" x14ac:dyDescent="0.25">
      <c r="A5449" t="s">
        <v>1438</v>
      </c>
      <c r="B5449" s="1">
        <v>39754</v>
      </c>
      <c r="C5449" t="s">
        <v>24</v>
      </c>
      <c r="D5449" t="s">
        <v>119</v>
      </c>
      <c r="E5449" t="s">
        <v>46</v>
      </c>
      <c r="F5449" t="s">
        <v>692</v>
      </c>
      <c r="G5449">
        <v>48.48</v>
      </c>
      <c r="H5449">
        <v>186</v>
      </c>
      <c r="I5449">
        <v>2</v>
      </c>
      <c r="J5449">
        <v>2</v>
      </c>
      <c r="K5449">
        <v>60.9</v>
      </c>
      <c r="L5449" t="s">
        <v>46</v>
      </c>
      <c r="M5449">
        <v>56</v>
      </c>
      <c r="N5449">
        <v>0</v>
      </c>
      <c r="O5449">
        <v>10.31</v>
      </c>
      <c r="P5449" t="s">
        <v>28</v>
      </c>
      <c r="Q5449" t="s">
        <v>128</v>
      </c>
      <c r="R5449">
        <v>75</v>
      </c>
      <c r="S5449">
        <v>1</v>
      </c>
      <c r="T5449">
        <v>-90.188610999999995</v>
      </c>
      <c r="U5449">
        <v>38.632778000000002</v>
      </c>
      <c r="V5449">
        <v>0</v>
      </c>
      <c r="W5449">
        <v>-21</v>
      </c>
      <c r="X5449">
        <f t="shared" si="85"/>
        <v>0</v>
      </c>
      <c r="Y5449" t="str">
        <f>VLOOKUP(A5449,uni_played_for!$A$2:$D$52,4,)</f>
        <v>Cold</v>
      </c>
    </row>
    <row r="5450" spans="1:25" x14ac:dyDescent="0.25">
      <c r="A5450" t="s">
        <v>1438</v>
      </c>
      <c r="B5450" s="1">
        <v>39761</v>
      </c>
      <c r="C5450" t="s">
        <v>29</v>
      </c>
      <c r="D5450" t="s">
        <v>50</v>
      </c>
      <c r="E5450" t="s">
        <v>50</v>
      </c>
      <c r="F5450" t="s">
        <v>1444</v>
      </c>
      <c r="G5450">
        <v>46.15</v>
      </c>
      <c r="H5450">
        <v>65</v>
      </c>
      <c r="I5450">
        <v>0</v>
      </c>
      <c r="J5450">
        <v>1</v>
      </c>
      <c r="K5450">
        <v>29.3</v>
      </c>
      <c r="L5450" t="s">
        <v>46</v>
      </c>
      <c r="M5450">
        <v>45</v>
      </c>
      <c r="N5450">
        <v>0</v>
      </c>
      <c r="O5450">
        <v>12.74</v>
      </c>
      <c r="P5450" t="s">
        <v>28</v>
      </c>
      <c r="Q5450" t="s">
        <v>52</v>
      </c>
      <c r="R5450">
        <v>55</v>
      </c>
      <c r="S5450">
        <v>0</v>
      </c>
      <c r="T5450">
        <v>-74.076943999999997</v>
      </c>
      <c r="U5450">
        <v>40.812221999999998</v>
      </c>
      <c r="V5450">
        <v>0</v>
      </c>
      <c r="W5450">
        <v>-44</v>
      </c>
      <c r="X5450">
        <f t="shared" si="85"/>
        <v>1</v>
      </c>
      <c r="Y5450" t="str">
        <f>VLOOKUP(A5450,uni_played_for!$A$2:$D$52,4,)</f>
        <v>Cold</v>
      </c>
    </row>
    <row r="5451" spans="1:25" x14ac:dyDescent="0.25">
      <c r="A5451" t="s">
        <v>1438</v>
      </c>
      <c r="B5451" s="1">
        <v>39768</v>
      </c>
      <c r="C5451" t="s">
        <v>29</v>
      </c>
      <c r="D5451" t="s">
        <v>140</v>
      </c>
      <c r="E5451" t="s">
        <v>140</v>
      </c>
      <c r="F5451" t="s">
        <v>1358</v>
      </c>
      <c r="G5451">
        <v>64.150000000000006</v>
      </c>
      <c r="H5451">
        <v>295</v>
      </c>
      <c r="I5451">
        <v>1</v>
      </c>
      <c r="J5451">
        <v>2</v>
      </c>
      <c r="K5451">
        <v>69.3</v>
      </c>
      <c r="L5451" t="s">
        <v>46</v>
      </c>
      <c r="M5451">
        <v>68</v>
      </c>
      <c r="N5451">
        <v>0</v>
      </c>
      <c r="O5451">
        <v>3.36</v>
      </c>
      <c r="P5451" t="s">
        <v>28</v>
      </c>
      <c r="Q5451" t="s">
        <v>392</v>
      </c>
      <c r="R5451">
        <v>69</v>
      </c>
      <c r="S5451">
        <v>0</v>
      </c>
      <c r="T5451">
        <v>-122.386111</v>
      </c>
      <c r="U5451">
        <v>37.713611</v>
      </c>
      <c r="V5451">
        <v>0</v>
      </c>
      <c r="W5451">
        <v>-19</v>
      </c>
      <c r="X5451">
        <f t="shared" si="85"/>
        <v>1</v>
      </c>
      <c r="Y5451" t="str">
        <f>VLOOKUP(A5451,uni_played_for!$A$2:$D$52,4,)</f>
        <v>Cold</v>
      </c>
    </row>
    <row r="5452" spans="1:25" x14ac:dyDescent="0.25">
      <c r="A5452" t="s">
        <v>1438</v>
      </c>
      <c r="B5452" s="1">
        <v>39775</v>
      </c>
      <c r="C5452" t="s">
        <v>24</v>
      </c>
      <c r="D5452" t="s">
        <v>77</v>
      </c>
      <c r="E5452" t="s">
        <v>46</v>
      </c>
      <c r="F5452" t="s">
        <v>783</v>
      </c>
      <c r="G5452">
        <v>100</v>
      </c>
      <c r="H5452">
        <v>11</v>
      </c>
      <c r="I5452">
        <v>0</v>
      </c>
      <c r="J5452">
        <v>0</v>
      </c>
      <c r="K5452">
        <v>89.6</v>
      </c>
      <c r="L5452" t="s">
        <v>46</v>
      </c>
      <c r="M5452">
        <v>43</v>
      </c>
      <c r="N5452">
        <v>0</v>
      </c>
      <c r="O5452">
        <v>9.1999999999999993</v>
      </c>
      <c r="P5452" t="s">
        <v>28</v>
      </c>
      <c r="Q5452" t="s">
        <v>128</v>
      </c>
      <c r="R5452">
        <v>48</v>
      </c>
      <c r="S5452">
        <v>1</v>
      </c>
      <c r="T5452">
        <v>-90.188610999999995</v>
      </c>
      <c r="U5452">
        <v>38.632778000000002</v>
      </c>
      <c r="V5452">
        <v>0</v>
      </c>
      <c r="W5452">
        <v>-24</v>
      </c>
      <c r="X5452">
        <f t="shared" si="85"/>
        <v>0</v>
      </c>
      <c r="Y5452" t="str">
        <f>VLOOKUP(A5452,uni_played_for!$A$2:$D$52,4,)</f>
        <v>Cold</v>
      </c>
    </row>
    <row r="5453" spans="1:25" x14ac:dyDescent="0.25">
      <c r="A5453" t="s">
        <v>1438</v>
      </c>
      <c r="B5453" s="1">
        <v>39782</v>
      </c>
      <c r="C5453" t="s">
        <v>24</v>
      </c>
      <c r="D5453" t="s">
        <v>30</v>
      </c>
      <c r="E5453" t="s">
        <v>46</v>
      </c>
      <c r="F5453" t="s">
        <v>1184</v>
      </c>
      <c r="G5453">
        <v>45.71</v>
      </c>
      <c r="H5453">
        <v>149</v>
      </c>
      <c r="I5453">
        <v>0</v>
      </c>
      <c r="J5453">
        <v>3</v>
      </c>
      <c r="K5453">
        <v>22.2</v>
      </c>
      <c r="L5453" t="s">
        <v>46</v>
      </c>
      <c r="M5453">
        <v>85</v>
      </c>
      <c r="N5453">
        <v>0</v>
      </c>
      <c r="O5453">
        <v>12.74</v>
      </c>
      <c r="P5453" t="s">
        <v>28</v>
      </c>
      <c r="Q5453" t="s">
        <v>128</v>
      </c>
      <c r="R5453">
        <v>36</v>
      </c>
      <c r="S5453">
        <v>1</v>
      </c>
      <c r="T5453">
        <v>-90.188610999999995</v>
      </c>
      <c r="U5453">
        <v>38.632778000000002</v>
      </c>
      <c r="V5453">
        <v>0</v>
      </c>
      <c r="W5453">
        <v>-4</v>
      </c>
      <c r="X5453">
        <f t="shared" si="85"/>
        <v>0</v>
      </c>
      <c r="Y5453" t="str">
        <f>VLOOKUP(A5453,uni_played_for!$A$2:$D$52,4,)</f>
        <v>Cold</v>
      </c>
    </row>
    <row r="5454" spans="1:25" x14ac:dyDescent="0.25">
      <c r="A5454" t="s">
        <v>1438</v>
      </c>
      <c r="B5454" s="1">
        <v>39789</v>
      </c>
      <c r="C5454" t="s">
        <v>29</v>
      </c>
      <c r="D5454" t="s">
        <v>119</v>
      </c>
      <c r="E5454" t="s">
        <v>119</v>
      </c>
      <c r="F5454" t="s">
        <v>310</v>
      </c>
      <c r="G5454">
        <v>59.46</v>
      </c>
      <c r="H5454">
        <v>228</v>
      </c>
      <c r="I5454">
        <v>1</v>
      </c>
      <c r="J5454">
        <v>1</v>
      </c>
      <c r="K5454">
        <v>75.099999999999994</v>
      </c>
      <c r="L5454" t="s">
        <v>46</v>
      </c>
      <c r="M5454">
        <v>31</v>
      </c>
      <c r="N5454">
        <v>0</v>
      </c>
      <c r="O5454">
        <v>3.36</v>
      </c>
      <c r="P5454" t="s">
        <v>28</v>
      </c>
      <c r="Q5454" t="s">
        <v>422</v>
      </c>
      <c r="R5454">
        <v>62</v>
      </c>
      <c r="S5454">
        <v>1</v>
      </c>
      <c r="T5454">
        <v>-112.26300000000001</v>
      </c>
      <c r="U5454">
        <v>33.527999999999999</v>
      </c>
      <c r="V5454">
        <v>0</v>
      </c>
      <c r="W5454">
        <v>-24</v>
      </c>
      <c r="X5454">
        <f t="shared" si="85"/>
        <v>1</v>
      </c>
      <c r="Y5454" t="str">
        <f>VLOOKUP(A5454,uni_played_for!$A$2:$D$52,4,)</f>
        <v>Cold</v>
      </c>
    </row>
    <row r="5455" spans="1:25" x14ac:dyDescent="0.25">
      <c r="A5455" t="s">
        <v>1438</v>
      </c>
      <c r="B5455" s="1">
        <v>39796</v>
      </c>
      <c r="C5455" t="s">
        <v>24</v>
      </c>
      <c r="D5455" t="s">
        <v>123</v>
      </c>
      <c r="E5455" t="s">
        <v>46</v>
      </c>
      <c r="F5455" t="s">
        <v>405</v>
      </c>
      <c r="G5455">
        <v>59.38</v>
      </c>
      <c r="H5455">
        <v>207</v>
      </c>
      <c r="I5455">
        <v>1</v>
      </c>
      <c r="J5455">
        <v>0</v>
      </c>
      <c r="K5455">
        <v>88.9</v>
      </c>
      <c r="L5455" t="s">
        <v>46</v>
      </c>
      <c r="M5455">
        <v>71</v>
      </c>
      <c r="N5455">
        <v>0</v>
      </c>
      <c r="O5455">
        <v>12.74</v>
      </c>
      <c r="P5455" t="s">
        <v>28</v>
      </c>
      <c r="Q5455" t="s">
        <v>128</v>
      </c>
      <c r="R5455">
        <v>54</v>
      </c>
      <c r="S5455">
        <v>1</v>
      </c>
      <c r="T5455">
        <v>-90.188610999999995</v>
      </c>
      <c r="U5455">
        <v>38.632778000000002</v>
      </c>
      <c r="V5455">
        <v>0</v>
      </c>
      <c r="W5455">
        <v>-3</v>
      </c>
      <c r="X5455">
        <f t="shared" si="85"/>
        <v>0</v>
      </c>
      <c r="Y5455" t="str">
        <f>VLOOKUP(A5455,uni_played_for!$A$2:$D$52,4,)</f>
        <v>Cold</v>
      </c>
    </row>
    <row r="5456" spans="1:25" x14ac:dyDescent="0.25">
      <c r="A5456" t="s">
        <v>1438</v>
      </c>
      <c r="B5456" s="1">
        <v>39803</v>
      </c>
      <c r="C5456" t="s">
        <v>24</v>
      </c>
      <c r="D5456" t="s">
        <v>140</v>
      </c>
      <c r="E5456" t="s">
        <v>46</v>
      </c>
      <c r="F5456" t="s">
        <v>579</v>
      </c>
      <c r="G5456">
        <v>52.78</v>
      </c>
      <c r="H5456">
        <v>227</v>
      </c>
      <c r="I5456">
        <v>1</v>
      </c>
      <c r="J5456">
        <v>1</v>
      </c>
      <c r="K5456">
        <v>70</v>
      </c>
      <c r="L5456" t="s">
        <v>46</v>
      </c>
      <c r="M5456">
        <v>46</v>
      </c>
      <c r="N5456">
        <v>0</v>
      </c>
      <c r="O5456">
        <v>19.7</v>
      </c>
      <c r="P5456" t="s">
        <v>28</v>
      </c>
      <c r="Q5456" t="s">
        <v>128</v>
      </c>
      <c r="R5456">
        <v>15</v>
      </c>
      <c r="S5456">
        <v>1</v>
      </c>
      <c r="T5456">
        <v>-90.188610999999995</v>
      </c>
      <c r="U5456">
        <v>38.632778000000002</v>
      </c>
      <c r="V5456">
        <v>0</v>
      </c>
      <c r="W5456">
        <v>-1</v>
      </c>
      <c r="X5456">
        <f t="shared" si="85"/>
        <v>0</v>
      </c>
      <c r="Y5456" t="str">
        <f>VLOOKUP(A5456,uni_played_for!$A$2:$D$52,4,)</f>
        <v>Cold</v>
      </c>
    </row>
    <row r="5457" spans="1:25" x14ac:dyDescent="0.25">
      <c r="A5457" t="s">
        <v>1438</v>
      </c>
      <c r="B5457" s="1">
        <v>39810</v>
      </c>
      <c r="C5457" t="s">
        <v>29</v>
      </c>
      <c r="D5457" t="s">
        <v>41</v>
      </c>
      <c r="E5457" t="s">
        <v>41</v>
      </c>
      <c r="F5457" t="s">
        <v>837</v>
      </c>
      <c r="G5457">
        <v>59.38</v>
      </c>
      <c r="H5457">
        <v>230</v>
      </c>
      <c r="I5457">
        <v>1</v>
      </c>
      <c r="J5457">
        <v>0</v>
      </c>
      <c r="K5457">
        <v>91.9</v>
      </c>
      <c r="L5457" t="s">
        <v>46</v>
      </c>
      <c r="M5457">
        <v>74</v>
      </c>
      <c r="N5457">
        <v>0</v>
      </c>
      <c r="O5457">
        <v>0</v>
      </c>
      <c r="P5457" t="s">
        <v>28</v>
      </c>
      <c r="Q5457" t="s">
        <v>43</v>
      </c>
      <c r="R5457">
        <v>57</v>
      </c>
      <c r="S5457">
        <v>1</v>
      </c>
      <c r="T5457">
        <v>-84.400999999999996</v>
      </c>
      <c r="U5457">
        <v>33.758000000000003</v>
      </c>
      <c r="V5457">
        <v>0</v>
      </c>
      <c r="W5457">
        <v>-4</v>
      </c>
      <c r="X5457">
        <f t="shared" si="85"/>
        <v>1</v>
      </c>
      <c r="Y5457" t="str">
        <f>VLOOKUP(A5457,uni_played_for!$A$2:$D$52,4,)</f>
        <v>Cold</v>
      </c>
    </row>
    <row r="5458" spans="1:25" x14ac:dyDescent="0.25">
      <c r="A5458" t="s">
        <v>1438</v>
      </c>
      <c r="B5458" s="1">
        <v>40069</v>
      </c>
      <c r="C5458" t="s">
        <v>29</v>
      </c>
      <c r="D5458" t="s">
        <v>123</v>
      </c>
      <c r="E5458" t="s">
        <v>123</v>
      </c>
      <c r="F5458" t="s">
        <v>1365</v>
      </c>
      <c r="G5458">
        <v>47.22</v>
      </c>
      <c r="H5458">
        <v>191</v>
      </c>
      <c r="I5458">
        <v>0</v>
      </c>
      <c r="J5458">
        <v>0</v>
      </c>
      <c r="K5458">
        <v>63.5</v>
      </c>
      <c r="L5458" t="s">
        <v>46</v>
      </c>
      <c r="M5458">
        <v>47</v>
      </c>
      <c r="N5458">
        <v>0</v>
      </c>
      <c r="O5458">
        <v>5.84</v>
      </c>
      <c r="P5458" t="s">
        <v>28</v>
      </c>
      <c r="Q5458" t="s">
        <v>1637</v>
      </c>
      <c r="R5458">
        <v>79</v>
      </c>
      <c r="S5458">
        <v>0</v>
      </c>
      <c r="T5458">
        <v>-122.33159999999999</v>
      </c>
      <c r="U5458">
        <v>47.595199999999998</v>
      </c>
      <c r="V5458">
        <v>0</v>
      </c>
      <c r="W5458">
        <v>-28</v>
      </c>
      <c r="X5458">
        <f t="shared" si="85"/>
        <v>1</v>
      </c>
      <c r="Y5458" t="str">
        <f>VLOOKUP(A5458,uni_played_for!$A$2:$D$52,4,)</f>
        <v>Cold</v>
      </c>
    </row>
    <row r="5459" spans="1:25" x14ac:dyDescent="0.25">
      <c r="A5459" t="s">
        <v>1438</v>
      </c>
      <c r="B5459" s="1">
        <v>40076</v>
      </c>
      <c r="C5459" t="s">
        <v>29</v>
      </c>
      <c r="D5459" t="s">
        <v>97</v>
      </c>
      <c r="E5459" t="s">
        <v>97</v>
      </c>
      <c r="F5459" t="s">
        <v>1111</v>
      </c>
      <c r="G5459">
        <v>53.57</v>
      </c>
      <c r="H5459">
        <v>125</v>
      </c>
      <c r="I5459">
        <v>1</v>
      </c>
      <c r="J5459">
        <v>0</v>
      </c>
      <c r="K5459">
        <v>77.2</v>
      </c>
      <c r="L5459" t="s">
        <v>46</v>
      </c>
      <c r="M5459">
        <v>56</v>
      </c>
      <c r="N5459">
        <v>0</v>
      </c>
      <c r="O5459">
        <v>6.96</v>
      </c>
      <c r="P5459" t="s">
        <v>28</v>
      </c>
      <c r="Q5459" t="s">
        <v>99</v>
      </c>
      <c r="R5459">
        <v>73</v>
      </c>
      <c r="S5459">
        <v>0</v>
      </c>
      <c r="T5459">
        <v>-76.864444000000006</v>
      </c>
      <c r="U5459">
        <v>38.907778</v>
      </c>
      <c r="V5459">
        <v>0</v>
      </c>
      <c r="W5459">
        <v>-2</v>
      </c>
      <c r="X5459">
        <f t="shared" si="85"/>
        <v>1</v>
      </c>
      <c r="Y5459" t="str">
        <f>VLOOKUP(A5459,uni_played_for!$A$2:$D$52,4,)</f>
        <v>Cold</v>
      </c>
    </row>
    <row r="5460" spans="1:25" x14ac:dyDescent="0.25">
      <c r="A5460" t="s">
        <v>1438</v>
      </c>
      <c r="B5460" s="1">
        <v>40083</v>
      </c>
      <c r="C5460" t="s">
        <v>24</v>
      </c>
      <c r="D5460" t="s">
        <v>73</v>
      </c>
      <c r="E5460" t="s">
        <v>46</v>
      </c>
      <c r="F5460" t="s">
        <v>737</v>
      </c>
      <c r="G5460">
        <v>75</v>
      </c>
      <c r="H5460">
        <v>23</v>
      </c>
      <c r="I5460">
        <v>0</v>
      </c>
      <c r="J5460">
        <v>0</v>
      </c>
      <c r="K5460">
        <v>88.5</v>
      </c>
      <c r="L5460" t="s">
        <v>46</v>
      </c>
      <c r="M5460">
        <v>59</v>
      </c>
      <c r="N5460">
        <v>0</v>
      </c>
      <c r="O5460">
        <v>8.08</v>
      </c>
      <c r="P5460" t="s">
        <v>28</v>
      </c>
      <c r="Q5460" t="s">
        <v>128</v>
      </c>
      <c r="R5460">
        <v>76</v>
      </c>
      <c r="S5460">
        <v>1</v>
      </c>
      <c r="T5460">
        <v>-90.188610999999995</v>
      </c>
      <c r="U5460">
        <v>38.632778000000002</v>
      </c>
      <c r="V5460">
        <v>0</v>
      </c>
      <c r="W5460">
        <v>-19</v>
      </c>
      <c r="X5460">
        <f t="shared" si="85"/>
        <v>0</v>
      </c>
      <c r="Y5460" t="str">
        <f>VLOOKUP(A5460,uni_played_for!$A$2:$D$52,4,)</f>
        <v>Cold</v>
      </c>
    </row>
    <row r="5461" spans="1:25" x14ac:dyDescent="0.25">
      <c r="A5461" t="s">
        <v>1438</v>
      </c>
      <c r="B5461" s="1">
        <v>40104</v>
      </c>
      <c r="C5461" t="s">
        <v>29</v>
      </c>
      <c r="D5461" t="s">
        <v>113</v>
      </c>
      <c r="E5461" t="s">
        <v>113</v>
      </c>
      <c r="F5461" t="s">
        <v>405</v>
      </c>
      <c r="G5461">
        <v>64.709999999999994</v>
      </c>
      <c r="H5461">
        <v>213</v>
      </c>
      <c r="I5461">
        <v>1</v>
      </c>
      <c r="J5461">
        <v>1</v>
      </c>
      <c r="K5461">
        <v>79.7</v>
      </c>
      <c r="L5461" t="s">
        <v>46</v>
      </c>
      <c r="M5461">
        <v>45</v>
      </c>
      <c r="N5461">
        <v>0</v>
      </c>
      <c r="O5461">
        <v>11.43</v>
      </c>
      <c r="P5461" t="s">
        <v>28</v>
      </c>
      <c r="Q5461" t="s">
        <v>173</v>
      </c>
      <c r="R5461">
        <v>62</v>
      </c>
      <c r="S5461">
        <v>0</v>
      </c>
      <c r="T5461">
        <v>-81.637500000000003</v>
      </c>
      <c r="U5461">
        <v>30.323889000000001</v>
      </c>
      <c r="V5461">
        <v>0</v>
      </c>
      <c r="W5461">
        <v>-3</v>
      </c>
      <c r="X5461">
        <f t="shared" si="85"/>
        <v>1</v>
      </c>
      <c r="Y5461" t="str">
        <f>VLOOKUP(A5461,uni_played_for!$A$2:$D$52,4,)</f>
        <v>Cold</v>
      </c>
    </row>
    <row r="5462" spans="1:25" x14ac:dyDescent="0.25">
      <c r="A5462" t="s">
        <v>1438</v>
      </c>
      <c r="B5462" s="1">
        <v>40111</v>
      </c>
      <c r="C5462" t="s">
        <v>24</v>
      </c>
      <c r="D5462" t="s">
        <v>25</v>
      </c>
      <c r="E5462" t="s">
        <v>46</v>
      </c>
      <c r="F5462" t="s">
        <v>1445</v>
      </c>
      <c r="G5462">
        <v>53.85</v>
      </c>
      <c r="H5462">
        <v>140</v>
      </c>
      <c r="I5462">
        <v>0</v>
      </c>
      <c r="J5462">
        <v>2</v>
      </c>
      <c r="K5462">
        <v>37.299999999999997</v>
      </c>
      <c r="L5462" t="s">
        <v>46</v>
      </c>
      <c r="M5462">
        <v>52</v>
      </c>
      <c r="N5462">
        <v>0</v>
      </c>
      <c r="O5462">
        <v>9.1999999999999993</v>
      </c>
      <c r="P5462" t="s">
        <v>28</v>
      </c>
      <c r="Q5462" t="s">
        <v>128</v>
      </c>
      <c r="R5462">
        <v>64</v>
      </c>
      <c r="S5462">
        <v>1</v>
      </c>
      <c r="T5462">
        <v>-90.188610999999995</v>
      </c>
      <c r="U5462">
        <v>38.632778000000002</v>
      </c>
      <c r="V5462">
        <v>0</v>
      </c>
      <c r="W5462">
        <v>-36</v>
      </c>
      <c r="X5462">
        <f t="shared" si="85"/>
        <v>0</v>
      </c>
      <c r="Y5462" t="str">
        <f>VLOOKUP(A5462,uni_played_for!$A$2:$D$52,4,)</f>
        <v>Cold</v>
      </c>
    </row>
    <row r="5463" spans="1:25" x14ac:dyDescent="0.25">
      <c r="A5463" t="s">
        <v>1438</v>
      </c>
      <c r="B5463" s="1">
        <v>40118</v>
      </c>
      <c r="C5463" t="s">
        <v>29</v>
      </c>
      <c r="D5463" t="s">
        <v>83</v>
      </c>
      <c r="E5463" t="s">
        <v>83</v>
      </c>
      <c r="F5463" t="s">
        <v>190</v>
      </c>
      <c r="G5463">
        <v>48.57</v>
      </c>
      <c r="H5463">
        <v>176</v>
      </c>
      <c r="I5463">
        <v>0</v>
      </c>
      <c r="J5463">
        <v>1</v>
      </c>
      <c r="K5463">
        <v>51.6</v>
      </c>
      <c r="L5463" t="s">
        <v>46</v>
      </c>
      <c r="M5463">
        <v>49</v>
      </c>
      <c r="N5463">
        <v>0</v>
      </c>
      <c r="O5463">
        <v>0</v>
      </c>
      <c r="P5463" t="s">
        <v>28</v>
      </c>
      <c r="Q5463" t="s">
        <v>85</v>
      </c>
      <c r="R5463">
        <v>48</v>
      </c>
      <c r="S5463">
        <v>1</v>
      </c>
      <c r="T5463">
        <v>-83.045556000000005</v>
      </c>
      <c r="U5463">
        <v>42.34</v>
      </c>
      <c r="V5463">
        <v>1</v>
      </c>
      <c r="W5463">
        <v>7</v>
      </c>
      <c r="X5463">
        <f t="shared" si="85"/>
        <v>1</v>
      </c>
      <c r="Y5463" t="str">
        <f>VLOOKUP(A5463,uni_played_for!$A$2:$D$52,4,)</f>
        <v>Cold</v>
      </c>
    </row>
    <row r="5464" spans="1:25" x14ac:dyDescent="0.25">
      <c r="A5464" t="s">
        <v>1438</v>
      </c>
      <c r="B5464" s="1">
        <v>40132</v>
      </c>
      <c r="C5464" t="s">
        <v>24</v>
      </c>
      <c r="D5464" t="s">
        <v>48</v>
      </c>
      <c r="E5464" t="s">
        <v>46</v>
      </c>
      <c r="F5464" t="s">
        <v>530</v>
      </c>
      <c r="G5464">
        <v>65</v>
      </c>
      <c r="H5464">
        <v>298</v>
      </c>
      <c r="I5464">
        <v>2</v>
      </c>
      <c r="J5464">
        <v>1</v>
      </c>
      <c r="K5464">
        <v>93.5</v>
      </c>
      <c r="L5464" t="s">
        <v>46</v>
      </c>
      <c r="M5464">
        <v>77</v>
      </c>
      <c r="N5464">
        <v>0</v>
      </c>
      <c r="O5464">
        <v>9.1999999999999993</v>
      </c>
      <c r="P5464" t="s">
        <v>28</v>
      </c>
      <c r="Q5464" t="s">
        <v>128</v>
      </c>
      <c r="R5464">
        <v>55</v>
      </c>
      <c r="S5464">
        <v>1</v>
      </c>
      <c r="T5464">
        <v>-90.188610999999995</v>
      </c>
      <c r="U5464">
        <v>38.632778000000002</v>
      </c>
      <c r="V5464">
        <v>0</v>
      </c>
      <c r="W5464">
        <v>-5</v>
      </c>
      <c r="X5464">
        <f t="shared" si="85"/>
        <v>0</v>
      </c>
      <c r="Y5464" t="str">
        <f>VLOOKUP(A5464,uni_played_for!$A$2:$D$52,4,)</f>
        <v>Cold</v>
      </c>
    </row>
    <row r="5465" spans="1:25" x14ac:dyDescent="0.25">
      <c r="A5465" t="s">
        <v>1438</v>
      </c>
      <c r="B5465" s="1">
        <v>40139</v>
      </c>
      <c r="C5465" t="s">
        <v>24</v>
      </c>
      <c r="D5465" t="s">
        <v>119</v>
      </c>
      <c r="E5465" t="s">
        <v>46</v>
      </c>
      <c r="F5465" t="s">
        <v>521</v>
      </c>
      <c r="G5465">
        <v>51.35</v>
      </c>
      <c r="H5465">
        <v>215</v>
      </c>
      <c r="I5465">
        <v>0</v>
      </c>
      <c r="J5465">
        <v>1</v>
      </c>
      <c r="K5465">
        <v>57.8</v>
      </c>
      <c r="L5465" t="s">
        <v>46</v>
      </c>
      <c r="M5465">
        <v>49</v>
      </c>
      <c r="N5465">
        <v>0</v>
      </c>
      <c r="O5465">
        <v>3.36</v>
      </c>
      <c r="P5465" t="s">
        <v>28</v>
      </c>
      <c r="Q5465" t="s">
        <v>128</v>
      </c>
      <c r="R5465">
        <v>54</v>
      </c>
      <c r="S5465">
        <v>1</v>
      </c>
      <c r="T5465">
        <v>-90.188610999999995</v>
      </c>
      <c r="U5465">
        <v>38.632778000000002</v>
      </c>
      <c r="V5465">
        <v>0</v>
      </c>
      <c r="W5465">
        <v>-8</v>
      </c>
      <c r="X5465">
        <f t="shared" si="85"/>
        <v>0</v>
      </c>
      <c r="Y5465" t="str">
        <f>VLOOKUP(A5465,uni_played_for!$A$2:$D$52,4,)</f>
        <v>Cold</v>
      </c>
    </row>
    <row r="5466" spans="1:25" x14ac:dyDescent="0.25">
      <c r="A5466" t="s">
        <v>1446</v>
      </c>
      <c r="B5466" s="1">
        <v>42624</v>
      </c>
      <c r="C5466" t="s">
        <v>24</v>
      </c>
      <c r="D5466" t="s">
        <v>101</v>
      </c>
      <c r="E5466" t="s">
        <v>107</v>
      </c>
      <c r="F5466" t="s">
        <v>328</v>
      </c>
      <c r="G5466">
        <v>55.56</v>
      </c>
      <c r="H5466">
        <v>227</v>
      </c>
      <c r="I5466">
        <v>0</v>
      </c>
      <c r="J5466">
        <v>0</v>
      </c>
      <c r="K5466">
        <v>69.400000000000006</v>
      </c>
      <c r="L5466" t="s">
        <v>107</v>
      </c>
      <c r="M5466">
        <v>31</v>
      </c>
      <c r="N5466">
        <v>0</v>
      </c>
      <c r="O5466">
        <v>5.84</v>
      </c>
      <c r="P5466" t="s">
        <v>28</v>
      </c>
      <c r="Q5466" t="s">
        <v>275</v>
      </c>
      <c r="R5466">
        <v>88</v>
      </c>
      <c r="S5466">
        <v>1</v>
      </c>
      <c r="T5466">
        <v>-97.092777999999996</v>
      </c>
      <c r="U5466">
        <v>32.747777999999997</v>
      </c>
      <c r="V5466">
        <v>0</v>
      </c>
      <c r="W5466">
        <v>-1</v>
      </c>
      <c r="X5466">
        <f t="shared" si="85"/>
        <v>0</v>
      </c>
      <c r="Y5466" t="str">
        <f>VLOOKUP(A5466,uni_played_for!$A$2:$D$52,4,)</f>
        <v>Warm</v>
      </c>
    </row>
    <row r="5467" spans="1:25" x14ac:dyDescent="0.25">
      <c r="A5467" t="s">
        <v>1446</v>
      </c>
      <c r="B5467" s="1">
        <v>42631</v>
      </c>
      <c r="C5467" t="s">
        <v>29</v>
      </c>
      <c r="D5467" t="s">
        <v>97</v>
      </c>
      <c r="E5467" t="s">
        <v>97</v>
      </c>
      <c r="F5467" t="s">
        <v>569</v>
      </c>
      <c r="G5467">
        <v>73.33</v>
      </c>
      <c r="H5467">
        <v>292</v>
      </c>
      <c r="I5467">
        <v>0</v>
      </c>
      <c r="J5467">
        <v>0</v>
      </c>
      <c r="K5467">
        <v>103.7</v>
      </c>
      <c r="L5467" t="s">
        <v>107</v>
      </c>
      <c r="M5467">
        <v>56</v>
      </c>
      <c r="N5467">
        <v>0</v>
      </c>
      <c r="O5467">
        <v>11.43</v>
      </c>
      <c r="P5467" t="s">
        <v>28</v>
      </c>
      <c r="Q5467" t="s">
        <v>99</v>
      </c>
      <c r="R5467">
        <v>86</v>
      </c>
      <c r="S5467">
        <v>0</v>
      </c>
      <c r="T5467">
        <v>-76.864444000000006</v>
      </c>
      <c r="U5467">
        <v>38.907778</v>
      </c>
      <c r="V5467">
        <v>1</v>
      </c>
      <c r="W5467">
        <v>4</v>
      </c>
      <c r="X5467">
        <f t="shared" si="85"/>
        <v>1</v>
      </c>
      <c r="Y5467" t="str">
        <f>VLOOKUP(A5467,uni_played_for!$A$2:$D$52,4,)</f>
        <v>Warm</v>
      </c>
    </row>
    <row r="5468" spans="1:25" x14ac:dyDescent="0.25">
      <c r="A5468" t="s">
        <v>1446</v>
      </c>
      <c r="B5468" s="1">
        <v>42638</v>
      </c>
      <c r="C5468" t="s">
        <v>24</v>
      </c>
      <c r="D5468" t="s">
        <v>77</v>
      </c>
      <c r="E5468" t="s">
        <v>107</v>
      </c>
      <c r="F5468" t="s">
        <v>122</v>
      </c>
      <c r="G5468">
        <v>79.17</v>
      </c>
      <c r="H5468">
        <v>248</v>
      </c>
      <c r="I5468">
        <v>1</v>
      </c>
      <c r="J5468">
        <v>0</v>
      </c>
      <c r="K5468">
        <v>123.6</v>
      </c>
      <c r="L5468" t="s">
        <v>107</v>
      </c>
      <c r="M5468">
        <v>94</v>
      </c>
      <c r="N5468">
        <v>0</v>
      </c>
      <c r="O5468">
        <v>8.08</v>
      </c>
      <c r="P5468" t="s">
        <v>28</v>
      </c>
      <c r="Q5468" t="s">
        <v>275</v>
      </c>
      <c r="R5468">
        <v>75</v>
      </c>
      <c r="S5468">
        <v>1</v>
      </c>
      <c r="T5468">
        <v>-97.092777999999996</v>
      </c>
      <c r="U5468">
        <v>32.747777999999997</v>
      </c>
      <c r="V5468">
        <v>1</v>
      </c>
      <c r="W5468">
        <v>14</v>
      </c>
      <c r="X5468">
        <f t="shared" si="85"/>
        <v>0</v>
      </c>
      <c r="Y5468" t="str">
        <f>VLOOKUP(A5468,uni_played_for!$A$2:$D$52,4,)</f>
        <v>Warm</v>
      </c>
    </row>
    <row r="5469" spans="1:25" x14ac:dyDescent="0.25">
      <c r="A5469" t="s">
        <v>1446</v>
      </c>
      <c r="B5469" s="1">
        <v>42645</v>
      </c>
      <c r="C5469" t="s">
        <v>29</v>
      </c>
      <c r="D5469" t="s">
        <v>140</v>
      </c>
      <c r="E5469" t="s">
        <v>140</v>
      </c>
      <c r="F5469" t="s">
        <v>64</v>
      </c>
      <c r="G5469">
        <v>71.88</v>
      </c>
      <c r="H5469">
        <v>245</v>
      </c>
      <c r="I5469">
        <v>2</v>
      </c>
      <c r="J5469">
        <v>0</v>
      </c>
      <c r="K5469">
        <v>114.7</v>
      </c>
      <c r="L5469" t="s">
        <v>107</v>
      </c>
      <c r="M5469">
        <v>49</v>
      </c>
      <c r="N5469">
        <v>0</v>
      </c>
      <c r="O5469">
        <v>12.74</v>
      </c>
      <c r="P5469" t="s">
        <v>28</v>
      </c>
      <c r="Q5469" t="s">
        <v>289</v>
      </c>
      <c r="R5469">
        <v>70</v>
      </c>
      <c r="S5469">
        <v>0</v>
      </c>
      <c r="T5469">
        <v>-121.97</v>
      </c>
      <c r="U5469">
        <v>37.402999999999999</v>
      </c>
      <c r="V5469">
        <v>1</v>
      </c>
      <c r="W5469">
        <v>7</v>
      </c>
      <c r="X5469">
        <f t="shared" si="85"/>
        <v>1</v>
      </c>
      <c r="Y5469" t="str">
        <f>VLOOKUP(A5469,uni_played_for!$A$2:$D$52,4,)</f>
        <v>Warm</v>
      </c>
    </row>
    <row r="5470" spans="1:25" x14ac:dyDescent="0.25">
      <c r="A5470" t="s">
        <v>1446</v>
      </c>
      <c r="B5470" s="1">
        <v>42652</v>
      </c>
      <c r="C5470" t="s">
        <v>24</v>
      </c>
      <c r="D5470" t="s">
        <v>136</v>
      </c>
      <c r="E5470" t="s">
        <v>107</v>
      </c>
      <c r="F5470" t="s">
        <v>489</v>
      </c>
      <c r="G5470">
        <v>75</v>
      </c>
      <c r="H5470">
        <v>227</v>
      </c>
      <c r="I5470">
        <v>1</v>
      </c>
      <c r="J5470">
        <v>0</v>
      </c>
      <c r="K5470">
        <v>117.9</v>
      </c>
      <c r="L5470" t="s">
        <v>107</v>
      </c>
      <c r="M5470">
        <v>29</v>
      </c>
      <c r="N5470">
        <v>0</v>
      </c>
      <c r="O5470">
        <v>4.72</v>
      </c>
      <c r="P5470" t="s">
        <v>28</v>
      </c>
      <c r="Q5470" t="s">
        <v>275</v>
      </c>
      <c r="R5470">
        <v>73</v>
      </c>
      <c r="S5470">
        <v>1</v>
      </c>
      <c r="T5470">
        <v>-97.092777999999996</v>
      </c>
      <c r="U5470">
        <v>32.747777999999997</v>
      </c>
      <c r="V5470">
        <v>1</v>
      </c>
      <c r="W5470">
        <v>14</v>
      </c>
      <c r="X5470">
        <f t="shared" si="85"/>
        <v>0</v>
      </c>
      <c r="Y5470" t="str">
        <f>VLOOKUP(A5470,uni_played_for!$A$2:$D$52,4,)</f>
        <v>Warm</v>
      </c>
    </row>
    <row r="5471" spans="1:25" x14ac:dyDescent="0.25">
      <c r="A5471" t="s">
        <v>1446</v>
      </c>
      <c r="B5471" s="1">
        <v>42659</v>
      </c>
      <c r="C5471" t="s">
        <v>29</v>
      </c>
      <c r="D5471" t="s">
        <v>73</v>
      </c>
      <c r="E5471" t="s">
        <v>73</v>
      </c>
      <c r="F5471" t="s">
        <v>928</v>
      </c>
      <c r="G5471">
        <v>66.67</v>
      </c>
      <c r="H5471">
        <v>247</v>
      </c>
      <c r="I5471">
        <v>3</v>
      </c>
      <c r="J5471">
        <v>1</v>
      </c>
      <c r="K5471">
        <v>117.4</v>
      </c>
      <c r="L5471" t="s">
        <v>107</v>
      </c>
      <c r="M5471">
        <v>59</v>
      </c>
      <c r="N5471">
        <v>0</v>
      </c>
      <c r="O5471">
        <v>6.96</v>
      </c>
      <c r="P5471" t="s">
        <v>28</v>
      </c>
      <c r="Q5471" t="s">
        <v>167</v>
      </c>
      <c r="R5471">
        <v>64</v>
      </c>
      <c r="S5471">
        <v>0</v>
      </c>
      <c r="T5471">
        <v>-88.062222000000006</v>
      </c>
      <c r="U5471">
        <v>44.501389000000003</v>
      </c>
      <c r="V5471">
        <v>1</v>
      </c>
      <c r="W5471">
        <v>14</v>
      </c>
      <c r="X5471">
        <f t="shared" si="85"/>
        <v>1</v>
      </c>
      <c r="Y5471" t="str">
        <f>VLOOKUP(A5471,uni_played_for!$A$2:$D$52,4,)</f>
        <v>Warm</v>
      </c>
    </row>
    <row r="5472" spans="1:25" x14ac:dyDescent="0.25">
      <c r="A5472" t="s">
        <v>1446</v>
      </c>
      <c r="B5472" s="1">
        <v>42673</v>
      </c>
      <c r="C5472" t="s">
        <v>24</v>
      </c>
      <c r="D5472" t="s">
        <v>93</v>
      </c>
      <c r="E5472" t="s">
        <v>107</v>
      </c>
      <c r="F5472" t="s">
        <v>777</v>
      </c>
      <c r="G5472">
        <v>48.72</v>
      </c>
      <c r="H5472">
        <v>287</v>
      </c>
      <c r="I5472">
        <v>2</v>
      </c>
      <c r="J5472">
        <v>1</v>
      </c>
      <c r="K5472">
        <v>79.8</v>
      </c>
      <c r="L5472" t="s">
        <v>107</v>
      </c>
      <c r="M5472">
        <v>54</v>
      </c>
      <c r="N5472">
        <v>0</v>
      </c>
      <c r="O5472">
        <v>3.36</v>
      </c>
      <c r="P5472" t="s">
        <v>28</v>
      </c>
      <c r="Q5472" t="s">
        <v>275</v>
      </c>
      <c r="R5472">
        <v>77</v>
      </c>
      <c r="S5472">
        <v>1</v>
      </c>
      <c r="T5472">
        <v>-97.092777999999996</v>
      </c>
      <c r="U5472">
        <v>32.747777999999997</v>
      </c>
      <c r="V5472">
        <v>1</v>
      </c>
      <c r="W5472">
        <v>6</v>
      </c>
      <c r="X5472">
        <f t="shared" si="85"/>
        <v>0</v>
      </c>
      <c r="Y5472" t="str">
        <f>VLOOKUP(A5472,uni_played_for!$A$2:$D$52,4,)</f>
        <v>Warm</v>
      </c>
    </row>
    <row r="5473" spans="1:25" x14ac:dyDescent="0.25">
      <c r="A5473" t="s">
        <v>1446</v>
      </c>
      <c r="B5473" s="1">
        <v>42680</v>
      </c>
      <c r="C5473" t="s">
        <v>29</v>
      </c>
      <c r="D5473" t="s">
        <v>53</v>
      </c>
      <c r="E5473" t="s">
        <v>53</v>
      </c>
      <c r="F5473" t="s">
        <v>762</v>
      </c>
      <c r="G5473">
        <v>77.78</v>
      </c>
      <c r="H5473">
        <v>247</v>
      </c>
      <c r="I5473">
        <v>3</v>
      </c>
      <c r="J5473">
        <v>0</v>
      </c>
      <c r="K5473">
        <v>141.80000000000001</v>
      </c>
      <c r="L5473" t="s">
        <v>107</v>
      </c>
      <c r="M5473">
        <v>81</v>
      </c>
      <c r="N5473">
        <v>0</v>
      </c>
      <c r="O5473">
        <v>4.72</v>
      </c>
      <c r="P5473" t="s">
        <v>28</v>
      </c>
      <c r="Q5473" t="s">
        <v>135</v>
      </c>
      <c r="R5473">
        <v>58</v>
      </c>
      <c r="S5473">
        <v>0</v>
      </c>
      <c r="T5473">
        <v>-81.699444</v>
      </c>
      <c r="U5473">
        <v>41.506110999999997</v>
      </c>
      <c r="V5473">
        <v>1</v>
      </c>
      <c r="W5473">
        <v>25</v>
      </c>
      <c r="X5473">
        <f t="shared" si="85"/>
        <v>1</v>
      </c>
      <c r="Y5473" t="str">
        <f>VLOOKUP(A5473,uni_played_for!$A$2:$D$52,4,)</f>
        <v>Warm</v>
      </c>
    </row>
    <row r="5474" spans="1:25" x14ac:dyDescent="0.25">
      <c r="A5474" t="s">
        <v>1446</v>
      </c>
      <c r="B5474" s="1">
        <v>42687</v>
      </c>
      <c r="C5474" t="s">
        <v>29</v>
      </c>
      <c r="D5474" t="s">
        <v>63</v>
      </c>
      <c r="E5474" t="s">
        <v>63</v>
      </c>
      <c r="F5474" t="s">
        <v>1142</v>
      </c>
      <c r="G5474">
        <v>68.75</v>
      </c>
      <c r="H5474">
        <v>319</v>
      </c>
      <c r="I5474">
        <v>2</v>
      </c>
      <c r="J5474">
        <v>0</v>
      </c>
      <c r="K5474">
        <v>121.7</v>
      </c>
      <c r="L5474" t="s">
        <v>107</v>
      </c>
      <c r="M5474">
        <v>35</v>
      </c>
      <c r="N5474">
        <v>0</v>
      </c>
      <c r="O5474">
        <v>4.72</v>
      </c>
      <c r="P5474" t="s">
        <v>28</v>
      </c>
      <c r="Q5474" t="s">
        <v>1634</v>
      </c>
      <c r="R5474">
        <v>51</v>
      </c>
      <c r="S5474">
        <v>0</v>
      </c>
      <c r="T5474">
        <v>-80.015833000000001</v>
      </c>
      <c r="U5474">
        <v>40.446666999999998</v>
      </c>
      <c r="V5474">
        <v>1</v>
      </c>
      <c r="W5474">
        <v>5</v>
      </c>
      <c r="X5474">
        <f t="shared" si="85"/>
        <v>1</v>
      </c>
      <c r="Y5474" t="str">
        <f>VLOOKUP(A5474,uni_played_for!$A$2:$D$52,4,)</f>
        <v>Warm</v>
      </c>
    </row>
    <row r="5475" spans="1:25" x14ac:dyDescent="0.25">
      <c r="A5475" t="s">
        <v>1446</v>
      </c>
      <c r="B5475" s="1">
        <v>42694</v>
      </c>
      <c r="C5475" t="s">
        <v>24</v>
      </c>
      <c r="D5475" t="s">
        <v>132</v>
      </c>
      <c r="E5475" t="s">
        <v>107</v>
      </c>
      <c r="F5475" t="s">
        <v>86</v>
      </c>
      <c r="G5475">
        <v>75</v>
      </c>
      <c r="H5475">
        <v>301</v>
      </c>
      <c r="I5475">
        <v>3</v>
      </c>
      <c r="J5475">
        <v>0</v>
      </c>
      <c r="K5475">
        <v>127.2</v>
      </c>
      <c r="L5475" t="s">
        <v>107</v>
      </c>
      <c r="M5475">
        <v>29</v>
      </c>
      <c r="N5475">
        <v>0</v>
      </c>
      <c r="O5475">
        <v>9.1999999999999993</v>
      </c>
      <c r="P5475" t="s">
        <v>28</v>
      </c>
      <c r="Q5475" t="s">
        <v>275</v>
      </c>
      <c r="R5475">
        <v>61</v>
      </c>
      <c r="S5475">
        <v>1</v>
      </c>
      <c r="T5475">
        <v>-97.092777999999996</v>
      </c>
      <c r="U5475">
        <v>32.747777999999997</v>
      </c>
      <c r="V5475">
        <v>1</v>
      </c>
      <c r="W5475">
        <v>10</v>
      </c>
      <c r="X5475">
        <f t="shared" si="85"/>
        <v>0</v>
      </c>
      <c r="Y5475" t="str">
        <f>VLOOKUP(A5475,uni_played_for!$A$2:$D$52,4,)</f>
        <v>Warm</v>
      </c>
    </row>
    <row r="5476" spans="1:25" x14ac:dyDescent="0.25">
      <c r="A5476" t="s">
        <v>1446</v>
      </c>
      <c r="B5476" s="1">
        <v>42698</v>
      </c>
      <c r="C5476" t="s">
        <v>24</v>
      </c>
      <c r="D5476" t="s">
        <v>97</v>
      </c>
      <c r="E5476" t="s">
        <v>107</v>
      </c>
      <c r="F5476" t="s">
        <v>341</v>
      </c>
      <c r="G5476">
        <v>70.83</v>
      </c>
      <c r="H5476">
        <v>195</v>
      </c>
      <c r="I5476">
        <v>1</v>
      </c>
      <c r="J5476">
        <v>0</v>
      </c>
      <c r="K5476">
        <v>108.9</v>
      </c>
      <c r="L5476" t="s">
        <v>107</v>
      </c>
      <c r="M5476">
        <v>35</v>
      </c>
      <c r="N5476">
        <v>0</v>
      </c>
      <c r="O5476">
        <v>9.1999999999999993</v>
      </c>
      <c r="P5476" t="s">
        <v>28</v>
      </c>
      <c r="Q5476" t="s">
        <v>275</v>
      </c>
      <c r="R5476">
        <v>68</v>
      </c>
      <c r="S5476">
        <v>1</v>
      </c>
      <c r="T5476">
        <v>-97.092777999999996</v>
      </c>
      <c r="U5476">
        <v>32.747777999999997</v>
      </c>
      <c r="V5476">
        <v>1</v>
      </c>
      <c r="W5476">
        <v>5</v>
      </c>
      <c r="X5476">
        <f t="shared" si="85"/>
        <v>0</v>
      </c>
      <c r="Y5476" t="str">
        <f>VLOOKUP(A5476,uni_played_for!$A$2:$D$52,4,)</f>
        <v>Warm</v>
      </c>
    </row>
    <row r="5477" spans="1:25" x14ac:dyDescent="0.25">
      <c r="A5477" t="s">
        <v>1446</v>
      </c>
      <c r="B5477" s="1">
        <v>42705</v>
      </c>
      <c r="C5477" t="s">
        <v>29</v>
      </c>
      <c r="D5477" t="s">
        <v>82</v>
      </c>
      <c r="E5477" t="s">
        <v>82</v>
      </c>
      <c r="F5477" t="s">
        <v>572</v>
      </c>
      <c r="G5477">
        <v>66.67</v>
      </c>
      <c r="H5477">
        <v>139</v>
      </c>
      <c r="I5477">
        <v>1</v>
      </c>
      <c r="J5477">
        <v>0</v>
      </c>
      <c r="K5477">
        <v>108.3</v>
      </c>
      <c r="L5477" t="s">
        <v>107</v>
      </c>
      <c r="M5477">
        <v>67</v>
      </c>
      <c r="N5477">
        <v>0</v>
      </c>
      <c r="O5477">
        <v>6.96</v>
      </c>
      <c r="P5477" t="s">
        <v>28</v>
      </c>
      <c r="Q5477" t="s">
        <v>164</v>
      </c>
      <c r="R5477">
        <v>34</v>
      </c>
      <c r="S5477">
        <v>1</v>
      </c>
      <c r="T5477">
        <v>-93.258055999999996</v>
      </c>
      <c r="U5477">
        <v>44.973889</v>
      </c>
      <c r="V5477">
        <v>1</v>
      </c>
      <c r="W5477">
        <v>2</v>
      </c>
      <c r="X5477">
        <f t="shared" si="85"/>
        <v>1</v>
      </c>
      <c r="Y5477" t="str">
        <f>VLOOKUP(A5477,uni_played_for!$A$2:$D$52,4,)</f>
        <v>Warm</v>
      </c>
    </row>
    <row r="5478" spans="1:25" x14ac:dyDescent="0.25">
      <c r="A5478" t="s">
        <v>1446</v>
      </c>
      <c r="B5478" s="1">
        <v>42715</v>
      </c>
      <c r="C5478" t="s">
        <v>29</v>
      </c>
      <c r="D5478" t="s">
        <v>101</v>
      </c>
      <c r="E5478" t="s">
        <v>101</v>
      </c>
      <c r="F5478" t="s">
        <v>1398</v>
      </c>
      <c r="G5478">
        <v>45.95</v>
      </c>
      <c r="H5478">
        <v>165</v>
      </c>
      <c r="I5478">
        <v>1</v>
      </c>
      <c r="J5478">
        <v>2</v>
      </c>
      <c r="K5478">
        <v>45.4</v>
      </c>
      <c r="L5478" t="s">
        <v>107</v>
      </c>
      <c r="M5478">
        <v>82</v>
      </c>
      <c r="N5478">
        <v>0</v>
      </c>
      <c r="O5478">
        <v>0</v>
      </c>
      <c r="P5478" t="s">
        <v>28</v>
      </c>
      <c r="Q5478" t="s">
        <v>205</v>
      </c>
      <c r="R5478">
        <v>31</v>
      </c>
      <c r="S5478">
        <v>0</v>
      </c>
      <c r="T5478">
        <v>-74.074360999999996</v>
      </c>
      <c r="U5478">
        <v>40.813527999999998</v>
      </c>
      <c r="V5478">
        <v>0</v>
      </c>
      <c r="W5478">
        <v>-3</v>
      </c>
      <c r="X5478">
        <f t="shared" si="85"/>
        <v>1</v>
      </c>
      <c r="Y5478" t="str">
        <f>VLOOKUP(A5478,uni_played_for!$A$2:$D$52,4,)</f>
        <v>Warm</v>
      </c>
    </row>
    <row r="5479" spans="1:25" x14ac:dyDescent="0.25">
      <c r="A5479" t="s">
        <v>1446</v>
      </c>
      <c r="B5479" s="1">
        <v>42722</v>
      </c>
      <c r="C5479" t="s">
        <v>24</v>
      </c>
      <c r="D5479" t="s">
        <v>152</v>
      </c>
      <c r="E5479" t="s">
        <v>107</v>
      </c>
      <c r="F5479" t="s">
        <v>359</v>
      </c>
      <c r="G5479">
        <v>88.89</v>
      </c>
      <c r="H5479">
        <v>279</v>
      </c>
      <c r="I5479">
        <v>0</v>
      </c>
      <c r="J5479">
        <v>0</v>
      </c>
      <c r="K5479">
        <v>99</v>
      </c>
      <c r="L5479" t="s">
        <v>107</v>
      </c>
      <c r="M5479">
        <v>49</v>
      </c>
      <c r="N5479">
        <v>0</v>
      </c>
      <c r="O5479">
        <v>12.74</v>
      </c>
      <c r="P5479" t="s">
        <v>28</v>
      </c>
      <c r="Q5479" t="s">
        <v>275</v>
      </c>
      <c r="R5479">
        <v>24</v>
      </c>
      <c r="S5479">
        <v>1</v>
      </c>
      <c r="T5479">
        <v>-97.092777999999996</v>
      </c>
      <c r="U5479">
        <v>32.747777999999997</v>
      </c>
      <c r="V5479">
        <v>1</v>
      </c>
      <c r="W5479">
        <v>6</v>
      </c>
      <c r="X5479">
        <f t="shared" si="85"/>
        <v>0</v>
      </c>
      <c r="Y5479" t="str">
        <f>VLOOKUP(A5479,uni_played_for!$A$2:$D$52,4,)</f>
        <v>Warm</v>
      </c>
    </row>
    <row r="5480" spans="1:25" x14ac:dyDescent="0.25">
      <c r="A5480" t="s">
        <v>1446</v>
      </c>
      <c r="B5480" s="1">
        <v>42730</v>
      </c>
      <c r="C5480" t="s">
        <v>24</v>
      </c>
      <c r="D5480" t="s">
        <v>83</v>
      </c>
      <c r="E5480" t="s">
        <v>107</v>
      </c>
      <c r="F5480" t="s">
        <v>724</v>
      </c>
      <c r="G5480">
        <v>75</v>
      </c>
      <c r="H5480">
        <v>212</v>
      </c>
      <c r="I5480">
        <v>3</v>
      </c>
      <c r="J5480">
        <v>0</v>
      </c>
      <c r="K5480">
        <v>148.30000000000001</v>
      </c>
      <c r="L5480" t="s">
        <v>107</v>
      </c>
      <c r="M5480">
        <v>32</v>
      </c>
      <c r="N5480">
        <v>0</v>
      </c>
      <c r="O5480">
        <v>0</v>
      </c>
      <c r="P5480" t="s">
        <v>28</v>
      </c>
      <c r="Q5480" t="s">
        <v>275</v>
      </c>
      <c r="R5480">
        <v>63</v>
      </c>
      <c r="S5480">
        <v>1</v>
      </c>
      <c r="T5480">
        <v>-97.092777999999996</v>
      </c>
      <c r="U5480">
        <v>32.747777999999997</v>
      </c>
      <c r="V5480">
        <v>1</v>
      </c>
      <c r="W5480">
        <v>21</v>
      </c>
      <c r="X5480">
        <f t="shared" si="85"/>
        <v>0</v>
      </c>
      <c r="Y5480" t="str">
        <f>VLOOKUP(A5480,uni_played_for!$A$2:$D$52,4,)</f>
        <v>Warm</v>
      </c>
    </row>
    <row r="5481" spans="1:25" x14ac:dyDescent="0.25">
      <c r="A5481" t="s">
        <v>1446</v>
      </c>
      <c r="B5481" s="1">
        <v>42736</v>
      </c>
      <c r="C5481" t="s">
        <v>29</v>
      </c>
      <c r="D5481" t="s">
        <v>93</v>
      </c>
      <c r="E5481" t="s">
        <v>93</v>
      </c>
      <c r="F5481" t="s">
        <v>157</v>
      </c>
      <c r="G5481">
        <v>50</v>
      </c>
      <c r="H5481">
        <v>37</v>
      </c>
      <c r="I5481">
        <v>0</v>
      </c>
      <c r="J5481">
        <v>0</v>
      </c>
      <c r="K5481">
        <v>63</v>
      </c>
      <c r="L5481" t="s">
        <v>107</v>
      </c>
      <c r="M5481">
        <v>42</v>
      </c>
      <c r="N5481">
        <v>0</v>
      </c>
      <c r="O5481">
        <v>9.1999999999999993</v>
      </c>
      <c r="P5481" t="s">
        <v>28</v>
      </c>
      <c r="Q5481" t="s">
        <v>95</v>
      </c>
      <c r="R5481">
        <v>50</v>
      </c>
      <c r="S5481">
        <v>0</v>
      </c>
      <c r="T5481">
        <v>-75.167500000000004</v>
      </c>
      <c r="U5481">
        <v>39.900832999999999</v>
      </c>
      <c r="V5481">
        <v>0</v>
      </c>
      <c r="W5481">
        <v>-14</v>
      </c>
      <c r="X5481">
        <f t="shared" si="85"/>
        <v>1</v>
      </c>
      <c r="Y5481" t="str">
        <f>VLOOKUP(A5481,uni_played_for!$A$2:$D$52,4,)</f>
        <v>Warm</v>
      </c>
    </row>
    <row r="5482" spans="1:25" x14ac:dyDescent="0.25">
      <c r="A5482" t="s">
        <v>1446</v>
      </c>
      <c r="B5482" s="1">
        <v>42750</v>
      </c>
      <c r="C5482" t="s">
        <v>24</v>
      </c>
      <c r="D5482" t="s">
        <v>73</v>
      </c>
      <c r="E5482" t="s">
        <v>107</v>
      </c>
      <c r="F5482" t="s">
        <v>218</v>
      </c>
      <c r="G5482">
        <v>63.16</v>
      </c>
      <c r="H5482">
        <v>302</v>
      </c>
      <c r="I5482">
        <v>3</v>
      </c>
      <c r="J5482">
        <v>1</v>
      </c>
      <c r="K5482">
        <v>103.2</v>
      </c>
      <c r="L5482" t="s">
        <v>107</v>
      </c>
      <c r="M5482">
        <v>100</v>
      </c>
      <c r="N5482">
        <v>1.2E-2</v>
      </c>
      <c r="O5482">
        <v>6.96</v>
      </c>
      <c r="P5482" t="s">
        <v>35</v>
      </c>
      <c r="Q5482" t="s">
        <v>275</v>
      </c>
      <c r="R5482">
        <v>61</v>
      </c>
      <c r="S5482">
        <v>1</v>
      </c>
      <c r="T5482">
        <v>-97.092777999999996</v>
      </c>
      <c r="U5482">
        <v>32.747777999999997</v>
      </c>
      <c r="V5482">
        <v>0</v>
      </c>
      <c r="W5482">
        <v>-3</v>
      </c>
      <c r="X5482">
        <f t="shared" si="85"/>
        <v>0</v>
      </c>
      <c r="Y5482" t="str">
        <f>VLOOKUP(A5482,uni_played_for!$A$2:$D$52,4,)</f>
        <v>Warm</v>
      </c>
    </row>
    <row r="5483" spans="1:25" x14ac:dyDescent="0.25">
      <c r="A5483" t="s">
        <v>1446</v>
      </c>
      <c r="B5483" s="1">
        <v>42988</v>
      </c>
      <c r="C5483" t="s">
        <v>24</v>
      </c>
      <c r="D5483" t="s">
        <v>101</v>
      </c>
      <c r="E5483" t="s">
        <v>107</v>
      </c>
      <c r="F5483" t="s">
        <v>525</v>
      </c>
      <c r="G5483">
        <v>61.54</v>
      </c>
      <c r="H5483">
        <v>268</v>
      </c>
      <c r="I5483">
        <v>1</v>
      </c>
      <c r="J5483">
        <v>0</v>
      </c>
      <c r="K5483">
        <v>90.5</v>
      </c>
      <c r="L5483" t="s">
        <v>107</v>
      </c>
      <c r="M5483">
        <v>37</v>
      </c>
      <c r="N5483">
        <v>0</v>
      </c>
      <c r="O5483">
        <v>5.84</v>
      </c>
      <c r="P5483" t="s">
        <v>28</v>
      </c>
      <c r="Q5483" t="s">
        <v>275</v>
      </c>
      <c r="R5483">
        <v>76</v>
      </c>
      <c r="S5483">
        <v>1</v>
      </c>
      <c r="T5483">
        <v>-97.092777999999996</v>
      </c>
      <c r="U5483">
        <v>32.747777999999997</v>
      </c>
      <c r="V5483">
        <v>1</v>
      </c>
      <c r="W5483">
        <v>16</v>
      </c>
      <c r="X5483">
        <f t="shared" si="85"/>
        <v>0</v>
      </c>
      <c r="Y5483" t="str">
        <f>VLOOKUP(A5483,uni_played_for!$A$2:$D$52,4,)</f>
        <v>Warm</v>
      </c>
    </row>
    <row r="5484" spans="1:25" x14ac:dyDescent="0.25">
      <c r="A5484" t="s">
        <v>1446</v>
      </c>
      <c r="B5484" s="1">
        <v>42995</v>
      </c>
      <c r="C5484" t="s">
        <v>29</v>
      </c>
      <c r="D5484" t="s">
        <v>38</v>
      </c>
      <c r="E5484" t="s">
        <v>38</v>
      </c>
      <c r="F5484" t="s">
        <v>518</v>
      </c>
      <c r="G5484">
        <v>60</v>
      </c>
      <c r="H5484">
        <v>238</v>
      </c>
      <c r="I5484">
        <v>2</v>
      </c>
      <c r="J5484">
        <v>2</v>
      </c>
      <c r="K5484">
        <v>68.599999999999994</v>
      </c>
      <c r="L5484" t="s">
        <v>107</v>
      </c>
      <c r="M5484">
        <v>40</v>
      </c>
      <c r="N5484">
        <v>1.2E-2</v>
      </c>
      <c r="O5484">
        <v>4.72</v>
      </c>
      <c r="P5484" t="s">
        <v>35</v>
      </c>
      <c r="Q5484" t="s">
        <v>40</v>
      </c>
      <c r="R5484">
        <v>67</v>
      </c>
      <c r="S5484">
        <v>0</v>
      </c>
      <c r="T5484">
        <v>-105.02</v>
      </c>
      <c r="U5484">
        <v>39.743889000000003</v>
      </c>
      <c r="V5484">
        <v>0</v>
      </c>
      <c r="W5484">
        <v>-25</v>
      </c>
      <c r="X5484">
        <f t="shared" si="85"/>
        <v>1</v>
      </c>
      <c r="Y5484" t="str">
        <f>VLOOKUP(A5484,uni_played_for!$A$2:$D$52,4,)</f>
        <v>Warm</v>
      </c>
    </row>
    <row r="5485" spans="1:25" x14ac:dyDescent="0.25">
      <c r="A5485" t="s">
        <v>1446</v>
      </c>
      <c r="B5485" s="1">
        <v>43003</v>
      </c>
      <c r="C5485" t="s">
        <v>29</v>
      </c>
      <c r="D5485" t="s">
        <v>119</v>
      </c>
      <c r="E5485" t="s">
        <v>119</v>
      </c>
      <c r="F5485" t="s">
        <v>390</v>
      </c>
      <c r="G5485">
        <v>72.22</v>
      </c>
      <c r="H5485">
        <v>183</v>
      </c>
      <c r="I5485">
        <v>2</v>
      </c>
      <c r="J5485">
        <v>0</v>
      </c>
      <c r="K5485">
        <v>141.69999999999999</v>
      </c>
      <c r="L5485" t="s">
        <v>107</v>
      </c>
      <c r="M5485">
        <v>9</v>
      </c>
      <c r="N5485">
        <v>0</v>
      </c>
      <c r="O5485">
        <v>8.08</v>
      </c>
      <c r="P5485" t="s">
        <v>28</v>
      </c>
      <c r="Q5485" t="s">
        <v>422</v>
      </c>
      <c r="R5485">
        <v>81</v>
      </c>
      <c r="S5485">
        <v>1</v>
      </c>
      <c r="T5485">
        <v>-112.26300000000001</v>
      </c>
      <c r="U5485">
        <v>33.527999999999999</v>
      </c>
      <c r="V5485">
        <v>1</v>
      </c>
      <c r="W5485">
        <v>11</v>
      </c>
      <c r="X5485">
        <f t="shared" si="85"/>
        <v>1</v>
      </c>
      <c r="Y5485" t="str">
        <f>VLOOKUP(A5485,uni_played_for!$A$2:$D$52,4,)</f>
        <v>Warm</v>
      </c>
    </row>
    <row r="5486" spans="1:25" x14ac:dyDescent="0.25">
      <c r="A5486" t="s">
        <v>1446</v>
      </c>
      <c r="B5486" s="1">
        <v>43009</v>
      </c>
      <c r="C5486" t="s">
        <v>24</v>
      </c>
      <c r="D5486" t="s">
        <v>291</v>
      </c>
      <c r="E5486" t="s">
        <v>107</v>
      </c>
      <c r="F5486" t="s">
        <v>734</v>
      </c>
      <c r="G5486">
        <v>55.56</v>
      </c>
      <c r="H5486">
        <v>252</v>
      </c>
      <c r="I5486">
        <v>3</v>
      </c>
      <c r="J5486">
        <v>1</v>
      </c>
      <c r="K5486">
        <v>93.8</v>
      </c>
      <c r="L5486" t="s">
        <v>107</v>
      </c>
      <c r="M5486">
        <v>39</v>
      </c>
      <c r="N5486">
        <v>0</v>
      </c>
      <c r="O5486">
        <v>4.72</v>
      </c>
      <c r="P5486" t="s">
        <v>28</v>
      </c>
      <c r="Q5486" t="s">
        <v>275</v>
      </c>
      <c r="R5486">
        <v>83</v>
      </c>
      <c r="S5486">
        <v>1</v>
      </c>
      <c r="T5486">
        <v>-97.092777999999996</v>
      </c>
      <c r="U5486">
        <v>32.747777999999997</v>
      </c>
      <c r="V5486">
        <v>0</v>
      </c>
      <c r="W5486">
        <v>-5</v>
      </c>
      <c r="X5486">
        <f t="shared" si="85"/>
        <v>0</v>
      </c>
      <c r="Y5486" t="str">
        <f>VLOOKUP(A5486,uni_played_for!$A$2:$D$52,4,)</f>
        <v>Warm</v>
      </c>
    </row>
    <row r="5487" spans="1:25" x14ac:dyDescent="0.25">
      <c r="A5487" t="s">
        <v>1446</v>
      </c>
      <c r="B5487" s="1">
        <v>43016</v>
      </c>
      <c r="C5487" t="s">
        <v>24</v>
      </c>
      <c r="D5487" t="s">
        <v>73</v>
      </c>
      <c r="E5487" t="s">
        <v>107</v>
      </c>
      <c r="F5487" t="s">
        <v>880</v>
      </c>
      <c r="G5487">
        <v>69.44</v>
      </c>
      <c r="H5487">
        <v>251</v>
      </c>
      <c r="I5487">
        <v>3</v>
      </c>
      <c r="J5487">
        <v>1</v>
      </c>
      <c r="K5487">
        <v>105.2</v>
      </c>
      <c r="L5487" t="s">
        <v>107</v>
      </c>
      <c r="M5487">
        <v>17</v>
      </c>
      <c r="N5487">
        <v>0</v>
      </c>
      <c r="O5487">
        <v>5.84</v>
      </c>
      <c r="P5487" t="s">
        <v>28</v>
      </c>
      <c r="Q5487" t="s">
        <v>275</v>
      </c>
      <c r="R5487">
        <v>90</v>
      </c>
      <c r="S5487">
        <v>1</v>
      </c>
      <c r="T5487">
        <v>-97.092777999999996</v>
      </c>
      <c r="U5487">
        <v>32.747777999999997</v>
      </c>
      <c r="V5487">
        <v>0</v>
      </c>
      <c r="W5487">
        <v>-4</v>
      </c>
      <c r="X5487">
        <f t="shared" si="85"/>
        <v>0</v>
      </c>
      <c r="Y5487" t="str">
        <f>VLOOKUP(A5487,uni_played_for!$A$2:$D$52,4,)</f>
        <v>Warm</v>
      </c>
    </row>
    <row r="5488" spans="1:25" x14ac:dyDescent="0.25">
      <c r="A5488" t="s">
        <v>1446</v>
      </c>
      <c r="B5488" s="1">
        <v>43030</v>
      </c>
      <c r="C5488" t="s">
        <v>29</v>
      </c>
      <c r="D5488" t="s">
        <v>140</v>
      </c>
      <c r="E5488" t="s">
        <v>140</v>
      </c>
      <c r="F5488" t="s">
        <v>1009</v>
      </c>
      <c r="G5488">
        <v>64</v>
      </c>
      <c r="H5488">
        <v>234</v>
      </c>
      <c r="I5488">
        <v>3</v>
      </c>
      <c r="J5488">
        <v>0</v>
      </c>
      <c r="K5488">
        <v>134</v>
      </c>
      <c r="L5488" t="s">
        <v>107</v>
      </c>
      <c r="M5488">
        <v>50</v>
      </c>
      <c r="O5488">
        <v>10.56</v>
      </c>
      <c r="Q5488" t="s">
        <v>289</v>
      </c>
      <c r="R5488">
        <v>72</v>
      </c>
      <c r="S5488">
        <v>0</v>
      </c>
      <c r="T5488">
        <v>-121.97</v>
      </c>
      <c r="U5488">
        <v>37.402999999999999</v>
      </c>
      <c r="V5488">
        <v>1</v>
      </c>
      <c r="W5488">
        <v>30</v>
      </c>
      <c r="X5488">
        <f t="shared" si="85"/>
        <v>1</v>
      </c>
      <c r="Y5488" t="str">
        <f>VLOOKUP(A5488,uni_played_for!$A$2:$D$52,4,)</f>
        <v>Warm</v>
      </c>
    </row>
    <row r="5489" spans="1:25" x14ac:dyDescent="0.25">
      <c r="A5489" t="s">
        <v>1446</v>
      </c>
      <c r="B5489" s="1">
        <v>43037</v>
      </c>
      <c r="C5489" t="s">
        <v>29</v>
      </c>
      <c r="D5489" t="s">
        <v>97</v>
      </c>
      <c r="E5489" t="s">
        <v>97</v>
      </c>
      <c r="F5489" t="s">
        <v>1152</v>
      </c>
      <c r="G5489">
        <v>63.64</v>
      </c>
      <c r="H5489">
        <v>143</v>
      </c>
      <c r="I5489">
        <v>0</v>
      </c>
      <c r="J5489">
        <v>0</v>
      </c>
      <c r="K5489">
        <v>82.2</v>
      </c>
      <c r="L5489" t="s">
        <v>107</v>
      </c>
      <c r="M5489">
        <v>97</v>
      </c>
      <c r="N5489">
        <v>0.02</v>
      </c>
      <c r="O5489">
        <v>3.36</v>
      </c>
      <c r="P5489" t="s">
        <v>35</v>
      </c>
      <c r="Q5489" t="s">
        <v>99</v>
      </c>
      <c r="R5489">
        <v>58</v>
      </c>
      <c r="S5489">
        <v>0</v>
      </c>
      <c r="T5489">
        <v>-76.864444000000006</v>
      </c>
      <c r="U5489">
        <v>38.907778</v>
      </c>
      <c r="V5489">
        <v>1</v>
      </c>
      <c r="W5489">
        <v>14</v>
      </c>
      <c r="X5489">
        <f t="shared" si="85"/>
        <v>1</v>
      </c>
      <c r="Y5489" t="str">
        <f>VLOOKUP(A5489,uni_played_for!$A$2:$D$52,4,)</f>
        <v>Warm</v>
      </c>
    </row>
    <row r="5490" spans="1:25" x14ac:dyDescent="0.25">
      <c r="A5490" t="s">
        <v>1446</v>
      </c>
      <c r="B5490" s="1">
        <v>43044</v>
      </c>
      <c r="C5490" t="s">
        <v>24</v>
      </c>
      <c r="D5490" t="s">
        <v>68</v>
      </c>
      <c r="E5490" t="s">
        <v>107</v>
      </c>
      <c r="F5490" t="s">
        <v>390</v>
      </c>
      <c r="G5490">
        <v>63.64</v>
      </c>
      <c r="H5490">
        <v>249</v>
      </c>
      <c r="I5490">
        <v>2</v>
      </c>
      <c r="J5490">
        <v>0</v>
      </c>
      <c r="K5490">
        <v>106.8</v>
      </c>
      <c r="L5490" t="s">
        <v>107</v>
      </c>
      <c r="M5490">
        <v>43</v>
      </c>
      <c r="N5490">
        <v>0</v>
      </c>
      <c r="O5490">
        <v>6.96</v>
      </c>
      <c r="P5490" t="s">
        <v>28</v>
      </c>
      <c r="Q5490" t="s">
        <v>275</v>
      </c>
      <c r="R5490">
        <v>87</v>
      </c>
      <c r="S5490">
        <v>1</v>
      </c>
      <c r="T5490">
        <v>-97.092777999999996</v>
      </c>
      <c r="U5490">
        <v>32.747777999999997</v>
      </c>
      <c r="V5490">
        <v>1</v>
      </c>
      <c r="W5490">
        <v>11</v>
      </c>
      <c r="X5490">
        <f t="shared" si="85"/>
        <v>0</v>
      </c>
      <c r="Y5490" t="str">
        <f>VLOOKUP(A5490,uni_played_for!$A$2:$D$52,4,)</f>
        <v>Warm</v>
      </c>
    </row>
    <row r="5491" spans="1:25" x14ac:dyDescent="0.25">
      <c r="A5491" t="s">
        <v>1446</v>
      </c>
      <c r="B5491" s="1">
        <v>43051</v>
      </c>
      <c r="C5491" t="s">
        <v>29</v>
      </c>
      <c r="D5491" t="s">
        <v>41</v>
      </c>
      <c r="E5491" t="s">
        <v>41</v>
      </c>
      <c r="F5491" t="s">
        <v>352</v>
      </c>
      <c r="G5491">
        <v>66.67</v>
      </c>
      <c r="H5491">
        <v>176</v>
      </c>
      <c r="I5491">
        <v>0</v>
      </c>
      <c r="J5491">
        <v>0</v>
      </c>
      <c r="K5491">
        <v>82.1</v>
      </c>
      <c r="L5491" t="s">
        <v>107</v>
      </c>
      <c r="M5491">
        <v>93</v>
      </c>
      <c r="N5491">
        <v>0</v>
      </c>
      <c r="O5491">
        <v>4.72</v>
      </c>
      <c r="P5491" t="s">
        <v>28</v>
      </c>
      <c r="Q5491" t="s">
        <v>337</v>
      </c>
      <c r="R5491">
        <v>48</v>
      </c>
      <c r="S5491">
        <v>1</v>
      </c>
      <c r="T5491">
        <v>-84.4</v>
      </c>
      <c r="U5491">
        <v>33.755555999999999</v>
      </c>
      <c r="V5491">
        <v>0</v>
      </c>
      <c r="W5491">
        <v>-20</v>
      </c>
      <c r="X5491">
        <f t="shared" si="85"/>
        <v>1</v>
      </c>
      <c r="Y5491" t="str">
        <f>VLOOKUP(A5491,uni_played_for!$A$2:$D$52,4,)</f>
        <v>Warm</v>
      </c>
    </row>
    <row r="5492" spans="1:25" x14ac:dyDescent="0.25">
      <c r="A5492" t="s">
        <v>1446</v>
      </c>
      <c r="B5492" s="1">
        <v>43058</v>
      </c>
      <c r="C5492" t="s">
        <v>24</v>
      </c>
      <c r="D5492" t="s">
        <v>93</v>
      </c>
      <c r="E5492" t="s">
        <v>107</v>
      </c>
      <c r="F5492" t="s">
        <v>1447</v>
      </c>
      <c r="G5492">
        <v>58.06</v>
      </c>
      <c r="H5492">
        <v>145</v>
      </c>
      <c r="I5492">
        <v>0</v>
      </c>
      <c r="J5492">
        <v>3</v>
      </c>
      <c r="K5492">
        <v>30.4</v>
      </c>
      <c r="L5492" t="s">
        <v>107</v>
      </c>
      <c r="M5492">
        <v>52</v>
      </c>
      <c r="N5492">
        <v>0</v>
      </c>
      <c r="O5492">
        <v>0</v>
      </c>
      <c r="P5492" t="s">
        <v>28</v>
      </c>
      <c r="Q5492" t="s">
        <v>275</v>
      </c>
      <c r="R5492">
        <v>50</v>
      </c>
      <c r="S5492">
        <v>1</v>
      </c>
      <c r="T5492">
        <v>-97.092777999999996</v>
      </c>
      <c r="U5492">
        <v>32.747777999999997</v>
      </c>
      <c r="V5492">
        <v>0</v>
      </c>
      <c r="W5492">
        <v>-28</v>
      </c>
      <c r="X5492">
        <f t="shared" si="85"/>
        <v>0</v>
      </c>
      <c r="Y5492" t="str">
        <f>VLOOKUP(A5492,uni_played_for!$A$2:$D$52,4,)</f>
        <v>Warm</v>
      </c>
    </row>
    <row r="5493" spans="1:25" x14ac:dyDescent="0.25">
      <c r="A5493" t="s">
        <v>1446</v>
      </c>
      <c r="B5493" s="1">
        <v>43062</v>
      </c>
      <c r="C5493" t="s">
        <v>24</v>
      </c>
      <c r="D5493" t="s">
        <v>302</v>
      </c>
      <c r="E5493" t="s">
        <v>107</v>
      </c>
      <c r="F5493" t="s">
        <v>1448</v>
      </c>
      <c r="G5493">
        <v>74.069999999999993</v>
      </c>
      <c r="H5493">
        <v>179</v>
      </c>
      <c r="I5493">
        <v>0</v>
      </c>
      <c r="J5493">
        <v>2</v>
      </c>
      <c r="K5493">
        <v>60.6</v>
      </c>
      <c r="L5493" t="s">
        <v>107</v>
      </c>
      <c r="M5493">
        <v>23</v>
      </c>
      <c r="N5493">
        <v>0</v>
      </c>
      <c r="O5493">
        <v>6.96</v>
      </c>
      <c r="P5493" t="s">
        <v>28</v>
      </c>
      <c r="Q5493" t="s">
        <v>275</v>
      </c>
      <c r="R5493">
        <v>66</v>
      </c>
      <c r="S5493">
        <v>1</v>
      </c>
      <c r="T5493">
        <v>-97.092777999999996</v>
      </c>
      <c r="U5493">
        <v>32.747777999999997</v>
      </c>
      <c r="V5493">
        <v>0</v>
      </c>
      <c r="W5493">
        <v>-22</v>
      </c>
      <c r="X5493">
        <f t="shared" si="85"/>
        <v>0</v>
      </c>
      <c r="Y5493" t="str">
        <f>VLOOKUP(A5493,uni_played_for!$A$2:$D$52,4,)</f>
        <v>Warm</v>
      </c>
    </row>
    <row r="5494" spans="1:25" x14ac:dyDescent="0.25">
      <c r="A5494" t="s">
        <v>1446</v>
      </c>
      <c r="B5494" s="1">
        <v>43069</v>
      </c>
      <c r="C5494" t="s">
        <v>24</v>
      </c>
      <c r="D5494" t="s">
        <v>97</v>
      </c>
      <c r="E5494" t="s">
        <v>107</v>
      </c>
      <c r="F5494" t="s">
        <v>177</v>
      </c>
      <c r="G5494">
        <v>50</v>
      </c>
      <c r="H5494">
        <v>102</v>
      </c>
      <c r="I5494">
        <v>2</v>
      </c>
      <c r="J5494">
        <v>0</v>
      </c>
      <c r="K5494">
        <v>93.4</v>
      </c>
      <c r="L5494" t="s">
        <v>107</v>
      </c>
      <c r="M5494">
        <v>61</v>
      </c>
      <c r="N5494">
        <v>0</v>
      </c>
      <c r="O5494">
        <v>3.36</v>
      </c>
      <c r="P5494" t="s">
        <v>28</v>
      </c>
      <c r="Q5494" t="s">
        <v>275</v>
      </c>
      <c r="R5494">
        <v>55</v>
      </c>
      <c r="S5494">
        <v>1</v>
      </c>
      <c r="T5494">
        <v>-97.092777999999996</v>
      </c>
      <c r="U5494">
        <v>32.747777999999997</v>
      </c>
      <c r="V5494">
        <v>1</v>
      </c>
      <c r="W5494">
        <v>24</v>
      </c>
      <c r="X5494">
        <f t="shared" si="85"/>
        <v>0</v>
      </c>
      <c r="Y5494" t="str">
        <f>VLOOKUP(A5494,uni_played_for!$A$2:$D$52,4,)</f>
        <v>Warm</v>
      </c>
    </row>
    <row r="5495" spans="1:25" x14ac:dyDescent="0.25">
      <c r="A5495" t="s">
        <v>1446</v>
      </c>
      <c r="B5495" s="1">
        <v>43079</v>
      </c>
      <c r="C5495" t="s">
        <v>29</v>
      </c>
      <c r="D5495" t="s">
        <v>101</v>
      </c>
      <c r="E5495" t="s">
        <v>101</v>
      </c>
      <c r="F5495" t="s">
        <v>475</v>
      </c>
      <c r="G5495">
        <v>66.67</v>
      </c>
      <c r="H5495">
        <v>332</v>
      </c>
      <c r="I5495">
        <v>3</v>
      </c>
      <c r="J5495">
        <v>0</v>
      </c>
      <c r="K5495">
        <v>137.1</v>
      </c>
      <c r="L5495" t="s">
        <v>107</v>
      </c>
      <c r="M5495">
        <v>52</v>
      </c>
      <c r="N5495">
        <v>0</v>
      </c>
      <c r="O5495">
        <v>17.21</v>
      </c>
      <c r="P5495" t="s">
        <v>28</v>
      </c>
      <c r="Q5495" t="s">
        <v>205</v>
      </c>
      <c r="R5495">
        <v>39</v>
      </c>
      <c r="S5495">
        <v>0</v>
      </c>
      <c r="T5495">
        <v>-74.074360999999996</v>
      </c>
      <c r="U5495">
        <v>40.813527999999998</v>
      </c>
      <c r="V5495">
        <v>1</v>
      </c>
      <c r="W5495">
        <v>20</v>
      </c>
      <c r="X5495">
        <f t="shared" si="85"/>
        <v>1</v>
      </c>
      <c r="Y5495" t="str">
        <f>VLOOKUP(A5495,uni_played_for!$A$2:$D$52,4,)</f>
        <v>Warm</v>
      </c>
    </row>
    <row r="5496" spans="1:25" x14ac:dyDescent="0.25">
      <c r="A5496" t="s">
        <v>1446</v>
      </c>
      <c r="B5496" s="1">
        <v>43086</v>
      </c>
      <c r="C5496" t="s">
        <v>29</v>
      </c>
      <c r="D5496" t="s">
        <v>60</v>
      </c>
      <c r="E5496" t="s">
        <v>60</v>
      </c>
      <c r="F5496" t="s">
        <v>350</v>
      </c>
      <c r="G5496">
        <v>66.67</v>
      </c>
      <c r="H5496">
        <v>212</v>
      </c>
      <c r="I5496">
        <v>0</v>
      </c>
      <c r="J5496">
        <v>2</v>
      </c>
      <c r="K5496">
        <v>59.5</v>
      </c>
      <c r="L5496" t="s">
        <v>107</v>
      </c>
      <c r="M5496">
        <v>33</v>
      </c>
      <c r="O5496">
        <v>4.72</v>
      </c>
      <c r="Q5496" t="s">
        <v>81</v>
      </c>
      <c r="R5496">
        <v>53</v>
      </c>
      <c r="S5496">
        <v>0</v>
      </c>
      <c r="T5496">
        <v>-122.20055600000001</v>
      </c>
      <c r="U5496">
        <v>37.751666999999998</v>
      </c>
      <c r="V5496">
        <v>1</v>
      </c>
      <c r="W5496">
        <v>3</v>
      </c>
      <c r="X5496">
        <f t="shared" si="85"/>
        <v>1</v>
      </c>
      <c r="Y5496" t="str">
        <f>VLOOKUP(A5496,uni_played_for!$A$2:$D$52,4,)</f>
        <v>Warm</v>
      </c>
    </row>
    <row r="5497" spans="1:25" x14ac:dyDescent="0.25">
      <c r="A5497" t="s">
        <v>1446</v>
      </c>
      <c r="B5497" s="1">
        <v>43093</v>
      </c>
      <c r="C5497" t="s">
        <v>24</v>
      </c>
      <c r="D5497" t="s">
        <v>123</v>
      </c>
      <c r="E5497" t="s">
        <v>107</v>
      </c>
      <c r="F5497" t="s">
        <v>765</v>
      </c>
      <c r="G5497">
        <v>61.76</v>
      </c>
      <c r="H5497">
        <v>181</v>
      </c>
      <c r="I5497">
        <v>0</v>
      </c>
      <c r="J5497">
        <v>2</v>
      </c>
      <c r="K5497">
        <v>51.2</v>
      </c>
      <c r="L5497" t="s">
        <v>107</v>
      </c>
      <c r="M5497">
        <v>57</v>
      </c>
      <c r="N5497">
        <v>0</v>
      </c>
      <c r="O5497">
        <v>11.43</v>
      </c>
      <c r="P5497" t="s">
        <v>28</v>
      </c>
      <c r="Q5497" t="s">
        <v>275</v>
      </c>
      <c r="R5497">
        <v>42</v>
      </c>
      <c r="S5497">
        <v>1</v>
      </c>
      <c r="T5497">
        <v>-97.092777999999996</v>
      </c>
      <c r="U5497">
        <v>32.747777999999997</v>
      </c>
      <c r="V5497">
        <v>0</v>
      </c>
      <c r="W5497">
        <v>-9</v>
      </c>
      <c r="X5497">
        <f t="shared" si="85"/>
        <v>0</v>
      </c>
      <c r="Y5497" t="str">
        <f>VLOOKUP(A5497,uni_played_for!$A$2:$D$52,4,)</f>
        <v>Warm</v>
      </c>
    </row>
    <row r="5498" spans="1:25" x14ac:dyDescent="0.25">
      <c r="A5498" t="s">
        <v>1446</v>
      </c>
      <c r="B5498" s="1">
        <v>43100</v>
      </c>
      <c r="C5498" t="s">
        <v>29</v>
      </c>
      <c r="D5498" t="s">
        <v>93</v>
      </c>
      <c r="E5498" t="s">
        <v>93</v>
      </c>
      <c r="F5498" t="s">
        <v>1449</v>
      </c>
      <c r="G5498">
        <v>56.67</v>
      </c>
      <c r="H5498">
        <v>179</v>
      </c>
      <c r="I5498">
        <v>1</v>
      </c>
      <c r="J5498">
        <v>0</v>
      </c>
      <c r="K5498">
        <v>85.3</v>
      </c>
      <c r="L5498" t="s">
        <v>107</v>
      </c>
      <c r="M5498">
        <v>42</v>
      </c>
      <c r="N5498">
        <v>0</v>
      </c>
      <c r="O5498">
        <v>16.09</v>
      </c>
      <c r="P5498" t="s">
        <v>28</v>
      </c>
      <c r="Q5498" t="s">
        <v>95</v>
      </c>
      <c r="R5498">
        <v>16</v>
      </c>
      <c r="S5498">
        <v>0</v>
      </c>
      <c r="T5498">
        <v>-75.167500000000004</v>
      </c>
      <c r="U5498">
        <v>39.900832999999999</v>
      </c>
      <c r="V5498">
        <v>1</v>
      </c>
      <c r="W5498">
        <v>6</v>
      </c>
      <c r="X5498">
        <f t="shared" si="85"/>
        <v>1</v>
      </c>
      <c r="Y5498" t="str">
        <f>VLOOKUP(A5498,uni_played_for!$A$2:$D$52,4,)</f>
        <v>Warm</v>
      </c>
    </row>
    <row r="5499" spans="1:25" x14ac:dyDescent="0.25">
      <c r="A5499" t="s">
        <v>1446</v>
      </c>
      <c r="B5499" s="1">
        <v>43352</v>
      </c>
      <c r="C5499" t="s">
        <v>29</v>
      </c>
      <c r="D5499" t="s">
        <v>57</v>
      </c>
      <c r="E5499" t="s">
        <v>57</v>
      </c>
      <c r="F5499" t="s">
        <v>1450</v>
      </c>
      <c r="G5499">
        <v>65.52</v>
      </c>
      <c r="H5499">
        <v>170</v>
      </c>
      <c r="I5499">
        <v>0</v>
      </c>
      <c r="J5499">
        <v>0</v>
      </c>
      <c r="K5499">
        <v>81.099999999999994</v>
      </c>
      <c r="L5499" t="s">
        <v>107</v>
      </c>
      <c r="M5499">
        <v>83</v>
      </c>
      <c r="N5499">
        <v>0</v>
      </c>
      <c r="O5499">
        <v>9.1999999999999993</v>
      </c>
      <c r="P5499" t="s">
        <v>28</v>
      </c>
      <c r="Q5499" t="s">
        <v>59</v>
      </c>
      <c r="R5499">
        <v>73</v>
      </c>
      <c r="S5499">
        <v>0</v>
      </c>
      <c r="T5499">
        <v>-80.852778000000001</v>
      </c>
      <c r="U5499">
        <v>35.225833000000002</v>
      </c>
      <c r="V5499">
        <v>0</v>
      </c>
      <c r="W5499">
        <v>-8</v>
      </c>
      <c r="X5499">
        <f t="shared" si="85"/>
        <v>1</v>
      </c>
      <c r="Y5499" t="str">
        <f>VLOOKUP(A5499,uni_played_for!$A$2:$D$52,4,)</f>
        <v>Warm</v>
      </c>
    </row>
    <row r="5500" spans="1:25" x14ac:dyDescent="0.25">
      <c r="A5500" t="s">
        <v>1446</v>
      </c>
      <c r="B5500" s="1">
        <v>43359</v>
      </c>
      <c r="C5500" t="s">
        <v>24</v>
      </c>
      <c r="D5500" t="s">
        <v>101</v>
      </c>
      <c r="E5500" t="s">
        <v>107</v>
      </c>
      <c r="F5500" t="s">
        <v>56</v>
      </c>
      <c r="G5500">
        <v>64</v>
      </c>
      <c r="H5500">
        <v>160</v>
      </c>
      <c r="I5500">
        <v>1</v>
      </c>
      <c r="J5500">
        <v>0</v>
      </c>
      <c r="K5500">
        <v>95.4</v>
      </c>
      <c r="L5500" t="s">
        <v>107</v>
      </c>
      <c r="M5500">
        <v>59</v>
      </c>
      <c r="N5500">
        <v>0</v>
      </c>
      <c r="O5500">
        <v>4.72</v>
      </c>
      <c r="P5500" t="s">
        <v>28</v>
      </c>
      <c r="Q5500" t="s">
        <v>275</v>
      </c>
      <c r="R5500">
        <v>84</v>
      </c>
      <c r="S5500">
        <v>1</v>
      </c>
      <c r="T5500">
        <v>-97.092777999999996</v>
      </c>
      <c r="U5500">
        <v>32.747777999999997</v>
      </c>
      <c r="V5500">
        <v>1</v>
      </c>
      <c r="W5500">
        <v>7</v>
      </c>
      <c r="X5500">
        <f t="shared" si="85"/>
        <v>0</v>
      </c>
      <c r="Y5500" t="str">
        <f>VLOOKUP(A5500,uni_played_for!$A$2:$D$52,4,)</f>
        <v>Warm</v>
      </c>
    </row>
    <row r="5501" spans="1:25" x14ac:dyDescent="0.25">
      <c r="A5501" t="s">
        <v>1446</v>
      </c>
      <c r="B5501" s="1">
        <v>43366</v>
      </c>
      <c r="C5501" t="s">
        <v>29</v>
      </c>
      <c r="D5501" t="s">
        <v>123</v>
      </c>
      <c r="E5501" t="s">
        <v>123</v>
      </c>
      <c r="F5501" t="s">
        <v>604</v>
      </c>
      <c r="G5501">
        <v>55.88</v>
      </c>
      <c r="H5501">
        <v>168</v>
      </c>
      <c r="I5501">
        <v>1</v>
      </c>
      <c r="J5501">
        <v>2</v>
      </c>
      <c r="K5501">
        <v>54.5</v>
      </c>
      <c r="L5501" t="s">
        <v>107</v>
      </c>
      <c r="M5501">
        <v>68</v>
      </c>
      <c r="O5501">
        <v>5.84</v>
      </c>
      <c r="Q5501" t="s">
        <v>1637</v>
      </c>
      <c r="R5501">
        <v>64</v>
      </c>
      <c r="S5501">
        <v>0</v>
      </c>
      <c r="T5501">
        <v>-122.33159999999999</v>
      </c>
      <c r="U5501">
        <v>47.595199999999998</v>
      </c>
      <c r="V5501">
        <v>0</v>
      </c>
      <c r="W5501">
        <v>-11</v>
      </c>
      <c r="X5501">
        <f t="shared" si="85"/>
        <v>1</v>
      </c>
      <c r="Y5501" t="str">
        <f>VLOOKUP(A5501,uni_played_for!$A$2:$D$52,4,)</f>
        <v>Warm</v>
      </c>
    </row>
    <row r="5502" spans="1:25" x14ac:dyDescent="0.25">
      <c r="A5502" t="s">
        <v>1446</v>
      </c>
      <c r="B5502" s="1">
        <v>43373</v>
      </c>
      <c r="C5502" t="s">
        <v>24</v>
      </c>
      <c r="D5502" t="s">
        <v>83</v>
      </c>
      <c r="E5502" t="s">
        <v>107</v>
      </c>
      <c r="F5502" t="s">
        <v>448</v>
      </c>
      <c r="G5502">
        <v>62.96</v>
      </c>
      <c r="H5502">
        <v>255</v>
      </c>
      <c r="I5502">
        <v>2</v>
      </c>
      <c r="J5502">
        <v>0</v>
      </c>
      <c r="K5502">
        <v>118.6</v>
      </c>
      <c r="L5502" t="s">
        <v>107</v>
      </c>
      <c r="M5502">
        <v>70</v>
      </c>
      <c r="N5502">
        <v>0</v>
      </c>
      <c r="O5502">
        <v>6.96</v>
      </c>
      <c r="P5502" t="s">
        <v>28</v>
      </c>
      <c r="Q5502" t="s">
        <v>275</v>
      </c>
      <c r="R5502">
        <v>81</v>
      </c>
      <c r="S5502">
        <v>1</v>
      </c>
      <c r="T5502">
        <v>-97.092777999999996</v>
      </c>
      <c r="U5502">
        <v>32.747777999999997</v>
      </c>
      <c r="V5502">
        <v>1</v>
      </c>
      <c r="W5502">
        <v>2</v>
      </c>
      <c r="X5502">
        <f t="shared" si="85"/>
        <v>0</v>
      </c>
      <c r="Y5502" t="str">
        <f>VLOOKUP(A5502,uni_played_for!$A$2:$D$52,4,)</f>
        <v>Warm</v>
      </c>
    </row>
    <row r="5503" spans="1:25" x14ac:dyDescent="0.25">
      <c r="A5503" t="s">
        <v>1446</v>
      </c>
      <c r="B5503" s="1">
        <v>43380</v>
      </c>
      <c r="C5503" t="s">
        <v>29</v>
      </c>
      <c r="D5503" t="s">
        <v>109</v>
      </c>
      <c r="E5503" t="s">
        <v>109</v>
      </c>
      <c r="F5503" t="s">
        <v>690</v>
      </c>
      <c r="G5503">
        <v>62.07</v>
      </c>
      <c r="H5503">
        <v>208</v>
      </c>
      <c r="I5503">
        <v>1</v>
      </c>
      <c r="J5503">
        <v>2</v>
      </c>
      <c r="K5503">
        <v>66.5</v>
      </c>
      <c r="L5503" t="s">
        <v>107</v>
      </c>
      <c r="M5503">
        <v>89</v>
      </c>
      <c r="N5503">
        <v>0</v>
      </c>
      <c r="O5503">
        <v>3.36</v>
      </c>
      <c r="P5503" t="s">
        <v>28</v>
      </c>
      <c r="Q5503" t="s">
        <v>111</v>
      </c>
      <c r="R5503">
        <v>77</v>
      </c>
      <c r="S5503">
        <v>1</v>
      </c>
      <c r="T5503">
        <v>-95.410832999999997</v>
      </c>
      <c r="U5503">
        <v>29.684722000000001</v>
      </c>
      <c r="V5503">
        <v>0</v>
      </c>
      <c r="W5503">
        <v>-3</v>
      </c>
      <c r="X5503">
        <f t="shared" si="85"/>
        <v>1</v>
      </c>
      <c r="Y5503" t="str">
        <f>VLOOKUP(A5503,uni_played_for!$A$2:$D$52,4,)</f>
        <v>Warm</v>
      </c>
    </row>
    <row r="5504" spans="1:25" x14ac:dyDescent="0.25">
      <c r="A5504" t="s">
        <v>1446</v>
      </c>
      <c r="B5504" s="1">
        <v>43387</v>
      </c>
      <c r="C5504" t="s">
        <v>24</v>
      </c>
      <c r="D5504" t="s">
        <v>113</v>
      </c>
      <c r="E5504" t="s">
        <v>107</v>
      </c>
      <c r="F5504" t="s">
        <v>171</v>
      </c>
      <c r="G5504">
        <v>62.96</v>
      </c>
      <c r="H5504">
        <v>183</v>
      </c>
      <c r="I5504">
        <v>2</v>
      </c>
      <c r="J5504">
        <v>0</v>
      </c>
      <c r="K5504">
        <v>107.5</v>
      </c>
      <c r="L5504" t="s">
        <v>107</v>
      </c>
      <c r="M5504">
        <v>74</v>
      </c>
      <c r="N5504">
        <v>0</v>
      </c>
      <c r="O5504">
        <v>6.96</v>
      </c>
      <c r="P5504" t="s">
        <v>28</v>
      </c>
      <c r="Q5504" t="s">
        <v>275</v>
      </c>
      <c r="R5504">
        <v>73</v>
      </c>
      <c r="S5504">
        <v>1</v>
      </c>
      <c r="T5504">
        <v>-97.092777999999996</v>
      </c>
      <c r="U5504">
        <v>32.747777999999997</v>
      </c>
      <c r="V5504">
        <v>1</v>
      </c>
      <c r="W5504">
        <v>33</v>
      </c>
      <c r="X5504">
        <f t="shared" si="85"/>
        <v>0</v>
      </c>
      <c r="Y5504" t="str">
        <f>VLOOKUP(A5504,uni_played_for!$A$2:$D$52,4,)</f>
        <v>Warm</v>
      </c>
    </row>
    <row r="5505" spans="1:25" x14ac:dyDescent="0.25">
      <c r="A5505" t="s">
        <v>1446</v>
      </c>
      <c r="B5505" s="1">
        <v>43394</v>
      </c>
      <c r="C5505" t="s">
        <v>29</v>
      </c>
      <c r="D5505" t="s">
        <v>97</v>
      </c>
      <c r="E5505" t="s">
        <v>97</v>
      </c>
      <c r="F5505" t="s">
        <v>98</v>
      </c>
      <c r="G5505">
        <v>62.86</v>
      </c>
      <c r="H5505">
        <v>273</v>
      </c>
      <c r="I5505">
        <v>1</v>
      </c>
      <c r="J5505">
        <v>0</v>
      </c>
      <c r="K5505">
        <v>96.5</v>
      </c>
      <c r="L5505" t="s">
        <v>107</v>
      </c>
      <c r="M5505">
        <v>44</v>
      </c>
      <c r="N5505">
        <v>0</v>
      </c>
      <c r="O5505">
        <v>14.98</v>
      </c>
      <c r="P5505" t="s">
        <v>28</v>
      </c>
      <c r="Q5505" t="s">
        <v>99</v>
      </c>
      <c r="R5505">
        <v>49</v>
      </c>
      <c r="S5505">
        <v>0</v>
      </c>
      <c r="T5505">
        <v>-76.864444000000006</v>
      </c>
      <c r="U5505">
        <v>38.907778</v>
      </c>
      <c r="V5505">
        <v>0</v>
      </c>
      <c r="W5505">
        <v>-3</v>
      </c>
      <c r="X5505">
        <f t="shared" si="85"/>
        <v>1</v>
      </c>
      <c r="Y5505" t="str">
        <f>VLOOKUP(A5505,uni_played_for!$A$2:$D$52,4,)</f>
        <v>Warm</v>
      </c>
    </row>
    <row r="5506" spans="1:25" x14ac:dyDescent="0.25">
      <c r="A5506" t="s">
        <v>1446</v>
      </c>
      <c r="B5506" s="1">
        <v>43409</v>
      </c>
      <c r="C5506" t="s">
        <v>24</v>
      </c>
      <c r="D5506" t="s">
        <v>87</v>
      </c>
      <c r="E5506" t="s">
        <v>107</v>
      </c>
      <c r="F5506" t="s">
        <v>204</v>
      </c>
      <c r="G5506">
        <v>67.739999999999995</v>
      </c>
      <c r="H5506">
        <v>243</v>
      </c>
      <c r="I5506">
        <v>2</v>
      </c>
      <c r="J5506">
        <v>1</v>
      </c>
      <c r="K5506">
        <v>99.3</v>
      </c>
      <c r="L5506" t="s">
        <v>107</v>
      </c>
      <c r="M5506">
        <v>53</v>
      </c>
      <c r="N5506">
        <v>0</v>
      </c>
      <c r="O5506">
        <v>5.84</v>
      </c>
      <c r="P5506" t="s">
        <v>28</v>
      </c>
      <c r="Q5506" t="s">
        <v>275</v>
      </c>
      <c r="R5506">
        <v>67</v>
      </c>
      <c r="S5506">
        <v>1</v>
      </c>
      <c r="T5506">
        <v>-97.092777999999996</v>
      </c>
      <c r="U5506">
        <v>32.747777999999997</v>
      </c>
      <c r="V5506">
        <v>0</v>
      </c>
      <c r="W5506">
        <v>-14</v>
      </c>
      <c r="X5506">
        <f t="shared" si="85"/>
        <v>0</v>
      </c>
      <c r="Y5506" t="str">
        <f>VLOOKUP(A5506,uni_played_for!$A$2:$D$52,4,)</f>
        <v>Warm</v>
      </c>
    </row>
    <row r="5507" spans="1:25" x14ac:dyDescent="0.25">
      <c r="A5507" t="s">
        <v>1446</v>
      </c>
      <c r="B5507" s="1">
        <v>43415</v>
      </c>
      <c r="C5507" t="s">
        <v>29</v>
      </c>
      <c r="D5507" t="s">
        <v>93</v>
      </c>
      <c r="E5507" t="s">
        <v>93</v>
      </c>
      <c r="F5507" t="s">
        <v>283</v>
      </c>
      <c r="G5507">
        <v>72.22</v>
      </c>
      <c r="H5507">
        <v>270</v>
      </c>
      <c r="I5507">
        <v>1</v>
      </c>
      <c r="J5507">
        <v>0</v>
      </c>
      <c r="K5507">
        <v>102.8</v>
      </c>
      <c r="L5507" t="s">
        <v>107</v>
      </c>
      <c r="M5507">
        <v>60</v>
      </c>
      <c r="O5507">
        <v>6.4</v>
      </c>
      <c r="Q5507" t="s">
        <v>95</v>
      </c>
      <c r="R5507">
        <v>37</v>
      </c>
      <c r="S5507">
        <v>0</v>
      </c>
      <c r="T5507">
        <v>-75.167500000000004</v>
      </c>
      <c r="U5507">
        <v>39.900832999999999</v>
      </c>
      <c r="V5507">
        <v>1</v>
      </c>
      <c r="W5507">
        <v>7</v>
      </c>
      <c r="X5507">
        <f t="shared" ref="X5507:X5570" si="86">IF(C5507="H",0,1)</f>
        <v>1</v>
      </c>
      <c r="Y5507" t="str">
        <f>VLOOKUP(A5507,uni_played_for!$A$2:$D$52,4,)</f>
        <v>Warm</v>
      </c>
    </row>
    <row r="5508" spans="1:25" x14ac:dyDescent="0.25">
      <c r="A5508" t="s">
        <v>1446</v>
      </c>
      <c r="B5508" s="1">
        <v>43422</v>
      </c>
      <c r="C5508" t="s">
        <v>29</v>
      </c>
      <c r="D5508" t="s">
        <v>41</v>
      </c>
      <c r="E5508" t="s">
        <v>41</v>
      </c>
      <c r="F5508" t="s">
        <v>1250</v>
      </c>
      <c r="G5508">
        <v>68.75</v>
      </c>
      <c r="H5508">
        <v>208</v>
      </c>
      <c r="I5508">
        <v>0</v>
      </c>
      <c r="J5508">
        <v>0</v>
      </c>
      <c r="K5508">
        <v>86.5</v>
      </c>
      <c r="L5508" t="s">
        <v>107</v>
      </c>
      <c r="M5508">
        <v>53</v>
      </c>
      <c r="N5508">
        <v>0</v>
      </c>
      <c r="O5508">
        <v>0</v>
      </c>
      <c r="P5508" t="s">
        <v>28</v>
      </c>
      <c r="Q5508" t="s">
        <v>337</v>
      </c>
      <c r="R5508">
        <v>63</v>
      </c>
      <c r="S5508">
        <v>1</v>
      </c>
      <c r="T5508">
        <v>-84.4</v>
      </c>
      <c r="U5508">
        <v>33.755555999999999</v>
      </c>
      <c r="V5508">
        <v>1</v>
      </c>
      <c r="W5508">
        <v>3</v>
      </c>
      <c r="X5508">
        <f t="shared" si="86"/>
        <v>1</v>
      </c>
      <c r="Y5508" t="str">
        <f>VLOOKUP(A5508,uni_played_for!$A$2:$D$52,4,)</f>
        <v>Warm</v>
      </c>
    </row>
    <row r="5509" spans="1:25" x14ac:dyDescent="0.25">
      <c r="A5509" t="s">
        <v>1446</v>
      </c>
      <c r="B5509" s="1">
        <v>43426</v>
      </c>
      <c r="C5509" t="s">
        <v>24</v>
      </c>
      <c r="D5509" t="s">
        <v>97</v>
      </c>
      <c r="E5509" t="s">
        <v>107</v>
      </c>
      <c r="F5509" t="s">
        <v>340</v>
      </c>
      <c r="G5509">
        <v>70.97</v>
      </c>
      <c r="H5509">
        <v>289</v>
      </c>
      <c r="I5509">
        <v>2</v>
      </c>
      <c r="J5509">
        <v>0</v>
      </c>
      <c r="K5509">
        <v>121.6</v>
      </c>
      <c r="L5509" t="s">
        <v>107</v>
      </c>
      <c r="M5509">
        <v>42</v>
      </c>
      <c r="N5509">
        <v>0</v>
      </c>
      <c r="O5509">
        <v>8.08</v>
      </c>
      <c r="P5509" t="s">
        <v>28</v>
      </c>
      <c r="Q5509" t="s">
        <v>275</v>
      </c>
      <c r="R5509">
        <v>60</v>
      </c>
      <c r="S5509">
        <v>1</v>
      </c>
      <c r="T5509">
        <v>-97.092777999999996</v>
      </c>
      <c r="U5509">
        <v>32.747777999999997</v>
      </c>
      <c r="V5509">
        <v>1</v>
      </c>
      <c r="W5509">
        <v>8</v>
      </c>
      <c r="X5509">
        <f t="shared" si="86"/>
        <v>0</v>
      </c>
      <c r="Y5509" t="str">
        <f>VLOOKUP(A5509,uni_played_for!$A$2:$D$52,4,)</f>
        <v>Warm</v>
      </c>
    </row>
    <row r="5510" spans="1:25" x14ac:dyDescent="0.25">
      <c r="A5510" t="s">
        <v>1446</v>
      </c>
      <c r="B5510" s="1">
        <v>43433</v>
      </c>
      <c r="C5510" t="s">
        <v>24</v>
      </c>
      <c r="D5510" t="s">
        <v>48</v>
      </c>
      <c r="E5510" t="s">
        <v>107</v>
      </c>
      <c r="F5510" t="s">
        <v>242</v>
      </c>
      <c r="G5510">
        <v>85.71</v>
      </c>
      <c r="H5510">
        <v>249</v>
      </c>
      <c r="I5510">
        <v>1</v>
      </c>
      <c r="J5510">
        <v>0</v>
      </c>
      <c r="K5510">
        <v>115.6</v>
      </c>
      <c r="L5510" t="s">
        <v>107</v>
      </c>
      <c r="M5510">
        <v>73</v>
      </c>
      <c r="N5510">
        <v>0</v>
      </c>
      <c r="O5510">
        <v>10.31</v>
      </c>
      <c r="P5510" t="s">
        <v>28</v>
      </c>
      <c r="Q5510" t="s">
        <v>275</v>
      </c>
      <c r="R5510">
        <v>67</v>
      </c>
      <c r="S5510">
        <v>1</v>
      </c>
      <c r="T5510">
        <v>-97.092777999999996</v>
      </c>
      <c r="U5510">
        <v>32.747777999999997</v>
      </c>
      <c r="V5510">
        <v>1</v>
      </c>
      <c r="W5510">
        <v>3</v>
      </c>
      <c r="X5510">
        <f t="shared" si="86"/>
        <v>0</v>
      </c>
      <c r="Y5510" t="str">
        <f>VLOOKUP(A5510,uni_played_for!$A$2:$D$52,4,)</f>
        <v>Warm</v>
      </c>
    </row>
    <row r="5511" spans="1:25" x14ac:dyDescent="0.25">
      <c r="A5511" t="s">
        <v>1446</v>
      </c>
      <c r="B5511" s="1">
        <v>43443</v>
      </c>
      <c r="C5511" t="s">
        <v>24</v>
      </c>
      <c r="D5511" t="s">
        <v>93</v>
      </c>
      <c r="E5511" t="s">
        <v>107</v>
      </c>
      <c r="F5511" t="s">
        <v>777</v>
      </c>
      <c r="G5511">
        <v>77.78</v>
      </c>
      <c r="H5511">
        <v>455</v>
      </c>
      <c r="I5511">
        <v>3</v>
      </c>
      <c r="J5511">
        <v>2</v>
      </c>
      <c r="K5511">
        <v>104.9</v>
      </c>
      <c r="L5511" t="s">
        <v>107</v>
      </c>
      <c r="M5511">
        <v>58</v>
      </c>
      <c r="N5511">
        <v>0</v>
      </c>
      <c r="O5511">
        <v>11.43</v>
      </c>
      <c r="P5511" t="s">
        <v>28</v>
      </c>
      <c r="Q5511" t="s">
        <v>275</v>
      </c>
      <c r="R5511">
        <v>49</v>
      </c>
      <c r="S5511">
        <v>1</v>
      </c>
      <c r="T5511">
        <v>-97.092777999999996</v>
      </c>
      <c r="U5511">
        <v>32.747777999999997</v>
      </c>
      <c r="V5511">
        <v>1</v>
      </c>
      <c r="W5511">
        <v>6</v>
      </c>
      <c r="X5511">
        <f t="shared" si="86"/>
        <v>0</v>
      </c>
      <c r="Y5511" t="str">
        <f>VLOOKUP(A5511,uni_played_for!$A$2:$D$52,4,)</f>
        <v>Warm</v>
      </c>
    </row>
    <row r="5512" spans="1:25" x14ac:dyDescent="0.25">
      <c r="A5512" t="s">
        <v>1446</v>
      </c>
      <c r="B5512" s="1">
        <v>43450</v>
      </c>
      <c r="C5512" t="s">
        <v>29</v>
      </c>
      <c r="D5512" t="s">
        <v>25</v>
      </c>
      <c r="E5512" t="s">
        <v>25</v>
      </c>
      <c r="F5512" t="s">
        <v>939</v>
      </c>
      <c r="G5512">
        <v>61.54</v>
      </c>
      <c r="H5512">
        <v>206</v>
      </c>
      <c r="I5512">
        <v>0</v>
      </c>
      <c r="J5512">
        <v>1</v>
      </c>
      <c r="K5512">
        <v>64.7</v>
      </c>
      <c r="L5512" t="s">
        <v>107</v>
      </c>
      <c r="M5512">
        <v>68</v>
      </c>
      <c r="N5512">
        <v>0</v>
      </c>
      <c r="O5512">
        <v>6.96</v>
      </c>
      <c r="P5512" t="s">
        <v>28</v>
      </c>
      <c r="Q5512" t="s">
        <v>197</v>
      </c>
      <c r="R5512">
        <v>52</v>
      </c>
      <c r="S5512">
        <v>1</v>
      </c>
      <c r="T5512">
        <v>-86.162806000000003</v>
      </c>
      <c r="U5512">
        <v>39.760055999999999</v>
      </c>
      <c r="V5512">
        <v>0</v>
      </c>
      <c r="W5512">
        <v>-23</v>
      </c>
      <c r="X5512">
        <f t="shared" si="86"/>
        <v>1</v>
      </c>
      <c r="Y5512" t="str">
        <f>VLOOKUP(A5512,uni_played_for!$A$2:$D$52,4,)</f>
        <v>Warm</v>
      </c>
    </row>
    <row r="5513" spans="1:25" x14ac:dyDescent="0.25">
      <c r="A5513" t="s">
        <v>1446</v>
      </c>
      <c r="B5513" s="1">
        <v>43457</v>
      </c>
      <c r="C5513" t="s">
        <v>24</v>
      </c>
      <c r="D5513" t="s">
        <v>152</v>
      </c>
      <c r="E5513" t="s">
        <v>107</v>
      </c>
      <c r="F5513" t="s">
        <v>283</v>
      </c>
      <c r="G5513">
        <v>80</v>
      </c>
      <c r="H5513">
        <v>161</v>
      </c>
      <c r="I5513">
        <v>1</v>
      </c>
      <c r="J5513">
        <v>0</v>
      </c>
      <c r="K5513">
        <v>106.8</v>
      </c>
      <c r="L5513" t="s">
        <v>107</v>
      </c>
      <c r="M5513">
        <v>43</v>
      </c>
      <c r="N5513">
        <v>0</v>
      </c>
      <c r="O5513">
        <v>11.43</v>
      </c>
      <c r="P5513" t="s">
        <v>28</v>
      </c>
      <c r="Q5513" t="s">
        <v>275</v>
      </c>
      <c r="R5513">
        <v>53</v>
      </c>
      <c r="S5513">
        <v>1</v>
      </c>
      <c r="T5513">
        <v>-97.092777999999996</v>
      </c>
      <c r="U5513">
        <v>32.747777999999997</v>
      </c>
      <c r="V5513">
        <v>1</v>
      </c>
      <c r="W5513">
        <v>7</v>
      </c>
      <c r="X5513">
        <f t="shared" si="86"/>
        <v>0</v>
      </c>
      <c r="Y5513" t="str">
        <f>VLOOKUP(A5513,uni_played_for!$A$2:$D$52,4,)</f>
        <v>Warm</v>
      </c>
    </row>
    <row r="5514" spans="1:25" x14ac:dyDescent="0.25">
      <c r="A5514" t="s">
        <v>1446</v>
      </c>
      <c r="B5514" s="1">
        <v>43464</v>
      </c>
      <c r="C5514" t="s">
        <v>29</v>
      </c>
      <c r="D5514" t="s">
        <v>101</v>
      </c>
      <c r="E5514" t="s">
        <v>101</v>
      </c>
      <c r="F5514" t="s">
        <v>1451</v>
      </c>
      <c r="G5514">
        <v>61.36</v>
      </c>
      <c r="H5514">
        <v>387</v>
      </c>
      <c r="I5514">
        <v>4</v>
      </c>
      <c r="J5514">
        <v>0</v>
      </c>
      <c r="K5514">
        <v>120.2</v>
      </c>
      <c r="L5514" t="s">
        <v>107</v>
      </c>
      <c r="M5514">
        <v>73</v>
      </c>
      <c r="N5514">
        <v>0</v>
      </c>
      <c r="O5514">
        <v>0</v>
      </c>
      <c r="P5514" t="s">
        <v>28</v>
      </c>
      <c r="Q5514" t="s">
        <v>205</v>
      </c>
      <c r="R5514">
        <v>38</v>
      </c>
      <c r="S5514">
        <v>0</v>
      </c>
      <c r="T5514">
        <v>-74.074360999999996</v>
      </c>
      <c r="U5514">
        <v>40.813527999999998</v>
      </c>
      <c r="V5514">
        <v>1</v>
      </c>
      <c r="W5514">
        <v>1</v>
      </c>
      <c r="X5514">
        <f t="shared" si="86"/>
        <v>1</v>
      </c>
      <c r="Y5514" t="str">
        <f>VLOOKUP(A5514,uni_played_for!$A$2:$D$52,4,)</f>
        <v>Warm</v>
      </c>
    </row>
    <row r="5515" spans="1:25" x14ac:dyDescent="0.25">
      <c r="A5515" t="s">
        <v>1446</v>
      </c>
      <c r="B5515" s="1">
        <v>43470</v>
      </c>
      <c r="C5515" t="s">
        <v>24</v>
      </c>
      <c r="D5515" t="s">
        <v>123</v>
      </c>
      <c r="E5515" t="s">
        <v>107</v>
      </c>
      <c r="F5515" t="s">
        <v>682</v>
      </c>
      <c r="G5515">
        <v>66.67</v>
      </c>
      <c r="H5515">
        <v>226</v>
      </c>
      <c r="I5515">
        <v>1</v>
      </c>
      <c r="J5515">
        <v>1</v>
      </c>
      <c r="K5515">
        <v>83.6</v>
      </c>
      <c r="L5515" t="s">
        <v>107</v>
      </c>
      <c r="M5515">
        <v>53</v>
      </c>
      <c r="N5515">
        <v>0</v>
      </c>
      <c r="O5515">
        <v>4.72</v>
      </c>
      <c r="P5515" t="s">
        <v>28</v>
      </c>
      <c r="Q5515" t="s">
        <v>275</v>
      </c>
      <c r="R5515">
        <v>56</v>
      </c>
      <c r="S5515">
        <v>1</v>
      </c>
      <c r="T5515">
        <v>-97.092777999999996</v>
      </c>
      <c r="U5515">
        <v>32.747777999999997</v>
      </c>
      <c r="V5515">
        <v>1</v>
      </c>
      <c r="W5515">
        <v>2</v>
      </c>
      <c r="X5515">
        <f t="shared" si="86"/>
        <v>0</v>
      </c>
      <c r="Y5515" t="str">
        <f>VLOOKUP(A5515,uni_played_for!$A$2:$D$52,4,)</f>
        <v>Warm</v>
      </c>
    </row>
    <row r="5516" spans="1:25" x14ac:dyDescent="0.25">
      <c r="A5516" t="s">
        <v>1446</v>
      </c>
      <c r="B5516" s="1">
        <v>43477</v>
      </c>
      <c r="C5516" t="s">
        <v>29</v>
      </c>
      <c r="D5516" t="s">
        <v>291</v>
      </c>
      <c r="E5516" t="s">
        <v>291</v>
      </c>
      <c r="F5516" t="s">
        <v>895</v>
      </c>
      <c r="G5516">
        <v>62.5</v>
      </c>
      <c r="H5516">
        <v>266</v>
      </c>
      <c r="I5516">
        <v>1</v>
      </c>
      <c r="J5516">
        <v>0</v>
      </c>
      <c r="K5516">
        <v>99.2</v>
      </c>
      <c r="L5516" t="s">
        <v>107</v>
      </c>
      <c r="M5516">
        <v>83</v>
      </c>
      <c r="N5516">
        <v>0</v>
      </c>
      <c r="O5516">
        <v>0</v>
      </c>
      <c r="P5516" t="s">
        <v>28</v>
      </c>
      <c r="Q5516" t="s">
        <v>477</v>
      </c>
      <c r="R5516">
        <v>56</v>
      </c>
      <c r="S5516">
        <v>0</v>
      </c>
      <c r="T5516">
        <v>-118.287778</v>
      </c>
      <c r="U5516">
        <v>34.014167</v>
      </c>
      <c r="V5516">
        <v>0</v>
      </c>
      <c r="W5516">
        <v>-8</v>
      </c>
      <c r="X5516">
        <f t="shared" si="86"/>
        <v>1</v>
      </c>
      <c r="Y5516" t="str">
        <f>VLOOKUP(A5516,uni_played_for!$A$2:$D$52,4,)</f>
        <v>Warm</v>
      </c>
    </row>
    <row r="5517" spans="1:25" x14ac:dyDescent="0.25">
      <c r="A5517" t="s">
        <v>1446</v>
      </c>
      <c r="B5517" s="1">
        <v>43716</v>
      </c>
      <c r="C5517" t="s">
        <v>24</v>
      </c>
      <c r="D5517" t="s">
        <v>101</v>
      </c>
      <c r="E5517" t="s">
        <v>107</v>
      </c>
      <c r="F5517" t="s">
        <v>285</v>
      </c>
      <c r="G5517">
        <v>78.13</v>
      </c>
      <c r="H5517">
        <v>405</v>
      </c>
      <c r="I5517">
        <v>4</v>
      </c>
      <c r="J5517">
        <v>0</v>
      </c>
      <c r="K5517">
        <v>158.30000000000001</v>
      </c>
      <c r="L5517" t="s">
        <v>107</v>
      </c>
      <c r="M5517">
        <v>24</v>
      </c>
      <c r="N5517">
        <v>0</v>
      </c>
      <c r="O5517">
        <v>11.43</v>
      </c>
      <c r="P5517" t="s">
        <v>28</v>
      </c>
      <c r="Q5517" t="s">
        <v>275</v>
      </c>
      <c r="R5517">
        <v>99</v>
      </c>
      <c r="S5517">
        <v>1</v>
      </c>
      <c r="T5517">
        <v>-97.092777999999996</v>
      </c>
      <c r="U5517">
        <v>32.747777999999997</v>
      </c>
      <c r="V5517">
        <v>1</v>
      </c>
      <c r="W5517">
        <v>18</v>
      </c>
      <c r="X5517">
        <f t="shared" si="86"/>
        <v>0</v>
      </c>
      <c r="Y5517" t="str">
        <f>VLOOKUP(A5517,uni_played_for!$A$2:$D$52,4,)</f>
        <v>Warm</v>
      </c>
    </row>
    <row r="5518" spans="1:25" x14ac:dyDescent="0.25">
      <c r="A5518" t="s">
        <v>1446</v>
      </c>
      <c r="B5518" s="1">
        <v>43723</v>
      </c>
      <c r="C5518" t="s">
        <v>29</v>
      </c>
      <c r="D5518" t="s">
        <v>97</v>
      </c>
      <c r="E5518" t="s">
        <v>97</v>
      </c>
      <c r="F5518" t="s">
        <v>154</v>
      </c>
      <c r="G5518">
        <v>86.67</v>
      </c>
      <c r="H5518">
        <v>269</v>
      </c>
      <c r="I5518">
        <v>3</v>
      </c>
      <c r="J5518">
        <v>1</v>
      </c>
      <c r="K5518">
        <v>123.5</v>
      </c>
      <c r="L5518" t="s">
        <v>107</v>
      </c>
      <c r="M5518">
        <v>41</v>
      </c>
      <c r="N5518">
        <v>0</v>
      </c>
      <c r="O5518">
        <v>3.36</v>
      </c>
      <c r="P5518" t="s">
        <v>28</v>
      </c>
      <c r="Q5518" t="s">
        <v>99</v>
      </c>
      <c r="R5518">
        <v>84</v>
      </c>
      <c r="S5518">
        <v>0</v>
      </c>
      <c r="T5518">
        <v>-76.864444000000006</v>
      </c>
      <c r="U5518">
        <v>38.907778</v>
      </c>
      <c r="V5518">
        <v>1</v>
      </c>
      <c r="W5518">
        <v>10</v>
      </c>
      <c r="X5518">
        <f t="shared" si="86"/>
        <v>1</v>
      </c>
      <c r="Y5518" t="str">
        <f>VLOOKUP(A5518,uni_played_for!$A$2:$D$52,4,)</f>
        <v>Warm</v>
      </c>
    </row>
    <row r="5519" spans="1:25" x14ac:dyDescent="0.25">
      <c r="A5519" t="s">
        <v>1446</v>
      </c>
      <c r="B5519" s="1">
        <v>43730</v>
      </c>
      <c r="C5519" t="s">
        <v>24</v>
      </c>
      <c r="D5519" t="s">
        <v>30</v>
      </c>
      <c r="E5519" t="s">
        <v>107</v>
      </c>
      <c r="F5519" t="s">
        <v>396</v>
      </c>
      <c r="G5519">
        <v>59.38</v>
      </c>
      <c r="H5519">
        <v>246</v>
      </c>
      <c r="I5519">
        <v>2</v>
      </c>
      <c r="J5519">
        <v>1</v>
      </c>
      <c r="K5519">
        <v>91.4</v>
      </c>
      <c r="L5519" t="s">
        <v>107</v>
      </c>
      <c r="M5519">
        <v>55</v>
      </c>
      <c r="N5519">
        <v>0</v>
      </c>
      <c r="O5519">
        <v>9.1999999999999993</v>
      </c>
      <c r="P5519" t="s">
        <v>28</v>
      </c>
      <c r="Q5519" t="s">
        <v>275</v>
      </c>
      <c r="R5519">
        <v>89</v>
      </c>
      <c r="S5519">
        <v>1</v>
      </c>
      <c r="T5519">
        <v>-97.092777999999996</v>
      </c>
      <c r="U5519">
        <v>32.747777999999997</v>
      </c>
      <c r="V5519">
        <v>1</v>
      </c>
      <c r="W5519">
        <v>25</v>
      </c>
      <c r="X5519">
        <f t="shared" si="86"/>
        <v>0</v>
      </c>
      <c r="Y5519" t="str">
        <f>VLOOKUP(A5519,uni_played_for!$A$2:$D$52,4,)</f>
        <v>Warm</v>
      </c>
    </row>
    <row r="5520" spans="1:25" x14ac:dyDescent="0.25">
      <c r="A5520" t="s">
        <v>1446</v>
      </c>
      <c r="B5520" s="1">
        <v>43737</v>
      </c>
      <c r="C5520" t="s">
        <v>29</v>
      </c>
      <c r="D5520" t="s">
        <v>48</v>
      </c>
      <c r="E5520" t="s">
        <v>48</v>
      </c>
      <c r="F5520" t="s">
        <v>1185</v>
      </c>
      <c r="G5520">
        <v>66.67</v>
      </c>
      <c r="H5520">
        <v>223</v>
      </c>
      <c r="I5520">
        <v>0</v>
      </c>
      <c r="J5520">
        <v>1</v>
      </c>
      <c r="K5520">
        <v>73.2</v>
      </c>
      <c r="L5520" t="s">
        <v>107</v>
      </c>
      <c r="M5520">
        <v>94</v>
      </c>
      <c r="N5520">
        <v>0</v>
      </c>
      <c r="O5520">
        <v>0</v>
      </c>
      <c r="P5520" t="s">
        <v>28</v>
      </c>
      <c r="Q5520" t="s">
        <v>1636</v>
      </c>
      <c r="R5520">
        <v>78</v>
      </c>
      <c r="S5520">
        <v>1</v>
      </c>
      <c r="T5520">
        <v>-90.811110999999997</v>
      </c>
      <c r="U5520">
        <v>29.950832999999999</v>
      </c>
      <c r="V5520">
        <v>0</v>
      </c>
      <c r="W5520">
        <v>-2</v>
      </c>
      <c r="X5520">
        <f t="shared" si="86"/>
        <v>1</v>
      </c>
      <c r="Y5520" t="str">
        <f>VLOOKUP(A5520,uni_played_for!$A$2:$D$52,4,)</f>
        <v>Warm</v>
      </c>
    </row>
    <row r="5521" spans="1:25" x14ac:dyDescent="0.25">
      <c r="A5521" t="s">
        <v>1446</v>
      </c>
      <c r="B5521" s="1">
        <v>43744</v>
      </c>
      <c r="C5521" t="s">
        <v>24</v>
      </c>
      <c r="D5521" t="s">
        <v>73</v>
      </c>
      <c r="E5521" t="s">
        <v>107</v>
      </c>
      <c r="F5521" t="s">
        <v>500</v>
      </c>
      <c r="G5521">
        <v>61.36</v>
      </c>
      <c r="H5521">
        <v>463</v>
      </c>
      <c r="I5521">
        <v>2</v>
      </c>
      <c r="J5521">
        <v>3</v>
      </c>
      <c r="K5521">
        <v>83.8</v>
      </c>
      <c r="L5521" t="s">
        <v>107</v>
      </c>
      <c r="M5521">
        <v>27</v>
      </c>
      <c r="N5521">
        <v>0</v>
      </c>
      <c r="O5521">
        <v>6.96</v>
      </c>
      <c r="P5521" t="s">
        <v>28</v>
      </c>
      <c r="Q5521" t="s">
        <v>275</v>
      </c>
      <c r="R5521">
        <v>94</v>
      </c>
      <c r="S5521">
        <v>1</v>
      </c>
      <c r="T5521">
        <v>-97.092777999999996</v>
      </c>
      <c r="U5521">
        <v>32.747777999999997</v>
      </c>
      <c r="V5521">
        <v>0</v>
      </c>
      <c r="W5521">
        <v>-10</v>
      </c>
      <c r="X5521">
        <f t="shared" si="86"/>
        <v>0</v>
      </c>
      <c r="Y5521" t="str">
        <f>VLOOKUP(A5521,uni_played_for!$A$2:$D$52,4,)</f>
        <v>Warm</v>
      </c>
    </row>
    <row r="5522" spans="1:25" x14ac:dyDescent="0.25">
      <c r="A5522" t="s">
        <v>1446</v>
      </c>
      <c r="B5522" s="1">
        <v>43751</v>
      </c>
      <c r="C5522" t="s">
        <v>29</v>
      </c>
      <c r="D5522" t="s">
        <v>50</v>
      </c>
      <c r="E5522" t="s">
        <v>50</v>
      </c>
      <c r="F5522" t="s">
        <v>353</v>
      </c>
      <c r="G5522">
        <v>70</v>
      </c>
      <c r="H5522">
        <v>278</v>
      </c>
      <c r="I5522">
        <v>0</v>
      </c>
      <c r="J5522">
        <v>0</v>
      </c>
      <c r="K5522">
        <v>89.4</v>
      </c>
      <c r="L5522" t="s">
        <v>107</v>
      </c>
      <c r="M5522">
        <v>36</v>
      </c>
      <c r="N5522">
        <v>0</v>
      </c>
      <c r="O5522">
        <v>4.72</v>
      </c>
      <c r="P5522" t="s">
        <v>28</v>
      </c>
      <c r="Q5522" t="s">
        <v>205</v>
      </c>
      <c r="R5522">
        <v>65</v>
      </c>
      <c r="S5522">
        <v>0</v>
      </c>
      <c r="T5522">
        <v>-74.074360999999996</v>
      </c>
      <c r="U5522">
        <v>40.813527999999998</v>
      </c>
      <c r="V5522">
        <v>0</v>
      </c>
      <c r="W5522">
        <v>-2</v>
      </c>
      <c r="X5522">
        <f t="shared" si="86"/>
        <v>1</v>
      </c>
      <c r="Y5522" t="str">
        <f>VLOOKUP(A5522,uni_played_for!$A$2:$D$52,4,)</f>
        <v>Warm</v>
      </c>
    </row>
    <row r="5523" spans="1:25" x14ac:dyDescent="0.25">
      <c r="A5523" t="s">
        <v>1446</v>
      </c>
      <c r="B5523" s="1">
        <v>43758</v>
      </c>
      <c r="C5523" t="s">
        <v>24</v>
      </c>
      <c r="D5523" t="s">
        <v>93</v>
      </c>
      <c r="E5523" t="s">
        <v>107</v>
      </c>
      <c r="F5523" t="s">
        <v>781</v>
      </c>
      <c r="G5523">
        <v>77.78</v>
      </c>
      <c r="H5523">
        <v>239</v>
      </c>
      <c r="I5523">
        <v>1</v>
      </c>
      <c r="J5523">
        <v>1</v>
      </c>
      <c r="K5523">
        <v>100.5</v>
      </c>
      <c r="L5523" t="s">
        <v>107</v>
      </c>
      <c r="M5523">
        <v>58</v>
      </c>
      <c r="N5523">
        <v>0</v>
      </c>
      <c r="O5523">
        <v>4.72</v>
      </c>
      <c r="P5523" t="s">
        <v>28</v>
      </c>
      <c r="Q5523" t="s">
        <v>275</v>
      </c>
      <c r="R5523">
        <v>77</v>
      </c>
      <c r="S5523">
        <v>1</v>
      </c>
      <c r="T5523">
        <v>-97.092777999999996</v>
      </c>
      <c r="U5523">
        <v>32.747777999999997</v>
      </c>
      <c r="V5523">
        <v>1</v>
      </c>
      <c r="W5523">
        <v>27</v>
      </c>
      <c r="X5523">
        <f t="shared" si="86"/>
        <v>0</v>
      </c>
      <c r="Y5523" t="str">
        <f>VLOOKUP(A5523,uni_played_for!$A$2:$D$52,4,)</f>
        <v>Warm</v>
      </c>
    </row>
    <row r="5524" spans="1:25" x14ac:dyDescent="0.25">
      <c r="A5524" t="s">
        <v>1446</v>
      </c>
      <c r="B5524" s="1">
        <v>43773</v>
      </c>
      <c r="C5524" t="s">
        <v>29</v>
      </c>
      <c r="D5524" t="s">
        <v>101</v>
      </c>
      <c r="E5524" t="s">
        <v>101</v>
      </c>
      <c r="F5524" t="s">
        <v>1133</v>
      </c>
      <c r="G5524">
        <v>62.86</v>
      </c>
      <c r="H5524">
        <v>257</v>
      </c>
      <c r="I5524">
        <v>3</v>
      </c>
      <c r="J5524">
        <v>1</v>
      </c>
      <c r="K5524">
        <v>101.7</v>
      </c>
      <c r="L5524" t="s">
        <v>107</v>
      </c>
      <c r="M5524">
        <v>59</v>
      </c>
      <c r="N5524">
        <v>0</v>
      </c>
      <c r="O5524">
        <v>6.96</v>
      </c>
      <c r="P5524" t="s">
        <v>28</v>
      </c>
      <c r="Q5524" t="s">
        <v>205</v>
      </c>
      <c r="R5524">
        <v>50</v>
      </c>
      <c r="S5524">
        <v>0</v>
      </c>
      <c r="T5524">
        <v>-74.074360999999996</v>
      </c>
      <c r="U5524">
        <v>40.813527999999998</v>
      </c>
      <c r="V5524">
        <v>1</v>
      </c>
      <c r="W5524">
        <v>19</v>
      </c>
      <c r="X5524">
        <f t="shared" si="86"/>
        <v>1</v>
      </c>
      <c r="Y5524" t="str">
        <f>VLOOKUP(A5524,uni_played_for!$A$2:$D$52,4,)</f>
        <v>Warm</v>
      </c>
    </row>
    <row r="5525" spans="1:25" x14ac:dyDescent="0.25">
      <c r="A5525" t="s">
        <v>1446</v>
      </c>
      <c r="B5525" s="1">
        <v>43779</v>
      </c>
      <c r="C5525" t="s">
        <v>24</v>
      </c>
      <c r="D5525" t="s">
        <v>82</v>
      </c>
      <c r="E5525" t="s">
        <v>107</v>
      </c>
      <c r="F5525" t="s">
        <v>349</v>
      </c>
      <c r="G5525">
        <v>60.87</v>
      </c>
      <c r="H5525">
        <v>397</v>
      </c>
      <c r="I5525">
        <v>3</v>
      </c>
      <c r="J5525">
        <v>1</v>
      </c>
      <c r="K5525">
        <v>101.4</v>
      </c>
      <c r="L5525" t="s">
        <v>107</v>
      </c>
      <c r="M5525">
        <v>49</v>
      </c>
      <c r="N5525">
        <v>0</v>
      </c>
      <c r="O5525">
        <v>9.1999999999999993</v>
      </c>
      <c r="P5525" t="s">
        <v>28</v>
      </c>
      <c r="Q5525" t="s">
        <v>275</v>
      </c>
      <c r="R5525">
        <v>65</v>
      </c>
      <c r="S5525">
        <v>1</v>
      </c>
      <c r="T5525">
        <v>-97.092777999999996</v>
      </c>
      <c r="U5525">
        <v>32.747777999999997</v>
      </c>
      <c r="V5525">
        <v>0</v>
      </c>
      <c r="W5525">
        <v>-4</v>
      </c>
      <c r="X5525">
        <f t="shared" si="86"/>
        <v>0</v>
      </c>
      <c r="Y5525" t="str">
        <f>VLOOKUP(A5525,uni_played_for!$A$2:$D$52,4,)</f>
        <v>Warm</v>
      </c>
    </row>
    <row r="5526" spans="1:25" x14ac:dyDescent="0.25">
      <c r="A5526" t="s">
        <v>1446</v>
      </c>
      <c r="B5526" s="1">
        <v>43786</v>
      </c>
      <c r="C5526" t="s">
        <v>29</v>
      </c>
      <c r="D5526" t="s">
        <v>83</v>
      </c>
      <c r="E5526" t="s">
        <v>83</v>
      </c>
      <c r="F5526" t="s">
        <v>414</v>
      </c>
      <c r="G5526">
        <v>63.04</v>
      </c>
      <c r="H5526">
        <v>444</v>
      </c>
      <c r="I5526">
        <v>3</v>
      </c>
      <c r="J5526">
        <v>0</v>
      </c>
      <c r="K5526">
        <v>116.6</v>
      </c>
      <c r="L5526" t="s">
        <v>107</v>
      </c>
      <c r="M5526">
        <v>50</v>
      </c>
      <c r="N5526">
        <v>0</v>
      </c>
      <c r="O5526">
        <v>4.72</v>
      </c>
      <c r="P5526" t="s">
        <v>28</v>
      </c>
      <c r="Q5526" t="s">
        <v>85</v>
      </c>
      <c r="R5526">
        <v>37</v>
      </c>
      <c r="S5526">
        <v>1</v>
      </c>
      <c r="T5526">
        <v>-83.045556000000005</v>
      </c>
      <c r="U5526">
        <v>42.34</v>
      </c>
      <c r="V5526">
        <v>1</v>
      </c>
      <c r="W5526">
        <v>8</v>
      </c>
      <c r="X5526">
        <f t="shared" si="86"/>
        <v>1</v>
      </c>
      <c r="Y5526" t="str">
        <f>VLOOKUP(A5526,uni_played_for!$A$2:$D$52,4,)</f>
        <v>Warm</v>
      </c>
    </row>
    <row r="5527" spans="1:25" x14ac:dyDescent="0.25">
      <c r="A5527" t="s">
        <v>1446</v>
      </c>
      <c r="B5527" s="1">
        <v>43793</v>
      </c>
      <c r="C5527" t="s">
        <v>29</v>
      </c>
      <c r="D5527" t="s">
        <v>26</v>
      </c>
      <c r="E5527" t="s">
        <v>26</v>
      </c>
      <c r="F5527" t="s">
        <v>1077</v>
      </c>
      <c r="G5527">
        <v>57.58</v>
      </c>
      <c r="H5527">
        <v>212</v>
      </c>
      <c r="I5527">
        <v>0</v>
      </c>
      <c r="J5527">
        <v>1</v>
      </c>
      <c r="K5527">
        <v>64.2</v>
      </c>
      <c r="L5527" t="s">
        <v>107</v>
      </c>
      <c r="M5527">
        <v>93</v>
      </c>
      <c r="O5527">
        <v>13.67</v>
      </c>
      <c r="Q5527" t="s">
        <v>66</v>
      </c>
      <c r="R5527">
        <v>40</v>
      </c>
      <c r="S5527">
        <v>0</v>
      </c>
      <c r="T5527">
        <v>-71.263999999999996</v>
      </c>
      <c r="U5527">
        <v>42.091000000000001</v>
      </c>
      <c r="V5527">
        <v>0</v>
      </c>
      <c r="W5527">
        <v>-4</v>
      </c>
      <c r="X5527">
        <f t="shared" si="86"/>
        <v>1</v>
      </c>
      <c r="Y5527" t="str">
        <f>VLOOKUP(A5527,uni_played_for!$A$2:$D$52,4,)</f>
        <v>Warm</v>
      </c>
    </row>
    <row r="5528" spans="1:25" x14ac:dyDescent="0.25">
      <c r="A5528" t="s">
        <v>1446</v>
      </c>
      <c r="B5528" s="1">
        <v>43797</v>
      </c>
      <c r="C5528" t="s">
        <v>24</v>
      </c>
      <c r="D5528" t="s">
        <v>44</v>
      </c>
      <c r="E5528" t="s">
        <v>107</v>
      </c>
      <c r="F5528" t="s">
        <v>752</v>
      </c>
      <c r="G5528">
        <v>65.31</v>
      </c>
      <c r="H5528">
        <v>355</v>
      </c>
      <c r="I5528">
        <v>2</v>
      </c>
      <c r="J5528">
        <v>1</v>
      </c>
      <c r="K5528">
        <v>91.8</v>
      </c>
      <c r="L5528" t="s">
        <v>107</v>
      </c>
      <c r="M5528">
        <v>100</v>
      </c>
      <c r="N5528">
        <v>0.02</v>
      </c>
      <c r="O5528">
        <v>9.1999999999999993</v>
      </c>
      <c r="P5528" t="s">
        <v>35</v>
      </c>
      <c r="Q5528" t="s">
        <v>275</v>
      </c>
      <c r="R5528">
        <v>46</v>
      </c>
      <c r="S5528">
        <v>1</v>
      </c>
      <c r="T5528">
        <v>-97.092777999999996</v>
      </c>
      <c r="U5528">
        <v>32.747777999999997</v>
      </c>
      <c r="V5528">
        <v>0</v>
      </c>
      <c r="W5528">
        <v>-11</v>
      </c>
      <c r="X5528">
        <f t="shared" si="86"/>
        <v>0</v>
      </c>
      <c r="Y5528" t="str">
        <f>VLOOKUP(A5528,uni_played_for!$A$2:$D$52,4,)</f>
        <v>Warm</v>
      </c>
    </row>
    <row r="5529" spans="1:25" x14ac:dyDescent="0.25">
      <c r="A5529" t="s">
        <v>1446</v>
      </c>
      <c r="B5529" s="1">
        <v>43804</v>
      </c>
      <c r="C5529" t="s">
        <v>29</v>
      </c>
      <c r="D5529" t="s">
        <v>77</v>
      </c>
      <c r="E5529" t="s">
        <v>77</v>
      </c>
      <c r="F5529" t="s">
        <v>287</v>
      </c>
      <c r="G5529">
        <v>55.1</v>
      </c>
      <c r="H5529">
        <v>334</v>
      </c>
      <c r="I5529">
        <v>1</v>
      </c>
      <c r="J5529">
        <v>0</v>
      </c>
      <c r="K5529">
        <v>83.2</v>
      </c>
      <c r="L5529" t="s">
        <v>107</v>
      </c>
      <c r="M5529">
        <v>67</v>
      </c>
      <c r="N5529">
        <v>0</v>
      </c>
      <c r="O5529">
        <v>8.08</v>
      </c>
      <c r="P5529" t="s">
        <v>28</v>
      </c>
      <c r="Q5529" t="s">
        <v>213</v>
      </c>
      <c r="R5529">
        <v>45</v>
      </c>
      <c r="S5529">
        <v>0</v>
      </c>
      <c r="T5529">
        <v>-87.616699999999994</v>
      </c>
      <c r="U5529">
        <v>41.862299999999998</v>
      </c>
      <c r="V5529">
        <v>0</v>
      </c>
      <c r="W5529">
        <v>-7</v>
      </c>
      <c r="X5529">
        <f t="shared" si="86"/>
        <v>1</v>
      </c>
      <c r="Y5529" t="str">
        <f>VLOOKUP(A5529,uni_played_for!$A$2:$D$52,4,)</f>
        <v>Warm</v>
      </c>
    </row>
    <row r="5530" spans="1:25" x14ac:dyDescent="0.25">
      <c r="A5530" t="s">
        <v>1446</v>
      </c>
      <c r="B5530" s="1">
        <v>43814</v>
      </c>
      <c r="C5530" t="s">
        <v>24</v>
      </c>
      <c r="D5530" t="s">
        <v>291</v>
      </c>
      <c r="E5530" t="s">
        <v>107</v>
      </c>
      <c r="F5530" t="s">
        <v>858</v>
      </c>
      <c r="G5530">
        <v>65.22</v>
      </c>
      <c r="H5530">
        <v>212</v>
      </c>
      <c r="I5530">
        <v>2</v>
      </c>
      <c r="J5530">
        <v>0</v>
      </c>
      <c r="K5530">
        <v>123.8</v>
      </c>
      <c r="L5530" t="s">
        <v>107</v>
      </c>
      <c r="M5530">
        <v>36</v>
      </c>
      <c r="N5530">
        <v>0</v>
      </c>
      <c r="O5530">
        <v>6.96</v>
      </c>
      <c r="P5530" t="s">
        <v>28</v>
      </c>
      <c r="Q5530" t="s">
        <v>275</v>
      </c>
      <c r="R5530">
        <v>69</v>
      </c>
      <c r="S5530">
        <v>1</v>
      </c>
      <c r="T5530">
        <v>-97.092777999999996</v>
      </c>
      <c r="U5530">
        <v>32.747777999999997</v>
      </c>
      <c r="V5530">
        <v>1</v>
      </c>
      <c r="W5530">
        <v>23</v>
      </c>
      <c r="X5530">
        <f t="shared" si="86"/>
        <v>0</v>
      </c>
      <c r="Y5530" t="str">
        <f>VLOOKUP(A5530,uni_played_for!$A$2:$D$52,4,)</f>
        <v>Warm</v>
      </c>
    </row>
    <row r="5531" spans="1:25" x14ac:dyDescent="0.25">
      <c r="A5531" t="s">
        <v>1446</v>
      </c>
      <c r="B5531" s="1">
        <v>43821</v>
      </c>
      <c r="C5531" t="s">
        <v>29</v>
      </c>
      <c r="D5531" t="s">
        <v>93</v>
      </c>
      <c r="E5531" t="s">
        <v>93</v>
      </c>
      <c r="F5531" t="s">
        <v>269</v>
      </c>
      <c r="G5531">
        <v>56.82</v>
      </c>
      <c r="H5531">
        <v>265</v>
      </c>
      <c r="I5531">
        <v>0</v>
      </c>
      <c r="J5531">
        <v>0</v>
      </c>
      <c r="K5531">
        <v>74.5</v>
      </c>
      <c r="L5531" t="s">
        <v>107</v>
      </c>
      <c r="M5531">
        <v>53</v>
      </c>
      <c r="O5531">
        <v>8.08</v>
      </c>
      <c r="Q5531" t="s">
        <v>95</v>
      </c>
      <c r="R5531">
        <v>41</v>
      </c>
      <c r="S5531">
        <v>0</v>
      </c>
      <c r="T5531">
        <v>-75.167500000000004</v>
      </c>
      <c r="U5531">
        <v>39.900832999999999</v>
      </c>
      <c r="V5531">
        <v>0</v>
      </c>
      <c r="W5531">
        <v>-8</v>
      </c>
      <c r="X5531">
        <f t="shared" si="86"/>
        <v>1</v>
      </c>
      <c r="Y5531" t="str">
        <f>VLOOKUP(A5531,uni_played_for!$A$2:$D$52,4,)</f>
        <v>Warm</v>
      </c>
    </row>
    <row r="5532" spans="1:25" x14ac:dyDescent="0.25">
      <c r="A5532" t="s">
        <v>1446</v>
      </c>
      <c r="B5532" s="1">
        <v>43828</v>
      </c>
      <c r="C5532" t="s">
        <v>24</v>
      </c>
      <c r="D5532" t="s">
        <v>97</v>
      </c>
      <c r="E5532" t="s">
        <v>107</v>
      </c>
      <c r="F5532" t="s">
        <v>1452</v>
      </c>
      <c r="G5532">
        <v>69.7</v>
      </c>
      <c r="H5532">
        <v>303</v>
      </c>
      <c r="I5532">
        <v>4</v>
      </c>
      <c r="J5532">
        <v>0</v>
      </c>
      <c r="K5532">
        <v>138</v>
      </c>
      <c r="L5532" t="s">
        <v>107</v>
      </c>
      <c r="M5532">
        <v>43</v>
      </c>
      <c r="N5532">
        <v>0</v>
      </c>
      <c r="O5532">
        <v>13.86</v>
      </c>
      <c r="P5532" t="s">
        <v>28</v>
      </c>
      <c r="Q5532" t="s">
        <v>275</v>
      </c>
      <c r="R5532">
        <v>51</v>
      </c>
      <c r="S5532">
        <v>1</v>
      </c>
      <c r="T5532">
        <v>-97.092777999999996</v>
      </c>
      <c r="U5532">
        <v>32.747777999999997</v>
      </c>
      <c r="V5532">
        <v>1</v>
      </c>
      <c r="W5532">
        <v>31</v>
      </c>
      <c r="X5532">
        <f t="shared" si="86"/>
        <v>0</v>
      </c>
      <c r="Y5532" t="str">
        <f>VLOOKUP(A5532,uni_played_for!$A$2:$D$52,4,)</f>
        <v>Warm</v>
      </c>
    </row>
    <row r="5533" spans="1:25" x14ac:dyDescent="0.25">
      <c r="A5533" t="s">
        <v>1446</v>
      </c>
      <c r="B5533" s="1">
        <v>44087</v>
      </c>
      <c r="C5533" t="s">
        <v>29</v>
      </c>
      <c r="D5533" t="s">
        <v>291</v>
      </c>
      <c r="E5533" t="s">
        <v>291</v>
      </c>
      <c r="F5533" t="s">
        <v>98</v>
      </c>
      <c r="G5533">
        <v>64.099999999999994</v>
      </c>
      <c r="H5533">
        <v>266</v>
      </c>
      <c r="I5533">
        <v>1</v>
      </c>
      <c r="J5533">
        <v>0</v>
      </c>
      <c r="K5533">
        <v>92.5</v>
      </c>
      <c r="L5533" t="s">
        <v>107</v>
      </c>
      <c r="M5533">
        <v>68</v>
      </c>
      <c r="N5533">
        <v>0</v>
      </c>
      <c r="O5533">
        <v>8.08</v>
      </c>
      <c r="P5533" t="s">
        <v>28</v>
      </c>
      <c r="Q5533" t="s">
        <v>875</v>
      </c>
      <c r="R5533">
        <v>69</v>
      </c>
      <c r="S5533">
        <v>0</v>
      </c>
      <c r="T5533">
        <v>-118.33920000000001</v>
      </c>
      <c r="U5533">
        <v>33.953449999999997</v>
      </c>
      <c r="V5533">
        <v>0</v>
      </c>
      <c r="W5533">
        <v>-3</v>
      </c>
      <c r="X5533">
        <f t="shared" si="86"/>
        <v>1</v>
      </c>
      <c r="Y5533" t="str">
        <f>VLOOKUP(A5533,uni_played_for!$A$2:$D$52,4,)</f>
        <v>Warm</v>
      </c>
    </row>
    <row r="5534" spans="1:25" x14ac:dyDescent="0.25">
      <c r="A5534" t="s">
        <v>1446</v>
      </c>
      <c r="B5534" s="1">
        <v>44094</v>
      </c>
      <c r="C5534" t="s">
        <v>24</v>
      </c>
      <c r="D5534" t="s">
        <v>41</v>
      </c>
      <c r="E5534" t="s">
        <v>107</v>
      </c>
      <c r="F5534" t="s">
        <v>1453</v>
      </c>
      <c r="G5534">
        <v>72.34</v>
      </c>
      <c r="H5534">
        <v>450</v>
      </c>
      <c r="I5534">
        <v>1</v>
      </c>
      <c r="J5534">
        <v>0</v>
      </c>
      <c r="K5534">
        <v>109.4</v>
      </c>
      <c r="L5534" t="s">
        <v>107</v>
      </c>
      <c r="M5534">
        <v>53</v>
      </c>
      <c r="N5534">
        <v>0</v>
      </c>
      <c r="O5534">
        <v>11.18</v>
      </c>
      <c r="P5534" t="s">
        <v>28</v>
      </c>
      <c r="Q5534" t="s">
        <v>275</v>
      </c>
      <c r="R5534">
        <v>76</v>
      </c>
      <c r="S5534">
        <v>1</v>
      </c>
      <c r="T5534">
        <v>-97.092777999999996</v>
      </c>
      <c r="U5534">
        <v>32.747777999999997</v>
      </c>
      <c r="V5534">
        <v>1</v>
      </c>
      <c r="W5534">
        <v>1</v>
      </c>
      <c r="X5534">
        <f t="shared" si="86"/>
        <v>0</v>
      </c>
      <c r="Y5534" t="str">
        <f>VLOOKUP(A5534,uni_played_for!$A$2:$D$52,4,)</f>
        <v>Warm</v>
      </c>
    </row>
    <row r="5535" spans="1:25" x14ac:dyDescent="0.25">
      <c r="A5535" t="s">
        <v>1446</v>
      </c>
      <c r="B5535" s="1">
        <v>44101</v>
      </c>
      <c r="C5535" t="s">
        <v>29</v>
      </c>
      <c r="D5535" t="s">
        <v>123</v>
      </c>
      <c r="E5535" t="s">
        <v>123</v>
      </c>
      <c r="F5535" t="s">
        <v>380</v>
      </c>
      <c r="G5535">
        <v>64.91</v>
      </c>
      <c r="H5535">
        <v>472</v>
      </c>
      <c r="I5535">
        <v>3</v>
      </c>
      <c r="J5535">
        <v>2</v>
      </c>
      <c r="K5535">
        <v>93.6</v>
      </c>
      <c r="L5535" t="s">
        <v>107</v>
      </c>
      <c r="M5535">
        <v>59</v>
      </c>
      <c r="N5535">
        <v>0</v>
      </c>
      <c r="O5535">
        <v>5.59</v>
      </c>
      <c r="P5535" t="s">
        <v>28</v>
      </c>
      <c r="Q5535" t="s">
        <v>1637</v>
      </c>
      <c r="R5535">
        <v>66</v>
      </c>
      <c r="S5535">
        <v>0</v>
      </c>
      <c r="T5535">
        <v>-122.33159999999999</v>
      </c>
      <c r="U5535">
        <v>47.595199999999998</v>
      </c>
      <c r="V5535">
        <v>0</v>
      </c>
      <c r="W5535">
        <v>-7</v>
      </c>
      <c r="X5535">
        <f t="shared" si="86"/>
        <v>1</v>
      </c>
      <c r="Y5535" t="str">
        <f>VLOOKUP(A5535,uni_played_for!$A$2:$D$52,4,)</f>
        <v>Warm</v>
      </c>
    </row>
    <row r="5536" spans="1:25" x14ac:dyDescent="0.25">
      <c r="A5536" t="s">
        <v>1446</v>
      </c>
      <c r="B5536" s="1">
        <v>44108</v>
      </c>
      <c r="C5536" t="s">
        <v>24</v>
      </c>
      <c r="D5536" t="s">
        <v>53</v>
      </c>
      <c r="E5536" t="s">
        <v>107</v>
      </c>
      <c r="F5536" t="s">
        <v>1454</v>
      </c>
      <c r="G5536">
        <v>70.69</v>
      </c>
      <c r="H5536">
        <v>502</v>
      </c>
      <c r="I5536">
        <v>4</v>
      </c>
      <c r="J5536">
        <v>1</v>
      </c>
      <c r="K5536">
        <v>112.9</v>
      </c>
      <c r="L5536" t="s">
        <v>107</v>
      </c>
      <c r="M5536">
        <v>34</v>
      </c>
      <c r="N5536">
        <v>0</v>
      </c>
      <c r="O5536">
        <v>11.81</v>
      </c>
      <c r="P5536" t="s">
        <v>28</v>
      </c>
      <c r="Q5536" t="s">
        <v>275</v>
      </c>
      <c r="R5536">
        <v>75</v>
      </c>
      <c r="S5536">
        <v>1</v>
      </c>
      <c r="T5536">
        <v>-97.092777999999996</v>
      </c>
      <c r="U5536">
        <v>32.747777999999997</v>
      </c>
      <c r="V5536">
        <v>0</v>
      </c>
      <c r="W5536">
        <v>-11</v>
      </c>
      <c r="X5536">
        <f t="shared" si="86"/>
        <v>0</v>
      </c>
      <c r="Y5536" t="str">
        <f>VLOOKUP(A5536,uni_played_for!$A$2:$D$52,4,)</f>
        <v>Warm</v>
      </c>
    </row>
    <row r="5537" spans="1:25" x14ac:dyDescent="0.25">
      <c r="A5537" t="s">
        <v>1446</v>
      </c>
      <c r="B5537" s="1">
        <v>44115</v>
      </c>
      <c r="C5537" t="s">
        <v>24</v>
      </c>
      <c r="D5537" t="s">
        <v>101</v>
      </c>
      <c r="E5537" t="s">
        <v>107</v>
      </c>
      <c r="F5537" t="s">
        <v>623</v>
      </c>
      <c r="G5537">
        <v>66.67</v>
      </c>
      <c r="H5537">
        <v>166</v>
      </c>
      <c r="I5537">
        <v>0</v>
      </c>
      <c r="J5537">
        <v>1</v>
      </c>
      <c r="K5537">
        <v>70.7</v>
      </c>
      <c r="L5537" t="s">
        <v>107</v>
      </c>
      <c r="M5537">
        <v>24</v>
      </c>
      <c r="N5537">
        <v>0</v>
      </c>
      <c r="O5537">
        <v>10.56</v>
      </c>
      <c r="P5537" t="s">
        <v>28</v>
      </c>
      <c r="Q5537" t="s">
        <v>275</v>
      </c>
      <c r="R5537">
        <v>97</v>
      </c>
      <c r="S5537">
        <v>1</v>
      </c>
      <c r="T5537">
        <v>-97.092777999999996</v>
      </c>
      <c r="U5537">
        <v>32.747777999999997</v>
      </c>
      <c r="V5537">
        <v>1</v>
      </c>
      <c r="W5537">
        <v>3</v>
      </c>
      <c r="X5537">
        <f t="shared" si="86"/>
        <v>0</v>
      </c>
      <c r="Y5537" t="str">
        <f>VLOOKUP(A5537,uni_played_for!$A$2:$D$52,4,)</f>
        <v>Warm</v>
      </c>
    </row>
    <row r="5538" spans="1:25" x14ac:dyDescent="0.25">
      <c r="A5538" t="s">
        <v>1455</v>
      </c>
      <c r="B5538" s="1">
        <v>37206</v>
      </c>
      <c r="C5538" t="s">
        <v>24</v>
      </c>
      <c r="D5538" t="s">
        <v>107</v>
      </c>
      <c r="E5538" t="s">
        <v>41</v>
      </c>
      <c r="F5538" t="s">
        <v>56</v>
      </c>
      <c r="G5538">
        <v>33.33</v>
      </c>
      <c r="H5538">
        <v>32</v>
      </c>
      <c r="I5538">
        <v>1</v>
      </c>
      <c r="J5538">
        <v>0</v>
      </c>
      <c r="K5538">
        <v>70.099999999999994</v>
      </c>
      <c r="L5538" t="s">
        <v>41</v>
      </c>
      <c r="M5538">
        <v>40</v>
      </c>
      <c r="N5538">
        <v>0</v>
      </c>
      <c r="O5538">
        <v>11.62</v>
      </c>
      <c r="P5538" t="s">
        <v>28</v>
      </c>
      <c r="Q5538" t="s">
        <v>43</v>
      </c>
      <c r="R5538">
        <v>70</v>
      </c>
      <c r="S5538">
        <v>1</v>
      </c>
      <c r="T5538">
        <v>-84.400999999999996</v>
      </c>
      <c r="U5538">
        <v>33.758000000000003</v>
      </c>
      <c r="V5538">
        <v>1</v>
      </c>
      <c r="W5538">
        <v>7</v>
      </c>
      <c r="X5538">
        <f t="shared" si="86"/>
        <v>0</v>
      </c>
      <c r="Y5538" t="str">
        <f>VLOOKUP(A5538,uni_played_for!$A$2:$D$52,4,)</f>
        <v>Cold</v>
      </c>
    </row>
    <row r="5539" spans="1:25" x14ac:dyDescent="0.25">
      <c r="A5539" t="s">
        <v>1455</v>
      </c>
      <c r="B5539" s="1">
        <v>37262</v>
      </c>
      <c r="C5539" t="s">
        <v>29</v>
      </c>
      <c r="D5539" t="s">
        <v>46</v>
      </c>
      <c r="E5539" t="s">
        <v>46</v>
      </c>
      <c r="F5539" t="s">
        <v>964</v>
      </c>
      <c r="G5539">
        <v>40</v>
      </c>
      <c r="H5539">
        <v>176</v>
      </c>
      <c r="I5539">
        <v>0</v>
      </c>
      <c r="J5539">
        <v>1</v>
      </c>
      <c r="K5539">
        <v>46</v>
      </c>
      <c r="L5539" t="s">
        <v>41</v>
      </c>
      <c r="M5539">
        <v>89</v>
      </c>
      <c r="O5539">
        <v>10.31</v>
      </c>
      <c r="Q5539" t="s">
        <v>128</v>
      </c>
      <c r="R5539">
        <v>31</v>
      </c>
      <c r="S5539">
        <v>1</v>
      </c>
      <c r="T5539">
        <v>-90.188610999999995</v>
      </c>
      <c r="U5539">
        <v>38.632778000000002</v>
      </c>
      <c r="V5539">
        <v>0</v>
      </c>
      <c r="W5539">
        <v>-18</v>
      </c>
      <c r="X5539">
        <f t="shared" si="86"/>
        <v>1</v>
      </c>
      <c r="Y5539" t="str">
        <f>VLOOKUP(A5539,uni_played_for!$A$2:$D$52,4,)</f>
        <v>Cold</v>
      </c>
    </row>
    <row r="5540" spans="1:25" x14ac:dyDescent="0.25">
      <c r="A5540" t="s">
        <v>1455</v>
      </c>
      <c r="B5540" s="1">
        <v>37507</v>
      </c>
      <c r="C5540" t="s">
        <v>29</v>
      </c>
      <c r="D5540" t="s">
        <v>73</v>
      </c>
      <c r="E5540" t="s">
        <v>73</v>
      </c>
      <c r="F5540" t="s">
        <v>450</v>
      </c>
      <c r="G5540">
        <v>65.22</v>
      </c>
      <c r="H5540">
        <v>209</v>
      </c>
      <c r="I5540">
        <v>1</v>
      </c>
      <c r="J5540">
        <v>0</v>
      </c>
      <c r="K5540">
        <v>108.8</v>
      </c>
      <c r="L5540" t="s">
        <v>41</v>
      </c>
      <c r="M5540">
        <v>59</v>
      </c>
      <c r="N5540">
        <v>0</v>
      </c>
      <c r="O5540">
        <v>9.1999999999999993</v>
      </c>
      <c r="P5540" t="s">
        <v>28</v>
      </c>
      <c r="Q5540" t="s">
        <v>167</v>
      </c>
      <c r="R5540">
        <v>85</v>
      </c>
      <c r="S5540">
        <v>0</v>
      </c>
      <c r="T5540">
        <v>-88.062222000000006</v>
      </c>
      <c r="U5540">
        <v>44.501389000000003</v>
      </c>
      <c r="V5540">
        <v>0</v>
      </c>
      <c r="W5540">
        <v>-3</v>
      </c>
      <c r="X5540">
        <f t="shared" si="86"/>
        <v>1</v>
      </c>
      <c r="Y5540" t="str">
        <f>VLOOKUP(A5540,uni_played_for!$A$2:$D$52,4,)</f>
        <v>Cold</v>
      </c>
    </row>
    <row r="5541" spans="1:25" x14ac:dyDescent="0.25">
      <c r="A5541" t="s">
        <v>1455</v>
      </c>
      <c r="B5541" s="1">
        <v>37514</v>
      </c>
      <c r="C5541" t="s">
        <v>24</v>
      </c>
      <c r="D5541" t="s">
        <v>77</v>
      </c>
      <c r="E5541" t="s">
        <v>41</v>
      </c>
      <c r="F5541" t="s">
        <v>1011</v>
      </c>
      <c r="G5541">
        <v>60.71</v>
      </c>
      <c r="H5541">
        <v>166</v>
      </c>
      <c r="I5541">
        <v>1</v>
      </c>
      <c r="J5541">
        <v>0</v>
      </c>
      <c r="K5541">
        <v>89.3</v>
      </c>
      <c r="L5541" t="s">
        <v>41</v>
      </c>
      <c r="M5541">
        <v>100</v>
      </c>
      <c r="N5541">
        <v>1.2E-2</v>
      </c>
      <c r="O5541">
        <v>4.72</v>
      </c>
      <c r="P5541" t="s">
        <v>35</v>
      </c>
      <c r="Q5541" t="s">
        <v>43</v>
      </c>
      <c r="R5541">
        <v>73</v>
      </c>
      <c r="S5541">
        <v>1</v>
      </c>
      <c r="T5541">
        <v>-84.400999999999996</v>
      </c>
      <c r="U5541">
        <v>33.758000000000003</v>
      </c>
      <c r="V5541">
        <v>0</v>
      </c>
      <c r="W5541">
        <v>-1</v>
      </c>
      <c r="X5541">
        <f t="shared" si="86"/>
        <v>0</v>
      </c>
      <c r="Y5541" t="str">
        <f>VLOOKUP(A5541,uni_played_for!$A$2:$D$52,4,)</f>
        <v>Cold</v>
      </c>
    </row>
    <row r="5542" spans="1:25" x14ac:dyDescent="0.25">
      <c r="A5542" t="s">
        <v>1455</v>
      </c>
      <c r="B5542" s="1">
        <v>37521</v>
      </c>
      <c r="C5542" t="s">
        <v>24</v>
      </c>
      <c r="D5542" t="s">
        <v>136</v>
      </c>
      <c r="E5542" t="s">
        <v>41</v>
      </c>
      <c r="F5542" t="s">
        <v>1215</v>
      </c>
      <c r="G5542">
        <v>61.54</v>
      </c>
      <c r="H5542">
        <v>174</v>
      </c>
      <c r="I5542">
        <v>2</v>
      </c>
      <c r="J5542">
        <v>0</v>
      </c>
      <c r="K5542">
        <v>106.9</v>
      </c>
      <c r="L5542" t="s">
        <v>41</v>
      </c>
      <c r="M5542">
        <v>85</v>
      </c>
      <c r="N5542">
        <v>0</v>
      </c>
      <c r="O5542">
        <v>8.08</v>
      </c>
      <c r="P5542" t="s">
        <v>28</v>
      </c>
      <c r="Q5542" t="s">
        <v>43</v>
      </c>
      <c r="R5542">
        <v>73</v>
      </c>
      <c r="S5542">
        <v>1</v>
      </c>
      <c r="T5542">
        <v>-84.400999999999996</v>
      </c>
      <c r="U5542">
        <v>33.758000000000003</v>
      </c>
      <c r="V5542">
        <v>1</v>
      </c>
      <c r="W5542">
        <v>27</v>
      </c>
      <c r="X5542">
        <f t="shared" si="86"/>
        <v>0</v>
      </c>
      <c r="Y5542" t="str">
        <f>VLOOKUP(A5542,uni_played_for!$A$2:$D$52,4,)</f>
        <v>Cold</v>
      </c>
    </row>
    <row r="5543" spans="1:25" x14ac:dyDescent="0.25">
      <c r="A5543" t="s">
        <v>1455</v>
      </c>
      <c r="B5543" s="1">
        <v>37535</v>
      </c>
      <c r="C5543" t="s">
        <v>24</v>
      </c>
      <c r="D5543" t="s">
        <v>152</v>
      </c>
      <c r="E5543" t="s">
        <v>41</v>
      </c>
      <c r="F5543" t="s">
        <v>1265</v>
      </c>
      <c r="G5543">
        <v>33.33</v>
      </c>
      <c r="H5543">
        <v>37</v>
      </c>
      <c r="I5543">
        <v>0</v>
      </c>
      <c r="J5543">
        <v>0</v>
      </c>
      <c r="K5543">
        <v>42.7</v>
      </c>
      <c r="L5543" t="s">
        <v>41</v>
      </c>
      <c r="M5543">
        <v>65</v>
      </c>
      <c r="N5543">
        <v>0</v>
      </c>
      <c r="O5543">
        <v>3.36</v>
      </c>
      <c r="P5543" t="s">
        <v>28</v>
      </c>
      <c r="Q5543" t="s">
        <v>43</v>
      </c>
      <c r="R5543">
        <v>82</v>
      </c>
      <c r="S5543">
        <v>1</v>
      </c>
      <c r="T5543">
        <v>-84.400999999999996</v>
      </c>
      <c r="U5543">
        <v>33.758000000000003</v>
      </c>
      <c r="V5543">
        <v>0</v>
      </c>
      <c r="W5543">
        <v>-14</v>
      </c>
      <c r="X5543">
        <f t="shared" si="86"/>
        <v>0</v>
      </c>
      <c r="Y5543" t="str">
        <f>VLOOKUP(A5543,uni_played_for!$A$2:$D$52,4,)</f>
        <v>Cold</v>
      </c>
    </row>
    <row r="5544" spans="1:25" x14ac:dyDescent="0.25">
      <c r="A5544" t="s">
        <v>1455</v>
      </c>
      <c r="B5544" s="1">
        <v>37549</v>
      </c>
      <c r="C5544" t="s">
        <v>24</v>
      </c>
      <c r="D5544" t="s">
        <v>57</v>
      </c>
      <c r="E5544" t="s">
        <v>41</v>
      </c>
      <c r="F5544" t="s">
        <v>1047</v>
      </c>
      <c r="G5544">
        <v>72.73</v>
      </c>
      <c r="H5544">
        <v>178</v>
      </c>
      <c r="I5544">
        <v>0</v>
      </c>
      <c r="J5544">
        <v>0</v>
      </c>
      <c r="K5544">
        <v>96.4</v>
      </c>
      <c r="L5544" t="s">
        <v>41</v>
      </c>
      <c r="M5544">
        <v>78</v>
      </c>
      <c r="N5544">
        <v>0</v>
      </c>
      <c r="O5544">
        <v>11.62</v>
      </c>
      <c r="P5544" t="s">
        <v>28</v>
      </c>
      <c r="Q5544" t="s">
        <v>43</v>
      </c>
      <c r="R5544">
        <v>71</v>
      </c>
      <c r="S5544">
        <v>1</v>
      </c>
      <c r="T5544">
        <v>-84.400999999999996</v>
      </c>
      <c r="U5544">
        <v>33.758000000000003</v>
      </c>
      <c r="V5544">
        <v>1</v>
      </c>
      <c r="W5544">
        <v>30</v>
      </c>
      <c r="X5544">
        <f t="shared" si="86"/>
        <v>0</v>
      </c>
      <c r="Y5544" t="str">
        <f>VLOOKUP(A5544,uni_played_for!$A$2:$D$52,4,)</f>
        <v>Cold</v>
      </c>
    </row>
    <row r="5545" spans="1:25" x14ac:dyDescent="0.25">
      <c r="A5545" t="s">
        <v>1455</v>
      </c>
      <c r="B5545" s="1">
        <v>37556</v>
      </c>
      <c r="C5545" t="s">
        <v>29</v>
      </c>
      <c r="D5545" t="s">
        <v>48</v>
      </c>
      <c r="E5545" t="s">
        <v>48</v>
      </c>
      <c r="F5545" t="s">
        <v>1300</v>
      </c>
      <c r="G5545">
        <v>66.67</v>
      </c>
      <c r="H5545">
        <v>195</v>
      </c>
      <c r="I5545">
        <v>0</v>
      </c>
      <c r="J5545">
        <v>0</v>
      </c>
      <c r="K5545">
        <v>91.5</v>
      </c>
      <c r="L5545" t="s">
        <v>41</v>
      </c>
      <c r="M5545">
        <v>91</v>
      </c>
      <c r="N5545">
        <v>0.70899999999999996</v>
      </c>
      <c r="O5545">
        <v>3.36</v>
      </c>
      <c r="P5545" t="s">
        <v>410</v>
      </c>
      <c r="Q5545" t="s">
        <v>1636</v>
      </c>
      <c r="R5545">
        <v>77</v>
      </c>
      <c r="S5545">
        <v>1</v>
      </c>
      <c r="T5545">
        <v>-90.811110999999997</v>
      </c>
      <c r="U5545">
        <v>29.950832999999999</v>
      </c>
      <c r="V5545">
        <v>1</v>
      </c>
      <c r="W5545">
        <v>2</v>
      </c>
      <c r="X5545">
        <f t="shared" si="86"/>
        <v>1</v>
      </c>
      <c r="Y5545" t="str">
        <f>VLOOKUP(A5545,uni_played_for!$A$2:$D$52,4,)</f>
        <v>Cold</v>
      </c>
    </row>
    <row r="5546" spans="1:25" x14ac:dyDescent="0.25">
      <c r="A5546" t="s">
        <v>1455</v>
      </c>
      <c r="B5546" s="1">
        <v>37563</v>
      </c>
      <c r="C5546" t="s">
        <v>24</v>
      </c>
      <c r="D5546" t="s">
        <v>132</v>
      </c>
      <c r="E5546" t="s">
        <v>41</v>
      </c>
      <c r="F5546" t="s">
        <v>350</v>
      </c>
      <c r="G5546">
        <v>50</v>
      </c>
      <c r="H5546">
        <v>136</v>
      </c>
      <c r="I5546">
        <v>0</v>
      </c>
      <c r="J5546">
        <v>1</v>
      </c>
      <c r="K5546">
        <v>50</v>
      </c>
      <c r="L5546" t="s">
        <v>41</v>
      </c>
      <c r="M5546">
        <v>53</v>
      </c>
      <c r="N5546">
        <v>0</v>
      </c>
      <c r="O5546">
        <v>3.36</v>
      </c>
      <c r="P5546" t="s">
        <v>28</v>
      </c>
      <c r="Q5546" t="s">
        <v>43</v>
      </c>
      <c r="R5546">
        <v>57</v>
      </c>
      <c r="S5546">
        <v>1</v>
      </c>
      <c r="T5546">
        <v>-84.400999999999996</v>
      </c>
      <c r="U5546">
        <v>33.758000000000003</v>
      </c>
      <c r="V5546">
        <v>1</v>
      </c>
      <c r="W5546">
        <v>3</v>
      </c>
      <c r="X5546">
        <f t="shared" si="86"/>
        <v>0</v>
      </c>
      <c r="Y5546" t="str">
        <f>VLOOKUP(A5546,uni_played_for!$A$2:$D$52,4,)</f>
        <v>Cold</v>
      </c>
    </row>
    <row r="5547" spans="1:25" x14ac:dyDescent="0.25">
      <c r="A5547" t="s">
        <v>1455</v>
      </c>
      <c r="B5547" s="1">
        <v>37570</v>
      </c>
      <c r="C5547" t="s">
        <v>29</v>
      </c>
      <c r="D5547" t="s">
        <v>63</v>
      </c>
      <c r="E5547" t="s">
        <v>63</v>
      </c>
      <c r="F5547" t="s">
        <v>1456</v>
      </c>
      <c r="G5547">
        <v>52.17</v>
      </c>
      <c r="H5547">
        <v>294</v>
      </c>
      <c r="I5547">
        <v>1</v>
      </c>
      <c r="J5547">
        <v>0</v>
      </c>
      <c r="K5547">
        <v>79.400000000000006</v>
      </c>
      <c r="L5547" t="s">
        <v>41</v>
      </c>
      <c r="M5547">
        <v>70</v>
      </c>
      <c r="N5547">
        <v>0</v>
      </c>
      <c r="O5547">
        <v>12.74</v>
      </c>
      <c r="P5547" t="s">
        <v>28</v>
      </c>
      <c r="Q5547" t="s">
        <v>1634</v>
      </c>
      <c r="R5547">
        <v>67</v>
      </c>
      <c r="S5547">
        <v>0</v>
      </c>
      <c r="T5547">
        <v>-80.015833000000001</v>
      </c>
      <c r="U5547">
        <v>40.446666999999998</v>
      </c>
      <c r="V5547">
        <v>0</v>
      </c>
      <c r="W5547">
        <v>0</v>
      </c>
      <c r="X5547">
        <f t="shared" si="86"/>
        <v>1</v>
      </c>
      <c r="Y5547" t="str">
        <f>VLOOKUP(A5547,uni_played_for!$A$2:$D$52,4,)</f>
        <v>Cold</v>
      </c>
    </row>
    <row r="5548" spans="1:25" x14ac:dyDescent="0.25">
      <c r="A5548" t="s">
        <v>1455</v>
      </c>
      <c r="B5548" s="1">
        <v>37577</v>
      </c>
      <c r="C5548" t="s">
        <v>24</v>
      </c>
      <c r="D5548" t="s">
        <v>48</v>
      </c>
      <c r="E5548" t="s">
        <v>41</v>
      </c>
      <c r="F5548" t="s">
        <v>64</v>
      </c>
      <c r="G5548">
        <v>47.83</v>
      </c>
      <c r="H5548">
        <v>160</v>
      </c>
      <c r="I5548">
        <v>2</v>
      </c>
      <c r="J5548">
        <v>1</v>
      </c>
      <c r="K5548">
        <v>81.8</v>
      </c>
      <c r="L5548" t="s">
        <v>41</v>
      </c>
      <c r="M5548">
        <v>65</v>
      </c>
      <c r="N5548">
        <v>0</v>
      </c>
      <c r="O5548">
        <v>21.93</v>
      </c>
      <c r="P5548" t="s">
        <v>28</v>
      </c>
      <c r="Q5548" t="s">
        <v>43</v>
      </c>
      <c r="R5548">
        <v>42</v>
      </c>
      <c r="S5548">
        <v>1</v>
      </c>
      <c r="T5548">
        <v>-84.400999999999996</v>
      </c>
      <c r="U5548">
        <v>33.758000000000003</v>
      </c>
      <c r="V5548">
        <v>1</v>
      </c>
      <c r="W5548">
        <v>7</v>
      </c>
      <c r="X5548">
        <f t="shared" si="86"/>
        <v>0</v>
      </c>
      <c r="Y5548" t="str">
        <f>VLOOKUP(A5548,uni_played_for!$A$2:$D$52,4,)</f>
        <v>Cold</v>
      </c>
    </row>
    <row r="5549" spans="1:25" x14ac:dyDescent="0.25">
      <c r="A5549" t="s">
        <v>1455</v>
      </c>
      <c r="B5549" s="1">
        <v>37584</v>
      </c>
      <c r="C5549" t="s">
        <v>29</v>
      </c>
      <c r="D5549" t="s">
        <v>57</v>
      </c>
      <c r="E5549" t="s">
        <v>57</v>
      </c>
      <c r="F5549" t="s">
        <v>441</v>
      </c>
      <c r="G5549">
        <v>79.17</v>
      </c>
      <c r="H5549">
        <v>272</v>
      </c>
      <c r="I5549">
        <v>2</v>
      </c>
      <c r="J5549">
        <v>0</v>
      </c>
      <c r="K5549">
        <v>141.69999999999999</v>
      </c>
      <c r="L5549" t="s">
        <v>41</v>
      </c>
      <c r="M5549">
        <v>34</v>
      </c>
      <c r="N5549">
        <v>0</v>
      </c>
      <c r="O5549">
        <v>0</v>
      </c>
      <c r="P5549" t="s">
        <v>28</v>
      </c>
      <c r="Q5549" t="s">
        <v>59</v>
      </c>
      <c r="R5549">
        <v>63</v>
      </c>
      <c r="S5549">
        <v>0</v>
      </c>
      <c r="T5549">
        <v>-80.852778000000001</v>
      </c>
      <c r="U5549">
        <v>35.225833000000002</v>
      </c>
      <c r="V5549">
        <v>1</v>
      </c>
      <c r="W5549">
        <v>41</v>
      </c>
      <c r="X5549">
        <f t="shared" si="86"/>
        <v>1</v>
      </c>
      <c r="Y5549" t="str">
        <f>VLOOKUP(A5549,uni_played_for!$A$2:$D$52,4,)</f>
        <v>Cold</v>
      </c>
    </row>
    <row r="5550" spans="1:25" x14ac:dyDescent="0.25">
      <c r="A5550" t="s">
        <v>1455</v>
      </c>
      <c r="B5550" s="1">
        <v>37591</v>
      </c>
      <c r="C5550" t="s">
        <v>29</v>
      </c>
      <c r="D5550" t="s">
        <v>82</v>
      </c>
      <c r="E5550" t="s">
        <v>82</v>
      </c>
      <c r="F5550" t="s">
        <v>558</v>
      </c>
      <c r="G5550">
        <v>39.29</v>
      </c>
      <c r="H5550">
        <v>173</v>
      </c>
      <c r="I5550">
        <v>1</v>
      </c>
      <c r="J5550">
        <v>1</v>
      </c>
      <c r="K5550">
        <v>57.6</v>
      </c>
      <c r="L5550" t="s">
        <v>41</v>
      </c>
      <c r="M5550">
        <v>51</v>
      </c>
      <c r="N5550">
        <v>0</v>
      </c>
      <c r="O5550">
        <v>9.1999999999999993</v>
      </c>
      <c r="P5550" t="s">
        <v>28</v>
      </c>
      <c r="Q5550" t="s">
        <v>164</v>
      </c>
      <c r="R5550">
        <v>36</v>
      </c>
      <c r="S5550">
        <v>1</v>
      </c>
      <c r="T5550">
        <v>-93.258055999999996</v>
      </c>
      <c r="U5550">
        <v>44.973889</v>
      </c>
      <c r="V5550">
        <v>1</v>
      </c>
      <c r="W5550">
        <v>6</v>
      </c>
      <c r="X5550">
        <f t="shared" si="86"/>
        <v>1</v>
      </c>
      <c r="Y5550" t="str">
        <f>VLOOKUP(A5550,uni_played_for!$A$2:$D$52,4,)</f>
        <v>Cold</v>
      </c>
    </row>
    <row r="5551" spans="1:25" x14ac:dyDescent="0.25">
      <c r="A5551" t="s">
        <v>1455</v>
      </c>
      <c r="B5551" s="1">
        <v>37598</v>
      </c>
      <c r="C5551" t="s">
        <v>29</v>
      </c>
      <c r="D5551" t="s">
        <v>152</v>
      </c>
      <c r="E5551" t="s">
        <v>152</v>
      </c>
      <c r="F5551" t="s">
        <v>310</v>
      </c>
      <c r="G5551">
        <v>48</v>
      </c>
      <c r="H5551">
        <v>125</v>
      </c>
      <c r="I5551">
        <v>1</v>
      </c>
      <c r="J5551">
        <v>1</v>
      </c>
      <c r="K5551">
        <v>59.6</v>
      </c>
      <c r="L5551" t="s">
        <v>41</v>
      </c>
      <c r="M5551">
        <v>61</v>
      </c>
      <c r="N5551">
        <v>0</v>
      </c>
      <c r="O5551">
        <v>8.08</v>
      </c>
      <c r="P5551" t="s">
        <v>28</v>
      </c>
      <c r="Q5551" t="s">
        <v>301</v>
      </c>
      <c r="R5551">
        <v>74</v>
      </c>
      <c r="S5551">
        <v>0</v>
      </c>
      <c r="T5551">
        <v>-82.503332999999998</v>
      </c>
      <c r="U5551">
        <v>27.975833000000002</v>
      </c>
      <c r="V5551">
        <v>0</v>
      </c>
      <c r="W5551">
        <v>-24</v>
      </c>
      <c r="X5551">
        <f t="shared" si="86"/>
        <v>1</v>
      </c>
      <c r="Y5551" t="str">
        <f>VLOOKUP(A5551,uni_played_for!$A$2:$D$52,4,)</f>
        <v>Cold</v>
      </c>
    </row>
    <row r="5552" spans="1:25" x14ac:dyDescent="0.25">
      <c r="A5552" t="s">
        <v>1455</v>
      </c>
      <c r="B5552" s="1">
        <v>37605</v>
      </c>
      <c r="C5552" t="s">
        <v>24</v>
      </c>
      <c r="D5552" t="s">
        <v>123</v>
      </c>
      <c r="E5552" t="s">
        <v>41</v>
      </c>
      <c r="F5552" t="s">
        <v>277</v>
      </c>
      <c r="G5552">
        <v>55.26</v>
      </c>
      <c r="H5552">
        <v>240</v>
      </c>
      <c r="I5552">
        <v>2</v>
      </c>
      <c r="J5552">
        <v>2</v>
      </c>
      <c r="K5552">
        <v>70.099999999999994</v>
      </c>
      <c r="L5552" t="s">
        <v>41</v>
      </c>
      <c r="M5552">
        <v>52</v>
      </c>
      <c r="N5552">
        <v>0</v>
      </c>
      <c r="O5552">
        <v>13.86</v>
      </c>
      <c r="P5552" t="s">
        <v>28</v>
      </c>
      <c r="Q5552" t="s">
        <v>43</v>
      </c>
      <c r="R5552">
        <v>52</v>
      </c>
      <c r="S5552">
        <v>1</v>
      </c>
      <c r="T5552">
        <v>-84.400999999999996</v>
      </c>
      <c r="U5552">
        <v>33.758000000000003</v>
      </c>
      <c r="V5552">
        <v>0</v>
      </c>
      <c r="W5552">
        <v>-6</v>
      </c>
      <c r="X5552">
        <f t="shared" si="86"/>
        <v>0</v>
      </c>
      <c r="Y5552" t="str">
        <f>VLOOKUP(A5552,uni_played_for!$A$2:$D$52,4,)</f>
        <v>Cold</v>
      </c>
    </row>
    <row r="5553" spans="1:25" x14ac:dyDescent="0.25">
      <c r="A5553" t="s">
        <v>1455</v>
      </c>
      <c r="B5553" s="1">
        <v>37612</v>
      </c>
      <c r="C5553" t="s">
        <v>24</v>
      </c>
      <c r="D5553" t="s">
        <v>83</v>
      </c>
      <c r="E5553" t="s">
        <v>41</v>
      </c>
      <c r="F5553" t="s">
        <v>1457</v>
      </c>
      <c r="G5553">
        <v>52.63</v>
      </c>
      <c r="H5553">
        <v>337</v>
      </c>
      <c r="I5553">
        <v>2</v>
      </c>
      <c r="J5553">
        <v>1</v>
      </c>
      <c r="K5553">
        <v>89.5</v>
      </c>
      <c r="L5553" t="s">
        <v>41</v>
      </c>
      <c r="M5553">
        <v>62</v>
      </c>
      <c r="N5553">
        <v>0</v>
      </c>
      <c r="O5553">
        <v>12.74</v>
      </c>
      <c r="P5553" t="s">
        <v>28</v>
      </c>
      <c r="Q5553" t="s">
        <v>43</v>
      </c>
      <c r="R5553">
        <v>62</v>
      </c>
      <c r="S5553">
        <v>1</v>
      </c>
      <c r="T5553">
        <v>-84.400999999999996</v>
      </c>
      <c r="U5553">
        <v>33.758000000000003</v>
      </c>
      <c r="V5553">
        <v>1</v>
      </c>
      <c r="W5553">
        <v>21</v>
      </c>
      <c r="X5553">
        <f t="shared" si="86"/>
        <v>0</v>
      </c>
      <c r="Y5553" t="str">
        <f>VLOOKUP(A5553,uni_played_for!$A$2:$D$52,4,)</f>
        <v>Cold</v>
      </c>
    </row>
    <row r="5554" spans="1:25" x14ac:dyDescent="0.25">
      <c r="A5554" t="s">
        <v>1455</v>
      </c>
      <c r="B5554" s="1">
        <v>37619</v>
      </c>
      <c r="C5554" t="s">
        <v>29</v>
      </c>
      <c r="D5554" t="s">
        <v>53</v>
      </c>
      <c r="E5554" t="s">
        <v>53</v>
      </c>
      <c r="F5554" t="s">
        <v>75</v>
      </c>
      <c r="G5554">
        <v>42.5</v>
      </c>
      <c r="H5554">
        <v>240</v>
      </c>
      <c r="I5554">
        <v>1</v>
      </c>
      <c r="J5554">
        <v>1</v>
      </c>
      <c r="K5554">
        <v>60.4</v>
      </c>
      <c r="L5554" t="s">
        <v>41</v>
      </c>
      <c r="M5554">
        <v>88</v>
      </c>
      <c r="N5554">
        <v>0</v>
      </c>
      <c r="O5554">
        <v>6.96</v>
      </c>
      <c r="P5554" t="s">
        <v>28</v>
      </c>
      <c r="Q5554" t="s">
        <v>135</v>
      </c>
      <c r="R5554">
        <v>35</v>
      </c>
      <c r="S5554">
        <v>0</v>
      </c>
      <c r="T5554">
        <v>-81.699444</v>
      </c>
      <c r="U5554">
        <v>41.506110999999997</v>
      </c>
      <c r="V5554">
        <v>0</v>
      </c>
      <c r="W5554">
        <v>-8</v>
      </c>
      <c r="X5554">
        <f t="shared" si="86"/>
        <v>1</v>
      </c>
      <c r="Y5554" t="str">
        <f>VLOOKUP(A5554,uni_played_for!$A$2:$D$52,4,)</f>
        <v>Cold</v>
      </c>
    </row>
    <row r="5555" spans="1:25" x14ac:dyDescent="0.25">
      <c r="A5555" t="s">
        <v>1455</v>
      </c>
      <c r="B5555" s="1">
        <v>37625</v>
      </c>
      <c r="C5555" t="s">
        <v>29</v>
      </c>
      <c r="D5555" t="s">
        <v>73</v>
      </c>
      <c r="E5555" t="s">
        <v>73</v>
      </c>
      <c r="F5555" t="s">
        <v>412</v>
      </c>
      <c r="G5555">
        <v>52</v>
      </c>
      <c r="H5555">
        <v>117</v>
      </c>
      <c r="I5555">
        <v>1</v>
      </c>
      <c r="J5555">
        <v>0</v>
      </c>
      <c r="K5555">
        <v>78.2</v>
      </c>
      <c r="L5555" t="s">
        <v>41</v>
      </c>
      <c r="M5555">
        <v>66</v>
      </c>
      <c r="N5555">
        <v>0</v>
      </c>
      <c r="O5555">
        <v>3.36</v>
      </c>
      <c r="P5555" t="s">
        <v>28</v>
      </c>
      <c r="Q5555" t="s">
        <v>167</v>
      </c>
      <c r="R5555">
        <v>30</v>
      </c>
      <c r="S5555">
        <v>0</v>
      </c>
      <c r="T5555">
        <v>-88.062222000000006</v>
      </c>
      <c r="U5555">
        <v>44.501389000000003</v>
      </c>
      <c r="V5555">
        <v>1</v>
      </c>
      <c r="W5555">
        <v>20</v>
      </c>
      <c r="X5555">
        <f t="shared" si="86"/>
        <v>1</v>
      </c>
      <c r="Y5555" t="str">
        <f>VLOOKUP(A5555,uni_played_for!$A$2:$D$52,4,)</f>
        <v>Cold</v>
      </c>
    </row>
    <row r="5556" spans="1:25" x14ac:dyDescent="0.25">
      <c r="A5556" t="s">
        <v>1455</v>
      </c>
      <c r="B5556" s="1">
        <v>37632</v>
      </c>
      <c r="C5556" t="s">
        <v>29</v>
      </c>
      <c r="D5556" t="s">
        <v>93</v>
      </c>
      <c r="E5556" t="s">
        <v>93</v>
      </c>
      <c r="F5556" t="s">
        <v>1265</v>
      </c>
      <c r="G5556">
        <v>57.89</v>
      </c>
      <c r="H5556">
        <v>274</v>
      </c>
      <c r="I5556">
        <v>0</v>
      </c>
      <c r="J5556">
        <v>2</v>
      </c>
      <c r="K5556">
        <v>58.4</v>
      </c>
      <c r="L5556" t="s">
        <v>41</v>
      </c>
      <c r="M5556">
        <v>44</v>
      </c>
      <c r="N5556">
        <v>0</v>
      </c>
      <c r="O5556">
        <v>13.86</v>
      </c>
      <c r="P5556" t="s">
        <v>28</v>
      </c>
      <c r="Q5556" t="s">
        <v>524</v>
      </c>
      <c r="R5556">
        <v>27</v>
      </c>
      <c r="S5556">
        <v>0</v>
      </c>
      <c r="T5556">
        <v>-75.171110999999996</v>
      </c>
      <c r="U5556">
        <v>39.906666999999999</v>
      </c>
      <c r="V5556">
        <v>0</v>
      </c>
      <c r="W5556">
        <v>-14</v>
      </c>
      <c r="X5556">
        <f t="shared" si="86"/>
        <v>1</v>
      </c>
      <c r="Y5556" t="str">
        <f>VLOOKUP(A5556,uni_played_for!$A$2:$D$52,4,)</f>
        <v>Cold</v>
      </c>
    </row>
    <row r="5557" spans="1:25" x14ac:dyDescent="0.25">
      <c r="A5557" t="s">
        <v>1455</v>
      </c>
      <c r="B5557" s="1">
        <v>37962</v>
      </c>
      <c r="C5557" t="s">
        <v>24</v>
      </c>
      <c r="D5557" t="s">
        <v>57</v>
      </c>
      <c r="E5557" t="s">
        <v>41</v>
      </c>
      <c r="F5557" t="s">
        <v>490</v>
      </c>
      <c r="G5557">
        <v>48.48</v>
      </c>
      <c r="H5557">
        <v>179</v>
      </c>
      <c r="I5557">
        <v>0</v>
      </c>
      <c r="J5557">
        <v>1</v>
      </c>
      <c r="K5557">
        <v>52.5</v>
      </c>
      <c r="L5557" t="s">
        <v>41</v>
      </c>
      <c r="M5557">
        <v>55</v>
      </c>
      <c r="N5557">
        <v>0</v>
      </c>
      <c r="O5557">
        <v>5.84</v>
      </c>
      <c r="P5557" t="s">
        <v>28</v>
      </c>
      <c r="Q5557" t="s">
        <v>43</v>
      </c>
      <c r="R5557">
        <v>41</v>
      </c>
      <c r="S5557">
        <v>1</v>
      </c>
      <c r="T5557">
        <v>-84.400999999999996</v>
      </c>
      <c r="U5557">
        <v>33.758000000000003</v>
      </c>
      <c r="V5557">
        <v>1</v>
      </c>
      <c r="W5557">
        <v>6</v>
      </c>
      <c r="X5557">
        <f t="shared" si="86"/>
        <v>0</v>
      </c>
      <c r="Y5557" t="str">
        <f>VLOOKUP(A5557,uni_played_for!$A$2:$D$52,4,)</f>
        <v>Cold</v>
      </c>
    </row>
    <row r="5558" spans="1:25" x14ac:dyDescent="0.25">
      <c r="A5558" t="s">
        <v>1455</v>
      </c>
      <c r="B5558" s="1">
        <v>37969</v>
      </c>
      <c r="C5558" t="s">
        <v>29</v>
      </c>
      <c r="D5558" t="s">
        <v>25</v>
      </c>
      <c r="E5558" t="s">
        <v>25</v>
      </c>
      <c r="F5558" t="s">
        <v>1374</v>
      </c>
      <c r="G5558">
        <v>31.58</v>
      </c>
      <c r="H5558">
        <v>47</v>
      </c>
      <c r="I5558">
        <v>0</v>
      </c>
      <c r="J5558">
        <v>1</v>
      </c>
      <c r="K5558">
        <v>19</v>
      </c>
      <c r="L5558" t="s">
        <v>41</v>
      </c>
      <c r="M5558">
        <v>85</v>
      </c>
      <c r="N5558">
        <v>0</v>
      </c>
      <c r="O5558">
        <v>8.08</v>
      </c>
      <c r="P5558" t="s">
        <v>28</v>
      </c>
      <c r="Q5558" t="s">
        <v>37</v>
      </c>
      <c r="R5558">
        <v>31</v>
      </c>
      <c r="S5558">
        <v>1</v>
      </c>
      <c r="T5558">
        <v>-86.16333333</v>
      </c>
      <c r="U5558">
        <v>39.763611109999999</v>
      </c>
      <c r="V5558">
        <v>0</v>
      </c>
      <c r="W5558">
        <v>-31</v>
      </c>
      <c r="X5558">
        <f t="shared" si="86"/>
        <v>1</v>
      </c>
      <c r="Y5558" t="str">
        <f>VLOOKUP(A5558,uni_played_for!$A$2:$D$52,4,)</f>
        <v>Cold</v>
      </c>
    </row>
    <row r="5559" spans="1:25" x14ac:dyDescent="0.25">
      <c r="A5559" t="s">
        <v>1455</v>
      </c>
      <c r="B5559" s="1">
        <v>37975</v>
      </c>
      <c r="C5559" t="s">
        <v>29</v>
      </c>
      <c r="D5559" t="s">
        <v>152</v>
      </c>
      <c r="E5559" t="s">
        <v>152</v>
      </c>
      <c r="F5559" t="s">
        <v>492</v>
      </c>
      <c r="G5559">
        <v>53.33</v>
      </c>
      <c r="H5559">
        <v>119</v>
      </c>
      <c r="I5559">
        <v>2</v>
      </c>
      <c r="J5559">
        <v>0</v>
      </c>
      <c r="K5559">
        <v>119.2</v>
      </c>
      <c r="L5559" t="s">
        <v>41</v>
      </c>
      <c r="M5559">
        <v>24</v>
      </c>
      <c r="N5559">
        <v>0</v>
      </c>
      <c r="O5559">
        <v>12.74</v>
      </c>
      <c r="P5559" t="s">
        <v>28</v>
      </c>
      <c r="Q5559" t="s">
        <v>301</v>
      </c>
      <c r="R5559">
        <v>54</v>
      </c>
      <c r="S5559">
        <v>0</v>
      </c>
      <c r="T5559">
        <v>-82.503332999999998</v>
      </c>
      <c r="U5559">
        <v>27.975833000000002</v>
      </c>
      <c r="V5559">
        <v>1</v>
      </c>
      <c r="W5559">
        <v>2</v>
      </c>
      <c r="X5559">
        <f t="shared" si="86"/>
        <v>1</v>
      </c>
      <c r="Y5559" t="str">
        <f>VLOOKUP(A5559,uni_played_for!$A$2:$D$52,4,)</f>
        <v>Cold</v>
      </c>
    </row>
    <row r="5560" spans="1:25" x14ac:dyDescent="0.25">
      <c r="A5560" t="s">
        <v>1455</v>
      </c>
      <c r="B5560" s="1">
        <v>37983</v>
      </c>
      <c r="C5560" t="s">
        <v>24</v>
      </c>
      <c r="D5560" t="s">
        <v>113</v>
      </c>
      <c r="E5560" t="s">
        <v>41</v>
      </c>
      <c r="F5560" t="s">
        <v>345</v>
      </c>
      <c r="G5560">
        <v>54.55</v>
      </c>
      <c r="H5560">
        <v>180</v>
      </c>
      <c r="I5560">
        <v>2</v>
      </c>
      <c r="J5560">
        <v>1</v>
      </c>
      <c r="K5560">
        <v>93</v>
      </c>
      <c r="L5560" t="s">
        <v>41</v>
      </c>
      <c r="M5560">
        <v>32</v>
      </c>
      <c r="N5560">
        <v>0</v>
      </c>
      <c r="O5560">
        <v>9.1999999999999993</v>
      </c>
      <c r="P5560" t="s">
        <v>28</v>
      </c>
      <c r="Q5560" t="s">
        <v>43</v>
      </c>
      <c r="R5560">
        <v>59</v>
      </c>
      <c r="S5560">
        <v>1</v>
      </c>
      <c r="T5560">
        <v>-84.400999999999996</v>
      </c>
      <c r="U5560">
        <v>33.758000000000003</v>
      </c>
      <c r="V5560">
        <v>1</v>
      </c>
      <c r="W5560">
        <v>7</v>
      </c>
      <c r="X5560">
        <f t="shared" si="86"/>
        <v>0</v>
      </c>
      <c r="Y5560" t="str">
        <f>VLOOKUP(A5560,uni_played_for!$A$2:$D$52,4,)</f>
        <v>Cold</v>
      </c>
    </row>
    <row r="5561" spans="1:25" x14ac:dyDescent="0.25">
      <c r="A5561" t="s">
        <v>1455</v>
      </c>
      <c r="B5561" s="1">
        <v>38242</v>
      </c>
      <c r="C5561" t="s">
        <v>29</v>
      </c>
      <c r="D5561" t="s">
        <v>140</v>
      </c>
      <c r="E5561" t="s">
        <v>140</v>
      </c>
      <c r="F5561" t="s">
        <v>1008</v>
      </c>
      <c r="G5561">
        <v>59.09</v>
      </c>
      <c r="H5561">
        <v>163</v>
      </c>
      <c r="I5561">
        <v>1</v>
      </c>
      <c r="J5561">
        <v>1</v>
      </c>
      <c r="K5561">
        <v>78.400000000000006</v>
      </c>
      <c r="L5561" t="s">
        <v>41</v>
      </c>
      <c r="M5561">
        <v>61</v>
      </c>
      <c r="N5561">
        <v>0</v>
      </c>
      <c r="O5561">
        <v>19.7</v>
      </c>
      <c r="P5561" t="s">
        <v>28</v>
      </c>
      <c r="Q5561" t="s">
        <v>392</v>
      </c>
      <c r="R5561">
        <v>69</v>
      </c>
      <c r="S5561">
        <v>0</v>
      </c>
      <c r="T5561">
        <v>-122.386111</v>
      </c>
      <c r="U5561">
        <v>37.713611</v>
      </c>
      <c r="V5561">
        <v>1</v>
      </c>
      <c r="W5561">
        <v>2</v>
      </c>
      <c r="X5561">
        <f t="shared" si="86"/>
        <v>1</v>
      </c>
      <c r="Y5561" t="str">
        <f>VLOOKUP(A5561,uni_played_for!$A$2:$D$52,4,)</f>
        <v>Cold</v>
      </c>
    </row>
    <row r="5562" spans="1:25" x14ac:dyDescent="0.25">
      <c r="A5562" t="s">
        <v>1455</v>
      </c>
      <c r="B5562" s="1">
        <v>38249</v>
      </c>
      <c r="C5562" t="s">
        <v>24</v>
      </c>
      <c r="D5562" t="s">
        <v>46</v>
      </c>
      <c r="E5562" t="s">
        <v>41</v>
      </c>
      <c r="F5562" t="s">
        <v>49</v>
      </c>
      <c r="G5562">
        <v>73.680000000000007</v>
      </c>
      <c r="H5562">
        <v>179</v>
      </c>
      <c r="I5562">
        <v>1</v>
      </c>
      <c r="J5562">
        <v>0</v>
      </c>
      <c r="K5562">
        <v>120.3</v>
      </c>
      <c r="L5562" t="s">
        <v>41</v>
      </c>
      <c r="M5562">
        <v>43</v>
      </c>
      <c r="N5562">
        <v>0</v>
      </c>
      <c r="O5562">
        <v>9.1999999999999993</v>
      </c>
      <c r="P5562" t="s">
        <v>28</v>
      </c>
      <c r="Q5562" t="s">
        <v>43</v>
      </c>
      <c r="R5562">
        <v>74</v>
      </c>
      <c r="S5562">
        <v>1</v>
      </c>
      <c r="T5562">
        <v>-84.400999999999996</v>
      </c>
      <c r="U5562">
        <v>33.758000000000003</v>
      </c>
      <c r="V5562">
        <v>1</v>
      </c>
      <c r="W5562">
        <v>17</v>
      </c>
      <c r="X5562">
        <f t="shared" si="86"/>
        <v>0</v>
      </c>
      <c r="Y5562" t="str">
        <f>VLOOKUP(A5562,uni_played_for!$A$2:$D$52,4,)</f>
        <v>Cold</v>
      </c>
    </row>
    <row r="5563" spans="1:25" x14ac:dyDescent="0.25">
      <c r="A5563" t="s">
        <v>1455</v>
      </c>
      <c r="B5563" s="1">
        <v>38256</v>
      </c>
      <c r="C5563" t="s">
        <v>24</v>
      </c>
      <c r="D5563" t="s">
        <v>119</v>
      </c>
      <c r="E5563" t="s">
        <v>41</v>
      </c>
      <c r="F5563" t="s">
        <v>609</v>
      </c>
      <c r="G5563">
        <v>50</v>
      </c>
      <c r="H5563">
        <v>115</v>
      </c>
      <c r="I5563">
        <v>0</v>
      </c>
      <c r="J5563">
        <v>1</v>
      </c>
      <c r="K5563">
        <v>46.9</v>
      </c>
      <c r="L5563" t="s">
        <v>41</v>
      </c>
      <c r="M5563">
        <v>58</v>
      </c>
      <c r="N5563">
        <v>0</v>
      </c>
      <c r="O5563">
        <v>17.21</v>
      </c>
      <c r="P5563" t="s">
        <v>28</v>
      </c>
      <c r="Q5563" t="s">
        <v>43</v>
      </c>
      <c r="R5563">
        <v>77</v>
      </c>
      <c r="S5563">
        <v>1</v>
      </c>
      <c r="T5563">
        <v>-84.400999999999996</v>
      </c>
      <c r="U5563">
        <v>33.758000000000003</v>
      </c>
      <c r="V5563">
        <v>1</v>
      </c>
      <c r="W5563">
        <v>3</v>
      </c>
      <c r="X5563">
        <f t="shared" si="86"/>
        <v>0</v>
      </c>
      <c r="Y5563" t="str">
        <f>VLOOKUP(A5563,uni_played_for!$A$2:$D$52,4,)</f>
        <v>Cold</v>
      </c>
    </row>
    <row r="5564" spans="1:25" x14ac:dyDescent="0.25">
      <c r="A5564" t="s">
        <v>1455</v>
      </c>
      <c r="B5564" s="1">
        <v>38263</v>
      </c>
      <c r="C5564" t="s">
        <v>29</v>
      </c>
      <c r="D5564" t="s">
        <v>57</v>
      </c>
      <c r="E5564" t="s">
        <v>57</v>
      </c>
      <c r="F5564" t="s">
        <v>276</v>
      </c>
      <c r="G5564">
        <v>55.56</v>
      </c>
      <c r="H5564">
        <v>148</v>
      </c>
      <c r="I5564">
        <v>0</v>
      </c>
      <c r="J5564">
        <v>0</v>
      </c>
      <c r="K5564">
        <v>82.6</v>
      </c>
      <c r="L5564" t="s">
        <v>41</v>
      </c>
      <c r="M5564">
        <v>76</v>
      </c>
      <c r="N5564">
        <v>0</v>
      </c>
      <c r="O5564">
        <v>9.1999999999999993</v>
      </c>
      <c r="P5564" t="s">
        <v>28</v>
      </c>
      <c r="Q5564" t="s">
        <v>59</v>
      </c>
      <c r="R5564">
        <v>72</v>
      </c>
      <c r="S5564">
        <v>0</v>
      </c>
      <c r="T5564">
        <v>-80.852778000000001</v>
      </c>
      <c r="U5564">
        <v>35.225833000000002</v>
      </c>
      <c r="V5564">
        <v>1</v>
      </c>
      <c r="W5564">
        <v>17</v>
      </c>
      <c r="X5564">
        <f t="shared" si="86"/>
        <v>1</v>
      </c>
      <c r="Y5564" t="str">
        <f>VLOOKUP(A5564,uni_played_for!$A$2:$D$52,4,)</f>
        <v>Cold</v>
      </c>
    </row>
    <row r="5565" spans="1:25" x14ac:dyDescent="0.25">
      <c r="A5565" t="s">
        <v>1455</v>
      </c>
      <c r="B5565" s="1">
        <v>38270</v>
      </c>
      <c r="C5565" t="s">
        <v>24</v>
      </c>
      <c r="D5565" t="s">
        <v>83</v>
      </c>
      <c r="E5565" t="s">
        <v>41</v>
      </c>
      <c r="F5565" t="s">
        <v>312</v>
      </c>
      <c r="G5565">
        <v>62.07</v>
      </c>
      <c r="H5565">
        <v>196</v>
      </c>
      <c r="I5565">
        <v>0</v>
      </c>
      <c r="J5565">
        <v>1</v>
      </c>
      <c r="K5565">
        <v>67.599999999999994</v>
      </c>
      <c r="L5565" t="s">
        <v>41</v>
      </c>
      <c r="M5565">
        <v>75</v>
      </c>
      <c r="N5565">
        <v>0</v>
      </c>
      <c r="O5565">
        <v>9.1999999999999993</v>
      </c>
      <c r="P5565" t="s">
        <v>28</v>
      </c>
      <c r="Q5565" t="s">
        <v>43</v>
      </c>
      <c r="R5565">
        <v>70</v>
      </c>
      <c r="S5565">
        <v>1</v>
      </c>
      <c r="T5565">
        <v>-84.400999999999996</v>
      </c>
      <c r="U5565">
        <v>33.758000000000003</v>
      </c>
      <c r="V5565">
        <v>0</v>
      </c>
      <c r="W5565">
        <v>-7</v>
      </c>
      <c r="X5565">
        <f t="shared" si="86"/>
        <v>0</v>
      </c>
      <c r="Y5565" t="str">
        <f>VLOOKUP(A5565,uni_played_for!$A$2:$D$52,4,)</f>
        <v>Cold</v>
      </c>
    </row>
    <row r="5566" spans="1:25" x14ac:dyDescent="0.25">
      <c r="A5566" t="s">
        <v>1455</v>
      </c>
      <c r="B5566" s="1">
        <v>38277</v>
      </c>
      <c r="C5566" t="s">
        <v>24</v>
      </c>
      <c r="D5566" t="s">
        <v>33</v>
      </c>
      <c r="E5566" t="s">
        <v>41</v>
      </c>
      <c r="F5566" t="s">
        <v>617</v>
      </c>
      <c r="G5566">
        <v>57.14</v>
      </c>
      <c r="H5566">
        <v>218</v>
      </c>
      <c r="I5566">
        <v>2</v>
      </c>
      <c r="J5566">
        <v>1</v>
      </c>
      <c r="K5566">
        <v>104.9</v>
      </c>
      <c r="L5566" t="s">
        <v>41</v>
      </c>
      <c r="M5566">
        <v>45</v>
      </c>
      <c r="N5566">
        <v>0</v>
      </c>
      <c r="O5566">
        <v>4.72</v>
      </c>
      <c r="P5566" t="s">
        <v>28</v>
      </c>
      <c r="Q5566" t="s">
        <v>43</v>
      </c>
      <c r="R5566">
        <v>71</v>
      </c>
      <c r="S5566">
        <v>1</v>
      </c>
      <c r="T5566">
        <v>-84.400999999999996</v>
      </c>
      <c r="U5566">
        <v>33.758000000000003</v>
      </c>
      <c r="V5566">
        <v>1</v>
      </c>
      <c r="W5566">
        <v>1</v>
      </c>
      <c r="X5566">
        <f t="shared" si="86"/>
        <v>0</v>
      </c>
      <c r="Y5566" t="str">
        <f>VLOOKUP(A5566,uni_played_for!$A$2:$D$52,4,)</f>
        <v>Cold</v>
      </c>
    </row>
    <row r="5567" spans="1:25" x14ac:dyDescent="0.25">
      <c r="A5567" t="s">
        <v>1455</v>
      </c>
      <c r="B5567" s="1">
        <v>38284</v>
      </c>
      <c r="C5567" t="s">
        <v>29</v>
      </c>
      <c r="D5567" t="s">
        <v>68</v>
      </c>
      <c r="E5567" t="s">
        <v>68</v>
      </c>
      <c r="F5567" t="s">
        <v>1458</v>
      </c>
      <c r="G5567">
        <v>33.33</v>
      </c>
      <c r="H5567">
        <v>119</v>
      </c>
      <c r="I5567">
        <v>0</v>
      </c>
      <c r="J5567">
        <v>2</v>
      </c>
      <c r="K5567">
        <v>13.9</v>
      </c>
      <c r="L5567" t="s">
        <v>41</v>
      </c>
      <c r="M5567">
        <v>33</v>
      </c>
      <c r="N5567">
        <v>0</v>
      </c>
      <c r="O5567">
        <v>14.98</v>
      </c>
      <c r="P5567" t="s">
        <v>28</v>
      </c>
      <c r="Q5567" t="s">
        <v>131</v>
      </c>
      <c r="R5567">
        <v>72</v>
      </c>
      <c r="S5567">
        <v>0</v>
      </c>
      <c r="T5567">
        <v>-94.483889000000005</v>
      </c>
      <c r="U5567">
        <v>39.048889000000003</v>
      </c>
      <c r="V5567">
        <v>0</v>
      </c>
      <c r="W5567">
        <v>-46</v>
      </c>
      <c r="X5567">
        <f t="shared" si="86"/>
        <v>1</v>
      </c>
      <c r="Y5567" t="str">
        <f>VLOOKUP(A5567,uni_played_for!$A$2:$D$52,4,)</f>
        <v>Cold</v>
      </c>
    </row>
    <row r="5568" spans="1:25" x14ac:dyDescent="0.25">
      <c r="A5568" t="s">
        <v>1455</v>
      </c>
      <c r="B5568" s="1">
        <v>38291</v>
      </c>
      <c r="C5568" t="s">
        <v>29</v>
      </c>
      <c r="D5568" t="s">
        <v>38</v>
      </c>
      <c r="E5568" t="s">
        <v>38</v>
      </c>
      <c r="F5568" t="s">
        <v>239</v>
      </c>
      <c r="G5568">
        <v>75</v>
      </c>
      <c r="H5568">
        <v>252</v>
      </c>
      <c r="I5568">
        <v>2</v>
      </c>
      <c r="J5568">
        <v>0</v>
      </c>
      <c r="K5568">
        <v>136.1</v>
      </c>
      <c r="L5568" t="s">
        <v>41</v>
      </c>
      <c r="M5568">
        <v>31</v>
      </c>
      <c r="O5568">
        <v>8.08</v>
      </c>
      <c r="Q5568" t="s">
        <v>40</v>
      </c>
      <c r="R5568">
        <v>51</v>
      </c>
      <c r="S5568">
        <v>0</v>
      </c>
      <c r="T5568">
        <v>-105.02</v>
      </c>
      <c r="U5568">
        <v>39.743889000000003</v>
      </c>
      <c r="V5568">
        <v>1</v>
      </c>
      <c r="W5568">
        <v>13</v>
      </c>
      <c r="X5568">
        <f t="shared" si="86"/>
        <v>1</v>
      </c>
      <c r="Y5568" t="str">
        <f>VLOOKUP(A5568,uni_played_for!$A$2:$D$52,4,)</f>
        <v>Cold</v>
      </c>
    </row>
    <row r="5569" spans="1:25" x14ac:dyDescent="0.25">
      <c r="A5569" t="s">
        <v>1455</v>
      </c>
      <c r="B5569" s="1">
        <v>38305</v>
      </c>
      <c r="C5569" t="s">
        <v>24</v>
      </c>
      <c r="D5569" t="s">
        <v>152</v>
      </c>
      <c r="E5569" t="s">
        <v>41</v>
      </c>
      <c r="F5569" t="s">
        <v>118</v>
      </c>
      <c r="G5569">
        <v>50</v>
      </c>
      <c r="H5569">
        <v>147</v>
      </c>
      <c r="I5569">
        <v>1</v>
      </c>
      <c r="J5569">
        <v>1</v>
      </c>
      <c r="K5569">
        <v>76.8</v>
      </c>
      <c r="L5569" t="s">
        <v>41</v>
      </c>
      <c r="M5569">
        <v>29</v>
      </c>
      <c r="N5569">
        <v>0</v>
      </c>
      <c r="O5569">
        <v>17.21</v>
      </c>
      <c r="P5569" t="s">
        <v>28</v>
      </c>
      <c r="Q5569" t="s">
        <v>43</v>
      </c>
      <c r="R5569">
        <v>55</v>
      </c>
      <c r="S5569">
        <v>1</v>
      </c>
      <c r="T5569">
        <v>-84.400999999999996</v>
      </c>
      <c r="U5569">
        <v>33.758000000000003</v>
      </c>
      <c r="V5569">
        <v>1</v>
      </c>
      <c r="W5569">
        <v>10</v>
      </c>
      <c r="X5569">
        <f t="shared" si="86"/>
        <v>0</v>
      </c>
      <c r="Y5569" t="str">
        <f>VLOOKUP(A5569,uni_played_for!$A$2:$D$52,4,)</f>
        <v>Cold</v>
      </c>
    </row>
    <row r="5570" spans="1:25" x14ac:dyDescent="0.25">
      <c r="A5570" t="s">
        <v>1455</v>
      </c>
      <c r="B5570" s="1">
        <v>38312</v>
      </c>
      <c r="C5570" t="s">
        <v>29</v>
      </c>
      <c r="D5570" t="s">
        <v>101</v>
      </c>
      <c r="E5570" t="s">
        <v>101</v>
      </c>
      <c r="F5570" t="s">
        <v>941</v>
      </c>
      <c r="G5570">
        <v>60</v>
      </c>
      <c r="H5570">
        <v>115</v>
      </c>
      <c r="I5570">
        <v>2</v>
      </c>
      <c r="J5570">
        <v>0</v>
      </c>
      <c r="K5570">
        <v>109.4</v>
      </c>
      <c r="L5570" t="s">
        <v>41</v>
      </c>
      <c r="M5570">
        <v>100</v>
      </c>
      <c r="N5570">
        <v>0</v>
      </c>
      <c r="O5570">
        <v>0</v>
      </c>
      <c r="P5570" t="s">
        <v>28</v>
      </c>
      <c r="Q5570" t="s">
        <v>52</v>
      </c>
      <c r="R5570">
        <v>54</v>
      </c>
      <c r="S5570">
        <v>0</v>
      </c>
      <c r="T5570">
        <v>-74.076943999999997</v>
      </c>
      <c r="U5570">
        <v>40.812221999999998</v>
      </c>
      <c r="V5570">
        <v>1</v>
      </c>
      <c r="W5570">
        <v>4</v>
      </c>
      <c r="X5570">
        <f t="shared" si="86"/>
        <v>1</v>
      </c>
      <c r="Y5570" t="str">
        <f>VLOOKUP(A5570,uni_played_for!$A$2:$D$52,4,)</f>
        <v>Cold</v>
      </c>
    </row>
    <row r="5571" spans="1:25" x14ac:dyDescent="0.25">
      <c r="A5571" t="s">
        <v>1455</v>
      </c>
      <c r="B5571" s="1">
        <v>38319</v>
      </c>
      <c r="C5571" t="s">
        <v>24</v>
      </c>
      <c r="D5571" t="s">
        <v>48</v>
      </c>
      <c r="E5571" t="s">
        <v>41</v>
      </c>
      <c r="F5571" t="s">
        <v>172</v>
      </c>
      <c r="G5571">
        <v>55.17</v>
      </c>
      <c r="H5571">
        <v>212</v>
      </c>
      <c r="I5571">
        <v>2</v>
      </c>
      <c r="J5571">
        <v>1</v>
      </c>
      <c r="K5571">
        <v>87.1</v>
      </c>
      <c r="L5571" t="s">
        <v>41</v>
      </c>
      <c r="M5571">
        <v>38</v>
      </c>
      <c r="N5571">
        <v>0</v>
      </c>
      <c r="O5571">
        <v>10.31</v>
      </c>
      <c r="P5571" t="s">
        <v>28</v>
      </c>
      <c r="Q5571" t="s">
        <v>43</v>
      </c>
      <c r="R5571">
        <v>51</v>
      </c>
      <c r="S5571">
        <v>1</v>
      </c>
      <c r="T5571">
        <v>-84.400999999999996</v>
      </c>
      <c r="U5571">
        <v>33.758000000000003</v>
      </c>
      <c r="V5571">
        <v>1</v>
      </c>
      <c r="W5571">
        <v>3</v>
      </c>
      <c r="X5571">
        <f t="shared" ref="X5571:X5634" si="87">IF(C5571="H",0,1)</f>
        <v>0</v>
      </c>
      <c r="Y5571" t="str">
        <f>VLOOKUP(A5571,uni_played_for!$A$2:$D$52,4,)</f>
        <v>Cold</v>
      </c>
    </row>
    <row r="5572" spans="1:25" x14ac:dyDescent="0.25">
      <c r="A5572" t="s">
        <v>1455</v>
      </c>
      <c r="B5572" s="1">
        <v>38326</v>
      </c>
      <c r="C5572" t="s">
        <v>29</v>
      </c>
      <c r="D5572" t="s">
        <v>152</v>
      </c>
      <c r="E5572" t="s">
        <v>152</v>
      </c>
      <c r="F5572" t="s">
        <v>686</v>
      </c>
      <c r="G5572">
        <v>48.15</v>
      </c>
      <c r="H5572">
        <v>115</v>
      </c>
      <c r="I5572">
        <v>0</v>
      </c>
      <c r="J5572">
        <v>2</v>
      </c>
      <c r="K5572">
        <v>29.1</v>
      </c>
      <c r="L5572" t="s">
        <v>41</v>
      </c>
      <c r="M5572">
        <v>48</v>
      </c>
      <c r="N5572">
        <v>0</v>
      </c>
      <c r="O5572">
        <v>4.72</v>
      </c>
      <c r="P5572" t="s">
        <v>28</v>
      </c>
      <c r="Q5572" t="s">
        <v>301</v>
      </c>
      <c r="R5572">
        <v>74</v>
      </c>
      <c r="S5572">
        <v>0</v>
      </c>
      <c r="T5572">
        <v>-82.503332999999998</v>
      </c>
      <c r="U5572">
        <v>27.975833000000002</v>
      </c>
      <c r="V5572">
        <v>0</v>
      </c>
      <c r="W5572">
        <v>-27</v>
      </c>
      <c r="X5572">
        <f t="shared" si="87"/>
        <v>1</v>
      </c>
      <c r="Y5572" t="str">
        <f>VLOOKUP(A5572,uni_played_for!$A$2:$D$52,4,)</f>
        <v>Cold</v>
      </c>
    </row>
    <row r="5573" spans="1:25" x14ac:dyDescent="0.25">
      <c r="A5573" t="s">
        <v>1455</v>
      </c>
      <c r="B5573" s="1">
        <v>38333</v>
      </c>
      <c r="C5573" t="s">
        <v>24</v>
      </c>
      <c r="D5573" t="s">
        <v>60</v>
      </c>
      <c r="E5573" t="s">
        <v>41</v>
      </c>
      <c r="F5573" t="s">
        <v>762</v>
      </c>
      <c r="G5573">
        <v>65</v>
      </c>
      <c r="H5573">
        <v>145</v>
      </c>
      <c r="I5573">
        <v>0</v>
      </c>
      <c r="J5573">
        <v>0</v>
      </c>
      <c r="K5573">
        <v>86.5</v>
      </c>
      <c r="L5573" t="s">
        <v>41</v>
      </c>
      <c r="M5573">
        <v>54</v>
      </c>
      <c r="N5573">
        <v>0</v>
      </c>
      <c r="O5573">
        <v>8.08</v>
      </c>
      <c r="P5573" t="s">
        <v>28</v>
      </c>
      <c r="Q5573" t="s">
        <v>43</v>
      </c>
      <c r="R5573">
        <v>52</v>
      </c>
      <c r="S5573">
        <v>1</v>
      </c>
      <c r="T5573">
        <v>-84.400999999999996</v>
      </c>
      <c r="U5573">
        <v>33.758000000000003</v>
      </c>
      <c r="V5573">
        <v>1</v>
      </c>
      <c r="W5573">
        <v>25</v>
      </c>
      <c r="X5573">
        <f t="shared" si="87"/>
        <v>0</v>
      </c>
      <c r="Y5573" t="str">
        <f>VLOOKUP(A5573,uni_played_for!$A$2:$D$52,4,)</f>
        <v>Cold</v>
      </c>
    </row>
    <row r="5574" spans="1:25" x14ac:dyDescent="0.25">
      <c r="A5574" t="s">
        <v>1455</v>
      </c>
      <c r="B5574" s="1">
        <v>38339</v>
      </c>
      <c r="C5574" t="s">
        <v>24</v>
      </c>
      <c r="D5574" t="s">
        <v>57</v>
      </c>
      <c r="E5574" t="s">
        <v>41</v>
      </c>
      <c r="F5574" t="s">
        <v>249</v>
      </c>
      <c r="G5574">
        <v>39.29</v>
      </c>
      <c r="H5574">
        <v>154</v>
      </c>
      <c r="I5574">
        <v>2</v>
      </c>
      <c r="J5574">
        <v>2</v>
      </c>
      <c r="K5574">
        <v>51.8</v>
      </c>
      <c r="L5574" t="s">
        <v>41</v>
      </c>
      <c r="M5574">
        <v>53</v>
      </c>
      <c r="N5574">
        <v>0</v>
      </c>
      <c r="O5574">
        <v>5.84</v>
      </c>
      <c r="P5574" t="s">
        <v>28</v>
      </c>
      <c r="Q5574" t="s">
        <v>43</v>
      </c>
      <c r="R5574">
        <v>44</v>
      </c>
      <c r="S5574">
        <v>1</v>
      </c>
      <c r="T5574">
        <v>-84.400999999999996</v>
      </c>
      <c r="U5574">
        <v>33.758000000000003</v>
      </c>
      <c r="V5574">
        <v>1</v>
      </c>
      <c r="W5574">
        <v>3</v>
      </c>
      <c r="X5574">
        <f t="shared" si="87"/>
        <v>0</v>
      </c>
      <c r="Y5574" t="str">
        <f>VLOOKUP(A5574,uni_played_for!$A$2:$D$52,4,)</f>
        <v>Cold</v>
      </c>
    </row>
    <row r="5575" spans="1:25" x14ac:dyDescent="0.25">
      <c r="A5575" t="s">
        <v>1455</v>
      </c>
      <c r="B5575" s="1">
        <v>38354</v>
      </c>
      <c r="C5575" t="s">
        <v>29</v>
      </c>
      <c r="D5575" t="s">
        <v>123</v>
      </c>
      <c r="E5575" t="s">
        <v>123</v>
      </c>
      <c r="F5575" t="s">
        <v>155</v>
      </c>
      <c r="G5575">
        <v>85.71</v>
      </c>
      <c r="H5575">
        <v>35</v>
      </c>
      <c r="I5575">
        <v>1</v>
      </c>
      <c r="J5575">
        <v>0</v>
      </c>
      <c r="K5575">
        <v>127.1</v>
      </c>
      <c r="L5575" t="s">
        <v>41</v>
      </c>
      <c r="M5575">
        <v>53</v>
      </c>
      <c r="N5575">
        <v>0</v>
      </c>
      <c r="O5575">
        <v>6.96</v>
      </c>
      <c r="P5575" t="s">
        <v>28</v>
      </c>
      <c r="Q5575" t="s">
        <v>1637</v>
      </c>
      <c r="R5575">
        <v>42</v>
      </c>
      <c r="S5575">
        <v>0</v>
      </c>
      <c r="T5575">
        <v>-122.33159999999999</v>
      </c>
      <c r="U5575">
        <v>47.595199999999998</v>
      </c>
      <c r="V5575">
        <v>0</v>
      </c>
      <c r="W5575">
        <v>-2</v>
      </c>
      <c r="X5575">
        <f t="shared" si="87"/>
        <v>1</v>
      </c>
      <c r="Y5575" t="str">
        <f>VLOOKUP(A5575,uni_played_for!$A$2:$D$52,4,)</f>
        <v>Cold</v>
      </c>
    </row>
    <row r="5576" spans="1:25" x14ac:dyDescent="0.25">
      <c r="A5576" t="s">
        <v>1455</v>
      </c>
      <c r="B5576" s="1">
        <v>38367</v>
      </c>
      <c r="C5576" t="s">
        <v>24</v>
      </c>
      <c r="D5576" t="s">
        <v>46</v>
      </c>
      <c r="E5576" t="s">
        <v>41</v>
      </c>
      <c r="F5576" t="s">
        <v>1156</v>
      </c>
      <c r="G5576">
        <v>75</v>
      </c>
      <c r="H5576">
        <v>82</v>
      </c>
      <c r="I5576">
        <v>2</v>
      </c>
      <c r="J5576">
        <v>0</v>
      </c>
      <c r="K5576">
        <v>125.5</v>
      </c>
      <c r="L5576" t="s">
        <v>41</v>
      </c>
      <c r="M5576">
        <v>49</v>
      </c>
      <c r="N5576">
        <v>0</v>
      </c>
      <c r="O5576">
        <v>4.72</v>
      </c>
      <c r="P5576" t="s">
        <v>28</v>
      </c>
      <c r="Q5576" t="s">
        <v>43</v>
      </c>
      <c r="R5576">
        <v>44</v>
      </c>
      <c r="S5576">
        <v>1</v>
      </c>
      <c r="T5576">
        <v>-84.400999999999996</v>
      </c>
      <c r="U5576">
        <v>33.758000000000003</v>
      </c>
      <c r="V5576">
        <v>1</v>
      </c>
      <c r="W5576">
        <v>30</v>
      </c>
      <c r="X5576">
        <f t="shared" si="87"/>
        <v>0</v>
      </c>
      <c r="Y5576" t="str">
        <f>VLOOKUP(A5576,uni_played_for!$A$2:$D$52,4,)</f>
        <v>Cold</v>
      </c>
    </row>
    <row r="5577" spans="1:25" x14ac:dyDescent="0.25">
      <c r="A5577" t="s">
        <v>1455</v>
      </c>
      <c r="B5577" s="1">
        <v>38375</v>
      </c>
      <c r="C5577" t="s">
        <v>29</v>
      </c>
      <c r="D5577" t="s">
        <v>93</v>
      </c>
      <c r="E5577" t="s">
        <v>93</v>
      </c>
      <c r="F5577" t="s">
        <v>454</v>
      </c>
      <c r="G5577">
        <v>45.83</v>
      </c>
      <c r="H5577">
        <v>136</v>
      </c>
      <c r="I5577">
        <v>0</v>
      </c>
      <c r="J5577">
        <v>1</v>
      </c>
      <c r="K5577">
        <v>46.5</v>
      </c>
      <c r="L5577" t="s">
        <v>41</v>
      </c>
      <c r="M5577">
        <v>57</v>
      </c>
      <c r="N5577">
        <v>0</v>
      </c>
      <c r="O5577">
        <v>23.05</v>
      </c>
      <c r="P5577" t="s">
        <v>28</v>
      </c>
      <c r="Q5577" t="s">
        <v>95</v>
      </c>
      <c r="R5577">
        <v>19</v>
      </c>
      <c r="S5577">
        <v>0</v>
      </c>
      <c r="T5577">
        <v>-75.167500000000004</v>
      </c>
      <c r="U5577">
        <v>39.900832999999999</v>
      </c>
      <c r="V5577">
        <v>0</v>
      </c>
      <c r="W5577">
        <v>-17</v>
      </c>
      <c r="X5577">
        <f t="shared" si="87"/>
        <v>1</v>
      </c>
      <c r="Y5577" t="str">
        <f>VLOOKUP(A5577,uni_played_for!$A$2:$D$52,4,)</f>
        <v>Cold</v>
      </c>
    </row>
    <row r="5578" spans="1:25" x14ac:dyDescent="0.25">
      <c r="A5578" t="s">
        <v>1455</v>
      </c>
      <c r="B5578" s="1">
        <v>38607</v>
      </c>
      <c r="C5578" t="s">
        <v>24</v>
      </c>
      <c r="D5578" t="s">
        <v>93</v>
      </c>
      <c r="E5578" t="s">
        <v>41</v>
      </c>
      <c r="F5578" t="s">
        <v>941</v>
      </c>
      <c r="G5578">
        <v>52.17</v>
      </c>
      <c r="H5578">
        <v>156</v>
      </c>
      <c r="I5578">
        <v>0</v>
      </c>
      <c r="J5578">
        <v>1</v>
      </c>
      <c r="K5578">
        <v>55.7</v>
      </c>
      <c r="L5578" t="s">
        <v>41</v>
      </c>
      <c r="M5578">
        <v>73</v>
      </c>
      <c r="N5578">
        <v>0</v>
      </c>
      <c r="O5578">
        <v>1.1200000000000001</v>
      </c>
      <c r="P5578" t="s">
        <v>28</v>
      </c>
      <c r="Q5578" t="s">
        <v>43</v>
      </c>
      <c r="R5578">
        <v>73</v>
      </c>
      <c r="S5578">
        <v>1</v>
      </c>
      <c r="T5578">
        <v>-84.400999999999996</v>
      </c>
      <c r="U5578">
        <v>33.758000000000003</v>
      </c>
      <c r="V5578">
        <v>1</v>
      </c>
      <c r="W5578">
        <v>4</v>
      </c>
      <c r="X5578">
        <f t="shared" si="87"/>
        <v>0</v>
      </c>
      <c r="Y5578" t="str">
        <f>VLOOKUP(A5578,uni_played_for!$A$2:$D$52,4,)</f>
        <v>Cold</v>
      </c>
    </row>
    <row r="5579" spans="1:25" x14ac:dyDescent="0.25">
      <c r="A5579" t="s">
        <v>1455</v>
      </c>
      <c r="B5579" s="1">
        <v>38613</v>
      </c>
      <c r="C5579" t="s">
        <v>29</v>
      </c>
      <c r="D5579" t="s">
        <v>123</v>
      </c>
      <c r="E5579" t="s">
        <v>123</v>
      </c>
      <c r="F5579" t="s">
        <v>378</v>
      </c>
      <c r="G5579">
        <v>57.89</v>
      </c>
      <c r="H5579">
        <v>123</v>
      </c>
      <c r="I5579">
        <v>1</v>
      </c>
      <c r="J5579">
        <v>0</v>
      </c>
      <c r="K5579">
        <v>94.8</v>
      </c>
      <c r="L5579" t="s">
        <v>41</v>
      </c>
      <c r="M5579">
        <v>55</v>
      </c>
      <c r="N5579">
        <v>0</v>
      </c>
      <c r="O5579">
        <v>5.84</v>
      </c>
      <c r="P5579" t="s">
        <v>28</v>
      </c>
      <c r="Q5579" t="s">
        <v>1637</v>
      </c>
      <c r="R5579">
        <v>68</v>
      </c>
      <c r="S5579">
        <v>0</v>
      </c>
      <c r="T5579">
        <v>-122.33159999999999</v>
      </c>
      <c r="U5579">
        <v>47.595199999999998</v>
      </c>
      <c r="V5579">
        <v>0</v>
      </c>
      <c r="W5579">
        <v>-3</v>
      </c>
      <c r="X5579">
        <f t="shared" si="87"/>
        <v>1</v>
      </c>
      <c r="Y5579" t="str">
        <f>VLOOKUP(A5579,uni_played_for!$A$2:$D$52,4,)</f>
        <v>Cold</v>
      </c>
    </row>
    <row r="5580" spans="1:25" x14ac:dyDescent="0.25">
      <c r="A5580" t="s">
        <v>1455</v>
      </c>
      <c r="B5580" s="1">
        <v>38620</v>
      </c>
      <c r="C5580" t="s">
        <v>29</v>
      </c>
      <c r="D5580" t="s">
        <v>44</v>
      </c>
      <c r="E5580" t="s">
        <v>44</v>
      </c>
      <c r="F5580" t="s">
        <v>731</v>
      </c>
      <c r="G5580">
        <v>55.56</v>
      </c>
      <c r="H5580">
        <v>167</v>
      </c>
      <c r="I5580">
        <v>2</v>
      </c>
      <c r="J5580">
        <v>1</v>
      </c>
      <c r="K5580">
        <v>83.4</v>
      </c>
      <c r="L5580" t="s">
        <v>41</v>
      </c>
      <c r="M5580">
        <v>71</v>
      </c>
      <c r="N5580">
        <v>0</v>
      </c>
      <c r="O5580">
        <v>13.86</v>
      </c>
      <c r="P5580" t="s">
        <v>28</v>
      </c>
      <c r="Q5580" t="s">
        <v>1633</v>
      </c>
      <c r="R5580">
        <v>77</v>
      </c>
      <c r="S5580">
        <v>0</v>
      </c>
      <c r="T5580">
        <v>-78.787000000000006</v>
      </c>
      <c r="U5580">
        <v>42.774000000000001</v>
      </c>
      <c r="V5580">
        <v>1</v>
      </c>
      <c r="W5580">
        <v>8</v>
      </c>
      <c r="X5580">
        <f t="shared" si="87"/>
        <v>1</v>
      </c>
      <c r="Y5580" t="str">
        <f>VLOOKUP(A5580,uni_played_for!$A$2:$D$52,4,)</f>
        <v>Cold</v>
      </c>
    </row>
    <row r="5581" spans="1:25" x14ac:dyDescent="0.25">
      <c r="A5581" t="s">
        <v>1455</v>
      </c>
      <c r="B5581" s="1">
        <v>38627</v>
      </c>
      <c r="C5581" t="s">
        <v>24</v>
      </c>
      <c r="D5581" t="s">
        <v>82</v>
      </c>
      <c r="E5581" t="s">
        <v>41</v>
      </c>
      <c r="F5581" t="s">
        <v>475</v>
      </c>
      <c r="G5581">
        <v>75</v>
      </c>
      <c r="H5581">
        <v>49</v>
      </c>
      <c r="I5581">
        <v>1</v>
      </c>
      <c r="J5581">
        <v>0</v>
      </c>
      <c r="K5581">
        <v>129.69999999999999</v>
      </c>
      <c r="L5581" t="s">
        <v>41</v>
      </c>
      <c r="M5581">
        <v>62</v>
      </c>
      <c r="N5581">
        <v>0</v>
      </c>
      <c r="O5581">
        <v>6.96</v>
      </c>
      <c r="P5581" t="s">
        <v>28</v>
      </c>
      <c r="Q5581" t="s">
        <v>43</v>
      </c>
      <c r="R5581">
        <v>80</v>
      </c>
      <c r="S5581">
        <v>1</v>
      </c>
      <c r="T5581">
        <v>-84.400999999999996</v>
      </c>
      <c r="U5581">
        <v>33.758000000000003</v>
      </c>
      <c r="V5581">
        <v>1</v>
      </c>
      <c r="W5581">
        <v>20</v>
      </c>
      <c r="X5581">
        <f t="shared" si="87"/>
        <v>0</v>
      </c>
      <c r="Y5581" t="str">
        <f>VLOOKUP(A5581,uni_played_for!$A$2:$D$52,4,)</f>
        <v>Cold</v>
      </c>
    </row>
    <row r="5582" spans="1:25" x14ac:dyDescent="0.25">
      <c r="A5582" t="s">
        <v>1455</v>
      </c>
      <c r="B5582" s="1">
        <v>38641</v>
      </c>
      <c r="C5582" t="s">
        <v>29</v>
      </c>
      <c r="D5582" t="s">
        <v>48</v>
      </c>
      <c r="E5582" t="s">
        <v>48</v>
      </c>
      <c r="F5582" t="s">
        <v>249</v>
      </c>
      <c r="G5582">
        <v>47.83</v>
      </c>
      <c r="H5582">
        <v>112</v>
      </c>
      <c r="I5582">
        <v>1</v>
      </c>
      <c r="J5582">
        <v>1</v>
      </c>
      <c r="K5582">
        <v>58.6</v>
      </c>
      <c r="L5582" t="s">
        <v>41</v>
      </c>
      <c r="M5582">
        <v>58</v>
      </c>
      <c r="N5582">
        <v>0</v>
      </c>
      <c r="O5582">
        <v>0</v>
      </c>
      <c r="P5582" t="s">
        <v>28</v>
      </c>
      <c r="Q5582" t="s">
        <v>1459</v>
      </c>
      <c r="R5582">
        <v>81</v>
      </c>
      <c r="S5582">
        <v>1</v>
      </c>
      <c r="T5582">
        <v>-98.478888999999995</v>
      </c>
      <c r="U5582">
        <v>29.416944000000001</v>
      </c>
      <c r="V5582">
        <v>1</v>
      </c>
      <c r="W5582">
        <v>3</v>
      </c>
      <c r="X5582">
        <f t="shared" si="87"/>
        <v>1</v>
      </c>
      <c r="Y5582" t="str">
        <f>VLOOKUP(A5582,uni_played_for!$A$2:$D$52,4,)</f>
        <v>Cold</v>
      </c>
    </row>
    <row r="5583" spans="1:25" x14ac:dyDescent="0.25">
      <c r="A5583" t="s">
        <v>1455</v>
      </c>
      <c r="B5583" s="1">
        <v>38649</v>
      </c>
      <c r="C5583" t="s">
        <v>24</v>
      </c>
      <c r="D5583" t="s">
        <v>50</v>
      </c>
      <c r="E5583" t="s">
        <v>41</v>
      </c>
      <c r="F5583" t="s">
        <v>371</v>
      </c>
      <c r="G5583">
        <v>42.31</v>
      </c>
      <c r="H5583">
        <v>116</v>
      </c>
      <c r="I5583">
        <v>0</v>
      </c>
      <c r="J5583">
        <v>3</v>
      </c>
      <c r="K5583">
        <v>16.3</v>
      </c>
      <c r="L5583" t="s">
        <v>41</v>
      </c>
      <c r="M5583">
        <v>61</v>
      </c>
      <c r="N5583">
        <v>0</v>
      </c>
      <c r="O5583">
        <v>10.31</v>
      </c>
      <c r="P5583" t="s">
        <v>28</v>
      </c>
      <c r="Q5583" t="s">
        <v>43</v>
      </c>
      <c r="R5583">
        <v>46</v>
      </c>
      <c r="S5583">
        <v>1</v>
      </c>
      <c r="T5583">
        <v>-84.400999999999996</v>
      </c>
      <c r="U5583">
        <v>33.758000000000003</v>
      </c>
      <c r="V5583">
        <v>1</v>
      </c>
      <c r="W5583">
        <v>13</v>
      </c>
      <c r="X5583">
        <f t="shared" si="87"/>
        <v>0</v>
      </c>
      <c r="Y5583" t="str">
        <f>VLOOKUP(A5583,uni_played_for!$A$2:$D$52,4,)</f>
        <v>Cold</v>
      </c>
    </row>
    <row r="5584" spans="1:25" x14ac:dyDescent="0.25">
      <c r="A5584" t="s">
        <v>1455</v>
      </c>
      <c r="B5584" s="1">
        <v>38662</v>
      </c>
      <c r="C5584" t="s">
        <v>29</v>
      </c>
      <c r="D5584" t="s">
        <v>30</v>
      </c>
      <c r="E5584" t="s">
        <v>30</v>
      </c>
      <c r="F5584" t="s">
        <v>190</v>
      </c>
      <c r="G5584">
        <v>70.97</v>
      </c>
      <c r="H5584">
        <v>228</v>
      </c>
      <c r="I5584">
        <v>1</v>
      </c>
      <c r="J5584">
        <v>0</v>
      </c>
      <c r="K5584">
        <v>102.6</v>
      </c>
      <c r="L5584" t="s">
        <v>41</v>
      </c>
      <c r="M5584">
        <v>74</v>
      </c>
      <c r="N5584">
        <v>0</v>
      </c>
      <c r="O5584">
        <v>9.1999999999999993</v>
      </c>
      <c r="P5584" t="s">
        <v>28</v>
      </c>
      <c r="Q5584" t="s">
        <v>32</v>
      </c>
      <c r="R5584">
        <v>82</v>
      </c>
      <c r="S5584">
        <v>0</v>
      </c>
      <c r="T5584">
        <v>-80.238889</v>
      </c>
      <c r="U5584">
        <v>25.958055999999999</v>
      </c>
      <c r="V5584">
        <v>1</v>
      </c>
      <c r="W5584">
        <v>7</v>
      </c>
      <c r="X5584">
        <f t="shared" si="87"/>
        <v>1</v>
      </c>
      <c r="Y5584" t="str">
        <f>VLOOKUP(A5584,uni_played_for!$A$2:$D$52,4,)</f>
        <v>Cold</v>
      </c>
    </row>
    <row r="5585" spans="1:25" x14ac:dyDescent="0.25">
      <c r="A5585" t="s">
        <v>1455</v>
      </c>
      <c r="B5585" s="1">
        <v>38669</v>
      </c>
      <c r="C5585" t="s">
        <v>24</v>
      </c>
      <c r="D5585" t="s">
        <v>73</v>
      </c>
      <c r="E5585" t="s">
        <v>41</v>
      </c>
      <c r="F5585" t="s">
        <v>400</v>
      </c>
      <c r="G5585">
        <v>66.67</v>
      </c>
      <c r="H5585">
        <v>209</v>
      </c>
      <c r="I5585">
        <v>2</v>
      </c>
      <c r="J5585">
        <v>0</v>
      </c>
      <c r="K5585">
        <v>108.9</v>
      </c>
      <c r="L5585" t="s">
        <v>41</v>
      </c>
      <c r="M5585">
        <v>73</v>
      </c>
      <c r="N5585">
        <v>0</v>
      </c>
      <c r="O5585">
        <v>5.84</v>
      </c>
      <c r="P5585" t="s">
        <v>28</v>
      </c>
      <c r="Q5585" t="s">
        <v>43</v>
      </c>
      <c r="R5585">
        <v>66</v>
      </c>
      <c r="S5585">
        <v>1</v>
      </c>
      <c r="T5585">
        <v>-84.400999999999996</v>
      </c>
      <c r="U5585">
        <v>33.758000000000003</v>
      </c>
      <c r="V5585">
        <v>0</v>
      </c>
      <c r="W5585">
        <v>-8</v>
      </c>
      <c r="X5585">
        <f t="shared" si="87"/>
        <v>0</v>
      </c>
      <c r="Y5585" t="str">
        <f>VLOOKUP(A5585,uni_played_for!$A$2:$D$52,4,)</f>
        <v>Cold</v>
      </c>
    </row>
    <row r="5586" spans="1:25" x14ac:dyDescent="0.25">
      <c r="A5586" t="s">
        <v>1455</v>
      </c>
      <c r="B5586" s="1">
        <v>38676</v>
      </c>
      <c r="C5586" t="s">
        <v>24</v>
      </c>
      <c r="D5586" t="s">
        <v>152</v>
      </c>
      <c r="E5586" t="s">
        <v>41</v>
      </c>
      <c r="F5586" t="s">
        <v>247</v>
      </c>
      <c r="G5586">
        <v>55.26</v>
      </c>
      <c r="H5586">
        <v>306</v>
      </c>
      <c r="I5586">
        <v>2</v>
      </c>
      <c r="J5586">
        <v>0</v>
      </c>
      <c r="K5586">
        <v>99.2</v>
      </c>
      <c r="L5586" t="s">
        <v>41</v>
      </c>
      <c r="M5586">
        <v>58</v>
      </c>
      <c r="N5586">
        <v>0</v>
      </c>
      <c r="O5586">
        <v>6.96</v>
      </c>
      <c r="P5586" t="s">
        <v>28</v>
      </c>
      <c r="Q5586" t="s">
        <v>43</v>
      </c>
      <c r="R5586">
        <v>58</v>
      </c>
      <c r="S5586">
        <v>1</v>
      </c>
      <c r="T5586">
        <v>-84.400999999999996</v>
      </c>
      <c r="U5586">
        <v>33.758000000000003</v>
      </c>
      <c r="V5586">
        <v>0</v>
      </c>
      <c r="W5586">
        <v>-3</v>
      </c>
      <c r="X5586">
        <f t="shared" si="87"/>
        <v>0</v>
      </c>
      <c r="Y5586" t="str">
        <f>VLOOKUP(A5586,uni_played_for!$A$2:$D$52,4,)</f>
        <v>Cold</v>
      </c>
    </row>
    <row r="5587" spans="1:25" x14ac:dyDescent="0.25">
      <c r="A5587" t="s">
        <v>1455</v>
      </c>
      <c r="B5587" s="1">
        <v>38680</v>
      </c>
      <c r="C5587" t="s">
        <v>29</v>
      </c>
      <c r="D5587" t="s">
        <v>83</v>
      </c>
      <c r="E5587" t="s">
        <v>83</v>
      </c>
      <c r="F5587" t="s">
        <v>412</v>
      </c>
      <c r="G5587">
        <v>54.55</v>
      </c>
      <c r="H5587">
        <v>146</v>
      </c>
      <c r="I5587">
        <v>2</v>
      </c>
      <c r="J5587">
        <v>1</v>
      </c>
      <c r="K5587">
        <v>86.6</v>
      </c>
      <c r="L5587" t="s">
        <v>41</v>
      </c>
      <c r="M5587">
        <v>38</v>
      </c>
      <c r="N5587">
        <v>0</v>
      </c>
      <c r="O5587">
        <v>18.329999999999998</v>
      </c>
      <c r="P5587" t="s">
        <v>28</v>
      </c>
      <c r="Q5587" t="s">
        <v>85</v>
      </c>
      <c r="R5587">
        <v>17</v>
      </c>
      <c r="S5587">
        <v>1</v>
      </c>
      <c r="T5587">
        <v>-83.045556000000005</v>
      </c>
      <c r="U5587">
        <v>42.34</v>
      </c>
      <c r="V5587">
        <v>1</v>
      </c>
      <c r="W5587">
        <v>20</v>
      </c>
      <c r="X5587">
        <f t="shared" si="87"/>
        <v>1</v>
      </c>
      <c r="Y5587" t="str">
        <f>VLOOKUP(A5587,uni_played_for!$A$2:$D$52,4,)</f>
        <v>Cold</v>
      </c>
    </row>
    <row r="5588" spans="1:25" x14ac:dyDescent="0.25">
      <c r="A5588" t="s">
        <v>1455</v>
      </c>
      <c r="B5588" s="1">
        <v>38690</v>
      </c>
      <c r="C5588" t="s">
        <v>29</v>
      </c>
      <c r="D5588" t="s">
        <v>57</v>
      </c>
      <c r="E5588" t="s">
        <v>57</v>
      </c>
      <c r="F5588" t="s">
        <v>463</v>
      </c>
      <c r="G5588">
        <v>48.57</v>
      </c>
      <c r="H5588">
        <v>171</v>
      </c>
      <c r="I5588">
        <v>0</v>
      </c>
      <c r="J5588">
        <v>2</v>
      </c>
      <c r="K5588">
        <v>39.1</v>
      </c>
      <c r="L5588" t="s">
        <v>41</v>
      </c>
      <c r="M5588">
        <v>49</v>
      </c>
      <c r="N5588">
        <v>0</v>
      </c>
      <c r="O5588">
        <v>9.1999999999999993</v>
      </c>
      <c r="P5588" t="s">
        <v>28</v>
      </c>
      <c r="Q5588" t="s">
        <v>59</v>
      </c>
      <c r="R5588">
        <v>65</v>
      </c>
      <c r="S5588">
        <v>0</v>
      </c>
      <c r="T5588">
        <v>-80.852778000000001</v>
      </c>
      <c r="U5588">
        <v>35.225833000000002</v>
      </c>
      <c r="V5588">
        <v>0</v>
      </c>
      <c r="W5588">
        <v>-18</v>
      </c>
      <c r="X5588">
        <f t="shared" si="87"/>
        <v>1</v>
      </c>
      <c r="Y5588" t="str">
        <f>VLOOKUP(A5588,uni_played_for!$A$2:$D$52,4,)</f>
        <v>Cold</v>
      </c>
    </row>
    <row r="5589" spans="1:25" x14ac:dyDescent="0.25">
      <c r="A5589" t="s">
        <v>1455</v>
      </c>
      <c r="B5589" s="1">
        <v>38698</v>
      </c>
      <c r="C5589" t="s">
        <v>24</v>
      </c>
      <c r="D5589" t="s">
        <v>48</v>
      </c>
      <c r="E5589" t="s">
        <v>41</v>
      </c>
      <c r="F5589" t="s">
        <v>295</v>
      </c>
      <c r="G5589">
        <v>52.17</v>
      </c>
      <c r="H5589">
        <v>231</v>
      </c>
      <c r="I5589">
        <v>1</v>
      </c>
      <c r="J5589">
        <v>1</v>
      </c>
      <c r="K5589">
        <v>83.8</v>
      </c>
      <c r="L5589" t="s">
        <v>41</v>
      </c>
      <c r="M5589">
        <v>53</v>
      </c>
      <c r="N5589">
        <v>0</v>
      </c>
      <c r="O5589">
        <v>8.08</v>
      </c>
      <c r="P5589" t="s">
        <v>28</v>
      </c>
      <c r="Q5589" t="s">
        <v>43</v>
      </c>
      <c r="R5589">
        <v>42</v>
      </c>
      <c r="S5589">
        <v>1</v>
      </c>
      <c r="T5589">
        <v>-84.400999999999996</v>
      </c>
      <c r="U5589">
        <v>33.758000000000003</v>
      </c>
      <c r="V5589">
        <v>1</v>
      </c>
      <c r="W5589">
        <v>19</v>
      </c>
      <c r="X5589">
        <f t="shared" si="87"/>
        <v>0</v>
      </c>
      <c r="Y5589" t="str">
        <f>VLOOKUP(A5589,uni_played_for!$A$2:$D$52,4,)</f>
        <v>Cold</v>
      </c>
    </row>
    <row r="5590" spans="1:25" x14ac:dyDescent="0.25">
      <c r="A5590" t="s">
        <v>1455</v>
      </c>
      <c r="B5590" s="1">
        <v>38704</v>
      </c>
      <c r="C5590" t="s">
        <v>29</v>
      </c>
      <c r="D5590" t="s">
        <v>77</v>
      </c>
      <c r="E5590" t="s">
        <v>77</v>
      </c>
      <c r="F5590" t="s">
        <v>1161</v>
      </c>
      <c r="G5590">
        <v>40.630000000000003</v>
      </c>
      <c r="H5590">
        <v>122</v>
      </c>
      <c r="I5590">
        <v>0</v>
      </c>
      <c r="J5590">
        <v>2</v>
      </c>
      <c r="K5590">
        <v>25.8</v>
      </c>
      <c r="L5590" t="s">
        <v>41</v>
      </c>
      <c r="M5590">
        <v>70</v>
      </c>
      <c r="N5590">
        <v>0</v>
      </c>
      <c r="O5590">
        <v>12</v>
      </c>
      <c r="P5590" t="s">
        <v>28</v>
      </c>
      <c r="Q5590" t="s">
        <v>213</v>
      </c>
      <c r="R5590">
        <v>9</v>
      </c>
      <c r="S5590">
        <v>0</v>
      </c>
      <c r="T5590">
        <v>-87.616699999999994</v>
      </c>
      <c r="U5590">
        <v>41.862299999999998</v>
      </c>
      <c r="V5590">
        <v>0</v>
      </c>
      <c r="W5590">
        <v>-13</v>
      </c>
      <c r="X5590">
        <f t="shared" si="87"/>
        <v>1</v>
      </c>
      <c r="Y5590" t="str">
        <f>VLOOKUP(A5590,uni_played_for!$A$2:$D$52,4,)</f>
        <v>Cold</v>
      </c>
    </row>
    <row r="5591" spans="1:25" x14ac:dyDescent="0.25">
      <c r="A5591" t="s">
        <v>1455</v>
      </c>
      <c r="B5591" s="1">
        <v>38710</v>
      </c>
      <c r="C5591" t="s">
        <v>29</v>
      </c>
      <c r="D5591" t="s">
        <v>152</v>
      </c>
      <c r="E5591" t="s">
        <v>152</v>
      </c>
      <c r="F5591" t="s">
        <v>324</v>
      </c>
      <c r="G5591">
        <v>61.54</v>
      </c>
      <c r="H5591">
        <v>161</v>
      </c>
      <c r="I5591">
        <v>2</v>
      </c>
      <c r="J5591">
        <v>0</v>
      </c>
      <c r="K5591">
        <v>104.8</v>
      </c>
      <c r="L5591" t="s">
        <v>41</v>
      </c>
      <c r="M5591">
        <v>59</v>
      </c>
      <c r="N5591">
        <v>0</v>
      </c>
      <c r="O5591">
        <v>9.1999999999999993</v>
      </c>
      <c r="P5591" t="s">
        <v>28</v>
      </c>
      <c r="Q5591" t="s">
        <v>301</v>
      </c>
      <c r="R5591">
        <v>66</v>
      </c>
      <c r="S5591">
        <v>0</v>
      </c>
      <c r="T5591">
        <v>-82.503332999999998</v>
      </c>
      <c r="U5591">
        <v>27.975833000000002</v>
      </c>
      <c r="V5591">
        <v>0</v>
      </c>
      <c r="W5591">
        <v>-3</v>
      </c>
      <c r="X5591">
        <f t="shared" si="87"/>
        <v>1</v>
      </c>
      <c r="Y5591" t="str">
        <f>VLOOKUP(A5591,uni_played_for!$A$2:$D$52,4,)</f>
        <v>Cold</v>
      </c>
    </row>
    <row r="5592" spans="1:25" x14ac:dyDescent="0.25">
      <c r="A5592" t="s">
        <v>1455</v>
      </c>
      <c r="B5592" s="1">
        <v>38718</v>
      </c>
      <c r="C5592" t="s">
        <v>24</v>
      </c>
      <c r="D5592" t="s">
        <v>57</v>
      </c>
      <c r="E5592" t="s">
        <v>41</v>
      </c>
      <c r="F5592" t="s">
        <v>1460</v>
      </c>
      <c r="G5592">
        <v>62.5</v>
      </c>
      <c r="H5592">
        <v>115</v>
      </c>
      <c r="I5592">
        <v>0</v>
      </c>
      <c r="J5592">
        <v>1</v>
      </c>
      <c r="K5592">
        <v>56.8</v>
      </c>
      <c r="L5592" t="s">
        <v>41</v>
      </c>
      <c r="M5592">
        <v>50</v>
      </c>
      <c r="N5592">
        <v>0</v>
      </c>
      <c r="O5592">
        <v>3.36</v>
      </c>
      <c r="P5592" t="s">
        <v>28</v>
      </c>
      <c r="Q5592" t="s">
        <v>43</v>
      </c>
      <c r="R5592">
        <v>62</v>
      </c>
      <c r="S5592">
        <v>1</v>
      </c>
      <c r="T5592">
        <v>-84.400999999999996</v>
      </c>
      <c r="U5592">
        <v>33.758000000000003</v>
      </c>
      <c r="V5592">
        <v>0</v>
      </c>
      <c r="W5592">
        <v>-33</v>
      </c>
      <c r="X5592">
        <f t="shared" si="87"/>
        <v>0</v>
      </c>
      <c r="Y5592" t="str">
        <f>VLOOKUP(A5592,uni_played_for!$A$2:$D$52,4,)</f>
        <v>Cold</v>
      </c>
    </row>
    <row r="5593" spans="1:25" x14ac:dyDescent="0.25">
      <c r="A5593" t="s">
        <v>1455</v>
      </c>
      <c r="B5593" s="1">
        <v>38970</v>
      </c>
      <c r="C5593" t="s">
        <v>29</v>
      </c>
      <c r="D5593" t="s">
        <v>57</v>
      </c>
      <c r="E5593" t="s">
        <v>57</v>
      </c>
      <c r="F5593" t="s">
        <v>810</v>
      </c>
      <c r="G5593">
        <v>45.45</v>
      </c>
      <c r="H5593">
        <v>140</v>
      </c>
      <c r="I5593">
        <v>2</v>
      </c>
      <c r="J5593">
        <v>0</v>
      </c>
      <c r="K5593">
        <v>96.8</v>
      </c>
      <c r="L5593" t="s">
        <v>41</v>
      </c>
      <c r="M5593">
        <v>58</v>
      </c>
      <c r="N5593">
        <v>0</v>
      </c>
      <c r="O5593">
        <v>0</v>
      </c>
      <c r="P5593" t="s">
        <v>28</v>
      </c>
      <c r="Q5593" t="s">
        <v>59</v>
      </c>
      <c r="R5593">
        <v>82</v>
      </c>
      <c r="S5593">
        <v>0</v>
      </c>
      <c r="T5593">
        <v>-80.852778000000001</v>
      </c>
      <c r="U5593">
        <v>35.225833000000002</v>
      </c>
      <c r="V5593">
        <v>1</v>
      </c>
      <c r="W5593">
        <v>14</v>
      </c>
      <c r="X5593">
        <f t="shared" si="87"/>
        <v>1</v>
      </c>
      <c r="Y5593" t="str">
        <f>VLOOKUP(A5593,uni_played_for!$A$2:$D$52,4,)</f>
        <v>Cold</v>
      </c>
    </row>
    <row r="5594" spans="1:25" x14ac:dyDescent="0.25">
      <c r="A5594" t="s">
        <v>1455</v>
      </c>
      <c r="B5594" s="1">
        <v>38977</v>
      </c>
      <c r="C5594" t="s">
        <v>24</v>
      </c>
      <c r="D5594" t="s">
        <v>152</v>
      </c>
      <c r="E5594" t="s">
        <v>41</v>
      </c>
      <c r="F5594" t="s">
        <v>709</v>
      </c>
      <c r="G5594">
        <v>66.67</v>
      </c>
      <c r="H5594">
        <v>92</v>
      </c>
      <c r="I5594">
        <v>1</v>
      </c>
      <c r="J5594">
        <v>1</v>
      </c>
      <c r="K5594">
        <v>77.599999999999994</v>
      </c>
      <c r="L5594" t="s">
        <v>41</v>
      </c>
      <c r="M5594">
        <v>54</v>
      </c>
      <c r="N5594">
        <v>0</v>
      </c>
      <c r="O5594">
        <v>4.72</v>
      </c>
      <c r="P5594" t="s">
        <v>28</v>
      </c>
      <c r="Q5594" t="s">
        <v>43</v>
      </c>
      <c r="R5594">
        <v>82</v>
      </c>
      <c r="S5594">
        <v>1</v>
      </c>
      <c r="T5594">
        <v>-84.400999999999996</v>
      </c>
      <c r="U5594">
        <v>33.758000000000003</v>
      </c>
      <c r="V5594">
        <v>1</v>
      </c>
      <c r="W5594">
        <v>11</v>
      </c>
      <c r="X5594">
        <f t="shared" si="87"/>
        <v>0</v>
      </c>
      <c r="Y5594" t="str">
        <f>VLOOKUP(A5594,uni_played_for!$A$2:$D$52,4,)</f>
        <v>Cold</v>
      </c>
    </row>
    <row r="5595" spans="1:25" x14ac:dyDescent="0.25">
      <c r="A5595" t="s">
        <v>1455</v>
      </c>
      <c r="B5595" s="1">
        <v>38985</v>
      </c>
      <c r="C5595" t="s">
        <v>29</v>
      </c>
      <c r="D5595" t="s">
        <v>48</v>
      </c>
      <c r="E5595" t="s">
        <v>48</v>
      </c>
      <c r="F5595" t="s">
        <v>1226</v>
      </c>
      <c r="G5595">
        <v>38.71</v>
      </c>
      <c r="H5595">
        <v>137</v>
      </c>
      <c r="I5595">
        <v>0</v>
      </c>
      <c r="J5595">
        <v>0</v>
      </c>
      <c r="K5595">
        <v>52.8</v>
      </c>
      <c r="L5595" t="s">
        <v>41</v>
      </c>
      <c r="M5595">
        <v>54</v>
      </c>
      <c r="N5595">
        <v>0</v>
      </c>
      <c r="O5595">
        <v>9.1999999999999993</v>
      </c>
      <c r="P5595" t="s">
        <v>28</v>
      </c>
      <c r="Q5595" t="s">
        <v>1636</v>
      </c>
      <c r="R5595">
        <v>75</v>
      </c>
      <c r="S5595">
        <v>1</v>
      </c>
      <c r="T5595">
        <v>-90.811110999999997</v>
      </c>
      <c r="U5595">
        <v>29.950832999999999</v>
      </c>
      <c r="V5595">
        <v>0</v>
      </c>
      <c r="W5595">
        <v>-20</v>
      </c>
      <c r="X5595">
        <f t="shared" si="87"/>
        <v>1</v>
      </c>
      <c r="Y5595" t="str">
        <f>VLOOKUP(A5595,uni_played_for!$A$2:$D$52,4,)</f>
        <v>Cold</v>
      </c>
    </row>
    <row r="5596" spans="1:25" x14ac:dyDescent="0.25">
      <c r="A5596" t="s">
        <v>1455</v>
      </c>
      <c r="B5596" s="1">
        <v>38991</v>
      </c>
      <c r="C5596" t="s">
        <v>24</v>
      </c>
      <c r="D5596" t="s">
        <v>119</v>
      </c>
      <c r="E5596" t="s">
        <v>41</v>
      </c>
      <c r="F5596" t="s">
        <v>1461</v>
      </c>
      <c r="G5596">
        <v>59.09</v>
      </c>
      <c r="H5596">
        <v>153</v>
      </c>
      <c r="I5596">
        <v>0</v>
      </c>
      <c r="J5596">
        <v>1</v>
      </c>
      <c r="K5596">
        <v>61.4</v>
      </c>
      <c r="L5596" t="s">
        <v>41</v>
      </c>
      <c r="M5596">
        <v>64</v>
      </c>
      <c r="N5596">
        <v>0</v>
      </c>
      <c r="O5596">
        <v>3.36</v>
      </c>
      <c r="P5596" t="s">
        <v>28</v>
      </c>
      <c r="Q5596" t="s">
        <v>43</v>
      </c>
      <c r="R5596">
        <v>79</v>
      </c>
      <c r="S5596">
        <v>1</v>
      </c>
      <c r="T5596">
        <v>-84.400999999999996</v>
      </c>
      <c r="U5596">
        <v>33.758000000000003</v>
      </c>
      <c r="V5596">
        <v>1</v>
      </c>
      <c r="W5596">
        <v>22</v>
      </c>
      <c r="X5596">
        <f t="shared" si="87"/>
        <v>0</v>
      </c>
      <c r="Y5596" t="str">
        <f>VLOOKUP(A5596,uni_played_for!$A$2:$D$52,4,)</f>
        <v>Cold</v>
      </c>
    </row>
    <row r="5597" spans="1:25" x14ac:dyDescent="0.25">
      <c r="A5597" t="s">
        <v>1455</v>
      </c>
      <c r="B5597" s="1">
        <v>39005</v>
      </c>
      <c r="C5597" t="s">
        <v>24</v>
      </c>
      <c r="D5597" t="s">
        <v>101</v>
      </c>
      <c r="E5597" t="s">
        <v>41</v>
      </c>
      <c r="F5597" t="s">
        <v>355</v>
      </c>
      <c r="G5597">
        <v>51.85</v>
      </c>
      <c r="H5597">
        <v>154</v>
      </c>
      <c r="I5597">
        <v>0</v>
      </c>
      <c r="J5597">
        <v>1</v>
      </c>
      <c r="K5597">
        <v>53.6</v>
      </c>
      <c r="L5597" t="s">
        <v>41</v>
      </c>
      <c r="M5597">
        <v>26</v>
      </c>
      <c r="N5597">
        <v>0</v>
      </c>
      <c r="O5597">
        <v>0</v>
      </c>
      <c r="P5597" t="s">
        <v>28</v>
      </c>
      <c r="Q5597" t="s">
        <v>43</v>
      </c>
      <c r="R5597">
        <v>67</v>
      </c>
      <c r="S5597">
        <v>1</v>
      </c>
      <c r="T5597">
        <v>-84.400999999999996</v>
      </c>
      <c r="U5597">
        <v>33.758000000000003</v>
      </c>
      <c r="V5597">
        <v>0</v>
      </c>
      <c r="W5597">
        <v>-13</v>
      </c>
      <c r="X5597">
        <f t="shared" si="87"/>
        <v>0</v>
      </c>
      <c r="Y5597" t="str">
        <f>VLOOKUP(A5597,uni_played_for!$A$2:$D$52,4,)</f>
        <v>Cold</v>
      </c>
    </row>
    <row r="5598" spans="1:25" x14ac:dyDescent="0.25">
      <c r="A5598" t="s">
        <v>1455</v>
      </c>
      <c r="B5598" s="1">
        <v>39012</v>
      </c>
      <c r="C5598" t="s">
        <v>24</v>
      </c>
      <c r="D5598" t="s">
        <v>63</v>
      </c>
      <c r="E5598" t="s">
        <v>41</v>
      </c>
      <c r="F5598" t="s">
        <v>69</v>
      </c>
      <c r="G5598">
        <v>60</v>
      </c>
      <c r="H5598">
        <v>232</v>
      </c>
      <c r="I5598">
        <v>4</v>
      </c>
      <c r="J5598">
        <v>2</v>
      </c>
      <c r="K5598">
        <v>96.1</v>
      </c>
      <c r="L5598" t="s">
        <v>41</v>
      </c>
      <c r="M5598">
        <v>72</v>
      </c>
      <c r="N5598">
        <v>1.2E-2</v>
      </c>
      <c r="O5598">
        <v>5.84</v>
      </c>
      <c r="P5598" t="s">
        <v>35</v>
      </c>
      <c r="Q5598" t="s">
        <v>43</v>
      </c>
      <c r="R5598">
        <v>65</v>
      </c>
      <c r="S5598">
        <v>1</v>
      </c>
      <c r="T5598">
        <v>-84.400999999999996</v>
      </c>
      <c r="U5598">
        <v>33.758000000000003</v>
      </c>
      <c r="V5598">
        <v>1</v>
      </c>
      <c r="W5598">
        <v>3</v>
      </c>
      <c r="X5598">
        <f t="shared" si="87"/>
        <v>0</v>
      </c>
      <c r="Y5598" t="str">
        <f>VLOOKUP(A5598,uni_played_for!$A$2:$D$52,4,)</f>
        <v>Cold</v>
      </c>
    </row>
    <row r="5599" spans="1:25" x14ac:dyDescent="0.25">
      <c r="A5599" t="s">
        <v>1455</v>
      </c>
      <c r="B5599" s="1">
        <v>39019</v>
      </c>
      <c r="C5599" t="s">
        <v>29</v>
      </c>
      <c r="D5599" t="s">
        <v>136</v>
      </c>
      <c r="E5599" t="s">
        <v>136</v>
      </c>
      <c r="F5599" t="s">
        <v>531</v>
      </c>
      <c r="G5599">
        <v>70.37</v>
      </c>
      <c r="H5599">
        <v>291</v>
      </c>
      <c r="I5599">
        <v>3</v>
      </c>
      <c r="J5599">
        <v>0</v>
      </c>
      <c r="K5599">
        <v>142.69999999999999</v>
      </c>
      <c r="L5599" t="s">
        <v>41</v>
      </c>
      <c r="M5599">
        <v>37</v>
      </c>
      <c r="N5599">
        <v>0</v>
      </c>
      <c r="O5599">
        <v>12.74</v>
      </c>
      <c r="P5599" t="s">
        <v>28</v>
      </c>
      <c r="Q5599" t="s">
        <v>1635</v>
      </c>
      <c r="R5599">
        <v>60</v>
      </c>
      <c r="S5599">
        <v>0</v>
      </c>
      <c r="T5599">
        <v>-84.516000000000005</v>
      </c>
      <c r="U5599">
        <v>39.094999999999999</v>
      </c>
      <c r="V5599">
        <v>1</v>
      </c>
      <c r="W5599">
        <v>2</v>
      </c>
      <c r="X5599">
        <f t="shared" si="87"/>
        <v>1</v>
      </c>
      <c r="Y5599" t="str">
        <f>VLOOKUP(A5599,uni_played_for!$A$2:$D$52,4,)</f>
        <v>Cold</v>
      </c>
    </row>
    <row r="5600" spans="1:25" x14ac:dyDescent="0.25">
      <c r="A5600" t="s">
        <v>1455</v>
      </c>
      <c r="B5600" s="1">
        <v>39026</v>
      </c>
      <c r="C5600" t="s">
        <v>29</v>
      </c>
      <c r="D5600" t="s">
        <v>83</v>
      </c>
      <c r="E5600" t="s">
        <v>83</v>
      </c>
      <c r="F5600" t="s">
        <v>457</v>
      </c>
      <c r="G5600">
        <v>53.13</v>
      </c>
      <c r="H5600">
        <v>163</v>
      </c>
      <c r="I5600">
        <v>1</v>
      </c>
      <c r="J5600">
        <v>2</v>
      </c>
      <c r="K5600">
        <v>52</v>
      </c>
      <c r="L5600" t="s">
        <v>41</v>
      </c>
      <c r="M5600">
        <v>43</v>
      </c>
      <c r="N5600">
        <v>0</v>
      </c>
      <c r="O5600">
        <v>11.43</v>
      </c>
      <c r="P5600" t="s">
        <v>28</v>
      </c>
      <c r="Q5600" t="s">
        <v>85</v>
      </c>
      <c r="R5600">
        <v>52</v>
      </c>
      <c r="S5600">
        <v>1</v>
      </c>
      <c r="T5600">
        <v>-83.045556000000005</v>
      </c>
      <c r="U5600">
        <v>42.34</v>
      </c>
      <c r="V5600">
        <v>0</v>
      </c>
      <c r="W5600">
        <v>-16</v>
      </c>
      <c r="X5600">
        <f t="shared" si="87"/>
        <v>1</v>
      </c>
      <c r="Y5600" t="str">
        <f>VLOOKUP(A5600,uni_played_for!$A$2:$D$52,4,)</f>
        <v>Cold</v>
      </c>
    </row>
    <row r="5601" spans="1:25" x14ac:dyDescent="0.25">
      <c r="A5601" t="s">
        <v>1455</v>
      </c>
      <c r="B5601" s="1">
        <v>39033</v>
      </c>
      <c r="C5601" t="s">
        <v>24</v>
      </c>
      <c r="D5601" t="s">
        <v>53</v>
      </c>
      <c r="E5601" t="s">
        <v>41</v>
      </c>
      <c r="F5601" t="s">
        <v>447</v>
      </c>
      <c r="G5601">
        <v>40</v>
      </c>
      <c r="H5601">
        <v>197</v>
      </c>
      <c r="I5601">
        <v>1</v>
      </c>
      <c r="J5601">
        <v>2</v>
      </c>
      <c r="K5601">
        <v>43.4</v>
      </c>
      <c r="L5601" t="s">
        <v>41</v>
      </c>
      <c r="M5601">
        <v>50</v>
      </c>
      <c r="N5601">
        <v>0</v>
      </c>
      <c r="O5601">
        <v>10.31</v>
      </c>
      <c r="P5601" t="s">
        <v>28</v>
      </c>
      <c r="Q5601" t="s">
        <v>43</v>
      </c>
      <c r="R5601">
        <v>56</v>
      </c>
      <c r="S5601">
        <v>1</v>
      </c>
      <c r="T5601">
        <v>-84.400999999999996</v>
      </c>
      <c r="U5601">
        <v>33.758000000000003</v>
      </c>
      <c r="V5601">
        <v>0</v>
      </c>
      <c r="W5601">
        <v>-4</v>
      </c>
      <c r="X5601">
        <f t="shared" si="87"/>
        <v>0</v>
      </c>
      <c r="Y5601" t="str">
        <f>VLOOKUP(A5601,uni_played_for!$A$2:$D$52,4,)</f>
        <v>Cold</v>
      </c>
    </row>
    <row r="5602" spans="1:25" x14ac:dyDescent="0.25">
      <c r="A5602" t="s">
        <v>1455</v>
      </c>
      <c r="B5602" s="1">
        <v>39040</v>
      </c>
      <c r="C5602" t="s">
        <v>29</v>
      </c>
      <c r="D5602" t="s">
        <v>132</v>
      </c>
      <c r="E5602" t="s">
        <v>132</v>
      </c>
      <c r="F5602" t="s">
        <v>357</v>
      </c>
      <c r="G5602">
        <v>52.38</v>
      </c>
      <c r="H5602">
        <v>127</v>
      </c>
      <c r="I5602">
        <v>1</v>
      </c>
      <c r="J5602">
        <v>0</v>
      </c>
      <c r="K5602">
        <v>86.8</v>
      </c>
      <c r="L5602" t="s">
        <v>41</v>
      </c>
      <c r="M5602">
        <v>46</v>
      </c>
      <c r="N5602">
        <v>0</v>
      </c>
      <c r="O5602">
        <v>9.1999999999999993</v>
      </c>
      <c r="P5602" t="s">
        <v>28</v>
      </c>
      <c r="Q5602" t="s">
        <v>185</v>
      </c>
      <c r="R5602">
        <v>52</v>
      </c>
      <c r="S5602">
        <v>0</v>
      </c>
      <c r="T5602">
        <v>-76.622777999999997</v>
      </c>
      <c r="U5602">
        <v>39.278055999999999</v>
      </c>
      <c r="V5602">
        <v>0</v>
      </c>
      <c r="W5602">
        <v>-14</v>
      </c>
      <c r="X5602">
        <f t="shared" si="87"/>
        <v>1</v>
      </c>
      <c r="Y5602" t="str">
        <f>VLOOKUP(A5602,uni_played_for!$A$2:$D$52,4,)</f>
        <v>Cold</v>
      </c>
    </row>
    <row r="5603" spans="1:25" x14ac:dyDescent="0.25">
      <c r="A5603" t="s">
        <v>1455</v>
      </c>
      <c r="B5603" s="1">
        <v>39047</v>
      </c>
      <c r="C5603" t="s">
        <v>24</v>
      </c>
      <c r="D5603" t="s">
        <v>48</v>
      </c>
      <c r="E5603" t="s">
        <v>41</v>
      </c>
      <c r="F5603" t="s">
        <v>964</v>
      </c>
      <c r="G5603">
        <v>37.5</v>
      </c>
      <c r="H5603">
        <v>84</v>
      </c>
      <c r="I5603">
        <v>0</v>
      </c>
      <c r="J5603">
        <v>0</v>
      </c>
      <c r="K5603">
        <v>47.9</v>
      </c>
      <c r="L5603" t="s">
        <v>41</v>
      </c>
      <c r="M5603">
        <v>23</v>
      </c>
      <c r="N5603">
        <v>0</v>
      </c>
      <c r="O5603">
        <v>0</v>
      </c>
      <c r="P5603" t="s">
        <v>28</v>
      </c>
      <c r="Q5603" t="s">
        <v>43</v>
      </c>
      <c r="R5603">
        <v>69</v>
      </c>
      <c r="S5603">
        <v>1</v>
      </c>
      <c r="T5603">
        <v>-84.400999999999996</v>
      </c>
      <c r="U5603">
        <v>33.758000000000003</v>
      </c>
      <c r="V5603">
        <v>0</v>
      </c>
      <c r="W5603">
        <v>-18</v>
      </c>
      <c r="X5603">
        <f t="shared" si="87"/>
        <v>0</v>
      </c>
      <c r="Y5603" t="str">
        <f>VLOOKUP(A5603,uni_played_for!$A$2:$D$52,4,)</f>
        <v>Cold</v>
      </c>
    </row>
    <row r="5604" spans="1:25" x14ac:dyDescent="0.25">
      <c r="A5604" t="s">
        <v>1455</v>
      </c>
      <c r="B5604" s="1">
        <v>39054</v>
      </c>
      <c r="C5604" t="s">
        <v>29</v>
      </c>
      <c r="D5604" t="s">
        <v>97</v>
      </c>
      <c r="E5604" t="s">
        <v>97</v>
      </c>
      <c r="F5604" t="s">
        <v>118</v>
      </c>
      <c r="G5604">
        <v>50</v>
      </c>
      <c r="H5604">
        <v>122</v>
      </c>
      <c r="I5604">
        <v>2</v>
      </c>
      <c r="J5604">
        <v>0</v>
      </c>
      <c r="K5604">
        <v>115.1</v>
      </c>
      <c r="L5604" t="s">
        <v>41</v>
      </c>
      <c r="M5604">
        <v>49</v>
      </c>
      <c r="N5604">
        <v>0</v>
      </c>
      <c r="O5604">
        <v>3.36</v>
      </c>
      <c r="P5604" t="s">
        <v>28</v>
      </c>
      <c r="Q5604" t="s">
        <v>99</v>
      </c>
      <c r="R5604">
        <v>43</v>
      </c>
      <c r="S5604">
        <v>0</v>
      </c>
      <c r="T5604">
        <v>-76.864444000000006</v>
      </c>
      <c r="U5604">
        <v>38.907778</v>
      </c>
      <c r="V5604">
        <v>1</v>
      </c>
      <c r="W5604">
        <v>10</v>
      </c>
      <c r="X5604">
        <f t="shared" si="87"/>
        <v>1</v>
      </c>
      <c r="Y5604" t="str">
        <f>VLOOKUP(A5604,uni_played_for!$A$2:$D$52,4,)</f>
        <v>Cold</v>
      </c>
    </row>
    <row r="5605" spans="1:25" x14ac:dyDescent="0.25">
      <c r="A5605" t="s">
        <v>1455</v>
      </c>
      <c r="B5605" s="1">
        <v>39061</v>
      </c>
      <c r="C5605" t="s">
        <v>29</v>
      </c>
      <c r="D5605" t="s">
        <v>152</v>
      </c>
      <c r="E5605" t="s">
        <v>152</v>
      </c>
      <c r="F5605" t="s">
        <v>102</v>
      </c>
      <c r="G5605">
        <v>60.87</v>
      </c>
      <c r="H5605">
        <v>155</v>
      </c>
      <c r="I5605">
        <v>0</v>
      </c>
      <c r="J5605">
        <v>1</v>
      </c>
      <c r="K5605">
        <v>62.8</v>
      </c>
      <c r="L5605" t="s">
        <v>41</v>
      </c>
      <c r="M5605">
        <v>48</v>
      </c>
      <c r="N5605">
        <v>0</v>
      </c>
      <c r="O5605">
        <v>10.31</v>
      </c>
      <c r="P5605" t="s">
        <v>28</v>
      </c>
      <c r="Q5605" t="s">
        <v>301</v>
      </c>
      <c r="R5605">
        <v>75</v>
      </c>
      <c r="S5605">
        <v>0</v>
      </c>
      <c r="T5605">
        <v>-82.503332999999998</v>
      </c>
      <c r="U5605">
        <v>27.975833000000002</v>
      </c>
      <c r="V5605">
        <v>1</v>
      </c>
      <c r="W5605">
        <v>11</v>
      </c>
      <c r="X5605">
        <f t="shared" si="87"/>
        <v>1</v>
      </c>
      <c r="Y5605" t="str">
        <f>VLOOKUP(A5605,uni_played_for!$A$2:$D$52,4,)</f>
        <v>Cold</v>
      </c>
    </row>
    <row r="5606" spans="1:25" x14ac:dyDescent="0.25">
      <c r="A5606" t="s">
        <v>1455</v>
      </c>
      <c r="B5606" s="1">
        <v>39067</v>
      </c>
      <c r="C5606" t="s">
        <v>24</v>
      </c>
      <c r="D5606" t="s">
        <v>107</v>
      </c>
      <c r="E5606" t="s">
        <v>41</v>
      </c>
      <c r="F5606" t="s">
        <v>774</v>
      </c>
      <c r="G5606">
        <v>66.67</v>
      </c>
      <c r="H5606">
        <v>237</v>
      </c>
      <c r="I5606">
        <v>4</v>
      </c>
      <c r="J5606">
        <v>1</v>
      </c>
      <c r="K5606">
        <v>121</v>
      </c>
      <c r="L5606" t="s">
        <v>41</v>
      </c>
      <c r="M5606">
        <v>71</v>
      </c>
      <c r="N5606">
        <v>0</v>
      </c>
      <c r="O5606">
        <v>0</v>
      </c>
      <c r="P5606" t="s">
        <v>28</v>
      </c>
      <c r="Q5606" t="s">
        <v>43</v>
      </c>
      <c r="R5606">
        <v>48</v>
      </c>
      <c r="S5606">
        <v>1</v>
      </c>
      <c r="T5606">
        <v>-84.400999999999996</v>
      </c>
      <c r="U5606">
        <v>33.758000000000003</v>
      </c>
      <c r="V5606">
        <v>0</v>
      </c>
      <c r="W5606">
        <v>-10</v>
      </c>
      <c r="X5606">
        <f t="shared" si="87"/>
        <v>0</v>
      </c>
      <c r="Y5606" t="str">
        <f>VLOOKUP(A5606,uni_played_for!$A$2:$D$52,4,)</f>
        <v>Cold</v>
      </c>
    </row>
    <row r="5607" spans="1:25" x14ac:dyDescent="0.25">
      <c r="A5607" t="s">
        <v>1455</v>
      </c>
      <c r="B5607" s="1">
        <v>39075</v>
      </c>
      <c r="C5607" t="s">
        <v>24</v>
      </c>
      <c r="D5607" t="s">
        <v>57</v>
      </c>
      <c r="E5607" t="s">
        <v>41</v>
      </c>
      <c r="F5607" t="s">
        <v>797</v>
      </c>
      <c r="G5607">
        <v>45</v>
      </c>
      <c r="H5607">
        <v>109</v>
      </c>
      <c r="I5607">
        <v>0</v>
      </c>
      <c r="J5607">
        <v>2</v>
      </c>
      <c r="K5607">
        <v>22.7</v>
      </c>
      <c r="L5607" t="s">
        <v>41</v>
      </c>
      <c r="M5607">
        <v>45</v>
      </c>
      <c r="N5607">
        <v>0</v>
      </c>
      <c r="O5607">
        <v>0</v>
      </c>
      <c r="P5607" t="s">
        <v>28</v>
      </c>
      <c r="Q5607" t="s">
        <v>43</v>
      </c>
      <c r="R5607">
        <v>58</v>
      </c>
      <c r="S5607">
        <v>1</v>
      </c>
      <c r="T5607">
        <v>-84.400999999999996</v>
      </c>
      <c r="U5607">
        <v>33.758000000000003</v>
      </c>
      <c r="V5607">
        <v>0</v>
      </c>
      <c r="W5607">
        <v>-7</v>
      </c>
      <c r="X5607">
        <f t="shared" si="87"/>
        <v>0</v>
      </c>
      <c r="Y5607" t="str">
        <f>VLOOKUP(A5607,uni_played_for!$A$2:$D$52,4,)</f>
        <v>Cold</v>
      </c>
    </row>
    <row r="5608" spans="1:25" x14ac:dyDescent="0.25">
      <c r="A5608" t="s">
        <v>1455</v>
      </c>
      <c r="B5608" s="1">
        <v>39082</v>
      </c>
      <c r="C5608" t="s">
        <v>29</v>
      </c>
      <c r="D5608" t="s">
        <v>93</v>
      </c>
      <c r="E5608" t="s">
        <v>93</v>
      </c>
      <c r="F5608" t="s">
        <v>47</v>
      </c>
      <c r="G5608">
        <v>57.14</v>
      </c>
      <c r="H5608">
        <v>81</v>
      </c>
      <c r="I5608">
        <v>1</v>
      </c>
      <c r="J5608">
        <v>0</v>
      </c>
      <c r="K5608">
        <v>97.6</v>
      </c>
      <c r="L5608" t="s">
        <v>41</v>
      </c>
      <c r="M5608">
        <v>51</v>
      </c>
      <c r="N5608">
        <v>0</v>
      </c>
      <c r="O5608">
        <v>6.96</v>
      </c>
      <c r="P5608" t="s">
        <v>28</v>
      </c>
      <c r="Q5608" t="s">
        <v>95</v>
      </c>
      <c r="R5608">
        <v>44</v>
      </c>
      <c r="S5608">
        <v>0</v>
      </c>
      <c r="T5608">
        <v>-75.167500000000004</v>
      </c>
      <c r="U5608">
        <v>39.900832999999999</v>
      </c>
      <c r="V5608">
        <v>0</v>
      </c>
      <c r="W5608">
        <v>-7</v>
      </c>
      <c r="X5608">
        <f t="shared" si="87"/>
        <v>1</v>
      </c>
      <c r="Y5608" t="str">
        <f>VLOOKUP(A5608,uni_played_for!$A$2:$D$52,4,)</f>
        <v>Cold</v>
      </c>
    </row>
    <row r="5609" spans="1:25" x14ac:dyDescent="0.25">
      <c r="A5609" t="s">
        <v>1455</v>
      </c>
      <c r="B5609" s="1">
        <v>40167</v>
      </c>
      <c r="C5609" t="s">
        <v>24</v>
      </c>
      <c r="D5609" t="s">
        <v>140</v>
      </c>
      <c r="E5609" t="s">
        <v>93</v>
      </c>
      <c r="F5609" t="s">
        <v>114</v>
      </c>
      <c r="H5609">
        <v>0</v>
      </c>
      <c r="I5609">
        <v>0</v>
      </c>
      <c r="J5609">
        <v>0</v>
      </c>
      <c r="L5609" t="s">
        <v>93</v>
      </c>
      <c r="M5609">
        <v>51</v>
      </c>
      <c r="N5609">
        <v>0</v>
      </c>
      <c r="O5609">
        <v>11.43</v>
      </c>
      <c r="P5609" t="s">
        <v>28</v>
      </c>
      <c r="Q5609" t="s">
        <v>95</v>
      </c>
      <c r="R5609">
        <v>32</v>
      </c>
      <c r="S5609">
        <v>0</v>
      </c>
      <c r="T5609">
        <v>-75.167500000000004</v>
      </c>
      <c r="U5609">
        <v>39.900832999999999</v>
      </c>
      <c r="V5609">
        <v>1</v>
      </c>
      <c r="W5609">
        <v>14</v>
      </c>
      <c r="X5609">
        <f t="shared" si="87"/>
        <v>0</v>
      </c>
      <c r="Y5609" t="str">
        <f>VLOOKUP(A5609,uni_played_for!$A$2:$D$52,4,)</f>
        <v>Cold</v>
      </c>
    </row>
    <row r="5610" spans="1:25" x14ac:dyDescent="0.25">
      <c r="A5610" t="s">
        <v>1455</v>
      </c>
      <c r="B5610" s="1">
        <v>40433</v>
      </c>
      <c r="C5610" t="s">
        <v>24</v>
      </c>
      <c r="D5610" t="s">
        <v>73</v>
      </c>
      <c r="E5610" t="s">
        <v>93</v>
      </c>
      <c r="F5610" t="s">
        <v>80</v>
      </c>
      <c r="G5610">
        <v>66.67</v>
      </c>
      <c r="H5610">
        <v>175</v>
      </c>
      <c r="I5610">
        <v>1</v>
      </c>
      <c r="J5610">
        <v>0</v>
      </c>
      <c r="K5610">
        <v>101.9</v>
      </c>
      <c r="L5610" t="s">
        <v>93</v>
      </c>
      <c r="M5610">
        <v>71</v>
      </c>
      <c r="N5610">
        <v>0</v>
      </c>
      <c r="O5610">
        <v>0</v>
      </c>
      <c r="P5610" t="s">
        <v>28</v>
      </c>
      <c r="Q5610" t="s">
        <v>95</v>
      </c>
      <c r="R5610">
        <v>66</v>
      </c>
      <c r="S5610">
        <v>0</v>
      </c>
      <c r="T5610">
        <v>-75.167500000000004</v>
      </c>
      <c r="U5610">
        <v>39.900832999999999</v>
      </c>
      <c r="V5610">
        <v>0</v>
      </c>
      <c r="W5610">
        <v>-7</v>
      </c>
      <c r="X5610">
        <f t="shared" si="87"/>
        <v>0</v>
      </c>
      <c r="Y5610" t="str">
        <f>VLOOKUP(A5610,uni_played_for!$A$2:$D$52,4,)</f>
        <v>Cold</v>
      </c>
    </row>
    <row r="5611" spans="1:25" x14ac:dyDescent="0.25">
      <c r="A5611" t="s">
        <v>1455</v>
      </c>
      <c r="B5611" s="1">
        <v>40440</v>
      </c>
      <c r="C5611" t="s">
        <v>29</v>
      </c>
      <c r="D5611" t="s">
        <v>83</v>
      </c>
      <c r="E5611" t="s">
        <v>83</v>
      </c>
      <c r="F5611" t="s">
        <v>455</v>
      </c>
      <c r="G5611">
        <v>61.76</v>
      </c>
      <c r="H5611">
        <v>284</v>
      </c>
      <c r="I5611">
        <v>2</v>
      </c>
      <c r="J5611">
        <v>0</v>
      </c>
      <c r="K5611">
        <v>108</v>
      </c>
      <c r="L5611" t="s">
        <v>93</v>
      </c>
      <c r="M5611">
        <v>58</v>
      </c>
      <c r="N5611">
        <v>0</v>
      </c>
      <c r="O5611">
        <v>4.72</v>
      </c>
      <c r="P5611" t="s">
        <v>28</v>
      </c>
      <c r="Q5611" t="s">
        <v>85</v>
      </c>
      <c r="R5611">
        <v>65</v>
      </c>
      <c r="S5611">
        <v>1</v>
      </c>
      <c r="T5611">
        <v>-83.045556000000005</v>
      </c>
      <c r="U5611">
        <v>42.34</v>
      </c>
      <c r="V5611">
        <v>1</v>
      </c>
      <c r="W5611">
        <v>3</v>
      </c>
      <c r="X5611">
        <f t="shared" si="87"/>
        <v>1</v>
      </c>
      <c r="Y5611" t="str">
        <f>VLOOKUP(A5611,uni_played_for!$A$2:$D$52,4,)</f>
        <v>Cold</v>
      </c>
    </row>
    <row r="5612" spans="1:25" x14ac:dyDescent="0.25">
      <c r="A5612" t="s">
        <v>1455</v>
      </c>
      <c r="B5612" s="1">
        <v>40447</v>
      </c>
      <c r="C5612" t="s">
        <v>29</v>
      </c>
      <c r="D5612" t="s">
        <v>113</v>
      </c>
      <c r="E5612" t="s">
        <v>113</v>
      </c>
      <c r="F5612" t="s">
        <v>156</v>
      </c>
      <c r="G5612">
        <v>54.84</v>
      </c>
      <c r="H5612">
        <v>291</v>
      </c>
      <c r="I5612">
        <v>3</v>
      </c>
      <c r="J5612">
        <v>0</v>
      </c>
      <c r="K5612">
        <v>119.2</v>
      </c>
      <c r="L5612" t="s">
        <v>93</v>
      </c>
      <c r="M5612">
        <v>61</v>
      </c>
      <c r="N5612">
        <v>0</v>
      </c>
      <c r="O5612">
        <v>11.43</v>
      </c>
      <c r="P5612" t="s">
        <v>28</v>
      </c>
      <c r="Q5612" t="s">
        <v>173</v>
      </c>
      <c r="R5612">
        <v>84</v>
      </c>
      <c r="S5612">
        <v>0</v>
      </c>
      <c r="T5612">
        <v>-81.637500000000003</v>
      </c>
      <c r="U5612">
        <v>30.323889000000001</v>
      </c>
      <c r="V5612">
        <v>1</v>
      </c>
      <c r="W5612">
        <v>25</v>
      </c>
      <c r="X5612">
        <f t="shared" si="87"/>
        <v>1</v>
      </c>
      <c r="Y5612" t="str">
        <f>VLOOKUP(A5612,uni_played_for!$A$2:$D$52,4,)</f>
        <v>Cold</v>
      </c>
    </row>
    <row r="5613" spans="1:25" x14ac:dyDescent="0.25">
      <c r="A5613" t="s">
        <v>1455</v>
      </c>
      <c r="B5613" s="1">
        <v>40454</v>
      </c>
      <c r="C5613" t="s">
        <v>24</v>
      </c>
      <c r="D5613" t="s">
        <v>97</v>
      </c>
      <c r="E5613" t="s">
        <v>93</v>
      </c>
      <c r="F5613" t="s">
        <v>1144</v>
      </c>
      <c r="G5613">
        <v>71.430000000000007</v>
      </c>
      <c r="H5613">
        <v>49</v>
      </c>
      <c r="I5613">
        <v>0</v>
      </c>
      <c r="J5613">
        <v>0</v>
      </c>
      <c r="K5613">
        <v>90.8</v>
      </c>
      <c r="L5613" t="s">
        <v>93</v>
      </c>
      <c r="M5613">
        <v>50</v>
      </c>
      <c r="N5613">
        <v>0</v>
      </c>
      <c r="O5613">
        <v>13.86</v>
      </c>
      <c r="P5613" t="s">
        <v>28</v>
      </c>
      <c r="Q5613" t="s">
        <v>95</v>
      </c>
      <c r="R5613">
        <v>62</v>
      </c>
      <c r="S5613">
        <v>0</v>
      </c>
      <c r="T5613">
        <v>-75.167500000000004</v>
      </c>
      <c r="U5613">
        <v>39.900832999999999</v>
      </c>
      <c r="V5613">
        <v>0</v>
      </c>
      <c r="W5613">
        <v>-5</v>
      </c>
      <c r="X5613">
        <f t="shared" si="87"/>
        <v>0</v>
      </c>
      <c r="Y5613" t="str">
        <f>VLOOKUP(A5613,uni_played_for!$A$2:$D$52,4,)</f>
        <v>Cold</v>
      </c>
    </row>
    <row r="5614" spans="1:25" x14ac:dyDescent="0.25">
      <c r="A5614" t="s">
        <v>1455</v>
      </c>
      <c r="B5614" s="1">
        <v>40489</v>
      </c>
      <c r="C5614" t="s">
        <v>24</v>
      </c>
      <c r="D5614" t="s">
        <v>25</v>
      </c>
      <c r="E5614" t="s">
        <v>93</v>
      </c>
      <c r="F5614" t="s">
        <v>448</v>
      </c>
      <c r="G5614">
        <v>58.62</v>
      </c>
      <c r="H5614">
        <v>218</v>
      </c>
      <c r="I5614">
        <v>1</v>
      </c>
      <c r="J5614">
        <v>0</v>
      </c>
      <c r="K5614">
        <v>93.7</v>
      </c>
      <c r="L5614" t="s">
        <v>93</v>
      </c>
      <c r="M5614">
        <v>42</v>
      </c>
      <c r="N5614">
        <v>0</v>
      </c>
      <c r="O5614">
        <v>8.08</v>
      </c>
      <c r="P5614" t="s">
        <v>28</v>
      </c>
      <c r="Q5614" t="s">
        <v>95</v>
      </c>
      <c r="R5614">
        <v>46</v>
      </c>
      <c r="S5614">
        <v>0</v>
      </c>
      <c r="T5614">
        <v>-75.167500000000004</v>
      </c>
      <c r="U5614">
        <v>39.900832999999999</v>
      </c>
      <c r="V5614">
        <v>1</v>
      </c>
      <c r="W5614">
        <v>2</v>
      </c>
      <c r="X5614">
        <f t="shared" si="87"/>
        <v>0</v>
      </c>
      <c r="Y5614" t="str">
        <f>VLOOKUP(A5614,uni_played_for!$A$2:$D$52,4,)</f>
        <v>Cold</v>
      </c>
    </row>
    <row r="5615" spans="1:25" x14ac:dyDescent="0.25">
      <c r="A5615" t="s">
        <v>1455</v>
      </c>
      <c r="B5615" s="1">
        <v>40497</v>
      </c>
      <c r="C5615" t="s">
        <v>29</v>
      </c>
      <c r="D5615" t="s">
        <v>97</v>
      </c>
      <c r="E5615" t="s">
        <v>97</v>
      </c>
      <c r="F5615" t="s">
        <v>1462</v>
      </c>
      <c r="G5615">
        <v>71.430000000000007</v>
      </c>
      <c r="H5615">
        <v>333</v>
      </c>
      <c r="I5615">
        <v>4</v>
      </c>
      <c r="J5615">
        <v>0</v>
      </c>
      <c r="K5615">
        <v>150.69999999999999</v>
      </c>
      <c r="L5615" t="s">
        <v>93</v>
      </c>
      <c r="M5615">
        <v>87</v>
      </c>
      <c r="N5615">
        <v>0</v>
      </c>
      <c r="O5615">
        <v>0</v>
      </c>
      <c r="P5615" t="s">
        <v>28</v>
      </c>
      <c r="Q5615" t="s">
        <v>99</v>
      </c>
      <c r="R5615">
        <v>49</v>
      </c>
      <c r="S5615">
        <v>0</v>
      </c>
      <c r="T5615">
        <v>-76.864444000000006</v>
      </c>
      <c r="U5615">
        <v>38.907778</v>
      </c>
      <c r="V5615">
        <v>1</v>
      </c>
      <c r="W5615">
        <v>31</v>
      </c>
      <c r="X5615">
        <f t="shared" si="87"/>
        <v>1</v>
      </c>
      <c r="Y5615" t="str">
        <f>VLOOKUP(A5615,uni_played_for!$A$2:$D$52,4,)</f>
        <v>Cold</v>
      </c>
    </row>
    <row r="5616" spans="1:25" x14ac:dyDescent="0.25">
      <c r="A5616" t="s">
        <v>1455</v>
      </c>
      <c r="B5616" s="1">
        <v>40503</v>
      </c>
      <c r="C5616" t="s">
        <v>24</v>
      </c>
      <c r="D5616" t="s">
        <v>101</v>
      </c>
      <c r="E5616" t="s">
        <v>93</v>
      </c>
      <c r="F5616" t="s">
        <v>86</v>
      </c>
      <c r="G5616">
        <v>63.16</v>
      </c>
      <c r="H5616">
        <v>258</v>
      </c>
      <c r="I5616">
        <v>0</v>
      </c>
      <c r="J5616">
        <v>0</v>
      </c>
      <c r="K5616">
        <v>83</v>
      </c>
      <c r="L5616" t="s">
        <v>93</v>
      </c>
      <c r="M5616">
        <v>73</v>
      </c>
      <c r="N5616">
        <v>0</v>
      </c>
      <c r="O5616">
        <v>4.72</v>
      </c>
      <c r="P5616" t="s">
        <v>28</v>
      </c>
      <c r="Q5616" t="s">
        <v>95</v>
      </c>
      <c r="R5616">
        <v>44</v>
      </c>
      <c r="S5616">
        <v>0</v>
      </c>
      <c r="T5616">
        <v>-75.167500000000004</v>
      </c>
      <c r="U5616">
        <v>39.900832999999999</v>
      </c>
      <c r="V5616">
        <v>1</v>
      </c>
      <c r="W5616">
        <v>10</v>
      </c>
      <c r="X5616">
        <f t="shared" si="87"/>
        <v>0</v>
      </c>
      <c r="Y5616" t="str">
        <f>VLOOKUP(A5616,uni_played_for!$A$2:$D$52,4,)</f>
        <v>Cold</v>
      </c>
    </row>
    <row r="5617" spans="1:25" x14ac:dyDescent="0.25">
      <c r="A5617" t="s">
        <v>1455</v>
      </c>
      <c r="B5617" s="1">
        <v>40510</v>
      </c>
      <c r="C5617" t="s">
        <v>29</v>
      </c>
      <c r="D5617" t="s">
        <v>77</v>
      </c>
      <c r="E5617" t="s">
        <v>77</v>
      </c>
      <c r="F5617" t="s">
        <v>773</v>
      </c>
      <c r="G5617">
        <v>65.91</v>
      </c>
      <c r="H5617">
        <v>333</v>
      </c>
      <c r="I5617">
        <v>2</v>
      </c>
      <c r="J5617">
        <v>1</v>
      </c>
      <c r="K5617">
        <v>94.2</v>
      </c>
      <c r="L5617" t="s">
        <v>93</v>
      </c>
      <c r="M5617">
        <v>55</v>
      </c>
      <c r="N5617">
        <v>0</v>
      </c>
      <c r="O5617">
        <v>13.86</v>
      </c>
      <c r="P5617" t="s">
        <v>28</v>
      </c>
      <c r="Q5617" t="s">
        <v>213</v>
      </c>
      <c r="R5617">
        <v>42</v>
      </c>
      <c r="S5617">
        <v>0</v>
      </c>
      <c r="T5617">
        <v>-87.616699999999994</v>
      </c>
      <c r="U5617">
        <v>41.862299999999998</v>
      </c>
      <c r="V5617">
        <v>0</v>
      </c>
      <c r="W5617">
        <v>-5</v>
      </c>
      <c r="X5617">
        <f t="shared" si="87"/>
        <v>1</v>
      </c>
      <c r="Y5617" t="str">
        <f>VLOOKUP(A5617,uni_played_for!$A$2:$D$52,4,)</f>
        <v>Cold</v>
      </c>
    </row>
    <row r="5618" spans="1:25" x14ac:dyDescent="0.25">
      <c r="A5618" t="s">
        <v>1455</v>
      </c>
      <c r="B5618" s="1">
        <v>40514</v>
      </c>
      <c r="C5618" t="s">
        <v>24</v>
      </c>
      <c r="D5618" t="s">
        <v>109</v>
      </c>
      <c r="E5618" t="s">
        <v>93</v>
      </c>
      <c r="F5618" t="s">
        <v>578</v>
      </c>
      <c r="G5618">
        <v>66.67</v>
      </c>
      <c r="H5618">
        <v>302</v>
      </c>
      <c r="I5618">
        <v>2</v>
      </c>
      <c r="J5618">
        <v>1</v>
      </c>
      <c r="K5618">
        <v>103.3</v>
      </c>
      <c r="L5618" t="s">
        <v>93</v>
      </c>
      <c r="M5618">
        <v>52</v>
      </c>
      <c r="N5618">
        <v>0</v>
      </c>
      <c r="O5618">
        <v>9.1999999999999993</v>
      </c>
      <c r="P5618" t="s">
        <v>28</v>
      </c>
      <c r="Q5618" t="s">
        <v>95</v>
      </c>
      <c r="R5618">
        <v>36</v>
      </c>
      <c r="S5618">
        <v>0</v>
      </c>
      <c r="T5618">
        <v>-75.167500000000004</v>
      </c>
      <c r="U5618">
        <v>39.900832999999999</v>
      </c>
      <c r="V5618">
        <v>1</v>
      </c>
      <c r="W5618">
        <v>10</v>
      </c>
      <c r="X5618">
        <f t="shared" si="87"/>
        <v>0</v>
      </c>
      <c r="Y5618" t="str">
        <f>VLOOKUP(A5618,uni_played_for!$A$2:$D$52,4,)</f>
        <v>Cold</v>
      </c>
    </row>
    <row r="5619" spans="1:25" x14ac:dyDescent="0.25">
      <c r="A5619" t="s">
        <v>1455</v>
      </c>
      <c r="B5619" s="1">
        <v>40524</v>
      </c>
      <c r="C5619" t="s">
        <v>29</v>
      </c>
      <c r="D5619" t="s">
        <v>107</v>
      </c>
      <c r="E5619" t="s">
        <v>107</v>
      </c>
      <c r="F5619" t="s">
        <v>246</v>
      </c>
      <c r="G5619">
        <v>61.54</v>
      </c>
      <c r="H5619">
        <v>270</v>
      </c>
      <c r="I5619">
        <v>2</v>
      </c>
      <c r="J5619">
        <v>2</v>
      </c>
      <c r="K5619">
        <v>90.2</v>
      </c>
      <c r="L5619" t="s">
        <v>93</v>
      </c>
      <c r="M5619">
        <v>28</v>
      </c>
      <c r="N5619">
        <v>0</v>
      </c>
      <c r="O5619">
        <v>4.72</v>
      </c>
      <c r="P5619" t="s">
        <v>28</v>
      </c>
      <c r="Q5619" t="s">
        <v>275</v>
      </c>
      <c r="R5619">
        <v>39</v>
      </c>
      <c r="S5619">
        <v>1</v>
      </c>
      <c r="T5619">
        <v>-97.092777999999996</v>
      </c>
      <c r="U5619">
        <v>32.747777999999997</v>
      </c>
      <c r="V5619">
        <v>1</v>
      </c>
      <c r="W5619">
        <v>3</v>
      </c>
      <c r="X5619">
        <f t="shared" si="87"/>
        <v>1</v>
      </c>
      <c r="Y5619" t="str">
        <f>VLOOKUP(A5619,uni_played_for!$A$2:$D$52,4,)</f>
        <v>Cold</v>
      </c>
    </row>
    <row r="5620" spans="1:25" x14ac:dyDescent="0.25">
      <c r="A5620" t="s">
        <v>1455</v>
      </c>
      <c r="B5620" s="1">
        <v>40531</v>
      </c>
      <c r="C5620" t="s">
        <v>29</v>
      </c>
      <c r="D5620" t="s">
        <v>101</v>
      </c>
      <c r="E5620" t="s">
        <v>101</v>
      </c>
      <c r="F5620" t="s">
        <v>308</v>
      </c>
      <c r="G5620">
        <v>60</v>
      </c>
      <c r="H5620">
        <v>242</v>
      </c>
      <c r="I5620">
        <v>3</v>
      </c>
      <c r="J5620">
        <v>1</v>
      </c>
      <c r="K5620">
        <v>97.6</v>
      </c>
      <c r="L5620" t="s">
        <v>93</v>
      </c>
      <c r="M5620">
        <v>54</v>
      </c>
      <c r="N5620">
        <v>0</v>
      </c>
      <c r="O5620">
        <v>8.08</v>
      </c>
      <c r="P5620" t="s">
        <v>28</v>
      </c>
      <c r="Q5620" t="s">
        <v>205</v>
      </c>
      <c r="R5620">
        <v>36</v>
      </c>
      <c r="S5620">
        <v>0</v>
      </c>
      <c r="T5620">
        <v>-74.074360999999996</v>
      </c>
      <c r="U5620">
        <v>40.813527999999998</v>
      </c>
      <c r="V5620">
        <v>1</v>
      </c>
      <c r="W5620">
        <v>7</v>
      </c>
      <c r="X5620">
        <f t="shared" si="87"/>
        <v>1</v>
      </c>
      <c r="Y5620" t="str">
        <f>VLOOKUP(A5620,uni_played_for!$A$2:$D$52,4,)</f>
        <v>Cold</v>
      </c>
    </row>
    <row r="5621" spans="1:25" x14ac:dyDescent="0.25">
      <c r="A5621" t="s">
        <v>1455</v>
      </c>
      <c r="B5621" s="1">
        <v>40540</v>
      </c>
      <c r="C5621" t="s">
        <v>24</v>
      </c>
      <c r="D5621" t="s">
        <v>82</v>
      </c>
      <c r="E5621" t="s">
        <v>93</v>
      </c>
      <c r="F5621" t="s">
        <v>534</v>
      </c>
      <c r="G5621">
        <v>58.14</v>
      </c>
      <c r="H5621">
        <v>263</v>
      </c>
      <c r="I5621">
        <v>1</v>
      </c>
      <c r="J5621">
        <v>1</v>
      </c>
      <c r="K5621">
        <v>74.099999999999994</v>
      </c>
      <c r="L5621" t="s">
        <v>93</v>
      </c>
      <c r="M5621">
        <v>41</v>
      </c>
      <c r="N5621">
        <v>0</v>
      </c>
      <c r="O5621">
        <v>8.08</v>
      </c>
      <c r="P5621" t="s">
        <v>28</v>
      </c>
      <c r="Q5621" t="s">
        <v>95</v>
      </c>
      <c r="R5621">
        <v>32</v>
      </c>
      <c r="S5621">
        <v>0</v>
      </c>
      <c r="T5621">
        <v>-75.167500000000004</v>
      </c>
      <c r="U5621">
        <v>39.900832999999999</v>
      </c>
      <c r="V5621">
        <v>0</v>
      </c>
      <c r="W5621">
        <v>-10</v>
      </c>
      <c r="X5621">
        <f t="shared" si="87"/>
        <v>0</v>
      </c>
      <c r="Y5621" t="str">
        <f>VLOOKUP(A5621,uni_played_for!$A$2:$D$52,4,)</f>
        <v>Cold</v>
      </c>
    </row>
    <row r="5622" spans="1:25" x14ac:dyDescent="0.25">
      <c r="A5622" t="s">
        <v>1455</v>
      </c>
      <c r="B5622" s="1">
        <v>40552</v>
      </c>
      <c r="C5622" t="s">
        <v>24</v>
      </c>
      <c r="D5622" t="s">
        <v>73</v>
      </c>
      <c r="E5622" t="s">
        <v>93</v>
      </c>
      <c r="F5622" t="s">
        <v>874</v>
      </c>
      <c r="G5622">
        <v>55.56</v>
      </c>
      <c r="H5622">
        <v>292</v>
      </c>
      <c r="I5622">
        <v>1</v>
      </c>
      <c r="J5622">
        <v>1</v>
      </c>
      <c r="K5622">
        <v>79.900000000000006</v>
      </c>
      <c r="L5622" t="s">
        <v>93</v>
      </c>
      <c r="M5622">
        <v>48</v>
      </c>
      <c r="N5622">
        <v>0</v>
      </c>
      <c r="O5622">
        <v>10.31</v>
      </c>
      <c r="P5622" t="s">
        <v>28</v>
      </c>
      <c r="Q5622" t="s">
        <v>95</v>
      </c>
      <c r="R5622">
        <v>30</v>
      </c>
      <c r="S5622">
        <v>0</v>
      </c>
      <c r="T5622">
        <v>-75.167500000000004</v>
      </c>
      <c r="U5622">
        <v>39.900832999999999</v>
      </c>
      <c r="V5622">
        <v>0</v>
      </c>
      <c r="W5622">
        <v>-5</v>
      </c>
      <c r="X5622">
        <f t="shared" si="87"/>
        <v>0</v>
      </c>
      <c r="Y5622" t="str">
        <f>VLOOKUP(A5622,uni_played_for!$A$2:$D$52,4,)</f>
        <v>Cold</v>
      </c>
    </row>
    <row r="5623" spans="1:25" x14ac:dyDescent="0.25">
      <c r="A5623" t="s">
        <v>1455</v>
      </c>
      <c r="B5623" s="1">
        <v>40797</v>
      </c>
      <c r="C5623" t="s">
        <v>29</v>
      </c>
      <c r="D5623" t="s">
        <v>46</v>
      </c>
      <c r="E5623" t="s">
        <v>46</v>
      </c>
      <c r="F5623" t="s">
        <v>382</v>
      </c>
      <c r="G5623">
        <v>43.75</v>
      </c>
      <c r="H5623">
        <v>187</v>
      </c>
      <c r="I5623">
        <v>2</v>
      </c>
      <c r="J5623">
        <v>0</v>
      </c>
      <c r="K5623">
        <v>83.7</v>
      </c>
      <c r="L5623" t="s">
        <v>93</v>
      </c>
      <c r="M5623">
        <v>54</v>
      </c>
      <c r="N5623">
        <v>0</v>
      </c>
      <c r="O5623">
        <v>3.36</v>
      </c>
      <c r="P5623" t="s">
        <v>28</v>
      </c>
      <c r="Q5623" t="s">
        <v>128</v>
      </c>
      <c r="R5623">
        <v>78</v>
      </c>
      <c r="S5623">
        <v>1</v>
      </c>
      <c r="T5623">
        <v>-90.188610999999995</v>
      </c>
      <c r="U5623">
        <v>38.632778000000002</v>
      </c>
      <c r="V5623">
        <v>1</v>
      </c>
      <c r="W5623">
        <v>18</v>
      </c>
      <c r="X5623">
        <f t="shared" si="87"/>
        <v>1</v>
      </c>
      <c r="Y5623" t="str">
        <f>VLOOKUP(A5623,uni_played_for!$A$2:$D$52,4,)</f>
        <v>Cold</v>
      </c>
    </row>
    <row r="5624" spans="1:25" x14ac:dyDescent="0.25">
      <c r="A5624" t="s">
        <v>1455</v>
      </c>
      <c r="B5624" s="1">
        <v>40804</v>
      </c>
      <c r="C5624" t="s">
        <v>29</v>
      </c>
      <c r="D5624" t="s">
        <v>41</v>
      </c>
      <c r="E5624" t="s">
        <v>41</v>
      </c>
      <c r="F5624" t="s">
        <v>880</v>
      </c>
      <c r="G5624">
        <v>67.86</v>
      </c>
      <c r="H5624">
        <v>242</v>
      </c>
      <c r="I5624">
        <v>2</v>
      </c>
      <c r="J5624">
        <v>1</v>
      </c>
      <c r="K5624">
        <v>103.6</v>
      </c>
      <c r="L5624" t="s">
        <v>93</v>
      </c>
      <c r="M5624">
        <v>59</v>
      </c>
      <c r="N5624">
        <v>0</v>
      </c>
      <c r="O5624">
        <v>5.84</v>
      </c>
      <c r="P5624" t="s">
        <v>28</v>
      </c>
      <c r="Q5624" t="s">
        <v>43</v>
      </c>
      <c r="R5624">
        <v>70</v>
      </c>
      <c r="S5624">
        <v>1</v>
      </c>
      <c r="T5624">
        <v>-84.400999999999996</v>
      </c>
      <c r="U5624">
        <v>33.758000000000003</v>
      </c>
      <c r="V5624">
        <v>0</v>
      </c>
      <c r="W5624">
        <v>-4</v>
      </c>
      <c r="X5624">
        <f t="shared" si="87"/>
        <v>1</v>
      </c>
      <c r="Y5624" t="str">
        <f>VLOOKUP(A5624,uni_played_for!$A$2:$D$52,4,)</f>
        <v>Cold</v>
      </c>
    </row>
    <row r="5625" spans="1:25" x14ac:dyDescent="0.25">
      <c r="A5625" t="s">
        <v>1455</v>
      </c>
      <c r="B5625" s="1">
        <v>40811</v>
      </c>
      <c r="C5625" t="s">
        <v>24</v>
      </c>
      <c r="D5625" t="s">
        <v>101</v>
      </c>
      <c r="E5625" t="s">
        <v>93</v>
      </c>
      <c r="F5625" t="s">
        <v>1240</v>
      </c>
      <c r="G5625">
        <v>69.569999999999993</v>
      </c>
      <c r="H5625">
        <v>176</v>
      </c>
      <c r="I5625">
        <v>0</v>
      </c>
      <c r="J5625">
        <v>1</v>
      </c>
      <c r="K5625">
        <v>73.8</v>
      </c>
      <c r="L5625" t="s">
        <v>93</v>
      </c>
      <c r="M5625">
        <v>69</v>
      </c>
      <c r="N5625">
        <v>0</v>
      </c>
      <c r="O5625">
        <v>5.84</v>
      </c>
      <c r="P5625" t="s">
        <v>28</v>
      </c>
      <c r="Q5625" t="s">
        <v>95</v>
      </c>
      <c r="R5625">
        <v>78</v>
      </c>
      <c r="S5625">
        <v>0</v>
      </c>
      <c r="T5625">
        <v>-75.167500000000004</v>
      </c>
      <c r="U5625">
        <v>39.900832999999999</v>
      </c>
      <c r="V5625">
        <v>0</v>
      </c>
      <c r="W5625">
        <v>-13</v>
      </c>
      <c r="X5625">
        <f t="shared" si="87"/>
        <v>0</v>
      </c>
      <c r="Y5625" t="str">
        <f>VLOOKUP(A5625,uni_played_for!$A$2:$D$52,4,)</f>
        <v>Cold</v>
      </c>
    </row>
    <row r="5626" spans="1:25" x14ac:dyDescent="0.25">
      <c r="A5626" t="s">
        <v>1455</v>
      </c>
      <c r="B5626" s="1">
        <v>40818</v>
      </c>
      <c r="C5626" t="s">
        <v>24</v>
      </c>
      <c r="D5626" t="s">
        <v>140</v>
      </c>
      <c r="E5626" t="s">
        <v>93</v>
      </c>
      <c r="F5626" t="s">
        <v>233</v>
      </c>
      <c r="G5626">
        <v>65.22</v>
      </c>
      <c r="H5626">
        <v>416</v>
      </c>
      <c r="I5626">
        <v>2</v>
      </c>
      <c r="J5626">
        <v>1</v>
      </c>
      <c r="K5626">
        <v>99.5</v>
      </c>
      <c r="L5626" t="s">
        <v>93</v>
      </c>
      <c r="M5626">
        <v>67</v>
      </c>
      <c r="N5626">
        <v>0</v>
      </c>
      <c r="O5626">
        <v>6.96</v>
      </c>
      <c r="P5626" t="s">
        <v>28</v>
      </c>
      <c r="Q5626" t="s">
        <v>95</v>
      </c>
      <c r="R5626">
        <v>55</v>
      </c>
      <c r="S5626">
        <v>0</v>
      </c>
      <c r="T5626">
        <v>-75.167500000000004</v>
      </c>
      <c r="U5626">
        <v>39.900832999999999</v>
      </c>
      <c r="V5626">
        <v>0</v>
      </c>
      <c r="W5626">
        <v>-1</v>
      </c>
      <c r="X5626">
        <f t="shared" si="87"/>
        <v>0</v>
      </c>
      <c r="Y5626" t="str">
        <f>VLOOKUP(A5626,uni_played_for!$A$2:$D$52,4,)</f>
        <v>Cold</v>
      </c>
    </row>
    <row r="5627" spans="1:25" x14ac:dyDescent="0.25">
      <c r="A5627" t="s">
        <v>1455</v>
      </c>
      <c r="B5627" s="1">
        <v>40825</v>
      </c>
      <c r="C5627" t="s">
        <v>29</v>
      </c>
      <c r="D5627" t="s">
        <v>44</v>
      </c>
      <c r="E5627" t="s">
        <v>44</v>
      </c>
      <c r="F5627" t="s">
        <v>287</v>
      </c>
      <c r="G5627">
        <v>65</v>
      </c>
      <c r="H5627">
        <v>315</v>
      </c>
      <c r="I5627">
        <v>2</v>
      </c>
      <c r="J5627">
        <v>4</v>
      </c>
      <c r="K5627">
        <v>66.099999999999994</v>
      </c>
      <c r="L5627" t="s">
        <v>93</v>
      </c>
      <c r="M5627">
        <v>46</v>
      </c>
      <c r="N5627">
        <v>0</v>
      </c>
      <c r="O5627">
        <v>6.96</v>
      </c>
      <c r="P5627" t="s">
        <v>28</v>
      </c>
      <c r="Q5627" t="s">
        <v>1633</v>
      </c>
      <c r="R5627">
        <v>75</v>
      </c>
      <c r="S5627">
        <v>0</v>
      </c>
      <c r="T5627">
        <v>-78.787000000000006</v>
      </c>
      <c r="U5627">
        <v>42.774000000000001</v>
      </c>
      <c r="V5627">
        <v>0</v>
      </c>
      <c r="W5627">
        <v>-7</v>
      </c>
      <c r="X5627">
        <f t="shared" si="87"/>
        <v>1</v>
      </c>
      <c r="Y5627" t="str">
        <f>VLOOKUP(A5627,uni_played_for!$A$2:$D$52,4,)</f>
        <v>Cold</v>
      </c>
    </row>
    <row r="5628" spans="1:25" x14ac:dyDescent="0.25">
      <c r="A5628" t="s">
        <v>1455</v>
      </c>
      <c r="B5628" s="1">
        <v>40832</v>
      </c>
      <c r="C5628" t="s">
        <v>29</v>
      </c>
      <c r="D5628" t="s">
        <v>97</v>
      </c>
      <c r="E5628" t="s">
        <v>97</v>
      </c>
      <c r="F5628" t="s">
        <v>56</v>
      </c>
      <c r="G5628">
        <v>58.06</v>
      </c>
      <c r="H5628">
        <v>237</v>
      </c>
      <c r="I5628">
        <v>1</v>
      </c>
      <c r="J5628">
        <v>1</v>
      </c>
      <c r="K5628">
        <v>79.599999999999994</v>
      </c>
      <c r="L5628" t="s">
        <v>93</v>
      </c>
      <c r="M5628">
        <v>25</v>
      </c>
      <c r="N5628">
        <v>0</v>
      </c>
      <c r="O5628">
        <v>10.31</v>
      </c>
      <c r="P5628" t="s">
        <v>28</v>
      </c>
      <c r="Q5628" t="s">
        <v>99</v>
      </c>
      <c r="R5628">
        <v>69</v>
      </c>
      <c r="S5628">
        <v>0</v>
      </c>
      <c r="T5628">
        <v>-76.864444000000006</v>
      </c>
      <c r="U5628">
        <v>38.907778</v>
      </c>
      <c r="V5628">
        <v>1</v>
      </c>
      <c r="W5628">
        <v>7</v>
      </c>
      <c r="X5628">
        <f t="shared" si="87"/>
        <v>1</v>
      </c>
      <c r="Y5628" t="str">
        <f>VLOOKUP(A5628,uni_played_for!$A$2:$D$52,4,)</f>
        <v>Cold</v>
      </c>
    </row>
    <row r="5629" spans="1:25" x14ac:dyDescent="0.25">
      <c r="A5629" t="s">
        <v>1455</v>
      </c>
      <c r="B5629" s="1">
        <v>40846</v>
      </c>
      <c r="C5629" t="s">
        <v>24</v>
      </c>
      <c r="D5629" t="s">
        <v>107</v>
      </c>
      <c r="E5629" t="s">
        <v>93</v>
      </c>
      <c r="F5629" t="s">
        <v>496</v>
      </c>
      <c r="G5629">
        <v>75</v>
      </c>
      <c r="H5629">
        <v>279</v>
      </c>
      <c r="I5629">
        <v>2</v>
      </c>
      <c r="J5629">
        <v>0</v>
      </c>
      <c r="K5629">
        <v>129.9</v>
      </c>
      <c r="L5629" t="s">
        <v>93</v>
      </c>
      <c r="M5629">
        <v>78</v>
      </c>
      <c r="N5629">
        <v>0</v>
      </c>
      <c r="O5629">
        <v>3.36</v>
      </c>
      <c r="P5629" t="s">
        <v>28</v>
      </c>
      <c r="Q5629" t="s">
        <v>95</v>
      </c>
      <c r="R5629">
        <v>36</v>
      </c>
      <c r="S5629">
        <v>0</v>
      </c>
      <c r="T5629">
        <v>-75.167500000000004</v>
      </c>
      <c r="U5629">
        <v>39.900832999999999</v>
      </c>
      <c r="V5629">
        <v>1</v>
      </c>
      <c r="W5629">
        <v>27</v>
      </c>
      <c r="X5629">
        <f t="shared" si="87"/>
        <v>0</v>
      </c>
      <c r="Y5629" t="str">
        <f>VLOOKUP(A5629,uni_played_for!$A$2:$D$52,4,)</f>
        <v>Cold</v>
      </c>
    </row>
    <row r="5630" spans="1:25" x14ac:dyDescent="0.25">
      <c r="A5630" t="s">
        <v>1455</v>
      </c>
      <c r="B5630" s="1">
        <v>40854</v>
      </c>
      <c r="C5630" t="s">
        <v>24</v>
      </c>
      <c r="D5630" t="s">
        <v>77</v>
      </c>
      <c r="E5630" t="s">
        <v>93</v>
      </c>
      <c r="F5630" t="s">
        <v>277</v>
      </c>
      <c r="G5630">
        <v>55.26</v>
      </c>
      <c r="H5630">
        <v>213</v>
      </c>
      <c r="I5630">
        <v>0</v>
      </c>
      <c r="J5630">
        <v>1</v>
      </c>
      <c r="K5630">
        <v>60.5</v>
      </c>
      <c r="L5630" t="s">
        <v>93</v>
      </c>
      <c r="M5630">
        <v>71</v>
      </c>
      <c r="N5630">
        <v>0</v>
      </c>
      <c r="O5630">
        <v>3.36</v>
      </c>
      <c r="P5630" t="s">
        <v>28</v>
      </c>
      <c r="Q5630" t="s">
        <v>95</v>
      </c>
      <c r="R5630">
        <v>50</v>
      </c>
      <c r="S5630">
        <v>0</v>
      </c>
      <c r="T5630">
        <v>-75.167500000000004</v>
      </c>
      <c r="U5630">
        <v>39.900832999999999</v>
      </c>
      <c r="V5630">
        <v>0</v>
      </c>
      <c r="W5630">
        <v>-6</v>
      </c>
      <c r="X5630">
        <f t="shared" si="87"/>
        <v>0</v>
      </c>
      <c r="Y5630" t="str">
        <f>VLOOKUP(A5630,uni_played_for!$A$2:$D$52,4,)</f>
        <v>Cold</v>
      </c>
    </row>
    <row r="5631" spans="1:25" x14ac:dyDescent="0.25">
      <c r="A5631" t="s">
        <v>1455</v>
      </c>
      <c r="B5631" s="1">
        <v>40860</v>
      </c>
      <c r="C5631" t="s">
        <v>24</v>
      </c>
      <c r="D5631" t="s">
        <v>119</v>
      </c>
      <c r="E5631" t="s">
        <v>93</v>
      </c>
      <c r="F5631" t="s">
        <v>1190</v>
      </c>
      <c r="G5631">
        <v>47.06</v>
      </c>
      <c r="H5631">
        <v>128</v>
      </c>
      <c r="I5631">
        <v>0</v>
      </c>
      <c r="J5631">
        <v>2</v>
      </c>
      <c r="K5631">
        <v>32.5</v>
      </c>
      <c r="L5631" t="s">
        <v>93</v>
      </c>
      <c r="M5631">
        <v>37</v>
      </c>
      <c r="N5631">
        <v>0</v>
      </c>
      <c r="O5631">
        <v>10.31</v>
      </c>
      <c r="P5631" t="s">
        <v>28</v>
      </c>
      <c r="Q5631" t="s">
        <v>95</v>
      </c>
      <c r="R5631">
        <v>60</v>
      </c>
      <c r="S5631">
        <v>0</v>
      </c>
      <c r="T5631">
        <v>-75.167500000000004</v>
      </c>
      <c r="U5631">
        <v>39.900832999999999</v>
      </c>
      <c r="V5631">
        <v>0</v>
      </c>
      <c r="W5631">
        <v>-4</v>
      </c>
      <c r="X5631">
        <f t="shared" si="87"/>
        <v>0</v>
      </c>
      <c r="Y5631" t="str">
        <f>VLOOKUP(A5631,uni_played_for!$A$2:$D$52,4,)</f>
        <v>Cold</v>
      </c>
    </row>
    <row r="5632" spans="1:25" x14ac:dyDescent="0.25">
      <c r="A5632" t="s">
        <v>1455</v>
      </c>
      <c r="B5632" s="1">
        <v>40888</v>
      </c>
      <c r="C5632" t="s">
        <v>29</v>
      </c>
      <c r="D5632" t="s">
        <v>30</v>
      </c>
      <c r="E5632" t="s">
        <v>30</v>
      </c>
      <c r="F5632" t="s">
        <v>193</v>
      </c>
      <c r="G5632">
        <v>50</v>
      </c>
      <c r="H5632">
        <v>208</v>
      </c>
      <c r="I5632">
        <v>1</v>
      </c>
      <c r="J5632">
        <v>1</v>
      </c>
      <c r="K5632">
        <v>69.900000000000006</v>
      </c>
      <c r="L5632" t="s">
        <v>93</v>
      </c>
      <c r="M5632">
        <v>74</v>
      </c>
      <c r="N5632">
        <v>1.2E-2</v>
      </c>
      <c r="O5632">
        <v>9.1999999999999993</v>
      </c>
      <c r="P5632" t="s">
        <v>35</v>
      </c>
      <c r="Q5632" t="s">
        <v>32</v>
      </c>
      <c r="R5632">
        <v>78</v>
      </c>
      <c r="S5632">
        <v>0</v>
      </c>
      <c r="T5632">
        <v>-80.238889</v>
      </c>
      <c r="U5632">
        <v>25.958055999999999</v>
      </c>
      <c r="V5632">
        <v>1</v>
      </c>
      <c r="W5632">
        <v>16</v>
      </c>
      <c r="X5632">
        <f t="shared" si="87"/>
        <v>1</v>
      </c>
      <c r="Y5632" t="str">
        <f>VLOOKUP(A5632,uni_played_for!$A$2:$D$52,4,)</f>
        <v>Cold</v>
      </c>
    </row>
    <row r="5633" spans="1:25" x14ac:dyDescent="0.25">
      <c r="A5633" t="s">
        <v>1455</v>
      </c>
      <c r="B5633" s="1">
        <v>40895</v>
      </c>
      <c r="C5633" t="s">
        <v>24</v>
      </c>
      <c r="D5633" t="s">
        <v>50</v>
      </c>
      <c r="E5633" t="s">
        <v>93</v>
      </c>
      <c r="F5633" t="s">
        <v>1463</v>
      </c>
      <c r="G5633">
        <v>68.180000000000007</v>
      </c>
      <c r="H5633">
        <v>274</v>
      </c>
      <c r="I5633">
        <v>1</v>
      </c>
      <c r="J5633">
        <v>1</v>
      </c>
      <c r="K5633">
        <v>107</v>
      </c>
      <c r="L5633" t="s">
        <v>93</v>
      </c>
      <c r="M5633">
        <v>43</v>
      </c>
      <c r="N5633">
        <v>0</v>
      </c>
      <c r="O5633">
        <v>3.36</v>
      </c>
      <c r="P5633" t="s">
        <v>28</v>
      </c>
      <c r="Q5633" t="s">
        <v>95</v>
      </c>
      <c r="R5633">
        <v>31</v>
      </c>
      <c r="S5633">
        <v>0</v>
      </c>
      <c r="T5633">
        <v>-75.167500000000004</v>
      </c>
      <c r="U5633">
        <v>39.900832999999999</v>
      </c>
      <c r="V5633">
        <v>1</v>
      </c>
      <c r="W5633">
        <v>26</v>
      </c>
      <c r="X5633">
        <f t="shared" si="87"/>
        <v>0</v>
      </c>
      <c r="Y5633" t="str">
        <f>VLOOKUP(A5633,uni_played_for!$A$2:$D$52,4,)</f>
        <v>Cold</v>
      </c>
    </row>
    <row r="5634" spans="1:25" x14ac:dyDescent="0.25">
      <c r="A5634" t="s">
        <v>1455</v>
      </c>
      <c r="B5634" s="1">
        <v>40901</v>
      </c>
      <c r="C5634" t="s">
        <v>29</v>
      </c>
      <c r="D5634" t="s">
        <v>107</v>
      </c>
      <c r="E5634" t="s">
        <v>107</v>
      </c>
      <c r="F5634" t="s">
        <v>680</v>
      </c>
      <c r="G5634">
        <v>56.25</v>
      </c>
      <c r="H5634">
        <v>293</v>
      </c>
      <c r="I5634">
        <v>2</v>
      </c>
      <c r="J5634">
        <v>0</v>
      </c>
      <c r="K5634">
        <v>107.9</v>
      </c>
      <c r="L5634" t="s">
        <v>93</v>
      </c>
      <c r="M5634">
        <v>70</v>
      </c>
      <c r="N5634">
        <v>0.02</v>
      </c>
      <c r="O5634">
        <v>8.08</v>
      </c>
      <c r="P5634" t="s">
        <v>35</v>
      </c>
      <c r="Q5634" t="s">
        <v>275</v>
      </c>
      <c r="R5634">
        <v>41</v>
      </c>
      <c r="S5634">
        <v>1</v>
      </c>
      <c r="T5634">
        <v>-97.092777999999996</v>
      </c>
      <c r="U5634">
        <v>32.747777999999997</v>
      </c>
      <c r="V5634">
        <v>1</v>
      </c>
      <c r="W5634">
        <v>13</v>
      </c>
      <c r="X5634">
        <f t="shared" si="87"/>
        <v>1</v>
      </c>
      <c r="Y5634" t="str">
        <f>VLOOKUP(A5634,uni_played_for!$A$2:$D$52,4,)</f>
        <v>Cold</v>
      </c>
    </row>
    <row r="5635" spans="1:25" x14ac:dyDescent="0.25">
      <c r="A5635" t="s">
        <v>1455</v>
      </c>
      <c r="B5635" s="1">
        <v>40909</v>
      </c>
      <c r="C5635" t="s">
        <v>24</v>
      </c>
      <c r="D5635" t="s">
        <v>97</v>
      </c>
      <c r="E5635" t="s">
        <v>93</v>
      </c>
      <c r="F5635" t="s">
        <v>374</v>
      </c>
      <c r="G5635">
        <v>61.54</v>
      </c>
      <c r="H5635">
        <v>335</v>
      </c>
      <c r="I5635">
        <v>3</v>
      </c>
      <c r="J5635">
        <v>1</v>
      </c>
      <c r="K5635">
        <v>104.1</v>
      </c>
      <c r="L5635" t="s">
        <v>93</v>
      </c>
      <c r="M5635">
        <v>54</v>
      </c>
      <c r="N5635">
        <v>0</v>
      </c>
      <c r="O5635">
        <v>12.74</v>
      </c>
      <c r="P5635" t="s">
        <v>28</v>
      </c>
      <c r="Q5635" t="s">
        <v>95</v>
      </c>
      <c r="R5635">
        <v>53</v>
      </c>
      <c r="S5635">
        <v>0</v>
      </c>
      <c r="T5635">
        <v>-75.167500000000004</v>
      </c>
      <c r="U5635">
        <v>39.900832999999999</v>
      </c>
      <c r="V5635">
        <v>1</v>
      </c>
      <c r="W5635">
        <v>24</v>
      </c>
      <c r="X5635">
        <f t="shared" ref="X5635:X5698" si="88">IF(C5635="H",0,1)</f>
        <v>0</v>
      </c>
      <c r="Y5635" t="str">
        <f>VLOOKUP(A5635,uni_played_for!$A$2:$D$52,4,)</f>
        <v>Cold</v>
      </c>
    </row>
    <row r="5636" spans="1:25" x14ac:dyDescent="0.25">
      <c r="A5636" t="s">
        <v>1455</v>
      </c>
      <c r="B5636" s="1">
        <v>41161</v>
      </c>
      <c r="C5636" t="s">
        <v>29</v>
      </c>
      <c r="D5636" t="s">
        <v>53</v>
      </c>
      <c r="E5636" t="s">
        <v>53</v>
      </c>
      <c r="F5636" t="s">
        <v>51</v>
      </c>
      <c r="G5636">
        <v>51.79</v>
      </c>
      <c r="H5636">
        <v>317</v>
      </c>
      <c r="I5636">
        <v>2</v>
      </c>
      <c r="J5636">
        <v>4</v>
      </c>
      <c r="K5636">
        <v>51</v>
      </c>
      <c r="L5636" t="s">
        <v>93</v>
      </c>
      <c r="M5636">
        <v>59</v>
      </c>
      <c r="N5636">
        <v>0</v>
      </c>
      <c r="O5636">
        <v>8.08</v>
      </c>
      <c r="P5636" t="s">
        <v>28</v>
      </c>
      <c r="Q5636" t="s">
        <v>135</v>
      </c>
      <c r="R5636">
        <v>68</v>
      </c>
      <c r="S5636">
        <v>0</v>
      </c>
      <c r="T5636">
        <v>-81.699444</v>
      </c>
      <c r="U5636">
        <v>41.506110999999997</v>
      </c>
      <c r="V5636">
        <v>1</v>
      </c>
      <c r="W5636">
        <v>1</v>
      </c>
      <c r="X5636">
        <f t="shared" si="88"/>
        <v>1</v>
      </c>
      <c r="Y5636" t="str">
        <f>VLOOKUP(A5636,uni_played_for!$A$2:$D$52,4,)</f>
        <v>Cold</v>
      </c>
    </row>
    <row r="5637" spans="1:25" x14ac:dyDescent="0.25">
      <c r="A5637" t="s">
        <v>1455</v>
      </c>
      <c r="B5637" s="1">
        <v>41168</v>
      </c>
      <c r="C5637" t="s">
        <v>24</v>
      </c>
      <c r="D5637" t="s">
        <v>132</v>
      </c>
      <c r="E5637" t="s">
        <v>93</v>
      </c>
      <c r="F5637" t="s">
        <v>484</v>
      </c>
      <c r="G5637">
        <v>71.88</v>
      </c>
      <c r="H5637">
        <v>371</v>
      </c>
      <c r="I5637">
        <v>1</v>
      </c>
      <c r="J5637">
        <v>2</v>
      </c>
      <c r="K5637">
        <v>94.7</v>
      </c>
      <c r="L5637" t="s">
        <v>93</v>
      </c>
      <c r="M5637">
        <v>38</v>
      </c>
      <c r="N5637">
        <v>0</v>
      </c>
      <c r="O5637">
        <v>9.1999999999999993</v>
      </c>
      <c r="P5637" t="s">
        <v>28</v>
      </c>
      <c r="Q5637" t="s">
        <v>95</v>
      </c>
      <c r="R5637">
        <v>74</v>
      </c>
      <c r="S5637">
        <v>0</v>
      </c>
      <c r="T5637">
        <v>-75.167500000000004</v>
      </c>
      <c r="U5637">
        <v>39.900832999999999</v>
      </c>
      <c r="V5637">
        <v>1</v>
      </c>
      <c r="W5637">
        <v>1</v>
      </c>
      <c r="X5637">
        <f t="shared" si="88"/>
        <v>0</v>
      </c>
      <c r="Y5637" t="str">
        <f>VLOOKUP(A5637,uni_played_for!$A$2:$D$52,4,)</f>
        <v>Cold</v>
      </c>
    </row>
    <row r="5638" spans="1:25" x14ac:dyDescent="0.25">
      <c r="A5638" t="s">
        <v>1455</v>
      </c>
      <c r="B5638" s="1">
        <v>41175</v>
      </c>
      <c r="C5638" t="s">
        <v>29</v>
      </c>
      <c r="D5638" t="s">
        <v>119</v>
      </c>
      <c r="E5638" t="s">
        <v>119</v>
      </c>
      <c r="F5638" t="s">
        <v>933</v>
      </c>
      <c r="G5638">
        <v>45.95</v>
      </c>
      <c r="H5638">
        <v>217</v>
      </c>
      <c r="I5638">
        <v>0</v>
      </c>
      <c r="J5638">
        <v>0</v>
      </c>
      <c r="K5638">
        <v>64.8</v>
      </c>
      <c r="L5638" t="s">
        <v>93</v>
      </c>
      <c r="M5638">
        <v>16</v>
      </c>
      <c r="N5638">
        <v>0</v>
      </c>
      <c r="O5638">
        <v>0</v>
      </c>
      <c r="P5638" t="s">
        <v>28</v>
      </c>
      <c r="Q5638" t="s">
        <v>422</v>
      </c>
      <c r="R5638">
        <v>99</v>
      </c>
      <c r="S5638">
        <v>1</v>
      </c>
      <c r="T5638">
        <v>-112.26300000000001</v>
      </c>
      <c r="U5638">
        <v>33.527999999999999</v>
      </c>
      <c r="V5638">
        <v>0</v>
      </c>
      <c r="W5638">
        <v>-21</v>
      </c>
      <c r="X5638">
        <f t="shared" si="88"/>
        <v>1</v>
      </c>
      <c r="Y5638" t="str">
        <f>VLOOKUP(A5638,uni_played_for!$A$2:$D$52,4,)</f>
        <v>Cold</v>
      </c>
    </row>
    <row r="5639" spans="1:25" x14ac:dyDescent="0.25">
      <c r="A5639" t="s">
        <v>1455</v>
      </c>
      <c r="B5639" s="1">
        <v>41182</v>
      </c>
      <c r="C5639" t="s">
        <v>24</v>
      </c>
      <c r="D5639" t="s">
        <v>101</v>
      </c>
      <c r="E5639" t="s">
        <v>93</v>
      </c>
      <c r="F5639" t="s">
        <v>158</v>
      </c>
      <c r="G5639">
        <v>63.33</v>
      </c>
      <c r="H5639">
        <v>241</v>
      </c>
      <c r="I5639">
        <v>1</v>
      </c>
      <c r="J5639">
        <v>0</v>
      </c>
      <c r="K5639">
        <v>99.4</v>
      </c>
      <c r="L5639" t="s">
        <v>93</v>
      </c>
      <c r="M5639">
        <v>65</v>
      </c>
      <c r="N5639">
        <v>0</v>
      </c>
      <c r="O5639">
        <v>8.08</v>
      </c>
      <c r="P5639" t="s">
        <v>28</v>
      </c>
      <c r="Q5639" t="s">
        <v>95</v>
      </c>
      <c r="R5639">
        <v>60</v>
      </c>
      <c r="S5639">
        <v>0</v>
      </c>
      <c r="T5639">
        <v>-75.167500000000004</v>
      </c>
      <c r="U5639">
        <v>39.900832999999999</v>
      </c>
      <c r="V5639">
        <v>1</v>
      </c>
      <c r="W5639">
        <v>2</v>
      </c>
      <c r="X5639">
        <f t="shared" si="88"/>
        <v>0</v>
      </c>
      <c r="Y5639" t="str">
        <f>VLOOKUP(A5639,uni_played_for!$A$2:$D$52,4,)</f>
        <v>Cold</v>
      </c>
    </row>
    <row r="5640" spans="1:25" x14ac:dyDescent="0.25">
      <c r="A5640" t="s">
        <v>1455</v>
      </c>
      <c r="B5640" s="1">
        <v>41189</v>
      </c>
      <c r="C5640" t="s">
        <v>29</v>
      </c>
      <c r="D5640" t="s">
        <v>63</v>
      </c>
      <c r="E5640" t="s">
        <v>63</v>
      </c>
      <c r="F5640" t="s">
        <v>1099</v>
      </c>
      <c r="G5640">
        <v>66.67</v>
      </c>
      <c r="H5640">
        <v>175</v>
      </c>
      <c r="I5640">
        <v>2</v>
      </c>
      <c r="J5640">
        <v>0</v>
      </c>
      <c r="K5640">
        <v>104.2</v>
      </c>
      <c r="L5640" t="s">
        <v>93</v>
      </c>
      <c r="M5640">
        <v>65</v>
      </c>
      <c r="N5640">
        <v>0</v>
      </c>
      <c r="O5640">
        <v>5.84</v>
      </c>
      <c r="P5640" t="s">
        <v>28</v>
      </c>
      <c r="Q5640" t="s">
        <v>1634</v>
      </c>
      <c r="R5640">
        <v>46</v>
      </c>
      <c r="S5640">
        <v>0</v>
      </c>
      <c r="T5640">
        <v>-80.015833000000001</v>
      </c>
      <c r="U5640">
        <v>40.446666999999998</v>
      </c>
      <c r="V5640">
        <v>0</v>
      </c>
      <c r="W5640">
        <v>-2</v>
      </c>
      <c r="X5640">
        <f t="shared" si="88"/>
        <v>1</v>
      </c>
      <c r="Y5640" t="str">
        <f>VLOOKUP(A5640,uni_played_for!$A$2:$D$52,4,)</f>
        <v>Cold</v>
      </c>
    </row>
    <row r="5641" spans="1:25" x14ac:dyDescent="0.25">
      <c r="A5641" t="s">
        <v>1455</v>
      </c>
      <c r="B5641" s="1">
        <v>41196</v>
      </c>
      <c r="C5641" t="s">
        <v>24</v>
      </c>
      <c r="D5641" t="s">
        <v>83</v>
      </c>
      <c r="E5641" t="s">
        <v>93</v>
      </c>
      <c r="F5641" t="s">
        <v>491</v>
      </c>
      <c r="G5641">
        <v>60.87</v>
      </c>
      <c r="H5641">
        <v>311</v>
      </c>
      <c r="I5641">
        <v>2</v>
      </c>
      <c r="J5641">
        <v>2</v>
      </c>
      <c r="K5641">
        <v>77.400000000000006</v>
      </c>
      <c r="L5641" t="s">
        <v>93</v>
      </c>
      <c r="M5641">
        <v>45</v>
      </c>
      <c r="N5641">
        <v>0</v>
      </c>
      <c r="O5641">
        <v>13.86</v>
      </c>
      <c r="P5641" t="s">
        <v>28</v>
      </c>
      <c r="Q5641" t="s">
        <v>95</v>
      </c>
      <c r="R5641">
        <v>73</v>
      </c>
      <c r="S5641">
        <v>0</v>
      </c>
      <c r="T5641">
        <v>-75.167500000000004</v>
      </c>
      <c r="U5641">
        <v>39.900832999999999</v>
      </c>
      <c r="V5641">
        <v>0</v>
      </c>
      <c r="W5641">
        <v>-3</v>
      </c>
      <c r="X5641">
        <f t="shared" si="88"/>
        <v>0</v>
      </c>
      <c r="Y5641" t="str">
        <f>VLOOKUP(A5641,uni_played_for!$A$2:$D$52,4,)</f>
        <v>Cold</v>
      </c>
    </row>
    <row r="5642" spans="1:25" x14ac:dyDescent="0.25">
      <c r="A5642" t="s">
        <v>1455</v>
      </c>
      <c r="B5642" s="1">
        <v>41210</v>
      </c>
      <c r="C5642" t="s">
        <v>24</v>
      </c>
      <c r="D5642" t="s">
        <v>41</v>
      </c>
      <c r="E5642" t="s">
        <v>93</v>
      </c>
      <c r="F5642" t="s">
        <v>90</v>
      </c>
      <c r="G5642">
        <v>60</v>
      </c>
      <c r="H5642">
        <v>191</v>
      </c>
      <c r="I5642">
        <v>1</v>
      </c>
      <c r="J5642">
        <v>0</v>
      </c>
      <c r="K5642">
        <v>84.3</v>
      </c>
      <c r="L5642" t="s">
        <v>93</v>
      </c>
      <c r="M5642">
        <v>67</v>
      </c>
      <c r="N5642">
        <v>0</v>
      </c>
      <c r="O5642">
        <v>19.7</v>
      </c>
      <c r="P5642" t="s">
        <v>28</v>
      </c>
      <c r="Q5642" t="s">
        <v>95</v>
      </c>
      <c r="R5642">
        <v>58</v>
      </c>
      <c r="S5642">
        <v>0</v>
      </c>
      <c r="T5642">
        <v>-75.167500000000004</v>
      </c>
      <c r="U5642">
        <v>39.900832999999999</v>
      </c>
      <c r="V5642">
        <v>0</v>
      </c>
      <c r="W5642">
        <v>-13</v>
      </c>
      <c r="X5642">
        <f t="shared" si="88"/>
        <v>0</v>
      </c>
      <c r="Y5642" t="str">
        <f>VLOOKUP(A5642,uni_played_for!$A$2:$D$52,4,)</f>
        <v>Cold</v>
      </c>
    </row>
    <row r="5643" spans="1:25" x14ac:dyDescent="0.25">
      <c r="A5643" t="s">
        <v>1455</v>
      </c>
      <c r="B5643" s="1">
        <v>41218</v>
      </c>
      <c r="C5643" t="s">
        <v>29</v>
      </c>
      <c r="D5643" t="s">
        <v>48</v>
      </c>
      <c r="E5643" t="s">
        <v>48</v>
      </c>
      <c r="F5643" t="s">
        <v>240</v>
      </c>
      <c r="G5643">
        <v>53.66</v>
      </c>
      <c r="H5643">
        <v>272</v>
      </c>
      <c r="I5643">
        <v>1</v>
      </c>
      <c r="J5643">
        <v>1</v>
      </c>
      <c r="K5643">
        <v>72.400000000000006</v>
      </c>
      <c r="L5643" t="s">
        <v>93</v>
      </c>
      <c r="M5643">
        <v>99</v>
      </c>
      <c r="N5643">
        <v>1.2E-2</v>
      </c>
      <c r="O5643">
        <v>0</v>
      </c>
      <c r="P5643" t="s">
        <v>35</v>
      </c>
      <c r="Q5643" t="s">
        <v>1636</v>
      </c>
      <c r="R5643">
        <v>65</v>
      </c>
      <c r="S5643">
        <v>1</v>
      </c>
      <c r="T5643">
        <v>-90.811110999999997</v>
      </c>
      <c r="U5643">
        <v>29.950832999999999</v>
      </c>
      <c r="V5643">
        <v>0</v>
      </c>
      <c r="W5643">
        <v>-15</v>
      </c>
      <c r="X5643">
        <f t="shared" si="88"/>
        <v>1</v>
      </c>
      <c r="Y5643" t="str">
        <f>VLOOKUP(A5643,uni_played_for!$A$2:$D$52,4,)</f>
        <v>Cold</v>
      </c>
    </row>
    <row r="5644" spans="1:25" x14ac:dyDescent="0.25">
      <c r="A5644" t="s">
        <v>1455</v>
      </c>
      <c r="B5644" s="1">
        <v>41224</v>
      </c>
      <c r="C5644" t="s">
        <v>24</v>
      </c>
      <c r="D5644" t="s">
        <v>107</v>
      </c>
      <c r="E5644" t="s">
        <v>93</v>
      </c>
      <c r="F5644" t="s">
        <v>399</v>
      </c>
      <c r="G5644">
        <v>66.67</v>
      </c>
      <c r="H5644">
        <v>70</v>
      </c>
      <c r="I5644">
        <v>1</v>
      </c>
      <c r="J5644">
        <v>0</v>
      </c>
      <c r="K5644">
        <v>127.1</v>
      </c>
      <c r="L5644" t="s">
        <v>93</v>
      </c>
      <c r="M5644">
        <v>50</v>
      </c>
      <c r="N5644">
        <v>0</v>
      </c>
      <c r="O5644">
        <v>4.72</v>
      </c>
      <c r="P5644" t="s">
        <v>28</v>
      </c>
      <c r="Q5644" t="s">
        <v>95</v>
      </c>
      <c r="R5644">
        <v>60</v>
      </c>
      <c r="S5644">
        <v>0</v>
      </c>
      <c r="T5644">
        <v>-75.167500000000004</v>
      </c>
      <c r="U5644">
        <v>39.900832999999999</v>
      </c>
      <c r="V5644">
        <v>0</v>
      </c>
      <c r="W5644">
        <v>-15</v>
      </c>
      <c r="X5644">
        <f t="shared" si="88"/>
        <v>0</v>
      </c>
      <c r="Y5644" t="str">
        <f>VLOOKUP(A5644,uni_played_for!$A$2:$D$52,4,)</f>
        <v>Cold</v>
      </c>
    </row>
    <row r="5645" spans="1:25" x14ac:dyDescent="0.25">
      <c r="A5645" t="s">
        <v>1455</v>
      </c>
      <c r="B5645" s="1">
        <v>41273</v>
      </c>
      <c r="C5645" t="s">
        <v>29</v>
      </c>
      <c r="D5645" t="s">
        <v>101</v>
      </c>
      <c r="E5645" t="s">
        <v>101</v>
      </c>
      <c r="F5645" t="s">
        <v>1137</v>
      </c>
      <c r="G5645">
        <v>54.29</v>
      </c>
      <c r="H5645">
        <v>197</v>
      </c>
      <c r="I5645">
        <v>1</v>
      </c>
      <c r="J5645">
        <v>1</v>
      </c>
      <c r="K5645">
        <v>68.400000000000006</v>
      </c>
      <c r="L5645" t="s">
        <v>93</v>
      </c>
      <c r="M5645">
        <v>43</v>
      </c>
      <c r="N5645">
        <v>0</v>
      </c>
      <c r="O5645">
        <v>20.82</v>
      </c>
      <c r="P5645" t="s">
        <v>28</v>
      </c>
      <c r="Q5645" t="s">
        <v>205</v>
      </c>
      <c r="R5645">
        <v>34</v>
      </c>
      <c r="S5645">
        <v>0</v>
      </c>
      <c r="T5645">
        <v>-74.074360999999996</v>
      </c>
      <c r="U5645">
        <v>40.813527999999998</v>
      </c>
      <c r="V5645">
        <v>0</v>
      </c>
      <c r="W5645">
        <v>-35</v>
      </c>
      <c r="X5645">
        <f t="shared" si="88"/>
        <v>1</v>
      </c>
      <c r="Y5645" t="str">
        <f>VLOOKUP(A5645,uni_played_for!$A$2:$D$52,4,)</f>
        <v>Cold</v>
      </c>
    </row>
    <row r="5646" spans="1:25" x14ac:dyDescent="0.25">
      <c r="A5646" t="s">
        <v>1455</v>
      </c>
      <c r="B5646" s="1">
        <v>41526</v>
      </c>
      <c r="C5646" t="s">
        <v>29</v>
      </c>
      <c r="D5646" t="s">
        <v>97</v>
      </c>
      <c r="E5646" t="s">
        <v>97</v>
      </c>
      <c r="F5646" t="s">
        <v>565</v>
      </c>
      <c r="G5646">
        <v>60</v>
      </c>
      <c r="H5646">
        <v>203</v>
      </c>
      <c r="I5646">
        <v>2</v>
      </c>
      <c r="J5646">
        <v>0</v>
      </c>
      <c r="K5646">
        <v>112.6</v>
      </c>
      <c r="L5646" t="s">
        <v>93</v>
      </c>
      <c r="M5646">
        <v>67</v>
      </c>
      <c r="N5646">
        <v>0</v>
      </c>
      <c r="O5646">
        <v>3.36</v>
      </c>
      <c r="P5646" t="s">
        <v>28</v>
      </c>
      <c r="Q5646" t="s">
        <v>99</v>
      </c>
      <c r="R5646">
        <v>76</v>
      </c>
      <c r="S5646">
        <v>0</v>
      </c>
      <c r="T5646">
        <v>-76.864444000000006</v>
      </c>
      <c r="U5646">
        <v>38.907778</v>
      </c>
      <c r="V5646">
        <v>1</v>
      </c>
      <c r="W5646">
        <v>6</v>
      </c>
      <c r="X5646">
        <f t="shared" si="88"/>
        <v>1</v>
      </c>
      <c r="Y5646" t="str">
        <f>VLOOKUP(A5646,uni_played_for!$A$2:$D$52,4,)</f>
        <v>Cold</v>
      </c>
    </row>
    <row r="5647" spans="1:25" x14ac:dyDescent="0.25">
      <c r="A5647" t="s">
        <v>1455</v>
      </c>
      <c r="B5647" s="1">
        <v>41532</v>
      </c>
      <c r="C5647" t="s">
        <v>24</v>
      </c>
      <c r="D5647" t="s">
        <v>33</v>
      </c>
      <c r="E5647" t="s">
        <v>93</v>
      </c>
      <c r="F5647" t="s">
        <v>299</v>
      </c>
      <c r="G5647">
        <v>63.89</v>
      </c>
      <c r="H5647">
        <v>428</v>
      </c>
      <c r="I5647">
        <v>2</v>
      </c>
      <c r="J5647">
        <v>0</v>
      </c>
      <c r="K5647">
        <v>123.4</v>
      </c>
      <c r="L5647" t="s">
        <v>93</v>
      </c>
      <c r="M5647">
        <v>44</v>
      </c>
      <c r="N5647">
        <v>0</v>
      </c>
      <c r="O5647">
        <v>9.1999999999999993</v>
      </c>
      <c r="P5647" t="s">
        <v>28</v>
      </c>
      <c r="Q5647" t="s">
        <v>95</v>
      </c>
      <c r="R5647">
        <v>71</v>
      </c>
      <c r="S5647">
        <v>0</v>
      </c>
      <c r="T5647">
        <v>-75.167500000000004</v>
      </c>
      <c r="U5647">
        <v>39.900832999999999</v>
      </c>
      <c r="V5647">
        <v>0</v>
      </c>
      <c r="W5647">
        <v>-3</v>
      </c>
      <c r="X5647">
        <f t="shared" si="88"/>
        <v>0</v>
      </c>
      <c r="Y5647" t="str">
        <f>VLOOKUP(A5647,uni_played_for!$A$2:$D$52,4,)</f>
        <v>Cold</v>
      </c>
    </row>
    <row r="5648" spans="1:25" x14ac:dyDescent="0.25">
      <c r="A5648" t="s">
        <v>1455</v>
      </c>
      <c r="B5648" s="1">
        <v>41536</v>
      </c>
      <c r="C5648" t="s">
        <v>24</v>
      </c>
      <c r="D5648" t="s">
        <v>68</v>
      </c>
      <c r="E5648" t="s">
        <v>93</v>
      </c>
      <c r="F5648" t="s">
        <v>149</v>
      </c>
      <c r="G5648">
        <v>43.33</v>
      </c>
      <c r="H5648">
        <v>201</v>
      </c>
      <c r="I5648">
        <v>1</v>
      </c>
      <c r="J5648">
        <v>2</v>
      </c>
      <c r="K5648">
        <v>49.4</v>
      </c>
      <c r="L5648" t="s">
        <v>93</v>
      </c>
      <c r="M5648">
        <v>63</v>
      </c>
      <c r="N5648">
        <v>0</v>
      </c>
      <c r="O5648">
        <v>10.31</v>
      </c>
      <c r="P5648" t="s">
        <v>28</v>
      </c>
      <c r="Q5648" t="s">
        <v>95</v>
      </c>
      <c r="R5648">
        <v>65</v>
      </c>
      <c r="S5648">
        <v>0</v>
      </c>
      <c r="T5648">
        <v>-75.167500000000004</v>
      </c>
      <c r="U5648">
        <v>39.900832999999999</v>
      </c>
      <c r="V5648">
        <v>0</v>
      </c>
      <c r="W5648">
        <v>-10</v>
      </c>
      <c r="X5648">
        <f t="shared" si="88"/>
        <v>0</v>
      </c>
      <c r="Y5648" t="str">
        <f>VLOOKUP(A5648,uni_played_for!$A$2:$D$52,4,)</f>
        <v>Cold</v>
      </c>
    </row>
    <row r="5649" spans="1:25" x14ac:dyDescent="0.25">
      <c r="A5649" t="s">
        <v>1455</v>
      </c>
      <c r="B5649" s="1">
        <v>41546</v>
      </c>
      <c r="C5649" t="s">
        <v>29</v>
      </c>
      <c r="D5649" t="s">
        <v>38</v>
      </c>
      <c r="E5649" t="s">
        <v>38</v>
      </c>
      <c r="F5649" t="s">
        <v>1464</v>
      </c>
      <c r="G5649">
        <v>51.85</v>
      </c>
      <c r="H5649">
        <v>248</v>
      </c>
      <c r="I5649">
        <v>0</v>
      </c>
      <c r="J5649">
        <v>0</v>
      </c>
      <c r="K5649">
        <v>83.6</v>
      </c>
      <c r="L5649" t="s">
        <v>93</v>
      </c>
      <c r="M5649">
        <v>22</v>
      </c>
      <c r="N5649">
        <v>0</v>
      </c>
      <c r="O5649">
        <v>8.08</v>
      </c>
      <c r="P5649" t="s">
        <v>28</v>
      </c>
      <c r="Q5649" t="s">
        <v>40</v>
      </c>
      <c r="R5649">
        <v>72</v>
      </c>
      <c r="S5649">
        <v>0</v>
      </c>
      <c r="T5649">
        <v>-105.02</v>
      </c>
      <c r="U5649">
        <v>39.743889000000003</v>
      </c>
      <c r="V5649">
        <v>0</v>
      </c>
      <c r="W5649">
        <v>-32</v>
      </c>
      <c r="X5649">
        <f t="shared" si="88"/>
        <v>1</v>
      </c>
      <c r="Y5649" t="str">
        <f>VLOOKUP(A5649,uni_played_for!$A$2:$D$52,4,)</f>
        <v>Cold</v>
      </c>
    </row>
    <row r="5650" spans="1:25" x14ac:dyDescent="0.25">
      <c r="A5650" t="s">
        <v>1455</v>
      </c>
      <c r="B5650" s="1">
        <v>41553</v>
      </c>
      <c r="C5650" t="s">
        <v>29</v>
      </c>
      <c r="D5650" t="s">
        <v>101</v>
      </c>
      <c r="E5650" t="s">
        <v>101</v>
      </c>
      <c r="F5650" t="s">
        <v>1181</v>
      </c>
      <c r="G5650">
        <v>42.86</v>
      </c>
      <c r="H5650">
        <v>105</v>
      </c>
      <c r="I5650">
        <v>0</v>
      </c>
      <c r="J5650">
        <v>0</v>
      </c>
      <c r="K5650">
        <v>69</v>
      </c>
      <c r="L5650" t="s">
        <v>93</v>
      </c>
      <c r="M5650">
        <v>84</v>
      </c>
      <c r="N5650">
        <v>0</v>
      </c>
      <c r="O5650">
        <v>8.08</v>
      </c>
      <c r="P5650" t="s">
        <v>28</v>
      </c>
      <c r="Q5650" t="s">
        <v>205</v>
      </c>
      <c r="R5650">
        <v>70</v>
      </c>
      <c r="S5650">
        <v>0</v>
      </c>
      <c r="T5650">
        <v>-74.074360999999996</v>
      </c>
      <c r="U5650">
        <v>40.813527999999998</v>
      </c>
      <c r="V5650">
        <v>1</v>
      </c>
      <c r="W5650">
        <v>15</v>
      </c>
      <c r="X5650">
        <f t="shared" si="88"/>
        <v>1</v>
      </c>
      <c r="Y5650" t="str">
        <f>VLOOKUP(A5650,uni_played_for!$A$2:$D$52,4,)</f>
        <v>Cold</v>
      </c>
    </row>
    <row r="5651" spans="1:25" x14ac:dyDescent="0.25">
      <c r="A5651" t="s">
        <v>1455</v>
      </c>
      <c r="B5651" s="1">
        <v>41574</v>
      </c>
      <c r="C5651" t="s">
        <v>24</v>
      </c>
      <c r="D5651" t="s">
        <v>101</v>
      </c>
      <c r="E5651" t="s">
        <v>93</v>
      </c>
      <c r="F5651" t="s">
        <v>1465</v>
      </c>
      <c r="G5651">
        <v>66.67</v>
      </c>
      <c r="H5651">
        <v>30</v>
      </c>
      <c r="I5651">
        <v>0</v>
      </c>
      <c r="J5651">
        <v>1</v>
      </c>
      <c r="K5651">
        <v>31.9</v>
      </c>
      <c r="L5651" t="s">
        <v>93</v>
      </c>
      <c r="M5651">
        <v>37</v>
      </c>
      <c r="N5651">
        <v>0</v>
      </c>
      <c r="O5651">
        <v>12.74</v>
      </c>
      <c r="P5651" t="s">
        <v>28</v>
      </c>
      <c r="Q5651" t="s">
        <v>95</v>
      </c>
      <c r="R5651">
        <v>57</v>
      </c>
      <c r="S5651">
        <v>0</v>
      </c>
      <c r="T5651">
        <v>-75.167500000000004</v>
      </c>
      <c r="U5651">
        <v>39.900832999999999</v>
      </c>
      <c r="V5651">
        <v>0</v>
      </c>
      <c r="W5651">
        <v>-8</v>
      </c>
      <c r="X5651">
        <f t="shared" si="88"/>
        <v>0</v>
      </c>
      <c r="Y5651" t="str">
        <f>VLOOKUP(A5651,uni_played_for!$A$2:$D$52,4,)</f>
        <v>Cold</v>
      </c>
    </row>
    <row r="5652" spans="1:25" x14ac:dyDescent="0.25">
      <c r="A5652" t="s">
        <v>1455</v>
      </c>
      <c r="B5652" s="1">
        <v>41945</v>
      </c>
      <c r="C5652" t="s">
        <v>29</v>
      </c>
      <c r="D5652" t="s">
        <v>68</v>
      </c>
      <c r="E5652" t="s">
        <v>68</v>
      </c>
      <c r="F5652" t="s">
        <v>357</v>
      </c>
      <c r="G5652">
        <v>75</v>
      </c>
      <c r="H5652">
        <v>196</v>
      </c>
      <c r="I5652">
        <v>1</v>
      </c>
      <c r="J5652">
        <v>0</v>
      </c>
      <c r="K5652">
        <v>105.7</v>
      </c>
      <c r="L5652" t="s">
        <v>50</v>
      </c>
      <c r="M5652">
        <v>31</v>
      </c>
      <c r="N5652">
        <v>0</v>
      </c>
      <c r="O5652">
        <v>20.82</v>
      </c>
      <c r="P5652" t="s">
        <v>28</v>
      </c>
      <c r="Q5652" t="s">
        <v>131</v>
      </c>
      <c r="R5652">
        <v>63</v>
      </c>
      <c r="S5652">
        <v>0</v>
      </c>
      <c r="T5652">
        <v>-94.483889000000005</v>
      </c>
      <c r="U5652">
        <v>39.048889000000003</v>
      </c>
      <c r="V5652">
        <v>0</v>
      </c>
      <c r="W5652">
        <v>-14</v>
      </c>
      <c r="X5652">
        <f t="shared" si="88"/>
        <v>1</v>
      </c>
      <c r="Y5652" t="str">
        <f>VLOOKUP(A5652,uni_played_for!$A$2:$D$52,4,)</f>
        <v>Cold</v>
      </c>
    </row>
    <row r="5653" spans="1:25" x14ac:dyDescent="0.25">
      <c r="A5653" t="s">
        <v>1455</v>
      </c>
      <c r="B5653" s="1">
        <v>41952</v>
      </c>
      <c r="C5653" t="s">
        <v>24</v>
      </c>
      <c r="D5653" t="s">
        <v>63</v>
      </c>
      <c r="E5653" t="s">
        <v>50</v>
      </c>
      <c r="F5653" t="s">
        <v>56</v>
      </c>
      <c r="G5653">
        <v>55.56</v>
      </c>
      <c r="H5653">
        <v>132</v>
      </c>
      <c r="I5653">
        <v>2</v>
      </c>
      <c r="J5653">
        <v>0</v>
      </c>
      <c r="K5653">
        <v>116</v>
      </c>
      <c r="L5653" t="s">
        <v>50</v>
      </c>
      <c r="M5653">
        <v>37</v>
      </c>
      <c r="N5653">
        <v>0</v>
      </c>
      <c r="O5653">
        <v>8.08</v>
      </c>
      <c r="P5653" t="s">
        <v>28</v>
      </c>
      <c r="Q5653" t="s">
        <v>205</v>
      </c>
      <c r="R5653">
        <v>57</v>
      </c>
      <c r="S5653">
        <v>0</v>
      </c>
      <c r="T5653">
        <v>-74.074360999999996</v>
      </c>
      <c r="U5653">
        <v>40.813527999999998</v>
      </c>
      <c r="V5653">
        <v>1</v>
      </c>
      <c r="W5653">
        <v>7</v>
      </c>
      <c r="X5653">
        <f t="shared" si="88"/>
        <v>0</v>
      </c>
      <c r="Y5653" t="str">
        <f>VLOOKUP(A5653,uni_played_for!$A$2:$D$52,4,)</f>
        <v>Cold</v>
      </c>
    </row>
    <row r="5654" spans="1:25" x14ac:dyDescent="0.25">
      <c r="A5654" t="s">
        <v>1455</v>
      </c>
      <c r="B5654" s="1">
        <v>42278</v>
      </c>
      <c r="C5654" t="s">
        <v>24</v>
      </c>
      <c r="D5654" t="s">
        <v>132</v>
      </c>
      <c r="E5654" t="s">
        <v>63</v>
      </c>
      <c r="F5654" t="s">
        <v>405</v>
      </c>
      <c r="G5654">
        <v>73.08</v>
      </c>
      <c r="H5654">
        <v>124</v>
      </c>
      <c r="I5654">
        <v>1</v>
      </c>
      <c r="J5654">
        <v>0</v>
      </c>
      <c r="K5654">
        <v>95.7</v>
      </c>
      <c r="L5654" t="s">
        <v>63</v>
      </c>
      <c r="M5654">
        <v>64</v>
      </c>
      <c r="N5654">
        <v>0</v>
      </c>
      <c r="O5654">
        <v>9.1999999999999993</v>
      </c>
      <c r="P5654" t="s">
        <v>28</v>
      </c>
      <c r="Q5654" t="s">
        <v>1634</v>
      </c>
      <c r="R5654">
        <v>59</v>
      </c>
      <c r="S5654">
        <v>0</v>
      </c>
      <c r="T5654">
        <v>-80.015833000000001</v>
      </c>
      <c r="U5654">
        <v>40.446666999999998</v>
      </c>
      <c r="V5654">
        <v>0</v>
      </c>
      <c r="W5654">
        <v>-3</v>
      </c>
      <c r="X5654">
        <f t="shared" si="88"/>
        <v>0</v>
      </c>
      <c r="Y5654" t="str">
        <f>VLOOKUP(A5654,uni_played_for!$A$2:$D$52,4,)</f>
        <v>Cold</v>
      </c>
    </row>
    <row r="5655" spans="1:25" x14ac:dyDescent="0.25">
      <c r="A5655" t="s">
        <v>1455</v>
      </c>
      <c r="B5655" s="1">
        <v>42289</v>
      </c>
      <c r="C5655" t="s">
        <v>29</v>
      </c>
      <c r="D5655" t="s">
        <v>33</v>
      </c>
      <c r="E5655" t="s">
        <v>33</v>
      </c>
      <c r="F5655" t="s">
        <v>183</v>
      </c>
      <c r="G5655">
        <v>50</v>
      </c>
      <c r="H5655">
        <v>203</v>
      </c>
      <c r="I5655">
        <v>1</v>
      </c>
      <c r="J5655">
        <v>1</v>
      </c>
      <c r="K5655">
        <v>73.099999999999994</v>
      </c>
      <c r="L5655" t="s">
        <v>63</v>
      </c>
      <c r="M5655">
        <v>51</v>
      </c>
      <c r="N5655">
        <v>0</v>
      </c>
      <c r="O5655">
        <v>4.72</v>
      </c>
      <c r="P5655" t="s">
        <v>28</v>
      </c>
      <c r="Q5655" t="s">
        <v>71</v>
      </c>
      <c r="R5655">
        <v>82</v>
      </c>
      <c r="S5655">
        <v>0</v>
      </c>
      <c r="T5655">
        <v>-117.119444</v>
      </c>
      <c r="U5655">
        <v>32.783056000000002</v>
      </c>
      <c r="V5655">
        <v>1</v>
      </c>
      <c r="W5655">
        <v>4</v>
      </c>
      <c r="X5655">
        <f t="shared" si="88"/>
        <v>1</v>
      </c>
      <c r="Y5655" t="str">
        <f>VLOOKUP(A5655,uni_played_for!$A$2:$D$52,4,)</f>
        <v>Cold</v>
      </c>
    </row>
    <row r="5656" spans="1:25" x14ac:dyDescent="0.25">
      <c r="A5656" t="s">
        <v>1455</v>
      </c>
      <c r="B5656" s="1">
        <v>42295</v>
      </c>
      <c r="C5656" t="s">
        <v>24</v>
      </c>
      <c r="D5656" t="s">
        <v>119</v>
      </c>
      <c r="E5656" t="s">
        <v>63</v>
      </c>
      <c r="F5656" t="s">
        <v>1466</v>
      </c>
      <c r="G5656">
        <v>37.5</v>
      </c>
      <c r="H5656">
        <v>6</v>
      </c>
      <c r="I5656">
        <v>0</v>
      </c>
      <c r="J5656">
        <v>0</v>
      </c>
      <c r="K5656">
        <v>45.8</v>
      </c>
      <c r="L5656" t="s">
        <v>63</v>
      </c>
      <c r="M5656">
        <v>67</v>
      </c>
      <c r="O5656">
        <v>20.82</v>
      </c>
      <c r="Q5656" t="s">
        <v>1634</v>
      </c>
      <c r="R5656">
        <v>42</v>
      </c>
      <c r="S5656">
        <v>0</v>
      </c>
      <c r="T5656">
        <v>-80.015833000000001</v>
      </c>
      <c r="U5656">
        <v>40.446666999999998</v>
      </c>
      <c r="V5656">
        <v>1</v>
      </c>
      <c r="W5656">
        <v>12</v>
      </c>
      <c r="X5656">
        <f t="shared" si="88"/>
        <v>0</v>
      </c>
      <c r="Y5656" t="str">
        <f>VLOOKUP(A5656,uni_played_for!$A$2:$D$52,4,)</f>
        <v>Cold</v>
      </c>
    </row>
    <row r="5657" spans="1:25" x14ac:dyDescent="0.25">
      <c r="A5657" t="s">
        <v>1467</v>
      </c>
      <c r="B5657" s="1">
        <v>42624</v>
      </c>
      <c r="C5657" t="s">
        <v>24</v>
      </c>
      <c r="D5657" t="s">
        <v>53</v>
      </c>
      <c r="E5657" t="s">
        <v>93</v>
      </c>
      <c r="F5657" t="s">
        <v>519</v>
      </c>
      <c r="G5657">
        <v>59.46</v>
      </c>
      <c r="H5657">
        <v>278</v>
      </c>
      <c r="I5657">
        <v>2</v>
      </c>
      <c r="J5657">
        <v>0</v>
      </c>
      <c r="K5657">
        <v>101</v>
      </c>
      <c r="L5657" t="s">
        <v>93</v>
      </c>
      <c r="M5657">
        <v>38</v>
      </c>
      <c r="N5657">
        <v>0</v>
      </c>
      <c r="O5657">
        <v>16.09</v>
      </c>
      <c r="P5657" t="s">
        <v>28</v>
      </c>
      <c r="Q5657" t="s">
        <v>95</v>
      </c>
      <c r="R5657">
        <v>82</v>
      </c>
      <c r="S5657">
        <v>0</v>
      </c>
      <c r="T5657">
        <v>-75.167500000000004</v>
      </c>
      <c r="U5657">
        <v>39.900832999999999</v>
      </c>
      <c r="V5657">
        <v>1</v>
      </c>
      <c r="W5657">
        <v>19</v>
      </c>
      <c r="X5657">
        <f t="shared" si="88"/>
        <v>0</v>
      </c>
      <c r="Y5657" t="str">
        <f>VLOOKUP(A5657,uni_played_for!$A$2:$D$52,4,)</f>
        <v>Indoor</v>
      </c>
    </row>
    <row r="5658" spans="1:25" x14ac:dyDescent="0.25">
      <c r="A5658" t="s">
        <v>1467</v>
      </c>
      <c r="B5658" s="1">
        <v>42632</v>
      </c>
      <c r="C5658" t="s">
        <v>29</v>
      </c>
      <c r="D5658" t="s">
        <v>77</v>
      </c>
      <c r="E5658" t="s">
        <v>77</v>
      </c>
      <c r="F5658" t="s">
        <v>740</v>
      </c>
      <c r="G5658">
        <v>61.76</v>
      </c>
      <c r="H5658">
        <v>190</v>
      </c>
      <c r="I5658">
        <v>1</v>
      </c>
      <c r="J5658">
        <v>0</v>
      </c>
      <c r="K5658">
        <v>86.6</v>
      </c>
      <c r="L5658" t="s">
        <v>93</v>
      </c>
      <c r="M5658">
        <v>31</v>
      </c>
      <c r="N5658">
        <v>0</v>
      </c>
      <c r="O5658">
        <v>5.84</v>
      </c>
      <c r="P5658" t="s">
        <v>28</v>
      </c>
      <c r="Q5658" t="s">
        <v>213</v>
      </c>
      <c r="R5658">
        <v>81</v>
      </c>
      <c r="S5658">
        <v>0</v>
      </c>
      <c r="T5658">
        <v>-87.616699999999994</v>
      </c>
      <c r="U5658">
        <v>41.862299999999998</v>
      </c>
      <c r="V5658">
        <v>1</v>
      </c>
      <c r="W5658">
        <v>15</v>
      </c>
      <c r="X5658">
        <f t="shared" si="88"/>
        <v>1</v>
      </c>
      <c r="Y5658" t="str">
        <f>VLOOKUP(A5658,uni_played_for!$A$2:$D$52,4,)</f>
        <v>Indoor</v>
      </c>
    </row>
    <row r="5659" spans="1:25" x14ac:dyDescent="0.25">
      <c r="A5659" t="s">
        <v>1467</v>
      </c>
      <c r="B5659" s="1">
        <v>42638</v>
      </c>
      <c r="C5659" t="s">
        <v>24</v>
      </c>
      <c r="D5659" t="s">
        <v>63</v>
      </c>
      <c r="E5659" t="s">
        <v>93</v>
      </c>
      <c r="F5659" t="s">
        <v>215</v>
      </c>
      <c r="G5659">
        <v>74.19</v>
      </c>
      <c r="H5659">
        <v>301</v>
      </c>
      <c r="I5659">
        <v>2</v>
      </c>
      <c r="J5659">
        <v>0</v>
      </c>
      <c r="K5659">
        <v>125.9</v>
      </c>
      <c r="L5659" t="s">
        <v>93</v>
      </c>
      <c r="M5659">
        <v>30</v>
      </c>
      <c r="N5659">
        <v>0</v>
      </c>
      <c r="O5659">
        <v>6.96</v>
      </c>
      <c r="P5659" t="s">
        <v>28</v>
      </c>
      <c r="Q5659" t="s">
        <v>95</v>
      </c>
      <c r="R5659">
        <v>71</v>
      </c>
      <c r="S5659">
        <v>0</v>
      </c>
      <c r="T5659">
        <v>-75.167500000000004</v>
      </c>
      <c r="U5659">
        <v>39.900832999999999</v>
      </c>
      <c r="V5659">
        <v>1</v>
      </c>
      <c r="W5659">
        <v>31</v>
      </c>
      <c r="X5659">
        <f t="shared" si="88"/>
        <v>0</v>
      </c>
      <c r="Y5659" t="str">
        <f>VLOOKUP(A5659,uni_played_for!$A$2:$D$52,4,)</f>
        <v>Indoor</v>
      </c>
    </row>
    <row r="5660" spans="1:25" x14ac:dyDescent="0.25">
      <c r="A5660" t="s">
        <v>1467</v>
      </c>
      <c r="B5660" s="1">
        <v>42652</v>
      </c>
      <c r="C5660" t="s">
        <v>29</v>
      </c>
      <c r="D5660" t="s">
        <v>83</v>
      </c>
      <c r="E5660" t="s">
        <v>83</v>
      </c>
      <c r="F5660" t="s">
        <v>233</v>
      </c>
      <c r="G5660">
        <v>75.760000000000005</v>
      </c>
      <c r="H5660">
        <v>238</v>
      </c>
      <c r="I5660">
        <v>2</v>
      </c>
      <c r="J5660">
        <v>1</v>
      </c>
      <c r="K5660">
        <v>102.8</v>
      </c>
      <c r="L5660" t="s">
        <v>93</v>
      </c>
      <c r="M5660">
        <v>51</v>
      </c>
      <c r="N5660">
        <v>0</v>
      </c>
      <c r="O5660">
        <v>11.43</v>
      </c>
      <c r="P5660" t="s">
        <v>28</v>
      </c>
      <c r="Q5660" t="s">
        <v>85</v>
      </c>
      <c r="R5660">
        <v>58</v>
      </c>
      <c r="S5660">
        <v>1</v>
      </c>
      <c r="T5660">
        <v>-83.045556000000005</v>
      </c>
      <c r="U5660">
        <v>42.34</v>
      </c>
      <c r="V5660">
        <v>0</v>
      </c>
      <c r="W5660">
        <v>-1</v>
      </c>
      <c r="X5660">
        <f t="shared" si="88"/>
        <v>1</v>
      </c>
      <c r="Y5660" t="str">
        <f>VLOOKUP(A5660,uni_played_for!$A$2:$D$52,4,)</f>
        <v>Indoor</v>
      </c>
    </row>
    <row r="5661" spans="1:25" x14ac:dyDescent="0.25">
      <c r="A5661" t="s">
        <v>1467</v>
      </c>
      <c r="B5661" s="1">
        <v>42659</v>
      </c>
      <c r="C5661" t="s">
        <v>29</v>
      </c>
      <c r="D5661" t="s">
        <v>97</v>
      </c>
      <c r="E5661" t="s">
        <v>97</v>
      </c>
      <c r="F5661" t="s">
        <v>80</v>
      </c>
      <c r="G5661">
        <v>50</v>
      </c>
      <c r="H5661">
        <v>179</v>
      </c>
      <c r="I5661">
        <v>0</v>
      </c>
      <c r="J5661">
        <v>0</v>
      </c>
      <c r="K5661">
        <v>77.7</v>
      </c>
      <c r="L5661" t="s">
        <v>93</v>
      </c>
      <c r="M5661">
        <v>60</v>
      </c>
      <c r="N5661">
        <v>0</v>
      </c>
      <c r="O5661">
        <v>5.84</v>
      </c>
      <c r="P5661" t="s">
        <v>28</v>
      </c>
      <c r="Q5661" t="s">
        <v>99</v>
      </c>
      <c r="R5661">
        <v>70</v>
      </c>
      <c r="S5661">
        <v>0</v>
      </c>
      <c r="T5661">
        <v>-76.864444000000006</v>
      </c>
      <c r="U5661">
        <v>38.907778</v>
      </c>
      <c r="V5661">
        <v>0</v>
      </c>
      <c r="W5661">
        <v>-7</v>
      </c>
      <c r="X5661">
        <f t="shared" si="88"/>
        <v>1</v>
      </c>
      <c r="Y5661" t="str">
        <f>VLOOKUP(A5661,uni_played_for!$A$2:$D$52,4,)</f>
        <v>Indoor</v>
      </c>
    </row>
    <row r="5662" spans="1:25" x14ac:dyDescent="0.25">
      <c r="A5662" t="s">
        <v>1467</v>
      </c>
      <c r="B5662" s="1">
        <v>42666</v>
      </c>
      <c r="C5662" t="s">
        <v>24</v>
      </c>
      <c r="D5662" t="s">
        <v>82</v>
      </c>
      <c r="E5662" t="s">
        <v>93</v>
      </c>
      <c r="F5662" t="s">
        <v>1203</v>
      </c>
      <c r="G5662">
        <v>57.14</v>
      </c>
      <c r="H5662">
        <v>138</v>
      </c>
      <c r="I5662">
        <v>1</v>
      </c>
      <c r="J5662">
        <v>2</v>
      </c>
      <c r="K5662">
        <v>52.4</v>
      </c>
      <c r="L5662" t="s">
        <v>93</v>
      </c>
      <c r="M5662">
        <v>39</v>
      </c>
      <c r="N5662">
        <v>0</v>
      </c>
      <c r="O5662">
        <v>17.21</v>
      </c>
      <c r="P5662" t="s">
        <v>28</v>
      </c>
      <c r="Q5662" t="s">
        <v>95</v>
      </c>
      <c r="R5662">
        <v>64</v>
      </c>
      <c r="S5662">
        <v>0</v>
      </c>
      <c r="T5662">
        <v>-75.167500000000004</v>
      </c>
      <c r="U5662">
        <v>39.900832999999999</v>
      </c>
      <c r="V5662">
        <v>1</v>
      </c>
      <c r="W5662">
        <v>11</v>
      </c>
      <c r="X5662">
        <f t="shared" si="88"/>
        <v>0</v>
      </c>
      <c r="Y5662" t="str">
        <f>VLOOKUP(A5662,uni_played_for!$A$2:$D$52,4,)</f>
        <v>Indoor</v>
      </c>
    </row>
    <row r="5663" spans="1:25" x14ac:dyDescent="0.25">
      <c r="A5663" t="s">
        <v>1467</v>
      </c>
      <c r="B5663" s="1">
        <v>42673</v>
      </c>
      <c r="C5663" t="s">
        <v>29</v>
      </c>
      <c r="D5663" t="s">
        <v>107</v>
      </c>
      <c r="E5663" t="s">
        <v>107</v>
      </c>
      <c r="F5663" t="s">
        <v>710</v>
      </c>
      <c r="G5663">
        <v>74.42</v>
      </c>
      <c r="H5663">
        <v>202</v>
      </c>
      <c r="I5663">
        <v>1</v>
      </c>
      <c r="J5663">
        <v>0</v>
      </c>
      <c r="K5663">
        <v>91.4</v>
      </c>
      <c r="L5663" t="s">
        <v>93</v>
      </c>
      <c r="M5663">
        <v>54</v>
      </c>
      <c r="N5663">
        <v>0</v>
      </c>
      <c r="O5663">
        <v>3.36</v>
      </c>
      <c r="P5663" t="s">
        <v>28</v>
      </c>
      <c r="Q5663" t="s">
        <v>275</v>
      </c>
      <c r="R5663">
        <v>77</v>
      </c>
      <c r="S5663">
        <v>1</v>
      </c>
      <c r="T5663">
        <v>-97.092777999999996</v>
      </c>
      <c r="U5663">
        <v>32.747777999999997</v>
      </c>
      <c r="V5663">
        <v>0</v>
      </c>
      <c r="W5663">
        <v>-6</v>
      </c>
      <c r="X5663">
        <f t="shared" si="88"/>
        <v>1</v>
      </c>
      <c r="Y5663" t="str">
        <f>VLOOKUP(A5663,uni_played_for!$A$2:$D$52,4,)</f>
        <v>Indoor</v>
      </c>
    </row>
    <row r="5664" spans="1:25" x14ac:dyDescent="0.25">
      <c r="A5664" t="s">
        <v>1467</v>
      </c>
      <c r="B5664" s="1">
        <v>42680</v>
      </c>
      <c r="C5664" t="s">
        <v>29</v>
      </c>
      <c r="D5664" t="s">
        <v>101</v>
      </c>
      <c r="E5664" t="s">
        <v>101</v>
      </c>
      <c r="F5664" t="s">
        <v>530</v>
      </c>
      <c r="G5664">
        <v>57.45</v>
      </c>
      <c r="H5664">
        <v>364</v>
      </c>
      <c r="I5664">
        <v>0</v>
      </c>
      <c r="J5664">
        <v>2</v>
      </c>
      <c r="K5664">
        <v>64.5</v>
      </c>
      <c r="L5664" t="s">
        <v>93</v>
      </c>
      <c r="M5664">
        <v>32</v>
      </c>
      <c r="N5664">
        <v>0</v>
      </c>
      <c r="O5664">
        <v>12.74</v>
      </c>
      <c r="P5664" t="s">
        <v>28</v>
      </c>
      <c r="Q5664" t="s">
        <v>205</v>
      </c>
      <c r="R5664">
        <v>57</v>
      </c>
      <c r="S5664">
        <v>0</v>
      </c>
      <c r="T5664">
        <v>-74.074360999999996</v>
      </c>
      <c r="U5664">
        <v>40.813527999999998</v>
      </c>
      <c r="V5664">
        <v>0</v>
      </c>
      <c r="W5664">
        <v>-5</v>
      </c>
      <c r="X5664">
        <f t="shared" si="88"/>
        <v>1</v>
      </c>
      <c r="Y5664" t="str">
        <f>VLOOKUP(A5664,uni_played_for!$A$2:$D$52,4,)</f>
        <v>Indoor</v>
      </c>
    </row>
    <row r="5665" spans="1:25" x14ac:dyDescent="0.25">
      <c r="A5665" t="s">
        <v>1467</v>
      </c>
      <c r="B5665" s="1">
        <v>42687</v>
      </c>
      <c r="C5665" t="s">
        <v>24</v>
      </c>
      <c r="D5665" t="s">
        <v>41</v>
      </c>
      <c r="E5665" t="s">
        <v>93</v>
      </c>
      <c r="F5665" t="s">
        <v>899</v>
      </c>
      <c r="G5665">
        <v>69.44</v>
      </c>
      <c r="H5665">
        <v>231</v>
      </c>
      <c r="I5665">
        <v>0</v>
      </c>
      <c r="J5665">
        <v>0</v>
      </c>
      <c r="K5665">
        <v>86.7</v>
      </c>
      <c r="L5665" t="s">
        <v>93</v>
      </c>
      <c r="M5665">
        <v>29</v>
      </c>
      <c r="N5665">
        <v>0</v>
      </c>
      <c r="O5665">
        <v>12.74</v>
      </c>
      <c r="P5665" t="s">
        <v>28</v>
      </c>
      <c r="Q5665" t="s">
        <v>95</v>
      </c>
      <c r="R5665">
        <v>59</v>
      </c>
      <c r="S5665">
        <v>0</v>
      </c>
      <c r="T5665">
        <v>-75.167500000000004</v>
      </c>
      <c r="U5665">
        <v>39.900832999999999</v>
      </c>
      <c r="V5665">
        <v>1</v>
      </c>
      <c r="W5665">
        <v>9</v>
      </c>
      <c r="X5665">
        <f t="shared" si="88"/>
        <v>0</v>
      </c>
      <c r="Y5665" t="str">
        <f>VLOOKUP(A5665,uni_played_for!$A$2:$D$52,4,)</f>
        <v>Indoor</v>
      </c>
    </row>
    <row r="5666" spans="1:25" x14ac:dyDescent="0.25">
      <c r="A5666" t="s">
        <v>1467</v>
      </c>
      <c r="B5666" s="1">
        <v>42694</v>
      </c>
      <c r="C5666" t="s">
        <v>29</v>
      </c>
      <c r="D5666" t="s">
        <v>123</v>
      </c>
      <c r="E5666" t="s">
        <v>123</v>
      </c>
      <c r="F5666" t="s">
        <v>752</v>
      </c>
      <c r="G5666">
        <v>51.11</v>
      </c>
      <c r="H5666">
        <v>218</v>
      </c>
      <c r="I5666">
        <v>2</v>
      </c>
      <c r="J5666">
        <v>2</v>
      </c>
      <c r="K5666">
        <v>61.2</v>
      </c>
      <c r="L5666" t="s">
        <v>93</v>
      </c>
      <c r="M5666">
        <v>100</v>
      </c>
      <c r="O5666">
        <v>8.64</v>
      </c>
      <c r="Q5666" t="s">
        <v>1637</v>
      </c>
      <c r="R5666">
        <v>52</v>
      </c>
      <c r="S5666">
        <v>0</v>
      </c>
      <c r="T5666">
        <v>-122.33159999999999</v>
      </c>
      <c r="U5666">
        <v>47.595199999999998</v>
      </c>
      <c r="V5666">
        <v>0</v>
      </c>
      <c r="W5666">
        <v>-11</v>
      </c>
      <c r="X5666">
        <f t="shared" si="88"/>
        <v>1</v>
      </c>
      <c r="Y5666" t="str">
        <f>VLOOKUP(A5666,uni_played_for!$A$2:$D$52,4,)</f>
        <v>Indoor</v>
      </c>
    </row>
    <row r="5667" spans="1:25" x14ac:dyDescent="0.25">
      <c r="A5667" t="s">
        <v>1467</v>
      </c>
      <c r="B5667" s="1">
        <v>42702</v>
      </c>
      <c r="C5667" t="s">
        <v>24</v>
      </c>
      <c r="D5667" t="s">
        <v>73</v>
      </c>
      <c r="E5667" t="s">
        <v>93</v>
      </c>
      <c r="F5667" t="s">
        <v>157</v>
      </c>
      <c r="G5667">
        <v>66.67</v>
      </c>
      <c r="H5667">
        <v>254</v>
      </c>
      <c r="I5667">
        <v>0</v>
      </c>
      <c r="J5667">
        <v>1</v>
      </c>
      <c r="K5667">
        <v>75.5</v>
      </c>
      <c r="L5667" t="s">
        <v>93</v>
      </c>
      <c r="M5667">
        <v>68</v>
      </c>
      <c r="N5667">
        <v>0</v>
      </c>
      <c r="O5667">
        <v>8.08</v>
      </c>
      <c r="P5667" t="s">
        <v>28</v>
      </c>
      <c r="Q5667" t="s">
        <v>95</v>
      </c>
      <c r="R5667">
        <v>48</v>
      </c>
      <c r="S5667">
        <v>0</v>
      </c>
      <c r="T5667">
        <v>-75.167500000000004</v>
      </c>
      <c r="U5667">
        <v>39.900832999999999</v>
      </c>
      <c r="V5667">
        <v>0</v>
      </c>
      <c r="W5667">
        <v>-14</v>
      </c>
      <c r="X5667">
        <f t="shared" si="88"/>
        <v>0</v>
      </c>
      <c r="Y5667" t="str">
        <f>VLOOKUP(A5667,uni_played_for!$A$2:$D$52,4,)</f>
        <v>Indoor</v>
      </c>
    </row>
    <row r="5668" spans="1:25" x14ac:dyDescent="0.25">
      <c r="A5668" t="s">
        <v>1467</v>
      </c>
      <c r="B5668" s="1">
        <v>42708</v>
      </c>
      <c r="C5668" t="s">
        <v>29</v>
      </c>
      <c r="D5668" t="s">
        <v>136</v>
      </c>
      <c r="E5668" t="s">
        <v>136</v>
      </c>
      <c r="F5668" t="s">
        <v>1468</v>
      </c>
      <c r="G5668">
        <v>60</v>
      </c>
      <c r="H5668">
        <v>308</v>
      </c>
      <c r="I5668">
        <v>1</v>
      </c>
      <c r="J5668">
        <v>3</v>
      </c>
      <c r="K5668">
        <v>58.2</v>
      </c>
      <c r="L5668" t="s">
        <v>93</v>
      </c>
      <c r="M5668">
        <v>60</v>
      </c>
      <c r="N5668">
        <v>0</v>
      </c>
      <c r="O5668">
        <v>5.84</v>
      </c>
      <c r="P5668" t="s">
        <v>28</v>
      </c>
      <c r="Q5668" t="s">
        <v>1635</v>
      </c>
      <c r="R5668">
        <v>45</v>
      </c>
      <c r="S5668">
        <v>0</v>
      </c>
      <c r="T5668">
        <v>-84.516000000000005</v>
      </c>
      <c r="U5668">
        <v>39.094999999999999</v>
      </c>
      <c r="V5668">
        <v>0</v>
      </c>
      <c r="W5668">
        <v>-18</v>
      </c>
      <c r="X5668">
        <f t="shared" si="88"/>
        <v>1</v>
      </c>
      <c r="Y5668" t="str">
        <f>VLOOKUP(A5668,uni_played_for!$A$2:$D$52,4,)</f>
        <v>Indoor</v>
      </c>
    </row>
    <row r="5669" spans="1:25" x14ac:dyDescent="0.25">
      <c r="A5669" t="s">
        <v>1467</v>
      </c>
      <c r="B5669" s="1">
        <v>42715</v>
      </c>
      <c r="C5669" t="s">
        <v>24</v>
      </c>
      <c r="D5669" t="s">
        <v>97</v>
      </c>
      <c r="E5669" t="s">
        <v>93</v>
      </c>
      <c r="F5669" t="s">
        <v>979</v>
      </c>
      <c r="G5669">
        <v>69.569999999999993</v>
      </c>
      <c r="H5669">
        <v>314</v>
      </c>
      <c r="I5669">
        <v>1</v>
      </c>
      <c r="J5669">
        <v>1</v>
      </c>
      <c r="K5669">
        <v>86.7</v>
      </c>
      <c r="L5669" t="s">
        <v>93</v>
      </c>
      <c r="M5669">
        <v>47</v>
      </c>
      <c r="N5669">
        <v>0</v>
      </c>
      <c r="O5669">
        <v>8.08</v>
      </c>
      <c r="P5669" t="s">
        <v>28</v>
      </c>
      <c r="Q5669" t="s">
        <v>95</v>
      </c>
      <c r="R5669">
        <v>34</v>
      </c>
      <c r="S5669">
        <v>0</v>
      </c>
      <c r="T5669">
        <v>-75.167500000000004</v>
      </c>
      <c r="U5669">
        <v>39.900832999999999</v>
      </c>
      <c r="V5669">
        <v>0</v>
      </c>
      <c r="W5669">
        <v>-5</v>
      </c>
      <c r="X5669">
        <f t="shared" si="88"/>
        <v>0</v>
      </c>
      <c r="Y5669" t="str">
        <f>VLOOKUP(A5669,uni_played_for!$A$2:$D$52,4,)</f>
        <v>Indoor</v>
      </c>
    </row>
    <row r="5670" spans="1:25" x14ac:dyDescent="0.25">
      <c r="A5670" t="s">
        <v>1467</v>
      </c>
      <c r="B5670" s="1">
        <v>42722</v>
      </c>
      <c r="C5670" t="s">
        <v>29</v>
      </c>
      <c r="D5670" t="s">
        <v>132</v>
      </c>
      <c r="E5670" t="s">
        <v>132</v>
      </c>
      <c r="F5670" t="s">
        <v>973</v>
      </c>
      <c r="G5670">
        <v>52.38</v>
      </c>
      <c r="H5670">
        <v>170</v>
      </c>
      <c r="I5670">
        <v>0</v>
      </c>
      <c r="J5670">
        <v>1</v>
      </c>
      <c r="K5670">
        <v>52.7</v>
      </c>
      <c r="L5670" t="s">
        <v>93</v>
      </c>
      <c r="M5670">
        <v>84</v>
      </c>
      <c r="N5670">
        <v>0</v>
      </c>
      <c r="O5670">
        <v>8.08</v>
      </c>
      <c r="P5670" t="s">
        <v>28</v>
      </c>
      <c r="Q5670" t="s">
        <v>185</v>
      </c>
      <c r="R5670">
        <v>51</v>
      </c>
      <c r="S5670">
        <v>0</v>
      </c>
      <c r="T5670">
        <v>-76.622777999999997</v>
      </c>
      <c r="U5670">
        <v>39.278055999999999</v>
      </c>
      <c r="V5670">
        <v>0</v>
      </c>
      <c r="W5670">
        <v>-1</v>
      </c>
      <c r="X5670">
        <f t="shared" si="88"/>
        <v>1</v>
      </c>
      <c r="Y5670" t="str">
        <f>VLOOKUP(A5670,uni_played_for!$A$2:$D$52,4,)</f>
        <v>Indoor</v>
      </c>
    </row>
    <row r="5671" spans="1:25" x14ac:dyDescent="0.25">
      <c r="A5671" t="s">
        <v>1467</v>
      </c>
      <c r="B5671" s="1">
        <v>42726</v>
      </c>
      <c r="C5671" t="s">
        <v>24</v>
      </c>
      <c r="D5671" t="s">
        <v>101</v>
      </c>
      <c r="E5671" t="s">
        <v>93</v>
      </c>
      <c r="F5671" t="s">
        <v>705</v>
      </c>
      <c r="G5671">
        <v>54.17</v>
      </c>
      <c r="H5671">
        <v>152</v>
      </c>
      <c r="I5671">
        <v>1</v>
      </c>
      <c r="J5671">
        <v>1</v>
      </c>
      <c r="K5671">
        <v>70.099999999999994</v>
      </c>
      <c r="L5671" t="s">
        <v>93</v>
      </c>
      <c r="M5671">
        <v>49</v>
      </c>
      <c r="N5671">
        <v>0</v>
      </c>
      <c r="O5671">
        <v>11.43</v>
      </c>
      <c r="P5671" t="s">
        <v>28</v>
      </c>
      <c r="Q5671" t="s">
        <v>95</v>
      </c>
      <c r="R5671">
        <v>42</v>
      </c>
      <c r="S5671">
        <v>0</v>
      </c>
      <c r="T5671">
        <v>-75.167500000000004</v>
      </c>
      <c r="U5671">
        <v>39.900832999999999</v>
      </c>
      <c r="V5671">
        <v>1</v>
      </c>
      <c r="W5671">
        <v>5</v>
      </c>
      <c r="X5671">
        <f t="shared" si="88"/>
        <v>0</v>
      </c>
      <c r="Y5671" t="str">
        <f>VLOOKUP(A5671,uni_played_for!$A$2:$D$52,4,)</f>
        <v>Indoor</v>
      </c>
    </row>
    <row r="5672" spans="1:25" x14ac:dyDescent="0.25">
      <c r="A5672" t="s">
        <v>1467</v>
      </c>
      <c r="B5672" s="1">
        <v>42736</v>
      </c>
      <c r="C5672" t="s">
        <v>24</v>
      </c>
      <c r="D5672" t="s">
        <v>107</v>
      </c>
      <c r="E5672" t="s">
        <v>93</v>
      </c>
      <c r="F5672" t="s">
        <v>114</v>
      </c>
      <c r="G5672">
        <v>62.79</v>
      </c>
      <c r="H5672">
        <v>245</v>
      </c>
      <c r="I5672">
        <v>2</v>
      </c>
      <c r="J5672">
        <v>0</v>
      </c>
      <c r="K5672">
        <v>93.7</v>
      </c>
      <c r="L5672" t="s">
        <v>93</v>
      </c>
      <c r="M5672">
        <v>42</v>
      </c>
      <c r="N5672">
        <v>0</v>
      </c>
      <c r="O5672">
        <v>9.1999999999999993</v>
      </c>
      <c r="P5672" t="s">
        <v>28</v>
      </c>
      <c r="Q5672" t="s">
        <v>95</v>
      </c>
      <c r="R5672">
        <v>50</v>
      </c>
      <c r="S5672">
        <v>0</v>
      </c>
      <c r="T5672">
        <v>-75.167500000000004</v>
      </c>
      <c r="U5672">
        <v>39.900832999999999</v>
      </c>
      <c r="V5672">
        <v>1</v>
      </c>
      <c r="W5672">
        <v>14</v>
      </c>
      <c r="X5672">
        <f t="shared" si="88"/>
        <v>0</v>
      </c>
      <c r="Y5672" t="str">
        <f>VLOOKUP(A5672,uni_played_for!$A$2:$D$52,4,)</f>
        <v>Indoor</v>
      </c>
    </row>
    <row r="5673" spans="1:25" x14ac:dyDescent="0.25">
      <c r="A5673" t="s">
        <v>1467</v>
      </c>
      <c r="B5673" s="1">
        <v>42988</v>
      </c>
      <c r="C5673" t="s">
        <v>29</v>
      </c>
      <c r="D5673" t="s">
        <v>97</v>
      </c>
      <c r="E5673" t="s">
        <v>97</v>
      </c>
      <c r="F5673" t="s">
        <v>288</v>
      </c>
      <c r="G5673">
        <v>66.67</v>
      </c>
      <c r="H5673">
        <v>307</v>
      </c>
      <c r="I5673">
        <v>2</v>
      </c>
      <c r="J5673">
        <v>1</v>
      </c>
      <c r="K5673">
        <v>96.8</v>
      </c>
      <c r="L5673" t="s">
        <v>93</v>
      </c>
      <c r="M5673">
        <v>54</v>
      </c>
      <c r="N5673">
        <v>0</v>
      </c>
      <c r="O5673">
        <v>8.08</v>
      </c>
      <c r="P5673" t="s">
        <v>28</v>
      </c>
      <c r="Q5673" t="s">
        <v>99</v>
      </c>
      <c r="R5673">
        <v>70</v>
      </c>
      <c r="S5673">
        <v>0</v>
      </c>
      <c r="T5673">
        <v>-76.864444000000006</v>
      </c>
      <c r="U5673">
        <v>38.907778</v>
      </c>
      <c r="V5673">
        <v>1</v>
      </c>
      <c r="W5673">
        <v>13</v>
      </c>
      <c r="X5673">
        <f t="shared" si="88"/>
        <v>1</v>
      </c>
      <c r="Y5673" t="str">
        <f>VLOOKUP(A5673,uni_played_for!$A$2:$D$52,4,)</f>
        <v>Indoor</v>
      </c>
    </row>
    <row r="5674" spans="1:25" x14ac:dyDescent="0.25">
      <c r="A5674" t="s">
        <v>1467</v>
      </c>
      <c r="B5674" s="1">
        <v>42995</v>
      </c>
      <c r="C5674" t="s">
        <v>29</v>
      </c>
      <c r="D5674" t="s">
        <v>68</v>
      </c>
      <c r="E5674" t="s">
        <v>68</v>
      </c>
      <c r="F5674" t="s">
        <v>80</v>
      </c>
      <c r="G5674">
        <v>54.35</v>
      </c>
      <c r="H5674">
        <v>333</v>
      </c>
      <c r="I5674">
        <v>2</v>
      </c>
      <c r="J5674">
        <v>1</v>
      </c>
      <c r="K5674">
        <v>83</v>
      </c>
      <c r="L5674" t="s">
        <v>93</v>
      </c>
      <c r="M5674">
        <v>93</v>
      </c>
      <c r="N5674">
        <v>0</v>
      </c>
      <c r="O5674">
        <v>9.1999999999999993</v>
      </c>
      <c r="P5674" t="s">
        <v>28</v>
      </c>
      <c r="Q5674" t="s">
        <v>131</v>
      </c>
      <c r="R5674">
        <v>69</v>
      </c>
      <c r="S5674">
        <v>0</v>
      </c>
      <c r="T5674">
        <v>-94.483889000000005</v>
      </c>
      <c r="U5674">
        <v>39.048889000000003</v>
      </c>
      <c r="V5674">
        <v>0</v>
      </c>
      <c r="W5674">
        <v>-7</v>
      </c>
      <c r="X5674">
        <f t="shared" si="88"/>
        <v>1</v>
      </c>
      <c r="Y5674" t="str">
        <f>VLOOKUP(A5674,uni_played_for!$A$2:$D$52,4,)</f>
        <v>Indoor</v>
      </c>
    </row>
    <row r="5675" spans="1:25" x14ac:dyDescent="0.25">
      <c r="A5675" t="s">
        <v>1467</v>
      </c>
      <c r="B5675" s="1">
        <v>43002</v>
      </c>
      <c r="C5675" t="s">
        <v>24</v>
      </c>
      <c r="D5675" t="s">
        <v>101</v>
      </c>
      <c r="E5675" t="s">
        <v>93</v>
      </c>
      <c r="F5675" t="s">
        <v>91</v>
      </c>
      <c r="G5675">
        <v>67.739999999999995</v>
      </c>
      <c r="H5675">
        <v>176</v>
      </c>
      <c r="I5675">
        <v>1</v>
      </c>
      <c r="J5675">
        <v>0</v>
      </c>
      <c r="K5675">
        <v>92.9</v>
      </c>
      <c r="L5675" t="s">
        <v>93</v>
      </c>
      <c r="M5675">
        <v>44</v>
      </c>
      <c r="N5675">
        <v>0</v>
      </c>
      <c r="O5675">
        <v>9.1999999999999993</v>
      </c>
      <c r="P5675" t="s">
        <v>28</v>
      </c>
      <c r="Q5675" t="s">
        <v>95</v>
      </c>
      <c r="R5675">
        <v>90</v>
      </c>
      <c r="S5675">
        <v>0</v>
      </c>
      <c r="T5675">
        <v>-75.167500000000004</v>
      </c>
      <c r="U5675">
        <v>39.900832999999999</v>
      </c>
      <c r="V5675">
        <v>1</v>
      </c>
      <c r="W5675">
        <v>3</v>
      </c>
      <c r="X5675">
        <f t="shared" si="88"/>
        <v>0</v>
      </c>
      <c r="Y5675" t="str">
        <f>VLOOKUP(A5675,uni_played_for!$A$2:$D$52,4,)</f>
        <v>Indoor</v>
      </c>
    </row>
    <row r="5676" spans="1:25" x14ac:dyDescent="0.25">
      <c r="A5676" t="s">
        <v>1467</v>
      </c>
      <c r="B5676" s="1">
        <v>43009</v>
      </c>
      <c r="C5676" t="s">
        <v>29</v>
      </c>
      <c r="D5676" t="s">
        <v>302</v>
      </c>
      <c r="E5676" t="s">
        <v>302</v>
      </c>
      <c r="F5676" t="s">
        <v>448</v>
      </c>
      <c r="G5676">
        <v>54.84</v>
      </c>
      <c r="H5676">
        <v>242</v>
      </c>
      <c r="I5676">
        <v>1</v>
      </c>
      <c r="J5676">
        <v>0</v>
      </c>
      <c r="K5676">
        <v>91.1</v>
      </c>
      <c r="L5676" t="s">
        <v>93</v>
      </c>
      <c r="M5676">
        <v>57</v>
      </c>
      <c r="N5676">
        <v>0</v>
      </c>
      <c r="O5676">
        <v>11.43</v>
      </c>
      <c r="P5676" t="s">
        <v>28</v>
      </c>
      <c r="Q5676" t="s">
        <v>804</v>
      </c>
      <c r="R5676">
        <v>74</v>
      </c>
      <c r="S5676">
        <v>0</v>
      </c>
      <c r="T5676">
        <v>-118.261</v>
      </c>
      <c r="U5676">
        <v>33.863999999999997</v>
      </c>
      <c r="V5676">
        <v>1</v>
      </c>
      <c r="W5676">
        <v>2</v>
      </c>
      <c r="X5676">
        <f t="shared" si="88"/>
        <v>1</v>
      </c>
      <c r="Y5676" t="str">
        <f>VLOOKUP(A5676,uni_played_for!$A$2:$D$52,4,)</f>
        <v>Indoor</v>
      </c>
    </row>
    <row r="5677" spans="1:25" x14ac:dyDescent="0.25">
      <c r="A5677" t="s">
        <v>1467</v>
      </c>
      <c r="B5677" s="1">
        <v>43016</v>
      </c>
      <c r="C5677" t="s">
        <v>24</v>
      </c>
      <c r="D5677" t="s">
        <v>119</v>
      </c>
      <c r="E5677" t="s">
        <v>93</v>
      </c>
      <c r="F5677" t="s">
        <v>496</v>
      </c>
      <c r="G5677">
        <v>70</v>
      </c>
      <c r="H5677">
        <v>304</v>
      </c>
      <c r="I5677">
        <v>4</v>
      </c>
      <c r="J5677">
        <v>1</v>
      </c>
      <c r="K5677">
        <v>128.30000000000001</v>
      </c>
      <c r="L5677" t="s">
        <v>93</v>
      </c>
      <c r="M5677">
        <v>87</v>
      </c>
      <c r="N5677">
        <v>0</v>
      </c>
      <c r="O5677">
        <v>10.31</v>
      </c>
      <c r="P5677" t="s">
        <v>28</v>
      </c>
      <c r="Q5677" t="s">
        <v>95</v>
      </c>
      <c r="R5677">
        <v>80</v>
      </c>
      <c r="S5677">
        <v>0</v>
      </c>
      <c r="T5677">
        <v>-75.167500000000004</v>
      </c>
      <c r="U5677">
        <v>39.900832999999999</v>
      </c>
      <c r="V5677">
        <v>1</v>
      </c>
      <c r="W5677">
        <v>27</v>
      </c>
      <c r="X5677">
        <f t="shared" si="88"/>
        <v>0</v>
      </c>
      <c r="Y5677" t="str">
        <f>VLOOKUP(A5677,uni_played_for!$A$2:$D$52,4,)</f>
        <v>Indoor</v>
      </c>
    </row>
    <row r="5678" spans="1:25" x14ac:dyDescent="0.25">
      <c r="A5678" t="s">
        <v>1467</v>
      </c>
      <c r="B5678" s="1">
        <v>43020</v>
      </c>
      <c r="C5678" t="s">
        <v>29</v>
      </c>
      <c r="D5678" t="s">
        <v>57</v>
      </c>
      <c r="E5678" t="s">
        <v>57</v>
      </c>
      <c r="F5678" t="s">
        <v>415</v>
      </c>
      <c r="G5678">
        <v>53.33</v>
      </c>
      <c r="H5678">
        <v>222</v>
      </c>
      <c r="I5678">
        <v>3</v>
      </c>
      <c r="J5678">
        <v>0</v>
      </c>
      <c r="K5678">
        <v>110.7</v>
      </c>
      <c r="L5678" t="s">
        <v>93</v>
      </c>
      <c r="M5678">
        <v>78</v>
      </c>
      <c r="N5678">
        <v>0</v>
      </c>
      <c r="O5678">
        <v>10.31</v>
      </c>
      <c r="P5678" t="s">
        <v>28</v>
      </c>
      <c r="Q5678" t="s">
        <v>59</v>
      </c>
      <c r="R5678">
        <v>73</v>
      </c>
      <c r="S5678">
        <v>0</v>
      </c>
      <c r="T5678">
        <v>-80.852778000000001</v>
      </c>
      <c r="U5678">
        <v>35.225833000000002</v>
      </c>
      <c r="V5678">
        <v>1</v>
      </c>
      <c r="W5678">
        <v>5</v>
      </c>
      <c r="X5678">
        <f t="shared" si="88"/>
        <v>1</v>
      </c>
      <c r="Y5678" t="str">
        <f>VLOOKUP(A5678,uni_played_for!$A$2:$D$52,4,)</f>
        <v>Indoor</v>
      </c>
    </row>
    <row r="5679" spans="1:25" x14ac:dyDescent="0.25">
      <c r="A5679" t="s">
        <v>1467</v>
      </c>
      <c r="B5679" s="1">
        <v>43031</v>
      </c>
      <c r="C5679" t="s">
        <v>24</v>
      </c>
      <c r="D5679" t="s">
        <v>97</v>
      </c>
      <c r="E5679" t="s">
        <v>93</v>
      </c>
      <c r="F5679" t="s">
        <v>578</v>
      </c>
      <c r="G5679">
        <v>68</v>
      </c>
      <c r="H5679">
        <v>268</v>
      </c>
      <c r="I5679">
        <v>4</v>
      </c>
      <c r="J5679">
        <v>1</v>
      </c>
      <c r="K5679">
        <v>126.3</v>
      </c>
      <c r="L5679" t="s">
        <v>93</v>
      </c>
      <c r="M5679">
        <v>78</v>
      </c>
      <c r="O5679">
        <v>10.87</v>
      </c>
      <c r="Q5679" t="s">
        <v>95</v>
      </c>
      <c r="R5679">
        <v>71</v>
      </c>
      <c r="S5679">
        <v>0</v>
      </c>
      <c r="T5679">
        <v>-75.167500000000004</v>
      </c>
      <c r="U5679">
        <v>39.900832999999999</v>
      </c>
      <c r="V5679">
        <v>1</v>
      </c>
      <c r="W5679">
        <v>10</v>
      </c>
      <c r="X5679">
        <f t="shared" si="88"/>
        <v>0</v>
      </c>
      <c r="Y5679" t="str">
        <f>VLOOKUP(A5679,uni_played_for!$A$2:$D$52,4,)</f>
        <v>Indoor</v>
      </c>
    </row>
    <row r="5680" spans="1:25" x14ac:dyDescent="0.25">
      <c r="A5680" t="s">
        <v>1467</v>
      </c>
      <c r="B5680" s="1">
        <v>43037</v>
      </c>
      <c r="C5680" t="s">
        <v>24</v>
      </c>
      <c r="D5680" t="s">
        <v>140</v>
      </c>
      <c r="E5680" t="s">
        <v>93</v>
      </c>
      <c r="F5680" t="s">
        <v>698</v>
      </c>
      <c r="G5680">
        <v>56.25</v>
      </c>
      <c r="H5680">
        <v>211</v>
      </c>
      <c r="I5680">
        <v>2</v>
      </c>
      <c r="J5680">
        <v>1</v>
      </c>
      <c r="K5680">
        <v>84.2</v>
      </c>
      <c r="L5680" t="s">
        <v>93</v>
      </c>
      <c r="M5680">
        <v>93</v>
      </c>
      <c r="N5680">
        <v>5.0999999999999997E-2</v>
      </c>
      <c r="O5680">
        <v>11.43</v>
      </c>
      <c r="P5680" t="s">
        <v>35</v>
      </c>
      <c r="Q5680" t="s">
        <v>95</v>
      </c>
      <c r="R5680">
        <v>66</v>
      </c>
      <c r="S5680">
        <v>0</v>
      </c>
      <c r="T5680">
        <v>-75.167500000000004</v>
      </c>
      <c r="U5680">
        <v>39.900832999999999</v>
      </c>
      <c r="V5680">
        <v>1</v>
      </c>
      <c r="W5680">
        <v>23</v>
      </c>
      <c r="X5680">
        <f t="shared" si="88"/>
        <v>0</v>
      </c>
      <c r="Y5680" t="str">
        <f>VLOOKUP(A5680,uni_played_for!$A$2:$D$52,4,)</f>
        <v>Indoor</v>
      </c>
    </row>
    <row r="5681" spans="1:25" x14ac:dyDescent="0.25">
      <c r="A5681" t="s">
        <v>1467</v>
      </c>
      <c r="B5681" s="1">
        <v>43044</v>
      </c>
      <c r="C5681" t="s">
        <v>24</v>
      </c>
      <c r="D5681" t="s">
        <v>38</v>
      </c>
      <c r="E5681" t="s">
        <v>93</v>
      </c>
      <c r="F5681" t="s">
        <v>262</v>
      </c>
      <c r="G5681">
        <v>55.56</v>
      </c>
      <c r="H5681">
        <v>199</v>
      </c>
      <c r="I5681">
        <v>4</v>
      </c>
      <c r="J5681">
        <v>0</v>
      </c>
      <c r="K5681">
        <v>118.7</v>
      </c>
      <c r="L5681" t="s">
        <v>93</v>
      </c>
      <c r="M5681">
        <v>78</v>
      </c>
      <c r="N5681">
        <v>0</v>
      </c>
      <c r="O5681">
        <v>3.36</v>
      </c>
      <c r="P5681" t="s">
        <v>28</v>
      </c>
      <c r="Q5681" t="s">
        <v>95</v>
      </c>
      <c r="R5681">
        <v>65</v>
      </c>
      <c r="S5681">
        <v>0</v>
      </c>
      <c r="T5681">
        <v>-75.167500000000004</v>
      </c>
      <c r="U5681">
        <v>39.900832999999999</v>
      </c>
      <c r="V5681">
        <v>1</v>
      </c>
      <c r="W5681">
        <v>28</v>
      </c>
      <c r="X5681">
        <f t="shared" si="88"/>
        <v>0</v>
      </c>
      <c r="Y5681" t="str">
        <f>VLOOKUP(A5681,uni_played_for!$A$2:$D$52,4,)</f>
        <v>Indoor</v>
      </c>
    </row>
    <row r="5682" spans="1:25" x14ac:dyDescent="0.25">
      <c r="A5682" t="s">
        <v>1467</v>
      </c>
      <c r="B5682" s="1">
        <v>43058</v>
      </c>
      <c r="C5682" t="s">
        <v>29</v>
      </c>
      <c r="D5682" t="s">
        <v>107</v>
      </c>
      <c r="E5682" t="s">
        <v>107</v>
      </c>
      <c r="F5682" t="s">
        <v>1402</v>
      </c>
      <c r="G5682">
        <v>51.85</v>
      </c>
      <c r="H5682">
        <v>168</v>
      </c>
      <c r="I5682">
        <v>2</v>
      </c>
      <c r="J5682">
        <v>0</v>
      </c>
      <c r="K5682">
        <v>95.9</v>
      </c>
      <c r="L5682" t="s">
        <v>93</v>
      </c>
      <c r="M5682">
        <v>52</v>
      </c>
      <c r="N5682">
        <v>0</v>
      </c>
      <c r="O5682">
        <v>0</v>
      </c>
      <c r="P5682" t="s">
        <v>28</v>
      </c>
      <c r="Q5682" t="s">
        <v>275</v>
      </c>
      <c r="R5682">
        <v>50</v>
      </c>
      <c r="S5682">
        <v>1</v>
      </c>
      <c r="T5682">
        <v>-97.092777999999996</v>
      </c>
      <c r="U5682">
        <v>32.747777999999997</v>
      </c>
      <c r="V5682">
        <v>1</v>
      </c>
      <c r="W5682">
        <v>28</v>
      </c>
      <c r="X5682">
        <f t="shared" si="88"/>
        <v>1</v>
      </c>
      <c r="Y5682" t="str">
        <f>VLOOKUP(A5682,uni_played_for!$A$2:$D$52,4,)</f>
        <v>Indoor</v>
      </c>
    </row>
    <row r="5683" spans="1:25" x14ac:dyDescent="0.25">
      <c r="A5683" t="s">
        <v>1467</v>
      </c>
      <c r="B5683" s="1">
        <v>43065</v>
      </c>
      <c r="C5683" t="s">
        <v>24</v>
      </c>
      <c r="D5683" t="s">
        <v>77</v>
      </c>
      <c r="E5683" t="s">
        <v>93</v>
      </c>
      <c r="F5683" t="s">
        <v>564</v>
      </c>
      <c r="G5683">
        <v>63.89</v>
      </c>
      <c r="H5683">
        <v>227</v>
      </c>
      <c r="I5683">
        <v>3</v>
      </c>
      <c r="J5683">
        <v>0</v>
      </c>
      <c r="K5683">
        <v>109.4</v>
      </c>
      <c r="L5683" t="s">
        <v>93</v>
      </c>
      <c r="M5683">
        <v>39</v>
      </c>
      <c r="N5683">
        <v>0</v>
      </c>
      <c r="O5683">
        <v>17.21</v>
      </c>
      <c r="P5683" t="s">
        <v>28</v>
      </c>
      <c r="Q5683" t="s">
        <v>95</v>
      </c>
      <c r="R5683">
        <v>50</v>
      </c>
      <c r="S5683">
        <v>0</v>
      </c>
      <c r="T5683">
        <v>-75.167500000000004</v>
      </c>
      <c r="U5683">
        <v>39.900832999999999</v>
      </c>
      <c r="V5683">
        <v>1</v>
      </c>
      <c r="W5683">
        <v>28</v>
      </c>
      <c r="X5683">
        <f t="shared" si="88"/>
        <v>0</v>
      </c>
      <c r="Y5683" t="str">
        <f>VLOOKUP(A5683,uni_played_for!$A$2:$D$52,4,)</f>
        <v>Indoor</v>
      </c>
    </row>
    <row r="5684" spans="1:25" x14ac:dyDescent="0.25">
      <c r="A5684" t="s">
        <v>1467</v>
      </c>
      <c r="B5684" s="1">
        <v>43072</v>
      </c>
      <c r="C5684" t="s">
        <v>29</v>
      </c>
      <c r="D5684" t="s">
        <v>123</v>
      </c>
      <c r="E5684" t="s">
        <v>123</v>
      </c>
      <c r="F5684" t="s">
        <v>357</v>
      </c>
      <c r="G5684">
        <v>64.44</v>
      </c>
      <c r="H5684">
        <v>348</v>
      </c>
      <c r="I5684">
        <v>1</v>
      </c>
      <c r="J5684">
        <v>1</v>
      </c>
      <c r="K5684">
        <v>86.2</v>
      </c>
      <c r="L5684" t="s">
        <v>93</v>
      </c>
      <c r="M5684">
        <v>79</v>
      </c>
      <c r="N5684">
        <v>0</v>
      </c>
      <c r="O5684">
        <v>0</v>
      </c>
      <c r="P5684" t="s">
        <v>28</v>
      </c>
      <c r="Q5684" t="s">
        <v>1637</v>
      </c>
      <c r="R5684">
        <v>42</v>
      </c>
      <c r="S5684">
        <v>0</v>
      </c>
      <c r="T5684">
        <v>-122.33159999999999</v>
      </c>
      <c r="U5684">
        <v>47.595199999999998</v>
      </c>
      <c r="V5684">
        <v>0</v>
      </c>
      <c r="W5684">
        <v>-14</v>
      </c>
      <c r="X5684">
        <f t="shared" si="88"/>
        <v>1</v>
      </c>
      <c r="Y5684" t="str">
        <f>VLOOKUP(A5684,uni_played_for!$A$2:$D$52,4,)</f>
        <v>Indoor</v>
      </c>
    </row>
    <row r="5685" spans="1:25" x14ac:dyDescent="0.25">
      <c r="A5685" t="s">
        <v>1467</v>
      </c>
      <c r="B5685" s="1">
        <v>43079</v>
      </c>
      <c r="C5685" t="s">
        <v>29</v>
      </c>
      <c r="D5685" t="s">
        <v>291</v>
      </c>
      <c r="E5685" t="s">
        <v>291</v>
      </c>
      <c r="F5685" t="s">
        <v>801</v>
      </c>
      <c r="G5685">
        <v>56.1</v>
      </c>
      <c r="H5685">
        <v>291</v>
      </c>
      <c r="I5685">
        <v>4</v>
      </c>
      <c r="J5685">
        <v>1</v>
      </c>
      <c r="K5685">
        <v>100.8</v>
      </c>
      <c r="L5685" t="s">
        <v>93</v>
      </c>
      <c r="M5685">
        <v>9</v>
      </c>
      <c r="N5685">
        <v>0</v>
      </c>
      <c r="O5685">
        <v>3.36</v>
      </c>
      <c r="P5685" t="s">
        <v>28</v>
      </c>
      <c r="Q5685" t="s">
        <v>477</v>
      </c>
      <c r="R5685">
        <v>83</v>
      </c>
      <c r="S5685">
        <v>0</v>
      </c>
      <c r="T5685">
        <v>-118.287778</v>
      </c>
      <c r="U5685">
        <v>34.014167</v>
      </c>
      <c r="V5685">
        <v>1</v>
      </c>
      <c r="W5685">
        <v>8</v>
      </c>
      <c r="X5685">
        <f t="shared" si="88"/>
        <v>1</v>
      </c>
      <c r="Y5685" t="str">
        <f>VLOOKUP(A5685,uni_played_for!$A$2:$D$52,4,)</f>
        <v>Indoor</v>
      </c>
    </row>
    <row r="5686" spans="1:25" x14ac:dyDescent="0.25">
      <c r="A5686" t="s">
        <v>1467</v>
      </c>
      <c r="B5686" s="1">
        <v>43366</v>
      </c>
      <c r="C5686" t="s">
        <v>24</v>
      </c>
      <c r="D5686" t="s">
        <v>25</v>
      </c>
      <c r="E5686" t="s">
        <v>93</v>
      </c>
      <c r="F5686" t="s">
        <v>221</v>
      </c>
      <c r="G5686">
        <v>67.569999999999993</v>
      </c>
      <c r="H5686">
        <v>255</v>
      </c>
      <c r="I5686">
        <v>1</v>
      </c>
      <c r="J5686">
        <v>1</v>
      </c>
      <c r="K5686">
        <v>84.9</v>
      </c>
      <c r="L5686" t="s">
        <v>93</v>
      </c>
      <c r="M5686">
        <v>93</v>
      </c>
      <c r="N5686">
        <v>3.1E-2</v>
      </c>
      <c r="O5686">
        <v>9.1999999999999993</v>
      </c>
      <c r="P5686" t="s">
        <v>35</v>
      </c>
      <c r="Q5686" t="s">
        <v>95</v>
      </c>
      <c r="R5686">
        <v>62</v>
      </c>
      <c r="S5686">
        <v>0</v>
      </c>
      <c r="T5686">
        <v>-75.167500000000004</v>
      </c>
      <c r="U5686">
        <v>39.900832999999999</v>
      </c>
      <c r="V5686">
        <v>1</v>
      </c>
      <c r="W5686">
        <v>4</v>
      </c>
      <c r="X5686">
        <f t="shared" si="88"/>
        <v>0</v>
      </c>
      <c r="Y5686" t="str">
        <f>VLOOKUP(A5686,uni_played_for!$A$2:$D$52,4,)</f>
        <v>Indoor</v>
      </c>
    </row>
    <row r="5687" spans="1:25" x14ac:dyDescent="0.25">
      <c r="A5687" t="s">
        <v>1467</v>
      </c>
      <c r="B5687" s="1">
        <v>43373</v>
      </c>
      <c r="C5687" t="s">
        <v>29</v>
      </c>
      <c r="D5687" t="s">
        <v>87</v>
      </c>
      <c r="E5687" t="s">
        <v>87</v>
      </c>
      <c r="F5687" t="s">
        <v>491</v>
      </c>
      <c r="G5687">
        <v>66</v>
      </c>
      <c r="H5687">
        <v>348</v>
      </c>
      <c r="I5687">
        <v>2</v>
      </c>
      <c r="J5687">
        <v>0</v>
      </c>
      <c r="K5687">
        <v>99.4</v>
      </c>
      <c r="L5687" t="s">
        <v>93</v>
      </c>
      <c r="M5687">
        <v>53</v>
      </c>
      <c r="N5687">
        <v>0</v>
      </c>
      <c r="O5687">
        <v>3.36</v>
      </c>
      <c r="P5687" t="s">
        <v>28</v>
      </c>
      <c r="Q5687" t="s">
        <v>89</v>
      </c>
      <c r="R5687">
        <v>83</v>
      </c>
      <c r="S5687">
        <v>0</v>
      </c>
      <c r="T5687">
        <v>-86.771388999999999</v>
      </c>
      <c r="U5687">
        <v>36.166389000000002</v>
      </c>
      <c r="V5687">
        <v>0</v>
      </c>
      <c r="W5687">
        <v>-3</v>
      </c>
      <c r="X5687">
        <f t="shared" si="88"/>
        <v>1</v>
      </c>
      <c r="Y5687" t="str">
        <f>VLOOKUP(A5687,uni_played_for!$A$2:$D$52,4,)</f>
        <v>Indoor</v>
      </c>
    </row>
    <row r="5688" spans="1:25" x14ac:dyDescent="0.25">
      <c r="A5688" t="s">
        <v>1467</v>
      </c>
      <c r="B5688" s="1">
        <v>43380</v>
      </c>
      <c r="C5688" t="s">
        <v>24</v>
      </c>
      <c r="D5688" t="s">
        <v>82</v>
      </c>
      <c r="E5688" t="s">
        <v>93</v>
      </c>
      <c r="F5688" t="s">
        <v>375</v>
      </c>
      <c r="G5688">
        <v>68.569999999999993</v>
      </c>
      <c r="H5688">
        <v>311</v>
      </c>
      <c r="I5688">
        <v>2</v>
      </c>
      <c r="J5688">
        <v>0</v>
      </c>
      <c r="K5688">
        <v>115.3</v>
      </c>
      <c r="L5688" t="s">
        <v>93</v>
      </c>
      <c r="M5688">
        <v>79</v>
      </c>
      <c r="O5688">
        <v>3.73</v>
      </c>
      <c r="Q5688" t="s">
        <v>95</v>
      </c>
      <c r="R5688">
        <v>77</v>
      </c>
      <c r="S5688">
        <v>0</v>
      </c>
      <c r="T5688">
        <v>-75.167500000000004</v>
      </c>
      <c r="U5688">
        <v>39.900832999999999</v>
      </c>
      <c r="V5688">
        <v>0</v>
      </c>
      <c r="W5688">
        <v>-2</v>
      </c>
      <c r="X5688">
        <f t="shared" si="88"/>
        <v>0</v>
      </c>
      <c r="Y5688" t="str">
        <f>VLOOKUP(A5688,uni_played_for!$A$2:$D$52,4,)</f>
        <v>Indoor</v>
      </c>
    </row>
    <row r="5689" spans="1:25" x14ac:dyDescent="0.25">
      <c r="A5689" t="s">
        <v>1467</v>
      </c>
      <c r="B5689" s="1">
        <v>43384</v>
      </c>
      <c r="C5689" t="s">
        <v>29</v>
      </c>
      <c r="D5689" t="s">
        <v>101</v>
      </c>
      <c r="E5689" t="s">
        <v>101</v>
      </c>
      <c r="F5689" t="s">
        <v>178</v>
      </c>
      <c r="G5689">
        <v>72.22</v>
      </c>
      <c r="H5689">
        <v>278</v>
      </c>
      <c r="I5689">
        <v>3</v>
      </c>
      <c r="J5689">
        <v>0</v>
      </c>
      <c r="K5689">
        <v>122.2</v>
      </c>
      <c r="L5689" t="s">
        <v>93</v>
      </c>
      <c r="M5689">
        <v>96</v>
      </c>
      <c r="N5689">
        <v>0.02</v>
      </c>
      <c r="O5689">
        <v>4.72</v>
      </c>
      <c r="P5689" t="s">
        <v>35</v>
      </c>
      <c r="Q5689" t="s">
        <v>205</v>
      </c>
      <c r="R5689">
        <v>71</v>
      </c>
      <c r="S5689">
        <v>0</v>
      </c>
      <c r="T5689">
        <v>-74.074360999999996</v>
      </c>
      <c r="U5689">
        <v>40.813527999999998</v>
      </c>
      <c r="V5689">
        <v>1</v>
      </c>
      <c r="W5689">
        <v>21</v>
      </c>
      <c r="X5689">
        <f t="shared" si="88"/>
        <v>1</v>
      </c>
      <c r="Y5689" t="str">
        <f>VLOOKUP(A5689,uni_played_for!$A$2:$D$52,4,)</f>
        <v>Indoor</v>
      </c>
    </row>
    <row r="5690" spans="1:25" x14ac:dyDescent="0.25">
      <c r="A5690" t="s">
        <v>1467</v>
      </c>
      <c r="B5690" s="1">
        <v>43394</v>
      </c>
      <c r="C5690" t="s">
        <v>24</v>
      </c>
      <c r="D5690" t="s">
        <v>57</v>
      </c>
      <c r="E5690" t="s">
        <v>93</v>
      </c>
      <c r="F5690" t="s">
        <v>1190</v>
      </c>
      <c r="G5690">
        <v>81.08</v>
      </c>
      <c r="H5690">
        <v>310</v>
      </c>
      <c r="I5690">
        <v>2</v>
      </c>
      <c r="J5690">
        <v>0</v>
      </c>
      <c r="K5690">
        <v>119.6</v>
      </c>
      <c r="L5690" t="s">
        <v>93</v>
      </c>
      <c r="M5690">
        <v>48</v>
      </c>
      <c r="N5690">
        <v>0</v>
      </c>
      <c r="O5690">
        <v>16.09</v>
      </c>
      <c r="P5690" t="s">
        <v>28</v>
      </c>
      <c r="Q5690" t="s">
        <v>95</v>
      </c>
      <c r="R5690">
        <v>50</v>
      </c>
      <c r="S5690">
        <v>0</v>
      </c>
      <c r="T5690">
        <v>-75.167500000000004</v>
      </c>
      <c r="U5690">
        <v>39.900832999999999</v>
      </c>
      <c r="V5690">
        <v>0</v>
      </c>
      <c r="W5690">
        <v>-4</v>
      </c>
      <c r="X5690">
        <f t="shared" si="88"/>
        <v>0</v>
      </c>
      <c r="Y5690" t="str">
        <f>VLOOKUP(A5690,uni_played_for!$A$2:$D$52,4,)</f>
        <v>Indoor</v>
      </c>
    </row>
    <row r="5691" spans="1:25" x14ac:dyDescent="0.25">
      <c r="A5691" t="s">
        <v>1467</v>
      </c>
      <c r="B5691" s="1">
        <v>43415</v>
      </c>
      <c r="C5691" t="s">
        <v>24</v>
      </c>
      <c r="D5691" t="s">
        <v>107</v>
      </c>
      <c r="E5691" t="s">
        <v>93</v>
      </c>
      <c r="F5691" t="s">
        <v>80</v>
      </c>
      <c r="G5691">
        <v>72.73</v>
      </c>
      <c r="H5691">
        <v>360</v>
      </c>
      <c r="I5691">
        <v>2</v>
      </c>
      <c r="J5691">
        <v>1</v>
      </c>
      <c r="K5691">
        <v>102.5</v>
      </c>
      <c r="L5691" t="s">
        <v>93</v>
      </c>
      <c r="M5691">
        <v>60</v>
      </c>
      <c r="O5691">
        <v>6.4</v>
      </c>
      <c r="Q5691" t="s">
        <v>95</v>
      </c>
      <c r="R5691">
        <v>37</v>
      </c>
      <c r="S5691">
        <v>0</v>
      </c>
      <c r="T5691">
        <v>-75.167500000000004</v>
      </c>
      <c r="U5691">
        <v>39.900832999999999</v>
      </c>
      <c r="V5691">
        <v>0</v>
      </c>
      <c r="W5691">
        <v>-7</v>
      </c>
      <c r="X5691">
        <f t="shared" si="88"/>
        <v>0</v>
      </c>
      <c r="Y5691" t="str">
        <f>VLOOKUP(A5691,uni_played_for!$A$2:$D$52,4,)</f>
        <v>Indoor</v>
      </c>
    </row>
    <row r="5692" spans="1:25" x14ac:dyDescent="0.25">
      <c r="A5692" t="s">
        <v>1467</v>
      </c>
      <c r="B5692" s="1">
        <v>43422</v>
      </c>
      <c r="C5692" t="s">
        <v>29</v>
      </c>
      <c r="D5692" t="s">
        <v>48</v>
      </c>
      <c r="E5692" t="s">
        <v>48</v>
      </c>
      <c r="F5692" t="s">
        <v>1469</v>
      </c>
      <c r="G5692">
        <v>57.58</v>
      </c>
      <c r="H5692">
        <v>156</v>
      </c>
      <c r="I5692">
        <v>0</v>
      </c>
      <c r="J5692">
        <v>3</v>
      </c>
      <c r="K5692">
        <v>31.9</v>
      </c>
      <c r="L5692" t="s">
        <v>93</v>
      </c>
      <c r="M5692">
        <v>64</v>
      </c>
      <c r="N5692">
        <v>0</v>
      </c>
      <c r="O5692">
        <v>0</v>
      </c>
      <c r="P5692" t="s">
        <v>28</v>
      </c>
      <c r="Q5692" t="s">
        <v>1636</v>
      </c>
      <c r="R5692">
        <v>63</v>
      </c>
      <c r="S5692">
        <v>1</v>
      </c>
      <c r="T5692">
        <v>-90.811110999999997</v>
      </c>
      <c r="U5692">
        <v>29.950832999999999</v>
      </c>
      <c r="V5692">
        <v>0</v>
      </c>
      <c r="W5692">
        <v>-41</v>
      </c>
      <c r="X5692">
        <f t="shared" si="88"/>
        <v>1</v>
      </c>
      <c r="Y5692" t="str">
        <f>VLOOKUP(A5692,uni_played_for!$A$2:$D$52,4,)</f>
        <v>Indoor</v>
      </c>
    </row>
    <row r="5693" spans="1:25" x14ac:dyDescent="0.25">
      <c r="A5693" t="s">
        <v>1467</v>
      </c>
      <c r="B5693" s="1">
        <v>43429</v>
      </c>
      <c r="C5693" t="s">
        <v>24</v>
      </c>
      <c r="D5693" t="s">
        <v>101</v>
      </c>
      <c r="E5693" t="s">
        <v>93</v>
      </c>
      <c r="F5693" t="s">
        <v>419</v>
      </c>
      <c r="G5693">
        <v>71.430000000000007</v>
      </c>
      <c r="H5693">
        <v>236</v>
      </c>
      <c r="I5693">
        <v>1</v>
      </c>
      <c r="J5693">
        <v>0</v>
      </c>
      <c r="K5693">
        <v>108.6</v>
      </c>
      <c r="L5693" t="s">
        <v>93</v>
      </c>
      <c r="M5693">
        <v>57</v>
      </c>
      <c r="N5693">
        <v>0</v>
      </c>
      <c r="O5693">
        <v>12.74</v>
      </c>
      <c r="P5693" t="s">
        <v>28</v>
      </c>
      <c r="Q5693" t="s">
        <v>95</v>
      </c>
      <c r="R5693">
        <v>57</v>
      </c>
      <c r="S5693">
        <v>0</v>
      </c>
      <c r="T5693">
        <v>-75.167500000000004</v>
      </c>
      <c r="U5693">
        <v>39.900832999999999</v>
      </c>
      <c r="V5693">
        <v>1</v>
      </c>
      <c r="W5693">
        <v>3</v>
      </c>
      <c r="X5693">
        <f t="shared" si="88"/>
        <v>0</v>
      </c>
      <c r="Y5693" t="str">
        <f>VLOOKUP(A5693,uni_played_for!$A$2:$D$52,4,)</f>
        <v>Indoor</v>
      </c>
    </row>
    <row r="5694" spans="1:25" x14ac:dyDescent="0.25">
      <c r="A5694" t="s">
        <v>1467</v>
      </c>
      <c r="B5694" s="1">
        <v>43437</v>
      </c>
      <c r="C5694" t="s">
        <v>24</v>
      </c>
      <c r="D5694" t="s">
        <v>97</v>
      </c>
      <c r="E5694" t="s">
        <v>93</v>
      </c>
      <c r="F5694" t="s">
        <v>439</v>
      </c>
      <c r="G5694">
        <v>69.23</v>
      </c>
      <c r="H5694">
        <v>306</v>
      </c>
      <c r="I5694">
        <v>2</v>
      </c>
      <c r="J5694">
        <v>1</v>
      </c>
      <c r="K5694">
        <v>98.9</v>
      </c>
      <c r="L5694" t="s">
        <v>93</v>
      </c>
      <c r="M5694">
        <v>62</v>
      </c>
      <c r="O5694">
        <v>8.08</v>
      </c>
      <c r="Q5694" t="s">
        <v>95</v>
      </c>
      <c r="R5694">
        <v>46</v>
      </c>
      <c r="S5694">
        <v>0</v>
      </c>
      <c r="T5694">
        <v>-75.167500000000004</v>
      </c>
      <c r="U5694">
        <v>39.900832999999999</v>
      </c>
      <c r="V5694">
        <v>1</v>
      </c>
      <c r="W5694">
        <v>15</v>
      </c>
      <c r="X5694">
        <f t="shared" si="88"/>
        <v>0</v>
      </c>
      <c r="Y5694" t="str">
        <f>VLOOKUP(A5694,uni_played_for!$A$2:$D$52,4,)</f>
        <v>Indoor</v>
      </c>
    </row>
    <row r="5695" spans="1:25" x14ac:dyDescent="0.25">
      <c r="A5695" t="s">
        <v>1467</v>
      </c>
      <c r="B5695" s="1">
        <v>43443</v>
      </c>
      <c r="C5695" t="s">
        <v>29</v>
      </c>
      <c r="D5695" t="s">
        <v>107</v>
      </c>
      <c r="E5695" t="s">
        <v>107</v>
      </c>
      <c r="F5695" t="s">
        <v>710</v>
      </c>
      <c r="G5695">
        <v>68.75</v>
      </c>
      <c r="H5695">
        <v>228</v>
      </c>
      <c r="I5695">
        <v>3</v>
      </c>
      <c r="J5695">
        <v>0</v>
      </c>
      <c r="K5695">
        <v>120.3</v>
      </c>
      <c r="L5695" t="s">
        <v>93</v>
      </c>
      <c r="M5695">
        <v>58</v>
      </c>
      <c r="N5695">
        <v>0</v>
      </c>
      <c r="O5695">
        <v>11.43</v>
      </c>
      <c r="P5695" t="s">
        <v>28</v>
      </c>
      <c r="Q5695" t="s">
        <v>275</v>
      </c>
      <c r="R5695">
        <v>49</v>
      </c>
      <c r="S5695">
        <v>1</v>
      </c>
      <c r="T5695">
        <v>-97.092777999999996</v>
      </c>
      <c r="U5695">
        <v>32.747777999999997</v>
      </c>
      <c r="V5695">
        <v>0</v>
      </c>
      <c r="W5695">
        <v>-6</v>
      </c>
      <c r="X5695">
        <f t="shared" si="88"/>
        <v>1</v>
      </c>
      <c r="Y5695" t="str">
        <f>VLOOKUP(A5695,uni_played_for!$A$2:$D$52,4,)</f>
        <v>Indoor</v>
      </c>
    </row>
    <row r="5696" spans="1:25" x14ac:dyDescent="0.25">
      <c r="A5696" t="s">
        <v>1467</v>
      </c>
      <c r="B5696" s="1">
        <v>43716</v>
      </c>
      <c r="C5696" t="s">
        <v>24</v>
      </c>
      <c r="D5696" t="s">
        <v>97</v>
      </c>
      <c r="E5696" t="s">
        <v>93</v>
      </c>
      <c r="F5696" t="s">
        <v>1470</v>
      </c>
      <c r="G5696">
        <v>71.790000000000006</v>
      </c>
      <c r="H5696">
        <v>313</v>
      </c>
      <c r="I5696">
        <v>3</v>
      </c>
      <c r="J5696">
        <v>0</v>
      </c>
      <c r="K5696">
        <v>121</v>
      </c>
      <c r="L5696" t="s">
        <v>93</v>
      </c>
      <c r="M5696">
        <v>37</v>
      </c>
      <c r="N5696">
        <v>0</v>
      </c>
      <c r="O5696">
        <v>11.43</v>
      </c>
      <c r="P5696" t="s">
        <v>28</v>
      </c>
      <c r="Q5696" t="s">
        <v>95</v>
      </c>
      <c r="R5696">
        <v>81</v>
      </c>
      <c r="S5696">
        <v>0</v>
      </c>
      <c r="T5696">
        <v>-75.167500000000004</v>
      </c>
      <c r="U5696">
        <v>39.900832999999999</v>
      </c>
      <c r="V5696">
        <v>1</v>
      </c>
      <c r="W5696">
        <v>5</v>
      </c>
      <c r="X5696">
        <f t="shared" si="88"/>
        <v>0</v>
      </c>
      <c r="Y5696" t="str">
        <f>VLOOKUP(A5696,uni_played_for!$A$2:$D$52,4,)</f>
        <v>Indoor</v>
      </c>
    </row>
    <row r="5697" spans="1:25" x14ac:dyDescent="0.25">
      <c r="A5697" t="s">
        <v>1467</v>
      </c>
      <c r="B5697" s="1">
        <v>43723</v>
      </c>
      <c r="C5697" t="s">
        <v>29</v>
      </c>
      <c r="D5697" t="s">
        <v>41</v>
      </c>
      <c r="E5697" t="s">
        <v>41</v>
      </c>
      <c r="F5697" t="s">
        <v>223</v>
      </c>
      <c r="G5697">
        <v>58.14</v>
      </c>
      <c r="H5697">
        <v>231</v>
      </c>
      <c r="I5697">
        <v>1</v>
      </c>
      <c r="J5697">
        <v>2</v>
      </c>
      <c r="K5697">
        <v>61.3</v>
      </c>
      <c r="L5697" t="s">
        <v>93</v>
      </c>
      <c r="M5697">
        <v>72</v>
      </c>
      <c r="N5697">
        <v>0</v>
      </c>
      <c r="O5697">
        <v>0</v>
      </c>
      <c r="P5697" t="s">
        <v>28</v>
      </c>
      <c r="Q5697" t="s">
        <v>337</v>
      </c>
      <c r="R5697">
        <v>78</v>
      </c>
      <c r="S5697">
        <v>1</v>
      </c>
      <c r="T5697">
        <v>-84.4</v>
      </c>
      <c r="U5697">
        <v>33.755555999999999</v>
      </c>
      <c r="V5697">
        <v>0</v>
      </c>
      <c r="W5697">
        <v>-4</v>
      </c>
      <c r="X5697">
        <f t="shared" si="88"/>
        <v>1</v>
      </c>
      <c r="Y5697" t="str">
        <f>VLOOKUP(A5697,uni_played_for!$A$2:$D$52,4,)</f>
        <v>Indoor</v>
      </c>
    </row>
    <row r="5698" spans="1:25" x14ac:dyDescent="0.25">
      <c r="A5698" t="s">
        <v>1467</v>
      </c>
      <c r="B5698" s="1">
        <v>43730</v>
      </c>
      <c r="C5698" t="s">
        <v>24</v>
      </c>
      <c r="D5698" t="s">
        <v>83</v>
      </c>
      <c r="E5698" t="s">
        <v>93</v>
      </c>
      <c r="F5698" t="s">
        <v>324</v>
      </c>
      <c r="G5698">
        <v>52.78</v>
      </c>
      <c r="H5698">
        <v>259</v>
      </c>
      <c r="I5698">
        <v>2</v>
      </c>
      <c r="J5698">
        <v>0</v>
      </c>
      <c r="K5698">
        <v>94.6</v>
      </c>
      <c r="L5698" t="s">
        <v>93</v>
      </c>
      <c r="M5698">
        <v>50</v>
      </c>
      <c r="N5698">
        <v>0</v>
      </c>
      <c r="O5698">
        <v>8.08</v>
      </c>
      <c r="P5698" t="s">
        <v>28</v>
      </c>
      <c r="Q5698" t="s">
        <v>95</v>
      </c>
      <c r="R5698">
        <v>87</v>
      </c>
      <c r="S5698">
        <v>0</v>
      </c>
      <c r="T5698">
        <v>-75.167500000000004</v>
      </c>
      <c r="U5698">
        <v>39.900832999999999</v>
      </c>
      <c r="V5698">
        <v>0</v>
      </c>
      <c r="W5698">
        <v>-3</v>
      </c>
      <c r="X5698">
        <f t="shared" si="88"/>
        <v>0</v>
      </c>
      <c r="Y5698" t="str">
        <f>VLOOKUP(A5698,uni_played_for!$A$2:$D$52,4,)</f>
        <v>Indoor</v>
      </c>
    </row>
    <row r="5699" spans="1:25" x14ac:dyDescent="0.25">
      <c r="A5699" t="s">
        <v>1467</v>
      </c>
      <c r="B5699" s="1">
        <v>43734</v>
      </c>
      <c r="C5699" t="s">
        <v>29</v>
      </c>
      <c r="D5699" t="s">
        <v>73</v>
      </c>
      <c r="E5699" t="s">
        <v>73</v>
      </c>
      <c r="F5699" t="s">
        <v>226</v>
      </c>
      <c r="G5699">
        <v>59.26</v>
      </c>
      <c r="H5699">
        <v>160</v>
      </c>
      <c r="I5699">
        <v>3</v>
      </c>
      <c r="J5699">
        <v>0</v>
      </c>
      <c r="K5699">
        <v>113.2</v>
      </c>
      <c r="L5699" t="s">
        <v>93</v>
      </c>
      <c r="M5699">
        <v>64</v>
      </c>
      <c r="N5699">
        <v>0</v>
      </c>
      <c r="O5699">
        <v>4.72</v>
      </c>
      <c r="P5699" t="s">
        <v>28</v>
      </c>
      <c r="Q5699" t="s">
        <v>167</v>
      </c>
      <c r="R5699">
        <v>59</v>
      </c>
      <c r="S5699">
        <v>0</v>
      </c>
      <c r="T5699">
        <v>-88.062222000000006</v>
      </c>
      <c r="U5699">
        <v>44.501389000000003</v>
      </c>
      <c r="V5699">
        <v>1</v>
      </c>
      <c r="W5699">
        <v>7</v>
      </c>
      <c r="X5699">
        <f t="shared" ref="X5699:X5762" si="89">IF(C5699="H",0,1)</f>
        <v>1</v>
      </c>
      <c r="Y5699" t="str">
        <f>VLOOKUP(A5699,uni_played_for!$A$2:$D$52,4,)</f>
        <v>Indoor</v>
      </c>
    </row>
    <row r="5700" spans="1:25" x14ac:dyDescent="0.25">
      <c r="A5700" t="s">
        <v>1467</v>
      </c>
      <c r="B5700" s="1">
        <v>43744</v>
      </c>
      <c r="C5700" t="s">
        <v>24</v>
      </c>
      <c r="D5700" t="s">
        <v>50</v>
      </c>
      <c r="E5700" t="s">
        <v>93</v>
      </c>
      <c r="F5700" t="s">
        <v>396</v>
      </c>
      <c r="G5700">
        <v>58.62</v>
      </c>
      <c r="H5700">
        <v>189</v>
      </c>
      <c r="I5700">
        <v>1</v>
      </c>
      <c r="J5700">
        <v>0</v>
      </c>
      <c r="K5700">
        <v>89.6</v>
      </c>
      <c r="L5700" t="s">
        <v>93</v>
      </c>
      <c r="M5700">
        <v>66</v>
      </c>
      <c r="N5700">
        <v>0</v>
      </c>
      <c r="O5700">
        <v>12.74</v>
      </c>
      <c r="P5700" t="s">
        <v>28</v>
      </c>
      <c r="Q5700" t="s">
        <v>95</v>
      </c>
      <c r="R5700">
        <v>72</v>
      </c>
      <c r="S5700">
        <v>0</v>
      </c>
      <c r="T5700">
        <v>-75.167500000000004</v>
      </c>
      <c r="U5700">
        <v>39.900832999999999</v>
      </c>
      <c r="V5700">
        <v>1</v>
      </c>
      <c r="W5700">
        <v>25</v>
      </c>
      <c r="X5700">
        <f t="shared" si="89"/>
        <v>0</v>
      </c>
      <c r="Y5700" t="str">
        <f>VLOOKUP(A5700,uni_played_for!$A$2:$D$52,4,)</f>
        <v>Indoor</v>
      </c>
    </row>
    <row r="5701" spans="1:25" x14ac:dyDescent="0.25">
      <c r="A5701" t="s">
        <v>1467</v>
      </c>
      <c r="B5701" s="1">
        <v>43751</v>
      </c>
      <c r="C5701" t="s">
        <v>29</v>
      </c>
      <c r="D5701" t="s">
        <v>82</v>
      </c>
      <c r="E5701" t="s">
        <v>82</v>
      </c>
      <c r="F5701" t="s">
        <v>942</v>
      </c>
      <c r="G5701">
        <v>65</v>
      </c>
      <c r="H5701">
        <v>306</v>
      </c>
      <c r="I5701">
        <v>2</v>
      </c>
      <c r="J5701">
        <v>1</v>
      </c>
      <c r="K5701">
        <v>94.4</v>
      </c>
      <c r="L5701" t="s">
        <v>93</v>
      </c>
      <c r="M5701">
        <v>70</v>
      </c>
      <c r="N5701">
        <v>0</v>
      </c>
      <c r="O5701">
        <v>12.74</v>
      </c>
      <c r="P5701" t="s">
        <v>28</v>
      </c>
      <c r="Q5701" t="s">
        <v>164</v>
      </c>
      <c r="R5701">
        <v>41</v>
      </c>
      <c r="S5701">
        <v>1</v>
      </c>
      <c r="T5701">
        <v>-93.258055999999996</v>
      </c>
      <c r="U5701">
        <v>44.973889</v>
      </c>
      <c r="V5701">
        <v>0</v>
      </c>
      <c r="W5701">
        <v>-18</v>
      </c>
      <c r="X5701">
        <f t="shared" si="89"/>
        <v>1</v>
      </c>
      <c r="Y5701" t="str">
        <f>VLOOKUP(A5701,uni_played_for!$A$2:$D$52,4,)</f>
        <v>Indoor</v>
      </c>
    </row>
    <row r="5702" spans="1:25" x14ac:dyDescent="0.25">
      <c r="A5702" t="s">
        <v>1467</v>
      </c>
      <c r="B5702" s="1">
        <v>43758</v>
      </c>
      <c r="C5702" t="s">
        <v>29</v>
      </c>
      <c r="D5702" t="s">
        <v>107</v>
      </c>
      <c r="E5702" t="s">
        <v>107</v>
      </c>
      <c r="F5702" t="s">
        <v>865</v>
      </c>
      <c r="G5702">
        <v>61.54</v>
      </c>
      <c r="H5702">
        <v>191</v>
      </c>
      <c r="I5702">
        <v>1</v>
      </c>
      <c r="J5702">
        <v>1</v>
      </c>
      <c r="K5702">
        <v>80.8</v>
      </c>
      <c r="L5702" t="s">
        <v>93</v>
      </c>
      <c r="M5702">
        <v>58</v>
      </c>
      <c r="N5702">
        <v>0</v>
      </c>
      <c r="O5702">
        <v>4.72</v>
      </c>
      <c r="P5702" t="s">
        <v>28</v>
      </c>
      <c r="Q5702" t="s">
        <v>275</v>
      </c>
      <c r="R5702">
        <v>77</v>
      </c>
      <c r="S5702">
        <v>1</v>
      </c>
      <c r="T5702">
        <v>-97.092777999999996</v>
      </c>
      <c r="U5702">
        <v>32.747777999999997</v>
      </c>
      <c r="V5702">
        <v>0</v>
      </c>
      <c r="W5702">
        <v>-27</v>
      </c>
      <c r="X5702">
        <f t="shared" si="89"/>
        <v>1</v>
      </c>
      <c r="Y5702" t="str">
        <f>VLOOKUP(A5702,uni_played_for!$A$2:$D$52,4,)</f>
        <v>Indoor</v>
      </c>
    </row>
    <row r="5703" spans="1:25" x14ac:dyDescent="0.25">
      <c r="A5703" t="s">
        <v>1467</v>
      </c>
      <c r="B5703" s="1">
        <v>43765</v>
      </c>
      <c r="C5703" t="s">
        <v>29</v>
      </c>
      <c r="D5703" t="s">
        <v>44</v>
      </c>
      <c r="E5703" t="s">
        <v>44</v>
      </c>
      <c r="F5703" t="s">
        <v>382</v>
      </c>
      <c r="G5703">
        <v>70.83</v>
      </c>
      <c r="H5703">
        <v>172</v>
      </c>
      <c r="I5703">
        <v>1</v>
      </c>
      <c r="J5703">
        <v>0</v>
      </c>
      <c r="K5703">
        <v>104.9</v>
      </c>
      <c r="L5703" t="s">
        <v>93</v>
      </c>
      <c r="M5703">
        <v>86</v>
      </c>
      <c r="N5703">
        <v>4.0000000000000001E-3</v>
      </c>
      <c r="O5703">
        <v>29.95</v>
      </c>
      <c r="P5703" t="s">
        <v>35</v>
      </c>
      <c r="Q5703" t="s">
        <v>1633</v>
      </c>
      <c r="R5703">
        <v>53</v>
      </c>
      <c r="S5703">
        <v>0</v>
      </c>
      <c r="T5703">
        <v>-78.787000000000006</v>
      </c>
      <c r="U5703">
        <v>42.774000000000001</v>
      </c>
      <c r="V5703">
        <v>1</v>
      </c>
      <c r="W5703">
        <v>18</v>
      </c>
      <c r="X5703">
        <f t="shared" si="89"/>
        <v>1</v>
      </c>
      <c r="Y5703" t="str">
        <f>VLOOKUP(A5703,uni_played_for!$A$2:$D$52,4,)</f>
        <v>Indoor</v>
      </c>
    </row>
    <row r="5704" spans="1:25" x14ac:dyDescent="0.25">
      <c r="A5704" t="s">
        <v>1467</v>
      </c>
      <c r="B5704" s="1">
        <v>43772</v>
      </c>
      <c r="C5704" t="s">
        <v>24</v>
      </c>
      <c r="D5704" t="s">
        <v>77</v>
      </c>
      <c r="E5704" t="s">
        <v>93</v>
      </c>
      <c r="F5704" t="s">
        <v>782</v>
      </c>
      <c r="G5704">
        <v>66.67</v>
      </c>
      <c r="H5704">
        <v>239</v>
      </c>
      <c r="I5704">
        <v>1</v>
      </c>
      <c r="J5704">
        <v>0</v>
      </c>
      <c r="K5704">
        <v>91.7</v>
      </c>
      <c r="L5704" t="s">
        <v>93</v>
      </c>
      <c r="M5704">
        <v>38</v>
      </c>
      <c r="N5704">
        <v>0</v>
      </c>
      <c r="O5704">
        <v>12.74</v>
      </c>
      <c r="P5704" t="s">
        <v>28</v>
      </c>
      <c r="Q5704" t="s">
        <v>95</v>
      </c>
      <c r="R5704">
        <v>53</v>
      </c>
      <c r="S5704">
        <v>0</v>
      </c>
      <c r="T5704">
        <v>-75.167500000000004</v>
      </c>
      <c r="U5704">
        <v>39.900832999999999</v>
      </c>
      <c r="V5704">
        <v>1</v>
      </c>
      <c r="W5704">
        <v>8</v>
      </c>
      <c r="X5704">
        <f t="shared" si="89"/>
        <v>0</v>
      </c>
      <c r="Y5704" t="str">
        <f>VLOOKUP(A5704,uni_played_for!$A$2:$D$52,4,)</f>
        <v>Indoor</v>
      </c>
    </row>
    <row r="5705" spans="1:25" x14ac:dyDescent="0.25">
      <c r="A5705" t="s">
        <v>1467</v>
      </c>
      <c r="B5705" s="1">
        <v>43786</v>
      </c>
      <c r="C5705" t="s">
        <v>24</v>
      </c>
      <c r="D5705" t="s">
        <v>26</v>
      </c>
      <c r="E5705" t="s">
        <v>93</v>
      </c>
      <c r="F5705" t="s">
        <v>312</v>
      </c>
      <c r="G5705">
        <v>50</v>
      </c>
      <c r="H5705">
        <v>214</v>
      </c>
      <c r="I5705">
        <v>1</v>
      </c>
      <c r="J5705">
        <v>0</v>
      </c>
      <c r="K5705">
        <v>74.400000000000006</v>
      </c>
      <c r="L5705" t="s">
        <v>93</v>
      </c>
      <c r="M5705">
        <v>61</v>
      </c>
      <c r="O5705">
        <v>11.81</v>
      </c>
      <c r="Q5705" t="s">
        <v>95</v>
      </c>
      <c r="R5705">
        <v>43</v>
      </c>
      <c r="S5705">
        <v>0</v>
      </c>
      <c r="T5705">
        <v>-75.167500000000004</v>
      </c>
      <c r="U5705">
        <v>39.900832999999999</v>
      </c>
      <c r="V5705">
        <v>0</v>
      </c>
      <c r="W5705">
        <v>-7</v>
      </c>
      <c r="X5705">
        <f t="shared" si="89"/>
        <v>0</v>
      </c>
      <c r="Y5705" t="str">
        <f>VLOOKUP(A5705,uni_played_for!$A$2:$D$52,4,)</f>
        <v>Indoor</v>
      </c>
    </row>
    <row r="5706" spans="1:25" x14ac:dyDescent="0.25">
      <c r="A5706" t="s">
        <v>1467</v>
      </c>
      <c r="B5706" s="1">
        <v>43793</v>
      </c>
      <c r="C5706" t="s">
        <v>24</v>
      </c>
      <c r="D5706" t="s">
        <v>123</v>
      </c>
      <c r="E5706" t="s">
        <v>93</v>
      </c>
      <c r="F5706" t="s">
        <v>269</v>
      </c>
      <c r="G5706">
        <v>73.33</v>
      </c>
      <c r="H5706">
        <v>256</v>
      </c>
      <c r="I5706">
        <v>1</v>
      </c>
      <c r="J5706">
        <v>2</v>
      </c>
      <c r="K5706">
        <v>75.8</v>
      </c>
      <c r="L5706" t="s">
        <v>93</v>
      </c>
      <c r="M5706">
        <v>76</v>
      </c>
      <c r="N5706">
        <v>1.2E-2</v>
      </c>
      <c r="O5706">
        <v>19.7</v>
      </c>
      <c r="P5706" t="s">
        <v>35</v>
      </c>
      <c r="Q5706" t="s">
        <v>95</v>
      </c>
      <c r="R5706">
        <v>45</v>
      </c>
      <c r="S5706">
        <v>0</v>
      </c>
      <c r="T5706">
        <v>-75.167500000000004</v>
      </c>
      <c r="U5706">
        <v>39.900832999999999</v>
      </c>
      <c r="V5706">
        <v>0</v>
      </c>
      <c r="W5706">
        <v>-8</v>
      </c>
      <c r="X5706">
        <f t="shared" si="89"/>
        <v>0</v>
      </c>
      <c r="Y5706" t="str">
        <f>VLOOKUP(A5706,uni_played_for!$A$2:$D$52,4,)</f>
        <v>Indoor</v>
      </c>
    </row>
    <row r="5707" spans="1:25" x14ac:dyDescent="0.25">
      <c r="A5707" t="s">
        <v>1467</v>
      </c>
      <c r="B5707" s="1">
        <v>43800</v>
      </c>
      <c r="C5707" t="s">
        <v>29</v>
      </c>
      <c r="D5707" t="s">
        <v>30</v>
      </c>
      <c r="E5707" t="s">
        <v>30</v>
      </c>
      <c r="F5707" t="s">
        <v>1280</v>
      </c>
      <c r="G5707">
        <v>60.87</v>
      </c>
      <c r="H5707">
        <v>310</v>
      </c>
      <c r="I5707">
        <v>3</v>
      </c>
      <c r="J5707">
        <v>1</v>
      </c>
      <c r="K5707">
        <v>93.6</v>
      </c>
      <c r="L5707" t="s">
        <v>93</v>
      </c>
      <c r="M5707">
        <v>53</v>
      </c>
      <c r="N5707">
        <v>0</v>
      </c>
      <c r="O5707">
        <v>9.1999999999999993</v>
      </c>
      <c r="P5707" t="s">
        <v>28</v>
      </c>
      <c r="Q5707" t="s">
        <v>32</v>
      </c>
      <c r="R5707">
        <v>83</v>
      </c>
      <c r="S5707">
        <v>0</v>
      </c>
      <c r="T5707">
        <v>-80.238889</v>
      </c>
      <c r="U5707">
        <v>25.958055999999999</v>
      </c>
      <c r="V5707">
        <v>0</v>
      </c>
      <c r="W5707">
        <v>-6</v>
      </c>
      <c r="X5707">
        <f t="shared" si="89"/>
        <v>1</v>
      </c>
      <c r="Y5707" t="str">
        <f>VLOOKUP(A5707,uni_played_for!$A$2:$D$52,4,)</f>
        <v>Indoor</v>
      </c>
    </row>
    <row r="5708" spans="1:25" x14ac:dyDescent="0.25">
      <c r="A5708" t="s">
        <v>1467</v>
      </c>
      <c r="B5708" s="1">
        <v>43808</v>
      </c>
      <c r="C5708" t="s">
        <v>24</v>
      </c>
      <c r="D5708" t="s">
        <v>101</v>
      </c>
      <c r="E5708" t="s">
        <v>93</v>
      </c>
      <c r="F5708" t="s">
        <v>367</v>
      </c>
      <c r="G5708">
        <v>66</v>
      </c>
      <c r="H5708">
        <v>325</v>
      </c>
      <c r="I5708">
        <v>2</v>
      </c>
      <c r="J5708">
        <v>0</v>
      </c>
      <c r="K5708">
        <v>97.5</v>
      </c>
      <c r="L5708" t="s">
        <v>93</v>
      </c>
      <c r="M5708">
        <v>94</v>
      </c>
      <c r="O5708">
        <v>13.67</v>
      </c>
      <c r="Q5708" t="s">
        <v>95</v>
      </c>
      <c r="R5708">
        <v>54</v>
      </c>
      <c r="S5708">
        <v>0</v>
      </c>
      <c r="T5708">
        <v>-75.167500000000004</v>
      </c>
      <c r="U5708">
        <v>39.900832999999999</v>
      </c>
      <c r="V5708">
        <v>1</v>
      </c>
      <c r="W5708">
        <v>6</v>
      </c>
      <c r="X5708">
        <f t="shared" si="89"/>
        <v>0</v>
      </c>
      <c r="Y5708" t="str">
        <f>VLOOKUP(A5708,uni_played_for!$A$2:$D$52,4,)</f>
        <v>Indoor</v>
      </c>
    </row>
    <row r="5709" spans="1:25" x14ac:dyDescent="0.25">
      <c r="A5709" t="s">
        <v>1467</v>
      </c>
      <c r="B5709" s="1">
        <v>43814</v>
      </c>
      <c r="C5709" t="s">
        <v>29</v>
      </c>
      <c r="D5709" t="s">
        <v>97</v>
      </c>
      <c r="E5709" t="s">
        <v>97</v>
      </c>
      <c r="F5709" t="s">
        <v>715</v>
      </c>
      <c r="G5709">
        <v>69.77</v>
      </c>
      <c r="H5709">
        <v>266</v>
      </c>
      <c r="I5709">
        <v>3</v>
      </c>
      <c r="J5709">
        <v>0</v>
      </c>
      <c r="K5709">
        <v>109.3</v>
      </c>
      <c r="L5709" t="s">
        <v>93</v>
      </c>
      <c r="M5709">
        <v>39</v>
      </c>
      <c r="N5709">
        <v>0</v>
      </c>
      <c r="O5709">
        <v>9.1999999999999993</v>
      </c>
      <c r="P5709" t="s">
        <v>28</v>
      </c>
      <c r="Q5709" t="s">
        <v>99</v>
      </c>
      <c r="R5709">
        <v>51</v>
      </c>
      <c r="S5709">
        <v>0</v>
      </c>
      <c r="T5709">
        <v>-76.864444000000006</v>
      </c>
      <c r="U5709">
        <v>38.907778</v>
      </c>
      <c r="V5709">
        <v>1</v>
      </c>
      <c r="W5709">
        <v>10</v>
      </c>
      <c r="X5709">
        <f t="shared" si="89"/>
        <v>1</v>
      </c>
      <c r="Y5709" t="str">
        <f>VLOOKUP(A5709,uni_played_for!$A$2:$D$52,4,)</f>
        <v>Indoor</v>
      </c>
    </row>
    <row r="5710" spans="1:25" x14ac:dyDescent="0.25">
      <c r="A5710" t="s">
        <v>1467</v>
      </c>
      <c r="B5710" s="1">
        <v>43821</v>
      </c>
      <c r="C5710" t="s">
        <v>24</v>
      </c>
      <c r="D5710" t="s">
        <v>107</v>
      </c>
      <c r="E5710" t="s">
        <v>93</v>
      </c>
      <c r="F5710" t="s">
        <v>584</v>
      </c>
      <c r="G5710">
        <v>77.5</v>
      </c>
      <c r="H5710">
        <v>319</v>
      </c>
      <c r="I5710">
        <v>1</v>
      </c>
      <c r="J5710">
        <v>0</v>
      </c>
      <c r="K5710">
        <v>108.2</v>
      </c>
      <c r="L5710" t="s">
        <v>93</v>
      </c>
      <c r="M5710">
        <v>53</v>
      </c>
      <c r="O5710">
        <v>8.08</v>
      </c>
      <c r="Q5710" t="s">
        <v>95</v>
      </c>
      <c r="R5710">
        <v>41</v>
      </c>
      <c r="S5710">
        <v>0</v>
      </c>
      <c r="T5710">
        <v>-75.167500000000004</v>
      </c>
      <c r="U5710">
        <v>39.900832999999999</v>
      </c>
      <c r="V5710">
        <v>1</v>
      </c>
      <c r="W5710">
        <v>8</v>
      </c>
      <c r="X5710">
        <f t="shared" si="89"/>
        <v>0</v>
      </c>
      <c r="Y5710" t="str">
        <f>VLOOKUP(A5710,uni_played_for!$A$2:$D$52,4,)</f>
        <v>Indoor</v>
      </c>
    </row>
    <row r="5711" spans="1:25" x14ac:dyDescent="0.25">
      <c r="A5711" t="s">
        <v>1467</v>
      </c>
      <c r="B5711" s="1">
        <v>43828</v>
      </c>
      <c r="C5711" t="s">
        <v>29</v>
      </c>
      <c r="D5711" t="s">
        <v>101</v>
      </c>
      <c r="E5711" t="s">
        <v>101</v>
      </c>
      <c r="F5711" t="s">
        <v>49</v>
      </c>
      <c r="G5711">
        <v>57.5</v>
      </c>
      <c r="H5711">
        <v>289</v>
      </c>
      <c r="I5711">
        <v>1</v>
      </c>
      <c r="J5711">
        <v>0</v>
      </c>
      <c r="K5711">
        <v>88.4</v>
      </c>
      <c r="L5711" t="s">
        <v>93</v>
      </c>
      <c r="M5711">
        <v>67</v>
      </c>
      <c r="N5711">
        <v>1.2E-2</v>
      </c>
      <c r="O5711">
        <v>4.72</v>
      </c>
      <c r="P5711" t="s">
        <v>35</v>
      </c>
      <c r="Q5711" t="s">
        <v>205</v>
      </c>
      <c r="R5711">
        <v>40</v>
      </c>
      <c r="S5711">
        <v>0</v>
      </c>
      <c r="T5711">
        <v>-74.074360999999996</v>
      </c>
      <c r="U5711">
        <v>40.813527999999998</v>
      </c>
      <c r="V5711">
        <v>1</v>
      </c>
      <c r="W5711">
        <v>17</v>
      </c>
      <c r="X5711">
        <f t="shared" si="89"/>
        <v>1</v>
      </c>
      <c r="Y5711" t="str">
        <f>VLOOKUP(A5711,uni_played_for!$A$2:$D$52,4,)</f>
        <v>Indoor</v>
      </c>
    </row>
    <row r="5712" spans="1:25" x14ac:dyDescent="0.25">
      <c r="A5712" t="s">
        <v>1467</v>
      </c>
      <c r="B5712" s="1">
        <v>43835</v>
      </c>
      <c r="C5712" t="s">
        <v>24</v>
      </c>
      <c r="D5712" t="s">
        <v>123</v>
      </c>
      <c r="E5712" t="s">
        <v>93</v>
      </c>
      <c r="F5712" t="s">
        <v>269</v>
      </c>
      <c r="G5712">
        <v>25</v>
      </c>
      <c r="H5712">
        <v>3</v>
      </c>
      <c r="I5712">
        <v>0</v>
      </c>
      <c r="J5712">
        <v>0</v>
      </c>
      <c r="K5712">
        <v>39.6</v>
      </c>
      <c r="L5712" t="s">
        <v>93</v>
      </c>
      <c r="M5712">
        <v>48</v>
      </c>
      <c r="O5712">
        <v>12.43</v>
      </c>
      <c r="Q5712" t="s">
        <v>95</v>
      </c>
      <c r="R5712">
        <v>38</v>
      </c>
      <c r="S5712">
        <v>0</v>
      </c>
      <c r="T5712">
        <v>-75.167500000000004</v>
      </c>
      <c r="U5712">
        <v>39.900832999999999</v>
      </c>
      <c r="V5712">
        <v>0</v>
      </c>
      <c r="W5712">
        <v>-8</v>
      </c>
      <c r="X5712">
        <f t="shared" si="89"/>
        <v>0</v>
      </c>
      <c r="Y5712" t="str">
        <f>VLOOKUP(A5712,uni_played_for!$A$2:$D$52,4,)</f>
        <v>Indoor</v>
      </c>
    </row>
    <row r="5713" spans="1:25" x14ac:dyDescent="0.25">
      <c r="A5713" t="s">
        <v>1467</v>
      </c>
      <c r="B5713" s="1">
        <v>44087</v>
      </c>
      <c r="C5713" t="s">
        <v>29</v>
      </c>
      <c r="D5713" t="s">
        <v>97</v>
      </c>
      <c r="E5713" t="s">
        <v>97</v>
      </c>
      <c r="F5713" t="s">
        <v>144</v>
      </c>
      <c r="G5713">
        <v>57.14</v>
      </c>
      <c r="H5713">
        <v>270</v>
      </c>
      <c r="I5713">
        <v>2</v>
      </c>
      <c r="J5713">
        <v>2</v>
      </c>
      <c r="K5713">
        <v>72.5</v>
      </c>
      <c r="L5713" t="s">
        <v>93</v>
      </c>
      <c r="M5713">
        <v>64</v>
      </c>
      <c r="N5713">
        <v>0</v>
      </c>
      <c r="O5713">
        <v>6.21</v>
      </c>
      <c r="P5713" t="s">
        <v>28</v>
      </c>
      <c r="Q5713" t="s">
        <v>99</v>
      </c>
      <c r="R5713">
        <v>79</v>
      </c>
      <c r="S5713">
        <v>0</v>
      </c>
      <c r="T5713">
        <v>-76.864444000000006</v>
      </c>
      <c r="U5713">
        <v>38.907778</v>
      </c>
      <c r="V5713">
        <v>0</v>
      </c>
      <c r="W5713">
        <v>-10</v>
      </c>
      <c r="X5713">
        <f t="shared" si="89"/>
        <v>1</v>
      </c>
      <c r="Y5713" t="str">
        <f>VLOOKUP(A5713,uni_played_for!$A$2:$D$52,4,)</f>
        <v>Indoor</v>
      </c>
    </row>
    <row r="5714" spans="1:25" x14ac:dyDescent="0.25">
      <c r="A5714" t="s">
        <v>1467</v>
      </c>
      <c r="B5714" s="1">
        <v>44094</v>
      </c>
      <c r="C5714" t="s">
        <v>24</v>
      </c>
      <c r="D5714" t="s">
        <v>291</v>
      </c>
      <c r="E5714" t="s">
        <v>93</v>
      </c>
      <c r="F5714" t="s">
        <v>1331</v>
      </c>
      <c r="G5714">
        <v>60.47</v>
      </c>
      <c r="H5714">
        <v>242</v>
      </c>
      <c r="I5714">
        <v>0</v>
      </c>
      <c r="J5714">
        <v>2</v>
      </c>
      <c r="K5714">
        <v>56.5</v>
      </c>
      <c r="L5714" t="s">
        <v>93</v>
      </c>
      <c r="M5714">
        <v>35</v>
      </c>
      <c r="N5714">
        <v>0</v>
      </c>
      <c r="O5714">
        <v>13.05</v>
      </c>
      <c r="P5714" t="s">
        <v>28</v>
      </c>
      <c r="Q5714" t="s">
        <v>95</v>
      </c>
      <c r="R5714">
        <v>65</v>
      </c>
      <c r="S5714">
        <v>0</v>
      </c>
      <c r="T5714">
        <v>-75.167500000000004</v>
      </c>
      <c r="U5714">
        <v>39.900832999999999</v>
      </c>
      <c r="V5714">
        <v>0</v>
      </c>
      <c r="W5714">
        <v>-18</v>
      </c>
      <c r="X5714">
        <f t="shared" si="89"/>
        <v>0</v>
      </c>
      <c r="Y5714" t="str">
        <f>VLOOKUP(A5714,uni_played_for!$A$2:$D$52,4,)</f>
        <v>Indoor</v>
      </c>
    </row>
    <row r="5715" spans="1:25" x14ac:dyDescent="0.25">
      <c r="A5715" t="s">
        <v>1467</v>
      </c>
      <c r="B5715" s="1">
        <v>44101</v>
      </c>
      <c r="C5715" t="s">
        <v>24</v>
      </c>
      <c r="D5715" t="s">
        <v>136</v>
      </c>
      <c r="E5715" t="s">
        <v>93</v>
      </c>
      <c r="F5715" t="s">
        <v>1471</v>
      </c>
      <c r="G5715">
        <v>61.7</v>
      </c>
      <c r="H5715">
        <v>225</v>
      </c>
      <c r="I5715">
        <v>1</v>
      </c>
      <c r="J5715">
        <v>2</v>
      </c>
      <c r="K5715">
        <v>62.8</v>
      </c>
      <c r="L5715" t="s">
        <v>93</v>
      </c>
      <c r="M5715">
        <v>71</v>
      </c>
      <c r="N5715">
        <v>0</v>
      </c>
      <c r="O5715">
        <v>5.59</v>
      </c>
      <c r="P5715" t="s">
        <v>28</v>
      </c>
      <c r="Q5715" t="s">
        <v>95</v>
      </c>
      <c r="R5715">
        <v>79</v>
      </c>
      <c r="S5715">
        <v>0</v>
      </c>
      <c r="T5715">
        <v>-75.167500000000004</v>
      </c>
      <c r="U5715">
        <v>39.900832999999999</v>
      </c>
      <c r="V5715">
        <v>0</v>
      </c>
      <c r="W5715">
        <v>0</v>
      </c>
      <c r="X5715">
        <f t="shared" si="89"/>
        <v>0</v>
      </c>
      <c r="Y5715" t="str">
        <f>VLOOKUP(A5715,uni_played_for!$A$2:$D$52,4,)</f>
        <v>Indoor</v>
      </c>
    </row>
    <row r="5716" spans="1:25" x14ac:dyDescent="0.25">
      <c r="A5716" t="s">
        <v>1467</v>
      </c>
      <c r="B5716" s="1">
        <v>44108</v>
      </c>
      <c r="C5716" t="s">
        <v>29</v>
      </c>
      <c r="D5716" t="s">
        <v>140</v>
      </c>
      <c r="E5716" t="s">
        <v>140</v>
      </c>
      <c r="F5716" t="s">
        <v>467</v>
      </c>
      <c r="G5716">
        <v>64.290000000000006</v>
      </c>
      <c r="H5716">
        <v>193</v>
      </c>
      <c r="I5716">
        <v>1</v>
      </c>
      <c r="J5716">
        <v>1</v>
      </c>
      <c r="K5716">
        <v>81.400000000000006</v>
      </c>
      <c r="L5716" t="s">
        <v>93</v>
      </c>
      <c r="M5716">
        <v>45</v>
      </c>
      <c r="N5716">
        <v>0</v>
      </c>
      <c r="O5716">
        <v>8.08</v>
      </c>
      <c r="P5716" t="s">
        <v>28</v>
      </c>
      <c r="Q5716" t="s">
        <v>289</v>
      </c>
      <c r="R5716">
        <v>72</v>
      </c>
      <c r="S5716">
        <v>0</v>
      </c>
      <c r="T5716">
        <v>-121.97</v>
      </c>
      <c r="U5716">
        <v>37.402999999999999</v>
      </c>
      <c r="V5716">
        <v>1</v>
      </c>
      <c r="W5716">
        <v>5</v>
      </c>
      <c r="X5716">
        <f t="shared" si="89"/>
        <v>1</v>
      </c>
      <c r="Y5716" t="str">
        <f>VLOOKUP(A5716,uni_played_for!$A$2:$D$52,4,)</f>
        <v>Indoor</v>
      </c>
    </row>
    <row r="5717" spans="1:25" x14ac:dyDescent="0.25">
      <c r="A5717" t="s">
        <v>1467</v>
      </c>
      <c r="B5717" s="1">
        <v>44115</v>
      </c>
      <c r="C5717" t="s">
        <v>29</v>
      </c>
      <c r="D5717" t="s">
        <v>63</v>
      </c>
      <c r="E5717" t="s">
        <v>63</v>
      </c>
      <c r="F5717" t="s">
        <v>1472</v>
      </c>
      <c r="G5717">
        <v>57.14</v>
      </c>
      <c r="H5717">
        <v>258</v>
      </c>
      <c r="I5717">
        <v>2</v>
      </c>
      <c r="J5717">
        <v>2</v>
      </c>
      <c r="K5717">
        <v>75.7</v>
      </c>
      <c r="L5717" t="s">
        <v>93</v>
      </c>
      <c r="M5717">
        <v>81</v>
      </c>
      <c r="N5717">
        <v>0</v>
      </c>
      <c r="O5717">
        <v>8.08</v>
      </c>
      <c r="P5717" t="s">
        <v>28</v>
      </c>
      <c r="Q5717" t="s">
        <v>1634</v>
      </c>
      <c r="R5717">
        <v>70</v>
      </c>
      <c r="S5717">
        <v>0</v>
      </c>
      <c r="T5717">
        <v>-80.015833000000001</v>
      </c>
      <c r="U5717">
        <v>40.446666999999998</v>
      </c>
      <c r="V5717">
        <v>0</v>
      </c>
      <c r="W5717">
        <v>-9</v>
      </c>
      <c r="X5717">
        <f t="shared" si="89"/>
        <v>1</v>
      </c>
      <c r="Y5717" t="str">
        <f>VLOOKUP(A5717,uni_played_for!$A$2:$D$52,4,)</f>
        <v>Indoor</v>
      </c>
    </row>
    <row r="5718" spans="1:25" x14ac:dyDescent="0.25">
      <c r="A5718" t="s">
        <v>1467</v>
      </c>
      <c r="B5718" s="1">
        <v>44122</v>
      </c>
      <c r="C5718" t="s">
        <v>24</v>
      </c>
      <c r="D5718" t="s">
        <v>132</v>
      </c>
      <c r="E5718" t="s">
        <v>93</v>
      </c>
      <c r="F5718" t="s">
        <v>840</v>
      </c>
      <c r="G5718">
        <v>52.5</v>
      </c>
      <c r="H5718">
        <v>213</v>
      </c>
      <c r="I5718">
        <v>2</v>
      </c>
      <c r="J5718">
        <v>0</v>
      </c>
      <c r="K5718">
        <v>84.7</v>
      </c>
      <c r="L5718" t="s">
        <v>93</v>
      </c>
      <c r="M5718">
        <v>47</v>
      </c>
      <c r="N5718">
        <v>0</v>
      </c>
      <c r="O5718">
        <v>13.05</v>
      </c>
      <c r="P5718" t="s">
        <v>28</v>
      </c>
      <c r="Q5718" t="s">
        <v>95</v>
      </c>
      <c r="R5718">
        <v>66</v>
      </c>
      <c r="S5718">
        <v>0</v>
      </c>
      <c r="T5718">
        <v>-75.167500000000004</v>
      </c>
      <c r="U5718">
        <v>39.900832999999999</v>
      </c>
      <c r="V5718">
        <v>0</v>
      </c>
      <c r="W5718">
        <v>-2</v>
      </c>
      <c r="X5718">
        <f t="shared" si="89"/>
        <v>0</v>
      </c>
      <c r="Y5718" t="str">
        <f>VLOOKUP(A5718,uni_played_for!$A$2:$D$52,4,)</f>
        <v>Indoor</v>
      </c>
    </row>
    <row r="5719" spans="1:25" x14ac:dyDescent="0.25">
      <c r="A5719" t="s">
        <v>1467</v>
      </c>
      <c r="B5719" s="1">
        <v>44126</v>
      </c>
      <c r="C5719" t="s">
        <v>24</v>
      </c>
      <c r="D5719" t="s">
        <v>101</v>
      </c>
      <c r="E5719" t="s">
        <v>93</v>
      </c>
      <c r="F5719" t="s">
        <v>771</v>
      </c>
      <c r="G5719">
        <v>58.14</v>
      </c>
      <c r="H5719">
        <v>359</v>
      </c>
      <c r="I5719">
        <v>2</v>
      </c>
      <c r="J5719">
        <v>1</v>
      </c>
      <c r="K5719">
        <v>91.1</v>
      </c>
      <c r="L5719" t="s">
        <v>93</v>
      </c>
      <c r="M5719">
        <v>81</v>
      </c>
      <c r="N5719">
        <v>0</v>
      </c>
      <c r="O5719">
        <v>4.97</v>
      </c>
      <c r="P5719" t="s">
        <v>28</v>
      </c>
      <c r="Q5719" t="s">
        <v>95</v>
      </c>
      <c r="R5719">
        <v>67</v>
      </c>
      <c r="S5719">
        <v>0</v>
      </c>
      <c r="T5719">
        <v>-75.167500000000004</v>
      </c>
      <c r="U5719">
        <v>39.900832999999999</v>
      </c>
      <c r="V5719">
        <v>1</v>
      </c>
      <c r="W5719">
        <v>1</v>
      </c>
      <c r="X5719">
        <f t="shared" si="89"/>
        <v>0</v>
      </c>
      <c r="Y5719" t="str">
        <f>VLOOKUP(A5719,uni_played_for!$A$2:$D$52,4,)</f>
        <v>Indoor</v>
      </c>
    </row>
    <row r="5720" spans="1:25" x14ac:dyDescent="0.25">
      <c r="A5720" t="s">
        <v>1467</v>
      </c>
      <c r="B5720" s="1">
        <v>44136</v>
      </c>
      <c r="C5720" t="s">
        <v>24</v>
      </c>
      <c r="D5720" t="s">
        <v>107</v>
      </c>
      <c r="E5720" t="s">
        <v>93</v>
      </c>
      <c r="F5720" t="s">
        <v>813</v>
      </c>
      <c r="G5720">
        <v>55.56</v>
      </c>
      <c r="H5720">
        <v>123</v>
      </c>
      <c r="I5720">
        <v>2</v>
      </c>
      <c r="J5720">
        <v>2</v>
      </c>
      <c r="K5720">
        <v>61.2</v>
      </c>
      <c r="L5720" t="s">
        <v>93</v>
      </c>
      <c r="M5720">
        <v>56</v>
      </c>
      <c r="N5720">
        <v>0</v>
      </c>
      <c r="O5720">
        <v>18.64</v>
      </c>
      <c r="P5720" t="s">
        <v>28</v>
      </c>
      <c r="Q5720" t="s">
        <v>95</v>
      </c>
      <c r="R5720">
        <v>46</v>
      </c>
      <c r="S5720">
        <v>0</v>
      </c>
      <c r="T5720">
        <v>-75.167500000000004</v>
      </c>
      <c r="U5720">
        <v>39.900832999999999</v>
      </c>
      <c r="V5720">
        <v>1</v>
      </c>
      <c r="W5720">
        <v>14</v>
      </c>
      <c r="X5720">
        <f t="shared" si="89"/>
        <v>0</v>
      </c>
      <c r="Y5720" t="str">
        <f>VLOOKUP(A5720,uni_played_for!$A$2:$D$52,4,)</f>
        <v>Indoor</v>
      </c>
    </row>
    <row r="5721" spans="1:25" x14ac:dyDescent="0.25">
      <c r="A5721" t="s">
        <v>1467</v>
      </c>
      <c r="B5721" s="1">
        <v>44150</v>
      </c>
      <c r="C5721" t="s">
        <v>29</v>
      </c>
      <c r="D5721" t="s">
        <v>101</v>
      </c>
      <c r="E5721" t="s">
        <v>101</v>
      </c>
      <c r="F5721" t="s">
        <v>144</v>
      </c>
      <c r="G5721">
        <v>56.76</v>
      </c>
      <c r="H5721">
        <v>208</v>
      </c>
      <c r="I5721">
        <v>0</v>
      </c>
      <c r="J5721">
        <v>0</v>
      </c>
      <c r="K5721">
        <v>72.8</v>
      </c>
      <c r="L5721" t="s">
        <v>93</v>
      </c>
      <c r="M5721">
        <v>62</v>
      </c>
      <c r="N5721">
        <v>0</v>
      </c>
      <c r="O5721">
        <v>18.64</v>
      </c>
      <c r="P5721" t="s">
        <v>28</v>
      </c>
      <c r="Q5721" t="s">
        <v>205</v>
      </c>
      <c r="R5721">
        <v>56</v>
      </c>
      <c r="S5721">
        <v>0</v>
      </c>
      <c r="T5721">
        <v>-74.074360999999996</v>
      </c>
      <c r="U5721">
        <v>40.813527999999998</v>
      </c>
      <c r="V5721">
        <v>0</v>
      </c>
      <c r="W5721">
        <v>-10</v>
      </c>
      <c r="X5721">
        <f t="shared" si="89"/>
        <v>1</v>
      </c>
      <c r="Y5721" t="str">
        <f>VLOOKUP(A5721,uni_played_for!$A$2:$D$52,4,)</f>
        <v>Indoor</v>
      </c>
    </row>
    <row r="5722" spans="1:25" x14ac:dyDescent="0.25">
      <c r="A5722" t="s">
        <v>1467</v>
      </c>
      <c r="B5722" s="1">
        <v>44157</v>
      </c>
      <c r="C5722" t="s">
        <v>29</v>
      </c>
      <c r="D5722" t="s">
        <v>53</v>
      </c>
      <c r="E5722" t="s">
        <v>53</v>
      </c>
      <c r="F5722" t="s">
        <v>704</v>
      </c>
      <c r="G5722">
        <v>60</v>
      </c>
      <c r="H5722">
        <v>235</v>
      </c>
      <c r="I5722">
        <v>2</v>
      </c>
      <c r="J5722">
        <v>2</v>
      </c>
      <c r="K5722">
        <v>75.3</v>
      </c>
      <c r="L5722" t="s">
        <v>93</v>
      </c>
      <c r="M5722">
        <v>86</v>
      </c>
      <c r="N5722">
        <v>9.8000000000000004E-2</v>
      </c>
      <c r="O5722">
        <v>5.59</v>
      </c>
      <c r="P5722" t="s">
        <v>103</v>
      </c>
      <c r="Q5722" t="s">
        <v>135</v>
      </c>
      <c r="R5722">
        <v>40</v>
      </c>
      <c r="S5722">
        <v>0</v>
      </c>
      <c r="T5722">
        <v>-81.699444</v>
      </c>
      <c r="U5722">
        <v>41.506110999999997</v>
      </c>
      <c r="V5722">
        <v>0</v>
      </c>
      <c r="W5722">
        <v>-5</v>
      </c>
      <c r="X5722">
        <f t="shared" si="89"/>
        <v>1</v>
      </c>
      <c r="Y5722" t="str">
        <f>VLOOKUP(A5722,uni_played_for!$A$2:$D$52,4,)</f>
        <v>Indoor</v>
      </c>
    </row>
    <row r="5723" spans="1:25" x14ac:dyDescent="0.25">
      <c r="A5723" t="s">
        <v>1467</v>
      </c>
      <c r="B5723" s="1">
        <v>44165</v>
      </c>
      <c r="C5723" t="s">
        <v>24</v>
      </c>
      <c r="D5723" t="s">
        <v>123</v>
      </c>
      <c r="E5723" t="s">
        <v>93</v>
      </c>
      <c r="F5723" t="s">
        <v>513</v>
      </c>
      <c r="G5723">
        <v>55.56</v>
      </c>
      <c r="H5723">
        <v>215</v>
      </c>
      <c r="I5723">
        <v>2</v>
      </c>
      <c r="J5723">
        <v>1</v>
      </c>
      <c r="K5723">
        <v>73.8</v>
      </c>
      <c r="L5723" t="s">
        <v>93</v>
      </c>
      <c r="M5723">
        <v>80</v>
      </c>
      <c r="N5723">
        <v>0</v>
      </c>
      <c r="O5723">
        <v>6.84</v>
      </c>
      <c r="P5723" t="s">
        <v>28</v>
      </c>
      <c r="Q5723" t="s">
        <v>95</v>
      </c>
      <c r="R5723">
        <v>58</v>
      </c>
      <c r="S5723">
        <v>0</v>
      </c>
      <c r="T5723">
        <v>-75.167500000000004</v>
      </c>
      <c r="U5723">
        <v>39.900832999999999</v>
      </c>
      <c r="V5723">
        <v>0</v>
      </c>
      <c r="W5723">
        <v>-6</v>
      </c>
      <c r="X5723">
        <f t="shared" si="89"/>
        <v>0</v>
      </c>
      <c r="Y5723" t="str">
        <f>VLOOKUP(A5723,uni_played_for!$A$2:$D$52,4,)</f>
        <v>Indoor</v>
      </c>
    </row>
    <row r="5724" spans="1:25" x14ac:dyDescent="0.25">
      <c r="A5724" t="s">
        <v>1467</v>
      </c>
      <c r="B5724" s="1">
        <v>44171</v>
      </c>
      <c r="C5724" t="s">
        <v>29</v>
      </c>
      <c r="D5724" t="s">
        <v>73</v>
      </c>
      <c r="E5724" t="s">
        <v>73</v>
      </c>
      <c r="F5724" t="s">
        <v>761</v>
      </c>
      <c r="G5724">
        <v>40</v>
      </c>
      <c r="H5724">
        <v>79</v>
      </c>
      <c r="I5724">
        <v>0</v>
      </c>
      <c r="J5724">
        <v>0</v>
      </c>
      <c r="K5724">
        <v>57.4</v>
      </c>
      <c r="L5724" t="s">
        <v>93</v>
      </c>
      <c r="M5724">
        <v>63</v>
      </c>
      <c r="N5724">
        <v>0</v>
      </c>
      <c r="O5724">
        <v>6.84</v>
      </c>
      <c r="P5724" t="s">
        <v>28</v>
      </c>
      <c r="Q5724" t="s">
        <v>167</v>
      </c>
      <c r="R5724">
        <v>32</v>
      </c>
      <c r="S5724">
        <v>0</v>
      </c>
      <c r="T5724">
        <v>-88.062222000000006</v>
      </c>
      <c r="U5724">
        <v>44.501389000000003</v>
      </c>
      <c r="V5724">
        <v>0</v>
      </c>
      <c r="W5724">
        <v>-14</v>
      </c>
      <c r="X5724">
        <f t="shared" si="89"/>
        <v>1</v>
      </c>
      <c r="Y5724" t="str">
        <f>VLOOKUP(A5724,uni_played_for!$A$2:$D$52,4,)</f>
        <v>Indoor</v>
      </c>
    </row>
    <row r="5725" spans="1:25" x14ac:dyDescent="0.25">
      <c r="A5725" t="s">
        <v>1473</v>
      </c>
      <c r="B5725" s="1">
        <v>42260</v>
      </c>
      <c r="C5725" t="s">
        <v>24</v>
      </c>
      <c r="D5725" t="s">
        <v>87</v>
      </c>
      <c r="E5725" t="s">
        <v>152</v>
      </c>
      <c r="F5725" t="s">
        <v>1108</v>
      </c>
      <c r="G5725">
        <v>48.48</v>
      </c>
      <c r="H5725">
        <v>210</v>
      </c>
      <c r="I5725">
        <v>2</v>
      </c>
      <c r="J5725">
        <v>2</v>
      </c>
      <c r="K5725">
        <v>64</v>
      </c>
      <c r="L5725" t="s">
        <v>152</v>
      </c>
      <c r="M5725">
        <v>61</v>
      </c>
      <c r="N5725">
        <v>0</v>
      </c>
      <c r="O5725">
        <v>5.84</v>
      </c>
      <c r="P5725" t="s">
        <v>28</v>
      </c>
      <c r="Q5725" t="s">
        <v>301</v>
      </c>
      <c r="R5725">
        <v>84</v>
      </c>
      <c r="S5725">
        <v>0</v>
      </c>
      <c r="T5725">
        <v>-82.503332999999998</v>
      </c>
      <c r="U5725">
        <v>27.975833000000002</v>
      </c>
      <c r="V5725">
        <v>0</v>
      </c>
      <c r="W5725">
        <v>-28</v>
      </c>
      <c r="X5725">
        <f t="shared" si="89"/>
        <v>0</v>
      </c>
      <c r="Y5725" t="str">
        <f>VLOOKUP(A5725,uni_played_for!$A$2:$D$52,4,)</f>
        <v>Warm</v>
      </c>
    </row>
    <row r="5726" spans="1:25" x14ac:dyDescent="0.25">
      <c r="A5726" t="s">
        <v>1473</v>
      </c>
      <c r="B5726" s="1">
        <v>42267</v>
      </c>
      <c r="C5726" t="s">
        <v>29</v>
      </c>
      <c r="D5726" t="s">
        <v>48</v>
      </c>
      <c r="E5726" t="s">
        <v>48</v>
      </c>
      <c r="F5726" t="s">
        <v>1020</v>
      </c>
      <c r="G5726">
        <v>66.67</v>
      </c>
      <c r="H5726">
        <v>207</v>
      </c>
      <c r="I5726">
        <v>1</v>
      </c>
      <c r="J5726">
        <v>0</v>
      </c>
      <c r="K5726">
        <v>114.6</v>
      </c>
      <c r="L5726" t="s">
        <v>152</v>
      </c>
      <c r="M5726">
        <v>49</v>
      </c>
      <c r="N5726">
        <v>0</v>
      </c>
      <c r="O5726">
        <v>5.84</v>
      </c>
      <c r="P5726" t="s">
        <v>28</v>
      </c>
      <c r="Q5726" t="s">
        <v>1636</v>
      </c>
      <c r="R5726">
        <v>91</v>
      </c>
      <c r="S5726">
        <v>1</v>
      </c>
      <c r="T5726">
        <v>-90.811110999999997</v>
      </c>
      <c r="U5726">
        <v>29.950832999999999</v>
      </c>
      <c r="V5726">
        <v>1</v>
      </c>
      <c r="W5726">
        <v>7</v>
      </c>
      <c r="X5726">
        <f t="shared" si="89"/>
        <v>1</v>
      </c>
      <c r="Y5726" t="str">
        <f>VLOOKUP(A5726,uni_played_for!$A$2:$D$52,4,)</f>
        <v>Warm</v>
      </c>
    </row>
    <row r="5727" spans="1:25" x14ac:dyDescent="0.25">
      <c r="A5727" t="s">
        <v>1473</v>
      </c>
      <c r="B5727" s="1">
        <v>42274</v>
      </c>
      <c r="C5727" t="s">
        <v>29</v>
      </c>
      <c r="D5727" t="s">
        <v>109</v>
      </c>
      <c r="E5727" t="s">
        <v>109</v>
      </c>
      <c r="F5727" t="s">
        <v>1416</v>
      </c>
      <c r="G5727">
        <v>47.22</v>
      </c>
      <c r="H5727">
        <v>261</v>
      </c>
      <c r="I5727">
        <v>1</v>
      </c>
      <c r="J5727">
        <v>1</v>
      </c>
      <c r="K5727">
        <v>69.3</v>
      </c>
      <c r="L5727" t="s">
        <v>152</v>
      </c>
      <c r="M5727">
        <v>92</v>
      </c>
      <c r="N5727">
        <v>1.2E-2</v>
      </c>
      <c r="O5727">
        <v>0</v>
      </c>
      <c r="P5727" t="s">
        <v>35</v>
      </c>
      <c r="Q5727" t="s">
        <v>111</v>
      </c>
      <c r="R5727">
        <v>73</v>
      </c>
      <c r="S5727">
        <v>1</v>
      </c>
      <c r="T5727">
        <v>-95.410832999999997</v>
      </c>
      <c r="U5727">
        <v>29.684722000000001</v>
      </c>
      <c r="V5727">
        <v>0</v>
      </c>
      <c r="W5727">
        <v>-10</v>
      </c>
      <c r="X5727">
        <f t="shared" si="89"/>
        <v>1</v>
      </c>
      <c r="Y5727" t="str">
        <f>VLOOKUP(A5727,uni_played_for!$A$2:$D$52,4,)</f>
        <v>Warm</v>
      </c>
    </row>
    <row r="5728" spans="1:25" x14ac:dyDescent="0.25">
      <c r="A5728" t="s">
        <v>1473</v>
      </c>
      <c r="B5728" s="1">
        <v>42281</v>
      </c>
      <c r="C5728" t="s">
        <v>24</v>
      </c>
      <c r="D5728" t="s">
        <v>57</v>
      </c>
      <c r="E5728" t="s">
        <v>152</v>
      </c>
      <c r="F5728" t="s">
        <v>1412</v>
      </c>
      <c r="G5728">
        <v>60.47</v>
      </c>
      <c r="H5728">
        <v>287</v>
      </c>
      <c r="I5728">
        <v>2</v>
      </c>
      <c r="J5728">
        <v>4</v>
      </c>
      <c r="K5728">
        <v>57</v>
      </c>
      <c r="L5728" t="s">
        <v>152</v>
      </c>
      <c r="M5728">
        <v>79</v>
      </c>
      <c r="N5728">
        <v>1.2E-2</v>
      </c>
      <c r="O5728">
        <v>0</v>
      </c>
      <c r="P5728" t="s">
        <v>35</v>
      </c>
      <c r="Q5728" t="s">
        <v>301</v>
      </c>
      <c r="R5728">
        <v>74</v>
      </c>
      <c r="S5728">
        <v>0</v>
      </c>
      <c r="T5728">
        <v>-82.503332999999998</v>
      </c>
      <c r="U5728">
        <v>27.975833000000002</v>
      </c>
      <c r="V5728">
        <v>0</v>
      </c>
      <c r="W5728">
        <v>-14</v>
      </c>
      <c r="X5728">
        <f t="shared" si="89"/>
        <v>0</v>
      </c>
      <c r="Y5728" t="str">
        <f>VLOOKUP(A5728,uni_played_for!$A$2:$D$52,4,)</f>
        <v>Warm</v>
      </c>
    </row>
    <row r="5729" spans="1:25" x14ac:dyDescent="0.25">
      <c r="A5729" t="s">
        <v>1473</v>
      </c>
      <c r="B5729" s="1">
        <v>42288</v>
      </c>
      <c r="C5729" t="s">
        <v>24</v>
      </c>
      <c r="D5729" t="s">
        <v>113</v>
      </c>
      <c r="E5729" t="s">
        <v>152</v>
      </c>
      <c r="F5729" t="s">
        <v>308</v>
      </c>
      <c r="G5729">
        <v>68.42</v>
      </c>
      <c r="H5729">
        <v>209</v>
      </c>
      <c r="I5729">
        <v>1</v>
      </c>
      <c r="J5729">
        <v>0</v>
      </c>
      <c r="K5729">
        <v>122.5</v>
      </c>
      <c r="L5729" t="s">
        <v>152</v>
      </c>
      <c r="M5729">
        <v>51</v>
      </c>
      <c r="N5729">
        <v>0</v>
      </c>
      <c r="O5729">
        <v>11.43</v>
      </c>
      <c r="P5729" t="s">
        <v>28</v>
      </c>
      <c r="Q5729" t="s">
        <v>301</v>
      </c>
      <c r="R5729">
        <v>84</v>
      </c>
      <c r="S5729">
        <v>0</v>
      </c>
      <c r="T5729">
        <v>-82.503332999999998</v>
      </c>
      <c r="U5729">
        <v>27.975833000000002</v>
      </c>
      <c r="V5729">
        <v>1</v>
      </c>
      <c r="W5729">
        <v>7</v>
      </c>
      <c r="X5729">
        <f t="shared" si="89"/>
        <v>0</v>
      </c>
      <c r="Y5729" t="str">
        <f>VLOOKUP(A5729,uni_played_for!$A$2:$D$52,4,)</f>
        <v>Warm</v>
      </c>
    </row>
    <row r="5730" spans="1:25" x14ac:dyDescent="0.25">
      <c r="A5730" t="s">
        <v>1473</v>
      </c>
      <c r="B5730" s="1">
        <v>42302</v>
      </c>
      <c r="C5730" t="s">
        <v>29</v>
      </c>
      <c r="D5730" t="s">
        <v>97</v>
      </c>
      <c r="E5730" t="s">
        <v>97</v>
      </c>
      <c r="F5730" t="s">
        <v>231</v>
      </c>
      <c r="G5730">
        <v>72.41</v>
      </c>
      <c r="H5730">
        <v>297</v>
      </c>
      <c r="I5730">
        <v>2</v>
      </c>
      <c r="J5730">
        <v>0</v>
      </c>
      <c r="K5730">
        <v>128.1</v>
      </c>
      <c r="L5730" t="s">
        <v>152</v>
      </c>
      <c r="M5730">
        <v>73</v>
      </c>
      <c r="N5730">
        <v>0</v>
      </c>
      <c r="O5730">
        <v>3.36</v>
      </c>
      <c r="P5730" t="s">
        <v>28</v>
      </c>
      <c r="Q5730" t="s">
        <v>99</v>
      </c>
      <c r="R5730">
        <v>68</v>
      </c>
      <c r="S5730">
        <v>0</v>
      </c>
      <c r="T5730">
        <v>-76.864444000000006</v>
      </c>
      <c r="U5730">
        <v>38.907778</v>
      </c>
      <c r="V5730">
        <v>0</v>
      </c>
      <c r="W5730">
        <v>-1</v>
      </c>
      <c r="X5730">
        <f t="shared" si="89"/>
        <v>1</v>
      </c>
      <c r="Y5730" t="str">
        <f>VLOOKUP(A5730,uni_played_for!$A$2:$D$52,4,)</f>
        <v>Warm</v>
      </c>
    </row>
    <row r="5731" spans="1:25" x14ac:dyDescent="0.25">
      <c r="A5731" t="s">
        <v>1473</v>
      </c>
      <c r="B5731" s="1">
        <v>42309</v>
      </c>
      <c r="C5731" t="s">
        <v>29</v>
      </c>
      <c r="D5731" t="s">
        <v>41</v>
      </c>
      <c r="E5731" t="s">
        <v>41</v>
      </c>
      <c r="F5731" t="s">
        <v>110</v>
      </c>
      <c r="G5731">
        <v>55.17</v>
      </c>
      <c r="H5731">
        <v>177</v>
      </c>
      <c r="I5731">
        <v>1</v>
      </c>
      <c r="J5731">
        <v>0</v>
      </c>
      <c r="K5731">
        <v>85</v>
      </c>
      <c r="L5731" t="s">
        <v>152</v>
      </c>
      <c r="M5731">
        <v>87</v>
      </c>
      <c r="N5731">
        <v>0</v>
      </c>
      <c r="O5731">
        <v>3.36</v>
      </c>
      <c r="P5731" t="s">
        <v>28</v>
      </c>
      <c r="Q5731" t="s">
        <v>43</v>
      </c>
      <c r="R5731">
        <v>65</v>
      </c>
      <c r="S5731">
        <v>1</v>
      </c>
      <c r="T5731">
        <v>-84.400999999999996</v>
      </c>
      <c r="U5731">
        <v>33.758000000000003</v>
      </c>
      <c r="V5731">
        <v>1</v>
      </c>
      <c r="W5731">
        <v>3</v>
      </c>
      <c r="X5731">
        <f t="shared" si="89"/>
        <v>1</v>
      </c>
      <c r="Y5731" t="str">
        <f>VLOOKUP(A5731,uni_played_for!$A$2:$D$52,4,)</f>
        <v>Warm</v>
      </c>
    </row>
    <row r="5732" spans="1:25" x14ac:dyDescent="0.25">
      <c r="A5732" t="s">
        <v>1473</v>
      </c>
      <c r="B5732" s="1">
        <v>42316</v>
      </c>
      <c r="C5732" t="s">
        <v>24</v>
      </c>
      <c r="D5732" t="s">
        <v>101</v>
      </c>
      <c r="E5732" t="s">
        <v>152</v>
      </c>
      <c r="F5732" t="s">
        <v>1437</v>
      </c>
      <c r="G5732">
        <v>52.78</v>
      </c>
      <c r="H5732">
        <v>247</v>
      </c>
      <c r="I5732">
        <v>0</v>
      </c>
      <c r="J5732">
        <v>0</v>
      </c>
      <c r="K5732">
        <v>74.7</v>
      </c>
      <c r="L5732" t="s">
        <v>152</v>
      </c>
      <c r="M5732">
        <v>82</v>
      </c>
      <c r="N5732">
        <v>0</v>
      </c>
      <c r="O5732">
        <v>8.08</v>
      </c>
      <c r="P5732" t="s">
        <v>28</v>
      </c>
      <c r="Q5732" t="s">
        <v>301</v>
      </c>
      <c r="R5732">
        <v>80</v>
      </c>
      <c r="S5732">
        <v>0</v>
      </c>
      <c r="T5732">
        <v>-82.503332999999998</v>
      </c>
      <c r="U5732">
        <v>27.975833000000002</v>
      </c>
      <c r="V5732">
        <v>0</v>
      </c>
      <c r="W5732">
        <v>-14</v>
      </c>
      <c r="X5732">
        <f t="shared" si="89"/>
        <v>0</v>
      </c>
      <c r="Y5732" t="str">
        <f>VLOOKUP(A5732,uni_played_for!$A$2:$D$52,4,)</f>
        <v>Warm</v>
      </c>
    </row>
    <row r="5733" spans="1:25" x14ac:dyDescent="0.25">
      <c r="A5733" t="s">
        <v>1473</v>
      </c>
      <c r="B5733" s="1">
        <v>42323</v>
      </c>
      <c r="C5733" t="s">
        <v>24</v>
      </c>
      <c r="D5733" t="s">
        <v>107</v>
      </c>
      <c r="E5733" t="s">
        <v>152</v>
      </c>
      <c r="F5733" t="s">
        <v>566</v>
      </c>
      <c r="G5733">
        <v>56.41</v>
      </c>
      <c r="H5733">
        <v>264</v>
      </c>
      <c r="I5733">
        <v>0</v>
      </c>
      <c r="J5733">
        <v>2</v>
      </c>
      <c r="K5733">
        <v>55.9</v>
      </c>
      <c r="L5733" t="s">
        <v>152</v>
      </c>
      <c r="M5733">
        <v>54</v>
      </c>
      <c r="N5733">
        <v>0</v>
      </c>
      <c r="O5733">
        <v>10.31</v>
      </c>
      <c r="P5733" t="s">
        <v>28</v>
      </c>
      <c r="Q5733" t="s">
        <v>301</v>
      </c>
      <c r="R5733">
        <v>79</v>
      </c>
      <c r="S5733">
        <v>0</v>
      </c>
      <c r="T5733">
        <v>-82.503332999999998</v>
      </c>
      <c r="U5733">
        <v>27.975833000000002</v>
      </c>
      <c r="V5733">
        <v>1</v>
      </c>
      <c r="W5733">
        <v>4</v>
      </c>
      <c r="X5733">
        <f t="shared" si="89"/>
        <v>0</v>
      </c>
      <c r="Y5733" t="str">
        <f>VLOOKUP(A5733,uni_played_for!$A$2:$D$52,4,)</f>
        <v>Warm</v>
      </c>
    </row>
    <row r="5734" spans="1:25" x14ac:dyDescent="0.25">
      <c r="A5734" t="s">
        <v>1473</v>
      </c>
      <c r="B5734" s="1">
        <v>42330</v>
      </c>
      <c r="C5734" t="s">
        <v>29</v>
      </c>
      <c r="D5734" t="s">
        <v>93</v>
      </c>
      <c r="E5734" t="s">
        <v>93</v>
      </c>
      <c r="F5734" t="s">
        <v>433</v>
      </c>
      <c r="G5734">
        <v>65.52</v>
      </c>
      <c r="H5734">
        <v>246</v>
      </c>
      <c r="I5734">
        <v>5</v>
      </c>
      <c r="J5734">
        <v>0</v>
      </c>
      <c r="K5734">
        <v>131.6</v>
      </c>
      <c r="L5734" t="s">
        <v>152</v>
      </c>
      <c r="M5734">
        <v>36</v>
      </c>
      <c r="N5734">
        <v>0</v>
      </c>
      <c r="O5734">
        <v>11.43</v>
      </c>
      <c r="P5734" t="s">
        <v>28</v>
      </c>
      <c r="Q5734" t="s">
        <v>95</v>
      </c>
      <c r="R5734">
        <v>49</v>
      </c>
      <c r="S5734">
        <v>0</v>
      </c>
      <c r="T5734">
        <v>-75.167500000000004</v>
      </c>
      <c r="U5734">
        <v>39.900832999999999</v>
      </c>
      <c r="V5734">
        <v>1</v>
      </c>
      <c r="W5734">
        <v>28</v>
      </c>
      <c r="X5734">
        <f t="shared" si="89"/>
        <v>1</v>
      </c>
      <c r="Y5734" t="str">
        <f>VLOOKUP(A5734,uni_played_for!$A$2:$D$52,4,)</f>
        <v>Warm</v>
      </c>
    </row>
    <row r="5735" spans="1:25" x14ac:dyDescent="0.25">
      <c r="A5735" t="s">
        <v>1473</v>
      </c>
      <c r="B5735" s="1">
        <v>42337</v>
      </c>
      <c r="C5735" t="s">
        <v>29</v>
      </c>
      <c r="D5735" t="s">
        <v>25</v>
      </c>
      <c r="E5735" t="s">
        <v>25</v>
      </c>
      <c r="F5735" t="s">
        <v>1474</v>
      </c>
      <c r="G5735">
        <v>55.56</v>
      </c>
      <c r="H5735">
        <v>245</v>
      </c>
      <c r="I5735">
        <v>1</v>
      </c>
      <c r="J5735">
        <v>1</v>
      </c>
      <c r="K5735">
        <v>74.400000000000006</v>
      </c>
      <c r="L5735" t="s">
        <v>152</v>
      </c>
      <c r="M5735">
        <v>67</v>
      </c>
      <c r="N5735">
        <v>0</v>
      </c>
      <c r="O5735">
        <v>11.43</v>
      </c>
      <c r="P5735" t="s">
        <v>28</v>
      </c>
      <c r="Q5735" t="s">
        <v>197</v>
      </c>
      <c r="R5735">
        <v>42</v>
      </c>
      <c r="S5735">
        <v>1</v>
      </c>
      <c r="T5735">
        <v>-86.162806000000003</v>
      </c>
      <c r="U5735">
        <v>39.760055999999999</v>
      </c>
      <c r="V5735">
        <v>0</v>
      </c>
      <c r="W5735">
        <v>-13</v>
      </c>
      <c r="X5735">
        <f t="shared" si="89"/>
        <v>1</v>
      </c>
      <c r="Y5735" t="str">
        <f>VLOOKUP(A5735,uni_played_for!$A$2:$D$52,4,)</f>
        <v>Warm</v>
      </c>
    </row>
    <row r="5736" spans="1:25" x14ac:dyDescent="0.25">
      <c r="A5736" t="s">
        <v>1473</v>
      </c>
      <c r="B5736" s="1">
        <v>42344</v>
      </c>
      <c r="C5736" t="s">
        <v>24</v>
      </c>
      <c r="D5736" t="s">
        <v>41</v>
      </c>
      <c r="E5736" t="s">
        <v>152</v>
      </c>
      <c r="F5736" t="s">
        <v>838</v>
      </c>
      <c r="G5736">
        <v>66.67</v>
      </c>
      <c r="H5736">
        <v>227</v>
      </c>
      <c r="I5736">
        <v>1</v>
      </c>
      <c r="J5736">
        <v>1</v>
      </c>
      <c r="K5736">
        <v>89.6</v>
      </c>
      <c r="L5736" t="s">
        <v>152</v>
      </c>
      <c r="M5736">
        <v>56</v>
      </c>
      <c r="N5736">
        <v>0</v>
      </c>
      <c r="O5736">
        <v>11.43</v>
      </c>
      <c r="P5736" t="s">
        <v>28</v>
      </c>
      <c r="Q5736" t="s">
        <v>301</v>
      </c>
      <c r="R5736">
        <v>80</v>
      </c>
      <c r="S5736">
        <v>0</v>
      </c>
      <c r="T5736">
        <v>-82.503332999999998</v>
      </c>
      <c r="U5736">
        <v>27.975833000000002</v>
      </c>
      <c r="V5736">
        <v>1</v>
      </c>
      <c r="W5736">
        <v>4</v>
      </c>
      <c r="X5736">
        <f t="shared" si="89"/>
        <v>0</v>
      </c>
      <c r="Y5736" t="str">
        <f>VLOOKUP(A5736,uni_played_for!$A$2:$D$52,4,)</f>
        <v>Warm</v>
      </c>
    </row>
    <row r="5737" spans="1:25" x14ac:dyDescent="0.25">
      <c r="A5737" t="s">
        <v>1473</v>
      </c>
      <c r="B5737" s="1">
        <v>42351</v>
      </c>
      <c r="C5737" t="s">
        <v>24</v>
      </c>
      <c r="D5737" t="s">
        <v>48</v>
      </c>
      <c r="E5737" t="s">
        <v>152</v>
      </c>
      <c r="F5737" t="s">
        <v>47</v>
      </c>
      <c r="G5737">
        <v>56.25</v>
      </c>
      <c r="H5737">
        <v>182</v>
      </c>
      <c r="I5737">
        <v>1</v>
      </c>
      <c r="J5737">
        <v>0</v>
      </c>
      <c r="K5737">
        <v>83.1</v>
      </c>
      <c r="L5737" t="s">
        <v>152</v>
      </c>
      <c r="M5737">
        <v>51</v>
      </c>
      <c r="N5737">
        <v>0</v>
      </c>
      <c r="O5737">
        <v>8.08</v>
      </c>
      <c r="P5737" t="s">
        <v>28</v>
      </c>
      <c r="Q5737" t="s">
        <v>301</v>
      </c>
      <c r="R5737">
        <v>83</v>
      </c>
      <c r="S5737">
        <v>0</v>
      </c>
      <c r="T5737">
        <v>-82.503332999999998</v>
      </c>
      <c r="U5737">
        <v>27.975833000000002</v>
      </c>
      <c r="V5737">
        <v>0</v>
      </c>
      <c r="W5737">
        <v>-7</v>
      </c>
      <c r="X5737">
        <f t="shared" si="89"/>
        <v>0</v>
      </c>
      <c r="Y5737" t="str">
        <f>VLOOKUP(A5737,uni_played_for!$A$2:$D$52,4,)</f>
        <v>Warm</v>
      </c>
    </row>
    <row r="5738" spans="1:25" x14ac:dyDescent="0.25">
      <c r="A5738" t="s">
        <v>1473</v>
      </c>
      <c r="B5738" s="1">
        <v>42355</v>
      </c>
      <c r="C5738" t="s">
        <v>29</v>
      </c>
      <c r="D5738" t="s">
        <v>46</v>
      </c>
      <c r="E5738" t="s">
        <v>46</v>
      </c>
      <c r="F5738" t="s">
        <v>920</v>
      </c>
      <c r="G5738">
        <v>58</v>
      </c>
      <c r="H5738">
        <v>363</v>
      </c>
      <c r="I5738">
        <v>2</v>
      </c>
      <c r="J5738">
        <v>1</v>
      </c>
      <c r="K5738">
        <v>85.7</v>
      </c>
      <c r="L5738" t="s">
        <v>152</v>
      </c>
      <c r="M5738">
        <v>64</v>
      </c>
      <c r="N5738">
        <v>0</v>
      </c>
      <c r="O5738">
        <v>10.31</v>
      </c>
      <c r="P5738" t="s">
        <v>28</v>
      </c>
      <c r="Q5738" t="s">
        <v>128</v>
      </c>
      <c r="R5738">
        <v>35</v>
      </c>
      <c r="S5738">
        <v>1</v>
      </c>
      <c r="T5738">
        <v>-90.188610999999995</v>
      </c>
      <c r="U5738">
        <v>38.632778000000002</v>
      </c>
      <c r="V5738">
        <v>0</v>
      </c>
      <c r="W5738">
        <v>-8</v>
      </c>
      <c r="X5738">
        <f t="shared" si="89"/>
        <v>1</v>
      </c>
      <c r="Y5738" t="str">
        <f>VLOOKUP(A5738,uni_played_for!$A$2:$D$52,4,)</f>
        <v>Warm</v>
      </c>
    </row>
    <row r="5739" spans="1:25" x14ac:dyDescent="0.25">
      <c r="A5739" t="s">
        <v>1473</v>
      </c>
      <c r="B5739" s="1">
        <v>42365</v>
      </c>
      <c r="C5739" t="s">
        <v>24</v>
      </c>
      <c r="D5739" t="s">
        <v>77</v>
      </c>
      <c r="E5739" t="s">
        <v>152</v>
      </c>
      <c r="F5739" t="s">
        <v>266</v>
      </c>
      <c r="G5739">
        <v>51.72</v>
      </c>
      <c r="H5739">
        <v>295</v>
      </c>
      <c r="I5739">
        <v>2</v>
      </c>
      <c r="J5739">
        <v>1</v>
      </c>
      <c r="K5739">
        <v>96.2</v>
      </c>
      <c r="L5739" t="s">
        <v>152</v>
      </c>
      <c r="M5739">
        <v>51</v>
      </c>
      <c r="N5739">
        <v>0</v>
      </c>
      <c r="O5739">
        <v>12.74</v>
      </c>
      <c r="P5739" t="s">
        <v>28</v>
      </c>
      <c r="Q5739" t="s">
        <v>301</v>
      </c>
      <c r="R5739">
        <v>84</v>
      </c>
      <c r="S5739">
        <v>0</v>
      </c>
      <c r="T5739">
        <v>-82.503332999999998</v>
      </c>
      <c r="U5739">
        <v>27.975833000000002</v>
      </c>
      <c r="V5739">
        <v>0</v>
      </c>
      <c r="W5739">
        <v>-5</v>
      </c>
      <c r="X5739">
        <f t="shared" si="89"/>
        <v>0</v>
      </c>
      <c r="Y5739" t="str">
        <f>VLOOKUP(A5739,uni_played_for!$A$2:$D$52,4,)</f>
        <v>Warm</v>
      </c>
    </row>
    <row r="5740" spans="1:25" x14ac:dyDescent="0.25">
      <c r="A5740" t="s">
        <v>1473</v>
      </c>
      <c r="B5740" s="1">
        <v>42372</v>
      </c>
      <c r="C5740" t="s">
        <v>29</v>
      </c>
      <c r="D5740" t="s">
        <v>57</v>
      </c>
      <c r="E5740" t="s">
        <v>57</v>
      </c>
      <c r="F5740" t="s">
        <v>650</v>
      </c>
      <c r="G5740">
        <v>61.7</v>
      </c>
      <c r="H5740">
        <v>325</v>
      </c>
      <c r="I5740">
        <v>0</v>
      </c>
      <c r="J5740">
        <v>2</v>
      </c>
      <c r="K5740">
        <v>64.599999999999994</v>
      </c>
      <c r="L5740" t="s">
        <v>152</v>
      </c>
      <c r="M5740">
        <v>30</v>
      </c>
      <c r="N5740">
        <v>0</v>
      </c>
      <c r="O5740">
        <v>4.72</v>
      </c>
      <c r="P5740" t="s">
        <v>28</v>
      </c>
      <c r="Q5740" t="s">
        <v>59</v>
      </c>
      <c r="R5740">
        <v>48</v>
      </c>
      <c r="S5740">
        <v>0</v>
      </c>
      <c r="T5740">
        <v>-80.852778000000001</v>
      </c>
      <c r="U5740">
        <v>35.225833000000002</v>
      </c>
      <c r="V5740">
        <v>0</v>
      </c>
      <c r="W5740">
        <v>-28</v>
      </c>
      <c r="X5740">
        <f t="shared" si="89"/>
        <v>1</v>
      </c>
      <c r="Y5740" t="str">
        <f>VLOOKUP(A5740,uni_played_for!$A$2:$D$52,4,)</f>
        <v>Warm</v>
      </c>
    </row>
    <row r="5741" spans="1:25" x14ac:dyDescent="0.25">
      <c r="A5741" t="s">
        <v>1473</v>
      </c>
      <c r="B5741" s="1">
        <v>42624</v>
      </c>
      <c r="C5741" t="s">
        <v>29</v>
      </c>
      <c r="D5741" t="s">
        <v>41</v>
      </c>
      <c r="E5741" t="s">
        <v>41</v>
      </c>
      <c r="F5741" t="s">
        <v>225</v>
      </c>
      <c r="G5741">
        <v>71.88</v>
      </c>
      <c r="H5741">
        <v>281</v>
      </c>
      <c r="I5741">
        <v>4</v>
      </c>
      <c r="J5741">
        <v>1</v>
      </c>
      <c r="K5741">
        <v>125.1</v>
      </c>
      <c r="L5741" t="s">
        <v>152</v>
      </c>
      <c r="M5741">
        <v>53</v>
      </c>
      <c r="N5741">
        <v>0</v>
      </c>
      <c r="O5741">
        <v>8.08</v>
      </c>
      <c r="P5741" t="s">
        <v>28</v>
      </c>
      <c r="Q5741" t="s">
        <v>43</v>
      </c>
      <c r="R5741">
        <v>87</v>
      </c>
      <c r="S5741">
        <v>1</v>
      </c>
      <c r="T5741">
        <v>-84.400999999999996</v>
      </c>
      <c r="U5741">
        <v>33.758000000000003</v>
      </c>
      <c r="V5741">
        <v>1</v>
      </c>
      <c r="W5741">
        <v>7</v>
      </c>
      <c r="X5741">
        <f t="shared" si="89"/>
        <v>1</v>
      </c>
      <c r="Y5741" t="str">
        <f>VLOOKUP(A5741,uni_played_for!$A$2:$D$52,4,)</f>
        <v>Warm</v>
      </c>
    </row>
    <row r="5742" spans="1:25" x14ac:dyDescent="0.25">
      <c r="A5742" t="s">
        <v>1473</v>
      </c>
      <c r="B5742" s="1">
        <v>42631</v>
      </c>
      <c r="C5742" t="s">
        <v>29</v>
      </c>
      <c r="D5742" t="s">
        <v>119</v>
      </c>
      <c r="E5742" t="s">
        <v>119</v>
      </c>
      <c r="F5742" t="s">
        <v>1113</v>
      </c>
      <c r="G5742">
        <v>51.92</v>
      </c>
      <c r="H5742">
        <v>243</v>
      </c>
      <c r="I5742">
        <v>1</v>
      </c>
      <c r="J5742">
        <v>4</v>
      </c>
      <c r="K5742">
        <v>39.200000000000003</v>
      </c>
      <c r="L5742" t="s">
        <v>152</v>
      </c>
      <c r="M5742">
        <v>7</v>
      </c>
      <c r="N5742">
        <v>0</v>
      </c>
      <c r="O5742">
        <v>0</v>
      </c>
      <c r="P5742" t="s">
        <v>28</v>
      </c>
      <c r="Q5742" t="s">
        <v>422</v>
      </c>
      <c r="R5742">
        <v>102</v>
      </c>
      <c r="S5742">
        <v>1</v>
      </c>
      <c r="T5742">
        <v>-112.26300000000001</v>
      </c>
      <c r="U5742">
        <v>33.527999999999999</v>
      </c>
      <c r="V5742">
        <v>0</v>
      </c>
      <c r="W5742">
        <v>-33</v>
      </c>
      <c r="X5742">
        <f t="shared" si="89"/>
        <v>1</v>
      </c>
      <c r="Y5742" t="str">
        <f>VLOOKUP(A5742,uni_played_for!$A$2:$D$52,4,)</f>
        <v>Warm</v>
      </c>
    </row>
    <row r="5743" spans="1:25" x14ac:dyDescent="0.25">
      <c r="A5743" t="s">
        <v>1473</v>
      </c>
      <c r="B5743" s="1">
        <v>42638</v>
      </c>
      <c r="C5743" t="s">
        <v>24</v>
      </c>
      <c r="D5743" t="s">
        <v>291</v>
      </c>
      <c r="E5743" t="s">
        <v>152</v>
      </c>
      <c r="F5743" t="s">
        <v>1475</v>
      </c>
      <c r="G5743">
        <v>62.07</v>
      </c>
      <c r="H5743">
        <v>405</v>
      </c>
      <c r="I5743">
        <v>3</v>
      </c>
      <c r="J5743">
        <v>1</v>
      </c>
      <c r="K5743">
        <v>93</v>
      </c>
      <c r="L5743" t="s">
        <v>152</v>
      </c>
      <c r="M5743">
        <v>58</v>
      </c>
      <c r="N5743">
        <v>0</v>
      </c>
      <c r="O5743">
        <v>6.96</v>
      </c>
      <c r="P5743" t="s">
        <v>28</v>
      </c>
      <c r="Q5743" t="s">
        <v>301</v>
      </c>
      <c r="R5743">
        <v>87</v>
      </c>
      <c r="S5743">
        <v>0</v>
      </c>
      <c r="T5743">
        <v>-82.503332999999998</v>
      </c>
      <c r="U5743">
        <v>27.975833000000002</v>
      </c>
      <c r="V5743">
        <v>0</v>
      </c>
      <c r="W5743">
        <v>-5</v>
      </c>
      <c r="X5743">
        <f t="shared" si="89"/>
        <v>0</v>
      </c>
      <c r="Y5743" t="str">
        <f>VLOOKUP(A5743,uni_played_for!$A$2:$D$52,4,)</f>
        <v>Warm</v>
      </c>
    </row>
    <row r="5744" spans="1:25" x14ac:dyDescent="0.25">
      <c r="A5744" t="s">
        <v>1473</v>
      </c>
      <c r="B5744" s="1">
        <v>42645</v>
      </c>
      <c r="C5744" t="s">
        <v>24</v>
      </c>
      <c r="D5744" t="s">
        <v>38</v>
      </c>
      <c r="E5744" t="s">
        <v>152</v>
      </c>
      <c r="F5744" t="s">
        <v>352</v>
      </c>
      <c r="G5744">
        <v>48.57</v>
      </c>
      <c r="H5744">
        <v>179</v>
      </c>
      <c r="I5744">
        <v>0</v>
      </c>
      <c r="J5744">
        <v>2</v>
      </c>
      <c r="K5744">
        <v>40.1</v>
      </c>
      <c r="L5744" t="s">
        <v>152</v>
      </c>
      <c r="M5744">
        <v>55</v>
      </c>
      <c r="N5744">
        <v>0</v>
      </c>
      <c r="O5744">
        <v>6.96</v>
      </c>
      <c r="P5744" t="s">
        <v>28</v>
      </c>
      <c r="Q5744" t="s">
        <v>301</v>
      </c>
      <c r="R5744">
        <v>83</v>
      </c>
      <c r="S5744">
        <v>0</v>
      </c>
      <c r="T5744">
        <v>-82.503332999999998</v>
      </c>
      <c r="U5744">
        <v>27.975833000000002</v>
      </c>
      <c r="V5744">
        <v>0</v>
      </c>
      <c r="W5744">
        <v>-20</v>
      </c>
      <c r="X5744">
        <f t="shared" si="89"/>
        <v>0</v>
      </c>
      <c r="Y5744" t="str">
        <f>VLOOKUP(A5744,uni_played_for!$A$2:$D$52,4,)</f>
        <v>Warm</v>
      </c>
    </row>
    <row r="5745" spans="1:25" x14ac:dyDescent="0.25">
      <c r="A5745" t="s">
        <v>1473</v>
      </c>
      <c r="B5745" s="1">
        <v>42653</v>
      </c>
      <c r="C5745" t="s">
        <v>29</v>
      </c>
      <c r="D5745" t="s">
        <v>57</v>
      </c>
      <c r="E5745" t="s">
        <v>57</v>
      </c>
      <c r="F5745" t="s">
        <v>117</v>
      </c>
      <c r="G5745">
        <v>60</v>
      </c>
      <c r="H5745">
        <v>219</v>
      </c>
      <c r="I5745">
        <v>1</v>
      </c>
      <c r="J5745">
        <v>0</v>
      </c>
      <c r="K5745">
        <v>93.6</v>
      </c>
      <c r="L5745" t="s">
        <v>152</v>
      </c>
      <c r="M5745">
        <v>77</v>
      </c>
      <c r="N5745">
        <v>0</v>
      </c>
      <c r="O5745">
        <v>0</v>
      </c>
      <c r="P5745" t="s">
        <v>28</v>
      </c>
      <c r="Q5745" t="s">
        <v>59</v>
      </c>
      <c r="R5745">
        <v>52</v>
      </c>
      <c r="S5745">
        <v>0</v>
      </c>
      <c r="T5745">
        <v>-80.852778000000001</v>
      </c>
      <c r="U5745">
        <v>35.225833000000002</v>
      </c>
      <c r="V5745">
        <v>1</v>
      </c>
      <c r="W5745">
        <v>3</v>
      </c>
      <c r="X5745">
        <f t="shared" si="89"/>
        <v>1</v>
      </c>
      <c r="Y5745" t="str">
        <f>VLOOKUP(A5745,uni_played_for!$A$2:$D$52,4,)</f>
        <v>Warm</v>
      </c>
    </row>
    <row r="5746" spans="1:25" x14ac:dyDescent="0.25">
      <c r="A5746" t="s">
        <v>1473</v>
      </c>
      <c r="B5746" s="1">
        <v>42666</v>
      </c>
      <c r="C5746" t="s">
        <v>29</v>
      </c>
      <c r="D5746" t="s">
        <v>140</v>
      </c>
      <c r="E5746" t="s">
        <v>140</v>
      </c>
      <c r="F5746" t="s">
        <v>49</v>
      </c>
      <c r="G5746">
        <v>70</v>
      </c>
      <c r="H5746">
        <v>269</v>
      </c>
      <c r="I5746">
        <v>3</v>
      </c>
      <c r="J5746">
        <v>1</v>
      </c>
      <c r="K5746">
        <v>117.2</v>
      </c>
      <c r="L5746" t="s">
        <v>152</v>
      </c>
      <c r="M5746">
        <v>41</v>
      </c>
      <c r="N5746">
        <v>0</v>
      </c>
      <c r="O5746">
        <v>5.84</v>
      </c>
      <c r="P5746" t="s">
        <v>28</v>
      </c>
      <c r="Q5746" t="s">
        <v>289</v>
      </c>
      <c r="R5746">
        <v>72</v>
      </c>
      <c r="S5746">
        <v>0</v>
      </c>
      <c r="T5746">
        <v>-121.97</v>
      </c>
      <c r="U5746">
        <v>37.402999999999999</v>
      </c>
      <c r="V5746">
        <v>1</v>
      </c>
      <c r="W5746">
        <v>17</v>
      </c>
      <c r="X5746">
        <f t="shared" si="89"/>
        <v>1</v>
      </c>
      <c r="Y5746" t="str">
        <f>VLOOKUP(A5746,uni_played_for!$A$2:$D$52,4,)</f>
        <v>Warm</v>
      </c>
    </row>
    <row r="5747" spans="1:25" x14ac:dyDescent="0.25">
      <c r="A5747" t="s">
        <v>1473</v>
      </c>
      <c r="B5747" s="1">
        <v>42673</v>
      </c>
      <c r="C5747" t="s">
        <v>24</v>
      </c>
      <c r="D5747" t="s">
        <v>60</v>
      </c>
      <c r="E5747" t="s">
        <v>152</v>
      </c>
      <c r="F5747" t="s">
        <v>277</v>
      </c>
      <c r="G5747">
        <v>50</v>
      </c>
      <c r="H5747">
        <v>180</v>
      </c>
      <c r="I5747">
        <v>2</v>
      </c>
      <c r="J5747">
        <v>0</v>
      </c>
      <c r="K5747">
        <v>88</v>
      </c>
      <c r="L5747" t="s">
        <v>152</v>
      </c>
      <c r="M5747">
        <v>50</v>
      </c>
      <c r="N5747">
        <v>0</v>
      </c>
      <c r="O5747">
        <v>9.1999999999999993</v>
      </c>
      <c r="P5747" t="s">
        <v>28</v>
      </c>
      <c r="Q5747" t="s">
        <v>301</v>
      </c>
      <c r="R5747">
        <v>87</v>
      </c>
      <c r="S5747">
        <v>0</v>
      </c>
      <c r="T5747">
        <v>-82.503332999999998</v>
      </c>
      <c r="U5747">
        <v>27.975833000000002</v>
      </c>
      <c r="V5747">
        <v>0</v>
      </c>
      <c r="W5747">
        <v>-6</v>
      </c>
      <c r="X5747">
        <f t="shared" si="89"/>
        <v>0</v>
      </c>
      <c r="Y5747" t="str">
        <f>VLOOKUP(A5747,uni_played_for!$A$2:$D$52,4,)</f>
        <v>Warm</v>
      </c>
    </row>
    <row r="5748" spans="1:25" x14ac:dyDescent="0.25">
      <c r="A5748" t="s">
        <v>1473</v>
      </c>
      <c r="B5748" s="1">
        <v>42677</v>
      </c>
      <c r="C5748" t="s">
        <v>24</v>
      </c>
      <c r="D5748" t="s">
        <v>41</v>
      </c>
      <c r="E5748" t="s">
        <v>152</v>
      </c>
      <c r="F5748" t="s">
        <v>1476</v>
      </c>
      <c r="G5748">
        <v>62.16</v>
      </c>
      <c r="H5748">
        <v>261</v>
      </c>
      <c r="I5748">
        <v>3</v>
      </c>
      <c r="J5748">
        <v>0</v>
      </c>
      <c r="K5748">
        <v>110.3</v>
      </c>
      <c r="L5748" t="s">
        <v>152</v>
      </c>
      <c r="M5748">
        <v>74</v>
      </c>
      <c r="N5748">
        <v>0</v>
      </c>
      <c r="O5748">
        <v>8.08</v>
      </c>
      <c r="P5748" t="s">
        <v>28</v>
      </c>
      <c r="Q5748" t="s">
        <v>301</v>
      </c>
      <c r="R5748">
        <v>74</v>
      </c>
      <c r="S5748">
        <v>0</v>
      </c>
      <c r="T5748">
        <v>-82.503332999999998</v>
      </c>
      <c r="U5748">
        <v>27.975833000000002</v>
      </c>
      <c r="V5748">
        <v>0</v>
      </c>
      <c r="W5748">
        <v>-15</v>
      </c>
      <c r="X5748">
        <f t="shared" si="89"/>
        <v>0</v>
      </c>
      <c r="Y5748" t="str">
        <f>VLOOKUP(A5748,uni_played_for!$A$2:$D$52,4,)</f>
        <v>Warm</v>
      </c>
    </row>
    <row r="5749" spans="1:25" x14ac:dyDescent="0.25">
      <c r="A5749" t="s">
        <v>1473</v>
      </c>
      <c r="B5749" s="1">
        <v>42687</v>
      </c>
      <c r="C5749" t="s">
        <v>24</v>
      </c>
      <c r="D5749" t="s">
        <v>77</v>
      </c>
      <c r="E5749" t="s">
        <v>152</v>
      </c>
      <c r="F5749" t="s">
        <v>668</v>
      </c>
      <c r="G5749">
        <v>69.7</v>
      </c>
      <c r="H5749">
        <v>312</v>
      </c>
      <c r="I5749">
        <v>2</v>
      </c>
      <c r="J5749">
        <v>1</v>
      </c>
      <c r="K5749">
        <v>107.1</v>
      </c>
      <c r="L5749" t="s">
        <v>152</v>
      </c>
      <c r="M5749">
        <v>60</v>
      </c>
      <c r="N5749">
        <v>0</v>
      </c>
      <c r="O5749">
        <v>6.96</v>
      </c>
      <c r="P5749" t="s">
        <v>28</v>
      </c>
      <c r="Q5749" t="s">
        <v>301</v>
      </c>
      <c r="R5749">
        <v>79</v>
      </c>
      <c r="S5749">
        <v>0</v>
      </c>
      <c r="T5749">
        <v>-82.503332999999998</v>
      </c>
      <c r="U5749">
        <v>27.975833000000002</v>
      </c>
      <c r="V5749">
        <v>1</v>
      </c>
      <c r="W5749">
        <v>26</v>
      </c>
      <c r="X5749">
        <f t="shared" si="89"/>
        <v>0</v>
      </c>
      <c r="Y5749" t="str">
        <f>VLOOKUP(A5749,uni_played_for!$A$2:$D$52,4,)</f>
        <v>Warm</v>
      </c>
    </row>
    <row r="5750" spans="1:25" x14ac:dyDescent="0.25">
      <c r="A5750" t="s">
        <v>1473</v>
      </c>
      <c r="B5750" s="1">
        <v>42694</v>
      </c>
      <c r="C5750" t="s">
        <v>29</v>
      </c>
      <c r="D5750" t="s">
        <v>68</v>
      </c>
      <c r="E5750" t="s">
        <v>68</v>
      </c>
      <c r="F5750" t="s">
        <v>158</v>
      </c>
      <c r="G5750">
        <v>61.54</v>
      </c>
      <c r="H5750">
        <v>331</v>
      </c>
      <c r="I5750">
        <v>1</v>
      </c>
      <c r="J5750">
        <v>0</v>
      </c>
      <c r="K5750">
        <v>97.3</v>
      </c>
      <c r="L5750" t="s">
        <v>152</v>
      </c>
      <c r="M5750">
        <v>40</v>
      </c>
      <c r="N5750">
        <v>0</v>
      </c>
      <c r="O5750">
        <v>11.43</v>
      </c>
      <c r="P5750" t="s">
        <v>28</v>
      </c>
      <c r="Q5750" t="s">
        <v>131</v>
      </c>
      <c r="R5750">
        <v>49</v>
      </c>
      <c r="S5750">
        <v>0</v>
      </c>
      <c r="T5750">
        <v>-94.483889000000005</v>
      </c>
      <c r="U5750">
        <v>39.048889000000003</v>
      </c>
      <c r="V5750">
        <v>1</v>
      </c>
      <c r="W5750">
        <v>2</v>
      </c>
      <c r="X5750">
        <f t="shared" si="89"/>
        <v>1</v>
      </c>
      <c r="Y5750" t="str">
        <f>VLOOKUP(A5750,uni_played_for!$A$2:$D$52,4,)</f>
        <v>Warm</v>
      </c>
    </row>
    <row r="5751" spans="1:25" x14ac:dyDescent="0.25">
      <c r="A5751" t="s">
        <v>1473</v>
      </c>
      <c r="B5751" s="1">
        <v>42701</v>
      </c>
      <c r="C5751" t="s">
        <v>24</v>
      </c>
      <c r="D5751" t="s">
        <v>123</v>
      </c>
      <c r="E5751" t="s">
        <v>152</v>
      </c>
      <c r="F5751" t="s">
        <v>1477</v>
      </c>
      <c r="G5751">
        <v>75</v>
      </c>
      <c r="H5751">
        <v>220</v>
      </c>
      <c r="I5751">
        <v>2</v>
      </c>
      <c r="J5751">
        <v>1</v>
      </c>
      <c r="K5751">
        <v>106.3</v>
      </c>
      <c r="L5751" t="s">
        <v>152</v>
      </c>
      <c r="M5751">
        <v>50</v>
      </c>
      <c r="N5751">
        <v>0</v>
      </c>
      <c r="O5751">
        <v>6.96</v>
      </c>
      <c r="P5751" t="s">
        <v>28</v>
      </c>
      <c r="Q5751" t="s">
        <v>301</v>
      </c>
      <c r="R5751">
        <v>74</v>
      </c>
      <c r="S5751">
        <v>0</v>
      </c>
      <c r="T5751">
        <v>-82.503332999999998</v>
      </c>
      <c r="U5751">
        <v>27.975833000000002</v>
      </c>
      <c r="V5751">
        <v>1</v>
      </c>
      <c r="W5751">
        <v>9</v>
      </c>
      <c r="X5751">
        <f t="shared" si="89"/>
        <v>0</v>
      </c>
      <c r="Y5751" t="str">
        <f>VLOOKUP(A5751,uni_played_for!$A$2:$D$52,4,)</f>
        <v>Warm</v>
      </c>
    </row>
    <row r="5752" spans="1:25" x14ac:dyDescent="0.25">
      <c r="A5752" t="s">
        <v>1473</v>
      </c>
      <c r="B5752" s="1">
        <v>42708</v>
      </c>
      <c r="C5752" t="s">
        <v>29</v>
      </c>
      <c r="D5752" t="s">
        <v>33</v>
      </c>
      <c r="E5752" t="s">
        <v>33</v>
      </c>
      <c r="F5752" t="s">
        <v>169</v>
      </c>
      <c r="G5752">
        <v>66.67</v>
      </c>
      <c r="H5752">
        <v>280</v>
      </c>
      <c r="I5752">
        <v>1</v>
      </c>
      <c r="J5752">
        <v>1</v>
      </c>
      <c r="K5752">
        <v>93.7</v>
      </c>
      <c r="L5752" t="s">
        <v>152</v>
      </c>
      <c r="M5752">
        <v>21</v>
      </c>
      <c r="N5752">
        <v>0</v>
      </c>
      <c r="O5752">
        <v>8.08</v>
      </c>
      <c r="P5752" t="s">
        <v>28</v>
      </c>
      <c r="Q5752" t="s">
        <v>71</v>
      </c>
      <c r="R5752">
        <v>66</v>
      </c>
      <c r="S5752">
        <v>0</v>
      </c>
      <c r="T5752">
        <v>-117.119444</v>
      </c>
      <c r="U5752">
        <v>32.783056000000002</v>
      </c>
      <c r="V5752">
        <v>1</v>
      </c>
      <c r="W5752">
        <v>7</v>
      </c>
      <c r="X5752">
        <f t="shared" si="89"/>
        <v>1</v>
      </c>
      <c r="Y5752" t="str">
        <f>VLOOKUP(A5752,uni_played_for!$A$2:$D$52,4,)</f>
        <v>Warm</v>
      </c>
    </row>
    <row r="5753" spans="1:25" x14ac:dyDescent="0.25">
      <c r="A5753" t="s">
        <v>1473</v>
      </c>
      <c r="B5753" s="1">
        <v>42715</v>
      </c>
      <c r="C5753" t="s">
        <v>24</v>
      </c>
      <c r="D5753" t="s">
        <v>48</v>
      </c>
      <c r="E5753" t="s">
        <v>152</v>
      </c>
      <c r="F5753" t="s">
        <v>1478</v>
      </c>
      <c r="G5753">
        <v>61.54</v>
      </c>
      <c r="H5753">
        <v>184</v>
      </c>
      <c r="I5753">
        <v>0</v>
      </c>
      <c r="J5753">
        <v>0</v>
      </c>
      <c r="K5753">
        <v>82.9</v>
      </c>
      <c r="L5753" t="s">
        <v>152</v>
      </c>
      <c r="M5753">
        <v>67</v>
      </c>
      <c r="N5753">
        <v>0</v>
      </c>
      <c r="O5753">
        <v>9.1999999999999993</v>
      </c>
      <c r="P5753" t="s">
        <v>28</v>
      </c>
      <c r="Q5753" t="s">
        <v>301</v>
      </c>
      <c r="R5753">
        <v>75</v>
      </c>
      <c r="S5753">
        <v>0</v>
      </c>
      <c r="T5753">
        <v>-82.503332999999998</v>
      </c>
      <c r="U5753">
        <v>27.975833000000002</v>
      </c>
      <c r="V5753">
        <v>1</v>
      </c>
      <c r="W5753">
        <v>5</v>
      </c>
      <c r="X5753">
        <f t="shared" si="89"/>
        <v>0</v>
      </c>
      <c r="Y5753" t="str">
        <f>VLOOKUP(A5753,uni_played_for!$A$2:$D$52,4,)</f>
        <v>Warm</v>
      </c>
    </row>
    <row r="5754" spans="1:25" x14ac:dyDescent="0.25">
      <c r="A5754" t="s">
        <v>1473</v>
      </c>
      <c r="B5754" s="1">
        <v>42722</v>
      </c>
      <c r="C5754" t="s">
        <v>29</v>
      </c>
      <c r="D5754" t="s">
        <v>107</v>
      </c>
      <c r="E5754" t="s">
        <v>107</v>
      </c>
      <c r="F5754" t="s">
        <v>281</v>
      </c>
      <c r="G5754">
        <v>48.57</v>
      </c>
      <c r="H5754">
        <v>247</v>
      </c>
      <c r="I5754">
        <v>2</v>
      </c>
      <c r="J5754">
        <v>3</v>
      </c>
      <c r="K5754">
        <v>55.3</v>
      </c>
      <c r="L5754" t="s">
        <v>152</v>
      </c>
      <c r="M5754">
        <v>49</v>
      </c>
      <c r="N5754">
        <v>0</v>
      </c>
      <c r="O5754">
        <v>12.74</v>
      </c>
      <c r="P5754" t="s">
        <v>28</v>
      </c>
      <c r="Q5754" t="s">
        <v>275</v>
      </c>
      <c r="R5754">
        <v>24</v>
      </c>
      <c r="S5754">
        <v>1</v>
      </c>
      <c r="T5754">
        <v>-97.092777999999996</v>
      </c>
      <c r="U5754">
        <v>32.747777999999997</v>
      </c>
      <c r="V5754">
        <v>0</v>
      </c>
      <c r="W5754">
        <v>-6</v>
      </c>
      <c r="X5754">
        <f t="shared" si="89"/>
        <v>1</v>
      </c>
      <c r="Y5754" t="str">
        <f>VLOOKUP(A5754,uni_played_for!$A$2:$D$52,4,)</f>
        <v>Warm</v>
      </c>
    </row>
    <row r="5755" spans="1:25" x14ac:dyDescent="0.25">
      <c r="A5755" t="s">
        <v>1473</v>
      </c>
      <c r="B5755" s="1">
        <v>42728</v>
      </c>
      <c r="C5755" t="s">
        <v>29</v>
      </c>
      <c r="D5755" t="s">
        <v>48</v>
      </c>
      <c r="E5755" t="s">
        <v>48</v>
      </c>
      <c r="F5755" t="s">
        <v>287</v>
      </c>
      <c r="G5755">
        <v>65.709999999999994</v>
      </c>
      <c r="H5755">
        <v>277</v>
      </c>
      <c r="I5755">
        <v>2</v>
      </c>
      <c r="J5755">
        <v>2</v>
      </c>
      <c r="K5755">
        <v>85.1</v>
      </c>
      <c r="L5755" t="s">
        <v>152</v>
      </c>
      <c r="M5755">
        <v>71</v>
      </c>
      <c r="N5755">
        <v>0</v>
      </c>
      <c r="O5755">
        <v>11.43</v>
      </c>
      <c r="P5755" t="s">
        <v>28</v>
      </c>
      <c r="Q5755" t="s">
        <v>1636</v>
      </c>
      <c r="R5755">
        <v>73</v>
      </c>
      <c r="S5755">
        <v>1</v>
      </c>
      <c r="T5755">
        <v>-90.811110999999997</v>
      </c>
      <c r="U5755">
        <v>29.950832999999999</v>
      </c>
      <c r="V5755">
        <v>0</v>
      </c>
      <c r="W5755">
        <v>-7</v>
      </c>
      <c r="X5755">
        <f t="shared" si="89"/>
        <v>1</v>
      </c>
      <c r="Y5755" t="str">
        <f>VLOOKUP(A5755,uni_played_for!$A$2:$D$52,4,)</f>
        <v>Warm</v>
      </c>
    </row>
    <row r="5756" spans="1:25" x14ac:dyDescent="0.25">
      <c r="A5756" t="s">
        <v>1473</v>
      </c>
      <c r="B5756" s="1">
        <v>42736</v>
      </c>
      <c r="C5756" t="s">
        <v>24</v>
      </c>
      <c r="D5756" t="s">
        <v>57</v>
      </c>
      <c r="E5756" t="s">
        <v>152</v>
      </c>
      <c r="F5756" t="s">
        <v>51</v>
      </c>
      <c r="G5756">
        <v>57.14</v>
      </c>
      <c r="H5756">
        <v>202</v>
      </c>
      <c r="I5756">
        <v>1</v>
      </c>
      <c r="J5756">
        <v>1</v>
      </c>
      <c r="K5756">
        <v>71.400000000000006</v>
      </c>
      <c r="L5756" t="s">
        <v>152</v>
      </c>
      <c r="M5756">
        <v>56</v>
      </c>
      <c r="N5756">
        <v>0</v>
      </c>
      <c r="O5756">
        <v>12.74</v>
      </c>
      <c r="P5756" t="s">
        <v>28</v>
      </c>
      <c r="Q5756" t="s">
        <v>301</v>
      </c>
      <c r="R5756">
        <v>80</v>
      </c>
      <c r="S5756">
        <v>0</v>
      </c>
      <c r="T5756">
        <v>-82.503332999999998</v>
      </c>
      <c r="U5756">
        <v>27.975833000000002</v>
      </c>
      <c r="V5756">
        <v>1</v>
      </c>
      <c r="W5756">
        <v>1</v>
      </c>
      <c r="X5756">
        <f t="shared" si="89"/>
        <v>0</v>
      </c>
      <c r="Y5756" t="str">
        <f>VLOOKUP(A5756,uni_played_for!$A$2:$D$52,4,)</f>
        <v>Warm</v>
      </c>
    </row>
    <row r="5757" spans="1:25" x14ac:dyDescent="0.25">
      <c r="A5757" t="s">
        <v>1473</v>
      </c>
      <c r="B5757" s="1">
        <v>42995</v>
      </c>
      <c r="C5757" t="s">
        <v>24</v>
      </c>
      <c r="D5757" t="s">
        <v>77</v>
      </c>
      <c r="E5757" t="s">
        <v>152</v>
      </c>
      <c r="F5757" t="s">
        <v>560</v>
      </c>
      <c r="G5757">
        <v>60</v>
      </c>
      <c r="H5757">
        <v>204</v>
      </c>
      <c r="I5757">
        <v>1</v>
      </c>
      <c r="J5757">
        <v>0</v>
      </c>
      <c r="K5757">
        <v>91.5</v>
      </c>
      <c r="L5757" t="s">
        <v>152</v>
      </c>
      <c r="M5757">
        <v>50</v>
      </c>
      <c r="N5757">
        <v>0</v>
      </c>
      <c r="O5757">
        <v>6.96</v>
      </c>
      <c r="P5757" t="s">
        <v>28</v>
      </c>
      <c r="Q5757" t="s">
        <v>301</v>
      </c>
      <c r="R5757">
        <v>89</v>
      </c>
      <c r="S5757">
        <v>0</v>
      </c>
      <c r="T5757">
        <v>-82.503332999999998</v>
      </c>
      <c r="U5757">
        <v>27.975833000000002</v>
      </c>
      <c r="V5757">
        <v>1</v>
      </c>
      <c r="W5757">
        <v>22</v>
      </c>
      <c r="X5757">
        <f t="shared" si="89"/>
        <v>0</v>
      </c>
      <c r="Y5757" t="str">
        <f>VLOOKUP(A5757,uni_played_for!$A$2:$D$52,4,)</f>
        <v>Warm</v>
      </c>
    </row>
    <row r="5758" spans="1:25" x14ac:dyDescent="0.25">
      <c r="A5758" t="s">
        <v>1473</v>
      </c>
      <c r="B5758" s="1">
        <v>43002</v>
      </c>
      <c r="C5758" t="s">
        <v>29</v>
      </c>
      <c r="D5758" t="s">
        <v>82</v>
      </c>
      <c r="E5758" t="s">
        <v>82</v>
      </c>
      <c r="F5758" t="s">
        <v>663</v>
      </c>
      <c r="G5758">
        <v>70</v>
      </c>
      <c r="H5758">
        <v>328</v>
      </c>
      <c r="I5758">
        <v>2</v>
      </c>
      <c r="J5758">
        <v>3</v>
      </c>
      <c r="K5758">
        <v>80</v>
      </c>
      <c r="L5758" t="s">
        <v>152</v>
      </c>
      <c r="M5758">
        <v>50</v>
      </c>
      <c r="N5758">
        <v>0</v>
      </c>
      <c r="O5758">
        <v>10.31</v>
      </c>
      <c r="P5758" t="s">
        <v>28</v>
      </c>
      <c r="Q5758" t="s">
        <v>164</v>
      </c>
      <c r="R5758">
        <v>86</v>
      </c>
      <c r="S5758">
        <v>1</v>
      </c>
      <c r="T5758">
        <v>-93.258055999999996</v>
      </c>
      <c r="U5758">
        <v>44.973889</v>
      </c>
      <c r="V5758">
        <v>0</v>
      </c>
      <c r="W5758">
        <v>-17</v>
      </c>
      <c r="X5758">
        <f t="shared" si="89"/>
        <v>1</v>
      </c>
      <c r="Y5758" t="str">
        <f>VLOOKUP(A5758,uni_played_for!$A$2:$D$52,4,)</f>
        <v>Warm</v>
      </c>
    </row>
    <row r="5759" spans="1:25" x14ac:dyDescent="0.25">
      <c r="A5759" t="s">
        <v>1473</v>
      </c>
      <c r="B5759" s="1">
        <v>43009</v>
      </c>
      <c r="C5759" t="s">
        <v>24</v>
      </c>
      <c r="D5759" t="s">
        <v>101</v>
      </c>
      <c r="E5759" t="s">
        <v>152</v>
      </c>
      <c r="F5759" t="s">
        <v>333</v>
      </c>
      <c r="G5759">
        <v>57.89</v>
      </c>
      <c r="H5759">
        <v>332</v>
      </c>
      <c r="I5759">
        <v>3</v>
      </c>
      <c r="J5759">
        <v>0</v>
      </c>
      <c r="K5759">
        <v>113</v>
      </c>
      <c r="L5759" t="s">
        <v>152</v>
      </c>
      <c r="M5759">
        <v>85</v>
      </c>
      <c r="N5759">
        <v>0.61799999999999999</v>
      </c>
      <c r="O5759">
        <v>4.72</v>
      </c>
      <c r="P5759" t="s">
        <v>410</v>
      </c>
      <c r="Q5759" t="s">
        <v>301</v>
      </c>
      <c r="R5759">
        <v>79</v>
      </c>
      <c r="S5759">
        <v>0</v>
      </c>
      <c r="T5759">
        <v>-82.503332999999998</v>
      </c>
      <c r="U5759">
        <v>27.975833000000002</v>
      </c>
      <c r="V5759">
        <v>1</v>
      </c>
      <c r="W5759">
        <v>2</v>
      </c>
      <c r="X5759">
        <f t="shared" si="89"/>
        <v>0</v>
      </c>
      <c r="Y5759" t="str">
        <f>VLOOKUP(A5759,uni_played_for!$A$2:$D$52,4,)</f>
        <v>Warm</v>
      </c>
    </row>
    <row r="5760" spans="1:25" x14ac:dyDescent="0.25">
      <c r="A5760" t="s">
        <v>1473</v>
      </c>
      <c r="B5760" s="1">
        <v>43013</v>
      </c>
      <c r="C5760" t="s">
        <v>24</v>
      </c>
      <c r="D5760" t="s">
        <v>26</v>
      </c>
      <c r="E5760" t="s">
        <v>152</v>
      </c>
      <c r="F5760" t="s">
        <v>644</v>
      </c>
      <c r="G5760">
        <v>56.52</v>
      </c>
      <c r="H5760">
        <v>334</v>
      </c>
      <c r="I5760">
        <v>1</v>
      </c>
      <c r="J5760">
        <v>0</v>
      </c>
      <c r="K5760">
        <v>86.7</v>
      </c>
      <c r="L5760" t="s">
        <v>152</v>
      </c>
      <c r="M5760">
        <v>79</v>
      </c>
      <c r="N5760">
        <v>0</v>
      </c>
      <c r="O5760">
        <v>8.08</v>
      </c>
      <c r="P5760" t="s">
        <v>28</v>
      </c>
      <c r="Q5760" t="s">
        <v>301</v>
      </c>
      <c r="R5760">
        <v>78</v>
      </c>
      <c r="S5760">
        <v>0</v>
      </c>
      <c r="T5760">
        <v>-82.503332999999998</v>
      </c>
      <c r="U5760">
        <v>27.975833000000002</v>
      </c>
      <c r="V5760">
        <v>0</v>
      </c>
      <c r="W5760">
        <v>-5</v>
      </c>
      <c r="X5760">
        <f t="shared" si="89"/>
        <v>0</v>
      </c>
      <c r="Y5760" t="str">
        <f>VLOOKUP(A5760,uni_played_for!$A$2:$D$52,4,)</f>
        <v>Warm</v>
      </c>
    </row>
    <row r="5761" spans="1:25" x14ac:dyDescent="0.25">
      <c r="A5761" t="s">
        <v>1473</v>
      </c>
      <c r="B5761" s="1">
        <v>43023</v>
      </c>
      <c r="C5761" t="s">
        <v>29</v>
      </c>
      <c r="D5761" t="s">
        <v>119</v>
      </c>
      <c r="E5761" t="s">
        <v>119</v>
      </c>
      <c r="F5761" t="s">
        <v>1479</v>
      </c>
      <c r="G5761">
        <v>50</v>
      </c>
      <c r="H5761">
        <v>61</v>
      </c>
      <c r="I5761">
        <v>0</v>
      </c>
      <c r="J5761">
        <v>0</v>
      </c>
      <c r="K5761">
        <v>69.2</v>
      </c>
      <c r="L5761" t="s">
        <v>152</v>
      </c>
      <c r="M5761">
        <v>6</v>
      </c>
      <c r="N5761">
        <v>0</v>
      </c>
      <c r="O5761">
        <v>0</v>
      </c>
      <c r="P5761" t="s">
        <v>28</v>
      </c>
      <c r="Q5761" t="s">
        <v>422</v>
      </c>
      <c r="R5761">
        <v>95</v>
      </c>
      <c r="S5761">
        <v>1</v>
      </c>
      <c r="T5761">
        <v>-112.26300000000001</v>
      </c>
      <c r="U5761">
        <v>33.527999999999999</v>
      </c>
      <c r="V5761">
        <v>0</v>
      </c>
      <c r="W5761">
        <v>-5</v>
      </c>
      <c r="X5761">
        <f t="shared" si="89"/>
        <v>1</v>
      </c>
      <c r="Y5761" t="str">
        <f>VLOOKUP(A5761,uni_played_for!$A$2:$D$52,4,)</f>
        <v>Warm</v>
      </c>
    </row>
    <row r="5762" spans="1:25" x14ac:dyDescent="0.25">
      <c r="A5762" t="s">
        <v>1473</v>
      </c>
      <c r="B5762" s="1">
        <v>43030</v>
      </c>
      <c r="C5762" t="s">
        <v>29</v>
      </c>
      <c r="D5762" t="s">
        <v>44</v>
      </c>
      <c r="E5762" t="s">
        <v>44</v>
      </c>
      <c r="F5762" t="s">
        <v>247</v>
      </c>
      <c r="G5762">
        <v>72.73</v>
      </c>
      <c r="H5762">
        <v>384</v>
      </c>
      <c r="I5762">
        <v>3</v>
      </c>
      <c r="J5762">
        <v>1</v>
      </c>
      <c r="K5762">
        <v>112.3</v>
      </c>
      <c r="L5762" t="s">
        <v>152</v>
      </c>
      <c r="M5762">
        <v>43</v>
      </c>
      <c r="N5762">
        <v>0</v>
      </c>
      <c r="O5762">
        <v>4.72</v>
      </c>
      <c r="P5762" t="s">
        <v>28</v>
      </c>
      <c r="Q5762" t="s">
        <v>1633</v>
      </c>
      <c r="R5762">
        <v>77</v>
      </c>
      <c r="S5762">
        <v>0</v>
      </c>
      <c r="T5762">
        <v>-78.787000000000006</v>
      </c>
      <c r="U5762">
        <v>42.774000000000001</v>
      </c>
      <c r="V5762">
        <v>0</v>
      </c>
      <c r="W5762">
        <v>-3</v>
      </c>
      <c r="X5762">
        <f t="shared" si="89"/>
        <v>1</v>
      </c>
      <c r="Y5762" t="str">
        <f>VLOOKUP(A5762,uni_played_for!$A$2:$D$52,4,)</f>
        <v>Warm</v>
      </c>
    </row>
    <row r="5763" spans="1:25" x14ac:dyDescent="0.25">
      <c r="A5763" t="s">
        <v>1473</v>
      </c>
      <c r="B5763" s="1">
        <v>43037</v>
      </c>
      <c r="C5763" t="s">
        <v>24</v>
      </c>
      <c r="D5763" t="s">
        <v>57</v>
      </c>
      <c r="E5763" t="s">
        <v>152</v>
      </c>
      <c r="F5763" t="s">
        <v>641</v>
      </c>
      <c r="G5763">
        <v>55.26</v>
      </c>
      <c r="H5763">
        <v>210</v>
      </c>
      <c r="I5763">
        <v>0</v>
      </c>
      <c r="J5763">
        <v>2</v>
      </c>
      <c r="K5763">
        <v>49.2</v>
      </c>
      <c r="L5763" t="s">
        <v>152</v>
      </c>
      <c r="M5763">
        <v>52</v>
      </c>
      <c r="N5763">
        <v>0</v>
      </c>
      <c r="O5763">
        <v>18.329999999999998</v>
      </c>
      <c r="P5763" t="s">
        <v>28</v>
      </c>
      <c r="Q5763" t="s">
        <v>301</v>
      </c>
      <c r="R5763">
        <v>66</v>
      </c>
      <c r="S5763">
        <v>0</v>
      </c>
      <c r="T5763">
        <v>-82.503332999999998</v>
      </c>
      <c r="U5763">
        <v>27.975833000000002</v>
      </c>
      <c r="V5763">
        <v>0</v>
      </c>
      <c r="W5763">
        <v>-14</v>
      </c>
      <c r="X5763">
        <f t="shared" ref="X5763:X5826" si="90">IF(C5763="H",0,1)</f>
        <v>0</v>
      </c>
      <c r="Y5763" t="str">
        <f>VLOOKUP(A5763,uni_played_for!$A$2:$D$52,4,)</f>
        <v>Warm</v>
      </c>
    </row>
    <row r="5764" spans="1:25" x14ac:dyDescent="0.25">
      <c r="A5764" t="s">
        <v>1473</v>
      </c>
      <c r="B5764" s="1">
        <v>43044</v>
      </c>
      <c r="C5764" t="s">
        <v>29</v>
      </c>
      <c r="D5764" t="s">
        <v>48</v>
      </c>
      <c r="E5764" t="s">
        <v>48</v>
      </c>
      <c r="F5764" t="s">
        <v>31</v>
      </c>
      <c r="G5764">
        <v>53.85</v>
      </c>
      <c r="H5764">
        <v>67</v>
      </c>
      <c r="I5764">
        <v>0</v>
      </c>
      <c r="J5764">
        <v>0</v>
      </c>
      <c r="K5764">
        <v>68.400000000000006</v>
      </c>
      <c r="L5764" t="s">
        <v>152</v>
      </c>
      <c r="M5764">
        <v>74</v>
      </c>
      <c r="N5764">
        <v>0</v>
      </c>
      <c r="O5764">
        <v>9.1999999999999993</v>
      </c>
      <c r="P5764" t="s">
        <v>28</v>
      </c>
      <c r="Q5764" t="s">
        <v>1636</v>
      </c>
      <c r="R5764">
        <v>82</v>
      </c>
      <c r="S5764">
        <v>1</v>
      </c>
      <c r="T5764">
        <v>-90.811110999999997</v>
      </c>
      <c r="U5764">
        <v>29.950832999999999</v>
      </c>
      <c r="V5764">
        <v>0</v>
      </c>
      <c r="W5764">
        <v>-20</v>
      </c>
      <c r="X5764">
        <f t="shared" si="90"/>
        <v>1</v>
      </c>
      <c r="Y5764" t="str">
        <f>VLOOKUP(A5764,uni_played_for!$A$2:$D$52,4,)</f>
        <v>Warm</v>
      </c>
    </row>
    <row r="5765" spans="1:25" x14ac:dyDescent="0.25">
      <c r="A5765" t="s">
        <v>1473</v>
      </c>
      <c r="B5765" s="1">
        <v>43072</v>
      </c>
      <c r="C5765" t="s">
        <v>29</v>
      </c>
      <c r="D5765" t="s">
        <v>73</v>
      </c>
      <c r="E5765" t="s">
        <v>73</v>
      </c>
      <c r="F5765" t="s">
        <v>281</v>
      </c>
      <c r="G5765">
        <v>65.63</v>
      </c>
      <c r="H5765">
        <v>270</v>
      </c>
      <c r="I5765">
        <v>2</v>
      </c>
      <c r="J5765">
        <v>0</v>
      </c>
      <c r="K5765">
        <v>112.8</v>
      </c>
      <c r="L5765" t="s">
        <v>152</v>
      </c>
      <c r="M5765">
        <v>60</v>
      </c>
      <c r="N5765">
        <v>0</v>
      </c>
      <c r="O5765">
        <v>5.84</v>
      </c>
      <c r="P5765" t="s">
        <v>28</v>
      </c>
      <c r="Q5765" t="s">
        <v>167</v>
      </c>
      <c r="R5765">
        <v>47</v>
      </c>
      <c r="S5765">
        <v>0</v>
      </c>
      <c r="T5765">
        <v>-88.062222000000006</v>
      </c>
      <c r="U5765">
        <v>44.501389000000003</v>
      </c>
      <c r="V5765">
        <v>0</v>
      </c>
      <c r="W5765">
        <v>-6</v>
      </c>
      <c r="X5765">
        <f t="shared" si="90"/>
        <v>1</v>
      </c>
      <c r="Y5765" t="str">
        <f>VLOOKUP(A5765,uni_played_for!$A$2:$D$52,4,)</f>
        <v>Warm</v>
      </c>
    </row>
    <row r="5766" spans="1:25" x14ac:dyDescent="0.25">
      <c r="A5766" t="s">
        <v>1473</v>
      </c>
      <c r="B5766" s="1">
        <v>43079</v>
      </c>
      <c r="C5766" t="s">
        <v>24</v>
      </c>
      <c r="D5766" t="s">
        <v>83</v>
      </c>
      <c r="E5766" t="s">
        <v>152</v>
      </c>
      <c r="F5766" t="s">
        <v>749</v>
      </c>
      <c r="G5766">
        <v>68.42</v>
      </c>
      <c r="H5766">
        <v>285</v>
      </c>
      <c r="I5766">
        <v>2</v>
      </c>
      <c r="J5766">
        <v>2</v>
      </c>
      <c r="K5766">
        <v>86</v>
      </c>
      <c r="L5766" t="s">
        <v>152</v>
      </c>
      <c r="M5766">
        <v>42</v>
      </c>
      <c r="N5766">
        <v>0</v>
      </c>
      <c r="O5766">
        <v>6.96</v>
      </c>
      <c r="P5766" t="s">
        <v>28</v>
      </c>
      <c r="Q5766" t="s">
        <v>301</v>
      </c>
      <c r="R5766">
        <v>58</v>
      </c>
      <c r="S5766">
        <v>0</v>
      </c>
      <c r="T5766">
        <v>-82.503332999999998</v>
      </c>
      <c r="U5766">
        <v>27.975833000000002</v>
      </c>
      <c r="V5766">
        <v>0</v>
      </c>
      <c r="W5766">
        <v>-3</v>
      </c>
      <c r="X5766">
        <f t="shared" si="90"/>
        <v>0</v>
      </c>
      <c r="Y5766" t="str">
        <f>VLOOKUP(A5766,uni_played_for!$A$2:$D$52,4,)</f>
        <v>Warm</v>
      </c>
    </row>
    <row r="5767" spans="1:25" x14ac:dyDescent="0.25">
      <c r="A5767" t="s">
        <v>1473</v>
      </c>
      <c r="B5767" s="1">
        <v>43087</v>
      </c>
      <c r="C5767" t="s">
        <v>24</v>
      </c>
      <c r="D5767" t="s">
        <v>41</v>
      </c>
      <c r="E5767" t="s">
        <v>152</v>
      </c>
      <c r="F5767" t="s">
        <v>749</v>
      </c>
      <c r="G5767">
        <v>77.14</v>
      </c>
      <c r="H5767">
        <v>299</v>
      </c>
      <c r="I5767">
        <v>3</v>
      </c>
      <c r="J5767">
        <v>0</v>
      </c>
      <c r="K5767">
        <v>130.5</v>
      </c>
      <c r="L5767" t="s">
        <v>152</v>
      </c>
      <c r="M5767">
        <v>82</v>
      </c>
      <c r="N5767">
        <v>0</v>
      </c>
      <c r="O5767">
        <v>3.36</v>
      </c>
      <c r="P5767" t="s">
        <v>28</v>
      </c>
      <c r="Q5767" t="s">
        <v>301</v>
      </c>
      <c r="R5767">
        <v>71</v>
      </c>
      <c r="S5767">
        <v>0</v>
      </c>
      <c r="T5767">
        <v>-82.503332999999998</v>
      </c>
      <c r="U5767">
        <v>27.975833000000002</v>
      </c>
      <c r="V5767">
        <v>0</v>
      </c>
      <c r="W5767">
        <v>-3</v>
      </c>
      <c r="X5767">
        <f t="shared" si="90"/>
        <v>0</v>
      </c>
      <c r="Y5767" t="str">
        <f>VLOOKUP(A5767,uni_played_for!$A$2:$D$52,4,)</f>
        <v>Warm</v>
      </c>
    </row>
    <row r="5768" spans="1:25" x14ac:dyDescent="0.25">
      <c r="A5768" t="s">
        <v>1473</v>
      </c>
      <c r="B5768" s="1">
        <v>43093</v>
      </c>
      <c r="C5768" t="s">
        <v>29</v>
      </c>
      <c r="D5768" t="s">
        <v>57</v>
      </c>
      <c r="E5768" t="s">
        <v>57</v>
      </c>
      <c r="F5768" t="s">
        <v>795</v>
      </c>
      <c r="G5768">
        <v>77.78</v>
      </c>
      <c r="H5768">
        <v>367</v>
      </c>
      <c r="I5768">
        <v>1</v>
      </c>
      <c r="J5768">
        <v>0</v>
      </c>
      <c r="K5768">
        <v>131.1</v>
      </c>
      <c r="L5768" t="s">
        <v>152</v>
      </c>
      <c r="M5768">
        <v>62</v>
      </c>
      <c r="N5768">
        <v>0</v>
      </c>
      <c r="O5768">
        <v>0</v>
      </c>
      <c r="P5768" t="s">
        <v>28</v>
      </c>
      <c r="Q5768" t="s">
        <v>59</v>
      </c>
      <c r="R5768">
        <v>55</v>
      </c>
      <c r="S5768">
        <v>0</v>
      </c>
      <c r="T5768">
        <v>-80.852778000000001</v>
      </c>
      <c r="U5768">
        <v>35.225833000000002</v>
      </c>
      <c r="V5768">
        <v>0</v>
      </c>
      <c r="W5768">
        <v>-3</v>
      </c>
      <c r="X5768">
        <f t="shared" si="90"/>
        <v>1</v>
      </c>
      <c r="Y5768" t="str">
        <f>VLOOKUP(A5768,uni_played_for!$A$2:$D$52,4,)</f>
        <v>Warm</v>
      </c>
    </row>
    <row r="5769" spans="1:25" x14ac:dyDescent="0.25">
      <c r="A5769" t="s">
        <v>1473</v>
      </c>
      <c r="B5769" s="1">
        <v>43100</v>
      </c>
      <c r="C5769" t="s">
        <v>24</v>
      </c>
      <c r="D5769" t="s">
        <v>48</v>
      </c>
      <c r="E5769" t="s">
        <v>152</v>
      </c>
      <c r="F5769" t="s">
        <v>225</v>
      </c>
      <c r="G5769">
        <v>54.9</v>
      </c>
      <c r="H5769">
        <v>363</v>
      </c>
      <c r="I5769">
        <v>1</v>
      </c>
      <c r="J5769">
        <v>3</v>
      </c>
      <c r="K5769">
        <v>59.5</v>
      </c>
      <c r="L5769" t="s">
        <v>152</v>
      </c>
      <c r="M5769">
        <v>59</v>
      </c>
      <c r="N5769">
        <v>0</v>
      </c>
      <c r="O5769">
        <v>4.72</v>
      </c>
      <c r="P5769" t="s">
        <v>28</v>
      </c>
      <c r="Q5769" t="s">
        <v>301</v>
      </c>
      <c r="R5769">
        <v>67</v>
      </c>
      <c r="S5769">
        <v>0</v>
      </c>
      <c r="T5769">
        <v>-82.503332999999998</v>
      </c>
      <c r="U5769">
        <v>27.975833000000002</v>
      </c>
      <c r="V5769">
        <v>1</v>
      </c>
      <c r="W5769">
        <v>7</v>
      </c>
      <c r="X5769">
        <f t="shared" si="90"/>
        <v>0</v>
      </c>
      <c r="Y5769" t="str">
        <f>VLOOKUP(A5769,uni_played_for!$A$2:$D$52,4,)</f>
        <v>Warm</v>
      </c>
    </row>
    <row r="5770" spans="1:25" x14ac:dyDescent="0.25">
      <c r="A5770" t="s">
        <v>1473</v>
      </c>
      <c r="B5770" s="1">
        <v>43387</v>
      </c>
      <c r="C5770" t="s">
        <v>29</v>
      </c>
      <c r="D5770" t="s">
        <v>41</v>
      </c>
      <c r="E5770" t="s">
        <v>41</v>
      </c>
      <c r="F5770" t="s">
        <v>981</v>
      </c>
      <c r="G5770">
        <v>73.17</v>
      </c>
      <c r="H5770">
        <v>395</v>
      </c>
      <c r="I5770">
        <v>4</v>
      </c>
      <c r="J5770">
        <v>2</v>
      </c>
      <c r="K5770">
        <v>115.4</v>
      </c>
      <c r="L5770" t="s">
        <v>152</v>
      </c>
      <c r="M5770">
        <v>60</v>
      </c>
      <c r="N5770">
        <v>0</v>
      </c>
      <c r="O5770">
        <v>4.72</v>
      </c>
      <c r="P5770" t="s">
        <v>28</v>
      </c>
      <c r="Q5770" t="s">
        <v>337</v>
      </c>
      <c r="R5770">
        <v>77</v>
      </c>
      <c r="S5770">
        <v>1</v>
      </c>
      <c r="T5770">
        <v>-84.4</v>
      </c>
      <c r="U5770">
        <v>33.755555999999999</v>
      </c>
      <c r="V5770">
        <v>0</v>
      </c>
      <c r="W5770">
        <v>-5</v>
      </c>
      <c r="X5770">
        <f t="shared" si="90"/>
        <v>1</v>
      </c>
      <c r="Y5770" t="str">
        <f>VLOOKUP(A5770,uni_played_for!$A$2:$D$52,4,)</f>
        <v>Warm</v>
      </c>
    </row>
    <row r="5771" spans="1:25" x14ac:dyDescent="0.25">
      <c r="A5771" t="s">
        <v>1473</v>
      </c>
      <c r="B5771" s="1">
        <v>43394</v>
      </c>
      <c r="C5771" t="s">
        <v>24</v>
      </c>
      <c r="D5771" t="s">
        <v>53</v>
      </c>
      <c r="E5771" t="s">
        <v>152</v>
      </c>
      <c r="F5771" t="s">
        <v>416</v>
      </c>
      <c r="G5771">
        <v>61.54</v>
      </c>
      <c r="H5771">
        <v>365</v>
      </c>
      <c r="I5771">
        <v>0</v>
      </c>
      <c r="J5771">
        <v>2</v>
      </c>
      <c r="K5771">
        <v>66.599999999999994</v>
      </c>
      <c r="L5771" t="s">
        <v>152</v>
      </c>
      <c r="M5771">
        <v>60</v>
      </c>
      <c r="N5771">
        <v>0</v>
      </c>
      <c r="O5771">
        <v>5.84</v>
      </c>
      <c r="P5771" t="s">
        <v>28</v>
      </c>
      <c r="Q5771" t="s">
        <v>301</v>
      </c>
      <c r="R5771">
        <v>83</v>
      </c>
      <c r="S5771">
        <v>0</v>
      </c>
      <c r="T5771">
        <v>-82.503332999999998</v>
      </c>
      <c r="U5771">
        <v>27.975833000000002</v>
      </c>
      <c r="V5771">
        <v>1</v>
      </c>
      <c r="W5771">
        <v>3</v>
      </c>
      <c r="X5771">
        <f t="shared" si="90"/>
        <v>0</v>
      </c>
      <c r="Y5771" t="str">
        <f>VLOOKUP(A5771,uni_played_for!$A$2:$D$52,4,)</f>
        <v>Warm</v>
      </c>
    </row>
    <row r="5772" spans="1:25" x14ac:dyDescent="0.25">
      <c r="A5772" t="s">
        <v>1473</v>
      </c>
      <c r="B5772" s="1">
        <v>43401</v>
      </c>
      <c r="C5772" t="s">
        <v>29</v>
      </c>
      <c r="D5772" t="s">
        <v>136</v>
      </c>
      <c r="E5772" t="s">
        <v>136</v>
      </c>
      <c r="F5772" t="s">
        <v>450</v>
      </c>
      <c r="G5772">
        <v>51.43</v>
      </c>
      <c r="H5772">
        <v>276</v>
      </c>
      <c r="I5772">
        <v>1</v>
      </c>
      <c r="J5772">
        <v>4</v>
      </c>
      <c r="K5772">
        <v>47.7</v>
      </c>
      <c r="L5772" t="s">
        <v>152</v>
      </c>
      <c r="M5772">
        <v>74</v>
      </c>
      <c r="N5772">
        <v>0</v>
      </c>
      <c r="O5772">
        <v>13.86</v>
      </c>
      <c r="P5772" t="s">
        <v>28</v>
      </c>
      <c r="Q5772" t="s">
        <v>1635</v>
      </c>
      <c r="R5772">
        <v>60</v>
      </c>
      <c r="S5772">
        <v>0</v>
      </c>
      <c r="T5772">
        <v>-84.516000000000005</v>
      </c>
      <c r="U5772">
        <v>39.094999999999999</v>
      </c>
      <c r="V5772">
        <v>0</v>
      </c>
      <c r="W5772">
        <v>-3</v>
      </c>
      <c r="X5772">
        <f t="shared" si="90"/>
        <v>1</v>
      </c>
      <c r="Y5772" t="str">
        <f>VLOOKUP(A5772,uni_played_for!$A$2:$D$52,4,)</f>
        <v>Warm</v>
      </c>
    </row>
    <row r="5773" spans="1:25" x14ac:dyDescent="0.25">
      <c r="A5773" t="s">
        <v>1473</v>
      </c>
      <c r="B5773" s="1">
        <v>43429</v>
      </c>
      <c r="C5773" t="s">
        <v>24</v>
      </c>
      <c r="D5773" t="s">
        <v>140</v>
      </c>
      <c r="E5773" t="s">
        <v>152</v>
      </c>
      <c r="F5773" t="s">
        <v>1079</v>
      </c>
      <c r="G5773">
        <v>76.319999999999993</v>
      </c>
      <c r="H5773">
        <v>312</v>
      </c>
      <c r="I5773">
        <v>2</v>
      </c>
      <c r="J5773">
        <v>0</v>
      </c>
      <c r="K5773">
        <v>117.4</v>
      </c>
      <c r="L5773" t="s">
        <v>152</v>
      </c>
      <c r="M5773">
        <v>64</v>
      </c>
      <c r="N5773">
        <v>0</v>
      </c>
      <c r="O5773">
        <v>8.08</v>
      </c>
      <c r="P5773" t="s">
        <v>28</v>
      </c>
      <c r="Q5773" t="s">
        <v>301</v>
      </c>
      <c r="R5773">
        <v>76</v>
      </c>
      <c r="S5773">
        <v>0</v>
      </c>
      <c r="T5773">
        <v>-82.503332999999998</v>
      </c>
      <c r="U5773">
        <v>27.975833000000002</v>
      </c>
      <c r="V5773">
        <v>1</v>
      </c>
      <c r="W5773">
        <v>18</v>
      </c>
      <c r="X5773">
        <f t="shared" si="90"/>
        <v>0</v>
      </c>
      <c r="Y5773" t="str">
        <f>VLOOKUP(A5773,uni_played_for!$A$2:$D$52,4,)</f>
        <v>Warm</v>
      </c>
    </row>
    <row r="5774" spans="1:25" x14ac:dyDescent="0.25">
      <c r="A5774" t="s">
        <v>1473</v>
      </c>
      <c r="B5774" s="1">
        <v>43436</v>
      </c>
      <c r="C5774" t="s">
        <v>24</v>
      </c>
      <c r="D5774" t="s">
        <v>57</v>
      </c>
      <c r="E5774" t="s">
        <v>152</v>
      </c>
      <c r="F5774" t="s">
        <v>64</v>
      </c>
      <c r="G5774">
        <v>66.67</v>
      </c>
      <c r="H5774">
        <v>249</v>
      </c>
      <c r="I5774">
        <v>2</v>
      </c>
      <c r="J5774">
        <v>0</v>
      </c>
      <c r="K5774">
        <v>114.4</v>
      </c>
      <c r="L5774" t="s">
        <v>152</v>
      </c>
      <c r="M5774">
        <v>79</v>
      </c>
      <c r="N5774">
        <v>0</v>
      </c>
      <c r="O5774">
        <v>10.31</v>
      </c>
      <c r="P5774" t="s">
        <v>28</v>
      </c>
      <c r="Q5774" t="s">
        <v>301</v>
      </c>
      <c r="R5774">
        <v>78</v>
      </c>
      <c r="S5774">
        <v>0</v>
      </c>
      <c r="T5774">
        <v>-82.503332999999998</v>
      </c>
      <c r="U5774">
        <v>27.975833000000002</v>
      </c>
      <c r="V5774">
        <v>1</v>
      </c>
      <c r="W5774">
        <v>7</v>
      </c>
      <c r="X5774">
        <f t="shared" si="90"/>
        <v>0</v>
      </c>
      <c r="Y5774" t="str">
        <f>VLOOKUP(A5774,uni_played_for!$A$2:$D$52,4,)</f>
        <v>Warm</v>
      </c>
    </row>
    <row r="5775" spans="1:25" x14ac:dyDescent="0.25">
      <c r="A5775" t="s">
        <v>1473</v>
      </c>
      <c r="B5775" s="1">
        <v>43443</v>
      </c>
      <c r="C5775" t="s">
        <v>24</v>
      </c>
      <c r="D5775" t="s">
        <v>48</v>
      </c>
      <c r="E5775" t="s">
        <v>152</v>
      </c>
      <c r="F5775" t="s">
        <v>204</v>
      </c>
      <c r="G5775">
        <v>47.37</v>
      </c>
      <c r="H5775">
        <v>213</v>
      </c>
      <c r="I5775">
        <v>2</v>
      </c>
      <c r="J5775">
        <v>1</v>
      </c>
      <c r="K5775">
        <v>71.5</v>
      </c>
      <c r="L5775" t="s">
        <v>152</v>
      </c>
      <c r="M5775">
        <v>90</v>
      </c>
      <c r="N5775">
        <v>8.3000000000000004E-2</v>
      </c>
      <c r="O5775">
        <v>10.31</v>
      </c>
      <c r="P5775" t="s">
        <v>35</v>
      </c>
      <c r="Q5775" t="s">
        <v>301</v>
      </c>
      <c r="R5775">
        <v>71</v>
      </c>
      <c r="S5775">
        <v>0</v>
      </c>
      <c r="T5775">
        <v>-82.503332999999998</v>
      </c>
      <c r="U5775">
        <v>27.975833000000002</v>
      </c>
      <c r="V5775">
        <v>0</v>
      </c>
      <c r="W5775">
        <v>-14</v>
      </c>
      <c r="X5775">
        <f t="shared" si="90"/>
        <v>0</v>
      </c>
      <c r="Y5775" t="str">
        <f>VLOOKUP(A5775,uni_played_for!$A$2:$D$52,4,)</f>
        <v>Warm</v>
      </c>
    </row>
    <row r="5776" spans="1:25" x14ac:dyDescent="0.25">
      <c r="A5776" t="s">
        <v>1473</v>
      </c>
      <c r="B5776" s="1">
        <v>43450</v>
      </c>
      <c r="C5776" t="s">
        <v>29</v>
      </c>
      <c r="D5776" t="s">
        <v>132</v>
      </c>
      <c r="E5776" t="s">
        <v>132</v>
      </c>
      <c r="F5776" t="s">
        <v>1159</v>
      </c>
      <c r="G5776">
        <v>52</v>
      </c>
      <c r="H5776">
        <v>157</v>
      </c>
      <c r="I5776">
        <v>0</v>
      </c>
      <c r="J5776">
        <v>1</v>
      </c>
      <c r="K5776">
        <v>54.9</v>
      </c>
      <c r="L5776" t="s">
        <v>152</v>
      </c>
      <c r="M5776">
        <v>85</v>
      </c>
      <c r="N5776">
        <v>9.0999999999999998E-2</v>
      </c>
      <c r="O5776">
        <v>6.96</v>
      </c>
      <c r="P5776" t="s">
        <v>35</v>
      </c>
      <c r="Q5776" t="s">
        <v>185</v>
      </c>
      <c r="R5776">
        <v>44</v>
      </c>
      <c r="S5776">
        <v>0</v>
      </c>
      <c r="T5776">
        <v>-76.622777999999997</v>
      </c>
      <c r="U5776">
        <v>39.278055999999999</v>
      </c>
      <c r="V5776">
        <v>0</v>
      </c>
      <c r="W5776">
        <v>-8</v>
      </c>
      <c r="X5776">
        <f t="shared" si="90"/>
        <v>1</v>
      </c>
      <c r="Y5776" t="str">
        <f>VLOOKUP(A5776,uni_played_for!$A$2:$D$52,4,)</f>
        <v>Warm</v>
      </c>
    </row>
    <row r="5777" spans="1:25" x14ac:dyDescent="0.25">
      <c r="A5777" t="s">
        <v>1473</v>
      </c>
      <c r="B5777" s="1">
        <v>43457</v>
      </c>
      <c r="C5777" t="s">
        <v>29</v>
      </c>
      <c r="D5777" t="s">
        <v>107</v>
      </c>
      <c r="E5777" t="s">
        <v>107</v>
      </c>
      <c r="F5777" t="s">
        <v>80</v>
      </c>
      <c r="G5777">
        <v>70.83</v>
      </c>
      <c r="H5777">
        <v>336</v>
      </c>
      <c r="I5777">
        <v>1</v>
      </c>
      <c r="J5777">
        <v>0</v>
      </c>
      <c r="K5777">
        <v>97.2</v>
      </c>
      <c r="L5777" t="s">
        <v>152</v>
      </c>
      <c r="M5777">
        <v>43</v>
      </c>
      <c r="N5777">
        <v>0</v>
      </c>
      <c r="O5777">
        <v>11.43</v>
      </c>
      <c r="P5777" t="s">
        <v>28</v>
      </c>
      <c r="Q5777" t="s">
        <v>275</v>
      </c>
      <c r="R5777">
        <v>53</v>
      </c>
      <c r="S5777">
        <v>1</v>
      </c>
      <c r="T5777">
        <v>-97.092777999999996</v>
      </c>
      <c r="U5777">
        <v>32.747777999999997</v>
      </c>
      <c r="V5777">
        <v>0</v>
      </c>
      <c r="W5777">
        <v>-7</v>
      </c>
      <c r="X5777">
        <f t="shared" si="90"/>
        <v>1</v>
      </c>
      <c r="Y5777" t="str">
        <f>VLOOKUP(A5777,uni_played_for!$A$2:$D$52,4,)</f>
        <v>Warm</v>
      </c>
    </row>
    <row r="5778" spans="1:25" x14ac:dyDescent="0.25">
      <c r="A5778" t="s">
        <v>1473</v>
      </c>
      <c r="B5778" s="1">
        <v>43464</v>
      </c>
      <c r="C5778" t="s">
        <v>24</v>
      </c>
      <c r="D5778" t="s">
        <v>41</v>
      </c>
      <c r="E5778" t="s">
        <v>152</v>
      </c>
      <c r="F5778" t="s">
        <v>402</v>
      </c>
      <c r="G5778">
        <v>62.86</v>
      </c>
      <c r="H5778">
        <v>345</v>
      </c>
      <c r="I5778">
        <v>4</v>
      </c>
      <c r="J5778">
        <v>1</v>
      </c>
      <c r="K5778">
        <v>121.7</v>
      </c>
      <c r="L5778" t="s">
        <v>152</v>
      </c>
      <c r="M5778">
        <v>79</v>
      </c>
      <c r="N5778">
        <v>0</v>
      </c>
      <c r="O5778">
        <v>6.96</v>
      </c>
      <c r="P5778" t="s">
        <v>28</v>
      </c>
      <c r="Q5778" t="s">
        <v>301</v>
      </c>
      <c r="R5778">
        <v>79</v>
      </c>
      <c r="S5778">
        <v>0</v>
      </c>
      <c r="T5778">
        <v>-82.503332999999998</v>
      </c>
      <c r="U5778">
        <v>27.975833000000002</v>
      </c>
      <c r="V5778">
        <v>0</v>
      </c>
      <c r="W5778">
        <v>-2</v>
      </c>
      <c r="X5778">
        <f t="shared" si="90"/>
        <v>0</v>
      </c>
      <c r="Y5778" t="str">
        <f>VLOOKUP(A5778,uni_played_for!$A$2:$D$52,4,)</f>
        <v>Warm</v>
      </c>
    </row>
    <row r="5779" spans="1:25" x14ac:dyDescent="0.25">
      <c r="A5779" t="s">
        <v>1473</v>
      </c>
      <c r="B5779" s="1">
        <v>43716</v>
      </c>
      <c r="C5779" t="s">
        <v>24</v>
      </c>
      <c r="D5779" t="s">
        <v>140</v>
      </c>
      <c r="E5779" t="s">
        <v>152</v>
      </c>
      <c r="F5779" t="s">
        <v>532</v>
      </c>
      <c r="G5779">
        <v>55.56</v>
      </c>
      <c r="H5779">
        <v>194</v>
      </c>
      <c r="I5779">
        <v>1</v>
      </c>
      <c r="J5779">
        <v>3</v>
      </c>
      <c r="K5779">
        <v>45.4</v>
      </c>
      <c r="L5779" t="s">
        <v>152</v>
      </c>
      <c r="M5779">
        <v>63</v>
      </c>
      <c r="N5779">
        <v>0</v>
      </c>
      <c r="O5779">
        <v>8.08</v>
      </c>
      <c r="P5779" t="s">
        <v>28</v>
      </c>
      <c r="Q5779" t="s">
        <v>301</v>
      </c>
      <c r="R5779">
        <v>89</v>
      </c>
      <c r="S5779">
        <v>0</v>
      </c>
      <c r="T5779">
        <v>-82.503332999999998</v>
      </c>
      <c r="U5779">
        <v>27.975833000000002</v>
      </c>
      <c r="V5779">
        <v>0</v>
      </c>
      <c r="W5779">
        <v>-14</v>
      </c>
      <c r="X5779">
        <f t="shared" si="90"/>
        <v>0</v>
      </c>
      <c r="Y5779" t="str">
        <f>VLOOKUP(A5779,uni_played_for!$A$2:$D$52,4,)</f>
        <v>Warm</v>
      </c>
    </row>
    <row r="5780" spans="1:25" x14ac:dyDescent="0.25">
      <c r="A5780" t="s">
        <v>1473</v>
      </c>
      <c r="B5780" s="1">
        <v>43720</v>
      </c>
      <c r="C5780" t="s">
        <v>29</v>
      </c>
      <c r="D5780" t="s">
        <v>57</v>
      </c>
      <c r="E5780" t="s">
        <v>57</v>
      </c>
      <c r="F5780" t="s">
        <v>490</v>
      </c>
      <c r="G5780">
        <v>64</v>
      </c>
      <c r="H5780">
        <v>208</v>
      </c>
      <c r="I5780">
        <v>1</v>
      </c>
      <c r="J5780">
        <v>0</v>
      </c>
      <c r="K5780">
        <v>103.4</v>
      </c>
      <c r="L5780" t="s">
        <v>152</v>
      </c>
      <c r="M5780">
        <v>55</v>
      </c>
      <c r="N5780">
        <v>0</v>
      </c>
      <c r="O5780">
        <v>0</v>
      </c>
      <c r="P5780" t="s">
        <v>28</v>
      </c>
      <c r="Q5780" t="s">
        <v>59</v>
      </c>
      <c r="R5780">
        <v>81</v>
      </c>
      <c r="S5780">
        <v>0</v>
      </c>
      <c r="T5780">
        <v>-80.852778000000001</v>
      </c>
      <c r="U5780">
        <v>35.225833000000002</v>
      </c>
      <c r="V5780">
        <v>1</v>
      </c>
      <c r="W5780">
        <v>6</v>
      </c>
      <c r="X5780">
        <f t="shared" si="90"/>
        <v>1</v>
      </c>
      <c r="Y5780" t="str">
        <f>VLOOKUP(A5780,uni_played_for!$A$2:$D$52,4,)</f>
        <v>Warm</v>
      </c>
    </row>
    <row r="5781" spans="1:25" x14ac:dyDescent="0.25">
      <c r="A5781" t="s">
        <v>1473</v>
      </c>
      <c r="B5781" s="1">
        <v>43730</v>
      </c>
      <c r="C5781" t="s">
        <v>24</v>
      </c>
      <c r="D5781" t="s">
        <v>101</v>
      </c>
      <c r="E5781" t="s">
        <v>152</v>
      </c>
      <c r="F5781" t="s">
        <v>1480</v>
      </c>
      <c r="G5781">
        <v>62.16</v>
      </c>
      <c r="H5781">
        <v>380</v>
      </c>
      <c r="I5781">
        <v>3</v>
      </c>
      <c r="J5781">
        <v>1</v>
      </c>
      <c r="K5781">
        <v>112.4</v>
      </c>
      <c r="L5781" t="s">
        <v>152</v>
      </c>
      <c r="M5781">
        <v>43</v>
      </c>
      <c r="O5781">
        <v>11.53</v>
      </c>
      <c r="Q5781" t="s">
        <v>301</v>
      </c>
      <c r="R5781">
        <v>88</v>
      </c>
      <c r="S5781">
        <v>0</v>
      </c>
      <c r="T5781">
        <v>-82.503332999999998</v>
      </c>
      <c r="U5781">
        <v>27.975833000000002</v>
      </c>
      <c r="V5781">
        <v>0</v>
      </c>
      <c r="W5781">
        <v>-1</v>
      </c>
      <c r="X5781">
        <f t="shared" si="90"/>
        <v>0</v>
      </c>
      <c r="Y5781" t="str">
        <f>VLOOKUP(A5781,uni_played_for!$A$2:$D$52,4,)</f>
        <v>Warm</v>
      </c>
    </row>
    <row r="5782" spans="1:25" x14ac:dyDescent="0.25">
      <c r="A5782" t="s">
        <v>1473</v>
      </c>
      <c r="B5782" s="1">
        <v>43737</v>
      </c>
      <c r="C5782" t="s">
        <v>29</v>
      </c>
      <c r="D5782" t="s">
        <v>291</v>
      </c>
      <c r="E5782" t="s">
        <v>291</v>
      </c>
      <c r="F5782" t="s">
        <v>1481</v>
      </c>
      <c r="G5782">
        <v>68.290000000000006</v>
      </c>
      <c r="H5782">
        <v>385</v>
      </c>
      <c r="I5782">
        <v>4</v>
      </c>
      <c r="J5782">
        <v>1</v>
      </c>
      <c r="K5782">
        <v>120.5</v>
      </c>
      <c r="L5782" t="s">
        <v>152</v>
      </c>
      <c r="M5782">
        <v>50</v>
      </c>
      <c r="N5782">
        <v>0</v>
      </c>
      <c r="O5782">
        <v>12.74</v>
      </c>
      <c r="P5782" t="s">
        <v>28</v>
      </c>
      <c r="Q5782" t="s">
        <v>477</v>
      </c>
      <c r="R5782">
        <v>73</v>
      </c>
      <c r="S5782">
        <v>0</v>
      </c>
      <c r="T5782">
        <v>-118.287778</v>
      </c>
      <c r="U5782">
        <v>34.014167</v>
      </c>
      <c r="V5782">
        <v>1</v>
      </c>
      <c r="W5782">
        <v>15</v>
      </c>
      <c r="X5782">
        <f t="shared" si="90"/>
        <v>1</v>
      </c>
      <c r="Y5782" t="str">
        <f>VLOOKUP(A5782,uni_played_for!$A$2:$D$52,4,)</f>
        <v>Warm</v>
      </c>
    </row>
    <row r="5783" spans="1:25" x14ac:dyDescent="0.25">
      <c r="A5783" t="s">
        <v>1473</v>
      </c>
      <c r="B5783" s="1">
        <v>43744</v>
      </c>
      <c r="C5783" t="s">
        <v>29</v>
      </c>
      <c r="D5783" t="s">
        <v>48</v>
      </c>
      <c r="E5783" t="s">
        <v>48</v>
      </c>
      <c r="F5783" t="s">
        <v>287</v>
      </c>
      <c r="G5783">
        <v>55.56</v>
      </c>
      <c r="H5783">
        <v>204</v>
      </c>
      <c r="I5783">
        <v>2</v>
      </c>
      <c r="J5783">
        <v>0</v>
      </c>
      <c r="K5783">
        <v>104.6</v>
      </c>
      <c r="L5783" t="s">
        <v>152</v>
      </c>
      <c r="M5783">
        <v>55</v>
      </c>
      <c r="N5783">
        <v>0</v>
      </c>
      <c r="O5783">
        <v>9.1999999999999993</v>
      </c>
      <c r="P5783" t="s">
        <v>28</v>
      </c>
      <c r="Q5783" t="s">
        <v>1636</v>
      </c>
      <c r="R5783">
        <v>86</v>
      </c>
      <c r="S5783">
        <v>1</v>
      </c>
      <c r="T5783">
        <v>-90.811110999999997</v>
      </c>
      <c r="U5783">
        <v>29.950832999999999</v>
      </c>
      <c r="V5783">
        <v>0</v>
      </c>
      <c r="W5783">
        <v>-7</v>
      </c>
      <c r="X5783">
        <f t="shared" si="90"/>
        <v>1</v>
      </c>
      <c r="Y5783" t="str">
        <f>VLOOKUP(A5783,uni_played_for!$A$2:$D$52,4,)</f>
        <v>Warm</v>
      </c>
    </row>
    <row r="5784" spans="1:25" x14ac:dyDescent="0.25">
      <c r="A5784" t="s">
        <v>1473</v>
      </c>
      <c r="B5784" s="1">
        <v>43765</v>
      </c>
      <c r="C5784" t="s">
        <v>29</v>
      </c>
      <c r="D5784" t="s">
        <v>87</v>
      </c>
      <c r="E5784" t="s">
        <v>87</v>
      </c>
      <c r="F5784" t="s">
        <v>397</v>
      </c>
      <c r="G5784">
        <v>48.84</v>
      </c>
      <c r="H5784">
        <v>301</v>
      </c>
      <c r="I5784">
        <v>2</v>
      </c>
      <c r="J5784">
        <v>2</v>
      </c>
      <c r="K5784">
        <v>68.099999999999994</v>
      </c>
      <c r="L5784" t="s">
        <v>152</v>
      </c>
      <c r="M5784">
        <v>81</v>
      </c>
      <c r="N5784">
        <v>0</v>
      </c>
      <c r="O5784">
        <v>0</v>
      </c>
      <c r="P5784" t="s">
        <v>28</v>
      </c>
      <c r="Q5784" t="s">
        <v>89</v>
      </c>
      <c r="R5784">
        <v>61</v>
      </c>
      <c r="S5784">
        <v>0</v>
      </c>
      <c r="T5784">
        <v>-86.771388999999999</v>
      </c>
      <c r="U5784">
        <v>36.166389000000002</v>
      </c>
      <c r="V5784">
        <v>0</v>
      </c>
      <c r="W5784">
        <v>-4</v>
      </c>
      <c r="X5784">
        <f t="shared" si="90"/>
        <v>1</v>
      </c>
      <c r="Y5784" t="str">
        <f>VLOOKUP(A5784,uni_played_for!$A$2:$D$52,4,)</f>
        <v>Warm</v>
      </c>
    </row>
    <row r="5785" spans="1:25" x14ac:dyDescent="0.25">
      <c r="A5785" t="s">
        <v>1473</v>
      </c>
      <c r="B5785" s="1">
        <v>43772</v>
      </c>
      <c r="C5785" t="s">
        <v>29</v>
      </c>
      <c r="D5785" t="s">
        <v>123</v>
      </c>
      <c r="E5785" t="s">
        <v>123</v>
      </c>
      <c r="F5785" t="s">
        <v>632</v>
      </c>
      <c r="G5785">
        <v>65.91</v>
      </c>
      <c r="H5785">
        <v>335</v>
      </c>
      <c r="I5785">
        <v>2</v>
      </c>
      <c r="J5785">
        <v>0</v>
      </c>
      <c r="K5785">
        <v>103.9</v>
      </c>
      <c r="L5785" t="s">
        <v>152</v>
      </c>
      <c r="M5785">
        <v>82</v>
      </c>
      <c r="O5785">
        <v>5.28</v>
      </c>
      <c r="Q5785" t="s">
        <v>1637</v>
      </c>
      <c r="R5785">
        <v>55</v>
      </c>
      <c r="S5785">
        <v>0</v>
      </c>
      <c r="T5785">
        <v>-122.33159999999999</v>
      </c>
      <c r="U5785">
        <v>47.595199999999998</v>
      </c>
      <c r="V5785">
        <v>0</v>
      </c>
      <c r="W5785">
        <v>-6</v>
      </c>
      <c r="X5785">
        <f t="shared" si="90"/>
        <v>1</v>
      </c>
      <c r="Y5785" t="str">
        <f>VLOOKUP(A5785,uni_played_for!$A$2:$D$52,4,)</f>
        <v>Warm</v>
      </c>
    </row>
    <row r="5786" spans="1:25" x14ac:dyDescent="0.25">
      <c r="A5786" t="s">
        <v>1473</v>
      </c>
      <c r="B5786" s="1">
        <v>43779</v>
      </c>
      <c r="C5786" t="s">
        <v>24</v>
      </c>
      <c r="D5786" t="s">
        <v>119</v>
      </c>
      <c r="E5786" t="s">
        <v>152</v>
      </c>
      <c r="F5786" t="s">
        <v>246</v>
      </c>
      <c r="G5786">
        <v>62.5</v>
      </c>
      <c r="H5786">
        <v>358</v>
      </c>
      <c r="I5786">
        <v>1</v>
      </c>
      <c r="J5786">
        <v>2</v>
      </c>
      <c r="K5786">
        <v>74.8</v>
      </c>
      <c r="L5786" t="s">
        <v>152</v>
      </c>
      <c r="M5786">
        <v>45</v>
      </c>
      <c r="N5786">
        <v>0</v>
      </c>
      <c r="O5786">
        <v>4.72</v>
      </c>
      <c r="P5786" t="s">
        <v>28</v>
      </c>
      <c r="Q5786" t="s">
        <v>301</v>
      </c>
      <c r="R5786">
        <v>79</v>
      </c>
      <c r="S5786">
        <v>0</v>
      </c>
      <c r="T5786">
        <v>-82.503332999999998</v>
      </c>
      <c r="U5786">
        <v>27.975833000000002</v>
      </c>
      <c r="V5786">
        <v>1</v>
      </c>
      <c r="W5786">
        <v>3</v>
      </c>
      <c r="X5786">
        <f t="shared" si="90"/>
        <v>0</v>
      </c>
      <c r="Y5786" t="str">
        <f>VLOOKUP(A5786,uni_played_for!$A$2:$D$52,4,)</f>
        <v>Warm</v>
      </c>
    </row>
    <row r="5787" spans="1:25" x14ac:dyDescent="0.25">
      <c r="A5787" t="s">
        <v>1473</v>
      </c>
      <c r="B5787" s="1">
        <v>43786</v>
      </c>
      <c r="C5787" t="s">
        <v>24</v>
      </c>
      <c r="D5787" t="s">
        <v>48</v>
      </c>
      <c r="E5787" t="s">
        <v>152</v>
      </c>
      <c r="F5787" t="s">
        <v>663</v>
      </c>
      <c r="G5787">
        <v>58.82</v>
      </c>
      <c r="H5787">
        <v>313</v>
      </c>
      <c r="I5787">
        <v>2</v>
      </c>
      <c r="J5787">
        <v>4</v>
      </c>
      <c r="K5787">
        <v>57.1</v>
      </c>
      <c r="L5787" t="s">
        <v>152</v>
      </c>
      <c r="M5787">
        <v>77</v>
      </c>
      <c r="N5787">
        <v>0</v>
      </c>
      <c r="O5787">
        <v>5.84</v>
      </c>
      <c r="P5787" t="s">
        <v>28</v>
      </c>
      <c r="Q5787" t="s">
        <v>301</v>
      </c>
      <c r="R5787">
        <v>55</v>
      </c>
      <c r="S5787">
        <v>0</v>
      </c>
      <c r="T5787">
        <v>-82.503332999999998</v>
      </c>
      <c r="U5787">
        <v>27.975833000000002</v>
      </c>
      <c r="V5787">
        <v>0</v>
      </c>
      <c r="W5787">
        <v>-17</v>
      </c>
      <c r="X5787">
        <f t="shared" si="90"/>
        <v>0</v>
      </c>
      <c r="Y5787" t="str">
        <f>VLOOKUP(A5787,uni_played_for!$A$2:$D$52,4,)</f>
        <v>Warm</v>
      </c>
    </row>
    <row r="5788" spans="1:25" x14ac:dyDescent="0.25">
      <c r="A5788" t="s">
        <v>1473</v>
      </c>
      <c r="B5788" s="1">
        <v>43793</v>
      </c>
      <c r="C5788" t="s">
        <v>29</v>
      </c>
      <c r="D5788" t="s">
        <v>41</v>
      </c>
      <c r="E5788" t="s">
        <v>41</v>
      </c>
      <c r="F5788" t="s">
        <v>1305</v>
      </c>
      <c r="G5788">
        <v>64.290000000000006</v>
      </c>
      <c r="H5788">
        <v>313</v>
      </c>
      <c r="I5788">
        <v>3</v>
      </c>
      <c r="J5788">
        <v>2</v>
      </c>
      <c r="K5788">
        <v>108.2</v>
      </c>
      <c r="L5788" t="s">
        <v>152</v>
      </c>
      <c r="M5788">
        <v>58</v>
      </c>
      <c r="N5788">
        <v>0</v>
      </c>
      <c r="O5788">
        <v>8.08</v>
      </c>
      <c r="P5788" t="s">
        <v>28</v>
      </c>
      <c r="Q5788" t="s">
        <v>337</v>
      </c>
      <c r="R5788">
        <v>52</v>
      </c>
      <c r="S5788">
        <v>1</v>
      </c>
      <c r="T5788">
        <v>-84.4</v>
      </c>
      <c r="U5788">
        <v>33.755555999999999</v>
      </c>
      <c r="V5788">
        <v>1</v>
      </c>
      <c r="W5788">
        <v>13</v>
      </c>
      <c r="X5788">
        <f t="shared" si="90"/>
        <v>1</v>
      </c>
      <c r="Y5788" t="str">
        <f>VLOOKUP(A5788,uni_played_for!$A$2:$D$52,4,)</f>
        <v>Warm</v>
      </c>
    </row>
    <row r="5789" spans="1:25" x14ac:dyDescent="0.25">
      <c r="A5789" t="s">
        <v>1473</v>
      </c>
      <c r="B5789" s="1">
        <v>43800</v>
      </c>
      <c r="C5789" t="s">
        <v>29</v>
      </c>
      <c r="D5789" t="s">
        <v>113</v>
      </c>
      <c r="E5789" t="s">
        <v>113</v>
      </c>
      <c r="F5789" t="s">
        <v>817</v>
      </c>
      <c r="G5789">
        <v>63.64</v>
      </c>
      <c r="H5789">
        <v>268</v>
      </c>
      <c r="I5789">
        <v>0</v>
      </c>
      <c r="J5789">
        <v>0</v>
      </c>
      <c r="K5789">
        <v>89</v>
      </c>
      <c r="L5789" t="s">
        <v>152</v>
      </c>
      <c r="M5789">
        <v>62</v>
      </c>
      <c r="N5789">
        <v>0</v>
      </c>
      <c r="O5789">
        <v>20.82</v>
      </c>
      <c r="P5789" t="s">
        <v>28</v>
      </c>
      <c r="Q5789" t="s">
        <v>173</v>
      </c>
      <c r="R5789">
        <v>82</v>
      </c>
      <c r="S5789">
        <v>0</v>
      </c>
      <c r="T5789">
        <v>-81.637500000000003</v>
      </c>
      <c r="U5789">
        <v>30.323889000000001</v>
      </c>
      <c r="V5789">
        <v>1</v>
      </c>
      <c r="W5789">
        <v>17</v>
      </c>
      <c r="X5789">
        <f t="shared" si="90"/>
        <v>1</v>
      </c>
      <c r="Y5789" t="str">
        <f>VLOOKUP(A5789,uni_played_for!$A$2:$D$52,4,)</f>
        <v>Warm</v>
      </c>
    </row>
    <row r="5790" spans="1:25" x14ac:dyDescent="0.25">
      <c r="A5790" t="s">
        <v>1473</v>
      </c>
      <c r="B5790" s="1">
        <v>43807</v>
      </c>
      <c r="C5790" t="s">
        <v>24</v>
      </c>
      <c r="D5790" t="s">
        <v>25</v>
      </c>
      <c r="E5790" t="s">
        <v>152</v>
      </c>
      <c r="F5790" t="s">
        <v>187</v>
      </c>
      <c r="G5790">
        <v>73.33</v>
      </c>
      <c r="H5790">
        <v>456</v>
      </c>
      <c r="I5790">
        <v>4</v>
      </c>
      <c r="J5790">
        <v>3</v>
      </c>
      <c r="K5790">
        <v>107.3</v>
      </c>
      <c r="L5790" t="s">
        <v>152</v>
      </c>
      <c r="M5790">
        <v>54</v>
      </c>
      <c r="N5790">
        <v>0</v>
      </c>
      <c r="O5790">
        <v>11.43</v>
      </c>
      <c r="P5790" t="s">
        <v>28</v>
      </c>
      <c r="Q5790" t="s">
        <v>301</v>
      </c>
      <c r="R5790">
        <v>80</v>
      </c>
      <c r="S5790">
        <v>0</v>
      </c>
      <c r="T5790">
        <v>-82.503332999999998</v>
      </c>
      <c r="U5790">
        <v>27.975833000000002</v>
      </c>
      <c r="V5790">
        <v>1</v>
      </c>
      <c r="W5790">
        <v>3</v>
      </c>
      <c r="X5790">
        <f t="shared" si="90"/>
        <v>0</v>
      </c>
      <c r="Y5790" t="str">
        <f>VLOOKUP(A5790,uni_played_for!$A$2:$D$52,4,)</f>
        <v>Warm</v>
      </c>
    </row>
    <row r="5791" spans="1:25" x14ac:dyDescent="0.25">
      <c r="A5791" t="s">
        <v>1473</v>
      </c>
      <c r="B5791" s="1">
        <v>43814</v>
      </c>
      <c r="C5791" t="s">
        <v>29</v>
      </c>
      <c r="D5791" t="s">
        <v>83</v>
      </c>
      <c r="E5791" t="s">
        <v>83</v>
      </c>
      <c r="F5791" t="s">
        <v>36</v>
      </c>
      <c r="G5791">
        <v>66.67</v>
      </c>
      <c r="H5791">
        <v>458</v>
      </c>
      <c r="I5791">
        <v>4</v>
      </c>
      <c r="J5791">
        <v>1</v>
      </c>
      <c r="K5791">
        <v>124.9</v>
      </c>
      <c r="L5791" t="s">
        <v>152</v>
      </c>
      <c r="M5791">
        <v>69</v>
      </c>
      <c r="N5791">
        <v>0</v>
      </c>
      <c r="O5791">
        <v>10.31</v>
      </c>
      <c r="P5791" t="s">
        <v>28</v>
      </c>
      <c r="Q5791" t="s">
        <v>85</v>
      </c>
      <c r="R5791">
        <v>32</v>
      </c>
      <c r="S5791">
        <v>1</v>
      </c>
      <c r="T5791">
        <v>-83.045556000000005</v>
      </c>
      <c r="U5791">
        <v>42.34</v>
      </c>
      <c r="V5791">
        <v>1</v>
      </c>
      <c r="W5791">
        <v>21</v>
      </c>
      <c r="X5791">
        <f t="shared" si="90"/>
        <v>1</v>
      </c>
      <c r="Y5791" t="str">
        <f>VLOOKUP(A5791,uni_played_for!$A$2:$D$52,4,)</f>
        <v>Warm</v>
      </c>
    </row>
    <row r="5792" spans="1:25" x14ac:dyDescent="0.25">
      <c r="A5792" t="s">
        <v>1473</v>
      </c>
      <c r="B5792" s="1">
        <v>43820</v>
      </c>
      <c r="C5792" t="s">
        <v>24</v>
      </c>
      <c r="D5792" t="s">
        <v>109</v>
      </c>
      <c r="E5792" t="s">
        <v>152</v>
      </c>
      <c r="F5792" t="s">
        <v>405</v>
      </c>
      <c r="G5792">
        <v>52.08</v>
      </c>
      <c r="H5792">
        <v>335</v>
      </c>
      <c r="I5792">
        <v>1</v>
      </c>
      <c r="J5792">
        <v>4</v>
      </c>
      <c r="K5792">
        <v>46.8</v>
      </c>
      <c r="L5792" t="s">
        <v>152</v>
      </c>
      <c r="M5792">
        <v>61</v>
      </c>
      <c r="N5792">
        <v>0</v>
      </c>
      <c r="O5792">
        <v>12.74</v>
      </c>
      <c r="P5792" t="s">
        <v>28</v>
      </c>
      <c r="Q5792" t="s">
        <v>301</v>
      </c>
      <c r="R5792">
        <v>74</v>
      </c>
      <c r="S5792">
        <v>0</v>
      </c>
      <c r="T5792">
        <v>-82.503332999999998</v>
      </c>
      <c r="U5792">
        <v>27.975833000000002</v>
      </c>
      <c r="V5792">
        <v>0</v>
      </c>
      <c r="W5792">
        <v>-3</v>
      </c>
      <c r="X5792">
        <f t="shared" si="90"/>
        <v>0</v>
      </c>
      <c r="Y5792" t="str">
        <f>VLOOKUP(A5792,uni_played_for!$A$2:$D$52,4,)</f>
        <v>Warm</v>
      </c>
    </row>
    <row r="5793" spans="1:25" x14ac:dyDescent="0.25">
      <c r="A5793" t="s">
        <v>1473</v>
      </c>
      <c r="B5793" s="1">
        <v>43828</v>
      </c>
      <c r="C5793" t="s">
        <v>24</v>
      </c>
      <c r="D5793" t="s">
        <v>41</v>
      </c>
      <c r="E5793" t="s">
        <v>152</v>
      </c>
      <c r="F5793" t="s">
        <v>322</v>
      </c>
      <c r="G5793">
        <v>54.17</v>
      </c>
      <c r="H5793">
        <v>201</v>
      </c>
      <c r="I5793">
        <v>2</v>
      </c>
      <c r="J5793">
        <v>2</v>
      </c>
      <c r="K5793">
        <v>75.2</v>
      </c>
      <c r="L5793" t="s">
        <v>152</v>
      </c>
      <c r="M5793">
        <v>74</v>
      </c>
      <c r="N5793">
        <v>0</v>
      </c>
      <c r="O5793">
        <v>9.1999999999999993</v>
      </c>
      <c r="P5793" t="s">
        <v>28</v>
      </c>
      <c r="Q5793" t="s">
        <v>301</v>
      </c>
      <c r="R5793">
        <v>79</v>
      </c>
      <c r="S5793">
        <v>0</v>
      </c>
      <c r="T5793">
        <v>-82.503332999999998</v>
      </c>
      <c r="U5793">
        <v>27.975833000000002</v>
      </c>
      <c r="V5793">
        <v>0</v>
      </c>
      <c r="W5793">
        <v>-6</v>
      </c>
      <c r="X5793">
        <f t="shared" si="90"/>
        <v>0</v>
      </c>
      <c r="Y5793" t="str">
        <f>VLOOKUP(A5793,uni_played_for!$A$2:$D$52,4,)</f>
        <v>Warm</v>
      </c>
    </row>
    <row r="5794" spans="1:25" x14ac:dyDescent="0.25">
      <c r="A5794" t="s">
        <v>1482</v>
      </c>
      <c r="B5794" s="1">
        <v>43100</v>
      </c>
      <c r="C5794" t="s">
        <v>29</v>
      </c>
      <c r="D5794" t="s">
        <v>38</v>
      </c>
      <c r="E5794" t="s">
        <v>38</v>
      </c>
      <c r="F5794" t="s">
        <v>91</v>
      </c>
      <c r="G5794">
        <v>62.86</v>
      </c>
      <c r="H5794">
        <v>284</v>
      </c>
      <c r="I5794">
        <v>0</v>
      </c>
      <c r="J5794">
        <v>1</v>
      </c>
      <c r="K5794">
        <v>76.400000000000006</v>
      </c>
      <c r="L5794" t="s">
        <v>68</v>
      </c>
      <c r="M5794">
        <v>69</v>
      </c>
      <c r="N5794">
        <v>0</v>
      </c>
      <c r="O5794">
        <v>6.96</v>
      </c>
      <c r="P5794" t="s">
        <v>28</v>
      </c>
      <c r="Q5794" t="s">
        <v>40</v>
      </c>
      <c r="R5794">
        <v>14</v>
      </c>
      <c r="S5794">
        <v>0</v>
      </c>
      <c r="T5794">
        <v>-105.02</v>
      </c>
      <c r="U5794">
        <v>39.743889000000003</v>
      </c>
      <c r="V5794">
        <v>1</v>
      </c>
      <c r="W5794">
        <v>3</v>
      </c>
      <c r="X5794">
        <f t="shared" si="90"/>
        <v>1</v>
      </c>
      <c r="Y5794" t="str">
        <f>VLOOKUP(A5794,uni_played_for!$A$2:$D$52,4,)</f>
        <v>Warm</v>
      </c>
    </row>
    <row r="5795" spans="1:25" x14ac:dyDescent="0.25">
      <c r="A5795" t="s">
        <v>1482</v>
      </c>
      <c r="B5795" s="1">
        <v>43352</v>
      </c>
      <c r="C5795" t="s">
        <v>29</v>
      </c>
      <c r="D5795" t="s">
        <v>302</v>
      </c>
      <c r="E5795" t="s">
        <v>302</v>
      </c>
      <c r="F5795" t="s">
        <v>497</v>
      </c>
      <c r="G5795">
        <v>55.56</v>
      </c>
      <c r="H5795">
        <v>256</v>
      </c>
      <c r="I5795">
        <v>4</v>
      </c>
      <c r="J5795">
        <v>0</v>
      </c>
      <c r="K5795">
        <v>127.5</v>
      </c>
      <c r="L5795" t="s">
        <v>68</v>
      </c>
      <c r="M5795">
        <v>66</v>
      </c>
      <c r="N5795">
        <v>0</v>
      </c>
      <c r="O5795">
        <v>9.1999999999999993</v>
      </c>
      <c r="P5795" t="s">
        <v>28</v>
      </c>
      <c r="Q5795" t="s">
        <v>804</v>
      </c>
      <c r="R5795">
        <v>77</v>
      </c>
      <c r="S5795">
        <v>0</v>
      </c>
      <c r="T5795">
        <v>-118.261</v>
      </c>
      <c r="U5795">
        <v>33.863999999999997</v>
      </c>
      <c r="V5795">
        <v>1</v>
      </c>
      <c r="W5795">
        <v>10</v>
      </c>
      <c r="X5795">
        <f t="shared" si="90"/>
        <v>1</v>
      </c>
      <c r="Y5795" t="str">
        <f>VLOOKUP(A5795,uni_played_for!$A$2:$D$52,4,)</f>
        <v>Warm</v>
      </c>
    </row>
    <row r="5796" spans="1:25" x14ac:dyDescent="0.25">
      <c r="A5796" t="s">
        <v>1482</v>
      </c>
      <c r="B5796" s="1">
        <v>43359</v>
      </c>
      <c r="C5796" t="s">
        <v>29</v>
      </c>
      <c r="D5796" t="s">
        <v>63</v>
      </c>
      <c r="E5796" t="s">
        <v>63</v>
      </c>
      <c r="F5796" t="s">
        <v>1483</v>
      </c>
      <c r="G5796">
        <v>82.14</v>
      </c>
      <c r="H5796">
        <v>326</v>
      </c>
      <c r="I5796">
        <v>6</v>
      </c>
      <c r="J5796">
        <v>0</v>
      </c>
      <c r="K5796">
        <v>154.80000000000001</v>
      </c>
      <c r="L5796" t="s">
        <v>68</v>
      </c>
      <c r="M5796">
        <v>62</v>
      </c>
      <c r="N5796">
        <v>0</v>
      </c>
      <c r="O5796">
        <v>6.96</v>
      </c>
      <c r="P5796" t="s">
        <v>28</v>
      </c>
      <c r="Q5796" t="s">
        <v>1634</v>
      </c>
      <c r="R5796">
        <v>79</v>
      </c>
      <c r="S5796">
        <v>0</v>
      </c>
      <c r="T5796">
        <v>-80.015833000000001</v>
      </c>
      <c r="U5796">
        <v>40.446666999999998</v>
      </c>
      <c r="V5796">
        <v>1</v>
      </c>
      <c r="W5796">
        <v>5</v>
      </c>
      <c r="X5796">
        <f t="shared" si="90"/>
        <v>1</v>
      </c>
      <c r="Y5796" t="str">
        <f>VLOOKUP(A5796,uni_played_for!$A$2:$D$52,4,)</f>
        <v>Warm</v>
      </c>
    </row>
    <row r="5797" spans="1:25" x14ac:dyDescent="0.25">
      <c r="A5797" t="s">
        <v>1482</v>
      </c>
      <c r="B5797" s="1">
        <v>43366</v>
      </c>
      <c r="C5797" t="s">
        <v>24</v>
      </c>
      <c r="D5797" t="s">
        <v>140</v>
      </c>
      <c r="E5797" t="s">
        <v>68</v>
      </c>
      <c r="F5797" t="s">
        <v>465</v>
      </c>
      <c r="G5797">
        <v>63.16</v>
      </c>
      <c r="H5797">
        <v>314</v>
      </c>
      <c r="I5797">
        <v>3</v>
      </c>
      <c r="J5797">
        <v>0</v>
      </c>
      <c r="K5797">
        <v>115.5</v>
      </c>
      <c r="L5797" t="s">
        <v>68</v>
      </c>
      <c r="M5797">
        <v>50</v>
      </c>
      <c r="N5797">
        <v>0</v>
      </c>
      <c r="O5797">
        <v>8.08</v>
      </c>
      <c r="P5797" t="s">
        <v>28</v>
      </c>
      <c r="Q5797" t="s">
        <v>131</v>
      </c>
      <c r="R5797">
        <v>77</v>
      </c>
      <c r="S5797">
        <v>0</v>
      </c>
      <c r="T5797">
        <v>-94.483889000000005</v>
      </c>
      <c r="U5797">
        <v>39.048889000000003</v>
      </c>
      <c r="V5797">
        <v>1</v>
      </c>
      <c r="W5797">
        <v>11</v>
      </c>
      <c r="X5797">
        <f t="shared" si="90"/>
        <v>0</v>
      </c>
      <c r="Y5797" t="str">
        <f>VLOOKUP(A5797,uni_played_for!$A$2:$D$52,4,)</f>
        <v>Warm</v>
      </c>
    </row>
    <row r="5798" spans="1:25" x14ac:dyDescent="0.25">
      <c r="A5798" t="s">
        <v>1482</v>
      </c>
      <c r="B5798" s="1">
        <v>43374</v>
      </c>
      <c r="C5798" t="s">
        <v>29</v>
      </c>
      <c r="D5798" t="s">
        <v>38</v>
      </c>
      <c r="E5798" t="s">
        <v>38</v>
      </c>
      <c r="F5798" t="s">
        <v>569</v>
      </c>
      <c r="G5798">
        <v>62.22</v>
      </c>
      <c r="H5798">
        <v>304</v>
      </c>
      <c r="I5798">
        <v>1</v>
      </c>
      <c r="J5798">
        <v>0</v>
      </c>
      <c r="K5798">
        <v>89.5</v>
      </c>
      <c r="L5798" t="s">
        <v>68</v>
      </c>
      <c r="M5798">
        <v>45</v>
      </c>
      <c r="N5798">
        <v>0</v>
      </c>
      <c r="O5798">
        <v>8.08</v>
      </c>
      <c r="P5798" t="s">
        <v>28</v>
      </c>
      <c r="Q5798" t="s">
        <v>40</v>
      </c>
      <c r="R5798">
        <v>61</v>
      </c>
      <c r="S5798">
        <v>0</v>
      </c>
      <c r="T5798">
        <v>-105.02</v>
      </c>
      <c r="U5798">
        <v>39.743889000000003</v>
      </c>
      <c r="V5798">
        <v>1</v>
      </c>
      <c r="W5798">
        <v>4</v>
      </c>
      <c r="X5798">
        <f t="shared" si="90"/>
        <v>1</v>
      </c>
      <c r="Y5798" t="str">
        <f>VLOOKUP(A5798,uni_played_for!$A$2:$D$52,4,)</f>
        <v>Warm</v>
      </c>
    </row>
    <row r="5799" spans="1:25" x14ac:dyDescent="0.25">
      <c r="A5799" t="s">
        <v>1482</v>
      </c>
      <c r="B5799" s="1">
        <v>43380</v>
      </c>
      <c r="C5799" t="s">
        <v>24</v>
      </c>
      <c r="D5799" t="s">
        <v>113</v>
      </c>
      <c r="E5799" t="s">
        <v>68</v>
      </c>
      <c r="F5799" t="s">
        <v>65</v>
      </c>
      <c r="G5799">
        <v>57.89</v>
      </c>
      <c r="H5799">
        <v>313</v>
      </c>
      <c r="I5799">
        <v>0</v>
      </c>
      <c r="J5799">
        <v>2</v>
      </c>
      <c r="K5799">
        <v>62.7</v>
      </c>
      <c r="L5799" t="s">
        <v>68</v>
      </c>
      <c r="M5799">
        <v>87</v>
      </c>
      <c r="N5799">
        <v>5.0999999999999997E-2</v>
      </c>
      <c r="O5799">
        <v>4.72</v>
      </c>
      <c r="P5799" t="s">
        <v>35</v>
      </c>
      <c r="Q5799" t="s">
        <v>131</v>
      </c>
      <c r="R5799">
        <v>63</v>
      </c>
      <c r="S5799">
        <v>0</v>
      </c>
      <c r="T5799">
        <v>-94.483889000000005</v>
      </c>
      <c r="U5799">
        <v>39.048889000000003</v>
      </c>
      <c r="V5799">
        <v>1</v>
      </c>
      <c r="W5799">
        <v>16</v>
      </c>
      <c r="X5799">
        <f t="shared" si="90"/>
        <v>0</v>
      </c>
      <c r="Y5799" t="str">
        <f>VLOOKUP(A5799,uni_played_for!$A$2:$D$52,4,)</f>
        <v>Warm</v>
      </c>
    </row>
    <row r="5800" spans="1:25" x14ac:dyDescent="0.25">
      <c r="A5800" t="s">
        <v>1482</v>
      </c>
      <c r="B5800" s="1">
        <v>43387</v>
      </c>
      <c r="C5800" t="s">
        <v>29</v>
      </c>
      <c r="D5800" t="s">
        <v>26</v>
      </c>
      <c r="E5800" t="s">
        <v>26</v>
      </c>
      <c r="F5800" t="s">
        <v>1484</v>
      </c>
      <c r="G5800">
        <v>63.89</v>
      </c>
      <c r="H5800">
        <v>352</v>
      </c>
      <c r="I5800">
        <v>4</v>
      </c>
      <c r="J5800">
        <v>2</v>
      </c>
      <c r="K5800">
        <v>110</v>
      </c>
      <c r="L5800" t="s">
        <v>68</v>
      </c>
      <c r="M5800">
        <v>76</v>
      </c>
      <c r="O5800">
        <v>6.84</v>
      </c>
      <c r="Q5800" t="s">
        <v>66</v>
      </c>
      <c r="R5800">
        <v>42</v>
      </c>
      <c r="S5800">
        <v>0</v>
      </c>
      <c r="T5800">
        <v>-71.263999999999996</v>
      </c>
      <c r="U5800">
        <v>42.091000000000001</v>
      </c>
      <c r="V5800">
        <v>0</v>
      </c>
      <c r="W5800">
        <v>-3</v>
      </c>
      <c r="X5800">
        <f t="shared" si="90"/>
        <v>1</v>
      </c>
      <c r="Y5800" t="str">
        <f>VLOOKUP(A5800,uni_played_for!$A$2:$D$52,4,)</f>
        <v>Warm</v>
      </c>
    </row>
    <row r="5801" spans="1:25" x14ac:dyDescent="0.25">
      <c r="A5801" t="s">
        <v>1482</v>
      </c>
      <c r="B5801" s="1">
        <v>43394</v>
      </c>
      <c r="C5801" t="s">
        <v>24</v>
      </c>
      <c r="D5801" t="s">
        <v>136</v>
      </c>
      <c r="E5801" t="s">
        <v>68</v>
      </c>
      <c r="F5801" t="s">
        <v>229</v>
      </c>
      <c r="G5801">
        <v>71.790000000000006</v>
      </c>
      <c r="H5801">
        <v>358</v>
      </c>
      <c r="I5801">
        <v>4</v>
      </c>
      <c r="J5801">
        <v>1</v>
      </c>
      <c r="K5801">
        <v>123.7</v>
      </c>
      <c r="L5801" t="s">
        <v>68</v>
      </c>
      <c r="M5801">
        <v>47</v>
      </c>
      <c r="N5801">
        <v>0</v>
      </c>
      <c r="O5801">
        <v>11.43</v>
      </c>
      <c r="P5801" t="s">
        <v>28</v>
      </c>
      <c r="Q5801" t="s">
        <v>131</v>
      </c>
      <c r="R5801">
        <v>57</v>
      </c>
      <c r="S5801">
        <v>0</v>
      </c>
      <c r="T5801">
        <v>-94.483889000000005</v>
      </c>
      <c r="U5801">
        <v>39.048889000000003</v>
      </c>
      <c r="V5801">
        <v>1</v>
      </c>
      <c r="W5801">
        <v>35</v>
      </c>
      <c r="X5801">
        <f t="shared" si="90"/>
        <v>0</v>
      </c>
      <c r="Y5801" t="str">
        <f>VLOOKUP(A5801,uni_played_for!$A$2:$D$52,4,)</f>
        <v>Warm</v>
      </c>
    </row>
    <row r="5802" spans="1:25" x14ac:dyDescent="0.25">
      <c r="A5802" t="s">
        <v>1482</v>
      </c>
      <c r="B5802" s="1">
        <v>43401</v>
      </c>
      <c r="C5802" t="s">
        <v>24</v>
      </c>
      <c r="D5802" t="s">
        <v>38</v>
      </c>
      <c r="E5802" t="s">
        <v>68</v>
      </c>
      <c r="F5802" t="s">
        <v>244</v>
      </c>
      <c r="G5802">
        <v>70.59</v>
      </c>
      <c r="H5802">
        <v>303</v>
      </c>
      <c r="I5802">
        <v>4</v>
      </c>
      <c r="J5802">
        <v>1</v>
      </c>
      <c r="K5802">
        <v>125</v>
      </c>
      <c r="L5802" t="s">
        <v>68</v>
      </c>
      <c r="M5802">
        <v>42</v>
      </c>
      <c r="N5802">
        <v>0</v>
      </c>
      <c r="O5802">
        <v>9.1999999999999993</v>
      </c>
      <c r="P5802" t="s">
        <v>28</v>
      </c>
      <c r="Q5802" t="s">
        <v>131</v>
      </c>
      <c r="R5802">
        <v>64</v>
      </c>
      <c r="S5802">
        <v>0</v>
      </c>
      <c r="T5802">
        <v>-94.483889000000005</v>
      </c>
      <c r="U5802">
        <v>39.048889000000003</v>
      </c>
      <c r="V5802">
        <v>1</v>
      </c>
      <c r="W5802">
        <v>7</v>
      </c>
      <c r="X5802">
        <f t="shared" si="90"/>
        <v>0</v>
      </c>
      <c r="Y5802" t="str">
        <f>VLOOKUP(A5802,uni_played_for!$A$2:$D$52,4,)</f>
        <v>Warm</v>
      </c>
    </row>
    <row r="5803" spans="1:25" x14ac:dyDescent="0.25">
      <c r="A5803" t="s">
        <v>1482</v>
      </c>
      <c r="B5803" s="1">
        <v>43408</v>
      </c>
      <c r="C5803" t="s">
        <v>29</v>
      </c>
      <c r="D5803" t="s">
        <v>53</v>
      </c>
      <c r="E5803" t="s">
        <v>53</v>
      </c>
      <c r="F5803" t="s">
        <v>588</v>
      </c>
      <c r="G5803">
        <v>71.88</v>
      </c>
      <c r="H5803">
        <v>375</v>
      </c>
      <c r="I5803">
        <v>3</v>
      </c>
      <c r="J5803">
        <v>1</v>
      </c>
      <c r="K5803">
        <v>129</v>
      </c>
      <c r="L5803" t="s">
        <v>68</v>
      </c>
      <c r="M5803">
        <v>49</v>
      </c>
      <c r="N5803">
        <v>0</v>
      </c>
      <c r="O5803">
        <v>16.09</v>
      </c>
      <c r="P5803" t="s">
        <v>28</v>
      </c>
      <c r="Q5803" t="s">
        <v>135</v>
      </c>
      <c r="R5803">
        <v>56</v>
      </c>
      <c r="S5803">
        <v>0</v>
      </c>
      <c r="T5803">
        <v>-81.699444</v>
      </c>
      <c r="U5803">
        <v>41.506110999999997</v>
      </c>
      <c r="V5803">
        <v>1</v>
      </c>
      <c r="W5803">
        <v>16</v>
      </c>
      <c r="X5803">
        <f t="shared" si="90"/>
        <v>1</v>
      </c>
      <c r="Y5803" t="str">
        <f>VLOOKUP(A5803,uni_played_for!$A$2:$D$52,4,)</f>
        <v>Warm</v>
      </c>
    </row>
    <row r="5804" spans="1:25" x14ac:dyDescent="0.25">
      <c r="A5804" t="s">
        <v>1482</v>
      </c>
      <c r="B5804" s="1">
        <v>43415</v>
      </c>
      <c r="C5804" t="s">
        <v>24</v>
      </c>
      <c r="D5804" t="s">
        <v>119</v>
      </c>
      <c r="E5804" t="s">
        <v>68</v>
      </c>
      <c r="F5804" t="s">
        <v>336</v>
      </c>
      <c r="G5804">
        <v>75</v>
      </c>
      <c r="H5804">
        <v>249</v>
      </c>
      <c r="I5804">
        <v>2</v>
      </c>
      <c r="J5804">
        <v>0</v>
      </c>
      <c r="K5804">
        <v>125.4</v>
      </c>
      <c r="L5804" t="s">
        <v>68</v>
      </c>
      <c r="M5804">
        <v>48</v>
      </c>
      <c r="N5804">
        <v>0</v>
      </c>
      <c r="O5804">
        <v>0</v>
      </c>
      <c r="P5804" t="s">
        <v>28</v>
      </c>
      <c r="Q5804" t="s">
        <v>131</v>
      </c>
      <c r="R5804">
        <v>48</v>
      </c>
      <c r="S5804">
        <v>0</v>
      </c>
      <c r="T5804">
        <v>-94.483889000000005</v>
      </c>
      <c r="U5804">
        <v>39.048889000000003</v>
      </c>
      <c r="V5804">
        <v>1</v>
      </c>
      <c r="W5804">
        <v>12</v>
      </c>
      <c r="X5804">
        <f t="shared" si="90"/>
        <v>0</v>
      </c>
      <c r="Y5804" t="str">
        <f>VLOOKUP(A5804,uni_played_for!$A$2:$D$52,4,)</f>
        <v>Warm</v>
      </c>
    </row>
    <row r="5805" spans="1:25" x14ac:dyDescent="0.25">
      <c r="A5805" t="s">
        <v>1482</v>
      </c>
      <c r="B5805" s="1">
        <v>43423</v>
      </c>
      <c r="C5805" t="s">
        <v>29</v>
      </c>
      <c r="D5805" t="s">
        <v>291</v>
      </c>
      <c r="E5805" t="s">
        <v>291</v>
      </c>
      <c r="F5805" t="s">
        <v>1485</v>
      </c>
      <c r="G5805">
        <v>71.739999999999995</v>
      </c>
      <c r="H5805">
        <v>478</v>
      </c>
      <c r="I5805">
        <v>6</v>
      </c>
      <c r="J5805">
        <v>3</v>
      </c>
      <c r="K5805">
        <v>117.6</v>
      </c>
      <c r="L5805" t="s">
        <v>68</v>
      </c>
      <c r="M5805">
        <v>87</v>
      </c>
      <c r="N5805">
        <v>0</v>
      </c>
      <c r="O5805">
        <v>0</v>
      </c>
      <c r="P5805" t="s">
        <v>28</v>
      </c>
      <c r="Q5805" t="s">
        <v>477</v>
      </c>
      <c r="R5805">
        <v>62</v>
      </c>
      <c r="S5805">
        <v>0</v>
      </c>
      <c r="T5805">
        <v>-118.287778</v>
      </c>
      <c r="U5805">
        <v>34.014167</v>
      </c>
      <c r="V5805">
        <v>0</v>
      </c>
      <c r="W5805">
        <v>-3</v>
      </c>
      <c r="X5805">
        <f t="shared" si="90"/>
        <v>1</v>
      </c>
      <c r="Y5805" t="str">
        <f>VLOOKUP(A5805,uni_played_for!$A$2:$D$52,4,)</f>
        <v>Warm</v>
      </c>
    </row>
    <row r="5806" spans="1:25" x14ac:dyDescent="0.25">
      <c r="A5806" t="s">
        <v>1482</v>
      </c>
      <c r="B5806" s="1">
        <v>43436</v>
      </c>
      <c r="C5806" t="s">
        <v>29</v>
      </c>
      <c r="D5806" t="s">
        <v>60</v>
      </c>
      <c r="E5806" t="s">
        <v>60</v>
      </c>
      <c r="F5806" t="s">
        <v>428</v>
      </c>
      <c r="G5806">
        <v>60.53</v>
      </c>
      <c r="H5806">
        <v>295</v>
      </c>
      <c r="I5806">
        <v>4</v>
      </c>
      <c r="J5806">
        <v>0</v>
      </c>
      <c r="K5806">
        <v>120</v>
      </c>
      <c r="L5806" t="s">
        <v>68</v>
      </c>
      <c r="M5806">
        <v>55</v>
      </c>
      <c r="O5806">
        <v>6.84</v>
      </c>
      <c r="Q5806" t="s">
        <v>81</v>
      </c>
      <c r="R5806">
        <v>54</v>
      </c>
      <c r="S5806">
        <v>0</v>
      </c>
      <c r="T5806">
        <v>-122.20055600000001</v>
      </c>
      <c r="U5806">
        <v>37.751666999999998</v>
      </c>
      <c r="V5806">
        <v>1</v>
      </c>
      <c r="W5806">
        <v>7</v>
      </c>
      <c r="X5806">
        <f t="shared" si="90"/>
        <v>1</v>
      </c>
      <c r="Y5806" t="str">
        <f>VLOOKUP(A5806,uni_played_for!$A$2:$D$52,4,)</f>
        <v>Warm</v>
      </c>
    </row>
    <row r="5807" spans="1:25" x14ac:dyDescent="0.25">
      <c r="A5807" t="s">
        <v>1482</v>
      </c>
      <c r="B5807" s="1">
        <v>43443</v>
      </c>
      <c r="C5807" t="s">
        <v>24</v>
      </c>
      <c r="D5807" t="s">
        <v>132</v>
      </c>
      <c r="E5807" t="s">
        <v>68</v>
      </c>
      <c r="F5807" t="s">
        <v>91</v>
      </c>
      <c r="G5807">
        <v>66.040000000000006</v>
      </c>
      <c r="H5807">
        <v>377</v>
      </c>
      <c r="I5807">
        <v>2</v>
      </c>
      <c r="J5807">
        <v>1</v>
      </c>
      <c r="K5807">
        <v>91.5</v>
      </c>
      <c r="L5807" t="s">
        <v>68</v>
      </c>
      <c r="M5807">
        <v>63</v>
      </c>
      <c r="N5807">
        <v>0</v>
      </c>
      <c r="O5807">
        <v>0</v>
      </c>
      <c r="P5807" t="s">
        <v>28</v>
      </c>
      <c r="Q5807" t="s">
        <v>131</v>
      </c>
      <c r="R5807">
        <v>35</v>
      </c>
      <c r="S5807">
        <v>0</v>
      </c>
      <c r="T5807">
        <v>-94.483889000000005</v>
      </c>
      <c r="U5807">
        <v>39.048889000000003</v>
      </c>
      <c r="V5807">
        <v>1</v>
      </c>
      <c r="W5807">
        <v>3</v>
      </c>
      <c r="X5807">
        <f t="shared" si="90"/>
        <v>0</v>
      </c>
      <c r="Y5807" t="str">
        <f>VLOOKUP(A5807,uni_played_for!$A$2:$D$52,4,)</f>
        <v>Warm</v>
      </c>
    </row>
    <row r="5808" spans="1:25" x14ac:dyDescent="0.25">
      <c r="A5808" t="s">
        <v>1482</v>
      </c>
      <c r="B5808" s="1">
        <v>43447</v>
      </c>
      <c r="C5808" t="s">
        <v>24</v>
      </c>
      <c r="D5808" t="s">
        <v>302</v>
      </c>
      <c r="E5808" t="s">
        <v>68</v>
      </c>
      <c r="F5808" t="s">
        <v>138</v>
      </c>
      <c r="G5808">
        <v>70.59</v>
      </c>
      <c r="H5808">
        <v>243</v>
      </c>
      <c r="I5808">
        <v>2</v>
      </c>
      <c r="J5808">
        <v>0</v>
      </c>
      <c r="K5808">
        <v>110.3</v>
      </c>
      <c r="L5808" t="s">
        <v>68</v>
      </c>
      <c r="M5808">
        <v>79</v>
      </c>
      <c r="N5808">
        <v>0</v>
      </c>
      <c r="O5808">
        <v>9.1999999999999993</v>
      </c>
      <c r="P5808" t="s">
        <v>28</v>
      </c>
      <c r="Q5808" t="s">
        <v>131</v>
      </c>
      <c r="R5808">
        <v>39</v>
      </c>
      <c r="S5808">
        <v>0</v>
      </c>
      <c r="T5808">
        <v>-94.483889000000005</v>
      </c>
      <c r="U5808">
        <v>39.048889000000003</v>
      </c>
      <c r="V5808">
        <v>0</v>
      </c>
      <c r="W5808">
        <v>-1</v>
      </c>
      <c r="X5808">
        <f t="shared" si="90"/>
        <v>0</v>
      </c>
      <c r="Y5808" t="str">
        <f>VLOOKUP(A5808,uni_played_for!$A$2:$D$52,4,)</f>
        <v>Warm</v>
      </c>
    </row>
    <row r="5809" spans="1:25" x14ac:dyDescent="0.25">
      <c r="A5809" t="s">
        <v>1482</v>
      </c>
      <c r="B5809" s="1">
        <v>43457</v>
      </c>
      <c r="C5809" t="s">
        <v>29</v>
      </c>
      <c r="D5809" t="s">
        <v>123</v>
      </c>
      <c r="E5809" t="s">
        <v>123</v>
      </c>
      <c r="F5809" t="s">
        <v>380</v>
      </c>
      <c r="G5809">
        <v>57.5</v>
      </c>
      <c r="H5809">
        <v>273</v>
      </c>
      <c r="I5809">
        <v>3</v>
      </c>
      <c r="J5809">
        <v>0</v>
      </c>
      <c r="K5809">
        <v>103.4</v>
      </c>
      <c r="L5809" t="s">
        <v>68</v>
      </c>
      <c r="M5809">
        <v>100</v>
      </c>
      <c r="O5809">
        <v>5.59</v>
      </c>
      <c r="Q5809" t="s">
        <v>1637</v>
      </c>
      <c r="R5809">
        <v>44</v>
      </c>
      <c r="S5809">
        <v>0</v>
      </c>
      <c r="T5809">
        <v>-122.33159999999999</v>
      </c>
      <c r="U5809">
        <v>47.595199999999998</v>
      </c>
      <c r="V5809">
        <v>0</v>
      </c>
      <c r="W5809">
        <v>-7</v>
      </c>
      <c r="X5809">
        <f t="shared" si="90"/>
        <v>1</v>
      </c>
      <c r="Y5809" t="str">
        <f>VLOOKUP(A5809,uni_played_for!$A$2:$D$52,4,)</f>
        <v>Warm</v>
      </c>
    </row>
    <row r="5810" spans="1:25" x14ac:dyDescent="0.25">
      <c r="A5810" t="s">
        <v>1482</v>
      </c>
      <c r="B5810" s="1">
        <v>43464</v>
      </c>
      <c r="C5810" t="s">
        <v>24</v>
      </c>
      <c r="D5810" t="s">
        <v>60</v>
      </c>
      <c r="E5810" t="s">
        <v>68</v>
      </c>
      <c r="F5810" t="s">
        <v>547</v>
      </c>
      <c r="G5810">
        <v>58.33</v>
      </c>
      <c r="H5810">
        <v>281</v>
      </c>
      <c r="I5810">
        <v>2</v>
      </c>
      <c r="J5810">
        <v>1</v>
      </c>
      <c r="K5810">
        <v>109.9</v>
      </c>
      <c r="L5810" t="s">
        <v>68</v>
      </c>
      <c r="M5810">
        <v>47</v>
      </c>
      <c r="N5810">
        <v>0</v>
      </c>
      <c r="O5810">
        <v>12.74</v>
      </c>
      <c r="P5810" t="s">
        <v>28</v>
      </c>
      <c r="Q5810" t="s">
        <v>131</v>
      </c>
      <c r="R5810">
        <v>41</v>
      </c>
      <c r="S5810">
        <v>0</v>
      </c>
      <c r="T5810">
        <v>-94.483889000000005</v>
      </c>
      <c r="U5810">
        <v>39.048889000000003</v>
      </c>
      <c r="V5810">
        <v>1</v>
      </c>
      <c r="W5810">
        <v>32</v>
      </c>
      <c r="X5810">
        <f t="shared" si="90"/>
        <v>0</v>
      </c>
      <c r="Y5810" t="str">
        <f>VLOOKUP(A5810,uni_played_for!$A$2:$D$52,4,)</f>
        <v>Warm</v>
      </c>
    </row>
    <row r="5811" spans="1:25" x14ac:dyDescent="0.25">
      <c r="A5811" t="s">
        <v>1482</v>
      </c>
      <c r="B5811" s="1">
        <v>43477</v>
      </c>
      <c r="C5811" t="s">
        <v>24</v>
      </c>
      <c r="D5811" t="s">
        <v>25</v>
      </c>
      <c r="E5811" t="s">
        <v>68</v>
      </c>
      <c r="F5811" t="s">
        <v>382</v>
      </c>
      <c r="G5811">
        <v>65.849999999999994</v>
      </c>
      <c r="H5811">
        <v>278</v>
      </c>
      <c r="I5811">
        <v>0</v>
      </c>
      <c r="J5811">
        <v>0</v>
      </c>
      <c r="K5811">
        <v>85.2</v>
      </c>
      <c r="L5811" t="s">
        <v>68</v>
      </c>
      <c r="M5811">
        <v>82</v>
      </c>
      <c r="N5811">
        <v>8.0000000000000002E-3</v>
      </c>
      <c r="O5811">
        <v>16.09</v>
      </c>
      <c r="P5811" t="s">
        <v>62</v>
      </c>
      <c r="Q5811" t="s">
        <v>131</v>
      </c>
      <c r="R5811">
        <v>33</v>
      </c>
      <c r="S5811">
        <v>0</v>
      </c>
      <c r="T5811">
        <v>-94.483889000000005</v>
      </c>
      <c r="U5811">
        <v>39.048889000000003</v>
      </c>
      <c r="V5811">
        <v>1</v>
      </c>
      <c r="W5811">
        <v>18</v>
      </c>
      <c r="X5811">
        <f t="shared" si="90"/>
        <v>0</v>
      </c>
      <c r="Y5811" t="str">
        <f>VLOOKUP(A5811,uni_played_for!$A$2:$D$52,4,)</f>
        <v>Warm</v>
      </c>
    </row>
    <row r="5812" spans="1:25" x14ac:dyDescent="0.25">
      <c r="A5812" t="s">
        <v>1482</v>
      </c>
      <c r="B5812" s="1">
        <v>43485</v>
      </c>
      <c r="C5812" t="s">
        <v>24</v>
      </c>
      <c r="D5812" t="s">
        <v>26</v>
      </c>
      <c r="E5812" t="s">
        <v>68</v>
      </c>
      <c r="F5812" t="s">
        <v>1280</v>
      </c>
      <c r="G5812">
        <v>51.61</v>
      </c>
      <c r="H5812">
        <v>295</v>
      </c>
      <c r="I5812">
        <v>3</v>
      </c>
      <c r="J5812">
        <v>0</v>
      </c>
      <c r="K5812">
        <v>117</v>
      </c>
      <c r="L5812" t="s">
        <v>68</v>
      </c>
      <c r="M5812">
        <v>64</v>
      </c>
      <c r="N5812">
        <v>0</v>
      </c>
      <c r="O5812">
        <v>10.31</v>
      </c>
      <c r="P5812" t="s">
        <v>28</v>
      </c>
      <c r="Q5812" t="s">
        <v>131</v>
      </c>
      <c r="R5812">
        <v>19</v>
      </c>
      <c r="S5812">
        <v>0</v>
      </c>
      <c r="T5812">
        <v>-94.483889000000005</v>
      </c>
      <c r="U5812">
        <v>39.048889000000003</v>
      </c>
      <c r="V5812">
        <v>0</v>
      </c>
      <c r="W5812">
        <v>-6</v>
      </c>
      <c r="X5812">
        <f t="shared" si="90"/>
        <v>0</v>
      </c>
      <c r="Y5812" t="str">
        <f>VLOOKUP(A5812,uni_played_for!$A$2:$D$52,4,)</f>
        <v>Warm</v>
      </c>
    </row>
    <row r="5813" spans="1:25" x14ac:dyDescent="0.25">
      <c r="A5813" t="s">
        <v>1482</v>
      </c>
      <c r="B5813" s="1">
        <v>43716</v>
      </c>
      <c r="C5813" t="s">
        <v>29</v>
      </c>
      <c r="D5813" t="s">
        <v>113</v>
      </c>
      <c r="E5813" t="s">
        <v>113</v>
      </c>
      <c r="F5813" t="s">
        <v>1163</v>
      </c>
      <c r="G5813">
        <v>75.760000000000005</v>
      </c>
      <c r="H5813">
        <v>378</v>
      </c>
      <c r="I5813">
        <v>3</v>
      </c>
      <c r="J5813">
        <v>0</v>
      </c>
      <c r="K5813">
        <v>143.19999999999999</v>
      </c>
      <c r="L5813" t="s">
        <v>68</v>
      </c>
      <c r="M5813">
        <v>46</v>
      </c>
      <c r="N5813">
        <v>0</v>
      </c>
      <c r="O5813">
        <v>4.72</v>
      </c>
      <c r="P5813" t="s">
        <v>28</v>
      </c>
      <c r="Q5813" t="s">
        <v>173</v>
      </c>
      <c r="R5813">
        <v>94</v>
      </c>
      <c r="S5813">
        <v>0</v>
      </c>
      <c r="T5813">
        <v>-81.637500000000003</v>
      </c>
      <c r="U5813">
        <v>30.323889000000001</v>
      </c>
      <c r="V5813">
        <v>1</v>
      </c>
      <c r="W5813">
        <v>14</v>
      </c>
      <c r="X5813">
        <f t="shared" si="90"/>
        <v>1</v>
      </c>
      <c r="Y5813" t="str">
        <f>VLOOKUP(A5813,uni_played_for!$A$2:$D$52,4,)</f>
        <v>Warm</v>
      </c>
    </row>
    <row r="5814" spans="1:25" x14ac:dyDescent="0.25">
      <c r="A5814" t="s">
        <v>1482</v>
      </c>
      <c r="B5814" s="1">
        <v>43723</v>
      </c>
      <c r="C5814" t="s">
        <v>29</v>
      </c>
      <c r="D5814" t="s">
        <v>60</v>
      </c>
      <c r="E5814" t="s">
        <v>60</v>
      </c>
      <c r="F5814" t="s">
        <v>327</v>
      </c>
      <c r="G5814">
        <v>68.180000000000007</v>
      </c>
      <c r="H5814">
        <v>443</v>
      </c>
      <c r="I5814">
        <v>4</v>
      </c>
      <c r="J5814">
        <v>0</v>
      </c>
      <c r="K5814">
        <v>131.19999999999999</v>
      </c>
      <c r="L5814" t="s">
        <v>68</v>
      </c>
      <c r="M5814">
        <v>60</v>
      </c>
      <c r="O5814">
        <v>8.08</v>
      </c>
      <c r="Q5814" t="s">
        <v>81</v>
      </c>
      <c r="R5814">
        <v>71</v>
      </c>
      <c r="S5814">
        <v>0</v>
      </c>
      <c r="T5814">
        <v>-122.20055600000001</v>
      </c>
      <c r="U5814">
        <v>37.751666999999998</v>
      </c>
      <c r="V5814">
        <v>1</v>
      </c>
      <c r="W5814">
        <v>18</v>
      </c>
      <c r="X5814">
        <f t="shared" si="90"/>
        <v>1</v>
      </c>
      <c r="Y5814" t="str">
        <f>VLOOKUP(A5814,uni_played_for!$A$2:$D$52,4,)</f>
        <v>Warm</v>
      </c>
    </row>
    <row r="5815" spans="1:25" x14ac:dyDescent="0.25">
      <c r="A5815" t="s">
        <v>1482</v>
      </c>
      <c r="B5815" s="1">
        <v>43730</v>
      </c>
      <c r="C5815" t="s">
        <v>24</v>
      </c>
      <c r="D5815" t="s">
        <v>132</v>
      </c>
      <c r="E5815" t="s">
        <v>68</v>
      </c>
      <c r="F5815" t="s">
        <v>613</v>
      </c>
      <c r="G5815">
        <v>72.97</v>
      </c>
      <c r="H5815">
        <v>374</v>
      </c>
      <c r="I5815">
        <v>3</v>
      </c>
      <c r="J5815">
        <v>0</v>
      </c>
      <c r="K5815">
        <v>132</v>
      </c>
      <c r="L5815" t="s">
        <v>68</v>
      </c>
      <c r="M5815">
        <v>84</v>
      </c>
      <c r="N5815">
        <v>0</v>
      </c>
      <c r="O5815">
        <v>4.72</v>
      </c>
      <c r="P5815" t="s">
        <v>28</v>
      </c>
      <c r="Q5815" t="s">
        <v>131</v>
      </c>
      <c r="R5815">
        <v>76</v>
      </c>
      <c r="S5815">
        <v>0</v>
      </c>
      <c r="T5815">
        <v>-94.483889000000005</v>
      </c>
      <c r="U5815">
        <v>39.048889000000003</v>
      </c>
      <c r="V5815">
        <v>1</v>
      </c>
      <c r="W5815">
        <v>5</v>
      </c>
      <c r="X5815">
        <f t="shared" si="90"/>
        <v>0</v>
      </c>
      <c r="Y5815" t="str">
        <f>VLOOKUP(A5815,uni_played_for!$A$2:$D$52,4,)</f>
        <v>Warm</v>
      </c>
    </row>
    <row r="5816" spans="1:25" x14ac:dyDescent="0.25">
      <c r="A5816" t="s">
        <v>1482</v>
      </c>
      <c r="B5816" s="1">
        <v>43737</v>
      </c>
      <c r="C5816" t="s">
        <v>29</v>
      </c>
      <c r="D5816" t="s">
        <v>83</v>
      </c>
      <c r="E5816" t="s">
        <v>83</v>
      </c>
      <c r="F5816" t="s">
        <v>424</v>
      </c>
      <c r="G5816">
        <v>57.14</v>
      </c>
      <c r="H5816">
        <v>315</v>
      </c>
      <c r="I5816">
        <v>0</v>
      </c>
      <c r="J5816">
        <v>0</v>
      </c>
      <c r="K5816">
        <v>81</v>
      </c>
      <c r="L5816" t="s">
        <v>68</v>
      </c>
      <c r="M5816">
        <v>96</v>
      </c>
      <c r="N5816">
        <v>1.2E-2</v>
      </c>
      <c r="O5816">
        <v>5.84</v>
      </c>
      <c r="P5816" t="s">
        <v>35</v>
      </c>
      <c r="Q5816" t="s">
        <v>85</v>
      </c>
      <c r="R5816">
        <v>62</v>
      </c>
      <c r="S5816">
        <v>1</v>
      </c>
      <c r="T5816">
        <v>-83.045556000000005</v>
      </c>
      <c r="U5816">
        <v>42.34</v>
      </c>
      <c r="V5816">
        <v>1</v>
      </c>
      <c r="W5816">
        <v>4</v>
      </c>
      <c r="X5816">
        <f t="shared" si="90"/>
        <v>1</v>
      </c>
      <c r="Y5816" t="str">
        <f>VLOOKUP(A5816,uni_played_for!$A$2:$D$52,4,)</f>
        <v>Warm</v>
      </c>
    </row>
    <row r="5817" spans="1:25" x14ac:dyDescent="0.25">
      <c r="A5817" t="s">
        <v>1482</v>
      </c>
      <c r="B5817" s="1">
        <v>43744</v>
      </c>
      <c r="C5817" t="s">
        <v>24</v>
      </c>
      <c r="D5817" t="s">
        <v>25</v>
      </c>
      <c r="E5817" t="s">
        <v>68</v>
      </c>
      <c r="F5817" t="s">
        <v>1093</v>
      </c>
      <c r="G5817">
        <v>56.41</v>
      </c>
      <c r="H5817">
        <v>321</v>
      </c>
      <c r="I5817">
        <v>1</v>
      </c>
      <c r="J5817">
        <v>0</v>
      </c>
      <c r="K5817">
        <v>91.9</v>
      </c>
      <c r="L5817" t="s">
        <v>68</v>
      </c>
      <c r="M5817">
        <v>74</v>
      </c>
      <c r="N5817">
        <v>0</v>
      </c>
      <c r="O5817">
        <v>4.72</v>
      </c>
      <c r="P5817" t="s">
        <v>28</v>
      </c>
      <c r="Q5817" t="s">
        <v>131</v>
      </c>
      <c r="R5817">
        <v>56</v>
      </c>
      <c r="S5817">
        <v>0</v>
      </c>
      <c r="T5817">
        <v>-94.483889000000005</v>
      </c>
      <c r="U5817">
        <v>39.048889000000003</v>
      </c>
      <c r="V5817">
        <v>0</v>
      </c>
      <c r="W5817">
        <v>-6</v>
      </c>
      <c r="X5817">
        <f t="shared" si="90"/>
        <v>0</v>
      </c>
      <c r="Y5817" t="str">
        <f>VLOOKUP(A5817,uni_played_for!$A$2:$D$52,4,)</f>
        <v>Warm</v>
      </c>
    </row>
    <row r="5818" spans="1:25" x14ac:dyDescent="0.25">
      <c r="A5818" t="s">
        <v>1482</v>
      </c>
      <c r="B5818" s="1">
        <v>43751</v>
      </c>
      <c r="C5818" t="s">
        <v>24</v>
      </c>
      <c r="D5818" t="s">
        <v>109</v>
      </c>
      <c r="E5818" t="s">
        <v>68</v>
      </c>
      <c r="F5818" t="s">
        <v>287</v>
      </c>
      <c r="G5818">
        <v>54.29</v>
      </c>
      <c r="H5818">
        <v>273</v>
      </c>
      <c r="I5818">
        <v>3</v>
      </c>
      <c r="J5818">
        <v>1</v>
      </c>
      <c r="K5818">
        <v>96.5</v>
      </c>
      <c r="L5818" t="s">
        <v>68</v>
      </c>
      <c r="M5818">
        <v>37</v>
      </c>
      <c r="N5818">
        <v>0</v>
      </c>
      <c r="O5818">
        <v>0</v>
      </c>
      <c r="P5818" t="s">
        <v>28</v>
      </c>
      <c r="Q5818" t="s">
        <v>131</v>
      </c>
      <c r="R5818">
        <v>60</v>
      </c>
      <c r="S5818">
        <v>0</v>
      </c>
      <c r="T5818">
        <v>-94.483889000000005</v>
      </c>
      <c r="U5818">
        <v>39.048889000000003</v>
      </c>
      <c r="V5818">
        <v>0</v>
      </c>
      <c r="W5818">
        <v>-7</v>
      </c>
      <c r="X5818">
        <f t="shared" si="90"/>
        <v>0</v>
      </c>
      <c r="Y5818" t="str">
        <f>VLOOKUP(A5818,uni_played_for!$A$2:$D$52,4,)</f>
        <v>Warm</v>
      </c>
    </row>
    <row r="5819" spans="1:25" x14ac:dyDescent="0.25">
      <c r="A5819" t="s">
        <v>1482</v>
      </c>
      <c r="B5819" s="1">
        <v>43755</v>
      </c>
      <c r="C5819" t="s">
        <v>29</v>
      </c>
      <c r="D5819" t="s">
        <v>38</v>
      </c>
      <c r="E5819" t="s">
        <v>38</v>
      </c>
      <c r="F5819" t="s">
        <v>274</v>
      </c>
      <c r="G5819">
        <v>90.91</v>
      </c>
      <c r="H5819">
        <v>76</v>
      </c>
      <c r="I5819">
        <v>1</v>
      </c>
      <c r="J5819">
        <v>0</v>
      </c>
      <c r="K5819">
        <v>125.8</v>
      </c>
      <c r="L5819" t="s">
        <v>68</v>
      </c>
      <c r="M5819">
        <v>15</v>
      </c>
      <c r="N5819">
        <v>0</v>
      </c>
      <c r="O5819">
        <v>9.1999999999999993</v>
      </c>
      <c r="P5819" t="s">
        <v>28</v>
      </c>
      <c r="Q5819" t="s">
        <v>40</v>
      </c>
      <c r="R5819">
        <v>65</v>
      </c>
      <c r="S5819">
        <v>0</v>
      </c>
      <c r="T5819">
        <v>-105.02</v>
      </c>
      <c r="U5819">
        <v>39.743889000000003</v>
      </c>
      <c r="V5819">
        <v>1</v>
      </c>
      <c r="W5819">
        <v>24</v>
      </c>
      <c r="X5819">
        <f t="shared" si="90"/>
        <v>1</v>
      </c>
      <c r="Y5819" t="str">
        <f>VLOOKUP(A5819,uni_played_for!$A$2:$D$52,4,)</f>
        <v>Warm</v>
      </c>
    </row>
    <row r="5820" spans="1:25" x14ac:dyDescent="0.25">
      <c r="A5820" t="s">
        <v>1482</v>
      </c>
      <c r="B5820" s="1">
        <v>43779</v>
      </c>
      <c r="C5820" t="s">
        <v>29</v>
      </c>
      <c r="D5820" t="s">
        <v>87</v>
      </c>
      <c r="E5820" t="s">
        <v>87</v>
      </c>
      <c r="F5820" t="s">
        <v>723</v>
      </c>
      <c r="G5820">
        <v>72</v>
      </c>
      <c r="H5820">
        <v>446</v>
      </c>
      <c r="I5820">
        <v>3</v>
      </c>
      <c r="J5820">
        <v>0</v>
      </c>
      <c r="K5820">
        <v>119.2</v>
      </c>
      <c r="L5820" t="s">
        <v>68</v>
      </c>
      <c r="M5820">
        <v>34</v>
      </c>
      <c r="N5820">
        <v>0</v>
      </c>
      <c r="O5820">
        <v>14.98</v>
      </c>
      <c r="P5820" t="s">
        <v>28</v>
      </c>
      <c r="Q5820" t="s">
        <v>89</v>
      </c>
      <c r="R5820">
        <v>66</v>
      </c>
      <c r="S5820">
        <v>0</v>
      </c>
      <c r="T5820">
        <v>-86.771388999999999</v>
      </c>
      <c r="U5820">
        <v>36.166389000000002</v>
      </c>
      <c r="V5820">
        <v>0</v>
      </c>
      <c r="W5820">
        <v>-3</v>
      </c>
      <c r="X5820">
        <f t="shared" si="90"/>
        <v>1</v>
      </c>
      <c r="Y5820" t="str">
        <f>VLOOKUP(A5820,uni_played_for!$A$2:$D$52,4,)</f>
        <v>Warm</v>
      </c>
    </row>
    <row r="5821" spans="1:25" x14ac:dyDescent="0.25">
      <c r="A5821" t="s">
        <v>1482</v>
      </c>
      <c r="B5821" s="1">
        <v>43800</v>
      </c>
      <c r="C5821" t="s">
        <v>24</v>
      </c>
      <c r="D5821" t="s">
        <v>60</v>
      </c>
      <c r="E5821" t="s">
        <v>68</v>
      </c>
      <c r="F5821" t="s">
        <v>1486</v>
      </c>
      <c r="G5821">
        <v>51.72</v>
      </c>
      <c r="H5821">
        <v>175</v>
      </c>
      <c r="I5821">
        <v>1</v>
      </c>
      <c r="J5821">
        <v>0</v>
      </c>
      <c r="K5821">
        <v>81.8</v>
      </c>
      <c r="L5821" t="s">
        <v>68</v>
      </c>
      <c r="M5821">
        <v>58</v>
      </c>
      <c r="N5821">
        <v>0</v>
      </c>
      <c r="O5821">
        <v>16.09</v>
      </c>
      <c r="P5821" t="s">
        <v>28</v>
      </c>
      <c r="Q5821" t="s">
        <v>131</v>
      </c>
      <c r="R5821">
        <v>34</v>
      </c>
      <c r="S5821">
        <v>0</v>
      </c>
      <c r="T5821">
        <v>-94.483889000000005</v>
      </c>
      <c r="U5821">
        <v>39.048889000000003</v>
      </c>
      <c r="V5821">
        <v>1</v>
      </c>
      <c r="W5821">
        <v>31</v>
      </c>
      <c r="X5821">
        <f t="shared" si="90"/>
        <v>0</v>
      </c>
      <c r="Y5821" t="str">
        <f>VLOOKUP(A5821,uni_played_for!$A$2:$D$52,4,)</f>
        <v>Warm</v>
      </c>
    </row>
    <row r="5822" spans="1:25" x14ac:dyDescent="0.25">
      <c r="A5822" t="s">
        <v>1482</v>
      </c>
      <c r="B5822" s="1">
        <v>43807</v>
      </c>
      <c r="C5822" t="s">
        <v>29</v>
      </c>
      <c r="D5822" t="s">
        <v>26</v>
      </c>
      <c r="E5822" t="s">
        <v>26</v>
      </c>
      <c r="F5822" t="s">
        <v>96</v>
      </c>
      <c r="G5822">
        <v>65</v>
      </c>
      <c r="H5822">
        <v>283</v>
      </c>
      <c r="I5822">
        <v>1</v>
      </c>
      <c r="J5822">
        <v>1</v>
      </c>
      <c r="K5822">
        <v>83.6</v>
      </c>
      <c r="L5822" t="s">
        <v>68</v>
      </c>
      <c r="M5822">
        <v>70</v>
      </c>
      <c r="O5822">
        <v>9.32</v>
      </c>
      <c r="Q5822" t="s">
        <v>66</v>
      </c>
      <c r="R5822">
        <v>32</v>
      </c>
      <c r="S5822">
        <v>0</v>
      </c>
      <c r="T5822">
        <v>-71.263999999999996</v>
      </c>
      <c r="U5822">
        <v>42.091000000000001</v>
      </c>
      <c r="V5822">
        <v>1</v>
      </c>
      <c r="W5822">
        <v>7</v>
      </c>
      <c r="X5822">
        <f t="shared" si="90"/>
        <v>1</v>
      </c>
      <c r="Y5822" t="str">
        <f>VLOOKUP(A5822,uni_played_for!$A$2:$D$52,4,)</f>
        <v>Warm</v>
      </c>
    </row>
    <row r="5823" spans="1:25" x14ac:dyDescent="0.25">
      <c r="A5823" t="s">
        <v>1482</v>
      </c>
      <c r="B5823" s="1">
        <v>43814</v>
      </c>
      <c r="C5823" t="s">
        <v>24</v>
      </c>
      <c r="D5823" t="s">
        <v>38</v>
      </c>
      <c r="E5823" t="s">
        <v>68</v>
      </c>
      <c r="F5823" t="s">
        <v>243</v>
      </c>
      <c r="G5823">
        <v>79.41</v>
      </c>
      <c r="H5823">
        <v>340</v>
      </c>
      <c r="I5823">
        <v>2</v>
      </c>
      <c r="J5823">
        <v>1</v>
      </c>
      <c r="K5823">
        <v>115.7</v>
      </c>
      <c r="L5823" t="s">
        <v>68</v>
      </c>
      <c r="M5823">
        <v>85</v>
      </c>
      <c r="N5823">
        <v>0.02</v>
      </c>
      <c r="O5823">
        <v>9.1999999999999993</v>
      </c>
      <c r="P5823" t="s">
        <v>62</v>
      </c>
      <c r="Q5823" t="s">
        <v>131</v>
      </c>
      <c r="R5823">
        <v>25</v>
      </c>
      <c r="S5823">
        <v>0</v>
      </c>
      <c r="T5823">
        <v>-94.483889000000005</v>
      </c>
      <c r="U5823">
        <v>39.048889000000003</v>
      </c>
      <c r="V5823">
        <v>1</v>
      </c>
      <c r="W5823">
        <v>20</v>
      </c>
      <c r="X5823">
        <f t="shared" si="90"/>
        <v>0</v>
      </c>
      <c r="Y5823" t="str">
        <f>VLOOKUP(A5823,uni_played_for!$A$2:$D$52,4,)</f>
        <v>Warm</v>
      </c>
    </row>
    <row r="5824" spans="1:25" x14ac:dyDescent="0.25">
      <c r="A5824" t="s">
        <v>1482</v>
      </c>
      <c r="B5824" s="1">
        <v>43821</v>
      </c>
      <c r="C5824" t="s">
        <v>29</v>
      </c>
      <c r="D5824" t="s">
        <v>77</v>
      </c>
      <c r="E5824" t="s">
        <v>77</v>
      </c>
      <c r="F5824" t="s">
        <v>689</v>
      </c>
      <c r="G5824">
        <v>69.7</v>
      </c>
      <c r="H5824">
        <v>251</v>
      </c>
      <c r="I5824">
        <v>2</v>
      </c>
      <c r="J5824">
        <v>0</v>
      </c>
      <c r="K5824">
        <v>112.1</v>
      </c>
      <c r="L5824" t="s">
        <v>68</v>
      </c>
      <c r="M5824">
        <v>73</v>
      </c>
      <c r="N5824">
        <v>0</v>
      </c>
      <c r="O5824">
        <v>9.1999999999999993</v>
      </c>
      <c r="P5824" t="s">
        <v>28</v>
      </c>
      <c r="Q5824" t="s">
        <v>213</v>
      </c>
      <c r="R5824">
        <v>41</v>
      </c>
      <c r="S5824">
        <v>0</v>
      </c>
      <c r="T5824">
        <v>-87.616699999999994</v>
      </c>
      <c r="U5824">
        <v>41.862299999999998</v>
      </c>
      <c r="V5824">
        <v>1</v>
      </c>
      <c r="W5824">
        <v>23</v>
      </c>
      <c r="X5824">
        <f t="shared" si="90"/>
        <v>1</v>
      </c>
      <c r="Y5824" t="str">
        <f>VLOOKUP(A5824,uni_played_for!$A$2:$D$52,4,)</f>
        <v>Warm</v>
      </c>
    </row>
    <row r="5825" spans="1:25" x14ac:dyDescent="0.25">
      <c r="A5825" t="s">
        <v>1482</v>
      </c>
      <c r="B5825" s="1">
        <v>43828</v>
      </c>
      <c r="C5825" t="s">
        <v>24</v>
      </c>
      <c r="D5825" t="s">
        <v>302</v>
      </c>
      <c r="E5825" t="s">
        <v>68</v>
      </c>
      <c r="F5825" t="s">
        <v>154</v>
      </c>
      <c r="G5825">
        <v>64</v>
      </c>
      <c r="H5825">
        <v>174</v>
      </c>
      <c r="I5825">
        <v>1</v>
      </c>
      <c r="J5825">
        <v>1</v>
      </c>
      <c r="K5825">
        <v>81.099999999999994</v>
      </c>
      <c r="L5825" t="s">
        <v>68</v>
      </c>
      <c r="M5825">
        <v>70</v>
      </c>
      <c r="N5825">
        <v>0</v>
      </c>
      <c r="O5825">
        <v>14.98</v>
      </c>
      <c r="P5825" t="s">
        <v>28</v>
      </c>
      <c r="Q5825" t="s">
        <v>131</v>
      </c>
      <c r="R5825">
        <v>38</v>
      </c>
      <c r="S5825">
        <v>0</v>
      </c>
      <c r="T5825">
        <v>-94.483889000000005</v>
      </c>
      <c r="U5825">
        <v>39.048889000000003</v>
      </c>
      <c r="V5825">
        <v>1</v>
      </c>
      <c r="W5825">
        <v>10</v>
      </c>
      <c r="X5825">
        <f t="shared" si="90"/>
        <v>0</v>
      </c>
      <c r="Y5825" t="str">
        <f>VLOOKUP(A5825,uni_played_for!$A$2:$D$52,4,)</f>
        <v>Warm</v>
      </c>
    </row>
    <row r="5826" spans="1:25" x14ac:dyDescent="0.25">
      <c r="A5826" t="s">
        <v>1482</v>
      </c>
      <c r="B5826" s="1">
        <v>43842</v>
      </c>
      <c r="C5826" t="s">
        <v>24</v>
      </c>
      <c r="D5826" t="s">
        <v>109</v>
      </c>
      <c r="E5826" t="s">
        <v>68</v>
      </c>
      <c r="F5826" t="s">
        <v>1487</v>
      </c>
      <c r="G5826">
        <v>65.709999999999994</v>
      </c>
      <c r="H5826">
        <v>321</v>
      </c>
      <c r="I5826">
        <v>5</v>
      </c>
      <c r="J5826">
        <v>0</v>
      </c>
      <c r="K5826">
        <v>134.6</v>
      </c>
      <c r="L5826" t="s">
        <v>68</v>
      </c>
      <c r="M5826">
        <v>82</v>
      </c>
      <c r="N5826">
        <v>0</v>
      </c>
      <c r="O5826">
        <v>3.36</v>
      </c>
      <c r="P5826" t="s">
        <v>28</v>
      </c>
      <c r="Q5826" t="s">
        <v>131</v>
      </c>
      <c r="R5826">
        <v>31</v>
      </c>
      <c r="S5826">
        <v>0</v>
      </c>
      <c r="T5826">
        <v>-94.483889000000005</v>
      </c>
      <c r="U5826">
        <v>39.048889000000003</v>
      </c>
      <c r="V5826">
        <v>1</v>
      </c>
      <c r="W5826">
        <v>20</v>
      </c>
      <c r="X5826">
        <f t="shared" si="90"/>
        <v>0</v>
      </c>
      <c r="Y5826" t="str">
        <f>VLOOKUP(A5826,uni_played_for!$A$2:$D$52,4,)</f>
        <v>Warm</v>
      </c>
    </row>
    <row r="5827" spans="1:25" x14ac:dyDescent="0.25">
      <c r="A5827" t="s">
        <v>1482</v>
      </c>
      <c r="B5827" s="1">
        <v>43849</v>
      </c>
      <c r="C5827" t="s">
        <v>24</v>
      </c>
      <c r="D5827" t="s">
        <v>87</v>
      </c>
      <c r="E5827" t="s">
        <v>68</v>
      </c>
      <c r="F5827" t="s">
        <v>582</v>
      </c>
      <c r="G5827">
        <v>65.709999999999994</v>
      </c>
      <c r="H5827">
        <v>294</v>
      </c>
      <c r="I5827">
        <v>3</v>
      </c>
      <c r="J5827">
        <v>0</v>
      </c>
      <c r="K5827">
        <v>120.4</v>
      </c>
      <c r="L5827" t="s">
        <v>68</v>
      </c>
      <c r="M5827">
        <v>67</v>
      </c>
      <c r="O5827">
        <v>8.64</v>
      </c>
      <c r="Q5827" t="s">
        <v>131</v>
      </c>
      <c r="R5827">
        <v>16</v>
      </c>
      <c r="S5827">
        <v>0</v>
      </c>
      <c r="T5827">
        <v>-94.483889000000005</v>
      </c>
      <c r="U5827">
        <v>39.048889000000003</v>
      </c>
      <c r="V5827">
        <v>1</v>
      </c>
      <c r="W5827">
        <v>11</v>
      </c>
      <c r="X5827">
        <f t="shared" ref="X5827:X5890" si="91">IF(C5827="H",0,1)</f>
        <v>0</v>
      </c>
      <c r="Y5827" t="str">
        <f>VLOOKUP(A5827,uni_played_for!$A$2:$D$52,4,)</f>
        <v>Warm</v>
      </c>
    </row>
    <row r="5828" spans="1:25" x14ac:dyDescent="0.25">
      <c r="A5828" t="s">
        <v>1482</v>
      </c>
      <c r="B5828" s="1">
        <v>44084</v>
      </c>
      <c r="C5828" t="s">
        <v>24</v>
      </c>
      <c r="D5828" t="s">
        <v>109</v>
      </c>
      <c r="E5828" t="s">
        <v>68</v>
      </c>
      <c r="F5828" t="s">
        <v>252</v>
      </c>
      <c r="G5828">
        <v>75</v>
      </c>
      <c r="H5828">
        <v>211</v>
      </c>
      <c r="I5828">
        <v>3</v>
      </c>
      <c r="J5828">
        <v>0</v>
      </c>
      <c r="K5828">
        <v>123.3</v>
      </c>
      <c r="L5828" t="s">
        <v>68</v>
      </c>
      <c r="M5828">
        <v>92</v>
      </c>
      <c r="N5828">
        <v>0</v>
      </c>
      <c r="O5828">
        <v>6.21</v>
      </c>
      <c r="P5828" t="s">
        <v>28</v>
      </c>
      <c r="Q5828" t="s">
        <v>131</v>
      </c>
      <c r="R5828">
        <v>56</v>
      </c>
      <c r="S5828">
        <v>0</v>
      </c>
      <c r="T5828">
        <v>-94.483889000000005</v>
      </c>
      <c r="U5828">
        <v>39.048889000000003</v>
      </c>
      <c r="V5828">
        <v>1</v>
      </c>
      <c r="W5828">
        <v>14</v>
      </c>
      <c r="X5828">
        <f t="shared" si="91"/>
        <v>0</v>
      </c>
      <c r="Y5828" t="str">
        <f>VLOOKUP(A5828,uni_played_for!$A$2:$D$52,4,)</f>
        <v>Warm</v>
      </c>
    </row>
    <row r="5829" spans="1:25" x14ac:dyDescent="0.25">
      <c r="A5829" t="s">
        <v>1482</v>
      </c>
      <c r="B5829" s="1">
        <v>44094</v>
      </c>
      <c r="C5829" t="s">
        <v>29</v>
      </c>
      <c r="D5829" t="s">
        <v>302</v>
      </c>
      <c r="E5829" t="s">
        <v>302</v>
      </c>
      <c r="F5829" t="s">
        <v>110</v>
      </c>
      <c r="G5829">
        <v>57.45</v>
      </c>
      <c r="H5829">
        <v>302</v>
      </c>
      <c r="I5829">
        <v>2</v>
      </c>
      <c r="J5829">
        <v>0</v>
      </c>
      <c r="K5829">
        <v>90.9</v>
      </c>
      <c r="L5829" t="s">
        <v>68</v>
      </c>
      <c r="M5829">
        <v>62</v>
      </c>
      <c r="N5829">
        <v>0</v>
      </c>
      <c r="O5829">
        <v>6.84</v>
      </c>
      <c r="P5829" t="s">
        <v>28</v>
      </c>
      <c r="Q5829" t="s">
        <v>875</v>
      </c>
      <c r="R5829">
        <v>75</v>
      </c>
      <c r="S5829">
        <v>0</v>
      </c>
      <c r="T5829">
        <v>-118.33920000000001</v>
      </c>
      <c r="U5829">
        <v>33.953449999999997</v>
      </c>
      <c r="V5829">
        <v>1</v>
      </c>
      <c r="W5829">
        <v>3</v>
      </c>
      <c r="X5829">
        <f t="shared" si="91"/>
        <v>1</v>
      </c>
      <c r="Y5829" t="str">
        <f>VLOOKUP(A5829,uni_played_for!$A$2:$D$52,4,)</f>
        <v>Warm</v>
      </c>
    </row>
    <row r="5830" spans="1:25" x14ac:dyDescent="0.25">
      <c r="A5830" t="s">
        <v>1482</v>
      </c>
      <c r="B5830" s="1">
        <v>44102</v>
      </c>
      <c r="C5830" t="s">
        <v>29</v>
      </c>
      <c r="D5830" t="s">
        <v>132</v>
      </c>
      <c r="E5830" t="s">
        <v>132</v>
      </c>
      <c r="F5830" t="s">
        <v>252</v>
      </c>
      <c r="G5830">
        <v>73.81</v>
      </c>
      <c r="H5830">
        <v>385</v>
      </c>
      <c r="I5830">
        <v>4</v>
      </c>
      <c r="J5830">
        <v>0</v>
      </c>
      <c r="K5830">
        <v>133.5</v>
      </c>
      <c r="L5830" t="s">
        <v>68</v>
      </c>
      <c r="M5830">
        <v>86</v>
      </c>
      <c r="N5830">
        <v>0</v>
      </c>
      <c r="O5830">
        <v>10.56</v>
      </c>
      <c r="P5830" t="s">
        <v>28</v>
      </c>
      <c r="Q5830" t="s">
        <v>185</v>
      </c>
      <c r="R5830">
        <v>71</v>
      </c>
      <c r="S5830">
        <v>0</v>
      </c>
      <c r="T5830">
        <v>-76.622777999999997</v>
      </c>
      <c r="U5830">
        <v>39.278055999999999</v>
      </c>
      <c r="V5830">
        <v>1</v>
      </c>
      <c r="W5830">
        <v>14</v>
      </c>
      <c r="X5830">
        <f t="shared" si="91"/>
        <v>1</v>
      </c>
      <c r="Y5830" t="str">
        <f>VLOOKUP(A5830,uni_played_for!$A$2:$D$52,4,)</f>
        <v>Warm</v>
      </c>
    </row>
    <row r="5831" spans="1:25" x14ac:dyDescent="0.25">
      <c r="A5831" t="s">
        <v>1482</v>
      </c>
      <c r="B5831" s="1">
        <v>44109</v>
      </c>
      <c r="C5831" t="s">
        <v>24</v>
      </c>
      <c r="D5831" t="s">
        <v>26</v>
      </c>
      <c r="E5831" t="s">
        <v>68</v>
      </c>
      <c r="F5831" t="s">
        <v>193</v>
      </c>
      <c r="G5831">
        <v>65.52</v>
      </c>
      <c r="H5831">
        <v>236</v>
      </c>
      <c r="I5831">
        <v>2</v>
      </c>
      <c r="J5831">
        <v>0</v>
      </c>
      <c r="K5831">
        <v>113.6</v>
      </c>
      <c r="L5831" t="s">
        <v>68</v>
      </c>
      <c r="M5831">
        <v>40</v>
      </c>
      <c r="N5831">
        <v>0</v>
      </c>
      <c r="O5831">
        <v>9.94</v>
      </c>
      <c r="P5831" t="s">
        <v>28</v>
      </c>
      <c r="Q5831" t="s">
        <v>131</v>
      </c>
      <c r="R5831">
        <v>69</v>
      </c>
      <c r="S5831">
        <v>0</v>
      </c>
      <c r="T5831">
        <v>-94.483889000000005</v>
      </c>
      <c r="U5831">
        <v>39.048889000000003</v>
      </c>
      <c r="V5831">
        <v>1</v>
      </c>
      <c r="W5831">
        <v>16</v>
      </c>
      <c r="X5831">
        <f t="shared" si="91"/>
        <v>0</v>
      </c>
      <c r="Y5831" t="str">
        <f>VLOOKUP(A5831,uni_played_for!$A$2:$D$52,4,)</f>
        <v>Warm</v>
      </c>
    </row>
    <row r="5832" spans="1:25" x14ac:dyDescent="0.25">
      <c r="A5832" t="s">
        <v>1482</v>
      </c>
      <c r="B5832" s="1">
        <v>44115</v>
      </c>
      <c r="C5832" t="s">
        <v>24</v>
      </c>
      <c r="D5832" t="s">
        <v>330</v>
      </c>
      <c r="E5832" t="s">
        <v>68</v>
      </c>
      <c r="F5832" t="s">
        <v>436</v>
      </c>
      <c r="G5832">
        <v>51.16</v>
      </c>
      <c r="H5832">
        <v>340</v>
      </c>
      <c r="I5832">
        <v>2</v>
      </c>
      <c r="J5832">
        <v>1</v>
      </c>
      <c r="K5832">
        <v>83.5</v>
      </c>
      <c r="L5832" t="s">
        <v>68</v>
      </c>
      <c r="M5832">
        <v>54</v>
      </c>
      <c r="N5832">
        <v>0</v>
      </c>
      <c r="O5832">
        <v>13.67</v>
      </c>
      <c r="P5832" t="s">
        <v>28</v>
      </c>
      <c r="Q5832" t="s">
        <v>131</v>
      </c>
      <c r="R5832">
        <v>83</v>
      </c>
      <c r="S5832">
        <v>0</v>
      </c>
      <c r="T5832">
        <v>-94.483889000000005</v>
      </c>
      <c r="U5832">
        <v>39.048889000000003</v>
      </c>
      <c r="V5832">
        <v>0</v>
      </c>
      <c r="W5832">
        <v>-8</v>
      </c>
      <c r="X5832">
        <f t="shared" si="91"/>
        <v>0</v>
      </c>
      <c r="Y5832" t="str">
        <f>VLOOKUP(A5832,uni_played_for!$A$2:$D$52,4,)</f>
        <v>Warm</v>
      </c>
    </row>
    <row r="5833" spans="1:25" x14ac:dyDescent="0.25">
      <c r="A5833" t="s">
        <v>1482</v>
      </c>
      <c r="B5833" s="1">
        <v>44123</v>
      </c>
      <c r="C5833" t="s">
        <v>29</v>
      </c>
      <c r="D5833" t="s">
        <v>44</v>
      </c>
      <c r="E5833" t="s">
        <v>44</v>
      </c>
      <c r="F5833" t="s">
        <v>376</v>
      </c>
      <c r="G5833">
        <v>80.77</v>
      </c>
      <c r="H5833">
        <v>225</v>
      </c>
      <c r="I5833">
        <v>2</v>
      </c>
      <c r="J5833">
        <v>0</v>
      </c>
      <c r="K5833">
        <v>128.4</v>
      </c>
      <c r="L5833" t="s">
        <v>68</v>
      </c>
      <c r="M5833">
        <v>94</v>
      </c>
      <c r="N5833">
        <v>6.3E-2</v>
      </c>
      <c r="O5833">
        <v>8.6999999999999993</v>
      </c>
      <c r="P5833" t="s">
        <v>35</v>
      </c>
      <c r="Q5833" t="s">
        <v>1633</v>
      </c>
      <c r="R5833">
        <v>49</v>
      </c>
      <c r="S5833">
        <v>0</v>
      </c>
      <c r="T5833">
        <v>-78.787000000000006</v>
      </c>
      <c r="U5833">
        <v>42.774000000000001</v>
      </c>
      <c r="V5833">
        <v>1</v>
      </c>
      <c r="W5833">
        <v>9</v>
      </c>
      <c r="X5833">
        <f t="shared" si="91"/>
        <v>1</v>
      </c>
      <c r="Y5833" t="str">
        <f>VLOOKUP(A5833,uni_played_for!$A$2:$D$52,4,)</f>
        <v>Warm</v>
      </c>
    </row>
    <row r="5834" spans="1:25" x14ac:dyDescent="0.25">
      <c r="A5834" t="s">
        <v>1482</v>
      </c>
      <c r="B5834" s="1">
        <v>44129</v>
      </c>
      <c r="C5834" t="s">
        <v>29</v>
      </c>
      <c r="D5834" t="s">
        <v>38</v>
      </c>
      <c r="E5834" t="s">
        <v>38</v>
      </c>
      <c r="F5834" t="s">
        <v>1138</v>
      </c>
      <c r="G5834">
        <v>65.22</v>
      </c>
      <c r="H5834">
        <v>200</v>
      </c>
      <c r="I5834">
        <v>1</v>
      </c>
      <c r="J5834">
        <v>0</v>
      </c>
      <c r="K5834">
        <v>107.2</v>
      </c>
      <c r="L5834" t="s">
        <v>68</v>
      </c>
      <c r="M5834">
        <v>84</v>
      </c>
      <c r="N5834">
        <v>1.6E-2</v>
      </c>
      <c r="O5834">
        <v>16.16</v>
      </c>
      <c r="P5834" t="s">
        <v>62</v>
      </c>
      <c r="Q5834" t="s">
        <v>40</v>
      </c>
      <c r="R5834">
        <v>15</v>
      </c>
      <c r="S5834">
        <v>0</v>
      </c>
      <c r="T5834">
        <v>-105.02</v>
      </c>
      <c r="U5834">
        <v>39.743889000000003</v>
      </c>
      <c r="V5834">
        <v>1</v>
      </c>
      <c r="W5834">
        <v>27</v>
      </c>
      <c r="X5834">
        <f t="shared" si="91"/>
        <v>1</v>
      </c>
      <c r="Y5834" t="str">
        <f>VLOOKUP(A5834,uni_played_for!$A$2:$D$52,4,)</f>
        <v>Warm</v>
      </c>
    </row>
    <row r="5835" spans="1:25" x14ac:dyDescent="0.25">
      <c r="A5835" t="s">
        <v>1482</v>
      </c>
      <c r="B5835" s="1">
        <v>44136</v>
      </c>
      <c r="C5835" t="s">
        <v>24</v>
      </c>
      <c r="D5835" t="s">
        <v>50</v>
      </c>
      <c r="E5835" t="s">
        <v>68</v>
      </c>
      <c r="F5835" t="s">
        <v>667</v>
      </c>
      <c r="G5835">
        <v>73.81</v>
      </c>
      <c r="H5835">
        <v>416</v>
      </c>
      <c r="I5835">
        <v>5</v>
      </c>
      <c r="J5835">
        <v>0</v>
      </c>
      <c r="K5835">
        <v>144.4</v>
      </c>
      <c r="L5835" t="s">
        <v>68</v>
      </c>
      <c r="M5835">
        <v>29</v>
      </c>
      <c r="N5835">
        <v>0</v>
      </c>
      <c r="O5835">
        <v>10.56</v>
      </c>
      <c r="P5835" t="s">
        <v>28</v>
      </c>
      <c r="Q5835" t="s">
        <v>131</v>
      </c>
      <c r="R5835">
        <v>52</v>
      </c>
      <c r="S5835">
        <v>0</v>
      </c>
      <c r="T5835">
        <v>-94.483889000000005</v>
      </c>
      <c r="U5835">
        <v>39.048889000000003</v>
      </c>
      <c r="V5835">
        <v>1</v>
      </c>
      <c r="W5835">
        <v>26</v>
      </c>
      <c r="X5835">
        <f t="shared" si="91"/>
        <v>0</v>
      </c>
      <c r="Y5835" t="str">
        <f>VLOOKUP(A5835,uni_played_for!$A$2:$D$52,4,)</f>
        <v>Warm</v>
      </c>
    </row>
    <row r="5836" spans="1:25" x14ac:dyDescent="0.25">
      <c r="A5836" t="s">
        <v>1482</v>
      </c>
      <c r="B5836" s="1">
        <v>44143</v>
      </c>
      <c r="C5836" t="s">
        <v>24</v>
      </c>
      <c r="D5836" t="s">
        <v>57</v>
      </c>
      <c r="E5836" t="s">
        <v>68</v>
      </c>
      <c r="F5836" t="s">
        <v>665</v>
      </c>
      <c r="G5836">
        <v>66.67</v>
      </c>
      <c r="H5836">
        <v>372</v>
      </c>
      <c r="I5836">
        <v>4</v>
      </c>
      <c r="J5836">
        <v>0</v>
      </c>
      <c r="K5836">
        <v>121.7</v>
      </c>
      <c r="L5836" t="s">
        <v>68</v>
      </c>
      <c r="M5836">
        <v>57</v>
      </c>
      <c r="N5836">
        <v>0</v>
      </c>
      <c r="O5836">
        <v>16.16</v>
      </c>
      <c r="P5836" t="s">
        <v>28</v>
      </c>
      <c r="Q5836" t="s">
        <v>131</v>
      </c>
      <c r="R5836">
        <v>74</v>
      </c>
      <c r="S5836">
        <v>0</v>
      </c>
      <c r="T5836">
        <v>-94.483889000000005</v>
      </c>
      <c r="U5836">
        <v>39.048889000000003</v>
      </c>
      <c r="V5836">
        <v>1</v>
      </c>
      <c r="W5836">
        <v>2</v>
      </c>
      <c r="X5836">
        <f t="shared" si="91"/>
        <v>0</v>
      </c>
      <c r="Y5836" t="str">
        <f>VLOOKUP(A5836,uni_played_for!$A$2:$D$52,4,)</f>
        <v>Warm</v>
      </c>
    </row>
    <row r="5837" spans="1:25" x14ac:dyDescent="0.25">
      <c r="A5837" t="s">
        <v>1482</v>
      </c>
      <c r="B5837" s="1">
        <v>44157</v>
      </c>
      <c r="C5837" t="s">
        <v>29</v>
      </c>
      <c r="D5837" t="s">
        <v>330</v>
      </c>
      <c r="E5837" t="s">
        <v>330</v>
      </c>
      <c r="F5837" t="s">
        <v>270</v>
      </c>
      <c r="G5837">
        <v>75.56</v>
      </c>
      <c r="H5837">
        <v>348</v>
      </c>
      <c r="I5837">
        <v>2</v>
      </c>
      <c r="J5837">
        <v>1</v>
      </c>
      <c r="K5837">
        <v>102.8</v>
      </c>
      <c r="L5837" t="s">
        <v>68</v>
      </c>
      <c r="M5837">
        <v>21</v>
      </c>
      <c r="N5837">
        <v>0</v>
      </c>
      <c r="O5837">
        <v>0</v>
      </c>
      <c r="P5837" t="s">
        <v>28</v>
      </c>
      <c r="Q5837" t="s">
        <v>332</v>
      </c>
      <c r="R5837">
        <v>58</v>
      </c>
      <c r="S5837">
        <v>1</v>
      </c>
      <c r="T5837">
        <v>-115.183722</v>
      </c>
      <c r="U5837">
        <v>36.09075</v>
      </c>
      <c r="V5837">
        <v>1</v>
      </c>
      <c r="W5837">
        <v>4</v>
      </c>
      <c r="X5837">
        <f t="shared" si="91"/>
        <v>1</v>
      </c>
      <c r="Y5837" t="str">
        <f>VLOOKUP(A5837,uni_played_for!$A$2:$D$52,4,)</f>
        <v>Warm</v>
      </c>
    </row>
    <row r="5838" spans="1:25" x14ac:dyDescent="0.25">
      <c r="A5838" t="s">
        <v>1482</v>
      </c>
      <c r="B5838" s="1">
        <v>44164</v>
      </c>
      <c r="C5838" t="s">
        <v>29</v>
      </c>
      <c r="D5838" t="s">
        <v>152</v>
      </c>
      <c r="E5838" t="s">
        <v>152</v>
      </c>
      <c r="F5838" t="s">
        <v>91</v>
      </c>
      <c r="G5838">
        <v>75.510000000000005</v>
      </c>
      <c r="H5838">
        <v>462</v>
      </c>
      <c r="I5838">
        <v>3</v>
      </c>
      <c r="J5838">
        <v>0</v>
      </c>
      <c r="K5838">
        <v>124.7</v>
      </c>
      <c r="L5838" t="s">
        <v>68</v>
      </c>
      <c r="M5838">
        <v>56</v>
      </c>
      <c r="N5838">
        <v>0</v>
      </c>
      <c r="O5838">
        <v>8.08</v>
      </c>
      <c r="P5838" t="s">
        <v>28</v>
      </c>
      <c r="Q5838" t="s">
        <v>301</v>
      </c>
      <c r="R5838">
        <v>76</v>
      </c>
      <c r="S5838">
        <v>0</v>
      </c>
      <c r="T5838">
        <v>-82.503332999999998</v>
      </c>
      <c r="U5838">
        <v>27.975833000000002</v>
      </c>
      <c r="V5838">
        <v>1</v>
      </c>
      <c r="W5838">
        <v>3</v>
      </c>
      <c r="X5838">
        <f t="shared" si="91"/>
        <v>1</v>
      </c>
      <c r="Y5838" t="str">
        <f>VLOOKUP(A5838,uni_played_for!$A$2:$D$52,4,)</f>
        <v>Warm</v>
      </c>
    </row>
    <row r="5839" spans="1:25" x14ac:dyDescent="0.25">
      <c r="A5839" t="s">
        <v>1482</v>
      </c>
      <c r="B5839" s="1">
        <v>44171</v>
      </c>
      <c r="C5839" t="s">
        <v>24</v>
      </c>
      <c r="D5839" t="s">
        <v>38</v>
      </c>
      <c r="E5839" t="s">
        <v>68</v>
      </c>
      <c r="F5839" t="s">
        <v>391</v>
      </c>
      <c r="G5839">
        <v>62.5</v>
      </c>
      <c r="H5839">
        <v>318</v>
      </c>
      <c r="I5839">
        <v>1</v>
      </c>
      <c r="J5839">
        <v>0</v>
      </c>
      <c r="K5839">
        <v>95.6</v>
      </c>
      <c r="L5839" t="s">
        <v>68</v>
      </c>
      <c r="M5839">
        <v>76</v>
      </c>
      <c r="N5839">
        <v>0</v>
      </c>
      <c r="O5839">
        <v>5.59</v>
      </c>
      <c r="P5839" t="s">
        <v>28</v>
      </c>
      <c r="Q5839" t="s">
        <v>131</v>
      </c>
      <c r="R5839">
        <v>35</v>
      </c>
      <c r="S5839">
        <v>0</v>
      </c>
      <c r="T5839">
        <v>-94.483889000000005</v>
      </c>
      <c r="U5839">
        <v>39.048889000000003</v>
      </c>
      <c r="V5839">
        <v>1</v>
      </c>
      <c r="W5839">
        <v>6</v>
      </c>
      <c r="X5839">
        <f t="shared" si="91"/>
        <v>0</v>
      </c>
      <c r="Y5839" t="str">
        <f>VLOOKUP(A5839,uni_played_for!$A$2:$D$52,4,)</f>
        <v>Warm</v>
      </c>
    </row>
    <row r="5840" spans="1:25" x14ac:dyDescent="0.25">
      <c r="A5840" t="s">
        <v>1482</v>
      </c>
      <c r="B5840" s="1">
        <v>44178</v>
      </c>
      <c r="C5840" t="s">
        <v>29</v>
      </c>
      <c r="D5840" t="s">
        <v>30</v>
      </c>
      <c r="E5840" t="s">
        <v>30</v>
      </c>
      <c r="F5840" t="s">
        <v>565</v>
      </c>
      <c r="G5840">
        <v>70.59</v>
      </c>
      <c r="H5840">
        <v>393</v>
      </c>
      <c r="I5840">
        <v>2</v>
      </c>
      <c r="J5840">
        <v>3</v>
      </c>
      <c r="K5840">
        <v>91.9</v>
      </c>
      <c r="L5840" t="s">
        <v>68</v>
      </c>
      <c r="M5840">
        <v>53</v>
      </c>
      <c r="N5840">
        <v>0</v>
      </c>
      <c r="O5840">
        <v>4.97</v>
      </c>
      <c r="P5840" t="s">
        <v>28</v>
      </c>
      <c r="Q5840" t="s">
        <v>32</v>
      </c>
      <c r="R5840">
        <v>82</v>
      </c>
      <c r="S5840">
        <v>0</v>
      </c>
      <c r="T5840">
        <v>-80.238889</v>
      </c>
      <c r="U5840">
        <v>25.958055999999999</v>
      </c>
      <c r="V5840">
        <v>1</v>
      </c>
      <c r="W5840">
        <v>6</v>
      </c>
      <c r="X5840">
        <f t="shared" si="91"/>
        <v>1</v>
      </c>
      <c r="Y5840" t="str">
        <f>VLOOKUP(A5840,uni_played_for!$A$2:$D$52,4,)</f>
        <v>Warm</v>
      </c>
    </row>
    <row r="5841" spans="1:25" x14ac:dyDescent="0.25">
      <c r="A5841" t="s">
        <v>1482</v>
      </c>
      <c r="B5841" s="1">
        <v>44185</v>
      </c>
      <c r="C5841" t="s">
        <v>29</v>
      </c>
      <c r="D5841" t="s">
        <v>48</v>
      </c>
      <c r="E5841" t="s">
        <v>48</v>
      </c>
      <c r="F5841" t="s">
        <v>1441</v>
      </c>
      <c r="G5841">
        <v>55.32</v>
      </c>
      <c r="H5841">
        <v>254</v>
      </c>
      <c r="I5841">
        <v>3</v>
      </c>
      <c r="J5841">
        <v>0</v>
      </c>
      <c r="K5841">
        <v>92</v>
      </c>
      <c r="L5841" t="s">
        <v>68</v>
      </c>
      <c r="M5841">
        <v>69</v>
      </c>
      <c r="O5841">
        <v>11.18</v>
      </c>
      <c r="Q5841" t="s">
        <v>1636</v>
      </c>
      <c r="R5841">
        <v>58</v>
      </c>
      <c r="S5841">
        <v>1</v>
      </c>
      <c r="T5841">
        <v>-90.811110999999997</v>
      </c>
      <c r="U5841">
        <v>29.950832999999999</v>
      </c>
      <c r="V5841">
        <v>1</v>
      </c>
      <c r="W5841">
        <v>3</v>
      </c>
      <c r="X5841">
        <f t="shared" si="91"/>
        <v>1</v>
      </c>
      <c r="Y5841" t="str">
        <f>VLOOKUP(A5841,uni_played_for!$A$2:$D$52,4,)</f>
        <v>Warm</v>
      </c>
    </row>
    <row r="5842" spans="1:25" x14ac:dyDescent="0.25">
      <c r="A5842" t="s">
        <v>1482</v>
      </c>
      <c r="B5842" s="1">
        <v>44192</v>
      </c>
      <c r="C5842" t="s">
        <v>24</v>
      </c>
      <c r="D5842" t="s">
        <v>41</v>
      </c>
      <c r="E5842" t="s">
        <v>68</v>
      </c>
      <c r="F5842" t="s">
        <v>117</v>
      </c>
      <c r="G5842">
        <v>54.55</v>
      </c>
      <c r="H5842">
        <v>278</v>
      </c>
      <c r="I5842">
        <v>2</v>
      </c>
      <c r="J5842">
        <v>1</v>
      </c>
      <c r="K5842">
        <v>79.5</v>
      </c>
      <c r="L5842" t="s">
        <v>68</v>
      </c>
      <c r="M5842">
        <v>40</v>
      </c>
      <c r="N5842">
        <v>0</v>
      </c>
      <c r="O5842">
        <v>10.56</v>
      </c>
      <c r="P5842" t="s">
        <v>28</v>
      </c>
      <c r="Q5842" t="s">
        <v>131</v>
      </c>
      <c r="R5842">
        <v>53</v>
      </c>
      <c r="S5842">
        <v>0</v>
      </c>
      <c r="T5842">
        <v>-94.483889000000005</v>
      </c>
      <c r="U5842">
        <v>39.048889000000003</v>
      </c>
      <c r="V5842">
        <v>1</v>
      </c>
      <c r="W5842">
        <v>3</v>
      </c>
      <c r="X5842">
        <f t="shared" si="91"/>
        <v>0</v>
      </c>
      <c r="Y5842" t="str">
        <f>VLOOKUP(A5842,uni_played_for!$A$2:$D$52,4,)</f>
        <v>Warm</v>
      </c>
    </row>
    <row r="5843" spans="1:25" x14ac:dyDescent="0.25">
      <c r="A5843" t="s">
        <v>1482</v>
      </c>
      <c r="B5843" s="1">
        <v>44213</v>
      </c>
      <c r="C5843" t="s">
        <v>24</v>
      </c>
      <c r="D5843" t="s">
        <v>53</v>
      </c>
      <c r="E5843" t="s">
        <v>68</v>
      </c>
      <c r="F5843" t="s">
        <v>290</v>
      </c>
      <c r="G5843">
        <v>70</v>
      </c>
      <c r="H5843">
        <v>255</v>
      </c>
      <c r="I5843">
        <v>1</v>
      </c>
      <c r="J5843">
        <v>0</v>
      </c>
      <c r="K5843">
        <v>106.9</v>
      </c>
      <c r="L5843" t="s">
        <v>68</v>
      </c>
      <c r="M5843">
        <v>56</v>
      </c>
      <c r="N5843">
        <v>0</v>
      </c>
      <c r="O5843">
        <v>14.91</v>
      </c>
      <c r="P5843" t="s">
        <v>28</v>
      </c>
      <c r="Q5843" t="s">
        <v>131</v>
      </c>
      <c r="R5843">
        <v>42</v>
      </c>
      <c r="S5843">
        <v>0</v>
      </c>
      <c r="T5843">
        <v>-94.483889000000005</v>
      </c>
      <c r="U5843">
        <v>39.048889000000003</v>
      </c>
      <c r="V5843">
        <v>1</v>
      </c>
      <c r="W5843">
        <v>5</v>
      </c>
      <c r="X5843">
        <f t="shared" si="91"/>
        <v>0</v>
      </c>
      <c r="Y5843" t="str">
        <f>VLOOKUP(A5843,uni_played_for!$A$2:$D$52,4,)</f>
        <v>Warm</v>
      </c>
    </row>
    <row r="5844" spans="1:25" x14ac:dyDescent="0.25">
      <c r="A5844" t="s">
        <v>1482</v>
      </c>
      <c r="B5844" s="1">
        <v>44220</v>
      </c>
      <c r="C5844" t="s">
        <v>24</v>
      </c>
      <c r="D5844" t="s">
        <v>44</v>
      </c>
      <c r="E5844" t="s">
        <v>68</v>
      </c>
      <c r="F5844" t="s">
        <v>203</v>
      </c>
      <c r="G5844">
        <v>76.319999999999993</v>
      </c>
      <c r="H5844">
        <v>325</v>
      </c>
      <c r="I5844">
        <v>3</v>
      </c>
      <c r="J5844">
        <v>0</v>
      </c>
      <c r="K5844">
        <v>127.6</v>
      </c>
      <c r="L5844" t="s">
        <v>68</v>
      </c>
      <c r="M5844">
        <v>74</v>
      </c>
      <c r="N5844">
        <v>0</v>
      </c>
      <c r="O5844">
        <v>7.46</v>
      </c>
      <c r="P5844" t="s">
        <v>28</v>
      </c>
      <c r="Q5844" t="s">
        <v>131</v>
      </c>
      <c r="R5844">
        <v>38</v>
      </c>
      <c r="S5844">
        <v>0</v>
      </c>
      <c r="T5844">
        <v>-94.483889000000005</v>
      </c>
      <c r="U5844">
        <v>39.048889000000003</v>
      </c>
      <c r="V5844">
        <v>1</v>
      </c>
      <c r="W5844">
        <v>14</v>
      </c>
      <c r="X5844">
        <f t="shared" si="91"/>
        <v>0</v>
      </c>
      <c r="Y5844" t="str">
        <f>VLOOKUP(A5844,uni_played_for!$A$2:$D$52,4,)</f>
        <v>Warm</v>
      </c>
    </row>
    <row r="5845" spans="1:25" x14ac:dyDescent="0.25">
      <c r="A5845" t="s">
        <v>1488</v>
      </c>
      <c r="B5845" s="1">
        <v>37878</v>
      </c>
      <c r="C5845" t="s">
        <v>29</v>
      </c>
      <c r="D5845" t="s">
        <v>152</v>
      </c>
      <c r="E5845" t="s">
        <v>152</v>
      </c>
      <c r="F5845" t="s">
        <v>55</v>
      </c>
      <c r="G5845">
        <v>39.130000000000003</v>
      </c>
      <c r="H5845">
        <v>96</v>
      </c>
      <c r="I5845">
        <v>0</v>
      </c>
      <c r="J5845">
        <v>2</v>
      </c>
      <c r="K5845">
        <v>15.9</v>
      </c>
      <c r="L5845" t="s">
        <v>57</v>
      </c>
      <c r="M5845">
        <v>35</v>
      </c>
      <c r="N5845">
        <v>0</v>
      </c>
      <c r="O5845">
        <v>5.84</v>
      </c>
      <c r="P5845" t="s">
        <v>28</v>
      </c>
      <c r="Q5845" t="s">
        <v>301</v>
      </c>
      <c r="R5845">
        <v>89</v>
      </c>
      <c r="S5845">
        <v>0</v>
      </c>
      <c r="T5845">
        <v>-82.503332999999998</v>
      </c>
      <c r="U5845">
        <v>27.975833000000002</v>
      </c>
      <c r="V5845">
        <v>1</v>
      </c>
      <c r="W5845">
        <v>3</v>
      </c>
      <c r="X5845">
        <f t="shared" si="91"/>
        <v>1</v>
      </c>
      <c r="Y5845" t="str">
        <f>VLOOKUP(A5845,uni_played_for!$A$2:$D$52,4,)</f>
        <v>Warm</v>
      </c>
    </row>
    <row r="5846" spans="1:25" x14ac:dyDescent="0.25">
      <c r="A5846" t="s">
        <v>1488</v>
      </c>
      <c r="B5846" s="1">
        <v>37892</v>
      </c>
      <c r="C5846" t="s">
        <v>24</v>
      </c>
      <c r="D5846" t="s">
        <v>41</v>
      </c>
      <c r="E5846" t="s">
        <v>57</v>
      </c>
      <c r="F5846" t="s">
        <v>243</v>
      </c>
      <c r="G5846">
        <v>62.96</v>
      </c>
      <c r="H5846">
        <v>168</v>
      </c>
      <c r="I5846">
        <v>1</v>
      </c>
      <c r="J5846">
        <v>0</v>
      </c>
      <c r="K5846">
        <v>92.8</v>
      </c>
      <c r="L5846" t="s">
        <v>57</v>
      </c>
      <c r="M5846">
        <v>40</v>
      </c>
      <c r="N5846">
        <v>0</v>
      </c>
      <c r="O5846">
        <v>8.08</v>
      </c>
      <c r="P5846" t="s">
        <v>28</v>
      </c>
      <c r="Q5846" t="s">
        <v>59</v>
      </c>
      <c r="R5846">
        <v>71</v>
      </c>
      <c r="S5846">
        <v>0</v>
      </c>
      <c r="T5846">
        <v>-80.852778000000001</v>
      </c>
      <c r="U5846">
        <v>35.225833000000002</v>
      </c>
      <c r="V5846">
        <v>1</v>
      </c>
      <c r="W5846">
        <v>20</v>
      </c>
      <c r="X5846">
        <f t="shared" si="91"/>
        <v>0</v>
      </c>
      <c r="Y5846" t="str">
        <f>VLOOKUP(A5846,uni_played_for!$A$2:$D$52,4,)</f>
        <v>Warm</v>
      </c>
    </row>
    <row r="5847" spans="1:25" x14ac:dyDescent="0.25">
      <c r="A5847" t="s">
        <v>1488</v>
      </c>
      <c r="B5847" s="1">
        <v>37899</v>
      </c>
      <c r="C5847" t="s">
        <v>24</v>
      </c>
      <c r="D5847" t="s">
        <v>48</v>
      </c>
      <c r="E5847" t="s">
        <v>57</v>
      </c>
      <c r="F5847" t="s">
        <v>104</v>
      </c>
      <c r="G5847">
        <v>65.22</v>
      </c>
      <c r="H5847">
        <v>124</v>
      </c>
      <c r="I5847">
        <v>0</v>
      </c>
      <c r="J5847">
        <v>0</v>
      </c>
      <c r="K5847">
        <v>78.900000000000006</v>
      </c>
      <c r="L5847" t="s">
        <v>57</v>
      </c>
      <c r="M5847">
        <v>38</v>
      </c>
      <c r="N5847">
        <v>0</v>
      </c>
      <c r="O5847">
        <v>3.36</v>
      </c>
      <c r="P5847" t="s">
        <v>28</v>
      </c>
      <c r="Q5847" t="s">
        <v>59</v>
      </c>
      <c r="R5847">
        <v>74</v>
      </c>
      <c r="S5847">
        <v>0</v>
      </c>
      <c r="T5847">
        <v>-80.852778000000001</v>
      </c>
      <c r="U5847">
        <v>35.225833000000002</v>
      </c>
      <c r="V5847">
        <v>1</v>
      </c>
      <c r="W5847">
        <v>6</v>
      </c>
      <c r="X5847">
        <f t="shared" si="91"/>
        <v>0</v>
      </c>
      <c r="Y5847" t="str">
        <f>VLOOKUP(A5847,uni_played_for!$A$2:$D$52,4,)</f>
        <v>Warm</v>
      </c>
    </row>
    <row r="5848" spans="1:25" x14ac:dyDescent="0.25">
      <c r="A5848" t="s">
        <v>1488</v>
      </c>
      <c r="B5848" s="1">
        <v>37906</v>
      </c>
      <c r="C5848" t="s">
        <v>29</v>
      </c>
      <c r="D5848" t="s">
        <v>25</v>
      </c>
      <c r="E5848" t="s">
        <v>25</v>
      </c>
      <c r="F5848" t="s">
        <v>110</v>
      </c>
      <c r="G5848">
        <v>60</v>
      </c>
      <c r="H5848">
        <v>181</v>
      </c>
      <c r="I5848">
        <v>1</v>
      </c>
      <c r="J5848">
        <v>1</v>
      </c>
      <c r="K5848">
        <v>85.6</v>
      </c>
      <c r="L5848" t="s">
        <v>57</v>
      </c>
      <c r="M5848">
        <v>45</v>
      </c>
      <c r="N5848">
        <v>0</v>
      </c>
      <c r="O5848">
        <v>13.86</v>
      </c>
      <c r="P5848" t="s">
        <v>28</v>
      </c>
      <c r="Q5848" t="s">
        <v>37</v>
      </c>
      <c r="R5848">
        <v>68</v>
      </c>
      <c r="S5848">
        <v>1</v>
      </c>
      <c r="T5848">
        <v>-86.16333333</v>
      </c>
      <c r="U5848">
        <v>39.763611109999999</v>
      </c>
      <c r="V5848">
        <v>1</v>
      </c>
      <c r="W5848">
        <v>3</v>
      </c>
      <c r="X5848">
        <f t="shared" si="91"/>
        <v>1</v>
      </c>
      <c r="Y5848" t="str">
        <f>VLOOKUP(A5848,uni_played_for!$A$2:$D$52,4,)</f>
        <v>Warm</v>
      </c>
    </row>
    <row r="5849" spans="1:25" x14ac:dyDescent="0.25">
      <c r="A5849" t="s">
        <v>1488</v>
      </c>
      <c r="B5849" s="1">
        <v>37913</v>
      </c>
      <c r="C5849" t="s">
        <v>24</v>
      </c>
      <c r="D5849" t="s">
        <v>87</v>
      </c>
      <c r="E5849" t="s">
        <v>57</v>
      </c>
      <c r="F5849" t="s">
        <v>1117</v>
      </c>
      <c r="G5849">
        <v>63.27</v>
      </c>
      <c r="H5849">
        <v>362</v>
      </c>
      <c r="I5849">
        <v>2</v>
      </c>
      <c r="J5849">
        <v>0</v>
      </c>
      <c r="K5849">
        <v>99.2</v>
      </c>
      <c r="L5849" t="s">
        <v>57</v>
      </c>
      <c r="M5849">
        <v>49</v>
      </c>
      <c r="N5849">
        <v>0</v>
      </c>
      <c r="O5849">
        <v>4.72</v>
      </c>
      <c r="P5849" t="s">
        <v>28</v>
      </c>
      <c r="Q5849" t="s">
        <v>59</v>
      </c>
      <c r="R5849">
        <v>70</v>
      </c>
      <c r="S5849">
        <v>0</v>
      </c>
      <c r="T5849">
        <v>-80.852778000000001</v>
      </c>
      <c r="U5849">
        <v>35.225833000000002</v>
      </c>
      <c r="V5849">
        <v>0</v>
      </c>
      <c r="W5849">
        <v>-20</v>
      </c>
      <c r="X5849">
        <f t="shared" si="91"/>
        <v>0</v>
      </c>
      <c r="Y5849" t="str">
        <f>VLOOKUP(A5849,uni_played_for!$A$2:$D$52,4,)</f>
        <v>Warm</v>
      </c>
    </row>
    <row r="5850" spans="1:25" x14ac:dyDescent="0.25">
      <c r="A5850" t="s">
        <v>1488</v>
      </c>
      <c r="B5850" s="1">
        <v>37920</v>
      </c>
      <c r="C5850" t="s">
        <v>29</v>
      </c>
      <c r="D5850" t="s">
        <v>48</v>
      </c>
      <c r="E5850" t="s">
        <v>48</v>
      </c>
      <c r="F5850" t="s">
        <v>110</v>
      </c>
      <c r="G5850">
        <v>44.44</v>
      </c>
      <c r="H5850">
        <v>148</v>
      </c>
      <c r="I5850">
        <v>0</v>
      </c>
      <c r="J5850">
        <v>0</v>
      </c>
      <c r="K5850">
        <v>62</v>
      </c>
      <c r="L5850" t="s">
        <v>57</v>
      </c>
      <c r="M5850">
        <v>74</v>
      </c>
      <c r="N5850">
        <v>0</v>
      </c>
      <c r="O5850">
        <v>8.08</v>
      </c>
      <c r="P5850" t="s">
        <v>28</v>
      </c>
      <c r="Q5850" t="s">
        <v>1636</v>
      </c>
      <c r="R5850">
        <v>79</v>
      </c>
      <c r="S5850">
        <v>1</v>
      </c>
      <c r="T5850">
        <v>-90.811110999999997</v>
      </c>
      <c r="U5850">
        <v>29.950832999999999</v>
      </c>
      <c r="V5850">
        <v>1</v>
      </c>
      <c r="W5850">
        <v>3</v>
      </c>
      <c r="X5850">
        <f t="shared" si="91"/>
        <v>1</v>
      </c>
      <c r="Y5850" t="str">
        <f>VLOOKUP(A5850,uni_played_for!$A$2:$D$52,4,)</f>
        <v>Warm</v>
      </c>
    </row>
    <row r="5851" spans="1:25" x14ac:dyDescent="0.25">
      <c r="A5851" t="s">
        <v>1488</v>
      </c>
      <c r="B5851" s="1">
        <v>37927</v>
      </c>
      <c r="C5851" t="s">
        <v>29</v>
      </c>
      <c r="D5851" t="s">
        <v>109</v>
      </c>
      <c r="E5851" t="s">
        <v>109</v>
      </c>
      <c r="F5851" t="s">
        <v>615</v>
      </c>
      <c r="G5851">
        <v>56.52</v>
      </c>
      <c r="H5851">
        <v>193</v>
      </c>
      <c r="I5851">
        <v>1</v>
      </c>
      <c r="J5851">
        <v>1</v>
      </c>
      <c r="K5851">
        <v>80.5</v>
      </c>
      <c r="L5851" t="s">
        <v>57</v>
      </c>
      <c r="M5851">
        <v>63</v>
      </c>
      <c r="N5851">
        <v>0</v>
      </c>
      <c r="O5851">
        <v>12.74</v>
      </c>
      <c r="P5851" t="s">
        <v>28</v>
      </c>
      <c r="Q5851" t="s">
        <v>111</v>
      </c>
      <c r="R5851">
        <v>82</v>
      </c>
      <c r="S5851">
        <v>1</v>
      </c>
      <c r="T5851">
        <v>-95.410832999999997</v>
      </c>
      <c r="U5851">
        <v>29.684722000000001</v>
      </c>
      <c r="V5851">
        <v>0</v>
      </c>
      <c r="W5851">
        <v>-4</v>
      </c>
      <c r="X5851">
        <f t="shared" si="91"/>
        <v>1</v>
      </c>
      <c r="Y5851" t="str">
        <f>VLOOKUP(A5851,uni_played_for!$A$2:$D$52,4,)</f>
        <v>Warm</v>
      </c>
    </row>
    <row r="5852" spans="1:25" x14ac:dyDescent="0.25">
      <c r="A5852" t="s">
        <v>1488</v>
      </c>
      <c r="B5852" s="1">
        <v>37934</v>
      </c>
      <c r="C5852" t="s">
        <v>24</v>
      </c>
      <c r="D5852" t="s">
        <v>152</v>
      </c>
      <c r="E5852" t="s">
        <v>57</v>
      </c>
      <c r="F5852" t="s">
        <v>91</v>
      </c>
      <c r="G5852">
        <v>62.5</v>
      </c>
      <c r="H5852">
        <v>277</v>
      </c>
      <c r="I5852">
        <v>2</v>
      </c>
      <c r="J5852">
        <v>2</v>
      </c>
      <c r="K5852">
        <v>85</v>
      </c>
      <c r="L5852" t="s">
        <v>57</v>
      </c>
      <c r="M5852">
        <v>44</v>
      </c>
      <c r="N5852">
        <v>0</v>
      </c>
      <c r="O5852">
        <v>10.31</v>
      </c>
      <c r="P5852" t="s">
        <v>28</v>
      </c>
      <c r="Q5852" t="s">
        <v>59</v>
      </c>
      <c r="R5852">
        <v>53</v>
      </c>
      <c r="S5852">
        <v>0</v>
      </c>
      <c r="T5852">
        <v>-80.852778000000001</v>
      </c>
      <c r="U5852">
        <v>35.225833000000002</v>
      </c>
      <c r="V5852">
        <v>1</v>
      </c>
      <c r="W5852">
        <v>3</v>
      </c>
      <c r="X5852">
        <f t="shared" si="91"/>
        <v>0</v>
      </c>
      <c r="Y5852" t="str">
        <f>VLOOKUP(A5852,uni_played_for!$A$2:$D$52,4,)</f>
        <v>Warm</v>
      </c>
    </row>
    <row r="5853" spans="1:25" x14ac:dyDescent="0.25">
      <c r="A5853" t="s">
        <v>1488</v>
      </c>
      <c r="B5853" s="1">
        <v>37941</v>
      </c>
      <c r="C5853" t="s">
        <v>24</v>
      </c>
      <c r="D5853" t="s">
        <v>97</v>
      </c>
      <c r="E5853" t="s">
        <v>57</v>
      </c>
      <c r="F5853" t="s">
        <v>350</v>
      </c>
      <c r="G5853">
        <v>66.67</v>
      </c>
      <c r="H5853">
        <v>317</v>
      </c>
      <c r="I5853">
        <v>0</v>
      </c>
      <c r="J5853">
        <v>2</v>
      </c>
      <c r="K5853">
        <v>73.900000000000006</v>
      </c>
      <c r="L5853" t="s">
        <v>57</v>
      </c>
      <c r="M5853">
        <v>59</v>
      </c>
      <c r="N5853">
        <v>0</v>
      </c>
      <c r="O5853">
        <v>6.96</v>
      </c>
      <c r="P5853" t="s">
        <v>28</v>
      </c>
      <c r="Q5853" t="s">
        <v>59</v>
      </c>
      <c r="R5853">
        <v>70</v>
      </c>
      <c r="S5853">
        <v>0</v>
      </c>
      <c r="T5853">
        <v>-80.852778000000001</v>
      </c>
      <c r="U5853">
        <v>35.225833000000002</v>
      </c>
      <c r="V5853">
        <v>1</v>
      </c>
      <c r="W5853">
        <v>3</v>
      </c>
      <c r="X5853">
        <f t="shared" si="91"/>
        <v>0</v>
      </c>
      <c r="Y5853" t="str">
        <f>VLOOKUP(A5853,uni_played_for!$A$2:$D$52,4,)</f>
        <v>Warm</v>
      </c>
    </row>
    <row r="5854" spans="1:25" x14ac:dyDescent="0.25">
      <c r="A5854" t="s">
        <v>1488</v>
      </c>
      <c r="B5854" s="1">
        <v>37948</v>
      </c>
      <c r="C5854" t="s">
        <v>29</v>
      </c>
      <c r="D5854" t="s">
        <v>107</v>
      </c>
      <c r="E5854" t="s">
        <v>107</v>
      </c>
      <c r="F5854" t="s">
        <v>223</v>
      </c>
      <c r="G5854">
        <v>37.5</v>
      </c>
      <c r="H5854">
        <v>175</v>
      </c>
      <c r="I5854">
        <v>1</v>
      </c>
      <c r="J5854">
        <v>1</v>
      </c>
      <c r="K5854">
        <v>60.2</v>
      </c>
      <c r="L5854" t="s">
        <v>57</v>
      </c>
      <c r="M5854">
        <v>48</v>
      </c>
      <c r="N5854">
        <v>0</v>
      </c>
      <c r="O5854">
        <v>23.05</v>
      </c>
      <c r="P5854" t="s">
        <v>28</v>
      </c>
      <c r="Q5854" t="s">
        <v>180</v>
      </c>
      <c r="R5854">
        <v>48</v>
      </c>
      <c r="S5854">
        <v>1</v>
      </c>
      <c r="T5854">
        <v>-96.911000000000001</v>
      </c>
      <c r="U5854">
        <v>32.840000000000003</v>
      </c>
      <c r="V5854">
        <v>0</v>
      </c>
      <c r="W5854">
        <v>-4</v>
      </c>
      <c r="X5854">
        <f t="shared" si="91"/>
        <v>1</v>
      </c>
      <c r="Y5854" t="str">
        <f>VLOOKUP(A5854,uni_played_for!$A$2:$D$52,4,)</f>
        <v>Warm</v>
      </c>
    </row>
    <row r="5855" spans="1:25" x14ac:dyDescent="0.25">
      <c r="A5855" t="s">
        <v>1488</v>
      </c>
      <c r="B5855" s="1">
        <v>37955</v>
      </c>
      <c r="C5855" t="s">
        <v>24</v>
      </c>
      <c r="D5855" t="s">
        <v>93</v>
      </c>
      <c r="E5855" t="s">
        <v>57</v>
      </c>
      <c r="F5855" t="s">
        <v>1489</v>
      </c>
      <c r="G5855">
        <v>62.07</v>
      </c>
      <c r="H5855">
        <v>216</v>
      </c>
      <c r="I5855">
        <v>2</v>
      </c>
      <c r="J5855">
        <v>0</v>
      </c>
      <c r="K5855">
        <v>107.8</v>
      </c>
      <c r="L5855" t="s">
        <v>57</v>
      </c>
      <c r="M5855">
        <v>32</v>
      </c>
      <c r="N5855">
        <v>0</v>
      </c>
      <c r="O5855">
        <v>4.72</v>
      </c>
      <c r="P5855" t="s">
        <v>28</v>
      </c>
      <c r="Q5855" t="s">
        <v>59</v>
      </c>
      <c r="R5855">
        <v>60</v>
      </c>
      <c r="S5855">
        <v>0</v>
      </c>
      <c r="T5855">
        <v>-80.852778000000001</v>
      </c>
      <c r="U5855">
        <v>35.225833000000002</v>
      </c>
      <c r="V5855">
        <v>0</v>
      </c>
      <c r="W5855">
        <v>-9</v>
      </c>
      <c r="X5855">
        <f t="shared" si="91"/>
        <v>0</v>
      </c>
      <c r="Y5855" t="str">
        <f>VLOOKUP(A5855,uni_played_for!$A$2:$D$52,4,)</f>
        <v>Warm</v>
      </c>
    </row>
    <row r="5856" spans="1:25" x14ac:dyDescent="0.25">
      <c r="A5856" t="s">
        <v>1488</v>
      </c>
      <c r="B5856" s="1">
        <v>37962</v>
      </c>
      <c r="C5856" t="s">
        <v>29</v>
      </c>
      <c r="D5856" t="s">
        <v>41</v>
      </c>
      <c r="E5856" t="s">
        <v>41</v>
      </c>
      <c r="F5856" t="s">
        <v>952</v>
      </c>
      <c r="G5856">
        <v>52</v>
      </c>
      <c r="H5856">
        <v>153</v>
      </c>
      <c r="I5856">
        <v>1</v>
      </c>
      <c r="J5856">
        <v>2</v>
      </c>
      <c r="K5856">
        <v>50.9</v>
      </c>
      <c r="L5856" t="s">
        <v>57</v>
      </c>
      <c r="M5856">
        <v>55</v>
      </c>
      <c r="N5856">
        <v>0</v>
      </c>
      <c r="O5856">
        <v>5.84</v>
      </c>
      <c r="P5856" t="s">
        <v>28</v>
      </c>
      <c r="Q5856" t="s">
        <v>43</v>
      </c>
      <c r="R5856">
        <v>41</v>
      </c>
      <c r="S5856">
        <v>1</v>
      </c>
      <c r="T5856">
        <v>-84.400999999999996</v>
      </c>
      <c r="U5856">
        <v>33.758000000000003</v>
      </c>
      <c r="V5856">
        <v>0</v>
      </c>
      <c r="W5856">
        <v>-6</v>
      </c>
      <c r="X5856">
        <f t="shared" si="91"/>
        <v>1</v>
      </c>
      <c r="Y5856" t="str">
        <f>VLOOKUP(A5856,uni_played_for!$A$2:$D$52,4,)</f>
        <v>Warm</v>
      </c>
    </row>
    <row r="5857" spans="1:25" x14ac:dyDescent="0.25">
      <c r="A5857" t="s">
        <v>1488</v>
      </c>
      <c r="B5857" s="1">
        <v>37969</v>
      </c>
      <c r="C5857" t="s">
        <v>29</v>
      </c>
      <c r="D5857" t="s">
        <v>119</v>
      </c>
      <c r="E5857" t="s">
        <v>119</v>
      </c>
      <c r="F5857" t="s">
        <v>350</v>
      </c>
      <c r="G5857">
        <v>62.5</v>
      </c>
      <c r="H5857">
        <v>236</v>
      </c>
      <c r="I5857">
        <v>1</v>
      </c>
      <c r="J5857">
        <v>1</v>
      </c>
      <c r="K5857">
        <v>82.3</v>
      </c>
      <c r="L5857" t="s">
        <v>57</v>
      </c>
      <c r="M5857">
        <v>34</v>
      </c>
      <c r="N5857">
        <v>0</v>
      </c>
      <c r="O5857">
        <v>0</v>
      </c>
      <c r="P5857" t="s">
        <v>28</v>
      </c>
      <c r="Q5857" t="s">
        <v>121</v>
      </c>
      <c r="R5857">
        <v>65</v>
      </c>
      <c r="S5857">
        <v>0</v>
      </c>
      <c r="T5857">
        <v>-111.9325</v>
      </c>
      <c r="U5857">
        <v>33.426388889999998</v>
      </c>
      <c r="V5857">
        <v>1</v>
      </c>
      <c r="W5857">
        <v>3</v>
      </c>
      <c r="X5857">
        <f t="shared" si="91"/>
        <v>1</v>
      </c>
      <c r="Y5857" t="str">
        <f>VLOOKUP(A5857,uni_played_for!$A$2:$D$52,4,)</f>
        <v>Warm</v>
      </c>
    </row>
    <row r="5858" spans="1:25" x14ac:dyDescent="0.25">
      <c r="A5858" t="s">
        <v>1488</v>
      </c>
      <c r="B5858" s="1">
        <v>37976</v>
      </c>
      <c r="C5858" t="s">
        <v>24</v>
      </c>
      <c r="D5858" t="s">
        <v>83</v>
      </c>
      <c r="E5858" t="s">
        <v>57</v>
      </c>
      <c r="F5858" t="s">
        <v>490</v>
      </c>
      <c r="G5858">
        <v>82.86</v>
      </c>
      <c r="H5858">
        <v>260</v>
      </c>
      <c r="I5858">
        <v>2</v>
      </c>
      <c r="J5858">
        <v>1</v>
      </c>
      <c r="K5858">
        <v>104.8</v>
      </c>
      <c r="L5858" t="s">
        <v>57</v>
      </c>
      <c r="M5858">
        <v>29</v>
      </c>
      <c r="N5858">
        <v>0</v>
      </c>
      <c r="O5858">
        <v>8.08</v>
      </c>
      <c r="P5858" t="s">
        <v>28</v>
      </c>
      <c r="Q5858" t="s">
        <v>59</v>
      </c>
      <c r="R5858">
        <v>46</v>
      </c>
      <c r="S5858">
        <v>0</v>
      </c>
      <c r="T5858">
        <v>-80.852778000000001</v>
      </c>
      <c r="U5858">
        <v>35.225833000000002</v>
      </c>
      <c r="V5858">
        <v>1</v>
      </c>
      <c r="W5858">
        <v>6</v>
      </c>
      <c r="X5858">
        <f t="shared" si="91"/>
        <v>0</v>
      </c>
      <c r="Y5858" t="str">
        <f>VLOOKUP(A5858,uni_played_for!$A$2:$D$52,4,)</f>
        <v>Warm</v>
      </c>
    </row>
    <row r="5859" spans="1:25" x14ac:dyDescent="0.25">
      <c r="A5859" t="s">
        <v>1488</v>
      </c>
      <c r="B5859" s="1">
        <v>37983</v>
      </c>
      <c r="C5859" t="s">
        <v>29</v>
      </c>
      <c r="D5859" t="s">
        <v>101</v>
      </c>
      <c r="E5859" t="s">
        <v>101</v>
      </c>
      <c r="F5859" t="s">
        <v>509</v>
      </c>
      <c r="G5859">
        <v>53.33</v>
      </c>
      <c r="H5859">
        <v>191</v>
      </c>
      <c r="I5859">
        <v>2</v>
      </c>
      <c r="J5859">
        <v>1</v>
      </c>
      <c r="K5859">
        <v>81.400000000000006</v>
      </c>
      <c r="L5859" t="s">
        <v>57</v>
      </c>
      <c r="M5859">
        <v>31</v>
      </c>
      <c r="N5859">
        <v>0</v>
      </c>
      <c r="O5859">
        <v>6.96</v>
      </c>
      <c r="P5859" t="s">
        <v>28</v>
      </c>
      <c r="Q5859" t="s">
        <v>52</v>
      </c>
      <c r="R5859">
        <v>48</v>
      </c>
      <c r="S5859">
        <v>0</v>
      </c>
      <c r="T5859">
        <v>-74.076943999999997</v>
      </c>
      <c r="U5859">
        <v>40.812221999999998</v>
      </c>
      <c r="V5859">
        <v>1</v>
      </c>
      <c r="W5859">
        <v>13</v>
      </c>
      <c r="X5859">
        <f t="shared" si="91"/>
        <v>1</v>
      </c>
      <c r="Y5859" t="str">
        <f>VLOOKUP(A5859,uni_played_for!$A$2:$D$52,4,)</f>
        <v>Warm</v>
      </c>
    </row>
    <row r="5860" spans="1:25" x14ac:dyDescent="0.25">
      <c r="A5860" t="s">
        <v>1488</v>
      </c>
      <c r="B5860" s="1">
        <v>37989</v>
      </c>
      <c r="C5860" t="s">
        <v>24</v>
      </c>
      <c r="D5860" t="s">
        <v>107</v>
      </c>
      <c r="E5860" t="s">
        <v>57</v>
      </c>
      <c r="F5860" t="s">
        <v>519</v>
      </c>
      <c r="G5860">
        <v>62.07</v>
      </c>
      <c r="H5860">
        <v>273</v>
      </c>
      <c r="I5860">
        <v>1</v>
      </c>
      <c r="J5860">
        <v>0</v>
      </c>
      <c r="K5860">
        <v>104.5</v>
      </c>
      <c r="L5860" t="s">
        <v>57</v>
      </c>
      <c r="M5860">
        <v>93</v>
      </c>
      <c r="N5860">
        <v>0</v>
      </c>
      <c r="O5860">
        <v>11.62</v>
      </c>
      <c r="P5860" t="s">
        <v>28</v>
      </c>
      <c r="Q5860" t="s">
        <v>59</v>
      </c>
      <c r="R5860">
        <v>61</v>
      </c>
      <c r="S5860">
        <v>0</v>
      </c>
      <c r="T5860">
        <v>-80.852778000000001</v>
      </c>
      <c r="U5860">
        <v>35.225833000000002</v>
      </c>
      <c r="V5860">
        <v>1</v>
      </c>
      <c r="W5860">
        <v>19</v>
      </c>
      <c r="X5860">
        <f t="shared" si="91"/>
        <v>0</v>
      </c>
      <c r="Y5860" t="str">
        <f>VLOOKUP(A5860,uni_played_for!$A$2:$D$52,4,)</f>
        <v>Warm</v>
      </c>
    </row>
    <row r="5861" spans="1:25" x14ac:dyDescent="0.25">
      <c r="A5861" t="s">
        <v>1488</v>
      </c>
      <c r="B5861" s="1">
        <v>37996</v>
      </c>
      <c r="C5861" t="s">
        <v>29</v>
      </c>
      <c r="D5861" t="s">
        <v>46</v>
      </c>
      <c r="E5861" t="s">
        <v>46</v>
      </c>
      <c r="F5861" t="s">
        <v>777</v>
      </c>
      <c r="G5861">
        <v>61.54</v>
      </c>
      <c r="H5861">
        <v>290</v>
      </c>
      <c r="I5861">
        <v>1</v>
      </c>
      <c r="J5861">
        <v>1</v>
      </c>
      <c r="K5861">
        <v>96.6</v>
      </c>
      <c r="L5861" t="s">
        <v>57</v>
      </c>
      <c r="M5861">
        <v>42</v>
      </c>
      <c r="N5861">
        <v>0</v>
      </c>
      <c r="O5861">
        <v>8.08</v>
      </c>
      <c r="P5861" t="s">
        <v>28</v>
      </c>
      <c r="Q5861" t="s">
        <v>128</v>
      </c>
      <c r="R5861">
        <v>34</v>
      </c>
      <c r="S5861">
        <v>1</v>
      </c>
      <c r="T5861">
        <v>-90.188610999999995</v>
      </c>
      <c r="U5861">
        <v>38.632778000000002</v>
      </c>
      <c r="V5861">
        <v>1</v>
      </c>
      <c r="W5861">
        <v>6</v>
      </c>
      <c r="X5861">
        <f t="shared" si="91"/>
        <v>1</v>
      </c>
      <c r="Y5861" t="str">
        <f>VLOOKUP(A5861,uni_played_for!$A$2:$D$52,4,)</f>
        <v>Warm</v>
      </c>
    </row>
    <row r="5862" spans="1:25" x14ac:dyDescent="0.25">
      <c r="A5862" t="s">
        <v>1488</v>
      </c>
      <c r="B5862" s="1">
        <v>38004</v>
      </c>
      <c r="C5862" t="s">
        <v>29</v>
      </c>
      <c r="D5862" t="s">
        <v>93</v>
      </c>
      <c r="E5862" t="s">
        <v>93</v>
      </c>
      <c r="F5862" t="s">
        <v>709</v>
      </c>
      <c r="G5862">
        <v>64.290000000000006</v>
      </c>
      <c r="H5862">
        <v>101</v>
      </c>
      <c r="I5862">
        <v>1</v>
      </c>
      <c r="J5862">
        <v>0</v>
      </c>
      <c r="K5862">
        <v>109.5</v>
      </c>
      <c r="L5862" t="s">
        <v>57</v>
      </c>
      <c r="M5862">
        <v>72</v>
      </c>
      <c r="N5862">
        <v>0</v>
      </c>
      <c r="O5862">
        <v>18.329999999999998</v>
      </c>
      <c r="P5862" t="s">
        <v>28</v>
      </c>
      <c r="Q5862" t="s">
        <v>95</v>
      </c>
      <c r="R5862">
        <v>34</v>
      </c>
      <c r="S5862">
        <v>0</v>
      </c>
      <c r="T5862">
        <v>-75.167500000000004</v>
      </c>
      <c r="U5862">
        <v>39.900832999999999</v>
      </c>
      <c r="V5862">
        <v>1</v>
      </c>
      <c r="W5862">
        <v>11</v>
      </c>
      <c r="X5862">
        <f t="shared" si="91"/>
        <v>1</v>
      </c>
      <c r="Y5862" t="str">
        <f>VLOOKUP(A5862,uni_played_for!$A$2:$D$52,4,)</f>
        <v>Warm</v>
      </c>
    </row>
    <row r="5863" spans="1:25" x14ac:dyDescent="0.25">
      <c r="A5863" t="s">
        <v>1488</v>
      </c>
      <c r="B5863" s="1">
        <v>38243</v>
      </c>
      <c r="C5863" t="s">
        <v>24</v>
      </c>
      <c r="D5863" t="s">
        <v>73</v>
      </c>
      <c r="E5863" t="s">
        <v>57</v>
      </c>
      <c r="F5863" t="s">
        <v>534</v>
      </c>
      <c r="G5863">
        <v>58.97</v>
      </c>
      <c r="H5863">
        <v>284</v>
      </c>
      <c r="I5863">
        <v>2</v>
      </c>
      <c r="J5863">
        <v>1</v>
      </c>
      <c r="K5863">
        <v>88</v>
      </c>
      <c r="L5863" t="s">
        <v>57</v>
      </c>
      <c r="M5863">
        <v>64</v>
      </c>
      <c r="N5863">
        <v>0</v>
      </c>
      <c r="O5863">
        <v>5.84</v>
      </c>
      <c r="P5863" t="s">
        <v>28</v>
      </c>
      <c r="Q5863" t="s">
        <v>59</v>
      </c>
      <c r="R5863">
        <v>73</v>
      </c>
      <c r="S5863">
        <v>0</v>
      </c>
      <c r="T5863">
        <v>-80.852778000000001</v>
      </c>
      <c r="U5863">
        <v>35.225833000000002</v>
      </c>
      <c r="V5863">
        <v>0</v>
      </c>
      <c r="W5863">
        <v>-10</v>
      </c>
      <c r="X5863">
        <f t="shared" si="91"/>
        <v>0</v>
      </c>
      <c r="Y5863" t="str">
        <f>VLOOKUP(A5863,uni_played_for!$A$2:$D$52,4,)</f>
        <v>Warm</v>
      </c>
    </row>
    <row r="5864" spans="1:25" x14ac:dyDescent="0.25">
      <c r="A5864" t="s">
        <v>1488</v>
      </c>
      <c r="B5864" s="1">
        <v>38249</v>
      </c>
      <c r="C5864" t="s">
        <v>29</v>
      </c>
      <c r="D5864" t="s">
        <v>68</v>
      </c>
      <c r="E5864" t="s">
        <v>68</v>
      </c>
      <c r="F5864" t="s">
        <v>390</v>
      </c>
      <c r="G5864">
        <v>55.17</v>
      </c>
      <c r="H5864">
        <v>180</v>
      </c>
      <c r="I5864">
        <v>3</v>
      </c>
      <c r="J5864">
        <v>2</v>
      </c>
      <c r="K5864">
        <v>79.7</v>
      </c>
      <c r="L5864" t="s">
        <v>57</v>
      </c>
      <c r="M5864">
        <v>48</v>
      </c>
      <c r="N5864">
        <v>0</v>
      </c>
      <c r="O5864">
        <v>11.43</v>
      </c>
      <c r="P5864" t="s">
        <v>28</v>
      </c>
      <c r="Q5864" t="s">
        <v>131</v>
      </c>
      <c r="R5864">
        <v>83</v>
      </c>
      <c r="S5864">
        <v>0</v>
      </c>
      <c r="T5864">
        <v>-94.483889000000005</v>
      </c>
      <c r="U5864">
        <v>39.048889000000003</v>
      </c>
      <c r="V5864">
        <v>1</v>
      </c>
      <c r="W5864">
        <v>11</v>
      </c>
      <c r="X5864">
        <f t="shared" si="91"/>
        <v>1</v>
      </c>
      <c r="Y5864" t="str">
        <f>VLOOKUP(A5864,uni_played_for!$A$2:$D$52,4,)</f>
        <v>Warm</v>
      </c>
    </row>
    <row r="5865" spans="1:25" x14ac:dyDescent="0.25">
      <c r="A5865" t="s">
        <v>1488</v>
      </c>
      <c r="B5865" s="1">
        <v>38263</v>
      </c>
      <c r="C5865" t="s">
        <v>24</v>
      </c>
      <c r="D5865" t="s">
        <v>41</v>
      </c>
      <c r="E5865" t="s">
        <v>57</v>
      </c>
      <c r="F5865" t="s">
        <v>454</v>
      </c>
      <c r="G5865">
        <v>60.53</v>
      </c>
      <c r="H5865">
        <v>308</v>
      </c>
      <c r="I5865">
        <v>0</v>
      </c>
      <c r="J5865">
        <v>2</v>
      </c>
      <c r="K5865">
        <v>64.400000000000006</v>
      </c>
      <c r="L5865" t="s">
        <v>57</v>
      </c>
      <c r="M5865">
        <v>76</v>
      </c>
      <c r="N5865">
        <v>0</v>
      </c>
      <c r="O5865">
        <v>9.1999999999999993</v>
      </c>
      <c r="P5865" t="s">
        <v>28</v>
      </c>
      <c r="Q5865" t="s">
        <v>59</v>
      </c>
      <c r="R5865">
        <v>72</v>
      </c>
      <c r="S5865">
        <v>0</v>
      </c>
      <c r="T5865">
        <v>-80.852778000000001</v>
      </c>
      <c r="U5865">
        <v>35.225833000000002</v>
      </c>
      <c r="V5865">
        <v>0</v>
      </c>
      <c r="W5865">
        <v>-17</v>
      </c>
      <c r="X5865">
        <f t="shared" si="91"/>
        <v>0</v>
      </c>
      <c r="Y5865" t="str">
        <f>VLOOKUP(A5865,uni_played_for!$A$2:$D$52,4,)</f>
        <v>Warm</v>
      </c>
    </row>
    <row r="5866" spans="1:25" x14ac:dyDescent="0.25">
      <c r="A5866" t="s">
        <v>1488</v>
      </c>
      <c r="B5866" s="1">
        <v>38270</v>
      </c>
      <c r="C5866" t="s">
        <v>29</v>
      </c>
      <c r="D5866" t="s">
        <v>38</v>
      </c>
      <c r="E5866" t="s">
        <v>38</v>
      </c>
      <c r="F5866" t="s">
        <v>98</v>
      </c>
      <c r="G5866">
        <v>65</v>
      </c>
      <c r="H5866">
        <v>173</v>
      </c>
      <c r="I5866">
        <v>1</v>
      </c>
      <c r="J5866">
        <v>0</v>
      </c>
      <c r="K5866">
        <v>109</v>
      </c>
      <c r="L5866" t="s">
        <v>57</v>
      </c>
      <c r="M5866">
        <v>15</v>
      </c>
      <c r="O5866">
        <v>11.62</v>
      </c>
      <c r="Q5866" t="s">
        <v>40</v>
      </c>
      <c r="R5866">
        <v>70</v>
      </c>
      <c r="S5866">
        <v>0</v>
      </c>
      <c r="T5866">
        <v>-105.02</v>
      </c>
      <c r="U5866">
        <v>39.743889000000003</v>
      </c>
      <c r="V5866">
        <v>0</v>
      </c>
      <c r="W5866">
        <v>-3</v>
      </c>
      <c r="X5866">
        <f t="shared" si="91"/>
        <v>1</v>
      </c>
      <c r="Y5866" t="str">
        <f>VLOOKUP(A5866,uni_played_for!$A$2:$D$52,4,)</f>
        <v>Warm</v>
      </c>
    </row>
    <row r="5867" spans="1:25" x14ac:dyDescent="0.25">
      <c r="A5867" t="s">
        <v>1488</v>
      </c>
      <c r="B5867" s="1">
        <v>38277</v>
      </c>
      <c r="C5867" t="s">
        <v>29</v>
      </c>
      <c r="D5867" t="s">
        <v>93</v>
      </c>
      <c r="E5867" t="s">
        <v>93</v>
      </c>
      <c r="F5867" t="s">
        <v>1490</v>
      </c>
      <c r="G5867">
        <v>57.14</v>
      </c>
      <c r="H5867">
        <v>205</v>
      </c>
      <c r="I5867">
        <v>1</v>
      </c>
      <c r="J5867">
        <v>4</v>
      </c>
      <c r="K5867">
        <v>38.4</v>
      </c>
      <c r="L5867" t="s">
        <v>57</v>
      </c>
      <c r="M5867">
        <v>38</v>
      </c>
      <c r="N5867">
        <v>0</v>
      </c>
      <c r="O5867">
        <v>19.7</v>
      </c>
      <c r="P5867" t="s">
        <v>28</v>
      </c>
      <c r="Q5867" t="s">
        <v>95</v>
      </c>
      <c r="R5867">
        <v>57</v>
      </c>
      <c r="S5867">
        <v>0</v>
      </c>
      <c r="T5867">
        <v>-75.167500000000004</v>
      </c>
      <c r="U5867">
        <v>39.900832999999999</v>
      </c>
      <c r="V5867">
        <v>0</v>
      </c>
      <c r="W5867">
        <v>-22</v>
      </c>
      <c r="X5867">
        <f t="shared" si="91"/>
        <v>1</v>
      </c>
      <c r="Y5867" t="str">
        <f>VLOOKUP(A5867,uni_played_for!$A$2:$D$52,4,)</f>
        <v>Warm</v>
      </c>
    </row>
    <row r="5868" spans="1:25" x14ac:dyDescent="0.25">
      <c r="A5868" t="s">
        <v>1488</v>
      </c>
      <c r="B5868" s="1">
        <v>38284</v>
      </c>
      <c r="C5868" t="s">
        <v>24</v>
      </c>
      <c r="D5868" t="s">
        <v>33</v>
      </c>
      <c r="E5868" t="s">
        <v>57</v>
      </c>
      <c r="F5868" t="s">
        <v>1021</v>
      </c>
      <c r="G5868">
        <v>47.22</v>
      </c>
      <c r="H5868">
        <v>155</v>
      </c>
      <c r="I5868">
        <v>0</v>
      </c>
      <c r="J5868">
        <v>1</v>
      </c>
      <c r="K5868">
        <v>47.8</v>
      </c>
      <c r="L5868" t="s">
        <v>57</v>
      </c>
      <c r="M5868">
        <v>90</v>
      </c>
      <c r="N5868">
        <v>0</v>
      </c>
      <c r="O5868">
        <v>4.72</v>
      </c>
      <c r="P5868" t="s">
        <v>28</v>
      </c>
      <c r="Q5868" t="s">
        <v>59</v>
      </c>
      <c r="R5868">
        <v>60</v>
      </c>
      <c r="S5868">
        <v>0</v>
      </c>
      <c r="T5868">
        <v>-80.852778000000001</v>
      </c>
      <c r="U5868">
        <v>35.225833000000002</v>
      </c>
      <c r="V5868">
        <v>0</v>
      </c>
      <c r="W5868">
        <v>-11</v>
      </c>
      <c r="X5868">
        <f t="shared" si="91"/>
        <v>0</v>
      </c>
      <c r="Y5868" t="str">
        <f>VLOOKUP(A5868,uni_played_for!$A$2:$D$52,4,)</f>
        <v>Warm</v>
      </c>
    </row>
    <row r="5869" spans="1:25" x14ac:dyDescent="0.25">
      <c r="A5869" t="s">
        <v>1488</v>
      </c>
      <c r="B5869" s="1">
        <v>38291</v>
      </c>
      <c r="C5869" t="s">
        <v>29</v>
      </c>
      <c r="D5869" t="s">
        <v>123</v>
      </c>
      <c r="E5869" t="s">
        <v>123</v>
      </c>
      <c r="F5869" t="s">
        <v>513</v>
      </c>
      <c r="G5869">
        <v>52.78</v>
      </c>
      <c r="H5869">
        <v>248</v>
      </c>
      <c r="I5869">
        <v>2</v>
      </c>
      <c r="J5869">
        <v>1</v>
      </c>
      <c r="K5869">
        <v>81.7</v>
      </c>
      <c r="L5869" t="s">
        <v>57</v>
      </c>
      <c r="M5869">
        <v>56</v>
      </c>
      <c r="N5869">
        <v>0</v>
      </c>
      <c r="O5869">
        <v>4.72</v>
      </c>
      <c r="P5869" t="s">
        <v>28</v>
      </c>
      <c r="Q5869" t="s">
        <v>1637</v>
      </c>
      <c r="R5869">
        <v>50</v>
      </c>
      <c r="S5869">
        <v>0</v>
      </c>
      <c r="T5869">
        <v>-122.33159999999999</v>
      </c>
      <c r="U5869">
        <v>47.595199999999998</v>
      </c>
      <c r="V5869">
        <v>0</v>
      </c>
      <c r="W5869">
        <v>-6</v>
      </c>
      <c r="X5869">
        <f t="shared" si="91"/>
        <v>1</v>
      </c>
      <c r="Y5869" t="str">
        <f>VLOOKUP(A5869,uni_played_for!$A$2:$D$52,4,)</f>
        <v>Warm</v>
      </c>
    </row>
    <row r="5870" spans="1:25" x14ac:dyDescent="0.25">
      <c r="A5870" t="s">
        <v>1488</v>
      </c>
      <c r="B5870" s="1">
        <v>38298</v>
      </c>
      <c r="C5870" t="s">
        <v>24</v>
      </c>
      <c r="D5870" t="s">
        <v>60</v>
      </c>
      <c r="E5870" t="s">
        <v>57</v>
      </c>
      <c r="F5870" t="s">
        <v>324</v>
      </c>
      <c r="G5870">
        <v>55.56</v>
      </c>
      <c r="H5870">
        <v>299</v>
      </c>
      <c r="I5870">
        <v>3</v>
      </c>
      <c r="J5870">
        <v>0</v>
      </c>
      <c r="K5870">
        <v>98.3</v>
      </c>
      <c r="L5870" t="s">
        <v>57</v>
      </c>
      <c r="M5870">
        <v>33</v>
      </c>
      <c r="N5870">
        <v>0</v>
      </c>
      <c r="O5870">
        <v>6.96</v>
      </c>
      <c r="P5870" t="s">
        <v>28</v>
      </c>
      <c r="Q5870" t="s">
        <v>59</v>
      </c>
      <c r="R5870">
        <v>70</v>
      </c>
      <c r="S5870">
        <v>0</v>
      </c>
      <c r="T5870">
        <v>-80.852778000000001</v>
      </c>
      <c r="U5870">
        <v>35.225833000000002</v>
      </c>
      <c r="V5870">
        <v>0</v>
      </c>
      <c r="W5870">
        <v>-3</v>
      </c>
      <c r="X5870">
        <f t="shared" si="91"/>
        <v>0</v>
      </c>
      <c r="Y5870" t="str">
        <f>VLOOKUP(A5870,uni_played_for!$A$2:$D$52,4,)</f>
        <v>Warm</v>
      </c>
    </row>
    <row r="5871" spans="1:25" x14ac:dyDescent="0.25">
      <c r="A5871" t="s">
        <v>1488</v>
      </c>
      <c r="B5871" s="1">
        <v>38305</v>
      </c>
      <c r="C5871" t="s">
        <v>29</v>
      </c>
      <c r="D5871" t="s">
        <v>140</v>
      </c>
      <c r="E5871" t="s">
        <v>140</v>
      </c>
      <c r="F5871" t="s">
        <v>715</v>
      </c>
      <c r="G5871">
        <v>55.88</v>
      </c>
      <c r="H5871">
        <v>303</v>
      </c>
      <c r="I5871">
        <v>3</v>
      </c>
      <c r="J5871">
        <v>0</v>
      </c>
      <c r="K5871">
        <v>115.2</v>
      </c>
      <c r="L5871" t="s">
        <v>57</v>
      </c>
      <c r="M5871">
        <v>72</v>
      </c>
      <c r="N5871">
        <v>0</v>
      </c>
      <c r="O5871">
        <v>0</v>
      </c>
      <c r="P5871" t="s">
        <v>28</v>
      </c>
      <c r="Q5871" t="s">
        <v>392</v>
      </c>
      <c r="R5871">
        <v>63</v>
      </c>
      <c r="S5871">
        <v>0</v>
      </c>
      <c r="T5871">
        <v>-122.386111</v>
      </c>
      <c r="U5871">
        <v>37.713611</v>
      </c>
      <c r="V5871">
        <v>1</v>
      </c>
      <c r="W5871">
        <v>10</v>
      </c>
      <c r="X5871">
        <f t="shared" si="91"/>
        <v>1</v>
      </c>
      <c r="Y5871" t="str">
        <f>VLOOKUP(A5871,uni_played_for!$A$2:$D$52,4,)</f>
        <v>Warm</v>
      </c>
    </row>
    <row r="5872" spans="1:25" x14ac:dyDescent="0.25">
      <c r="A5872" t="s">
        <v>1488</v>
      </c>
      <c r="B5872" s="1">
        <v>38312</v>
      </c>
      <c r="C5872" t="s">
        <v>24</v>
      </c>
      <c r="D5872" t="s">
        <v>119</v>
      </c>
      <c r="E5872" t="s">
        <v>57</v>
      </c>
      <c r="F5872" t="s">
        <v>762</v>
      </c>
      <c r="G5872">
        <v>48</v>
      </c>
      <c r="H5872">
        <v>157</v>
      </c>
      <c r="I5872">
        <v>2</v>
      </c>
      <c r="J5872">
        <v>1</v>
      </c>
      <c r="K5872">
        <v>78.2</v>
      </c>
      <c r="L5872" t="s">
        <v>57</v>
      </c>
      <c r="M5872">
        <v>53</v>
      </c>
      <c r="N5872">
        <v>0</v>
      </c>
      <c r="O5872">
        <v>6.96</v>
      </c>
      <c r="P5872" t="s">
        <v>28</v>
      </c>
      <c r="Q5872" t="s">
        <v>59</v>
      </c>
      <c r="R5872">
        <v>68</v>
      </c>
      <c r="S5872">
        <v>0</v>
      </c>
      <c r="T5872">
        <v>-80.852778000000001</v>
      </c>
      <c r="U5872">
        <v>35.225833000000002</v>
      </c>
      <c r="V5872">
        <v>1</v>
      </c>
      <c r="W5872">
        <v>25</v>
      </c>
      <c r="X5872">
        <f t="shared" si="91"/>
        <v>0</v>
      </c>
      <c r="Y5872" t="str">
        <f>VLOOKUP(A5872,uni_played_for!$A$2:$D$52,4,)</f>
        <v>Warm</v>
      </c>
    </row>
    <row r="5873" spans="1:25" x14ac:dyDescent="0.25">
      <c r="A5873" t="s">
        <v>1488</v>
      </c>
      <c r="B5873" s="1">
        <v>38319</v>
      </c>
      <c r="C5873" t="s">
        <v>24</v>
      </c>
      <c r="D5873" t="s">
        <v>152</v>
      </c>
      <c r="E5873" t="s">
        <v>57</v>
      </c>
      <c r="F5873" t="s">
        <v>345</v>
      </c>
      <c r="G5873">
        <v>66.67</v>
      </c>
      <c r="H5873">
        <v>213</v>
      </c>
      <c r="I5873">
        <v>2</v>
      </c>
      <c r="J5873">
        <v>1</v>
      </c>
      <c r="K5873">
        <v>111.8</v>
      </c>
      <c r="L5873" t="s">
        <v>57</v>
      </c>
      <c r="M5873">
        <v>55</v>
      </c>
      <c r="N5873">
        <v>0</v>
      </c>
      <c r="O5873">
        <v>6.96</v>
      </c>
      <c r="P5873" t="s">
        <v>28</v>
      </c>
      <c r="Q5873" t="s">
        <v>59</v>
      </c>
      <c r="R5873">
        <v>59</v>
      </c>
      <c r="S5873">
        <v>0</v>
      </c>
      <c r="T5873">
        <v>-80.852778000000001</v>
      </c>
      <c r="U5873">
        <v>35.225833000000002</v>
      </c>
      <c r="V5873">
        <v>1</v>
      </c>
      <c r="W5873">
        <v>7</v>
      </c>
      <c r="X5873">
        <f t="shared" si="91"/>
        <v>0</v>
      </c>
      <c r="Y5873" t="str">
        <f>VLOOKUP(A5873,uni_played_for!$A$2:$D$52,4,)</f>
        <v>Warm</v>
      </c>
    </row>
    <row r="5874" spans="1:25" x14ac:dyDescent="0.25">
      <c r="A5874" t="s">
        <v>1488</v>
      </c>
      <c r="B5874" s="1">
        <v>38326</v>
      </c>
      <c r="C5874" t="s">
        <v>29</v>
      </c>
      <c r="D5874" t="s">
        <v>48</v>
      </c>
      <c r="E5874" t="s">
        <v>48</v>
      </c>
      <c r="F5874" t="s">
        <v>974</v>
      </c>
      <c r="G5874">
        <v>75.86</v>
      </c>
      <c r="H5874">
        <v>294</v>
      </c>
      <c r="I5874">
        <v>1</v>
      </c>
      <c r="J5874">
        <v>0</v>
      </c>
      <c r="K5874">
        <v>119</v>
      </c>
      <c r="L5874" t="s">
        <v>57</v>
      </c>
      <c r="M5874">
        <v>84</v>
      </c>
      <c r="N5874">
        <v>0</v>
      </c>
      <c r="O5874">
        <v>8.08</v>
      </c>
      <c r="P5874" t="s">
        <v>28</v>
      </c>
      <c r="Q5874" t="s">
        <v>1636</v>
      </c>
      <c r="R5874">
        <v>73</v>
      </c>
      <c r="S5874">
        <v>1</v>
      </c>
      <c r="T5874">
        <v>-90.811110999999997</v>
      </c>
      <c r="U5874">
        <v>29.950832999999999</v>
      </c>
      <c r="V5874">
        <v>1</v>
      </c>
      <c r="W5874">
        <v>11</v>
      </c>
      <c r="X5874">
        <f t="shared" si="91"/>
        <v>1</v>
      </c>
      <c r="Y5874" t="str">
        <f>VLOOKUP(A5874,uni_played_for!$A$2:$D$52,4,)</f>
        <v>Warm</v>
      </c>
    </row>
    <row r="5875" spans="1:25" x14ac:dyDescent="0.25">
      <c r="A5875" t="s">
        <v>1488</v>
      </c>
      <c r="B5875" s="1">
        <v>38333</v>
      </c>
      <c r="C5875" t="s">
        <v>24</v>
      </c>
      <c r="D5875" t="s">
        <v>46</v>
      </c>
      <c r="E5875" t="s">
        <v>57</v>
      </c>
      <c r="F5875" t="s">
        <v>680</v>
      </c>
      <c r="G5875">
        <v>53.33</v>
      </c>
      <c r="H5875">
        <v>206</v>
      </c>
      <c r="I5875">
        <v>1</v>
      </c>
      <c r="J5875">
        <v>1</v>
      </c>
      <c r="K5875">
        <v>72.400000000000006</v>
      </c>
      <c r="L5875" t="s">
        <v>57</v>
      </c>
      <c r="M5875">
        <v>48</v>
      </c>
      <c r="N5875">
        <v>0</v>
      </c>
      <c r="O5875">
        <v>8.08</v>
      </c>
      <c r="P5875" t="s">
        <v>28</v>
      </c>
      <c r="Q5875" t="s">
        <v>59</v>
      </c>
      <c r="R5875">
        <v>49</v>
      </c>
      <c r="S5875">
        <v>0</v>
      </c>
      <c r="T5875">
        <v>-80.852778000000001</v>
      </c>
      <c r="U5875">
        <v>35.225833000000002</v>
      </c>
      <c r="V5875">
        <v>1</v>
      </c>
      <c r="W5875">
        <v>13</v>
      </c>
      <c r="X5875">
        <f t="shared" si="91"/>
        <v>0</v>
      </c>
      <c r="Y5875" t="str">
        <f>VLOOKUP(A5875,uni_played_for!$A$2:$D$52,4,)</f>
        <v>Warm</v>
      </c>
    </row>
    <row r="5876" spans="1:25" x14ac:dyDescent="0.25">
      <c r="A5876" t="s">
        <v>1488</v>
      </c>
      <c r="B5876" s="1">
        <v>38339</v>
      </c>
      <c r="C5876" t="s">
        <v>29</v>
      </c>
      <c r="D5876" t="s">
        <v>41</v>
      </c>
      <c r="E5876" t="s">
        <v>41</v>
      </c>
      <c r="F5876" t="s">
        <v>218</v>
      </c>
      <c r="G5876">
        <v>68.569999999999993</v>
      </c>
      <c r="H5876">
        <v>340</v>
      </c>
      <c r="I5876">
        <v>2</v>
      </c>
      <c r="J5876">
        <v>1</v>
      </c>
      <c r="K5876">
        <v>106.8</v>
      </c>
      <c r="L5876" t="s">
        <v>57</v>
      </c>
      <c r="M5876">
        <v>53</v>
      </c>
      <c r="N5876">
        <v>0</v>
      </c>
      <c r="O5876">
        <v>5.84</v>
      </c>
      <c r="P5876" t="s">
        <v>28</v>
      </c>
      <c r="Q5876" t="s">
        <v>43</v>
      </c>
      <c r="R5876">
        <v>44</v>
      </c>
      <c r="S5876">
        <v>1</v>
      </c>
      <c r="T5876">
        <v>-84.400999999999996</v>
      </c>
      <c r="U5876">
        <v>33.758000000000003</v>
      </c>
      <c r="V5876">
        <v>0</v>
      </c>
      <c r="W5876">
        <v>-3</v>
      </c>
      <c r="X5876">
        <f t="shared" si="91"/>
        <v>1</v>
      </c>
      <c r="Y5876" t="str">
        <f>VLOOKUP(A5876,uni_played_for!$A$2:$D$52,4,)</f>
        <v>Warm</v>
      </c>
    </row>
    <row r="5877" spans="1:25" x14ac:dyDescent="0.25">
      <c r="A5877" t="s">
        <v>1488</v>
      </c>
      <c r="B5877" s="1">
        <v>38347</v>
      </c>
      <c r="C5877" t="s">
        <v>29</v>
      </c>
      <c r="D5877" t="s">
        <v>152</v>
      </c>
      <c r="E5877" t="s">
        <v>152</v>
      </c>
      <c r="F5877" t="s">
        <v>784</v>
      </c>
      <c r="G5877">
        <v>79.17</v>
      </c>
      <c r="H5877">
        <v>214</v>
      </c>
      <c r="I5877">
        <v>4</v>
      </c>
      <c r="J5877">
        <v>0</v>
      </c>
      <c r="K5877">
        <v>143.4</v>
      </c>
      <c r="L5877" t="s">
        <v>57</v>
      </c>
      <c r="M5877">
        <v>76</v>
      </c>
      <c r="N5877">
        <v>0</v>
      </c>
      <c r="O5877">
        <v>9.1999999999999993</v>
      </c>
      <c r="P5877" t="s">
        <v>28</v>
      </c>
      <c r="Q5877" t="s">
        <v>301</v>
      </c>
      <c r="R5877">
        <v>45</v>
      </c>
      <c r="S5877">
        <v>0</v>
      </c>
      <c r="T5877">
        <v>-82.503332999999998</v>
      </c>
      <c r="U5877">
        <v>27.975833000000002</v>
      </c>
      <c r="V5877">
        <v>1</v>
      </c>
      <c r="W5877">
        <v>17</v>
      </c>
      <c r="X5877">
        <f t="shared" si="91"/>
        <v>1</v>
      </c>
      <c r="Y5877" t="str">
        <f>VLOOKUP(A5877,uni_played_for!$A$2:$D$52,4,)</f>
        <v>Warm</v>
      </c>
    </row>
    <row r="5878" spans="1:25" x14ac:dyDescent="0.25">
      <c r="A5878" t="s">
        <v>1488</v>
      </c>
      <c r="B5878" s="1">
        <v>38354</v>
      </c>
      <c r="C5878" t="s">
        <v>24</v>
      </c>
      <c r="D5878" t="s">
        <v>48</v>
      </c>
      <c r="E5878" t="s">
        <v>57</v>
      </c>
      <c r="F5878" t="s">
        <v>378</v>
      </c>
      <c r="G5878">
        <v>48</v>
      </c>
      <c r="H5878">
        <v>307</v>
      </c>
      <c r="I5878">
        <v>2</v>
      </c>
      <c r="J5878">
        <v>0</v>
      </c>
      <c r="K5878">
        <v>81</v>
      </c>
      <c r="L5878" t="s">
        <v>57</v>
      </c>
      <c r="M5878">
        <v>49</v>
      </c>
      <c r="N5878">
        <v>0</v>
      </c>
      <c r="O5878">
        <v>5.84</v>
      </c>
      <c r="P5878" t="s">
        <v>28</v>
      </c>
      <c r="Q5878" t="s">
        <v>59</v>
      </c>
      <c r="R5878">
        <v>67</v>
      </c>
      <c r="S5878">
        <v>0</v>
      </c>
      <c r="T5878">
        <v>-80.852778000000001</v>
      </c>
      <c r="U5878">
        <v>35.225833000000002</v>
      </c>
      <c r="V5878">
        <v>0</v>
      </c>
      <c r="W5878">
        <v>-3</v>
      </c>
      <c r="X5878">
        <f t="shared" si="91"/>
        <v>0</v>
      </c>
      <c r="Y5878" t="str">
        <f>VLOOKUP(A5878,uni_played_for!$A$2:$D$52,4,)</f>
        <v>Warm</v>
      </c>
    </row>
    <row r="5879" spans="1:25" x14ac:dyDescent="0.25">
      <c r="A5879" t="s">
        <v>1488</v>
      </c>
      <c r="B5879" s="1">
        <v>38606</v>
      </c>
      <c r="C5879" t="s">
        <v>24</v>
      </c>
      <c r="D5879" t="s">
        <v>48</v>
      </c>
      <c r="E5879" t="s">
        <v>57</v>
      </c>
      <c r="F5879" t="s">
        <v>405</v>
      </c>
      <c r="G5879">
        <v>61.29</v>
      </c>
      <c r="H5879">
        <v>212</v>
      </c>
      <c r="I5879">
        <v>1</v>
      </c>
      <c r="J5879">
        <v>2</v>
      </c>
      <c r="K5879">
        <v>65.5</v>
      </c>
      <c r="L5879" t="s">
        <v>57</v>
      </c>
      <c r="M5879">
        <v>28</v>
      </c>
      <c r="N5879">
        <v>0</v>
      </c>
      <c r="O5879">
        <v>12.74</v>
      </c>
      <c r="P5879" t="s">
        <v>28</v>
      </c>
      <c r="Q5879" t="s">
        <v>59</v>
      </c>
      <c r="R5879">
        <v>83</v>
      </c>
      <c r="S5879">
        <v>0</v>
      </c>
      <c r="T5879">
        <v>-80.852778000000001</v>
      </c>
      <c r="U5879">
        <v>35.225833000000002</v>
      </c>
      <c r="V5879">
        <v>0</v>
      </c>
      <c r="W5879">
        <v>-3</v>
      </c>
      <c r="X5879">
        <f t="shared" si="91"/>
        <v>0</v>
      </c>
      <c r="Y5879" t="str">
        <f>VLOOKUP(A5879,uni_played_for!$A$2:$D$52,4,)</f>
        <v>Warm</v>
      </c>
    </row>
    <row r="5880" spans="1:25" x14ac:dyDescent="0.25">
      <c r="A5880" t="s">
        <v>1488</v>
      </c>
      <c r="B5880" s="1">
        <v>38613</v>
      </c>
      <c r="C5880" t="s">
        <v>24</v>
      </c>
      <c r="D5880" t="s">
        <v>26</v>
      </c>
      <c r="E5880" t="s">
        <v>57</v>
      </c>
      <c r="F5880" t="s">
        <v>86</v>
      </c>
      <c r="G5880">
        <v>42.31</v>
      </c>
      <c r="H5880">
        <v>154</v>
      </c>
      <c r="I5880">
        <v>0</v>
      </c>
      <c r="J5880">
        <v>1</v>
      </c>
      <c r="K5880">
        <v>46</v>
      </c>
      <c r="L5880" t="s">
        <v>57</v>
      </c>
      <c r="M5880">
        <v>31</v>
      </c>
      <c r="N5880">
        <v>0</v>
      </c>
      <c r="O5880">
        <v>3.36</v>
      </c>
      <c r="P5880" t="s">
        <v>28</v>
      </c>
      <c r="Q5880" t="s">
        <v>59</v>
      </c>
      <c r="R5880">
        <v>90</v>
      </c>
      <c r="S5880">
        <v>0</v>
      </c>
      <c r="T5880">
        <v>-80.852778000000001</v>
      </c>
      <c r="U5880">
        <v>35.225833000000002</v>
      </c>
      <c r="V5880">
        <v>1</v>
      </c>
      <c r="W5880">
        <v>10</v>
      </c>
      <c r="X5880">
        <f t="shared" si="91"/>
        <v>0</v>
      </c>
      <c r="Y5880" t="str">
        <f>VLOOKUP(A5880,uni_played_for!$A$2:$D$52,4,)</f>
        <v>Warm</v>
      </c>
    </row>
    <row r="5881" spans="1:25" x14ac:dyDescent="0.25">
      <c r="A5881" t="s">
        <v>1488</v>
      </c>
      <c r="B5881" s="1">
        <v>38620</v>
      </c>
      <c r="C5881" t="s">
        <v>29</v>
      </c>
      <c r="D5881" t="s">
        <v>30</v>
      </c>
      <c r="E5881" t="s">
        <v>30</v>
      </c>
      <c r="F5881" t="s">
        <v>324</v>
      </c>
      <c r="G5881">
        <v>54.29</v>
      </c>
      <c r="H5881">
        <v>285</v>
      </c>
      <c r="I5881">
        <v>3</v>
      </c>
      <c r="J5881">
        <v>1</v>
      </c>
      <c r="K5881">
        <v>97.9</v>
      </c>
      <c r="L5881" t="s">
        <v>57</v>
      </c>
      <c r="M5881">
        <v>62</v>
      </c>
      <c r="N5881">
        <v>0</v>
      </c>
      <c r="O5881">
        <v>11.43</v>
      </c>
      <c r="P5881" t="s">
        <v>28</v>
      </c>
      <c r="Q5881" t="s">
        <v>32</v>
      </c>
      <c r="R5881">
        <v>86</v>
      </c>
      <c r="S5881">
        <v>0</v>
      </c>
      <c r="T5881">
        <v>-80.238889</v>
      </c>
      <c r="U5881">
        <v>25.958055999999999</v>
      </c>
      <c r="V5881">
        <v>0</v>
      </c>
      <c r="W5881">
        <v>-3</v>
      </c>
      <c r="X5881">
        <f t="shared" si="91"/>
        <v>1</v>
      </c>
      <c r="Y5881" t="str">
        <f>VLOOKUP(A5881,uni_played_for!$A$2:$D$52,4,)</f>
        <v>Warm</v>
      </c>
    </row>
    <row r="5882" spans="1:25" x14ac:dyDescent="0.25">
      <c r="A5882" t="s">
        <v>1488</v>
      </c>
      <c r="B5882" s="1">
        <v>38628</v>
      </c>
      <c r="C5882" t="s">
        <v>24</v>
      </c>
      <c r="D5882" t="s">
        <v>73</v>
      </c>
      <c r="E5882" t="s">
        <v>57</v>
      </c>
      <c r="F5882" t="s">
        <v>1441</v>
      </c>
      <c r="G5882">
        <v>70.83</v>
      </c>
      <c r="H5882">
        <v>206</v>
      </c>
      <c r="I5882">
        <v>2</v>
      </c>
      <c r="J5882">
        <v>0</v>
      </c>
      <c r="K5882">
        <v>124.7</v>
      </c>
      <c r="L5882" t="s">
        <v>57</v>
      </c>
      <c r="M5882">
        <v>60</v>
      </c>
      <c r="N5882">
        <v>0</v>
      </c>
      <c r="O5882">
        <v>0</v>
      </c>
      <c r="P5882" t="s">
        <v>28</v>
      </c>
      <c r="Q5882" t="s">
        <v>59</v>
      </c>
      <c r="R5882">
        <v>64</v>
      </c>
      <c r="S5882">
        <v>0</v>
      </c>
      <c r="T5882">
        <v>-80.852778000000001</v>
      </c>
      <c r="U5882">
        <v>35.225833000000002</v>
      </c>
      <c r="V5882">
        <v>1</v>
      </c>
      <c r="W5882">
        <v>3</v>
      </c>
      <c r="X5882">
        <f t="shared" si="91"/>
        <v>0</v>
      </c>
      <c r="Y5882" t="str">
        <f>VLOOKUP(A5882,uni_played_for!$A$2:$D$52,4,)</f>
        <v>Warm</v>
      </c>
    </row>
    <row r="5883" spans="1:25" x14ac:dyDescent="0.25">
      <c r="A5883" t="s">
        <v>1488</v>
      </c>
      <c r="B5883" s="1">
        <v>38634</v>
      </c>
      <c r="C5883" t="s">
        <v>29</v>
      </c>
      <c r="D5883" t="s">
        <v>119</v>
      </c>
      <c r="E5883" t="s">
        <v>119</v>
      </c>
      <c r="F5883" t="s">
        <v>183</v>
      </c>
      <c r="G5883">
        <v>62.07</v>
      </c>
      <c r="H5883">
        <v>243</v>
      </c>
      <c r="I5883">
        <v>2</v>
      </c>
      <c r="J5883">
        <v>1</v>
      </c>
      <c r="K5883">
        <v>97.3</v>
      </c>
      <c r="L5883" t="s">
        <v>57</v>
      </c>
      <c r="M5883">
        <v>17</v>
      </c>
      <c r="N5883">
        <v>0</v>
      </c>
      <c r="O5883">
        <v>13.86</v>
      </c>
      <c r="P5883" t="s">
        <v>28</v>
      </c>
      <c r="Q5883" t="s">
        <v>121</v>
      </c>
      <c r="R5883">
        <v>87</v>
      </c>
      <c r="S5883">
        <v>0</v>
      </c>
      <c r="T5883">
        <v>-111.9325</v>
      </c>
      <c r="U5883">
        <v>33.426388889999998</v>
      </c>
      <c r="V5883">
        <v>1</v>
      </c>
      <c r="W5883">
        <v>4</v>
      </c>
      <c r="X5883">
        <f t="shared" si="91"/>
        <v>1</v>
      </c>
      <c r="Y5883" t="str">
        <f>VLOOKUP(A5883,uni_played_for!$A$2:$D$52,4,)</f>
        <v>Warm</v>
      </c>
    </row>
    <row r="5884" spans="1:25" x14ac:dyDescent="0.25">
      <c r="A5884" t="s">
        <v>1488</v>
      </c>
      <c r="B5884" s="1">
        <v>38641</v>
      </c>
      <c r="C5884" t="s">
        <v>29</v>
      </c>
      <c r="D5884" t="s">
        <v>83</v>
      </c>
      <c r="E5884" t="s">
        <v>83</v>
      </c>
      <c r="F5884" t="s">
        <v>617</v>
      </c>
      <c r="G5884">
        <v>60</v>
      </c>
      <c r="H5884">
        <v>236</v>
      </c>
      <c r="I5884">
        <v>2</v>
      </c>
      <c r="J5884">
        <v>3</v>
      </c>
      <c r="K5884">
        <v>78.5</v>
      </c>
      <c r="L5884" t="s">
        <v>57</v>
      </c>
      <c r="M5884">
        <v>48</v>
      </c>
      <c r="N5884">
        <v>0</v>
      </c>
      <c r="O5884">
        <v>13.86</v>
      </c>
      <c r="P5884" t="s">
        <v>28</v>
      </c>
      <c r="Q5884" t="s">
        <v>85</v>
      </c>
      <c r="R5884">
        <v>56</v>
      </c>
      <c r="S5884">
        <v>1</v>
      </c>
      <c r="T5884">
        <v>-83.045556000000005</v>
      </c>
      <c r="U5884">
        <v>42.34</v>
      </c>
      <c r="V5884">
        <v>1</v>
      </c>
      <c r="W5884">
        <v>1</v>
      </c>
      <c r="X5884">
        <f t="shared" si="91"/>
        <v>1</v>
      </c>
      <c r="Y5884" t="str">
        <f>VLOOKUP(A5884,uni_played_for!$A$2:$D$52,4,)</f>
        <v>Warm</v>
      </c>
    </row>
    <row r="5885" spans="1:25" x14ac:dyDescent="0.25">
      <c r="A5885" t="s">
        <v>1488</v>
      </c>
      <c r="B5885" s="1">
        <v>38655</v>
      </c>
      <c r="C5885" t="s">
        <v>24</v>
      </c>
      <c r="D5885" t="s">
        <v>82</v>
      </c>
      <c r="E5885" t="s">
        <v>57</v>
      </c>
      <c r="F5885" t="s">
        <v>160</v>
      </c>
      <c r="G5885">
        <v>70</v>
      </c>
      <c r="H5885">
        <v>341</v>
      </c>
      <c r="I5885">
        <v>3</v>
      </c>
      <c r="J5885">
        <v>0</v>
      </c>
      <c r="K5885">
        <v>141.1</v>
      </c>
      <c r="L5885" t="s">
        <v>57</v>
      </c>
      <c r="M5885">
        <v>27</v>
      </c>
      <c r="N5885">
        <v>0</v>
      </c>
      <c r="O5885">
        <v>4.72</v>
      </c>
      <c r="P5885" t="s">
        <v>28</v>
      </c>
      <c r="Q5885" t="s">
        <v>59</v>
      </c>
      <c r="R5885">
        <v>71</v>
      </c>
      <c r="S5885">
        <v>0</v>
      </c>
      <c r="T5885">
        <v>-80.852778000000001</v>
      </c>
      <c r="U5885">
        <v>35.225833000000002</v>
      </c>
      <c r="V5885">
        <v>1</v>
      </c>
      <c r="W5885">
        <v>25</v>
      </c>
      <c r="X5885">
        <f t="shared" si="91"/>
        <v>0</v>
      </c>
      <c r="Y5885" t="str">
        <f>VLOOKUP(A5885,uni_played_for!$A$2:$D$52,4,)</f>
        <v>Warm</v>
      </c>
    </row>
    <row r="5886" spans="1:25" x14ac:dyDescent="0.25">
      <c r="A5886" t="s">
        <v>1488</v>
      </c>
      <c r="B5886" s="1">
        <v>38662</v>
      </c>
      <c r="C5886" t="s">
        <v>29</v>
      </c>
      <c r="D5886" t="s">
        <v>152</v>
      </c>
      <c r="E5886" t="s">
        <v>152</v>
      </c>
      <c r="F5886" t="s">
        <v>398</v>
      </c>
      <c r="G5886">
        <v>61.11</v>
      </c>
      <c r="H5886">
        <v>216</v>
      </c>
      <c r="I5886">
        <v>1</v>
      </c>
      <c r="J5886">
        <v>0</v>
      </c>
      <c r="K5886">
        <v>121.5</v>
      </c>
      <c r="L5886" t="s">
        <v>57</v>
      </c>
      <c r="M5886">
        <v>61</v>
      </c>
      <c r="N5886">
        <v>0</v>
      </c>
      <c r="O5886">
        <v>10.31</v>
      </c>
      <c r="P5886" t="s">
        <v>28</v>
      </c>
      <c r="Q5886" t="s">
        <v>301</v>
      </c>
      <c r="R5886">
        <v>80</v>
      </c>
      <c r="S5886">
        <v>0</v>
      </c>
      <c r="T5886">
        <v>-82.503332999999998</v>
      </c>
      <c r="U5886">
        <v>27.975833000000002</v>
      </c>
      <c r="V5886">
        <v>1</v>
      </c>
      <c r="W5886">
        <v>20</v>
      </c>
      <c r="X5886">
        <f t="shared" si="91"/>
        <v>1</v>
      </c>
      <c r="Y5886" t="str">
        <f>VLOOKUP(A5886,uni_played_for!$A$2:$D$52,4,)</f>
        <v>Warm</v>
      </c>
    </row>
    <row r="5887" spans="1:25" x14ac:dyDescent="0.25">
      <c r="A5887" t="s">
        <v>1488</v>
      </c>
      <c r="B5887" s="1">
        <v>38669</v>
      </c>
      <c r="C5887" t="s">
        <v>24</v>
      </c>
      <c r="D5887" t="s">
        <v>50</v>
      </c>
      <c r="E5887" t="s">
        <v>57</v>
      </c>
      <c r="F5887" t="s">
        <v>1215</v>
      </c>
      <c r="G5887">
        <v>50</v>
      </c>
      <c r="H5887">
        <v>119</v>
      </c>
      <c r="I5887">
        <v>1</v>
      </c>
      <c r="J5887">
        <v>2</v>
      </c>
      <c r="K5887">
        <v>45.6</v>
      </c>
      <c r="L5887" t="s">
        <v>57</v>
      </c>
      <c r="M5887">
        <v>33</v>
      </c>
      <c r="N5887">
        <v>0</v>
      </c>
      <c r="O5887">
        <v>5.84</v>
      </c>
      <c r="P5887" t="s">
        <v>28</v>
      </c>
      <c r="Q5887" t="s">
        <v>59</v>
      </c>
      <c r="R5887">
        <v>69</v>
      </c>
      <c r="S5887">
        <v>0</v>
      </c>
      <c r="T5887">
        <v>-80.852778000000001</v>
      </c>
      <c r="U5887">
        <v>35.225833000000002</v>
      </c>
      <c r="V5887">
        <v>1</v>
      </c>
      <c r="W5887">
        <v>27</v>
      </c>
      <c r="X5887">
        <f t="shared" si="91"/>
        <v>0</v>
      </c>
      <c r="Y5887" t="str">
        <f>VLOOKUP(A5887,uni_played_for!$A$2:$D$52,4,)</f>
        <v>Warm</v>
      </c>
    </row>
    <row r="5888" spans="1:25" x14ac:dyDescent="0.25">
      <c r="A5888" t="s">
        <v>1488</v>
      </c>
      <c r="B5888" s="1">
        <v>38676</v>
      </c>
      <c r="C5888" t="s">
        <v>29</v>
      </c>
      <c r="D5888" t="s">
        <v>77</v>
      </c>
      <c r="E5888" t="s">
        <v>77</v>
      </c>
      <c r="F5888" t="s">
        <v>664</v>
      </c>
      <c r="G5888">
        <v>57.89</v>
      </c>
      <c r="H5888">
        <v>235</v>
      </c>
      <c r="I5888">
        <v>0</v>
      </c>
      <c r="J5888">
        <v>2</v>
      </c>
      <c r="K5888">
        <v>54.2</v>
      </c>
      <c r="L5888" t="s">
        <v>57</v>
      </c>
      <c r="M5888">
        <v>66</v>
      </c>
      <c r="N5888">
        <v>0</v>
      </c>
      <c r="O5888">
        <v>9</v>
      </c>
      <c r="P5888" t="s">
        <v>28</v>
      </c>
      <c r="Q5888" t="s">
        <v>213</v>
      </c>
      <c r="R5888">
        <v>46</v>
      </c>
      <c r="S5888">
        <v>0</v>
      </c>
      <c r="T5888">
        <v>-87.616699999999994</v>
      </c>
      <c r="U5888">
        <v>41.862299999999998</v>
      </c>
      <c r="V5888">
        <v>0</v>
      </c>
      <c r="W5888">
        <v>-10</v>
      </c>
      <c r="X5888">
        <f t="shared" si="91"/>
        <v>1</v>
      </c>
      <c r="Y5888" t="str">
        <f>VLOOKUP(A5888,uni_played_for!$A$2:$D$52,4,)</f>
        <v>Warm</v>
      </c>
    </row>
    <row r="5889" spans="1:25" x14ac:dyDescent="0.25">
      <c r="A5889" t="s">
        <v>1488</v>
      </c>
      <c r="B5889" s="1">
        <v>38683</v>
      </c>
      <c r="C5889" t="s">
        <v>29</v>
      </c>
      <c r="D5889" t="s">
        <v>44</v>
      </c>
      <c r="E5889" t="s">
        <v>44</v>
      </c>
      <c r="F5889" t="s">
        <v>321</v>
      </c>
      <c r="G5889">
        <v>74.069999999999993</v>
      </c>
      <c r="H5889">
        <v>191</v>
      </c>
      <c r="I5889">
        <v>1</v>
      </c>
      <c r="J5889">
        <v>0</v>
      </c>
      <c r="K5889">
        <v>105.6</v>
      </c>
      <c r="L5889" t="s">
        <v>57</v>
      </c>
      <c r="M5889">
        <v>70</v>
      </c>
      <c r="N5889">
        <v>0</v>
      </c>
      <c r="O5889">
        <v>3.36</v>
      </c>
      <c r="P5889" t="s">
        <v>28</v>
      </c>
      <c r="Q5889" t="s">
        <v>1633</v>
      </c>
      <c r="R5889">
        <v>40</v>
      </c>
      <c r="S5889">
        <v>0</v>
      </c>
      <c r="T5889">
        <v>-78.787000000000006</v>
      </c>
      <c r="U5889">
        <v>42.774000000000001</v>
      </c>
      <c r="V5889">
        <v>1</v>
      </c>
      <c r="W5889">
        <v>4</v>
      </c>
      <c r="X5889">
        <f t="shared" si="91"/>
        <v>1</v>
      </c>
      <c r="Y5889" t="str">
        <f>VLOOKUP(A5889,uni_played_for!$A$2:$D$52,4,)</f>
        <v>Warm</v>
      </c>
    </row>
    <row r="5890" spans="1:25" x14ac:dyDescent="0.25">
      <c r="A5890" t="s">
        <v>1488</v>
      </c>
      <c r="B5890" s="1">
        <v>38690</v>
      </c>
      <c r="C5890" t="s">
        <v>24</v>
      </c>
      <c r="D5890" t="s">
        <v>41</v>
      </c>
      <c r="E5890" t="s">
        <v>57</v>
      </c>
      <c r="F5890" t="s">
        <v>787</v>
      </c>
      <c r="G5890">
        <v>62.96</v>
      </c>
      <c r="H5890">
        <v>164</v>
      </c>
      <c r="I5890">
        <v>2</v>
      </c>
      <c r="J5890">
        <v>1</v>
      </c>
      <c r="K5890">
        <v>89.1</v>
      </c>
      <c r="L5890" t="s">
        <v>57</v>
      </c>
      <c r="M5890">
        <v>49</v>
      </c>
      <c r="N5890">
        <v>0</v>
      </c>
      <c r="O5890">
        <v>9.1999999999999993</v>
      </c>
      <c r="P5890" t="s">
        <v>28</v>
      </c>
      <c r="Q5890" t="s">
        <v>59</v>
      </c>
      <c r="R5890">
        <v>65</v>
      </c>
      <c r="S5890">
        <v>0</v>
      </c>
      <c r="T5890">
        <v>-80.852778000000001</v>
      </c>
      <c r="U5890">
        <v>35.225833000000002</v>
      </c>
      <c r="V5890">
        <v>1</v>
      </c>
      <c r="W5890">
        <v>18</v>
      </c>
      <c r="X5890">
        <f t="shared" si="91"/>
        <v>0</v>
      </c>
      <c r="Y5890" t="str">
        <f>VLOOKUP(A5890,uni_played_for!$A$2:$D$52,4,)</f>
        <v>Warm</v>
      </c>
    </row>
    <row r="5891" spans="1:25" x14ac:dyDescent="0.25">
      <c r="A5891" t="s">
        <v>1488</v>
      </c>
      <c r="B5891" s="1">
        <v>38697</v>
      </c>
      <c r="C5891" t="s">
        <v>24</v>
      </c>
      <c r="D5891" t="s">
        <v>152</v>
      </c>
      <c r="E5891" t="s">
        <v>57</v>
      </c>
      <c r="F5891" t="s">
        <v>282</v>
      </c>
      <c r="G5891">
        <v>63.64</v>
      </c>
      <c r="H5891">
        <v>220</v>
      </c>
      <c r="I5891">
        <v>1</v>
      </c>
      <c r="J5891">
        <v>1</v>
      </c>
      <c r="K5891">
        <v>80.400000000000006</v>
      </c>
      <c r="L5891" t="s">
        <v>57</v>
      </c>
      <c r="M5891">
        <v>20</v>
      </c>
      <c r="N5891">
        <v>0</v>
      </c>
      <c r="O5891">
        <v>13.86</v>
      </c>
      <c r="P5891" t="s">
        <v>28</v>
      </c>
      <c r="Q5891" t="s">
        <v>59</v>
      </c>
      <c r="R5891">
        <v>53</v>
      </c>
      <c r="S5891">
        <v>0</v>
      </c>
      <c r="T5891">
        <v>-80.852778000000001</v>
      </c>
      <c r="U5891">
        <v>35.225833000000002</v>
      </c>
      <c r="V5891">
        <v>0</v>
      </c>
      <c r="W5891">
        <v>-10</v>
      </c>
      <c r="X5891">
        <f t="shared" ref="X5891:X5954" si="92">IF(C5891="H",0,1)</f>
        <v>0</v>
      </c>
      <c r="Y5891" t="str">
        <f>VLOOKUP(A5891,uni_played_for!$A$2:$D$52,4,)</f>
        <v>Warm</v>
      </c>
    </row>
    <row r="5892" spans="1:25" x14ac:dyDescent="0.25">
      <c r="A5892" t="s">
        <v>1488</v>
      </c>
      <c r="B5892" s="1">
        <v>38704</v>
      </c>
      <c r="C5892" t="s">
        <v>29</v>
      </c>
      <c r="D5892" t="s">
        <v>48</v>
      </c>
      <c r="E5892" t="s">
        <v>48</v>
      </c>
      <c r="F5892" t="s">
        <v>276</v>
      </c>
      <c r="G5892">
        <v>61.9</v>
      </c>
      <c r="H5892">
        <v>176</v>
      </c>
      <c r="I5892">
        <v>1</v>
      </c>
      <c r="J5892">
        <v>1</v>
      </c>
      <c r="K5892">
        <v>84.6</v>
      </c>
      <c r="L5892" t="s">
        <v>57</v>
      </c>
      <c r="M5892">
        <v>43</v>
      </c>
      <c r="N5892">
        <v>0</v>
      </c>
      <c r="O5892">
        <v>11.43</v>
      </c>
      <c r="P5892" t="s">
        <v>28</v>
      </c>
      <c r="Q5892" t="s">
        <v>1491</v>
      </c>
      <c r="R5892">
        <v>56</v>
      </c>
      <c r="S5892">
        <v>0</v>
      </c>
      <c r="T5892">
        <v>-91.185556000000005</v>
      </c>
      <c r="U5892">
        <v>30.411943999999998</v>
      </c>
      <c r="V5892">
        <v>1</v>
      </c>
      <c r="W5892">
        <v>17</v>
      </c>
      <c r="X5892">
        <f t="shared" si="92"/>
        <v>1</v>
      </c>
      <c r="Y5892" t="str">
        <f>VLOOKUP(A5892,uni_played_for!$A$2:$D$52,4,)</f>
        <v>Warm</v>
      </c>
    </row>
    <row r="5893" spans="1:25" x14ac:dyDescent="0.25">
      <c r="A5893" t="s">
        <v>1488</v>
      </c>
      <c r="B5893" s="1">
        <v>38710</v>
      </c>
      <c r="C5893" t="s">
        <v>24</v>
      </c>
      <c r="D5893" t="s">
        <v>107</v>
      </c>
      <c r="E5893" t="s">
        <v>57</v>
      </c>
      <c r="F5893" t="s">
        <v>223</v>
      </c>
      <c r="G5893">
        <v>45.16</v>
      </c>
      <c r="H5893">
        <v>260</v>
      </c>
      <c r="I5893">
        <v>2</v>
      </c>
      <c r="J5893">
        <v>1</v>
      </c>
      <c r="K5893">
        <v>82.7</v>
      </c>
      <c r="L5893" t="s">
        <v>57</v>
      </c>
      <c r="M5893">
        <v>27</v>
      </c>
      <c r="N5893">
        <v>0</v>
      </c>
      <c r="O5893">
        <v>9.1999999999999993</v>
      </c>
      <c r="P5893" t="s">
        <v>28</v>
      </c>
      <c r="Q5893" t="s">
        <v>59</v>
      </c>
      <c r="R5893">
        <v>61</v>
      </c>
      <c r="S5893">
        <v>0</v>
      </c>
      <c r="T5893">
        <v>-80.852778000000001</v>
      </c>
      <c r="U5893">
        <v>35.225833000000002</v>
      </c>
      <c r="V5893">
        <v>0</v>
      </c>
      <c r="W5893">
        <v>-4</v>
      </c>
      <c r="X5893">
        <f t="shared" si="92"/>
        <v>0</v>
      </c>
      <c r="Y5893" t="str">
        <f>VLOOKUP(A5893,uni_played_for!$A$2:$D$52,4,)</f>
        <v>Warm</v>
      </c>
    </row>
    <row r="5894" spans="1:25" x14ac:dyDescent="0.25">
      <c r="A5894" t="s">
        <v>1488</v>
      </c>
      <c r="B5894" s="1">
        <v>38718</v>
      </c>
      <c r="C5894" t="s">
        <v>29</v>
      </c>
      <c r="D5894" t="s">
        <v>41</v>
      </c>
      <c r="E5894" t="s">
        <v>41</v>
      </c>
      <c r="F5894" t="s">
        <v>1492</v>
      </c>
      <c r="G5894">
        <v>70</v>
      </c>
      <c r="H5894">
        <v>163</v>
      </c>
      <c r="I5894">
        <v>2</v>
      </c>
      <c r="J5894">
        <v>0</v>
      </c>
      <c r="K5894">
        <v>127.7</v>
      </c>
      <c r="L5894" t="s">
        <v>57</v>
      </c>
      <c r="M5894">
        <v>50</v>
      </c>
      <c r="N5894">
        <v>0</v>
      </c>
      <c r="O5894">
        <v>3.36</v>
      </c>
      <c r="P5894" t="s">
        <v>28</v>
      </c>
      <c r="Q5894" t="s">
        <v>43</v>
      </c>
      <c r="R5894">
        <v>62</v>
      </c>
      <c r="S5894">
        <v>1</v>
      </c>
      <c r="T5894">
        <v>-84.400999999999996</v>
      </c>
      <c r="U5894">
        <v>33.758000000000003</v>
      </c>
      <c r="V5894">
        <v>1</v>
      </c>
      <c r="W5894">
        <v>33</v>
      </c>
      <c r="X5894">
        <f t="shared" si="92"/>
        <v>1</v>
      </c>
      <c r="Y5894" t="str">
        <f>VLOOKUP(A5894,uni_played_for!$A$2:$D$52,4,)</f>
        <v>Warm</v>
      </c>
    </row>
    <row r="5895" spans="1:25" x14ac:dyDescent="0.25">
      <c r="A5895" t="s">
        <v>1488</v>
      </c>
      <c r="B5895" s="1">
        <v>38725</v>
      </c>
      <c r="C5895" t="s">
        <v>29</v>
      </c>
      <c r="D5895" t="s">
        <v>101</v>
      </c>
      <c r="E5895" t="s">
        <v>101</v>
      </c>
      <c r="F5895" t="s">
        <v>567</v>
      </c>
      <c r="G5895">
        <v>68.180000000000007</v>
      </c>
      <c r="H5895">
        <v>140</v>
      </c>
      <c r="I5895">
        <v>1</v>
      </c>
      <c r="J5895">
        <v>0</v>
      </c>
      <c r="K5895">
        <v>100.6</v>
      </c>
      <c r="L5895" t="s">
        <v>57</v>
      </c>
      <c r="M5895">
        <v>47</v>
      </c>
      <c r="N5895">
        <v>0</v>
      </c>
      <c r="O5895">
        <v>9.1999999999999993</v>
      </c>
      <c r="P5895" t="s">
        <v>28</v>
      </c>
      <c r="Q5895" t="s">
        <v>52</v>
      </c>
      <c r="R5895">
        <v>45</v>
      </c>
      <c r="S5895">
        <v>0</v>
      </c>
      <c r="T5895">
        <v>-74.076943999999997</v>
      </c>
      <c r="U5895">
        <v>40.812221999999998</v>
      </c>
      <c r="V5895">
        <v>1</v>
      </c>
      <c r="W5895">
        <v>23</v>
      </c>
      <c r="X5895">
        <f t="shared" si="92"/>
        <v>1</v>
      </c>
      <c r="Y5895" t="str">
        <f>VLOOKUP(A5895,uni_played_for!$A$2:$D$52,4,)</f>
        <v>Warm</v>
      </c>
    </row>
    <row r="5896" spans="1:25" x14ac:dyDescent="0.25">
      <c r="A5896" t="s">
        <v>1488</v>
      </c>
      <c r="B5896" s="1">
        <v>38732</v>
      </c>
      <c r="C5896" t="s">
        <v>29</v>
      </c>
      <c r="D5896" t="s">
        <v>77</v>
      </c>
      <c r="E5896" t="s">
        <v>77</v>
      </c>
      <c r="F5896" t="s">
        <v>1493</v>
      </c>
      <c r="G5896">
        <v>72.73</v>
      </c>
      <c r="H5896">
        <v>319</v>
      </c>
      <c r="I5896">
        <v>3</v>
      </c>
      <c r="J5896">
        <v>1</v>
      </c>
      <c r="K5896">
        <v>120.6</v>
      </c>
      <c r="L5896" t="s">
        <v>57</v>
      </c>
      <c r="M5896">
        <v>51</v>
      </c>
      <c r="N5896">
        <v>0</v>
      </c>
      <c r="O5896">
        <v>14.98</v>
      </c>
      <c r="P5896" t="s">
        <v>28</v>
      </c>
      <c r="Q5896" t="s">
        <v>213</v>
      </c>
      <c r="R5896">
        <v>39</v>
      </c>
      <c r="S5896">
        <v>0</v>
      </c>
      <c r="T5896">
        <v>-87.616699999999994</v>
      </c>
      <c r="U5896">
        <v>41.862299999999998</v>
      </c>
      <c r="V5896">
        <v>1</v>
      </c>
      <c r="W5896">
        <v>8</v>
      </c>
      <c r="X5896">
        <f t="shared" si="92"/>
        <v>1</v>
      </c>
      <c r="Y5896" t="str">
        <f>VLOOKUP(A5896,uni_played_for!$A$2:$D$52,4,)</f>
        <v>Warm</v>
      </c>
    </row>
    <row r="5897" spans="1:25" x14ac:dyDescent="0.25">
      <c r="A5897" t="s">
        <v>1488</v>
      </c>
      <c r="B5897" s="1">
        <v>38739</v>
      </c>
      <c r="C5897" t="s">
        <v>29</v>
      </c>
      <c r="D5897" t="s">
        <v>123</v>
      </c>
      <c r="E5897" t="s">
        <v>123</v>
      </c>
      <c r="F5897" t="s">
        <v>208</v>
      </c>
      <c r="G5897">
        <v>42.86</v>
      </c>
      <c r="H5897">
        <v>196</v>
      </c>
      <c r="I5897">
        <v>1</v>
      </c>
      <c r="J5897">
        <v>3</v>
      </c>
      <c r="K5897">
        <v>34.9</v>
      </c>
      <c r="L5897" t="s">
        <v>57</v>
      </c>
      <c r="M5897">
        <v>71</v>
      </c>
      <c r="N5897">
        <v>0</v>
      </c>
      <c r="O5897">
        <v>10.31</v>
      </c>
      <c r="P5897" t="s">
        <v>28</v>
      </c>
      <c r="Q5897" t="s">
        <v>1637</v>
      </c>
      <c r="R5897">
        <v>48</v>
      </c>
      <c r="S5897">
        <v>0</v>
      </c>
      <c r="T5897">
        <v>-122.33159999999999</v>
      </c>
      <c r="U5897">
        <v>47.595199999999998</v>
      </c>
      <c r="V5897">
        <v>0</v>
      </c>
      <c r="W5897">
        <v>-20</v>
      </c>
      <c r="X5897">
        <f t="shared" si="92"/>
        <v>1</v>
      </c>
      <c r="Y5897" t="str">
        <f>VLOOKUP(A5897,uni_played_for!$A$2:$D$52,4,)</f>
        <v>Warm</v>
      </c>
    </row>
    <row r="5898" spans="1:25" x14ac:dyDescent="0.25">
      <c r="A5898" t="s">
        <v>1488</v>
      </c>
      <c r="B5898" s="1">
        <v>38970</v>
      </c>
      <c r="C5898" t="s">
        <v>24</v>
      </c>
      <c r="D5898" t="s">
        <v>41</v>
      </c>
      <c r="E5898" t="s">
        <v>57</v>
      </c>
      <c r="F5898" t="s">
        <v>1265</v>
      </c>
      <c r="G5898">
        <v>53.85</v>
      </c>
      <c r="H5898">
        <v>186</v>
      </c>
      <c r="I5898">
        <v>0</v>
      </c>
      <c r="J5898">
        <v>1</v>
      </c>
      <c r="K5898">
        <v>56.1</v>
      </c>
      <c r="L5898" t="s">
        <v>57</v>
      </c>
      <c r="M5898">
        <v>58</v>
      </c>
      <c r="N5898">
        <v>0</v>
      </c>
      <c r="O5898">
        <v>0</v>
      </c>
      <c r="P5898" t="s">
        <v>28</v>
      </c>
      <c r="Q5898" t="s">
        <v>59</v>
      </c>
      <c r="R5898">
        <v>82</v>
      </c>
      <c r="S5898">
        <v>0</v>
      </c>
      <c r="T5898">
        <v>-80.852778000000001</v>
      </c>
      <c r="U5898">
        <v>35.225833000000002</v>
      </c>
      <c r="V5898">
        <v>0</v>
      </c>
      <c r="W5898">
        <v>-14</v>
      </c>
      <c r="X5898">
        <f t="shared" si="92"/>
        <v>0</v>
      </c>
      <c r="Y5898" t="str">
        <f>VLOOKUP(A5898,uni_played_for!$A$2:$D$52,4,)</f>
        <v>Warm</v>
      </c>
    </row>
    <row r="5899" spans="1:25" x14ac:dyDescent="0.25">
      <c r="A5899" t="s">
        <v>1488</v>
      </c>
      <c r="B5899" s="1">
        <v>38977</v>
      </c>
      <c r="C5899" t="s">
        <v>29</v>
      </c>
      <c r="D5899" t="s">
        <v>82</v>
      </c>
      <c r="E5899" t="s">
        <v>82</v>
      </c>
      <c r="F5899" t="s">
        <v>389</v>
      </c>
      <c r="G5899">
        <v>51.52</v>
      </c>
      <c r="H5899">
        <v>181</v>
      </c>
      <c r="I5899">
        <v>0</v>
      </c>
      <c r="J5899">
        <v>0</v>
      </c>
      <c r="K5899">
        <v>67.900000000000006</v>
      </c>
      <c r="L5899" t="s">
        <v>57</v>
      </c>
      <c r="M5899">
        <v>67</v>
      </c>
      <c r="N5899">
        <v>0</v>
      </c>
      <c r="O5899">
        <v>18.329999999999998</v>
      </c>
      <c r="P5899" t="s">
        <v>28</v>
      </c>
      <c r="Q5899" t="s">
        <v>164</v>
      </c>
      <c r="R5899">
        <v>59</v>
      </c>
      <c r="S5899">
        <v>1</v>
      </c>
      <c r="T5899">
        <v>-93.258055999999996</v>
      </c>
      <c r="U5899">
        <v>44.973889</v>
      </c>
      <c r="V5899">
        <v>0</v>
      </c>
      <c r="W5899">
        <v>-3</v>
      </c>
      <c r="X5899">
        <f t="shared" si="92"/>
        <v>1</v>
      </c>
      <c r="Y5899" t="str">
        <f>VLOOKUP(A5899,uni_played_for!$A$2:$D$52,4,)</f>
        <v>Warm</v>
      </c>
    </row>
    <row r="5900" spans="1:25" x14ac:dyDescent="0.25">
      <c r="A5900" t="s">
        <v>1488</v>
      </c>
      <c r="B5900" s="1">
        <v>38984</v>
      </c>
      <c r="C5900" t="s">
        <v>29</v>
      </c>
      <c r="D5900" t="s">
        <v>152</v>
      </c>
      <c r="E5900" t="s">
        <v>152</v>
      </c>
      <c r="F5900" t="s">
        <v>448</v>
      </c>
      <c r="G5900">
        <v>61.11</v>
      </c>
      <c r="H5900">
        <v>272</v>
      </c>
      <c r="I5900">
        <v>1</v>
      </c>
      <c r="J5900">
        <v>0</v>
      </c>
      <c r="K5900">
        <v>93.7</v>
      </c>
      <c r="L5900" t="s">
        <v>57</v>
      </c>
      <c r="M5900">
        <v>48</v>
      </c>
      <c r="N5900">
        <v>0</v>
      </c>
      <c r="O5900">
        <v>6.96</v>
      </c>
      <c r="P5900" t="s">
        <v>28</v>
      </c>
      <c r="Q5900" t="s">
        <v>301</v>
      </c>
      <c r="R5900">
        <v>89</v>
      </c>
      <c r="S5900">
        <v>0</v>
      </c>
      <c r="T5900">
        <v>-82.503332999999998</v>
      </c>
      <c r="U5900">
        <v>27.975833000000002</v>
      </c>
      <c r="V5900">
        <v>1</v>
      </c>
      <c r="W5900">
        <v>2</v>
      </c>
      <c r="X5900">
        <f t="shared" si="92"/>
        <v>1</v>
      </c>
      <c r="Y5900" t="str">
        <f>VLOOKUP(A5900,uni_played_for!$A$2:$D$52,4,)</f>
        <v>Warm</v>
      </c>
    </row>
    <row r="5901" spans="1:25" x14ac:dyDescent="0.25">
      <c r="A5901" t="s">
        <v>1488</v>
      </c>
      <c r="B5901" s="1">
        <v>38991</v>
      </c>
      <c r="C5901" t="s">
        <v>24</v>
      </c>
      <c r="D5901" t="s">
        <v>48</v>
      </c>
      <c r="E5901" t="s">
        <v>57</v>
      </c>
      <c r="F5901" t="s">
        <v>480</v>
      </c>
      <c r="G5901">
        <v>65.52</v>
      </c>
      <c r="H5901">
        <v>169</v>
      </c>
      <c r="I5901">
        <v>2</v>
      </c>
      <c r="J5901">
        <v>0</v>
      </c>
      <c r="K5901">
        <v>104</v>
      </c>
      <c r="L5901" t="s">
        <v>57</v>
      </c>
      <c r="M5901">
        <v>47</v>
      </c>
      <c r="N5901">
        <v>0</v>
      </c>
      <c r="O5901">
        <v>5.84</v>
      </c>
      <c r="P5901" t="s">
        <v>28</v>
      </c>
      <c r="Q5901" t="s">
        <v>59</v>
      </c>
      <c r="R5901">
        <v>79</v>
      </c>
      <c r="S5901">
        <v>0</v>
      </c>
      <c r="T5901">
        <v>-80.852778000000001</v>
      </c>
      <c r="U5901">
        <v>35.225833000000002</v>
      </c>
      <c r="V5901">
        <v>1</v>
      </c>
      <c r="W5901">
        <v>3</v>
      </c>
      <c r="X5901">
        <f t="shared" si="92"/>
        <v>0</v>
      </c>
      <c r="Y5901" t="str">
        <f>VLOOKUP(A5901,uni_played_for!$A$2:$D$52,4,)</f>
        <v>Warm</v>
      </c>
    </row>
    <row r="5902" spans="1:25" x14ac:dyDescent="0.25">
      <c r="A5902" t="s">
        <v>1488</v>
      </c>
      <c r="B5902" s="1">
        <v>38998</v>
      </c>
      <c r="C5902" t="s">
        <v>24</v>
      </c>
      <c r="D5902" t="s">
        <v>53</v>
      </c>
      <c r="E5902" t="s">
        <v>57</v>
      </c>
      <c r="F5902" t="s">
        <v>84</v>
      </c>
      <c r="G5902">
        <v>68.97</v>
      </c>
      <c r="H5902">
        <v>170</v>
      </c>
      <c r="I5902">
        <v>1</v>
      </c>
      <c r="J5902">
        <v>0</v>
      </c>
      <c r="K5902">
        <v>95.5</v>
      </c>
      <c r="L5902" t="s">
        <v>57</v>
      </c>
      <c r="M5902">
        <v>88</v>
      </c>
      <c r="N5902">
        <v>0</v>
      </c>
      <c r="O5902">
        <v>10.31</v>
      </c>
      <c r="P5902" t="s">
        <v>28</v>
      </c>
      <c r="Q5902" t="s">
        <v>59</v>
      </c>
      <c r="R5902">
        <v>61</v>
      </c>
      <c r="S5902">
        <v>0</v>
      </c>
      <c r="T5902">
        <v>-80.852778000000001</v>
      </c>
      <c r="U5902">
        <v>35.225833000000002</v>
      </c>
      <c r="V5902">
        <v>1</v>
      </c>
      <c r="W5902">
        <v>8</v>
      </c>
      <c r="X5902">
        <f t="shared" si="92"/>
        <v>0</v>
      </c>
      <c r="Y5902" t="str">
        <f>VLOOKUP(A5902,uni_played_for!$A$2:$D$52,4,)</f>
        <v>Warm</v>
      </c>
    </row>
    <row r="5903" spans="1:25" x14ac:dyDescent="0.25">
      <c r="A5903" t="s">
        <v>1488</v>
      </c>
      <c r="B5903" s="1">
        <v>39005</v>
      </c>
      <c r="C5903" t="s">
        <v>29</v>
      </c>
      <c r="D5903" t="s">
        <v>132</v>
      </c>
      <c r="E5903" t="s">
        <v>132</v>
      </c>
      <c r="F5903" t="s">
        <v>241</v>
      </c>
      <c r="G5903">
        <v>61.54</v>
      </c>
      <c r="H5903">
        <v>365</v>
      </c>
      <c r="I5903">
        <v>2</v>
      </c>
      <c r="J5903">
        <v>2</v>
      </c>
      <c r="K5903">
        <v>88.1</v>
      </c>
      <c r="L5903" t="s">
        <v>57</v>
      </c>
      <c r="M5903">
        <v>33</v>
      </c>
      <c r="N5903">
        <v>0</v>
      </c>
      <c r="O5903">
        <v>10.31</v>
      </c>
      <c r="P5903" t="s">
        <v>28</v>
      </c>
      <c r="Q5903" t="s">
        <v>185</v>
      </c>
      <c r="R5903">
        <v>60</v>
      </c>
      <c r="S5903">
        <v>0</v>
      </c>
      <c r="T5903">
        <v>-76.622777999999997</v>
      </c>
      <c r="U5903">
        <v>39.278055999999999</v>
      </c>
      <c r="V5903">
        <v>1</v>
      </c>
      <c r="W5903">
        <v>2</v>
      </c>
      <c r="X5903">
        <f t="shared" si="92"/>
        <v>1</v>
      </c>
      <c r="Y5903" t="str">
        <f>VLOOKUP(A5903,uni_played_for!$A$2:$D$52,4,)</f>
        <v>Warm</v>
      </c>
    </row>
    <row r="5904" spans="1:25" x14ac:dyDescent="0.25">
      <c r="A5904" t="s">
        <v>1488</v>
      </c>
      <c r="B5904" s="1">
        <v>39012</v>
      </c>
      <c r="C5904" t="s">
        <v>29</v>
      </c>
      <c r="D5904" t="s">
        <v>136</v>
      </c>
      <c r="E5904" t="s">
        <v>136</v>
      </c>
      <c r="F5904" t="s">
        <v>165</v>
      </c>
      <c r="G5904">
        <v>58.82</v>
      </c>
      <c r="H5904">
        <v>238</v>
      </c>
      <c r="I5904">
        <v>2</v>
      </c>
      <c r="J5904">
        <v>1</v>
      </c>
      <c r="K5904">
        <v>87.6</v>
      </c>
      <c r="L5904" t="s">
        <v>57</v>
      </c>
      <c r="M5904">
        <v>71</v>
      </c>
      <c r="N5904">
        <v>0</v>
      </c>
      <c r="O5904">
        <v>20.82</v>
      </c>
      <c r="P5904" t="s">
        <v>28</v>
      </c>
      <c r="Q5904" t="s">
        <v>1635</v>
      </c>
      <c r="R5904">
        <v>45</v>
      </c>
      <c r="S5904">
        <v>0</v>
      </c>
      <c r="T5904">
        <v>-84.516000000000005</v>
      </c>
      <c r="U5904">
        <v>39.094999999999999</v>
      </c>
      <c r="V5904">
        <v>0</v>
      </c>
      <c r="W5904">
        <v>-3</v>
      </c>
      <c r="X5904">
        <f t="shared" si="92"/>
        <v>1</v>
      </c>
      <c r="Y5904" t="str">
        <f>VLOOKUP(A5904,uni_played_for!$A$2:$D$52,4,)</f>
        <v>Warm</v>
      </c>
    </row>
    <row r="5905" spans="1:25" x14ac:dyDescent="0.25">
      <c r="A5905" t="s">
        <v>1488</v>
      </c>
      <c r="B5905" s="1">
        <v>39019</v>
      </c>
      <c r="C5905" t="s">
        <v>24</v>
      </c>
      <c r="D5905" t="s">
        <v>107</v>
      </c>
      <c r="E5905" t="s">
        <v>57</v>
      </c>
      <c r="F5905" t="s">
        <v>948</v>
      </c>
      <c r="G5905">
        <v>54.84</v>
      </c>
      <c r="H5905">
        <v>149</v>
      </c>
      <c r="I5905">
        <v>0</v>
      </c>
      <c r="J5905">
        <v>1</v>
      </c>
      <c r="K5905">
        <v>54.4</v>
      </c>
      <c r="L5905" t="s">
        <v>57</v>
      </c>
      <c r="M5905">
        <v>51</v>
      </c>
      <c r="N5905">
        <v>0</v>
      </c>
      <c r="O5905">
        <v>3.36</v>
      </c>
      <c r="P5905" t="s">
        <v>28</v>
      </c>
      <c r="Q5905" t="s">
        <v>59</v>
      </c>
      <c r="R5905">
        <v>51</v>
      </c>
      <c r="S5905">
        <v>0</v>
      </c>
      <c r="T5905">
        <v>-80.852778000000001</v>
      </c>
      <c r="U5905">
        <v>35.225833000000002</v>
      </c>
      <c r="V5905">
        <v>0</v>
      </c>
      <c r="W5905">
        <v>-21</v>
      </c>
      <c r="X5905">
        <f t="shared" si="92"/>
        <v>0</v>
      </c>
      <c r="Y5905" t="str">
        <f>VLOOKUP(A5905,uni_played_for!$A$2:$D$52,4,)</f>
        <v>Warm</v>
      </c>
    </row>
    <row r="5906" spans="1:25" x14ac:dyDescent="0.25">
      <c r="A5906" t="s">
        <v>1488</v>
      </c>
      <c r="B5906" s="1">
        <v>39034</v>
      </c>
      <c r="C5906" t="s">
        <v>24</v>
      </c>
      <c r="D5906" t="s">
        <v>152</v>
      </c>
      <c r="E5906" t="s">
        <v>57</v>
      </c>
      <c r="F5906" t="s">
        <v>42</v>
      </c>
      <c r="G5906">
        <v>64.709999999999994</v>
      </c>
      <c r="H5906">
        <v>240</v>
      </c>
      <c r="I5906">
        <v>2</v>
      </c>
      <c r="J5906">
        <v>0</v>
      </c>
      <c r="K5906">
        <v>105</v>
      </c>
      <c r="L5906" t="s">
        <v>57</v>
      </c>
      <c r="M5906">
        <v>76</v>
      </c>
      <c r="N5906">
        <v>0</v>
      </c>
      <c r="O5906">
        <v>0</v>
      </c>
      <c r="P5906" t="s">
        <v>28</v>
      </c>
      <c r="Q5906" t="s">
        <v>59</v>
      </c>
      <c r="R5906">
        <v>53</v>
      </c>
      <c r="S5906">
        <v>0</v>
      </c>
      <c r="T5906">
        <v>-80.852778000000001</v>
      </c>
      <c r="U5906">
        <v>35.225833000000002</v>
      </c>
      <c r="V5906">
        <v>1</v>
      </c>
      <c r="W5906">
        <v>14</v>
      </c>
      <c r="X5906">
        <f t="shared" si="92"/>
        <v>0</v>
      </c>
      <c r="Y5906" t="str">
        <f>VLOOKUP(A5906,uni_played_for!$A$2:$D$52,4,)</f>
        <v>Warm</v>
      </c>
    </row>
    <row r="5907" spans="1:25" x14ac:dyDescent="0.25">
      <c r="A5907" t="s">
        <v>1488</v>
      </c>
      <c r="B5907" s="1">
        <v>39040</v>
      </c>
      <c r="C5907" t="s">
        <v>24</v>
      </c>
      <c r="D5907" t="s">
        <v>46</v>
      </c>
      <c r="E5907" t="s">
        <v>57</v>
      </c>
      <c r="F5907" t="s">
        <v>1062</v>
      </c>
      <c r="G5907">
        <v>52</v>
      </c>
      <c r="H5907">
        <v>191</v>
      </c>
      <c r="I5907">
        <v>1</v>
      </c>
      <c r="J5907">
        <v>2</v>
      </c>
      <c r="K5907">
        <v>57.2</v>
      </c>
      <c r="L5907" t="s">
        <v>57</v>
      </c>
      <c r="M5907">
        <v>41</v>
      </c>
      <c r="N5907">
        <v>0</v>
      </c>
      <c r="O5907">
        <v>9.1999999999999993</v>
      </c>
      <c r="P5907" t="s">
        <v>28</v>
      </c>
      <c r="Q5907" t="s">
        <v>59</v>
      </c>
      <c r="R5907">
        <v>54</v>
      </c>
      <c r="S5907">
        <v>0</v>
      </c>
      <c r="T5907">
        <v>-80.852778000000001</v>
      </c>
      <c r="U5907">
        <v>35.225833000000002</v>
      </c>
      <c r="V5907">
        <v>1</v>
      </c>
      <c r="W5907">
        <v>15</v>
      </c>
      <c r="X5907">
        <f t="shared" si="92"/>
        <v>0</v>
      </c>
      <c r="Y5907" t="str">
        <f>VLOOKUP(A5907,uni_played_for!$A$2:$D$52,4,)</f>
        <v>Warm</v>
      </c>
    </row>
    <row r="5908" spans="1:25" x14ac:dyDescent="0.25">
      <c r="A5908" t="s">
        <v>1488</v>
      </c>
      <c r="B5908" s="1">
        <v>39047</v>
      </c>
      <c r="C5908" t="s">
        <v>29</v>
      </c>
      <c r="D5908" t="s">
        <v>97</v>
      </c>
      <c r="E5908" t="s">
        <v>97</v>
      </c>
      <c r="F5908" t="s">
        <v>447</v>
      </c>
      <c r="G5908">
        <v>60.53</v>
      </c>
      <c r="H5908">
        <v>168</v>
      </c>
      <c r="I5908">
        <v>1</v>
      </c>
      <c r="J5908">
        <v>2</v>
      </c>
      <c r="K5908">
        <v>57.8</v>
      </c>
      <c r="L5908" t="s">
        <v>57</v>
      </c>
      <c r="M5908">
        <v>50</v>
      </c>
      <c r="N5908">
        <v>0</v>
      </c>
      <c r="O5908">
        <v>2.2400000000000002</v>
      </c>
      <c r="P5908" t="s">
        <v>28</v>
      </c>
      <c r="Q5908" t="s">
        <v>99</v>
      </c>
      <c r="R5908">
        <v>61</v>
      </c>
      <c r="S5908">
        <v>0</v>
      </c>
      <c r="T5908">
        <v>-76.864444000000006</v>
      </c>
      <c r="U5908">
        <v>38.907778</v>
      </c>
      <c r="V5908">
        <v>0</v>
      </c>
      <c r="W5908">
        <v>-4</v>
      </c>
      <c r="X5908">
        <f t="shared" si="92"/>
        <v>1</v>
      </c>
      <c r="Y5908" t="str">
        <f>VLOOKUP(A5908,uni_played_for!$A$2:$D$52,4,)</f>
        <v>Warm</v>
      </c>
    </row>
    <row r="5909" spans="1:25" x14ac:dyDescent="0.25">
      <c r="A5909" t="s">
        <v>1488</v>
      </c>
      <c r="B5909" s="1">
        <v>39055</v>
      </c>
      <c r="C5909" t="s">
        <v>29</v>
      </c>
      <c r="D5909" t="s">
        <v>93</v>
      </c>
      <c r="E5909" t="s">
        <v>93</v>
      </c>
      <c r="F5909" t="s">
        <v>324</v>
      </c>
      <c r="G5909">
        <v>59.46</v>
      </c>
      <c r="H5909">
        <v>269</v>
      </c>
      <c r="I5909">
        <v>3</v>
      </c>
      <c r="J5909">
        <v>2</v>
      </c>
      <c r="K5909">
        <v>86.4</v>
      </c>
      <c r="L5909" t="s">
        <v>57</v>
      </c>
      <c r="M5909">
        <v>45</v>
      </c>
      <c r="N5909">
        <v>0</v>
      </c>
      <c r="O5909">
        <v>12.74</v>
      </c>
      <c r="P5909" t="s">
        <v>28</v>
      </c>
      <c r="Q5909" t="s">
        <v>95</v>
      </c>
      <c r="R5909">
        <v>30</v>
      </c>
      <c r="S5909">
        <v>0</v>
      </c>
      <c r="T5909">
        <v>-75.167500000000004</v>
      </c>
      <c r="U5909">
        <v>39.900832999999999</v>
      </c>
      <c r="V5909">
        <v>0</v>
      </c>
      <c r="W5909">
        <v>-3</v>
      </c>
      <c r="X5909">
        <f t="shared" si="92"/>
        <v>1</v>
      </c>
      <c r="Y5909" t="str">
        <f>VLOOKUP(A5909,uni_played_for!$A$2:$D$52,4,)</f>
        <v>Warm</v>
      </c>
    </row>
    <row r="5910" spans="1:25" x14ac:dyDescent="0.25">
      <c r="A5910" t="s">
        <v>1488</v>
      </c>
      <c r="B5910" s="1">
        <v>39082</v>
      </c>
      <c r="C5910" t="s">
        <v>29</v>
      </c>
      <c r="D5910" t="s">
        <v>48</v>
      </c>
      <c r="E5910" t="s">
        <v>48</v>
      </c>
      <c r="F5910" t="s">
        <v>154</v>
      </c>
      <c r="G5910">
        <v>85.19</v>
      </c>
      <c r="H5910">
        <v>207</v>
      </c>
      <c r="I5910">
        <v>2</v>
      </c>
      <c r="J5910">
        <v>0</v>
      </c>
      <c r="K5910">
        <v>123.3</v>
      </c>
      <c r="L5910" t="s">
        <v>57</v>
      </c>
      <c r="M5910">
        <v>63</v>
      </c>
      <c r="N5910">
        <v>0</v>
      </c>
      <c r="O5910">
        <v>5.84</v>
      </c>
      <c r="P5910" t="s">
        <v>28</v>
      </c>
      <c r="Q5910" t="s">
        <v>1636</v>
      </c>
      <c r="R5910">
        <v>65</v>
      </c>
      <c r="S5910">
        <v>1</v>
      </c>
      <c r="T5910">
        <v>-90.811110999999997</v>
      </c>
      <c r="U5910">
        <v>29.950832999999999</v>
      </c>
      <c r="V5910">
        <v>1</v>
      </c>
      <c r="W5910">
        <v>10</v>
      </c>
      <c r="X5910">
        <f t="shared" si="92"/>
        <v>1</v>
      </c>
      <c r="Y5910" t="str">
        <f>VLOOKUP(A5910,uni_played_for!$A$2:$D$52,4,)</f>
        <v>Warm</v>
      </c>
    </row>
    <row r="5911" spans="1:25" x14ac:dyDescent="0.25">
      <c r="A5911" t="s">
        <v>1488</v>
      </c>
      <c r="B5911" s="1">
        <v>39334</v>
      </c>
      <c r="C5911" t="s">
        <v>29</v>
      </c>
      <c r="D5911" t="s">
        <v>46</v>
      </c>
      <c r="E5911" t="s">
        <v>46</v>
      </c>
      <c r="F5911" t="s">
        <v>114</v>
      </c>
      <c r="G5911">
        <v>66.67</v>
      </c>
      <c r="H5911">
        <v>199</v>
      </c>
      <c r="I5911">
        <v>3</v>
      </c>
      <c r="J5911">
        <v>0</v>
      </c>
      <c r="K5911">
        <v>125.4</v>
      </c>
      <c r="L5911" t="s">
        <v>57</v>
      </c>
      <c r="M5911">
        <v>71</v>
      </c>
      <c r="N5911">
        <v>0</v>
      </c>
      <c r="O5911">
        <v>9.1999999999999993</v>
      </c>
      <c r="P5911" t="s">
        <v>28</v>
      </c>
      <c r="Q5911" t="s">
        <v>128</v>
      </c>
      <c r="R5911">
        <v>82</v>
      </c>
      <c r="S5911">
        <v>1</v>
      </c>
      <c r="T5911">
        <v>-90.188610999999995</v>
      </c>
      <c r="U5911">
        <v>38.632778000000002</v>
      </c>
      <c r="V5911">
        <v>1</v>
      </c>
      <c r="W5911">
        <v>14</v>
      </c>
      <c r="X5911">
        <f t="shared" si="92"/>
        <v>1</v>
      </c>
      <c r="Y5911" t="str">
        <f>VLOOKUP(A5911,uni_played_for!$A$2:$D$52,4,)</f>
        <v>Warm</v>
      </c>
    </row>
    <row r="5912" spans="1:25" x14ac:dyDescent="0.25">
      <c r="A5912" t="s">
        <v>1488</v>
      </c>
      <c r="B5912" s="1">
        <v>39341</v>
      </c>
      <c r="C5912" t="s">
        <v>24</v>
      </c>
      <c r="D5912" t="s">
        <v>109</v>
      </c>
      <c r="E5912" t="s">
        <v>57</v>
      </c>
      <c r="F5912" t="s">
        <v>1353</v>
      </c>
      <c r="G5912">
        <v>65.849999999999994</v>
      </c>
      <c r="H5912">
        <v>316</v>
      </c>
      <c r="I5912">
        <v>3</v>
      </c>
      <c r="J5912">
        <v>1</v>
      </c>
      <c r="K5912">
        <v>103.3</v>
      </c>
      <c r="L5912" t="s">
        <v>57</v>
      </c>
      <c r="M5912">
        <v>35</v>
      </c>
      <c r="N5912">
        <v>0</v>
      </c>
      <c r="O5912">
        <v>5.84</v>
      </c>
      <c r="P5912" t="s">
        <v>28</v>
      </c>
      <c r="Q5912" t="s">
        <v>59</v>
      </c>
      <c r="R5912">
        <v>73</v>
      </c>
      <c r="S5912">
        <v>0</v>
      </c>
      <c r="T5912">
        <v>-80.852778000000001</v>
      </c>
      <c r="U5912">
        <v>35.225833000000002</v>
      </c>
      <c r="V5912">
        <v>0</v>
      </c>
      <c r="W5912">
        <v>-13</v>
      </c>
      <c r="X5912">
        <f t="shared" si="92"/>
        <v>0</v>
      </c>
      <c r="Y5912" t="str">
        <f>VLOOKUP(A5912,uni_played_for!$A$2:$D$52,4,)</f>
        <v>Warm</v>
      </c>
    </row>
    <row r="5913" spans="1:25" x14ac:dyDescent="0.25">
      <c r="A5913" t="s">
        <v>1488</v>
      </c>
      <c r="B5913" s="1">
        <v>39348</v>
      </c>
      <c r="C5913" t="s">
        <v>29</v>
      </c>
      <c r="D5913" t="s">
        <v>41</v>
      </c>
      <c r="E5913" t="s">
        <v>41</v>
      </c>
      <c r="F5913" t="s">
        <v>283</v>
      </c>
      <c r="G5913">
        <v>55.56</v>
      </c>
      <c r="H5913">
        <v>109</v>
      </c>
      <c r="I5913">
        <v>2</v>
      </c>
      <c r="J5913">
        <v>0</v>
      </c>
      <c r="K5913">
        <v>110.6</v>
      </c>
      <c r="L5913" t="s">
        <v>57</v>
      </c>
      <c r="M5913">
        <v>57</v>
      </c>
      <c r="N5913">
        <v>0</v>
      </c>
      <c r="O5913">
        <v>10.31</v>
      </c>
      <c r="P5913" t="s">
        <v>28</v>
      </c>
      <c r="Q5913" t="s">
        <v>43</v>
      </c>
      <c r="R5913">
        <v>86</v>
      </c>
      <c r="S5913">
        <v>1</v>
      </c>
      <c r="T5913">
        <v>-84.400999999999996</v>
      </c>
      <c r="U5913">
        <v>33.758000000000003</v>
      </c>
      <c r="V5913">
        <v>1</v>
      </c>
      <c r="W5913">
        <v>7</v>
      </c>
      <c r="X5913">
        <f t="shared" si="92"/>
        <v>1</v>
      </c>
      <c r="Y5913" t="str">
        <f>VLOOKUP(A5913,uni_played_for!$A$2:$D$52,4,)</f>
        <v>Warm</v>
      </c>
    </row>
    <row r="5914" spans="1:25" x14ac:dyDescent="0.25">
      <c r="A5914" t="s">
        <v>1488</v>
      </c>
      <c r="B5914" s="1">
        <v>39698</v>
      </c>
      <c r="C5914" t="s">
        <v>29</v>
      </c>
      <c r="D5914" t="s">
        <v>33</v>
      </c>
      <c r="E5914" t="s">
        <v>33</v>
      </c>
      <c r="F5914" t="s">
        <v>448</v>
      </c>
      <c r="G5914">
        <v>56.1</v>
      </c>
      <c r="H5914">
        <v>247</v>
      </c>
      <c r="I5914">
        <v>1</v>
      </c>
      <c r="J5914">
        <v>0</v>
      </c>
      <c r="K5914">
        <v>82.1</v>
      </c>
      <c r="L5914" t="s">
        <v>57</v>
      </c>
      <c r="M5914">
        <v>64</v>
      </c>
      <c r="N5914">
        <v>0</v>
      </c>
      <c r="O5914">
        <v>11.43</v>
      </c>
      <c r="P5914" t="s">
        <v>28</v>
      </c>
      <c r="Q5914" t="s">
        <v>71</v>
      </c>
      <c r="R5914">
        <v>74</v>
      </c>
      <c r="S5914">
        <v>0</v>
      </c>
      <c r="T5914">
        <v>-117.119444</v>
      </c>
      <c r="U5914">
        <v>32.783056000000002</v>
      </c>
      <c r="V5914">
        <v>1</v>
      </c>
      <c r="W5914">
        <v>2</v>
      </c>
      <c r="X5914">
        <f t="shared" si="92"/>
        <v>1</v>
      </c>
      <c r="Y5914" t="str">
        <f>VLOOKUP(A5914,uni_played_for!$A$2:$D$52,4,)</f>
        <v>Warm</v>
      </c>
    </row>
    <row r="5915" spans="1:25" x14ac:dyDescent="0.25">
      <c r="A5915" t="s">
        <v>1488</v>
      </c>
      <c r="B5915" s="1">
        <v>39705</v>
      </c>
      <c r="C5915" t="s">
        <v>24</v>
      </c>
      <c r="D5915" t="s">
        <v>77</v>
      </c>
      <c r="E5915" t="s">
        <v>57</v>
      </c>
      <c r="F5915" t="s">
        <v>350</v>
      </c>
      <c r="G5915">
        <v>57.14</v>
      </c>
      <c r="H5915">
        <v>128</v>
      </c>
      <c r="I5915">
        <v>0</v>
      </c>
      <c r="J5915">
        <v>1</v>
      </c>
      <c r="K5915">
        <v>55.3</v>
      </c>
      <c r="L5915" t="s">
        <v>57</v>
      </c>
      <c r="M5915">
        <v>59</v>
      </c>
      <c r="N5915">
        <v>0</v>
      </c>
      <c r="O5915">
        <v>12.74</v>
      </c>
      <c r="P5915" t="s">
        <v>28</v>
      </c>
      <c r="Q5915" t="s">
        <v>59</v>
      </c>
      <c r="R5915">
        <v>89</v>
      </c>
      <c r="S5915">
        <v>0</v>
      </c>
      <c r="T5915">
        <v>-80.852778000000001</v>
      </c>
      <c r="U5915">
        <v>35.225833000000002</v>
      </c>
      <c r="V5915">
        <v>1</v>
      </c>
      <c r="W5915">
        <v>3</v>
      </c>
      <c r="X5915">
        <f t="shared" si="92"/>
        <v>0</v>
      </c>
      <c r="Y5915" t="str">
        <f>VLOOKUP(A5915,uni_played_for!$A$2:$D$52,4,)</f>
        <v>Warm</v>
      </c>
    </row>
    <row r="5916" spans="1:25" x14ac:dyDescent="0.25">
      <c r="A5916" t="s">
        <v>1488</v>
      </c>
      <c r="B5916" s="1">
        <v>39712</v>
      </c>
      <c r="C5916" t="s">
        <v>29</v>
      </c>
      <c r="D5916" t="s">
        <v>82</v>
      </c>
      <c r="E5916" t="s">
        <v>82</v>
      </c>
      <c r="F5916" t="s">
        <v>282</v>
      </c>
      <c r="G5916">
        <v>58.62</v>
      </c>
      <c r="H5916">
        <v>191</v>
      </c>
      <c r="I5916">
        <v>0</v>
      </c>
      <c r="J5916">
        <v>0</v>
      </c>
      <c r="K5916">
        <v>78.400000000000006</v>
      </c>
      <c r="L5916" t="s">
        <v>57</v>
      </c>
      <c r="M5916">
        <v>61</v>
      </c>
      <c r="N5916">
        <v>0</v>
      </c>
      <c r="O5916">
        <v>8.08</v>
      </c>
      <c r="P5916" t="s">
        <v>28</v>
      </c>
      <c r="Q5916" t="s">
        <v>164</v>
      </c>
      <c r="R5916">
        <v>79</v>
      </c>
      <c r="S5916">
        <v>1</v>
      </c>
      <c r="T5916">
        <v>-93.258055999999996</v>
      </c>
      <c r="U5916">
        <v>44.973889</v>
      </c>
      <c r="V5916">
        <v>0</v>
      </c>
      <c r="W5916">
        <v>-10</v>
      </c>
      <c r="X5916">
        <f t="shared" si="92"/>
        <v>1</v>
      </c>
      <c r="Y5916" t="str">
        <f>VLOOKUP(A5916,uni_played_for!$A$2:$D$52,4,)</f>
        <v>Warm</v>
      </c>
    </row>
    <row r="5917" spans="1:25" x14ac:dyDescent="0.25">
      <c r="A5917" t="s">
        <v>1488</v>
      </c>
      <c r="B5917" s="1">
        <v>39719</v>
      </c>
      <c r="C5917" t="s">
        <v>24</v>
      </c>
      <c r="D5917" t="s">
        <v>41</v>
      </c>
      <c r="E5917" t="s">
        <v>57</v>
      </c>
      <c r="F5917" t="s">
        <v>735</v>
      </c>
      <c r="G5917">
        <v>68.97</v>
      </c>
      <c r="H5917">
        <v>294</v>
      </c>
      <c r="I5917">
        <v>2</v>
      </c>
      <c r="J5917">
        <v>0</v>
      </c>
      <c r="K5917">
        <v>124.8</v>
      </c>
      <c r="L5917" t="s">
        <v>57</v>
      </c>
      <c r="M5917">
        <v>61</v>
      </c>
      <c r="N5917">
        <v>0</v>
      </c>
      <c r="O5917">
        <v>6.96</v>
      </c>
      <c r="P5917" t="s">
        <v>28</v>
      </c>
      <c r="Q5917" t="s">
        <v>59</v>
      </c>
      <c r="R5917">
        <v>79</v>
      </c>
      <c r="S5917">
        <v>0</v>
      </c>
      <c r="T5917">
        <v>-80.852778000000001</v>
      </c>
      <c r="U5917">
        <v>35.225833000000002</v>
      </c>
      <c r="V5917">
        <v>1</v>
      </c>
      <c r="W5917">
        <v>15</v>
      </c>
      <c r="X5917">
        <f t="shared" si="92"/>
        <v>0</v>
      </c>
      <c r="Y5917" t="str">
        <f>VLOOKUP(A5917,uni_played_for!$A$2:$D$52,4,)</f>
        <v>Warm</v>
      </c>
    </row>
    <row r="5918" spans="1:25" x14ac:dyDescent="0.25">
      <c r="A5918" t="s">
        <v>1488</v>
      </c>
      <c r="B5918" s="1">
        <v>39726</v>
      </c>
      <c r="C5918" t="s">
        <v>24</v>
      </c>
      <c r="D5918" t="s">
        <v>68</v>
      </c>
      <c r="E5918" t="s">
        <v>57</v>
      </c>
      <c r="F5918" t="s">
        <v>654</v>
      </c>
      <c r="G5918">
        <v>63.64</v>
      </c>
      <c r="H5918">
        <v>236</v>
      </c>
      <c r="I5918">
        <v>2</v>
      </c>
      <c r="J5918">
        <v>1</v>
      </c>
      <c r="K5918">
        <v>111.2</v>
      </c>
      <c r="L5918" t="s">
        <v>57</v>
      </c>
      <c r="M5918">
        <v>45</v>
      </c>
      <c r="N5918">
        <v>0</v>
      </c>
      <c r="O5918">
        <v>0</v>
      </c>
      <c r="P5918" t="s">
        <v>28</v>
      </c>
      <c r="Q5918" t="s">
        <v>59</v>
      </c>
      <c r="R5918">
        <v>79</v>
      </c>
      <c r="S5918">
        <v>0</v>
      </c>
      <c r="T5918">
        <v>-80.852778000000001</v>
      </c>
      <c r="U5918">
        <v>35.225833000000002</v>
      </c>
      <c r="V5918">
        <v>1</v>
      </c>
      <c r="W5918">
        <v>34</v>
      </c>
      <c r="X5918">
        <f t="shared" si="92"/>
        <v>0</v>
      </c>
      <c r="Y5918" t="str">
        <f>VLOOKUP(A5918,uni_played_for!$A$2:$D$52,4,)</f>
        <v>Warm</v>
      </c>
    </row>
    <row r="5919" spans="1:25" x14ac:dyDescent="0.25">
      <c r="A5919" t="s">
        <v>1488</v>
      </c>
      <c r="B5919" s="1">
        <v>39733</v>
      </c>
      <c r="C5919" t="s">
        <v>29</v>
      </c>
      <c r="D5919" t="s">
        <v>152</v>
      </c>
      <c r="E5919" t="s">
        <v>152</v>
      </c>
      <c r="F5919" t="s">
        <v>783</v>
      </c>
      <c r="G5919">
        <v>51.28</v>
      </c>
      <c r="H5919">
        <v>242</v>
      </c>
      <c r="I5919">
        <v>0</v>
      </c>
      <c r="J5919">
        <v>3</v>
      </c>
      <c r="K5919">
        <v>38.6</v>
      </c>
      <c r="L5919" t="s">
        <v>57</v>
      </c>
      <c r="M5919">
        <v>61</v>
      </c>
      <c r="N5919">
        <v>0</v>
      </c>
      <c r="O5919">
        <v>4.72</v>
      </c>
      <c r="P5919" t="s">
        <v>28</v>
      </c>
      <c r="Q5919" t="s">
        <v>301</v>
      </c>
      <c r="R5919">
        <v>88</v>
      </c>
      <c r="S5919">
        <v>0</v>
      </c>
      <c r="T5919">
        <v>-82.503332999999998</v>
      </c>
      <c r="U5919">
        <v>27.975833000000002</v>
      </c>
      <c r="V5919">
        <v>0</v>
      </c>
      <c r="W5919">
        <v>-24</v>
      </c>
      <c r="X5919">
        <f t="shared" si="92"/>
        <v>1</v>
      </c>
      <c r="Y5919" t="str">
        <f>VLOOKUP(A5919,uni_played_for!$A$2:$D$52,4,)</f>
        <v>Warm</v>
      </c>
    </row>
    <row r="5920" spans="1:25" x14ac:dyDescent="0.25">
      <c r="A5920" t="s">
        <v>1488</v>
      </c>
      <c r="B5920" s="1">
        <v>39740</v>
      </c>
      <c r="C5920" t="s">
        <v>24</v>
      </c>
      <c r="D5920" t="s">
        <v>48</v>
      </c>
      <c r="E5920" t="s">
        <v>57</v>
      </c>
      <c r="F5920" t="s">
        <v>255</v>
      </c>
      <c r="G5920">
        <v>63.64</v>
      </c>
      <c r="H5920">
        <v>195</v>
      </c>
      <c r="I5920">
        <v>2</v>
      </c>
      <c r="J5920">
        <v>0</v>
      </c>
      <c r="K5920">
        <v>122.3</v>
      </c>
      <c r="L5920" t="s">
        <v>57</v>
      </c>
      <c r="M5920">
        <v>44</v>
      </c>
      <c r="N5920">
        <v>0</v>
      </c>
      <c r="O5920">
        <v>5.84</v>
      </c>
      <c r="P5920" t="s">
        <v>28</v>
      </c>
      <c r="Q5920" t="s">
        <v>59</v>
      </c>
      <c r="R5920">
        <v>59</v>
      </c>
      <c r="S5920">
        <v>0</v>
      </c>
      <c r="T5920">
        <v>-80.852778000000001</v>
      </c>
      <c r="U5920">
        <v>35.225833000000002</v>
      </c>
      <c r="V5920">
        <v>1</v>
      </c>
      <c r="W5920">
        <v>23</v>
      </c>
      <c r="X5920">
        <f t="shared" si="92"/>
        <v>0</v>
      </c>
      <c r="Y5920" t="str">
        <f>VLOOKUP(A5920,uni_played_for!$A$2:$D$52,4,)</f>
        <v>Warm</v>
      </c>
    </row>
    <row r="5921" spans="1:25" x14ac:dyDescent="0.25">
      <c r="A5921" t="s">
        <v>1488</v>
      </c>
      <c r="B5921" s="1">
        <v>39747</v>
      </c>
      <c r="C5921" t="s">
        <v>24</v>
      </c>
      <c r="D5921" t="s">
        <v>119</v>
      </c>
      <c r="E5921" t="s">
        <v>57</v>
      </c>
      <c r="F5921" t="s">
        <v>569</v>
      </c>
      <c r="G5921">
        <v>71.430000000000007</v>
      </c>
      <c r="H5921">
        <v>248</v>
      </c>
      <c r="I5921">
        <v>2</v>
      </c>
      <c r="J5921">
        <v>0</v>
      </c>
      <c r="K5921">
        <v>122.3</v>
      </c>
      <c r="L5921" t="s">
        <v>57</v>
      </c>
      <c r="M5921">
        <v>49</v>
      </c>
      <c r="N5921">
        <v>0</v>
      </c>
      <c r="O5921">
        <v>4.72</v>
      </c>
      <c r="P5921" t="s">
        <v>28</v>
      </c>
      <c r="Q5921" t="s">
        <v>59</v>
      </c>
      <c r="R5921">
        <v>66</v>
      </c>
      <c r="S5921">
        <v>0</v>
      </c>
      <c r="T5921">
        <v>-80.852778000000001</v>
      </c>
      <c r="U5921">
        <v>35.225833000000002</v>
      </c>
      <c r="V5921">
        <v>1</v>
      </c>
      <c r="W5921">
        <v>4</v>
      </c>
      <c r="X5921">
        <f t="shared" si="92"/>
        <v>0</v>
      </c>
      <c r="Y5921" t="str">
        <f>VLOOKUP(A5921,uni_played_for!$A$2:$D$52,4,)</f>
        <v>Warm</v>
      </c>
    </row>
    <row r="5922" spans="1:25" x14ac:dyDescent="0.25">
      <c r="A5922" t="s">
        <v>1488</v>
      </c>
      <c r="B5922" s="1">
        <v>39761</v>
      </c>
      <c r="C5922" t="s">
        <v>29</v>
      </c>
      <c r="D5922" t="s">
        <v>60</v>
      </c>
      <c r="E5922" t="s">
        <v>60</v>
      </c>
      <c r="F5922" t="s">
        <v>102</v>
      </c>
      <c r="G5922">
        <v>25.93</v>
      </c>
      <c r="H5922">
        <v>72</v>
      </c>
      <c r="I5922">
        <v>1</v>
      </c>
      <c r="J5922">
        <v>4</v>
      </c>
      <c r="K5922">
        <v>12.3</v>
      </c>
      <c r="L5922" t="s">
        <v>57</v>
      </c>
      <c r="M5922">
        <v>64</v>
      </c>
      <c r="N5922">
        <v>0</v>
      </c>
      <c r="O5922">
        <v>16.09</v>
      </c>
      <c r="P5922" t="s">
        <v>28</v>
      </c>
      <c r="Q5922" t="s">
        <v>81</v>
      </c>
      <c r="R5922">
        <v>61</v>
      </c>
      <c r="S5922">
        <v>0</v>
      </c>
      <c r="T5922">
        <v>-122.20055600000001</v>
      </c>
      <c r="U5922">
        <v>37.751666999999998</v>
      </c>
      <c r="V5922">
        <v>1</v>
      </c>
      <c r="W5922">
        <v>11</v>
      </c>
      <c r="X5922">
        <f t="shared" si="92"/>
        <v>1</v>
      </c>
      <c r="Y5922" t="str">
        <f>VLOOKUP(A5922,uni_played_for!$A$2:$D$52,4,)</f>
        <v>Warm</v>
      </c>
    </row>
    <row r="5923" spans="1:25" x14ac:dyDescent="0.25">
      <c r="A5923" t="s">
        <v>1488</v>
      </c>
      <c r="B5923" s="1">
        <v>39768</v>
      </c>
      <c r="C5923" t="s">
        <v>24</v>
      </c>
      <c r="D5923" t="s">
        <v>83</v>
      </c>
      <c r="E5923" t="s">
        <v>57</v>
      </c>
      <c r="F5923" t="s">
        <v>1304</v>
      </c>
      <c r="G5923">
        <v>52.63</v>
      </c>
      <c r="H5923">
        <v>102</v>
      </c>
      <c r="I5923">
        <v>1</v>
      </c>
      <c r="J5923">
        <v>0</v>
      </c>
      <c r="K5923">
        <v>85.9</v>
      </c>
      <c r="L5923" t="s">
        <v>57</v>
      </c>
      <c r="M5923">
        <v>38</v>
      </c>
      <c r="N5923">
        <v>0</v>
      </c>
      <c r="O5923">
        <v>10.31</v>
      </c>
      <c r="P5923" t="s">
        <v>28</v>
      </c>
      <c r="Q5923" t="s">
        <v>59</v>
      </c>
      <c r="R5923">
        <v>54</v>
      </c>
      <c r="S5923">
        <v>0</v>
      </c>
      <c r="T5923">
        <v>-80.852778000000001</v>
      </c>
      <c r="U5923">
        <v>35.225833000000002</v>
      </c>
      <c r="V5923">
        <v>1</v>
      </c>
      <c r="W5923">
        <v>9</v>
      </c>
      <c r="X5923">
        <f t="shared" si="92"/>
        <v>0</v>
      </c>
      <c r="Y5923" t="str">
        <f>VLOOKUP(A5923,uni_played_for!$A$2:$D$52,4,)</f>
        <v>Warm</v>
      </c>
    </row>
    <row r="5924" spans="1:25" x14ac:dyDescent="0.25">
      <c r="A5924" t="s">
        <v>1488</v>
      </c>
      <c r="B5924" s="1">
        <v>39775</v>
      </c>
      <c r="C5924" t="s">
        <v>29</v>
      </c>
      <c r="D5924" t="s">
        <v>41</v>
      </c>
      <c r="E5924" t="s">
        <v>41</v>
      </c>
      <c r="F5924" t="s">
        <v>1000</v>
      </c>
      <c r="G5924">
        <v>60</v>
      </c>
      <c r="H5924">
        <v>295</v>
      </c>
      <c r="I5924">
        <v>1</v>
      </c>
      <c r="J5924">
        <v>0</v>
      </c>
      <c r="K5924">
        <v>96.7</v>
      </c>
      <c r="L5924" t="s">
        <v>57</v>
      </c>
      <c r="M5924">
        <v>32</v>
      </c>
      <c r="N5924">
        <v>0</v>
      </c>
      <c r="O5924">
        <v>3.36</v>
      </c>
      <c r="P5924" t="s">
        <v>28</v>
      </c>
      <c r="Q5924" t="s">
        <v>43</v>
      </c>
      <c r="R5924">
        <v>53</v>
      </c>
      <c r="S5924">
        <v>1</v>
      </c>
      <c r="T5924">
        <v>-84.400999999999996</v>
      </c>
      <c r="U5924">
        <v>33.758000000000003</v>
      </c>
      <c r="V5924">
        <v>0</v>
      </c>
      <c r="W5924">
        <v>-17</v>
      </c>
      <c r="X5924">
        <f t="shared" si="92"/>
        <v>1</v>
      </c>
      <c r="Y5924" t="str">
        <f>VLOOKUP(A5924,uni_played_for!$A$2:$D$52,4,)</f>
        <v>Warm</v>
      </c>
    </row>
    <row r="5925" spans="1:25" x14ac:dyDescent="0.25">
      <c r="A5925" t="s">
        <v>1488</v>
      </c>
      <c r="B5925" s="1">
        <v>39782</v>
      </c>
      <c r="C5925" t="s">
        <v>29</v>
      </c>
      <c r="D5925" t="s">
        <v>73</v>
      </c>
      <c r="E5925" t="s">
        <v>73</v>
      </c>
      <c r="F5925" t="s">
        <v>270</v>
      </c>
      <c r="G5925">
        <v>70.59</v>
      </c>
      <c r="H5925">
        <v>177</v>
      </c>
      <c r="I5925">
        <v>0</v>
      </c>
      <c r="J5925">
        <v>0</v>
      </c>
      <c r="K5925">
        <v>104.3</v>
      </c>
      <c r="L5925" t="s">
        <v>57</v>
      </c>
      <c r="M5925">
        <v>76</v>
      </c>
      <c r="N5925">
        <v>0</v>
      </c>
      <c r="O5925">
        <v>10.31</v>
      </c>
      <c r="P5925" t="s">
        <v>28</v>
      </c>
      <c r="Q5925" t="s">
        <v>167</v>
      </c>
      <c r="R5925">
        <v>37</v>
      </c>
      <c r="S5925">
        <v>0</v>
      </c>
      <c r="T5925">
        <v>-88.062222000000006</v>
      </c>
      <c r="U5925">
        <v>44.501389000000003</v>
      </c>
      <c r="V5925">
        <v>1</v>
      </c>
      <c r="W5925">
        <v>4</v>
      </c>
      <c r="X5925">
        <f t="shared" si="92"/>
        <v>1</v>
      </c>
      <c r="Y5925" t="str">
        <f>VLOOKUP(A5925,uni_played_for!$A$2:$D$52,4,)</f>
        <v>Warm</v>
      </c>
    </row>
    <row r="5926" spans="1:25" x14ac:dyDescent="0.25">
      <c r="A5926" t="s">
        <v>1488</v>
      </c>
      <c r="B5926" s="1">
        <v>39790</v>
      </c>
      <c r="C5926" t="s">
        <v>24</v>
      </c>
      <c r="D5926" t="s">
        <v>152</v>
      </c>
      <c r="E5926" t="s">
        <v>57</v>
      </c>
      <c r="F5926" t="s">
        <v>631</v>
      </c>
      <c r="G5926">
        <v>70</v>
      </c>
      <c r="H5926">
        <v>173</v>
      </c>
      <c r="I5926">
        <v>1</v>
      </c>
      <c r="J5926">
        <v>2</v>
      </c>
      <c r="K5926">
        <v>73.5</v>
      </c>
      <c r="L5926" t="s">
        <v>57</v>
      </c>
      <c r="M5926">
        <v>60</v>
      </c>
      <c r="N5926">
        <v>0</v>
      </c>
      <c r="O5926">
        <v>0</v>
      </c>
      <c r="P5926" t="s">
        <v>28</v>
      </c>
      <c r="Q5926" t="s">
        <v>59</v>
      </c>
      <c r="R5926">
        <v>34</v>
      </c>
      <c r="S5926">
        <v>0</v>
      </c>
      <c r="T5926">
        <v>-80.852778000000001</v>
      </c>
      <c r="U5926">
        <v>35.225833000000002</v>
      </c>
      <c r="V5926">
        <v>1</v>
      </c>
      <c r="W5926">
        <v>15</v>
      </c>
      <c r="X5926">
        <f t="shared" si="92"/>
        <v>0</v>
      </c>
      <c r="Y5926" t="str">
        <f>VLOOKUP(A5926,uni_played_for!$A$2:$D$52,4,)</f>
        <v>Warm</v>
      </c>
    </row>
    <row r="5927" spans="1:25" x14ac:dyDescent="0.25">
      <c r="A5927" t="s">
        <v>1488</v>
      </c>
      <c r="B5927" s="1">
        <v>39796</v>
      </c>
      <c r="C5927" t="s">
        <v>24</v>
      </c>
      <c r="D5927" t="s">
        <v>38</v>
      </c>
      <c r="E5927" t="s">
        <v>57</v>
      </c>
      <c r="F5927" t="s">
        <v>475</v>
      </c>
      <c r="G5927">
        <v>65.38</v>
      </c>
      <c r="H5927">
        <v>253</v>
      </c>
      <c r="I5927">
        <v>1</v>
      </c>
      <c r="J5927">
        <v>1</v>
      </c>
      <c r="K5927">
        <v>93.9</v>
      </c>
      <c r="L5927" t="s">
        <v>57</v>
      </c>
      <c r="M5927">
        <v>61</v>
      </c>
      <c r="N5927">
        <v>0</v>
      </c>
      <c r="O5927">
        <v>0</v>
      </c>
      <c r="P5927" t="s">
        <v>28</v>
      </c>
      <c r="Q5927" t="s">
        <v>59</v>
      </c>
      <c r="R5927">
        <v>45</v>
      </c>
      <c r="S5927">
        <v>0</v>
      </c>
      <c r="T5927">
        <v>-80.852778000000001</v>
      </c>
      <c r="U5927">
        <v>35.225833000000002</v>
      </c>
      <c r="V5927">
        <v>1</v>
      </c>
      <c r="W5927">
        <v>20</v>
      </c>
      <c r="X5927">
        <f t="shared" si="92"/>
        <v>0</v>
      </c>
      <c r="Y5927" t="str">
        <f>VLOOKUP(A5927,uni_played_for!$A$2:$D$52,4,)</f>
        <v>Warm</v>
      </c>
    </row>
    <row r="5928" spans="1:25" x14ac:dyDescent="0.25">
      <c r="A5928" t="s">
        <v>1488</v>
      </c>
      <c r="B5928" s="1">
        <v>39803</v>
      </c>
      <c r="C5928" t="s">
        <v>29</v>
      </c>
      <c r="D5928" t="s">
        <v>101</v>
      </c>
      <c r="E5928" t="s">
        <v>101</v>
      </c>
      <c r="F5928" t="s">
        <v>363</v>
      </c>
      <c r="G5928">
        <v>57.89</v>
      </c>
      <c r="H5928">
        <v>185</v>
      </c>
      <c r="I5928">
        <v>0</v>
      </c>
      <c r="J5928">
        <v>0</v>
      </c>
      <c r="K5928">
        <v>90.9</v>
      </c>
      <c r="L5928" t="s">
        <v>57</v>
      </c>
      <c r="M5928">
        <v>38</v>
      </c>
      <c r="N5928">
        <v>0</v>
      </c>
      <c r="O5928">
        <v>13.86</v>
      </c>
      <c r="P5928" t="s">
        <v>28</v>
      </c>
      <c r="Q5928" t="s">
        <v>52</v>
      </c>
      <c r="R5928">
        <v>30</v>
      </c>
      <c r="S5928">
        <v>0</v>
      </c>
      <c r="T5928">
        <v>-74.076943999999997</v>
      </c>
      <c r="U5928">
        <v>40.812221999999998</v>
      </c>
      <c r="V5928">
        <v>0</v>
      </c>
      <c r="W5928">
        <v>-6</v>
      </c>
      <c r="X5928">
        <f t="shared" si="92"/>
        <v>1</v>
      </c>
      <c r="Y5928" t="str">
        <f>VLOOKUP(A5928,uni_played_for!$A$2:$D$52,4,)</f>
        <v>Warm</v>
      </c>
    </row>
    <row r="5929" spans="1:25" x14ac:dyDescent="0.25">
      <c r="A5929" t="s">
        <v>1488</v>
      </c>
      <c r="B5929" s="1">
        <v>39810</v>
      </c>
      <c r="C5929" t="s">
        <v>29</v>
      </c>
      <c r="D5929" t="s">
        <v>48</v>
      </c>
      <c r="E5929" t="s">
        <v>48</v>
      </c>
      <c r="F5929" t="s">
        <v>665</v>
      </c>
      <c r="G5929">
        <v>70</v>
      </c>
      <c r="H5929">
        <v>250</v>
      </c>
      <c r="I5929">
        <v>1</v>
      </c>
      <c r="J5929">
        <v>0</v>
      </c>
      <c r="K5929">
        <v>129.19999999999999</v>
      </c>
      <c r="L5929" t="s">
        <v>57</v>
      </c>
      <c r="M5929">
        <v>72</v>
      </c>
      <c r="N5929">
        <v>0</v>
      </c>
      <c r="O5929">
        <v>8.08</v>
      </c>
      <c r="P5929" t="s">
        <v>28</v>
      </c>
      <c r="Q5929" t="s">
        <v>1636</v>
      </c>
      <c r="R5929">
        <v>56</v>
      </c>
      <c r="S5929">
        <v>1</v>
      </c>
      <c r="T5929">
        <v>-90.811110999999997</v>
      </c>
      <c r="U5929">
        <v>29.950832999999999</v>
      </c>
      <c r="V5929">
        <v>1</v>
      </c>
      <c r="W5929">
        <v>2</v>
      </c>
      <c r="X5929">
        <f t="shared" si="92"/>
        <v>1</v>
      </c>
      <c r="Y5929" t="str">
        <f>VLOOKUP(A5929,uni_played_for!$A$2:$D$52,4,)</f>
        <v>Warm</v>
      </c>
    </row>
    <row r="5930" spans="1:25" x14ac:dyDescent="0.25">
      <c r="A5930" t="s">
        <v>1488</v>
      </c>
      <c r="B5930" s="1">
        <v>39823</v>
      </c>
      <c r="C5930" t="s">
        <v>24</v>
      </c>
      <c r="D5930" t="s">
        <v>119</v>
      </c>
      <c r="E5930" t="s">
        <v>57</v>
      </c>
      <c r="F5930" t="s">
        <v>1315</v>
      </c>
      <c r="G5930">
        <v>50</v>
      </c>
      <c r="H5930">
        <v>205</v>
      </c>
      <c r="I5930">
        <v>1</v>
      </c>
      <c r="J5930">
        <v>5</v>
      </c>
      <c r="K5930">
        <v>39.1</v>
      </c>
      <c r="L5930" t="s">
        <v>57</v>
      </c>
      <c r="M5930">
        <v>51</v>
      </c>
      <c r="N5930">
        <v>0</v>
      </c>
      <c r="O5930">
        <v>9.1999999999999993</v>
      </c>
      <c r="P5930" t="s">
        <v>28</v>
      </c>
      <c r="Q5930" t="s">
        <v>59</v>
      </c>
      <c r="R5930">
        <v>56</v>
      </c>
      <c r="S5930">
        <v>0</v>
      </c>
      <c r="T5930">
        <v>-80.852778000000001</v>
      </c>
      <c r="U5930">
        <v>35.225833000000002</v>
      </c>
      <c r="V5930">
        <v>0</v>
      </c>
      <c r="W5930">
        <v>-20</v>
      </c>
      <c r="X5930">
        <f t="shared" si="92"/>
        <v>0</v>
      </c>
      <c r="Y5930" t="str">
        <f>VLOOKUP(A5930,uni_played_for!$A$2:$D$52,4,)</f>
        <v>Warm</v>
      </c>
    </row>
    <row r="5931" spans="1:25" x14ac:dyDescent="0.25">
      <c r="A5931" t="s">
        <v>1488</v>
      </c>
      <c r="B5931" s="1">
        <v>40069</v>
      </c>
      <c r="C5931" t="s">
        <v>24</v>
      </c>
      <c r="D5931" t="s">
        <v>93</v>
      </c>
      <c r="E5931" t="s">
        <v>57</v>
      </c>
      <c r="F5931" t="s">
        <v>650</v>
      </c>
      <c r="G5931">
        <v>41.18</v>
      </c>
      <c r="H5931">
        <v>73</v>
      </c>
      <c r="I5931">
        <v>0</v>
      </c>
      <c r="J5931">
        <v>4</v>
      </c>
      <c r="K5931">
        <v>14.7</v>
      </c>
      <c r="L5931" t="s">
        <v>57</v>
      </c>
      <c r="M5931">
        <v>42</v>
      </c>
      <c r="N5931">
        <v>0</v>
      </c>
      <c r="O5931">
        <v>4.72</v>
      </c>
      <c r="P5931" t="s">
        <v>28</v>
      </c>
      <c r="Q5931" t="s">
        <v>59</v>
      </c>
      <c r="R5931">
        <v>82</v>
      </c>
      <c r="S5931">
        <v>0</v>
      </c>
      <c r="T5931">
        <v>-80.852778000000001</v>
      </c>
      <c r="U5931">
        <v>35.225833000000002</v>
      </c>
      <c r="V5931">
        <v>0</v>
      </c>
      <c r="W5931">
        <v>-28</v>
      </c>
      <c r="X5931">
        <f t="shared" si="92"/>
        <v>0</v>
      </c>
      <c r="Y5931" t="str">
        <f>VLOOKUP(A5931,uni_played_for!$A$2:$D$52,4,)</f>
        <v>Warm</v>
      </c>
    </row>
    <row r="5932" spans="1:25" x14ac:dyDescent="0.25">
      <c r="A5932" t="s">
        <v>1488</v>
      </c>
      <c r="B5932" s="1">
        <v>40076</v>
      </c>
      <c r="C5932" t="s">
        <v>29</v>
      </c>
      <c r="D5932" t="s">
        <v>41</v>
      </c>
      <c r="E5932" t="s">
        <v>41</v>
      </c>
      <c r="F5932" t="s">
        <v>147</v>
      </c>
      <c r="G5932">
        <v>60.98</v>
      </c>
      <c r="H5932">
        <v>308</v>
      </c>
      <c r="I5932">
        <v>1</v>
      </c>
      <c r="J5932">
        <v>1</v>
      </c>
      <c r="K5932">
        <v>82.2</v>
      </c>
      <c r="L5932" t="s">
        <v>57</v>
      </c>
      <c r="M5932">
        <v>84</v>
      </c>
      <c r="N5932">
        <v>3.1E-2</v>
      </c>
      <c r="O5932">
        <v>6.96</v>
      </c>
      <c r="P5932" t="s">
        <v>35</v>
      </c>
      <c r="Q5932" t="s">
        <v>43</v>
      </c>
      <c r="R5932">
        <v>78</v>
      </c>
      <c r="S5932">
        <v>1</v>
      </c>
      <c r="T5932">
        <v>-84.400999999999996</v>
      </c>
      <c r="U5932">
        <v>33.758000000000003</v>
      </c>
      <c r="V5932">
        <v>0</v>
      </c>
      <c r="W5932">
        <v>-8</v>
      </c>
      <c r="X5932">
        <f t="shared" si="92"/>
        <v>1</v>
      </c>
      <c r="Y5932" t="str">
        <f>VLOOKUP(A5932,uni_played_for!$A$2:$D$52,4,)</f>
        <v>Warm</v>
      </c>
    </row>
    <row r="5933" spans="1:25" x14ac:dyDescent="0.25">
      <c r="A5933" t="s">
        <v>1488</v>
      </c>
      <c r="B5933" s="1">
        <v>40084</v>
      </c>
      <c r="C5933" t="s">
        <v>29</v>
      </c>
      <c r="D5933" t="s">
        <v>107</v>
      </c>
      <c r="E5933" t="s">
        <v>107</v>
      </c>
      <c r="F5933" t="s">
        <v>627</v>
      </c>
      <c r="G5933">
        <v>66.67</v>
      </c>
      <c r="H5933">
        <v>220</v>
      </c>
      <c r="I5933">
        <v>1</v>
      </c>
      <c r="J5933">
        <v>2</v>
      </c>
      <c r="K5933">
        <v>70.3</v>
      </c>
      <c r="L5933" t="s">
        <v>57</v>
      </c>
      <c r="M5933">
        <v>29</v>
      </c>
      <c r="N5933">
        <v>0</v>
      </c>
      <c r="O5933">
        <v>9.1999999999999993</v>
      </c>
      <c r="P5933" t="s">
        <v>28</v>
      </c>
      <c r="Q5933" t="s">
        <v>275</v>
      </c>
      <c r="R5933">
        <v>72</v>
      </c>
      <c r="S5933">
        <v>1</v>
      </c>
      <c r="T5933">
        <v>-97.092777999999996</v>
      </c>
      <c r="U5933">
        <v>32.747777999999997</v>
      </c>
      <c r="V5933">
        <v>0</v>
      </c>
      <c r="W5933">
        <v>-14</v>
      </c>
      <c r="X5933">
        <f t="shared" si="92"/>
        <v>1</v>
      </c>
      <c r="Y5933" t="str">
        <f>VLOOKUP(A5933,uni_played_for!$A$2:$D$52,4,)</f>
        <v>Warm</v>
      </c>
    </row>
    <row r="5934" spans="1:25" x14ac:dyDescent="0.25">
      <c r="A5934" t="s">
        <v>1488</v>
      </c>
      <c r="B5934" s="1">
        <v>40097</v>
      </c>
      <c r="C5934" t="s">
        <v>24</v>
      </c>
      <c r="D5934" t="s">
        <v>97</v>
      </c>
      <c r="E5934" t="s">
        <v>57</v>
      </c>
      <c r="F5934" t="s">
        <v>350</v>
      </c>
      <c r="G5934">
        <v>64</v>
      </c>
      <c r="H5934">
        <v>181</v>
      </c>
      <c r="I5934">
        <v>1</v>
      </c>
      <c r="J5934">
        <v>1</v>
      </c>
      <c r="K5934">
        <v>82.2</v>
      </c>
      <c r="L5934" t="s">
        <v>57</v>
      </c>
      <c r="M5934">
        <v>56</v>
      </c>
      <c r="N5934">
        <v>0</v>
      </c>
      <c r="O5934">
        <v>4.72</v>
      </c>
      <c r="P5934" t="s">
        <v>28</v>
      </c>
      <c r="Q5934" t="s">
        <v>59</v>
      </c>
      <c r="R5934">
        <v>68</v>
      </c>
      <c r="S5934">
        <v>0</v>
      </c>
      <c r="T5934">
        <v>-80.852778000000001</v>
      </c>
      <c r="U5934">
        <v>35.225833000000002</v>
      </c>
      <c r="V5934">
        <v>1</v>
      </c>
      <c r="W5934">
        <v>3</v>
      </c>
      <c r="X5934">
        <f t="shared" si="92"/>
        <v>0</v>
      </c>
      <c r="Y5934" t="str">
        <f>VLOOKUP(A5934,uni_played_for!$A$2:$D$52,4,)</f>
        <v>Warm</v>
      </c>
    </row>
    <row r="5935" spans="1:25" x14ac:dyDescent="0.25">
      <c r="A5935" t="s">
        <v>1488</v>
      </c>
      <c r="B5935" s="1">
        <v>40104</v>
      </c>
      <c r="C5935" t="s">
        <v>29</v>
      </c>
      <c r="D5935" t="s">
        <v>152</v>
      </c>
      <c r="E5935" t="s">
        <v>152</v>
      </c>
      <c r="F5935" t="s">
        <v>169</v>
      </c>
      <c r="G5935">
        <v>52.94</v>
      </c>
      <c r="H5935">
        <v>65</v>
      </c>
      <c r="I5935">
        <v>1</v>
      </c>
      <c r="J5935">
        <v>2</v>
      </c>
      <c r="K5935">
        <v>42.2</v>
      </c>
      <c r="L5935" t="s">
        <v>57</v>
      </c>
      <c r="M5935">
        <v>48</v>
      </c>
      <c r="N5935">
        <v>0</v>
      </c>
      <c r="O5935">
        <v>18.329999999999998</v>
      </c>
      <c r="P5935" t="s">
        <v>28</v>
      </c>
      <c r="Q5935" t="s">
        <v>301</v>
      </c>
      <c r="R5935">
        <v>65</v>
      </c>
      <c r="S5935">
        <v>0</v>
      </c>
      <c r="T5935">
        <v>-82.503332999999998</v>
      </c>
      <c r="U5935">
        <v>27.975833000000002</v>
      </c>
      <c r="V5935">
        <v>1</v>
      </c>
      <c r="W5935">
        <v>7</v>
      </c>
      <c r="X5935">
        <f t="shared" si="92"/>
        <v>1</v>
      </c>
      <c r="Y5935" t="str">
        <f>VLOOKUP(A5935,uni_played_for!$A$2:$D$52,4,)</f>
        <v>Warm</v>
      </c>
    </row>
    <row r="5936" spans="1:25" x14ac:dyDescent="0.25">
      <c r="A5936" t="s">
        <v>1488</v>
      </c>
      <c r="B5936" s="1">
        <v>40111</v>
      </c>
      <c r="C5936" t="s">
        <v>24</v>
      </c>
      <c r="D5936" t="s">
        <v>44</v>
      </c>
      <c r="E5936" t="s">
        <v>57</v>
      </c>
      <c r="F5936" t="s">
        <v>1436</v>
      </c>
      <c r="G5936">
        <v>61.36</v>
      </c>
      <c r="H5936">
        <v>325</v>
      </c>
      <c r="I5936">
        <v>0</v>
      </c>
      <c r="J5936">
        <v>3</v>
      </c>
      <c r="K5936">
        <v>55.6</v>
      </c>
      <c r="L5936" t="s">
        <v>57</v>
      </c>
      <c r="M5936">
        <v>48</v>
      </c>
      <c r="N5936">
        <v>0</v>
      </c>
      <c r="O5936">
        <v>6.96</v>
      </c>
      <c r="P5936" t="s">
        <v>28</v>
      </c>
      <c r="Q5936" t="s">
        <v>59</v>
      </c>
      <c r="R5936">
        <v>61</v>
      </c>
      <c r="S5936">
        <v>0</v>
      </c>
      <c r="T5936">
        <v>-80.852778000000001</v>
      </c>
      <c r="U5936">
        <v>35.225833000000002</v>
      </c>
      <c r="V5936">
        <v>0</v>
      </c>
      <c r="W5936">
        <v>-11</v>
      </c>
      <c r="X5936">
        <f t="shared" si="92"/>
        <v>0</v>
      </c>
      <c r="Y5936" t="str">
        <f>VLOOKUP(A5936,uni_played_for!$A$2:$D$52,4,)</f>
        <v>Warm</v>
      </c>
    </row>
    <row r="5937" spans="1:25" x14ac:dyDescent="0.25">
      <c r="A5937" t="s">
        <v>1488</v>
      </c>
      <c r="B5937" s="1">
        <v>40118</v>
      </c>
      <c r="C5937" t="s">
        <v>29</v>
      </c>
      <c r="D5937" t="s">
        <v>119</v>
      </c>
      <c r="E5937" t="s">
        <v>119</v>
      </c>
      <c r="F5937" t="s">
        <v>365</v>
      </c>
      <c r="G5937">
        <v>50</v>
      </c>
      <c r="H5937">
        <v>90</v>
      </c>
      <c r="I5937">
        <v>1</v>
      </c>
      <c r="J5937">
        <v>0</v>
      </c>
      <c r="K5937">
        <v>94.3</v>
      </c>
      <c r="L5937" t="s">
        <v>57</v>
      </c>
      <c r="M5937">
        <v>17</v>
      </c>
      <c r="N5937">
        <v>0</v>
      </c>
      <c r="O5937">
        <v>3.36</v>
      </c>
      <c r="P5937" t="s">
        <v>28</v>
      </c>
      <c r="Q5937" t="s">
        <v>422</v>
      </c>
      <c r="R5937">
        <v>84</v>
      </c>
      <c r="S5937">
        <v>1</v>
      </c>
      <c r="T5937">
        <v>-112.26300000000001</v>
      </c>
      <c r="U5937">
        <v>33.527999999999999</v>
      </c>
      <c r="V5937">
        <v>1</v>
      </c>
      <c r="W5937">
        <v>13</v>
      </c>
      <c r="X5937">
        <f t="shared" si="92"/>
        <v>1</v>
      </c>
      <c r="Y5937" t="str">
        <f>VLOOKUP(A5937,uni_played_for!$A$2:$D$52,4,)</f>
        <v>Warm</v>
      </c>
    </row>
    <row r="5938" spans="1:25" x14ac:dyDescent="0.25">
      <c r="A5938" t="s">
        <v>1488</v>
      </c>
      <c r="B5938" s="1">
        <v>40125</v>
      </c>
      <c r="C5938" t="s">
        <v>29</v>
      </c>
      <c r="D5938" t="s">
        <v>48</v>
      </c>
      <c r="E5938" t="s">
        <v>48</v>
      </c>
      <c r="F5938" t="s">
        <v>421</v>
      </c>
      <c r="G5938">
        <v>56.67</v>
      </c>
      <c r="H5938">
        <v>201</v>
      </c>
      <c r="I5938">
        <v>0</v>
      </c>
      <c r="J5938">
        <v>0</v>
      </c>
      <c r="K5938">
        <v>77.2</v>
      </c>
      <c r="L5938" t="s">
        <v>57</v>
      </c>
      <c r="M5938">
        <v>53</v>
      </c>
      <c r="N5938">
        <v>0</v>
      </c>
      <c r="O5938">
        <v>9.1999999999999993</v>
      </c>
      <c r="P5938" t="s">
        <v>28</v>
      </c>
      <c r="Q5938" t="s">
        <v>1636</v>
      </c>
      <c r="R5938">
        <v>70</v>
      </c>
      <c r="S5938">
        <v>1</v>
      </c>
      <c r="T5938">
        <v>-90.811110999999997</v>
      </c>
      <c r="U5938">
        <v>29.950832999999999</v>
      </c>
      <c r="V5938">
        <v>0</v>
      </c>
      <c r="W5938">
        <v>-10</v>
      </c>
      <c r="X5938">
        <f t="shared" si="92"/>
        <v>1</v>
      </c>
      <c r="Y5938" t="str">
        <f>VLOOKUP(A5938,uni_played_for!$A$2:$D$52,4,)</f>
        <v>Warm</v>
      </c>
    </row>
    <row r="5939" spans="1:25" x14ac:dyDescent="0.25">
      <c r="A5939" t="s">
        <v>1488</v>
      </c>
      <c r="B5939" s="1">
        <v>40132</v>
      </c>
      <c r="C5939" t="s">
        <v>24</v>
      </c>
      <c r="D5939" t="s">
        <v>41</v>
      </c>
      <c r="E5939" t="s">
        <v>57</v>
      </c>
      <c r="F5939" t="s">
        <v>1494</v>
      </c>
      <c r="G5939">
        <v>62.5</v>
      </c>
      <c r="H5939">
        <v>195</v>
      </c>
      <c r="I5939">
        <v>2</v>
      </c>
      <c r="J5939">
        <v>0</v>
      </c>
      <c r="K5939">
        <v>115.8</v>
      </c>
      <c r="L5939" t="s">
        <v>57</v>
      </c>
      <c r="M5939">
        <v>36</v>
      </c>
      <c r="N5939">
        <v>0</v>
      </c>
      <c r="O5939">
        <v>0</v>
      </c>
      <c r="P5939" t="s">
        <v>28</v>
      </c>
      <c r="Q5939" t="s">
        <v>59</v>
      </c>
      <c r="R5939">
        <v>78</v>
      </c>
      <c r="S5939">
        <v>0</v>
      </c>
      <c r="T5939">
        <v>-80.852778000000001</v>
      </c>
      <c r="U5939">
        <v>35.225833000000002</v>
      </c>
      <c r="V5939">
        <v>1</v>
      </c>
      <c r="W5939">
        <v>9</v>
      </c>
      <c r="X5939">
        <f t="shared" si="92"/>
        <v>0</v>
      </c>
      <c r="Y5939" t="str">
        <f>VLOOKUP(A5939,uni_played_for!$A$2:$D$52,4,)</f>
        <v>Warm</v>
      </c>
    </row>
    <row r="5940" spans="1:25" x14ac:dyDescent="0.25">
      <c r="A5940" t="s">
        <v>1488</v>
      </c>
      <c r="B5940" s="1">
        <v>40136</v>
      </c>
      <c r="C5940" t="s">
        <v>24</v>
      </c>
      <c r="D5940" t="s">
        <v>30</v>
      </c>
      <c r="E5940" t="s">
        <v>57</v>
      </c>
      <c r="F5940" t="s">
        <v>47</v>
      </c>
      <c r="G5940">
        <v>45.24</v>
      </c>
      <c r="H5940">
        <v>227</v>
      </c>
      <c r="I5940">
        <v>1</v>
      </c>
      <c r="J5940">
        <v>1</v>
      </c>
      <c r="K5940">
        <v>60.3</v>
      </c>
      <c r="L5940" t="s">
        <v>57</v>
      </c>
      <c r="M5940">
        <v>87</v>
      </c>
      <c r="N5940">
        <v>0</v>
      </c>
      <c r="O5940">
        <v>0</v>
      </c>
      <c r="P5940" t="s">
        <v>28</v>
      </c>
      <c r="Q5940" t="s">
        <v>59</v>
      </c>
      <c r="R5940">
        <v>52</v>
      </c>
      <c r="S5940">
        <v>0</v>
      </c>
      <c r="T5940">
        <v>-80.852778000000001</v>
      </c>
      <c r="U5940">
        <v>35.225833000000002</v>
      </c>
      <c r="V5940">
        <v>0</v>
      </c>
      <c r="W5940">
        <v>-7</v>
      </c>
      <c r="X5940">
        <f t="shared" si="92"/>
        <v>0</v>
      </c>
      <c r="Y5940" t="str">
        <f>VLOOKUP(A5940,uni_played_for!$A$2:$D$52,4,)</f>
        <v>Warm</v>
      </c>
    </row>
    <row r="5941" spans="1:25" x14ac:dyDescent="0.25">
      <c r="A5941" t="s">
        <v>1488</v>
      </c>
      <c r="B5941" s="1">
        <v>40146</v>
      </c>
      <c r="C5941" t="s">
        <v>29</v>
      </c>
      <c r="D5941" t="s">
        <v>50</v>
      </c>
      <c r="E5941" t="s">
        <v>50</v>
      </c>
      <c r="F5941" t="s">
        <v>1021</v>
      </c>
      <c r="G5941">
        <v>41.18</v>
      </c>
      <c r="H5941">
        <v>130</v>
      </c>
      <c r="I5941">
        <v>0</v>
      </c>
      <c r="J5941">
        <v>4</v>
      </c>
      <c r="K5941">
        <v>12.7</v>
      </c>
      <c r="L5941" t="s">
        <v>57</v>
      </c>
      <c r="M5941">
        <v>43</v>
      </c>
      <c r="N5941">
        <v>0</v>
      </c>
      <c r="O5941">
        <v>8.08</v>
      </c>
      <c r="P5941" t="s">
        <v>28</v>
      </c>
      <c r="Q5941" t="s">
        <v>52</v>
      </c>
      <c r="R5941">
        <v>54</v>
      </c>
      <c r="S5941">
        <v>0</v>
      </c>
      <c r="T5941">
        <v>-74.076943999999997</v>
      </c>
      <c r="U5941">
        <v>40.812221999999998</v>
      </c>
      <c r="V5941">
        <v>0</v>
      </c>
      <c r="W5941">
        <v>-11</v>
      </c>
      <c r="X5941">
        <f t="shared" si="92"/>
        <v>1</v>
      </c>
      <c r="Y5941" t="str">
        <f>VLOOKUP(A5941,uni_played_for!$A$2:$D$52,4,)</f>
        <v>Warm</v>
      </c>
    </row>
    <row r="5942" spans="1:25" x14ac:dyDescent="0.25">
      <c r="A5942" t="s">
        <v>1488</v>
      </c>
      <c r="B5942" s="1">
        <v>40433</v>
      </c>
      <c r="C5942" t="s">
        <v>29</v>
      </c>
      <c r="D5942" t="s">
        <v>152</v>
      </c>
      <c r="E5942" t="s">
        <v>152</v>
      </c>
      <c r="F5942" t="s">
        <v>165</v>
      </c>
      <c r="G5942">
        <v>54.05</v>
      </c>
      <c r="H5942">
        <v>227</v>
      </c>
      <c r="I5942">
        <v>1</v>
      </c>
      <c r="J5942">
        <v>2</v>
      </c>
      <c r="K5942">
        <v>59.2</v>
      </c>
      <c r="L5942" t="s">
        <v>53</v>
      </c>
      <c r="M5942">
        <v>63</v>
      </c>
      <c r="N5942">
        <v>0</v>
      </c>
      <c r="O5942">
        <v>4.72</v>
      </c>
      <c r="P5942" t="s">
        <v>28</v>
      </c>
      <c r="Q5942" t="s">
        <v>301</v>
      </c>
      <c r="R5942">
        <v>87</v>
      </c>
      <c r="S5942">
        <v>0</v>
      </c>
      <c r="T5942">
        <v>-82.503332999999998</v>
      </c>
      <c r="U5942">
        <v>27.975833000000002</v>
      </c>
      <c r="V5942">
        <v>0</v>
      </c>
      <c r="W5942">
        <v>-3</v>
      </c>
      <c r="X5942">
        <f t="shared" si="92"/>
        <v>1</v>
      </c>
      <c r="Y5942" t="str">
        <f>VLOOKUP(A5942,uni_played_for!$A$2:$D$52,4,)</f>
        <v>Warm</v>
      </c>
    </row>
    <row r="5943" spans="1:25" x14ac:dyDescent="0.25">
      <c r="A5943" t="s">
        <v>1488</v>
      </c>
      <c r="B5943" s="1">
        <v>40510</v>
      </c>
      <c r="C5943" t="s">
        <v>24</v>
      </c>
      <c r="D5943" t="s">
        <v>57</v>
      </c>
      <c r="E5943" t="s">
        <v>53</v>
      </c>
      <c r="F5943" t="s">
        <v>484</v>
      </c>
      <c r="G5943">
        <v>68.569999999999993</v>
      </c>
      <c r="H5943">
        <v>245</v>
      </c>
      <c r="I5943">
        <v>0</v>
      </c>
      <c r="J5943">
        <v>2</v>
      </c>
      <c r="K5943">
        <v>64.599999999999994</v>
      </c>
      <c r="L5943" t="s">
        <v>53</v>
      </c>
      <c r="M5943">
        <v>50</v>
      </c>
      <c r="N5943">
        <v>0</v>
      </c>
      <c r="O5943">
        <v>5.84</v>
      </c>
      <c r="P5943" t="s">
        <v>28</v>
      </c>
      <c r="Q5943" t="s">
        <v>135</v>
      </c>
      <c r="R5943">
        <v>41</v>
      </c>
      <c r="S5943">
        <v>0</v>
      </c>
      <c r="T5943">
        <v>-81.699444</v>
      </c>
      <c r="U5943">
        <v>41.506110999999997</v>
      </c>
      <c r="V5943">
        <v>1</v>
      </c>
      <c r="W5943">
        <v>1</v>
      </c>
      <c r="X5943">
        <f t="shared" si="92"/>
        <v>0</v>
      </c>
      <c r="Y5943" t="str">
        <f>VLOOKUP(A5943,uni_played_for!$A$2:$D$52,4,)</f>
        <v>Warm</v>
      </c>
    </row>
    <row r="5944" spans="1:25" x14ac:dyDescent="0.25">
      <c r="A5944" t="s">
        <v>1488</v>
      </c>
      <c r="B5944" s="1">
        <v>40517</v>
      </c>
      <c r="C5944" t="s">
        <v>29</v>
      </c>
      <c r="D5944" t="s">
        <v>30</v>
      </c>
      <c r="E5944" t="s">
        <v>30</v>
      </c>
      <c r="F5944" t="s">
        <v>242</v>
      </c>
      <c r="G5944">
        <v>70.59</v>
      </c>
      <c r="H5944">
        <v>217</v>
      </c>
      <c r="I5944">
        <v>1</v>
      </c>
      <c r="J5944">
        <v>0</v>
      </c>
      <c r="K5944">
        <v>97.3</v>
      </c>
      <c r="L5944" t="s">
        <v>53</v>
      </c>
      <c r="M5944">
        <v>50</v>
      </c>
      <c r="N5944">
        <v>0</v>
      </c>
      <c r="O5944">
        <v>10.31</v>
      </c>
      <c r="P5944" t="s">
        <v>28</v>
      </c>
      <c r="Q5944" t="s">
        <v>32</v>
      </c>
      <c r="R5944">
        <v>78</v>
      </c>
      <c r="S5944">
        <v>0</v>
      </c>
      <c r="T5944">
        <v>-80.238889</v>
      </c>
      <c r="U5944">
        <v>25.958055999999999</v>
      </c>
      <c r="V5944">
        <v>1</v>
      </c>
      <c r="W5944">
        <v>3</v>
      </c>
      <c r="X5944">
        <f t="shared" si="92"/>
        <v>1</v>
      </c>
      <c r="Y5944" t="str">
        <f>VLOOKUP(A5944,uni_played_for!$A$2:$D$52,4,)</f>
        <v>Warm</v>
      </c>
    </row>
    <row r="5945" spans="1:25" x14ac:dyDescent="0.25">
      <c r="A5945" t="s">
        <v>1488</v>
      </c>
      <c r="B5945" s="1">
        <v>40524</v>
      </c>
      <c r="C5945" t="s">
        <v>29</v>
      </c>
      <c r="D5945" t="s">
        <v>44</v>
      </c>
      <c r="E5945" t="s">
        <v>44</v>
      </c>
      <c r="F5945" t="s">
        <v>245</v>
      </c>
      <c r="G5945">
        <v>60</v>
      </c>
      <c r="H5945">
        <v>86</v>
      </c>
      <c r="I5945">
        <v>0</v>
      </c>
      <c r="J5945">
        <v>1</v>
      </c>
      <c r="K5945">
        <v>49.2</v>
      </c>
      <c r="L5945" t="s">
        <v>53</v>
      </c>
      <c r="M5945">
        <v>96</v>
      </c>
      <c r="N5945">
        <v>3.9E-2</v>
      </c>
      <c r="O5945">
        <v>8.08</v>
      </c>
      <c r="P5945" t="s">
        <v>35</v>
      </c>
      <c r="Q5945" t="s">
        <v>1633</v>
      </c>
      <c r="R5945">
        <v>35</v>
      </c>
      <c r="S5945">
        <v>0</v>
      </c>
      <c r="T5945">
        <v>-78.787000000000006</v>
      </c>
      <c r="U5945">
        <v>42.774000000000001</v>
      </c>
      <c r="V5945">
        <v>0</v>
      </c>
      <c r="W5945">
        <v>-7</v>
      </c>
      <c r="X5945">
        <f t="shared" si="92"/>
        <v>1</v>
      </c>
      <c r="Y5945" t="str">
        <f>VLOOKUP(A5945,uni_played_for!$A$2:$D$52,4,)</f>
        <v>Warm</v>
      </c>
    </row>
    <row r="5946" spans="1:25" x14ac:dyDescent="0.25">
      <c r="A5946" t="s">
        <v>1495</v>
      </c>
      <c r="B5946" s="1">
        <v>40433</v>
      </c>
      <c r="C5946" t="s">
        <v>24</v>
      </c>
      <c r="D5946" t="s">
        <v>119</v>
      </c>
      <c r="E5946" t="s">
        <v>46</v>
      </c>
      <c r="F5946" t="s">
        <v>447</v>
      </c>
      <c r="G5946">
        <v>58.18</v>
      </c>
      <c r="H5946">
        <v>253</v>
      </c>
      <c r="I5946">
        <v>1</v>
      </c>
      <c r="J5946">
        <v>3</v>
      </c>
      <c r="K5946">
        <v>53.1</v>
      </c>
      <c r="L5946" t="s">
        <v>46</v>
      </c>
      <c r="M5946">
        <v>34</v>
      </c>
      <c r="N5946">
        <v>0</v>
      </c>
      <c r="O5946">
        <v>6.96</v>
      </c>
      <c r="P5946" t="s">
        <v>28</v>
      </c>
      <c r="Q5946" t="s">
        <v>128</v>
      </c>
      <c r="R5946">
        <v>82</v>
      </c>
      <c r="S5946">
        <v>1</v>
      </c>
      <c r="T5946">
        <v>-90.188610999999995</v>
      </c>
      <c r="U5946">
        <v>38.632778000000002</v>
      </c>
      <c r="V5946">
        <v>0</v>
      </c>
      <c r="W5946">
        <v>-4</v>
      </c>
      <c r="X5946">
        <f t="shared" si="92"/>
        <v>0</v>
      </c>
      <c r="Y5946" t="str">
        <f>VLOOKUP(A5946,uni_played_for!$A$2:$D$52,4,)</f>
        <v>Neutral</v>
      </c>
    </row>
    <row r="5947" spans="1:25" x14ac:dyDescent="0.25">
      <c r="A5947" t="s">
        <v>1495</v>
      </c>
      <c r="B5947" s="1">
        <v>40440</v>
      </c>
      <c r="C5947" t="s">
        <v>29</v>
      </c>
      <c r="D5947" t="s">
        <v>60</v>
      </c>
      <c r="E5947" t="s">
        <v>60</v>
      </c>
      <c r="F5947" t="s">
        <v>1099</v>
      </c>
      <c r="G5947">
        <v>56</v>
      </c>
      <c r="H5947">
        <v>167</v>
      </c>
      <c r="I5947">
        <v>2</v>
      </c>
      <c r="J5947">
        <v>1</v>
      </c>
      <c r="K5947">
        <v>86.6</v>
      </c>
      <c r="L5947" t="s">
        <v>46</v>
      </c>
      <c r="M5947">
        <v>61</v>
      </c>
      <c r="N5947">
        <v>0</v>
      </c>
      <c r="O5947">
        <v>3.36</v>
      </c>
      <c r="P5947" t="s">
        <v>28</v>
      </c>
      <c r="Q5947" t="s">
        <v>81</v>
      </c>
      <c r="R5947">
        <v>72</v>
      </c>
      <c r="S5947">
        <v>0</v>
      </c>
      <c r="T5947">
        <v>-122.20055600000001</v>
      </c>
      <c r="U5947">
        <v>37.751666999999998</v>
      </c>
      <c r="V5947">
        <v>0</v>
      </c>
      <c r="W5947">
        <v>-2</v>
      </c>
      <c r="X5947">
        <f t="shared" si="92"/>
        <v>1</v>
      </c>
      <c r="Y5947" t="str">
        <f>VLOOKUP(A5947,uni_played_for!$A$2:$D$52,4,)</f>
        <v>Neutral</v>
      </c>
    </row>
    <row r="5948" spans="1:25" x14ac:dyDescent="0.25">
      <c r="A5948" t="s">
        <v>1495</v>
      </c>
      <c r="B5948" s="1">
        <v>40447</v>
      </c>
      <c r="C5948" t="s">
        <v>24</v>
      </c>
      <c r="D5948" t="s">
        <v>97</v>
      </c>
      <c r="E5948" t="s">
        <v>46</v>
      </c>
      <c r="F5948" t="s">
        <v>928</v>
      </c>
      <c r="G5948">
        <v>62.16</v>
      </c>
      <c r="H5948">
        <v>235</v>
      </c>
      <c r="I5948">
        <v>1</v>
      </c>
      <c r="J5948">
        <v>1</v>
      </c>
      <c r="K5948">
        <v>78.099999999999994</v>
      </c>
      <c r="L5948" t="s">
        <v>46</v>
      </c>
      <c r="M5948">
        <v>77</v>
      </c>
      <c r="N5948">
        <v>0</v>
      </c>
      <c r="O5948">
        <v>6.96</v>
      </c>
      <c r="P5948" t="s">
        <v>28</v>
      </c>
      <c r="Q5948" t="s">
        <v>128</v>
      </c>
      <c r="R5948">
        <v>58</v>
      </c>
      <c r="S5948">
        <v>1</v>
      </c>
      <c r="T5948">
        <v>-90.188610999999995</v>
      </c>
      <c r="U5948">
        <v>38.632778000000002</v>
      </c>
      <c r="V5948">
        <v>1</v>
      </c>
      <c r="W5948">
        <v>14</v>
      </c>
      <c r="X5948">
        <f t="shared" si="92"/>
        <v>0</v>
      </c>
      <c r="Y5948" t="str">
        <f>VLOOKUP(A5948,uni_played_for!$A$2:$D$52,4,)</f>
        <v>Neutral</v>
      </c>
    </row>
    <row r="5949" spans="1:25" x14ac:dyDescent="0.25">
      <c r="A5949" t="s">
        <v>1495</v>
      </c>
      <c r="B5949" s="1">
        <v>40454</v>
      </c>
      <c r="C5949" t="s">
        <v>24</v>
      </c>
      <c r="D5949" t="s">
        <v>123</v>
      </c>
      <c r="E5949" t="s">
        <v>46</v>
      </c>
      <c r="F5949" t="s">
        <v>142</v>
      </c>
      <c r="G5949">
        <v>56.1</v>
      </c>
      <c r="H5949">
        <v>289</v>
      </c>
      <c r="I5949">
        <v>2</v>
      </c>
      <c r="J5949">
        <v>1</v>
      </c>
      <c r="K5949">
        <v>84.3</v>
      </c>
      <c r="L5949" t="s">
        <v>46</v>
      </c>
      <c r="M5949">
        <v>55</v>
      </c>
      <c r="N5949">
        <v>0</v>
      </c>
      <c r="O5949">
        <v>11.43</v>
      </c>
      <c r="P5949" t="s">
        <v>28</v>
      </c>
      <c r="Q5949" t="s">
        <v>128</v>
      </c>
      <c r="R5949">
        <v>58</v>
      </c>
      <c r="S5949">
        <v>1</v>
      </c>
      <c r="T5949">
        <v>-90.188610999999995</v>
      </c>
      <c r="U5949">
        <v>38.632778000000002</v>
      </c>
      <c r="V5949">
        <v>1</v>
      </c>
      <c r="W5949">
        <v>17</v>
      </c>
      <c r="X5949">
        <f t="shared" si="92"/>
        <v>0</v>
      </c>
      <c r="Y5949" t="str">
        <f>VLOOKUP(A5949,uni_played_for!$A$2:$D$52,4,)</f>
        <v>Neutral</v>
      </c>
    </row>
    <row r="5950" spans="1:25" x14ac:dyDescent="0.25">
      <c r="A5950" t="s">
        <v>1495</v>
      </c>
      <c r="B5950" s="1">
        <v>40461</v>
      </c>
      <c r="C5950" t="s">
        <v>29</v>
      </c>
      <c r="D5950" t="s">
        <v>83</v>
      </c>
      <c r="E5950" t="s">
        <v>83</v>
      </c>
      <c r="F5950" t="s">
        <v>1207</v>
      </c>
      <c r="G5950">
        <v>51.11</v>
      </c>
      <c r="H5950">
        <v>215</v>
      </c>
      <c r="I5950">
        <v>0</v>
      </c>
      <c r="J5950">
        <v>2</v>
      </c>
      <c r="K5950">
        <v>46.1</v>
      </c>
      <c r="L5950" t="s">
        <v>46</v>
      </c>
      <c r="M5950">
        <v>55</v>
      </c>
      <c r="N5950">
        <v>0</v>
      </c>
      <c r="O5950">
        <v>4.72</v>
      </c>
      <c r="P5950" t="s">
        <v>28</v>
      </c>
      <c r="Q5950" t="s">
        <v>85</v>
      </c>
      <c r="R5950">
        <v>76</v>
      </c>
      <c r="S5950">
        <v>1</v>
      </c>
      <c r="T5950">
        <v>-83.045556000000005</v>
      </c>
      <c r="U5950">
        <v>42.34</v>
      </c>
      <c r="V5950">
        <v>0</v>
      </c>
      <c r="W5950">
        <v>-38</v>
      </c>
      <c r="X5950">
        <f t="shared" si="92"/>
        <v>1</v>
      </c>
      <c r="Y5950" t="str">
        <f>VLOOKUP(A5950,uni_played_for!$A$2:$D$52,4,)</f>
        <v>Neutral</v>
      </c>
    </row>
    <row r="5951" spans="1:25" x14ac:dyDescent="0.25">
      <c r="A5951" t="s">
        <v>1495</v>
      </c>
      <c r="B5951" s="1">
        <v>40468</v>
      </c>
      <c r="C5951" t="s">
        <v>24</v>
      </c>
      <c r="D5951" t="s">
        <v>33</v>
      </c>
      <c r="E5951" t="s">
        <v>46</v>
      </c>
      <c r="F5951" t="s">
        <v>350</v>
      </c>
      <c r="G5951">
        <v>58.06</v>
      </c>
      <c r="H5951">
        <v>198</v>
      </c>
      <c r="I5951">
        <v>1</v>
      </c>
      <c r="J5951">
        <v>0</v>
      </c>
      <c r="K5951">
        <v>87.8</v>
      </c>
      <c r="L5951" t="s">
        <v>46</v>
      </c>
      <c r="M5951">
        <v>44</v>
      </c>
      <c r="N5951">
        <v>0</v>
      </c>
      <c r="O5951">
        <v>3.36</v>
      </c>
      <c r="P5951" t="s">
        <v>28</v>
      </c>
      <c r="Q5951" t="s">
        <v>128</v>
      </c>
      <c r="R5951">
        <v>73</v>
      </c>
      <c r="S5951">
        <v>1</v>
      </c>
      <c r="T5951">
        <v>-90.188610999999995</v>
      </c>
      <c r="U5951">
        <v>38.632778000000002</v>
      </c>
      <c r="V5951">
        <v>1</v>
      </c>
      <c r="W5951">
        <v>3</v>
      </c>
      <c r="X5951">
        <f t="shared" si="92"/>
        <v>0</v>
      </c>
      <c r="Y5951" t="str">
        <f>VLOOKUP(A5951,uni_played_for!$A$2:$D$52,4,)</f>
        <v>Neutral</v>
      </c>
    </row>
    <row r="5952" spans="1:25" x14ac:dyDescent="0.25">
      <c r="A5952" t="s">
        <v>1495</v>
      </c>
      <c r="B5952" s="1">
        <v>40475</v>
      </c>
      <c r="C5952" t="s">
        <v>29</v>
      </c>
      <c r="D5952" t="s">
        <v>152</v>
      </c>
      <c r="E5952" t="s">
        <v>152</v>
      </c>
      <c r="F5952" t="s">
        <v>789</v>
      </c>
      <c r="G5952">
        <v>50</v>
      </c>
      <c r="H5952">
        <v>126</v>
      </c>
      <c r="I5952">
        <v>2</v>
      </c>
      <c r="J5952">
        <v>0</v>
      </c>
      <c r="K5952">
        <v>89.6</v>
      </c>
      <c r="L5952" t="s">
        <v>46</v>
      </c>
      <c r="M5952">
        <v>46</v>
      </c>
      <c r="N5952">
        <v>0</v>
      </c>
      <c r="O5952">
        <v>6.96</v>
      </c>
      <c r="P5952" t="s">
        <v>28</v>
      </c>
      <c r="Q5952" t="s">
        <v>301</v>
      </c>
      <c r="R5952">
        <v>88</v>
      </c>
      <c r="S5952">
        <v>0</v>
      </c>
      <c r="T5952">
        <v>-82.503332999999998</v>
      </c>
      <c r="U5952">
        <v>27.975833000000002</v>
      </c>
      <c r="V5952">
        <v>0</v>
      </c>
      <c r="W5952">
        <v>-1</v>
      </c>
      <c r="X5952">
        <f t="shared" si="92"/>
        <v>1</v>
      </c>
      <c r="Y5952" t="str">
        <f>VLOOKUP(A5952,uni_played_for!$A$2:$D$52,4,)</f>
        <v>Neutral</v>
      </c>
    </row>
    <row r="5953" spans="1:25" x14ac:dyDescent="0.25">
      <c r="A5953" t="s">
        <v>1495</v>
      </c>
      <c r="B5953" s="1">
        <v>40482</v>
      </c>
      <c r="C5953" t="s">
        <v>24</v>
      </c>
      <c r="D5953" t="s">
        <v>57</v>
      </c>
      <c r="E5953" t="s">
        <v>46</v>
      </c>
      <c r="F5953" t="s">
        <v>161</v>
      </c>
      <c r="G5953">
        <v>78.13</v>
      </c>
      <c r="H5953">
        <v>191</v>
      </c>
      <c r="I5953">
        <v>2</v>
      </c>
      <c r="J5953">
        <v>0</v>
      </c>
      <c r="K5953">
        <v>112.4</v>
      </c>
      <c r="L5953" t="s">
        <v>46</v>
      </c>
      <c r="M5953">
        <v>53</v>
      </c>
      <c r="N5953">
        <v>0</v>
      </c>
      <c r="O5953">
        <v>13.86</v>
      </c>
      <c r="P5953" t="s">
        <v>28</v>
      </c>
      <c r="Q5953" t="s">
        <v>128</v>
      </c>
      <c r="R5953">
        <v>59</v>
      </c>
      <c r="S5953">
        <v>1</v>
      </c>
      <c r="T5953">
        <v>-90.188610999999995</v>
      </c>
      <c r="U5953">
        <v>38.632778000000002</v>
      </c>
      <c r="V5953">
        <v>1</v>
      </c>
      <c r="W5953">
        <v>10</v>
      </c>
      <c r="X5953">
        <f t="shared" si="92"/>
        <v>0</v>
      </c>
      <c r="Y5953" t="str">
        <f>VLOOKUP(A5953,uni_played_for!$A$2:$D$52,4,)</f>
        <v>Neutral</v>
      </c>
    </row>
    <row r="5954" spans="1:25" x14ac:dyDescent="0.25">
      <c r="A5954" t="s">
        <v>1495</v>
      </c>
      <c r="B5954" s="1">
        <v>40496</v>
      </c>
      <c r="C5954" t="s">
        <v>29</v>
      </c>
      <c r="D5954" t="s">
        <v>140</v>
      </c>
      <c r="E5954" t="s">
        <v>140</v>
      </c>
      <c r="F5954" t="s">
        <v>405</v>
      </c>
      <c r="G5954">
        <v>71.430000000000007</v>
      </c>
      <c r="H5954">
        <v>251</v>
      </c>
      <c r="I5954">
        <v>1</v>
      </c>
      <c r="J5954">
        <v>0</v>
      </c>
      <c r="K5954">
        <v>94.4</v>
      </c>
      <c r="L5954" t="s">
        <v>46</v>
      </c>
      <c r="M5954">
        <v>40</v>
      </c>
      <c r="N5954">
        <v>0</v>
      </c>
      <c r="O5954">
        <v>4.72</v>
      </c>
      <c r="P5954" t="s">
        <v>28</v>
      </c>
      <c r="Q5954" t="s">
        <v>392</v>
      </c>
      <c r="R5954">
        <v>75</v>
      </c>
      <c r="S5954">
        <v>0</v>
      </c>
      <c r="T5954">
        <v>-122.386111</v>
      </c>
      <c r="U5954">
        <v>37.713611</v>
      </c>
      <c r="V5954">
        <v>0</v>
      </c>
      <c r="W5954">
        <v>-3</v>
      </c>
      <c r="X5954">
        <f t="shared" si="92"/>
        <v>1</v>
      </c>
      <c r="Y5954" t="str">
        <f>VLOOKUP(A5954,uni_played_for!$A$2:$D$52,4,)</f>
        <v>Neutral</v>
      </c>
    </row>
    <row r="5955" spans="1:25" x14ac:dyDescent="0.25">
      <c r="A5955" t="s">
        <v>1495</v>
      </c>
      <c r="B5955" s="1">
        <v>40503</v>
      </c>
      <c r="C5955" t="s">
        <v>24</v>
      </c>
      <c r="D5955" t="s">
        <v>41</v>
      </c>
      <c r="E5955" t="s">
        <v>46</v>
      </c>
      <c r="F5955" t="s">
        <v>663</v>
      </c>
      <c r="G5955">
        <v>64.290000000000006</v>
      </c>
      <c r="H5955">
        <v>233</v>
      </c>
      <c r="I5955">
        <v>2</v>
      </c>
      <c r="J5955">
        <v>1</v>
      </c>
      <c r="K5955">
        <v>84.7</v>
      </c>
      <c r="L5955" t="s">
        <v>46</v>
      </c>
      <c r="M5955">
        <v>72</v>
      </c>
      <c r="N5955">
        <v>0</v>
      </c>
      <c r="O5955">
        <v>13.86</v>
      </c>
      <c r="P5955" t="s">
        <v>28</v>
      </c>
      <c r="Q5955" t="s">
        <v>128</v>
      </c>
      <c r="R5955">
        <v>63</v>
      </c>
      <c r="S5955">
        <v>1</v>
      </c>
      <c r="T5955">
        <v>-90.188610999999995</v>
      </c>
      <c r="U5955">
        <v>38.632778000000002</v>
      </c>
      <c r="V5955">
        <v>0</v>
      </c>
      <c r="W5955">
        <v>-17</v>
      </c>
      <c r="X5955">
        <f t="shared" ref="X5955:X6018" si="93">IF(C5955="H",0,1)</f>
        <v>0</v>
      </c>
      <c r="Y5955" t="str">
        <f>VLOOKUP(A5955,uni_played_for!$A$2:$D$52,4,)</f>
        <v>Neutral</v>
      </c>
    </row>
    <row r="5956" spans="1:25" x14ac:dyDescent="0.25">
      <c r="A5956" t="s">
        <v>1495</v>
      </c>
      <c r="B5956" s="1">
        <v>40510</v>
      </c>
      <c r="C5956" t="s">
        <v>29</v>
      </c>
      <c r="D5956" t="s">
        <v>38</v>
      </c>
      <c r="E5956" t="s">
        <v>38</v>
      </c>
      <c r="F5956" t="s">
        <v>298</v>
      </c>
      <c r="G5956">
        <v>59.46</v>
      </c>
      <c r="H5956">
        <v>308</v>
      </c>
      <c r="I5956">
        <v>3</v>
      </c>
      <c r="J5956">
        <v>0</v>
      </c>
      <c r="K5956">
        <v>113.3</v>
      </c>
      <c r="L5956" t="s">
        <v>46</v>
      </c>
      <c r="M5956">
        <v>24</v>
      </c>
      <c r="N5956">
        <v>0</v>
      </c>
      <c r="O5956">
        <v>24.17</v>
      </c>
      <c r="P5956" t="s">
        <v>28</v>
      </c>
      <c r="Q5956" t="s">
        <v>40</v>
      </c>
      <c r="R5956">
        <v>41</v>
      </c>
      <c r="S5956">
        <v>0</v>
      </c>
      <c r="T5956">
        <v>-105.02</v>
      </c>
      <c r="U5956">
        <v>39.743889000000003</v>
      </c>
      <c r="V5956">
        <v>1</v>
      </c>
      <c r="W5956">
        <v>3</v>
      </c>
      <c r="X5956">
        <f t="shared" si="93"/>
        <v>1</v>
      </c>
      <c r="Y5956" t="str">
        <f>VLOOKUP(A5956,uni_played_for!$A$2:$D$52,4,)</f>
        <v>Neutral</v>
      </c>
    </row>
    <row r="5957" spans="1:25" x14ac:dyDescent="0.25">
      <c r="A5957" t="s">
        <v>1495</v>
      </c>
      <c r="B5957" s="1">
        <v>40517</v>
      </c>
      <c r="C5957" t="s">
        <v>29</v>
      </c>
      <c r="D5957" t="s">
        <v>119</v>
      </c>
      <c r="E5957" t="s">
        <v>119</v>
      </c>
      <c r="F5957" t="s">
        <v>713</v>
      </c>
      <c r="G5957">
        <v>62.07</v>
      </c>
      <c r="H5957">
        <v>187</v>
      </c>
      <c r="I5957">
        <v>0</v>
      </c>
      <c r="J5957">
        <v>1</v>
      </c>
      <c r="K5957">
        <v>66.3</v>
      </c>
      <c r="L5957" t="s">
        <v>46</v>
      </c>
      <c r="M5957">
        <v>16</v>
      </c>
      <c r="N5957">
        <v>0</v>
      </c>
      <c r="O5957">
        <v>0</v>
      </c>
      <c r="P5957" t="s">
        <v>28</v>
      </c>
      <c r="Q5957" t="s">
        <v>422</v>
      </c>
      <c r="R5957">
        <v>74</v>
      </c>
      <c r="S5957">
        <v>1</v>
      </c>
      <c r="T5957">
        <v>-112.26300000000001</v>
      </c>
      <c r="U5957">
        <v>33.527999999999999</v>
      </c>
      <c r="V5957">
        <v>1</v>
      </c>
      <c r="W5957">
        <v>13</v>
      </c>
      <c r="X5957">
        <f t="shared" si="93"/>
        <v>1</v>
      </c>
      <c r="Y5957" t="str">
        <f>VLOOKUP(A5957,uni_played_for!$A$2:$D$52,4,)</f>
        <v>Neutral</v>
      </c>
    </row>
    <row r="5958" spans="1:25" x14ac:dyDescent="0.25">
      <c r="A5958" t="s">
        <v>1495</v>
      </c>
      <c r="B5958" s="1">
        <v>40524</v>
      </c>
      <c r="C5958" t="s">
        <v>29</v>
      </c>
      <c r="D5958" t="s">
        <v>48</v>
      </c>
      <c r="E5958" t="s">
        <v>48</v>
      </c>
      <c r="F5958" t="s">
        <v>964</v>
      </c>
      <c r="G5958">
        <v>56.25</v>
      </c>
      <c r="H5958">
        <v>231</v>
      </c>
      <c r="I5958">
        <v>0</v>
      </c>
      <c r="J5958">
        <v>2</v>
      </c>
      <c r="K5958">
        <v>53</v>
      </c>
      <c r="L5958" t="s">
        <v>46</v>
      </c>
      <c r="M5958">
        <v>24</v>
      </c>
      <c r="N5958">
        <v>0</v>
      </c>
      <c r="O5958">
        <v>23.05</v>
      </c>
      <c r="P5958" t="s">
        <v>28</v>
      </c>
      <c r="Q5958" t="s">
        <v>1636</v>
      </c>
      <c r="R5958">
        <v>49</v>
      </c>
      <c r="S5958">
        <v>1</v>
      </c>
      <c r="T5958">
        <v>-90.811110999999997</v>
      </c>
      <c r="U5958">
        <v>29.950832999999999</v>
      </c>
      <c r="V5958">
        <v>0</v>
      </c>
      <c r="W5958">
        <v>-18</v>
      </c>
      <c r="X5958">
        <f t="shared" si="93"/>
        <v>1</v>
      </c>
      <c r="Y5958" t="str">
        <f>VLOOKUP(A5958,uni_played_for!$A$2:$D$52,4,)</f>
        <v>Neutral</v>
      </c>
    </row>
    <row r="5959" spans="1:25" x14ac:dyDescent="0.25">
      <c r="A5959" t="s">
        <v>1495</v>
      </c>
      <c r="B5959" s="1">
        <v>40531</v>
      </c>
      <c r="C5959" t="s">
        <v>24</v>
      </c>
      <c r="D5959" t="s">
        <v>68</v>
      </c>
      <c r="E5959" t="s">
        <v>46</v>
      </c>
      <c r="F5959" t="s">
        <v>157</v>
      </c>
      <c r="G5959">
        <v>48.84</v>
      </c>
      <c r="H5959">
        <v>181</v>
      </c>
      <c r="I5959">
        <v>0</v>
      </c>
      <c r="J5959">
        <v>2</v>
      </c>
      <c r="K5959">
        <v>40.9</v>
      </c>
      <c r="L5959" t="s">
        <v>46</v>
      </c>
      <c r="M5959">
        <v>72</v>
      </c>
      <c r="N5959">
        <v>0</v>
      </c>
      <c r="O5959">
        <v>5.84</v>
      </c>
      <c r="P5959" t="s">
        <v>28</v>
      </c>
      <c r="Q5959" t="s">
        <v>128</v>
      </c>
      <c r="R5959">
        <v>36</v>
      </c>
      <c r="S5959">
        <v>1</v>
      </c>
      <c r="T5959">
        <v>-90.188610999999995</v>
      </c>
      <c r="U5959">
        <v>38.632778000000002</v>
      </c>
      <c r="V5959">
        <v>0</v>
      </c>
      <c r="W5959">
        <v>-14</v>
      </c>
      <c r="X5959">
        <f t="shared" si="93"/>
        <v>0</v>
      </c>
      <c r="Y5959" t="str">
        <f>VLOOKUP(A5959,uni_played_for!$A$2:$D$52,4,)</f>
        <v>Neutral</v>
      </c>
    </row>
    <row r="5960" spans="1:25" x14ac:dyDescent="0.25">
      <c r="A5960" t="s">
        <v>1495</v>
      </c>
      <c r="B5960" s="1">
        <v>40538</v>
      </c>
      <c r="C5960" t="s">
        <v>24</v>
      </c>
      <c r="D5960" t="s">
        <v>140</v>
      </c>
      <c r="E5960" t="s">
        <v>46</v>
      </c>
      <c r="F5960" t="s">
        <v>708</v>
      </c>
      <c r="G5960">
        <v>75.680000000000007</v>
      </c>
      <c r="H5960">
        <v>292</v>
      </c>
      <c r="I5960">
        <v>1</v>
      </c>
      <c r="J5960">
        <v>0</v>
      </c>
      <c r="K5960">
        <v>107</v>
      </c>
      <c r="L5960" t="s">
        <v>46</v>
      </c>
      <c r="M5960">
        <v>78</v>
      </c>
      <c r="N5960">
        <v>0</v>
      </c>
      <c r="O5960">
        <v>14.98</v>
      </c>
      <c r="P5960" t="s">
        <v>28</v>
      </c>
      <c r="Q5960" t="s">
        <v>128</v>
      </c>
      <c r="R5960">
        <v>28</v>
      </c>
      <c r="S5960">
        <v>1</v>
      </c>
      <c r="T5960">
        <v>-90.188610999999995</v>
      </c>
      <c r="U5960">
        <v>38.632778000000002</v>
      </c>
      <c r="V5960">
        <v>1</v>
      </c>
      <c r="W5960">
        <v>8</v>
      </c>
      <c r="X5960">
        <f t="shared" si="93"/>
        <v>0</v>
      </c>
      <c r="Y5960" t="str">
        <f>VLOOKUP(A5960,uni_played_for!$A$2:$D$52,4,)</f>
        <v>Neutral</v>
      </c>
    </row>
    <row r="5961" spans="1:25" x14ac:dyDescent="0.25">
      <c r="A5961" t="s">
        <v>1495</v>
      </c>
      <c r="B5961" s="1">
        <v>40545</v>
      </c>
      <c r="C5961" t="s">
        <v>29</v>
      </c>
      <c r="D5961" t="s">
        <v>123</v>
      </c>
      <c r="E5961" t="s">
        <v>123</v>
      </c>
      <c r="F5961" t="s">
        <v>1104</v>
      </c>
      <c r="G5961">
        <v>52.78</v>
      </c>
      <c r="H5961">
        <v>155</v>
      </c>
      <c r="I5961">
        <v>0</v>
      </c>
      <c r="J5961">
        <v>1</v>
      </c>
      <c r="K5961">
        <v>52.4</v>
      </c>
      <c r="L5961" t="s">
        <v>46</v>
      </c>
      <c r="M5961">
        <v>61</v>
      </c>
      <c r="N5961">
        <v>0</v>
      </c>
      <c r="O5961">
        <v>3.36</v>
      </c>
      <c r="P5961" t="s">
        <v>28</v>
      </c>
      <c r="Q5961" t="s">
        <v>1637</v>
      </c>
      <c r="R5961">
        <v>36</v>
      </c>
      <c r="S5961">
        <v>0</v>
      </c>
      <c r="T5961">
        <v>-122.33159999999999</v>
      </c>
      <c r="U5961">
        <v>47.595199999999998</v>
      </c>
      <c r="V5961">
        <v>0</v>
      </c>
      <c r="W5961">
        <v>-10</v>
      </c>
      <c r="X5961">
        <f t="shared" si="93"/>
        <v>1</v>
      </c>
      <c r="Y5961" t="str">
        <f>VLOOKUP(A5961,uni_played_for!$A$2:$D$52,4,)</f>
        <v>Neutral</v>
      </c>
    </row>
    <row r="5962" spans="1:25" x14ac:dyDescent="0.25">
      <c r="A5962" t="s">
        <v>1495</v>
      </c>
      <c r="B5962" s="1">
        <v>40797</v>
      </c>
      <c r="C5962" t="s">
        <v>24</v>
      </c>
      <c r="D5962" t="s">
        <v>93</v>
      </c>
      <c r="E5962" t="s">
        <v>46</v>
      </c>
      <c r="F5962" t="s">
        <v>964</v>
      </c>
      <c r="G5962">
        <v>56.67</v>
      </c>
      <c r="H5962">
        <v>188</v>
      </c>
      <c r="I5962">
        <v>0</v>
      </c>
      <c r="J5962">
        <v>0</v>
      </c>
      <c r="K5962">
        <v>75.400000000000006</v>
      </c>
      <c r="L5962" t="s">
        <v>46</v>
      </c>
      <c r="M5962">
        <v>54</v>
      </c>
      <c r="N5962">
        <v>0</v>
      </c>
      <c r="O5962">
        <v>3.36</v>
      </c>
      <c r="P5962" t="s">
        <v>28</v>
      </c>
      <c r="Q5962" t="s">
        <v>128</v>
      </c>
      <c r="R5962">
        <v>78</v>
      </c>
      <c r="S5962">
        <v>1</v>
      </c>
      <c r="T5962">
        <v>-90.188610999999995</v>
      </c>
      <c r="U5962">
        <v>38.632778000000002</v>
      </c>
      <c r="V5962">
        <v>0</v>
      </c>
      <c r="W5962">
        <v>-18</v>
      </c>
      <c r="X5962">
        <f t="shared" si="93"/>
        <v>0</v>
      </c>
      <c r="Y5962" t="str">
        <f>VLOOKUP(A5962,uni_played_for!$A$2:$D$52,4,)</f>
        <v>Neutral</v>
      </c>
    </row>
    <row r="5963" spans="1:25" x14ac:dyDescent="0.25">
      <c r="A5963" t="s">
        <v>1495</v>
      </c>
      <c r="B5963" s="1">
        <v>40805</v>
      </c>
      <c r="C5963" t="s">
        <v>29</v>
      </c>
      <c r="D5963" t="s">
        <v>101</v>
      </c>
      <c r="E5963" t="s">
        <v>101</v>
      </c>
      <c r="F5963" t="s">
        <v>802</v>
      </c>
      <c r="G5963">
        <v>47.83</v>
      </c>
      <c r="H5963">
        <v>331</v>
      </c>
      <c r="I5963">
        <v>1</v>
      </c>
      <c r="J5963">
        <v>0</v>
      </c>
      <c r="K5963">
        <v>79.2</v>
      </c>
      <c r="L5963" t="s">
        <v>46</v>
      </c>
      <c r="M5963">
        <v>75</v>
      </c>
      <c r="N5963">
        <v>0</v>
      </c>
      <c r="O5963">
        <v>3.36</v>
      </c>
      <c r="P5963" t="s">
        <v>28</v>
      </c>
      <c r="Q5963" t="s">
        <v>205</v>
      </c>
      <c r="R5963">
        <v>61</v>
      </c>
      <c r="S5963">
        <v>0</v>
      </c>
      <c r="T5963">
        <v>-74.074360999999996</v>
      </c>
      <c r="U5963">
        <v>40.813527999999998</v>
      </c>
      <c r="V5963">
        <v>0</v>
      </c>
      <c r="W5963">
        <v>-12</v>
      </c>
      <c r="X5963">
        <f t="shared" si="93"/>
        <v>1</v>
      </c>
      <c r="Y5963" t="str">
        <f>VLOOKUP(A5963,uni_played_for!$A$2:$D$52,4,)</f>
        <v>Neutral</v>
      </c>
    </row>
    <row r="5964" spans="1:25" x14ac:dyDescent="0.25">
      <c r="A5964" t="s">
        <v>1495</v>
      </c>
      <c r="B5964" s="1">
        <v>40811</v>
      </c>
      <c r="C5964" t="s">
        <v>24</v>
      </c>
      <c r="D5964" t="s">
        <v>132</v>
      </c>
      <c r="E5964" t="s">
        <v>46</v>
      </c>
      <c r="F5964" t="s">
        <v>1496</v>
      </c>
      <c r="G5964">
        <v>50</v>
      </c>
      <c r="H5964">
        <v>166</v>
      </c>
      <c r="I5964">
        <v>1</v>
      </c>
      <c r="J5964">
        <v>1</v>
      </c>
      <c r="K5964">
        <v>62.8</v>
      </c>
      <c r="L5964" t="s">
        <v>46</v>
      </c>
      <c r="M5964">
        <v>56</v>
      </c>
      <c r="N5964">
        <v>0</v>
      </c>
      <c r="O5964">
        <v>8.08</v>
      </c>
      <c r="P5964" t="s">
        <v>28</v>
      </c>
      <c r="Q5964" t="s">
        <v>128</v>
      </c>
      <c r="R5964">
        <v>61</v>
      </c>
      <c r="S5964">
        <v>1</v>
      </c>
      <c r="T5964">
        <v>-90.188610999999995</v>
      </c>
      <c r="U5964">
        <v>38.632778000000002</v>
      </c>
      <c r="V5964">
        <v>0</v>
      </c>
      <c r="W5964">
        <v>-30</v>
      </c>
      <c r="X5964">
        <f t="shared" si="93"/>
        <v>0</v>
      </c>
      <c r="Y5964" t="str">
        <f>VLOOKUP(A5964,uni_played_for!$A$2:$D$52,4,)</f>
        <v>Neutral</v>
      </c>
    </row>
    <row r="5965" spans="1:25" x14ac:dyDescent="0.25">
      <c r="A5965" t="s">
        <v>1495</v>
      </c>
      <c r="B5965" s="1">
        <v>40818</v>
      </c>
      <c r="C5965" t="s">
        <v>24</v>
      </c>
      <c r="D5965" t="s">
        <v>97</v>
      </c>
      <c r="E5965" t="s">
        <v>46</v>
      </c>
      <c r="F5965" t="s">
        <v>312</v>
      </c>
      <c r="G5965">
        <v>46.51</v>
      </c>
      <c r="H5965">
        <v>164</v>
      </c>
      <c r="I5965">
        <v>1</v>
      </c>
      <c r="J5965">
        <v>0</v>
      </c>
      <c r="K5965">
        <v>64.5</v>
      </c>
      <c r="L5965" t="s">
        <v>46</v>
      </c>
      <c r="M5965">
        <v>37</v>
      </c>
      <c r="N5965">
        <v>0</v>
      </c>
      <c r="O5965">
        <v>4.72</v>
      </c>
      <c r="P5965" t="s">
        <v>28</v>
      </c>
      <c r="Q5965" t="s">
        <v>128</v>
      </c>
      <c r="R5965">
        <v>66</v>
      </c>
      <c r="S5965">
        <v>1</v>
      </c>
      <c r="T5965">
        <v>-90.188610999999995</v>
      </c>
      <c r="U5965">
        <v>38.632778000000002</v>
      </c>
      <c r="V5965">
        <v>0</v>
      </c>
      <c r="W5965">
        <v>-7</v>
      </c>
      <c r="X5965">
        <f t="shared" si="93"/>
        <v>0</v>
      </c>
      <c r="Y5965" t="str">
        <f>VLOOKUP(A5965,uni_played_for!$A$2:$D$52,4,)</f>
        <v>Neutral</v>
      </c>
    </row>
    <row r="5966" spans="1:25" x14ac:dyDescent="0.25">
      <c r="A5966" t="s">
        <v>1495</v>
      </c>
      <c r="B5966" s="1">
        <v>40832</v>
      </c>
      <c r="C5966" t="s">
        <v>29</v>
      </c>
      <c r="D5966" t="s">
        <v>73</v>
      </c>
      <c r="E5966" t="s">
        <v>73</v>
      </c>
      <c r="F5966" t="s">
        <v>1178</v>
      </c>
      <c r="G5966">
        <v>64.44</v>
      </c>
      <c r="H5966">
        <v>328</v>
      </c>
      <c r="I5966">
        <v>0</v>
      </c>
      <c r="J5966">
        <v>1</v>
      </c>
      <c r="K5966">
        <v>76.900000000000006</v>
      </c>
      <c r="L5966" t="s">
        <v>46</v>
      </c>
      <c r="M5966">
        <v>41</v>
      </c>
      <c r="N5966">
        <v>0</v>
      </c>
      <c r="O5966">
        <v>12.74</v>
      </c>
      <c r="P5966" t="s">
        <v>28</v>
      </c>
      <c r="Q5966" t="s">
        <v>167</v>
      </c>
      <c r="R5966">
        <v>58</v>
      </c>
      <c r="S5966">
        <v>0</v>
      </c>
      <c r="T5966">
        <v>-88.062222000000006</v>
      </c>
      <c r="U5966">
        <v>44.501389000000003</v>
      </c>
      <c r="V5966">
        <v>0</v>
      </c>
      <c r="W5966">
        <v>-21</v>
      </c>
      <c r="X5966">
        <f t="shared" si="93"/>
        <v>1</v>
      </c>
      <c r="Y5966" t="str">
        <f>VLOOKUP(A5966,uni_played_for!$A$2:$D$52,4,)</f>
        <v>Neutral</v>
      </c>
    </row>
    <row r="5967" spans="1:25" x14ac:dyDescent="0.25">
      <c r="A5967" t="s">
        <v>1495</v>
      </c>
      <c r="B5967" s="1">
        <v>40853</v>
      </c>
      <c r="C5967" t="s">
        <v>29</v>
      </c>
      <c r="D5967" t="s">
        <v>119</v>
      </c>
      <c r="E5967" t="s">
        <v>119</v>
      </c>
      <c r="F5967" t="s">
        <v>1093</v>
      </c>
      <c r="G5967">
        <v>63.89</v>
      </c>
      <c r="H5967">
        <v>255</v>
      </c>
      <c r="I5967">
        <v>0</v>
      </c>
      <c r="J5967">
        <v>1</v>
      </c>
      <c r="K5967">
        <v>73.3</v>
      </c>
      <c r="L5967" t="s">
        <v>46</v>
      </c>
      <c r="M5967">
        <v>34</v>
      </c>
      <c r="N5967">
        <v>0</v>
      </c>
      <c r="O5967">
        <v>0</v>
      </c>
      <c r="P5967" t="s">
        <v>28</v>
      </c>
      <c r="Q5967" t="s">
        <v>422</v>
      </c>
      <c r="R5967">
        <v>64</v>
      </c>
      <c r="S5967">
        <v>1</v>
      </c>
      <c r="T5967">
        <v>-112.26300000000001</v>
      </c>
      <c r="U5967">
        <v>33.527999999999999</v>
      </c>
      <c r="V5967">
        <v>0</v>
      </c>
      <c r="W5967">
        <v>-6</v>
      </c>
      <c r="X5967">
        <f t="shared" si="93"/>
        <v>1</v>
      </c>
      <c r="Y5967" t="str">
        <f>VLOOKUP(A5967,uni_played_for!$A$2:$D$52,4,)</f>
        <v>Neutral</v>
      </c>
    </row>
    <row r="5968" spans="1:25" x14ac:dyDescent="0.25">
      <c r="A5968" t="s">
        <v>1495</v>
      </c>
      <c r="B5968" s="1">
        <v>40860</v>
      </c>
      <c r="C5968" t="s">
        <v>29</v>
      </c>
      <c r="D5968" t="s">
        <v>53</v>
      </c>
      <c r="E5968" t="s">
        <v>53</v>
      </c>
      <c r="F5968" t="s">
        <v>1127</v>
      </c>
      <c r="G5968">
        <v>60</v>
      </c>
      <c r="H5968">
        <v>155</v>
      </c>
      <c r="I5968">
        <v>1</v>
      </c>
      <c r="J5968">
        <v>1</v>
      </c>
      <c r="K5968">
        <v>74.599999999999994</v>
      </c>
      <c r="L5968" t="s">
        <v>46</v>
      </c>
      <c r="M5968">
        <v>46</v>
      </c>
      <c r="N5968">
        <v>0</v>
      </c>
      <c r="O5968">
        <v>18.329999999999998</v>
      </c>
      <c r="P5968" t="s">
        <v>28</v>
      </c>
      <c r="Q5968" t="s">
        <v>135</v>
      </c>
      <c r="R5968">
        <v>62</v>
      </c>
      <c r="S5968">
        <v>0</v>
      </c>
      <c r="T5968">
        <v>-81.699444</v>
      </c>
      <c r="U5968">
        <v>41.506110999999997</v>
      </c>
      <c r="V5968">
        <v>1</v>
      </c>
      <c r="W5968">
        <v>1</v>
      </c>
      <c r="X5968">
        <f t="shared" si="93"/>
        <v>1</v>
      </c>
      <c r="Y5968" t="str">
        <f>VLOOKUP(A5968,uni_played_for!$A$2:$D$52,4,)</f>
        <v>Neutral</v>
      </c>
    </row>
    <row r="5969" spans="1:25" x14ac:dyDescent="0.25">
      <c r="A5969" t="s">
        <v>1495</v>
      </c>
      <c r="B5969" s="1">
        <v>40867</v>
      </c>
      <c r="C5969" t="s">
        <v>24</v>
      </c>
      <c r="D5969" t="s">
        <v>123</v>
      </c>
      <c r="E5969" t="s">
        <v>46</v>
      </c>
      <c r="F5969" t="s">
        <v>88</v>
      </c>
      <c r="G5969">
        <v>50</v>
      </c>
      <c r="H5969">
        <v>181</v>
      </c>
      <c r="I5969">
        <v>1</v>
      </c>
      <c r="J5969">
        <v>1</v>
      </c>
      <c r="K5969">
        <v>60.5</v>
      </c>
      <c r="L5969" t="s">
        <v>46</v>
      </c>
      <c r="M5969">
        <v>82</v>
      </c>
      <c r="N5969">
        <v>0</v>
      </c>
      <c r="O5969">
        <v>11.43</v>
      </c>
      <c r="P5969" t="s">
        <v>28</v>
      </c>
      <c r="Q5969" t="s">
        <v>128</v>
      </c>
      <c r="R5969">
        <v>42</v>
      </c>
      <c r="S5969">
        <v>1</v>
      </c>
      <c r="T5969">
        <v>-90.188610999999995</v>
      </c>
      <c r="U5969">
        <v>38.632778000000002</v>
      </c>
      <c r="V5969">
        <v>0</v>
      </c>
      <c r="W5969">
        <v>-17</v>
      </c>
      <c r="X5969">
        <f t="shared" si="93"/>
        <v>0</v>
      </c>
      <c r="Y5969" t="str">
        <f>VLOOKUP(A5969,uni_played_for!$A$2:$D$52,4,)</f>
        <v>Neutral</v>
      </c>
    </row>
    <row r="5970" spans="1:25" x14ac:dyDescent="0.25">
      <c r="A5970" t="s">
        <v>1495</v>
      </c>
      <c r="B5970" s="1">
        <v>40874</v>
      </c>
      <c r="C5970" t="s">
        <v>24</v>
      </c>
      <c r="D5970" t="s">
        <v>119</v>
      </c>
      <c r="E5970" t="s">
        <v>46</v>
      </c>
      <c r="F5970" t="s">
        <v>405</v>
      </c>
      <c r="G5970">
        <v>54.84</v>
      </c>
      <c r="H5970">
        <v>203</v>
      </c>
      <c r="I5970">
        <v>1</v>
      </c>
      <c r="J5970">
        <v>0</v>
      </c>
      <c r="K5970">
        <v>85.8</v>
      </c>
      <c r="L5970" t="s">
        <v>46</v>
      </c>
      <c r="M5970">
        <v>89</v>
      </c>
      <c r="N5970">
        <v>0</v>
      </c>
      <c r="O5970">
        <v>12.74</v>
      </c>
      <c r="P5970" t="s">
        <v>28</v>
      </c>
      <c r="Q5970" t="s">
        <v>128</v>
      </c>
      <c r="R5970">
        <v>39</v>
      </c>
      <c r="S5970">
        <v>1</v>
      </c>
      <c r="T5970">
        <v>-90.188610999999995</v>
      </c>
      <c r="U5970">
        <v>38.632778000000002</v>
      </c>
      <c r="V5970">
        <v>0</v>
      </c>
      <c r="W5970">
        <v>-3</v>
      </c>
      <c r="X5970">
        <f t="shared" si="93"/>
        <v>0</v>
      </c>
      <c r="Y5970" t="str">
        <f>VLOOKUP(A5970,uni_played_for!$A$2:$D$52,4,)</f>
        <v>Neutral</v>
      </c>
    </row>
    <row r="5971" spans="1:25" x14ac:dyDescent="0.25">
      <c r="A5971" t="s">
        <v>1495</v>
      </c>
      <c r="B5971" s="1">
        <v>40889</v>
      </c>
      <c r="C5971" t="s">
        <v>29</v>
      </c>
      <c r="D5971" t="s">
        <v>123</v>
      </c>
      <c r="E5971" t="s">
        <v>123</v>
      </c>
      <c r="F5971" t="s">
        <v>807</v>
      </c>
      <c r="G5971">
        <v>41.38</v>
      </c>
      <c r="H5971">
        <v>193</v>
      </c>
      <c r="I5971">
        <v>0</v>
      </c>
      <c r="J5971">
        <v>1</v>
      </c>
      <c r="K5971">
        <v>49.9</v>
      </c>
      <c r="L5971" t="s">
        <v>46</v>
      </c>
      <c r="M5971">
        <v>75</v>
      </c>
      <c r="N5971">
        <v>0</v>
      </c>
      <c r="O5971">
        <v>0</v>
      </c>
      <c r="P5971" t="s">
        <v>28</v>
      </c>
      <c r="Q5971" t="s">
        <v>1637</v>
      </c>
      <c r="R5971">
        <v>35</v>
      </c>
      <c r="S5971">
        <v>0</v>
      </c>
      <c r="T5971">
        <v>-122.33159999999999</v>
      </c>
      <c r="U5971">
        <v>47.595199999999998</v>
      </c>
      <c r="V5971">
        <v>0</v>
      </c>
      <c r="W5971">
        <v>-17</v>
      </c>
      <c r="X5971">
        <f t="shared" si="93"/>
        <v>1</v>
      </c>
      <c r="Y5971" t="str">
        <f>VLOOKUP(A5971,uni_played_for!$A$2:$D$52,4,)</f>
        <v>Neutral</v>
      </c>
    </row>
    <row r="5972" spans="1:25" x14ac:dyDescent="0.25">
      <c r="A5972" t="s">
        <v>1495</v>
      </c>
      <c r="B5972" s="1">
        <v>41161</v>
      </c>
      <c r="C5972" t="s">
        <v>29</v>
      </c>
      <c r="D5972" t="s">
        <v>83</v>
      </c>
      <c r="E5972" t="s">
        <v>83</v>
      </c>
      <c r="F5972" t="s">
        <v>397</v>
      </c>
      <c r="G5972">
        <v>68</v>
      </c>
      <c r="H5972">
        <v>198</v>
      </c>
      <c r="I5972">
        <v>1</v>
      </c>
      <c r="J5972">
        <v>0</v>
      </c>
      <c r="K5972">
        <v>105.1</v>
      </c>
      <c r="L5972" t="s">
        <v>46</v>
      </c>
      <c r="M5972">
        <v>42</v>
      </c>
      <c r="N5972">
        <v>0</v>
      </c>
      <c r="O5972">
        <v>5.84</v>
      </c>
      <c r="P5972" t="s">
        <v>28</v>
      </c>
      <c r="Q5972" t="s">
        <v>85</v>
      </c>
      <c r="R5972">
        <v>70</v>
      </c>
      <c r="S5972">
        <v>1</v>
      </c>
      <c r="T5972">
        <v>-83.045556000000005</v>
      </c>
      <c r="U5972">
        <v>42.34</v>
      </c>
      <c r="V5972">
        <v>0</v>
      </c>
      <c r="W5972">
        <v>-4</v>
      </c>
      <c r="X5972">
        <f t="shared" si="93"/>
        <v>1</v>
      </c>
      <c r="Y5972" t="str">
        <f>VLOOKUP(A5972,uni_played_for!$A$2:$D$52,4,)</f>
        <v>Neutral</v>
      </c>
    </row>
    <row r="5973" spans="1:25" x14ac:dyDescent="0.25">
      <c r="A5973" t="s">
        <v>1495</v>
      </c>
      <c r="B5973" s="1">
        <v>41168</v>
      </c>
      <c r="C5973" t="s">
        <v>24</v>
      </c>
      <c r="D5973" t="s">
        <v>97</v>
      </c>
      <c r="E5973" t="s">
        <v>46</v>
      </c>
      <c r="F5973" t="s">
        <v>146</v>
      </c>
      <c r="G5973">
        <v>74.290000000000006</v>
      </c>
      <c r="H5973">
        <v>310</v>
      </c>
      <c r="I5973">
        <v>3</v>
      </c>
      <c r="J5973">
        <v>1</v>
      </c>
      <c r="K5973">
        <v>117.6</v>
      </c>
      <c r="L5973" t="s">
        <v>46</v>
      </c>
      <c r="M5973">
        <v>73</v>
      </c>
      <c r="N5973">
        <v>0</v>
      </c>
      <c r="O5973">
        <v>3.36</v>
      </c>
      <c r="P5973" t="s">
        <v>28</v>
      </c>
      <c r="Q5973" t="s">
        <v>128</v>
      </c>
      <c r="R5973">
        <v>72</v>
      </c>
      <c r="S5973">
        <v>1</v>
      </c>
      <c r="T5973">
        <v>-90.188610999999995</v>
      </c>
      <c r="U5973">
        <v>38.632778000000002</v>
      </c>
      <c r="V5973">
        <v>1</v>
      </c>
      <c r="W5973">
        <v>3</v>
      </c>
      <c r="X5973">
        <f t="shared" si="93"/>
        <v>0</v>
      </c>
      <c r="Y5973" t="str">
        <f>VLOOKUP(A5973,uni_played_for!$A$2:$D$52,4,)</f>
        <v>Neutral</v>
      </c>
    </row>
    <row r="5974" spans="1:25" x14ac:dyDescent="0.25">
      <c r="A5974" t="s">
        <v>1495</v>
      </c>
      <c r="B5974" s="1">
        <v>41175</v>
      </c>
      <c r="C5974" t="s">
        <v>29</v>
      </c>
      <c r="D5974" t="s">
        <v>77</v>
      </c>
      <c r="E5974" t="s">
        <v>77</v>
      </c>
      <c r="F5974" t="s">
        <v>1404</v>
      </c>
      <c r="G5974">
        <v>51.43</v>
      </c>
      <c r="H5974">
        <v>152</v>
      </c>
      <c r="I5974">
        <v>0</v>
      </c>
      <c r="J5974">
        <v>2</v>
      </c>
      <c r="K5974">
        <v>39.200000000000003</v>
      </c>
      <c r="L5974" t="s">
        <v>46</v>
      </c>
      <c r="M5974">
        <v>42</v>
      </c>
      <c r="N5974">
        <v>0</v>
      </c>
      <c r="O5974">
        <v>10.31</v>
      </c>
      <c r="P5974" t="s">
        <v>28</v>
      </c>
      <c r="Q5974" t="s">
        <v>213</v>
      </c>
      <c r="R5974">
        <v>58</v>
      </c>
      <c r="S5974">
        <v>0</v>
      </c>
      <c r="T5974">
        <v>-87.616699999999994</v>
      </c>
      <c r="U5974">
        <v>41.862299999999998</v>
      </c>
      <c r="V5974">
        <v>0</v>
      </c>
      <c r="W5974">
        <v>-17</v>
      </c>
      <c r="X5974">
        <f t="shared" si="93"/>
        <v>1</v>
      </c>
      <c r="Y5974" t="str">
        <f>VLOOKUP(A5974,uni_played_for!$A$2:$D$52,4,)</f>
        <v>Neutral</v>
      </c>
    </row>
    <row r="5975" spans="1:25" x14ac:dyDescent="0.25">
      <c r="A5975" t="s">
        <v>1495</v>
      </c>
      <c r="B5975" s="1">
        <v>41182</v>
      </c>
      <c r="C5975" t="s">
        <v>24</v>
      </c>
      <c r="D5975" t="s">
        <v>123</v>
      </c>
      <c r="E5975" t="s">
        <v>46</v>
      </c>
      <c r="F5975" t="s">
        <v>104</v>
      </c>
      <c r="G5975">
        <v>53.33</v>
      </c>
      <c r="H5975">
        <v>221</v>
      </c>
      <c r="I5975">
        <v>0</v>
      </c>
      <c r="J5975">
        <v>1</v>
      </c>
      <c r="K5975">
        <v>63.3</v>
      </c>
      <c r="L5975" t="s">
        <v>46</v>
      </c>
      <c r="M5975">
        <v>53</v>
      </c>
      <c r="N5975">
        <v>0</v>
      </c>
      <c r="O5975">
        <v>4.72</v>
      </c>
      <c r="P5975" t="s">
        <v>28</v>
      </c>
      <c r="Q5975" t="s">
        <v>128</v>
      </c>
      <c r="R5975">
        <v>71</v>
      </c>
      <c r="S5975">
        <v>1</v>
      </c>
      <c r="T5975">
        <v>-90.188610999999995</v>
      </c>
      <c r="U5975">
        <v>38.632778000000002</v>
      </c>
      <c r="V5975">
        <v>1</v>
      </c>
      <c r="W5975">
        <v>6</v>
      </c>
      <c r="X5975">
        <f t="shared" si="93"/>
        <v>0</v>
      </c>
      <c r="Y5975" t="str">
        <f>VLOOKUP(A5975,uni_played_for!$A$2:$D$52,4,)</f>
        <v>Neutral</v>
      </c>
    </row>
    <row r="5976" spans="1:25" x14ac:dyDescent="0.25">
      <c r="A5976" t="s">
        <v>1495</v>
      </c>
      <c r="B5976" s="1">
        <v>41186</v>
      </c>
      <c r="C5976" t="s">
        <v>24</v>
      </c>
      <c r="D5976" t="s">
        <v>119</v>
      </c>
      <c r="E5976" t="s">
        <v>46</v>
      </c>
      <c r="F5976" t="s">
        <v>908</v>
      </c>
      <c r="G5976">
        <v>33.33</v>
      </c>
      <c r="H5976">
        <v>141</v>
      </c>
      <c r="I5976">
        <v>2</v>
      </c>
      <c r="J5976">
        <v>1</v>
      </c>
      <c r="K5976">
        <v>69.7</v>
      </c>
      <c r="L5976" t="s">
        <v>46</v>
      </c>
      <c r="M5976">
        <v>61</v>
      </c>
      <c r="N5976">
        <v>0</v>
      </c>
      <c r="O5976">
        <v>3.36</v>
      </c>
      <c r="P5976" t="s">
        <v>28</v>
      </c>
      <c r="Q5976" t="s">
        <v>128</v>
      </c>
      <c r="R5976">
        <v>65</v>
      </c>
      <c r="S5976">
        <v>1</v>
      </c>
      <c r="T5976">
        <v>-90.188610999999995</v>
      </c>
      <c r="U5976">
        <v>38.632778000000002</v>
      </c>
      <c r="V5976">
        <v>1</v>
      </c>
      <c r="W5976">
        <v>14</v>
      </c>
      <c r="X5976">
        <f t="shared" si="93"/>
        <v>0</v>
      </c>
      <c r="Y5976" t="str">
        <f>VLOOKUP(A5976,uni_played_for!$A$2:$D$52,4,)</f>
        <v>Neutral</v>
      </c>
    </row>
    <row r="5977" spans="1:25" x14ac:dyDescent="0.25">
      <c r="A5977" t="s">
        <v>1495</v>
      </c>
      <c r="B5977" s="1">
        <v>41196</v>
      </c>
      <c r="C5977" t="s">
        <v>29</v>
      </c>
      <c r="D5977" t="s">
        <v>30</v>
      </c>
      <c r="E5977" t="s">
        <v>30</v>
      </c>
      <c r="F5977" t="s">
        <v>165</v>
      </c>
      <c r="G5977">
        <v>66.67</v>
      </c>
      <c r="H5977">
        <v>315</v>
      </c>
      <c r="I5977">
        <v>0</v>
      </c>
      <c r="J5977">
        <v>0</v>
      </c>
      <c r="K5977">
        <v>91.3</v>
      </c>
      <c r="L5977" t="s">
        <v>46</v>
      </c>
      <c r="M5977">
        <v>79</v>
      </c>
      <c r="N5977">
        <v>1.2E-2</v>
      </c>
      <c r="O5977">
        <v>17.21</v>
      </c>
      <c r="P5977" t="s">
        <v>35</v>
      </c>
      <c r="Q5977" t="s">
        <v>32</v>
      </c>
      <c r="R5977">
        <v>82</v>
      </c>
      <c r="S5977">
        <v>0</v>
      </c>
      <c r="T5977">
        <v>-80.238889</v>
      </c>
      <c r="U5977">
        <v>25.958055999999999</v>
      </c>
      <c r="V5977">
        <v>0</v>
      </c>
      <c r="W5977">
        <v>-3</v>
      </c>
      <c r="X5977">
        <f t="shared" si="93"/>
        <v>1</v>
      </c>
      <c r="Y5977" t="str">
        <f>VLOOKUP(A5977,uni_played_for!$A$2:$D$52,4,)</f>
        <v>Neutral</v>
      </c>
    </row>
    <row r="5978" spans="1:25" x14ac:dyDescent="0.25">
      <c r="A5978" t="s">
        <v>1495</v>
      </c>
      <c r="B5978" s="1">
        <v>41203</v>
      </c>
      <c r="C5978" t="s">
        <v>24</v>
      </c>
      <c r="D5978" t="s">
        <v>73</v>
      </c>
      <c r="E5978" t="s">
        <v>46</v>
      </c>
      <c r="F5978" t="s">
        <v>421</v>
      </c>
      <c r="G5978">
        <v>61.76</v>
      </c>
      <c r="H5978">
        <v>255</v>
      </c>
      <c r="I5978">
        <v>1</v>
      </c>
      <c r="J5978">
        <v>1</v>
      </c>
      <c r="K5978">
        <v>82.4</v>
      </c>
      <c r="L5978" t="s">
        <v>46</v>
      </c>
      <c r="M5978">
        <v>53</v>
      </c>
      <c r="N5978">
        <v>0</v>
      </c>
      <c r="O5978">
        <v>4.72</v>
      </c>
      <c r="P5978" t="s">
        <v>28</v>
      </c>
      <c r="Q5978" t="s">
        <v>128</v>
      </c>
      <c r="R5978">
        <v>74</v>
      </c>
      <c r="S5978">
        <v>1</v>
      </c>
      <c r="T5978">
        <v>-90.188610999999995</v>
      </c>
      <c r="U5978">
        <v>38.632778000000002</v>
      </c>
      <c r="V5978">
        <v>0</v>
      </c>
      <c r="W5978">
        <v>-10</v>
      </c>
      <c r="X5978">
        <f t="shared" si="93"/>
        <v>0</v>
      </c>
      <c r="Y5978" t="str">
        <f>VLOOKUP(A5978,uni_played_for!$A$2:$D$52,4,)</f>
        <v>Neutral</v>
      </c>
    </row>
    <row r="5979" spans="1:25" x14ac:dyDescent="0.25">
      <c r="A5979" t="s">
        <v>1495</v>
      </c>
      <c r="B5979" s="1">
        <v>41224</v>
      </c>
      <c r="C5979" t="s">
        <v>29</v>
      </c>
      <c r="D5979" t="s">
        <v>140</v>
      </c>
      <c r="E5979" t="s">
        <v>140</v>
      </c>
      <c r="F5979" t="s">
        <v>1235</v>
      </c>
      <c r="G5979">
        <v>66.67</v>
      </c>
      <c r="H5979">
        <v>275</v>
      </c>
      <c r="I5979">
        <v>2</v>
      </c>
      <c r="J5979">
        <v>0</v>
      </c>
      <c r="K5979">
        <v>104.1</v>
      </c>
      <c r="L5979" t="s">
        <v>46</v>
      </c>
      <c r="M5979">
        <v>51</v>
      </c>
      <c r="N5979">
        <v>0</v>
      </c>
      <c r="O5979">
        <v>0</v>
      </c>
      <c r="P5979" t="s">
        <v>28</v>
      </c>
      <c r="Q5979" t="s">
        <v>392</v>
      </c>
      <c r="R5979">
        <v>58</v>
      </c>
      <c r="S5979">
        <v>0</v>
      </c>
      <c r="T5979">
        <v>-122.386111</v>
      </c>
      <c r="U5979">
        <v>37.713611</v>
      </c>
      <c r="V5979">
        <v>0</v>
      </c>
      <c r="W5979">
        <v>0</v>
      </c>
      <c r="X5979">
        <f t="shared" si="93"/>
        <v>1</v>
      </c>
      <c r="Y5979" t="str">
        <f>VLOOKUP(A5979,uni_played_for!$A$2:$D$52,4,)</f>
        <v>Neutral</v>
      </c>
    </row>
    <row r="5980" spans="1:25" x14ac:dyDescent="0.25">
      <c r="A5980" t="s">
        <v>1495</v>
      </c>
      <c r="B5980" s="1">
        <v>41231</v>
      </c>
      <c r="C5980" t="s">
        <v>24</v>
      </c>
      <c r="D5980" t="s">
        <v>50</v>
      </c>
      <c r="E5980" t="s">
        <v>46</v>
      </c>
      <c r="F5980" t="s">
        <v>157</v>
      </c>
      <c r="G5980">
        <v>52.27</v>
      </c>
      <c r="H5980">
        <v>170</v>
      </c>
      <c r="I5980">
        <v>2</v>
      </c>
      <c r="J5980">
        <v>1</v>
      </c>
      <c r="K5980">
        <v>67.400000000000006</v>
      </c>
      <c r="L5980" t="s">
        <v>46</v>
      </c>
      <c r="M5980">
        <v>47</v>
      </c>
      <c r="N5980">
        <v>0</v>
      </c>
      <c r="O5980">
        <v>6.96</v>
      </c>
      <c r="P5980" t="s">
        <v>28</v>
      </c>
      <c r="Q5980" t="s">
        <v>128</v>
      </c>
      <c r="R5980">
        <v>59</v>
      </c>
      <c r="S5980">
        <v>1</v>
      </c>
      <c r="T5980">
        <v>-90.188610999999995</v>
      </c>
      <c r="U5980">
        <v>38.632778000000002</v>
      </c>
      <c r="V5980">
        <v>0</v>
      </c>
      <c r="W5980">
        <v>-14</v>
      </c>
      <c r="X5980">
        <f t="shared" si="93"/>
        <v>0</v>
      </c>
      <c r="Y5980" t="str">
        <f>VLOOKUP(A5980,uni_played_for!$A$2:$D$52,4,)</f>
        <v>Neutral</v>
      </c>
    </row>
    <row r="5981" spans="1:25" x14ac:dyDescent="0.25">
      <c r="A5981" t="s">
        <v>1495</v>
      </c>
      <c r="B5981" s="1">
        <v>41238</v>
      </c>
      <c r="C5981" t="s">
        <v>29</v>
      </c>
      <c r="D5981" t="s">
        <v>119</v>
      </c>
      <c r="E5981" t="s">
        <v>119</v>
      </c>
      <c r="F5981" t="s">
        <v>122</v>
      </c>
      <c r="G5981">
        <v>47.06</v>
      </c>
      <c r="H5981">
        <v>205</v>
      </c>
      <c r="I5981">
        <v>2</v>
      </c>
      <c r="J5981">
        <v>1</v>
      </c>
      <c r="K5981">
        <v>106.2</v>
      </c>
      <c r="L5981" t="s">
        <v>46</v>
      </c>
      <c r="M5981">
        <v>20</v>
      </c>
      <c r="N5981">
        <v>0</v>
      </c>
      <c r="O5981">
        <v>3.36</v>
      </c>
      <c r="P5981" t="s">
        <v>28</v>
      </c>
      <c r="Q5981" t="s">
        <v>422</v>
      </c>
      <c r="R5981">
        <v>79</v>
      </c>
      <c r="S5981">
        <v>1</v>
      </c>
      <c r="T5981">
        <v>-112.26300000000001</v>
      </c>
      <c r="U5981">
        <v>33.527999999999999</v>
      </c>
      <c r="V5981">
        <v>1</v>
      </c>
      <c r="W5981">
        <v>14</v>
      </c>
      <c r="X5981">
        <f t="shared" si="93"/>
        <v>1</v>
      </c>
      <c r="Y5981" t="str">
        <f>VLOOKUP(A5981,uni_played_for!$A$2:$D$52,4,)</f>
        <v>Neutral</v>
      </c>
    </row>
    <row r="5982" spans="1:25" x14ac:dyDescent="0.25">
      <c r="A5982" t="s">
        <v>1495</v>
      </c>
      <c r="B5982" s="1">
        <v>41245</v>
      </c>
      <c r="C5982" t="s">
        <v>24</v>
      </c>
      <c r="D5982" t="s">
        <v>140</v>
      </c>
      <c r="E5982" t="s">
        <v>46</v>
      </c>
      <c r="F5982" t="s">
        <v>61</v>
      </c>
      <c r="G5982">
        <v>66.67</v>
      </c>
      <c r="H5982">
        <v>221</v>
      </c>
      <c r="I5982">
        <v>0</v>
      </c>
      <c r="J5982">
        <v>0</v>
      </c>
      <c r="K5982">
        <v>81.2</v>
      </c>
      <c r="L5982" t="s">
        <v>46</v>
      </c>
      <c r="M5982">
        <v>66</v>
      </c>
      <c r="N5982">
        <v>0</v>
      </c>
      <c r="O5982">
        <v>8.08</v>
      </c>
      <c r="P5982" t="s">
        <v>28</v>
      </c>
      <c r="Q5982" t="s">
        <v>128</v>
      </c>
      <c r="R5982">
        <v>73</v>
      </c>
      <c r="S5982">
        <v>1</v>
      </c>
      <c r="T5982">
        <v>-90.188610999999995</v>
      </c>
      <c r="U5982">
        <v>38.632778000000002</v>
      </c>
      <c r="V5982">
        <v>1</v>
      </c>
      <c r="W5982">
        <v>3</v>
      </c>
      <c r="X5982">
        <f t="shared" si="93"/>
        <v>0</v>
      </c>
      <c r="Y5982" t="str">
        <f>VLOOKUP(A5982,uni_played_for!$A$2:$D$52,4,)</f>
        <v>Neutral</v>
      </c>
    </row>
    <row r="5983" spans="1:25" x14ac:dyDescent="0.25">
      <c r="A5983" t="s">
        <v>1495</v>
      </c>
      <c r="B5983" s="1">
        <v>41252</v>
      </c>
      <c r="C5983" t="s">
        <v>29</v>
      </c>
      <c r="D5983" t="s">
        <v>44</v>
      </c>
      <c r="E5983" t="s">
        <v>44</v>
      </c>
      <c r="F5983" t="s">
        <v>1318</v>
      </c>
      <c r="G5983">
        <v>48.72</v>
      </c>
      <c r="H5983">
        <v>209</v>
      </c>
      <c r="I5983">
        <v>1</v>
      </c>
      <c r="J5983">
        <v>1</v>
      </c>
      <c r="K5983">
        <v>62.9</v>
      </c>
      <c r="L5983" t="s">
        <v>46</v>
      </c>
      <c r="M5983">
        <v>72</v>
      </c>
      <c r="N5983">
        <v>0</v>
      </c>
      <c r="O5983">
        <v>12.74</v>
      </c>
      <c r="P5983" t="s">
        <v>28</v>
      </c>
      <c r="Q5983" t="s">
        <v>1633</v>
      </c>
      <c r="R5983">
        <v>37</v>
      </c>
      <c r="S5983">
        <v>0</v>
      </c>
      <c r="T5983">
        <v>-78.787000000000006</v>
      </c>
      <c r="U5983">
        <v>42.774000000000001</v>
      </c>
      <c r="V5983">
        <v>1</v>
      </c>
      <c r="W5983">
        <v>3</v>
      </c>
      <c r="X5983">
        <f t="shared" si="93"/>
        <v>1</v>
      </c>
      <c r="Y5983" t="str">
        <f>VLOOKUP(A5983,uni_played_for!$A$2:$D$52,4,)</f>
        <v>Neutral</v>
      </c>
    </row>
    <row r="5984" spans="1:25" x14ac:dyDescent="0.25">
      <c r="A5984" t="s">
        <v>1495</v>
      </c>
      <c r="B5984" s="1">
        <v>41259</v>
      </c>
      <c r="C5984" t="s">
        <v>24</v>
      </c>
      <c r="D5984" t="s">
        <v>82</v>
      </c>
      <c r="E5984" t="s">
        <v>46</v>
      </c>
      <c r="F5984" t="s">
        <v>943</v>
      </c>
      <c r="G5984">
        <v>63.64</v>
      </c>
      <c r="H5984">
        <v>377</v>
      </c>
      <c r="I5984">
        <v>3</v>
      </c>
      <c r="J5984">
        <v>1</v>
      </c>
      <c r="K5984">
        <v>94.3</v>
      </c>
      <c r="L5984" t="s">
        <v>46</v>
      </c>
      <c r="M5984">
        <v>66</v>
      </c>
      <c r="N5984">
        <v>0</v>
      </c>
      <c r="O5984">
        <v>0</v>
      </c>
      <c r="P5984" t="s">
        <v>28</v>
      </c>
      <c r="Q5984" t="s">
        <v>128</v>
      </c>
      <c r="R5984">
        <v>53</v>
      </c>
      <c r="S5984">
        <v>1</v>
      </c>
      <c r="T5984">
        <v>-90.188610999999995</v>
      </c>
      <c r="U5984">
        <v>38.632778000000002</v>
      </c>
      <c r="V5984">
        <v>0</v>
      </c>
      <c r="W5984">
        <v>-14</v>
      </c>
      <c r="X5984">
        <f t="shared" si="93"/>
        <v>0</v>
      </c>
      <c r="Y5984" t="str">
        <f>VLOOKUP(A5984,uni_played_for!$A$2:$D$52,4,)</f>
        <v>Neutral</v>
      </c>
    </row>
    <row r="5985" spans="1:25" x14ac:dyDescent="0.25">
      <c r="A5985" t="s">
        <v>1495</v>
      </c>
      <c r="B5985" s="1">
        <v>41266</v>
      </c>
      <c r="C5985" t="s">
        <v>29</v>
      </c>
      <c r="D5985" t="s">
        <v>152</v>
      </c>
      <c r="E5985" t="s">
        <v>152</v>
      </c>
      <c r="F5985" t="s">
        <v>439</v>
      </c>
      <c r="G5985">
        <v>48.15</v>
      </c>
      <c r="H5985">
        <v>196</v>
      </c>
      <c r="I5985">
        <v>2</v>
      </c>
      <c r="J5985">
        <v>1</v>
      </c>
      <c r="K5985">
        <v>81.7</v>
      </c>
      <c r="L5985" t="s">
        <v>46</v>
      </c>
      <c r="M5985">
        <v>25</v>
      </c>
      <c r="N5985">
        <v>0</v>
      </c>
      <c r="O5985">
        <v>3.36</v>
      </c>
      <c r="P5985" t="s">
        <v>28</v>
      </c>
      <c r="Q5985" t="s">
        <v>301</v>
      </c>
      <c r="R5985">
        <v>63</v>
      </c>
      <c r="S5985">
        <v>0</v>
      </c>
      <c r="T5985">
        <v>-82.503332999999998</v>
      </c>
      <c r="U5985">
        <v>27.975833000000002</v>
      </c>
      <c r="V5985">
        <v>1</v>
      </c>
      <c r="W5985">
        <v>15</v>
      </c>
      <c r="X5985">
        <f t="shared" si="93"/>
        <v>1</v>
      </c>
      <c r="Y5985" t="str">
        <f>VLOOKUP(A5985,uni_played_for!$A$2:$D$52,4,)</f>
        <v>Neutral</v>
      </c>
    </row>
    <row r="5986" spans="1:25" x14ac:dyDescent="0.25">
      <c r="A5986" t="s">
        <v>1495</v>
      </c>
      <c r="B5986" s="1">
        <v>41273</v>
      </c>
      <c r="C5986" t="s">
        <v>29</v>
      </c>
      <c r="D5986" t="s">
        <v>123</v>
      </c>
      <c r="E5986" t="s">
        <v>123</v>
      </c>
      <c r="F5986" t="s">
        <v>325</v>
      </c>
      <c r="G5986">
        <v>59.52</v>
      </c>
      <c r="H5986">
        <v>252</v>
      </c>
      <c r="I5986">
        <v>1</v>
      </c>
      <c r="J5986">
        <v>1</v>
      </c>
      <c r="K5986">
        <v>74.7</v>
      </c>
      <c r="L5986" t="s">
        <v>46</v>
      </c>
      <c r="M5986">
        <v>76</v>
      </c>
      <c r="N5986">
        <v>0</v>
      </c>
      <c r="O5986">
        <v>4.72</v>
      </c>
      <c r="P5986" t="s">
        <v>28</v>
      </c>
      <c r="Q5986" t="s">
        <v>1637</v>
      </c>
      <c r="R5986">
        <v>42</v>
      </c>
      <c r="S5986">
        <v>0</v>
      </c>
      <c r="T5986">
        <v>-122.33159999999999</v>
      </c>
      <c r="U5986">
        <v>47.595199999999998</v>
      </c>
      <c r="V5986">
        <v>0</v>
      </c>
      <c r="W5986">
        <v>-7</v>
      </c>
      <c r="X5986">
        <f t="shared" si="93"/>
        <v>1</v>
      </c>
      <c r="Y5986" t="str">
        <f>VLOOKUP(A5986,uni_played_for!$A$2:$D$52,4,)</f>
        <v>Neutral</v>
      </c>
    </row>
    <row r="5987" spans="1:25" x14ac:dyDescent="0.25">
      <c r="A5987" t="s">
        <v>1495</v>
      </c>
      <c r="B5987" s="1">
        <v>41525</v>
      </c>
      <c r="C5987" t="s">
        <v>24</v>
      </c>
      <c r="D5987" t="s">
        <v>119</v>
      </c>
      <c r="E5987" t="s">
        <v>46</v>
      </c>
      <c r="F5987" t="s">
        <v>91</v>
      </c>
      <c r="G5987">
        <v>71.05</v>
      </c>
      <c r="H5987">
        <v>299</v>
      </c>
      <c r="I5987">
        <v>2</v>
      </c>
      <c r="J5987">
        <v>1</v>
      </c>
      <c r="K5987">
        <v>100.7</v>
      </c>
      <c r="L5987" t="s">
        <v>46</v>
      </c>
      <c r="M5987">
        <v>76</v>
      </c>
      <c r="N5987">
        <v>0</v>
      </c>
      <c r="O5987">
        <v>10.31</v>
      </c>
      <c r="P5987" t="s">
        <v>28</v>
      </c>
      <c r="Q5987" t="s">
        <v>128</v>
      </c>
      <c r="R5987">
        <v>81</v>
      </c>
      <c r="S5987">
        <v>1</v>
      </c>
      <c r="T5987">
        <v>-90.188610999999995</v>
      </c>
      <c r="U5987">
        <v>38.632778000000002</v>
      </c>
      <c r="V5987">
        <v>1</v>
      </c>
      <c r="W5987">
        <v>3</v>
      </c>
      <c r="X5987">
        <f t="shared" si="93"/>
        <v>0</v>
      </c>
      <c r="Y5987" t="str">
        <f>VLOOKUP(A5987,uni_played_for!$A$2:$D$52,4,)</f>
        <v>Neutral</v>
      </c>
    </row>
    <row r="5988" spans="1:25" x14ac:dyDescent="0.25">
      <c r="A5988" t="s">
        <v>1495</v>
      </c>
      <c r="B5988" s="1">
        <v>41532</v>
      </c>
      <c r="C5988" t="s">
        <v>29</v>
      </c>
      <c r="D5988" t="s">
        <v>41</v>
      </c>
      <c r="E5988" t="s">
        <v>41</v>
      </c>
      <c r="F5988" t="s">
        <v>287</v>
      </c>
      <c r="G5988">
        <v>58.18</v>
      </c>
      <c r="H5988">
        <v>352</v>
      </c>
      <c r="I5988">
        <v>3</v>
      </c>
      <c r="J5988">
        <v>1</v>
      </c>
      <c r="K5988">
        <v>87.8</v>
      </c>
      <c r="L5988" t="s">
        <v>46</v>
      </c>
      <c r="M5988">
        <v>69</v>
      </c>
      <c r="N5988">
        <v>0</v>
      </c>
      <c r="O5988">
        <v>4.72</v>
      </c>
      <c r="P5988" t="s">
        <v>28</v>
      </c>
      <c r="Q5988" t="s">
        <v>43</v>
      </c>
      <c r="R5988">
        <v>80</v>
      </c>
      <c r="S5988">
        <v>1</v>
      </c>
      <c r="T5988">
        <v>-84.400999999999996</v>
      </c>
      <c r="U5988">
        <v>33.758000000000003</v>
      </c>
      <c r="V5988">
        <v>0</v>
      </c>
      <c r="W5988">
        <v>-7</v>
      </c>
      <c r="X5988">
        <f t="shared" si="93"/>
        <v>1</v>
      </c>
      <c r="Y5988" t="str">
        <f>VLOOKUP(A5988,uni_played_for!$A$2:$D$52,4,)</f>
        <v>Neutral</v>
      </c>
    </row>
    <row r="5989" spans="1:25" x14ac:dyDescent="0.25">
      <c r="A5989" t="s">
        <v>1495</v>
      </c>
      <c r="B5989" s="1">
        <v>41539</v>
      </c>
      <c r="C5989" t="s">
        <v>29</v>
      </c>
      <c r="D5989" t="s">
        <v>107</v>
      </c>
      <c r="E5989" t="s">
        <v>107</v>
      </c>
      <c r="F5989" t="s">
        <v>688</v>
      </c>
      <c r="G5989">
        <v>60.42</v>
      </c>
      <c r="H5989">
        <v>240</v>
      </c>
      <c r="I5989">
        <v>1</v>
      </c>
      <c r="J5989">
        <v>0</v>
      </c>
      <c r="K5989">
        <v>80.2</v>
      </c>
      <c r="L5989" t="s">
        <v>46</v>
      </c>
      <c r="M5989">
        <v>44</v>
      </c>
      <c r="N5989">
        <v>0</v>
      </c>
      <c r="O5989">
        <v>6.96</v>
      </c>
      <c r="P5989" t="s">
        <v>28</v>
      </c>
      <c r="Q5989" t="s">
        <v>275</v>
      </c>
      <c r="R5989">
        <v>77</v>
      </c>
      <c r="S5989">
        <v>1</v>
      </c>
      <c r="T5989">
        <v>-97.092777999999996</v>
      </c>
      <c r="U5989">
        <v>32.747777999999997</v>
      </c>
      <c r="V5989">
        <v>0</v>
      </c>
      <c r="W5989">
        <v>-24</v>
      </c>
      <c r="X5989">
        <f t="shared" si="93"/>
        <v>1</v>
      </c>
      <c r="Y5989" t="str">
        <f>VLOOKUP(A5989,uni_played_for!$A$2:$D$52,4,)</f>
        <v>Neutral</v>
      </c>
    </row>
    <row r="5990" spans="1:25" x14ac:dyDescent="0.25">
      <c r="A5990" t="s">
        <v>1495</v>
      </c>
      <c r="B5990" s="1">
        <v>41543</v>
      </c>
      <c r="C5990" t="s">
        <v>24</v>
      </c>
      <c r="D5990" t="s">
        <v>140</v>
      </c>
      <c r="E5990" t="s">
        <v>46</v>
      </c>
      <c r="F5990" t="s">
        <v>1497</v>
      </c>
      <c r="G5990">
        <v>46.34</v>
      </c>
      <c r="H5990">
        <v>202</v>
      </c>
      <c r="I5990">
        <v>1</v>
      </c>
      <c r="J5990">
        <v>1</v>
      </c>
      <c r="K5990">
        <v>59.2</v>
      </c>
      <c r="L5990" t="s">
        <v>46</v>
      </c>
      <c r="M5990">
        <v>70</v>
      </c>
      <c r="N5990">
        <v>0</v>
      </c>
      <c r="O5990">
        <v>4.72</v>
      </c>
      <c r="P5990" t="s">
        <v>28</v>
      </c>
      <c r="Q5990" t="s">
        <v>128</v>
      </c>
      <c r="R5990">
        <v>68</v>
      </c>
      <c r="S5990">
        <v>1</v>
      </c>
      <c r="T5990">
        <v>-90.188610999999995</v>
      </c>
      <c r="U5990">
        <v>38.632778000000002</v>
      </c>
      <c r="V5990">
        <v>0</v>
      </c>
      <c r="W5990">
        <v>-24</v>
      </c>
      <c r="X5990">
        <f t="shared" si="93"/>
        <v>0</v>
      </c>
      <c r="Y5990" t="str">
        <f>VLOOKUP(A5990,uni_played_for!$A$2:$D$52,4,)</f>
        <v>Neutral</v>
      </c>
    </row>
    <row r="5991" spans="1:25" x14ac:dyDescent="0.25">
      <c r="A5991" t="s">
        <v>1495</v>
      </c>
      <c r="B5991" s="1">
        <v>41553</v>
      </c>
      <c r="C5991" t="s">
        <v>24</v>
      </c>
      <c r="D5991" t="s">
        <v>113</v>
      </c>
      <c r="E5991" t="s">
        <v>46</v>
      </c>
      <c r="F5991" t="s">
        <v>252</v>
      </c>
      <c r="G5991">
        <v>55.88</v>
      </c>
      <c r="H5991">
        <v>222</v>
      </c>
      <c r="I5991">
        <v>3</v>
      </c>
      <c r="J5991">
        <v>0</v>
      </c>
      <c r="K5991">
        <v>105.3</v>
      </c>
      <c r="L5991" t="s">
        <v>46</v>
      </c>
      <c r="M5991">
        <v>55</v>
      </c>
      <c r="N5991">
        <v>0</v>
      </c>
      <c r="O5991">
        <v>12.74</v>
      </c>
      <c r="P5991" t="s">
        <v>28</v>
      </c>
      <c r="Q5991" t="s">
        <v>128</v>
      </c>
      <c r="R5991">
        <v>56</v>
      </c>
      <c r="S5991">
        <v>1</v>
      </c>
      <c r="T5991">
        <v>-90.188610999999995</v>
      </c>
      <c r="U5991">
        <v>38.632778000000002</v>
      </c>
      <c r="V5991">
        <v>1</v>
      </c>
      <c r="W5991">
        <v>14</v>
      </c>
      <c r="X5991">
        <f t="shared" si="93"/>
        <v>0</v>
      </c>
      <c r="Y5991" t="str">
        <f>VLOOKUP(A5991,uni_played_for!$A$2:$D$52,4,)</f>
        <v>Neutral</v>
      </c>
    </row>
    <row r="5992" spans="1:25" x14ac:dyDescent="0.25">
      <c r="A5992" t="s">
        <v>1495</v>
      </c>
      <c r="B5992" s="1">
        <v>41560</v>
      </c>
      <c r="C5992" t="s">
        <v>29</v>
      </c>
      <c r="D5992" t="s">
        <v>109</v>
      </c>
      <c r="E5992" t="s">
        <v>109</v>
      </c>
      <c r="F5992" t="s">
        <v>160</v>
      </c>
      <c r="G5992">
        <v>75</v>
      </c>
      <c r="H5992">
        <v>117</v>
      </c>
      <c r="I5992">
        <v>3</v>
      </c>
      <c r="J5992">
        <v>0</v>
      </c>
      <c r="K5992">
        <v>134.6</v>
      </c>
      <c r="L5992" t="s">
        <v>46</v>
      </c>
      <c r="M5992">
        <v>96</v>
      </c>
      <c r="N5992">
        <v>0</v>
      </c>
      <c r="O5992">
        <v>5.84</v>
      </c>
      <c r="P5992" t="s">
        <v>28</v>
      </c>
      <c r="Q5992" t="s">
        <v>111</v>
      </c>
      <c r="R5992">
        <v>76</v>
      </c>
      <c r="S5992">
        <v>1</v>
      </c>
      <c r="T5992">
        <v>-95.410832999999997</v>
      </c>
      <c r="U5992">
        <v>29.684722000000001</v>
      </c>
      <c r="V5992">
        <v>1</v>
      </c>
      <c r="W5992">
        <v>25</v>
      </c>
      <c r="X5992">
        <f t="shared" si="93"/>
        <v>1</v>
      </c>
      <c r="Y5992" t="str">
        <f>VLOOKUP(A5992,uni_played_for!$A$2:$D$52,4,)</f>
        <v>Neutral</v>
      </c>
    </row>
    <row r="5993" spans="1:25" x14ac:dyDescent="0.25">
      <c r="A5993" t="s">
        <v>1495</v>
      </c>
      <c r="B5993" s="1">
        <v>41567</v>
      </c>
      <c r="C5993" t="s">
        <v>29</v>
      </c>
      <c r="D5993" t="s">
        <v>57</v>
      </c>
      <c r="E5993" t="s">
        <v>57</v>
      </c>
      <c r="F5993" t="s">
        <v>733</v>
      </c>
      <c r="G5993">
        <v>70</v>
      </c>
      <c r="H5993">
        <v>255</v>
      </c>
      <c r="I5993">
        <v>1</v>
      </c>
      <c r="J5993">
        <v>1</v>
      </c>
      <c r="K5993">
        <v>93.1</v>
      </c>
      <c r="L5993" t="s">
        <v>46</v>
      </c>
      <c r="M5993">
        <v>39</v>
      </c>
      <c r="N5993">
        <v>0</v>
      </c>
      <c r="O5993">
        <v>8.08</v>
      </c>
      <c r="P5993" t="s">
        <v>28</v>
      </c>
      <c r="Q5993" t="s">
        <v>59</v>
      </c>
      <c r="R5993">
        <v>64</v>
      </c>
      <c r="S5993">
        <v>0</v>
      </c>
      <c r="T5993">
        <v>-80.852778000000001</v>
      </c>
      <c r="U5993">
        <v>35.225833000000002</v>
      </c>
      <c r="V5993">
        <v>0</v>
      </c>
      <c r="W5993">
        <v>-15</v>
      </c>
      <c r="X5993">
        <f t="shared" si="93"/>
        <v>1</v>
      </c>
      <c r="Y5993" t="str">
        <f>VLOOKUP(A5993,uni_played_for!$A$2:$D$52,4,)</f>
        <v>Neutral</v>
      </c>
    </row>
    <row r="5994" spans="1:25" x14ac:dyDescent="0.25">
      <c r="A5994" t="s">
        <v>1495</v>
      </c>
      <c r="B5994" s="1">
        <v>42261</v>
      </c>
      <c r="C5994" t="s">
        <v>29</v>
      </c>
      <c r="D5994" t="s">
        <v>41</v>
      </c>
      <c r="E5994" t="s">
        <v>41</v>
      </c>
      <c r="F5994" t="s">
        <v>451</v>
      </c>
      <c r="G5994">
        <v>69.23</v>
      </c>
      <c r="H5994">
        <v>336</v>
      </c>
      <c r="I5994">
        <v>1</v>
      </c>
      <c r="J5994">
        <v>2</v>
      </c>
      <c r="K5994">
        <v>77.099999999999994</v>
      </c>
      <c r="L5994" t="s">
        <v>93</v>
      </c>
      <c r="M5994">
        <v>46</v>
      </c>
      <c r="N5994">
        <v>0</v>
      </c>
      <c r="O5994">
        <v>4.72</v>
      </c>
      <c r="P5994" t="s">
        <v>28</v>
      </c>
      <c r="Q5994" t="s">
        <v>43</v>
      </c>
      <c r="R5994">
        <v>69</v>
      </c>
      <c r="S5994">
        <v>1</v>
      </c>
      <c r="T5994">
        <v>-84.400999999999996</v>
      </c>
      <c r="U5994">
        <v>33.758000000000003</v>
      </c>
      <c r="V5994">
        <v>0</v>
      </c>
      <c r="W5994">
        <v>-2</v>
      </c>
      <c r="X5994">
        <f t="shared" si="93"/>
        <v>1</v>
      </c>
      <c r="Y5994" t="str">
        <f>VLOOKUP(A5994,uni_played_for!$A$2:$D$52,4,)</f>
        <v>Neutral</v>
      </c>
    </row>
    <row r="5995" spans="1:25" x14ac:dyDescent="0.25">
      <c r="A5995" t="s">
        <v>1495</v>
      </c>
      <c r="B5995" s="1">
        <v>42267</v>
      </c>
      <c r="C5995" t="s">
        <v>24</v>
      </c>
      <c r="D5995" t="s">
        <v>107</v>
      </c>
      <c r="E5995" t="s">
        <v>93</v>
      </c>
      <c r="F5995" t="s">
        <v>282</v>
      </c>
      <c r="G5995">
        <v>62.16</v>
      </c>
      <c r="H5995">
        <v>224</v>
      </c>
      <c r="I5995">
        <v>1</v>
      </c>
      <c r="J5995">
        <v>2</v>
      </c>
      <c r="K5995">
        <v>65.599999999999994</v>
      </c>
      <c r="L5995" t="s">
        <v>93</v>
      </c>
      <c r="M5995">
        <v>35</v>
      </c>
      <c r="N5995">
        <v>0</v>
      </c>
      <c r="O5995">
        <v>9.1999999999999993</v>
      </c>
      <c r="P5995" t="s">
        <v>28</v>
      </c>
      <c r="Q5995" t="s">
        <v>95</v>
      </c>
      <c r="R5995">
        <v>77</v>
      </c>
      <c r="S5995">
        <v>0</v>
      </c>
      <c r="T5995">
        <v>-75.167500000000004</v>
      </c>
      <c r="U5995">
        <v>39.900832999999999</v>
      </c>
      <c r="V5995">
        <v>0</v>
      </c>
      <c r="W5995">
        <v>-10</v>
      </c>
      <c r="X5995">
        <f t="shared" si="93"/>
        <v>0</v>
      </c>
      <c r="Y5995" t="str">
        <f>VLOOKUP(A5995,uni_played_for!$A$2:$D$52,4,)</f>
        <v>Neutral</v>
      </c>
    </row>
    <row r="5996" spans="1:25" x14ac:dyDescent="0.25">
      <c r="A5996" t="s">
        <v>1495</v>
      </c>
      <c r="B5996" s="1">
        <v>42274</v>
      </c>
      <c r="C5996" t="s">
        <v>29</v>
      </c>
      <c r="D5996" t="s">
        <v>50</v>
      </c>
      <c r="E5996" t="s">
        <v>50</v>
      </c>
      <c r="F5996" t="s">
        <v>64</v>
      </c>
      <c r="G5996">
        <v>50</v>
      </c>
      <c r="H5996">
        <v>118</v>
      </c>
      <c r="I5996">
        <v>1</v>
      </c>
      <c r="J5996">
        <v>0</v>
      </c>
      <c r="K5996">
        <v>73.2</v>
      </c>
      <c r="L5996" t="s">
        <v>93</v>
      </c>
      <c r="M5996">
        <v>57</v>
      </c>
      <c r="N5996">
        <v>0</v>
      </c>
      <c r="O5996">
        <v>4.72</v>
      </c>
      <c r="P5996" t="s">
        <v>28</v>
      </c>
      <c r="Q5996" t="s">
        <v>205</v>
      </c>
      <c r="R5996">
        <v>69</v>
      </c>
      <c r="S5996">
        <v>0</v>
      </c>
      <c r="T5996">
        <v>-74.074360999999996</v>
      </c>
      <c r="U5996">
        <v>40.813527999999998</v>
      </c>
      <c r="V5996">
        <v>1</v>
      </c>
      <c r="W5996">
        <v>7</v>
      </c>
      <c r="X5996">
        <f t="shared" si="93"/>
        <v>1</v>
      </c>
      <c r="Y5996" t="str">
        <f>VLOOKUP(A5996,uni_played_for!$A$2:$D$52,4,)</f>
        <v>Neutral</v>
      </c>
    </row>
    <row r="5997" spans="1:25" x14ac:dyDescent="0.25">
      <c r="A5997" t="s">
        <v>1495</v>
      </c>
      <c r="B5997" s="1">
        <v>42281</v>
      </c>
      <c r="C5997" t="s">
        <v>29</v>
      </c>
      <c r="D5997" t="s">
        <v>97</v>
      </c>
      <c r="E5997" t="s">
        <v>97</v>
      </c>
      <c r="F5997" t="s">
        <v>405</v>
      </c>
      <c r="G5997">
        <v>53.57</v>
      </c>
      <c r="H5997">
        <v>270</v>
      </c>
      <c r="I5997">
        <v>3</v>
      </c>
      <c r="J5997">
        <v>0</v>
      </c>
      <c r="K5997">
        <v>122.6</v>
      </c>
      <c r="L5997" t="s">
        <v>93</v>
      </c>
      <c r="M5997">
        <v>77</v>
      </c>
      <c r="N5997">
        <v>0</v>
      </c>
      <c r="O5997">
        <v>10.31</v>
      </c>
      <c r="P5997" t="s">
        <v>28</v>
      </c>
      <c r="Q5997" t="s">
        <v>99</v>
      </c>
      <c r="R5997">
        <v>59</v>
      </c>
      <c r="S5997">
        <v>0</v>
      </c>
      <c r="T5997">
        <v>-76.864444000000006</v>
      </c>
      <c r="U5997">
        <v>38.907778</v>
      </c>
      <c r="V5997">
        <v>0</v>
      </c>
      <c r="W5997">
        <v>-3</v>
      </c>
      <c r="X5997">
        <f t="shared" si="93"/>
        <v>1</v>
      </c>
      <c r="Y5997" t="str">
        <f>VLOOKUP(A5997,uni_played_for!$A$2:$D$52,4,)</f>
        <v>Neutral</v>
      </c>
    </row>
    <row r="5998" spans="1:25" x14ac:dyDescent="0.25">
      <c r="A5998" t="s">
        <v>1495</v>
      </c>
      <c r="B5998" s="1">
        <v>42288</v>
      </c>
      <c r="C5998" t="s">
        <v>24</v>
      </c>
      <c r="D5998" t="s">
        <v>48</v>
      </c>
      <c r="E5998" t="s">
        <v>93</v>
      </c>
      <c r="F5998" t="s">
        <v>1498</v>
      </c>
      <c r="G5998">
        <v>71.11</v>
      </c>
      <c r="H5998">
        <v>333</v>
      </c>
      <c r="I5998">
        <v>2</v>
      </c>
      <c r="J5998">
        <v>2</v>
      </c>
      <c r="K5998">
        <v>88.5</v>
      </c>
      <c r="L5998" t="s">
        <v>93</v>
      </c>
      <c r="M5998">
        <v>42</v>
      </c>
      <c r="N5998">
        <v>0</v>
      </c>
      <c r="O5998">
        <v>4.72</v>
      </c>
      <c r="P5998" t="s">
        <v>28</v>
      </c>
      <c r="Q5998" t="s">
        <v>95</v>
      </c>
      <c r="R5998">
        <v>68</v>
      </c>
      <c r="S5998">
        <v>0</v>
      </c>
      <c r="T5998">
        <v>-75.167500000000004</v>
      </c>
      <c r="U5998">
        <v>39.900832999999999</v>
      </c>
      <c r="V5998">
        <v>1</v>
      </c>
      <c r="W5998">
        <v>22</v>
      </c>
      <c r="X5998">
        <f t="shared" si="93"/>
        <v>0</v>
      </c>
      <c r="Y5998" t="str">
        <f>VLOOKUP(A5998,uni_played_for!$A$2:$D$52,4,)</f>
        <v>Neutral</v>
      </c>
    </row>
    <row r="5999" spans="1:25" x14ac:dyDescent="0.25">
      <c r="A5999" t="s">
        <v>1495</v>
      </c>
      <c r="B5999" s="1">
        <v>42296</v>
      </c>
      <c r="C5999" t="s">
        <v>24</v>
      </c>
      <c r="D5999" t="s">
        <v>101</v>
      </c>
      <c r="E5999" t="s">
        <v>93</v>
      </c>
      <c r="F5999" t="s">
        <v>412</v>
      </c>
      <c r="G5999">
        <v>63.16</v>
      </c>
      <c r="H5999">
        <v>280</v>
      </c>
      <c r="I5999">
        <v>1</v>
      </c>
      <c r="J5999">
        <v>3</v>
      </c>
      <c r="K5999">
        <v>61.3</v>
      </c>
      <c r="L5999" t="s">
        <v>93</v>
      </c>
      <c r="M5999">
        <v>52</v>
      </c>
      <c r="N5999">
        <v>0</v>
      </c>
      <c r="O5999">
        <v>9.1999999999999993</v>
      </c>
      <c r="P5999" t="s">
        <v>28</v>
      </c>
      <c r="Q5999" t="s">
        <v>95</v>
      </c>
      <c r="R5999">
        <v>48</v>
      </c>
      <c r="S5999">
        <v>0</v>
      </c>
      <c r="T5999">
        <v>-75.167500000000004</v>
      </c>
      <c r="U5999">
        <v>39.900832999999999</v>
      </c>
      <c r="V5999">
        <v>1</v>
      </c>
      <c r="W5999">
        <v>20</v>
      </c>
      <c r="X5999">
        <f t="shared" si="93"/>
        <v>0</v>
      </c>
      <c r="Y5999" t="str">
        <f>VLOOKUP(A5999,uni_played_for!$A$2:$D$52,4,)</f>
        <v>Neutral</v>
      </c>
    </row>
    <row r="6000" spans="1:25" x14ac:dyDescent="0.25">
      <c r="A6000" t="s">
        <v>1495</v>
      </c>
      <c r="B6000" s="1">
        <v>42302</v>
      </c>
      <c r="C6000" t="s">
        <v>29</v>
      </c>
      <c r="D6000" t="s">
        <v>57</v>
      </c>
      <c r="E6000" t="s">
        <v>57</v>
      </c>
      <c r="F6000" t="s">
        <v>446</v>
      </c>
      <c r="G6000">
        <v>56.52</v>
      </c>
      <c r="H6000">
        <v>205</v>
      </c>
      <c r="I6000">
        <v>0</v>
      </c>
      <c r="J6000">
        <v>1</v>
      </c>
      <c r="K6000">
        <v>58.7</v>
      </c>
      <c r="L6000" t="s">
        <v>93</v>
      </c>
      <c r="M6000">
        <v>88</v>
      </c>
      <c r="N6000">
        <v>0</v>
      </c>
      <c r="O6000">
        <v>0</v>
      </c>
      <c r="P6000" t="s">
        <v>28</v>
      </c>
      <c r="Q6000" t="s">
        <v>59</v>
      </c>
      <c r="R6000">
        <v>65</v>
      </c>
      <c r="S6000">
        <v>0</v>
      </c>
      <c r="T6000">
        <v>-80.852778000000001</v>
      </c>
      <c r="U6000">
        <v>35.225833000000002</v>
      </c>
      <c r="V6000">
        <v>0</v>
      </c>
      <c r="W6000">
        <v>-11</v>
      </c>
      <c r="X6000">
        <f t="shared" si="93"/>
        <v>1</v>
      </c>
      <c r="Y6000" t="str">
        <f>VLOOKUP(A6000,uni_played_for!$A$2:$D$52,4,)</f>
        <v>Neutral</v>
      </c>
    </row>
    <row r="6001" spans="1:25" x14ac:dyDescent="0.25">
      <c r="A6001" t="s">
        <v>1495</v>
      </c>
      <c r="B6001" s="1">
        <v>42316</v>
      </c>
      <c r="C6001" t="s">
        <v>29</v>
      </c>
      <c r="D6001" t="s">
        <v>107</v>
      </c>
      <c r="E6001" t="s">
        <v>107</v>
      </c>
      <c r="F6001" t="s">
        <v>565</v>
      </c>
      <c r="G6001">
        <v>69.44</v>
      </c>
      <c r="H6001">
        <v>295</v>
      </c>
      <c r="I6001">
        <v>1</v>
      </c>
      <c r="J6001">
        <v>0</v>
      </c>
      <c r="K6001">
        <v>103.4</v>
      </c>
      <c r="L6001" t="s">
        <v>93</v>
      </c>
      <c r="M6001">
        <v>53</v>
      </c>
      <c r="N6001">
        <v>0</v>
      </c>
      <c r="O6001">
        <v>0</v>
      </c>
      <c r="P6001" t="s">
        <v>28</v>
      </c>
      <c r="Q6001" t="s">
        <v>275</v>
      </c>
      <c r="R6001">
        <v>56</v>
      </c>
      <c r="S6001">
        <v>1</v>
      </c>
      <c r="T6001">
        <v>-97.092777999999996</v>
      </c>
      <c r="U6001">
        <v>32.747777999999997</v>
      </c>
      <c r="V6001">
        <v>1</v>
      </c>
      <c r="W6001">
        <v>6</v>
      </c>
      <c r="X6001">
        <f t="shared" si="93"/>
        <v>1</v>
      </c>
      <c r="Y6001" t="str">
        <f>VLOOKUP(A6001,uni_played_for!$A$2:$D$52,4,)</f>
        <v>Neutral</v>
      </c>
    </row>
    <row r="6002" spans="1:25" x14ac:dyDescent="0.25">
      <c r="A6002" t="s">
        <v>1495</v>
      </c>
      <c r="B6002" s="1">
        <v>42323</v>
      </c>
      <c r="C6002" t="s">
        <v>24</v>
      </c>
      <c r="D6002" t="s">
        <v>30</v>
      </c>
      <c r="E6002" t="s">
        <v>93</v>
      </c>
      <c r="F6002" t="s">
        <v>328</v>
      </c>
      <c r="G6002">
        <v>76</v>
      </c>
      <c r="H6002">
        <v>236</v>
      </c>
      <c r="I6002">
        <v>1</v>
      </c>
      <c r="J6002">
        <v>0</v>
      </c>
      <c r="K6002">
        <v>118.1</v>
      </c>
      <c r="L6002" t="s">
        <v>93</v>
      </c>
      <c r="M6002">
        <v>31</v>
      </c>
      <c r="N6002">
        <v>0</v>
      </c>
      <c r="O6002">
        <v>12.74</v>
      </c>
      <c r="P6002" t="s">
        <v>28</v>
      </c>
      <c r="Q6002" t="s">
        <v>95</v>
      </c>
      <c r="R6002">
        <v>61</v>
      </c>
      <c r="S6002">
        <v>0</v>
      </c>
      <c r="T6002">
        <v>-75.167500000000004</v>
      </c>
      <c r="U6002">
        <v>39.900832999999999</v>
      </c>
      <c r="V6002">
        <v>0</v>
      </c>
      <c r="W6002">
        <v>-1</v>
      </c>
      <c r="X6002">
        <f t="shared" si="93"/>
        <v>0</v>
      </c>
      <c r="Y6002" t="str">
        <f>VLOOKUP(A6002,uni_played_for!$A$2:$D$52,4,)</f>
        <v>Neutral</v>
      </c>
    </row>
    <row r="6003" spans="1:25" x14ac:dyDescent="0.25">
      <c r="A6003" t="s">
        <v>1495</v>
      </c>
      <c r="B6003" s="1">
        <v>42344</v>
      </c>
      <c r="C6003" t="s">
        <v>29</v>
      </c>
      <c r="D6003" t="s">
        <v>26</v>
      </c>
      <c r="E6003" t="s">
        <v>26</v>
      </c>
      <c r="F6003" t="s">
        <v>137</v>
      </c>
      <c r="G6003">
        <v>58.33</v>
      </c>
      <c r="H6003">
        <v>120</v>
      </c>
      <c r="I6003">
        <v>2</v>
      </c>
      <c r="J6003">
        <v>0</v>
      </c>
      <c r="K6003">
        <v>99.3</v>
      </c>
      <c r="L6003" t="s">
        <v>93</v>
      </c>
      <c r="M6003">
        <v>55</v>
      </c>
      <c r="N6003">
        <v>0</v>
      </c>
      <c r="O6003">
        <v>4.72</v>
      </c>
      <c r="P6003" t="s">
        <v>28</v>
      </c>
      <c r="Q6003" t="s">
        <v>66</v>
      </c>
      <c r="R6003">
        <v>42</v>
      </c>
      <c r="S6003">
        <v>0</v>
      </c>
      <c r="T6003">
        <v>-71.263999999999996</v>
      </c>
      <c r="U6003">
        <v>42.091000000000001</v>
      </c>
      <c r="V6003">
        <v>1</v>
      </c>
      <c r="W6003">
        <v>7</v>
      </c>
      <c r="X6003">
        <f t="shared" si="93"/>
        <v>1</v>
      </c>
      <c r="Y6003" t="str">
        <f>VLOOKUP(A6003,uni_played_for!$A$2:$D$52,4,)</f>
        <v>Neutral</v>
      </c>
    </row>
    <row r="6004" spans="1:25" x14ac:dyDescent="0.25">
      <c r="A6004" t="s">
        <v>1495</v>
      </c>
      <c r="B6004" s="1">
        <v>42351</v>
      </c>
      <c r="C6004" t="s">
        <v>24</v>
      </c>
      <c r="D6004" t="s">
        <v>44</v>
      </c>
      <c r="E6004" t="s">
        <v>93</v>
      </c>
      <c r="F6004" t="s">
        <v>110</v>
      </c>
      <c r="G6004">
        <v>60.53</v>
      </c>
      <c r="H6004">
        <v>247</v>
      </c>
      <c r="I6004">
        <v>1</v>
      </c>
      <c r="J6004">
        <v>1</v>
      </c>
      <c r="K6004">
        <v>77.400000000000006</v>
      </c>
      <c r="L6004" t="s">
        <v>93</v>
      </c>
      <c r="M6004">
        <v>59</v>
      </c>
      <c r="N6004">
        <v>0</v>
      </c>
      <c r="O6004">
        <v>4.72</v>
      </c>
      <c r="P6004" t="s">
        <v>28</v>
      </c>
      <c r="Q6004" t="s">
        <v>95</v>
      </c>
      <c r="R6004">
        <v>70</v>
      </c>
      <c r="S6004">
        <v>0</v>
      </c>
      <c r="T6004">
        <v>-75.167500000000004</v>
      </c>
      <c r="U6004">
        <v>39.900832999999999</v>
      </c>
      <c r="V6004">
        <v>1</v>
      </c>
      <c r="W6004">
        <v>3</v>
      </c>
      <c r="X6004">
        <f t="shared" si="93"/>
        <v>0</v>
      </c>
      <c r="Y6004" t="str">
        <f>VLOOKUP(A6004,uni_played_for!$A$2:$D$52,4,)</f>
        <v>Neutral</v>
      </c>
    </row>
    <row r="6005" spans="1:25" x14ac:dyDescent="0.25">
      <c r="A6005" t="s">
        <v>1495</v>
      </c>
      <c r="B6005" s="1">
        <v>42358</v>
      </c>
      <c r="C6005" t="s">
        <v>24</v>
      </c>
      <c r="D6005" t="s">
        <v>119</v>
      </c>
      <c r="E6005" t="s">
        <v>93</v>
      </c>
      <c r="F6005" t="s">
        <v>955</v>
      </c>
      <c r="G6005">
        <v>68.290000000000006</v>
      </c>
      <c r="H6005">
        <v>361</v>
      </c>
      <c r="I6005">
        <v>2</v>
      </c>
      <c r="J6005">
        <v>2</v>
      </c>
      <c r="K6005">
        <v>91.6</v>
      </c>
      <c r="L6005" t="s">
        <v>93</v>
      </c>
      <c r="M6005">
        <v>48</v>
      </c>
      <c r="N6005">
        <v>0</v>
      </c>
      <c r="O6005">
        <v>9.1999999999999993</v>
      </c>
      <c r="P6005" t="s">
        <v>28</v>
      </c>
      <c r="Q6005" t="s">
        <v>95</v>
      </c>
      <c r="R6005">
        <v>37</v>
      </c>
      <c r="S6005">
        <v>0</v>
      </c>
      <c r="T6005">
        <v>-75.167500000000004</v>
      </c>
      <c r="U6005">
        <v>39.900832999999999</v>
      </c>
      <c r="V6005">
        <v>0</v>
      </c>
      <c r="W6005">
        <v>-23</v>
      </c>
      <c r="X6005">
        <f t="shared" si="93"/>
        <v>0</v>
      </c>
      <c r="Y6005" t="str">
        <f>VLOOKUP(A6005,uni_played_for!$A$2:$D$52,4,)</f>
        <v>Neutral</v>
      </c>
    </row>
    <row r="6006" spans="1:25" x14ac:dyDescent="0.25">
      <c r="A6006" t="s">
        <v>1495</v>
      </c>
      <c r="B6006" s="1">
        <v>42364</v>
      </c>
      <c r="C6006" t="s">
        <v>24</v>
      </c>
      <c r="D6006" t="s">
        <v>97</v>
      </c>
      <c r="E6006" t="s">
        <v>93</v>
      </c>
      <c r="F6006" t="s">
        <v>1054</v>
      </c>
      <c r="G6006">
        <v>66.069999999999993</v>
      </c>
      <c r="H6006">
        <v>380</v>
      </c>
      <c r="I6006">
        <v>1</v>
      </c>
      <c r="J6006">
        <v>0</v>
      </c>
      <c r="K6006">
        <v>91.4</v>
      </c>
      <c r="L6006" t="s">
        <v>93</v>
      </c>
      <c r="M6006">
        <v>74</v>
      </c>
      <c r="N6006">
        <v>0</v>
      </c>
      <c r="O6006">
        <v>6.96</v>
      </c>
      <c r="P6006" t="s">
        <v>28</v>
      </c>
      <c r="Q6006" t="s">
        <v>95</v>
      </c>
      <c r="R6006">
        <v>51</v>
      </c>
      <c r="S6006">
        <v>0</v>
      </c>
      <c r="T6006">
        <v>-75.167500000000004</v>
      </c>
      <c r="U6006">
        <v>39.900832999999999</v>
      </c>
      <c r="V6006">
        <v>0</v>
      </c>
      <c r="W6006">
        <v>-14</v>
      </c>
      <c r="X6006">
        <f t="shared" si="93"/>
        <v>0</v>
      </c>
      <c r="Y6006" t="str">
        <f>VLOOKUP(A6006,uni_played_for!$A$2:$D$52,4,)</f>
        <v>Neutral</v>
      </c>
    </row>
    <row r="6007" spans="1:25" x14ac:dyDescent="0.25">
      <c r="A6007" t="s">
        <v>1495</v>
      </c>
      <c r="B6007" s="1">
        <v>42372</v>
      </c>
      <c r="C6007" t="s">
        <v>29</v>
      </c>
      <c r="D6007" t="s">
        <v>101</v>
      </c>
      <c r="E6007" t="s">
        <v>101</v>
      </c>
      <c r="F6007" t="s">
        <v>1142</v>
      </c>
      <c r="G6007">
        <v>78.95</v>
      </c>
      <c r="H6007">
        <v>320</v>
      </c>
      <c r="I6007">
        <v>2</v>
      </c>
      <c r="J6007">
        <v>1</v>
      </c>
      <c r="K6007">
        <v>108.3</v>
      </c>
      <c r="L6007" t="s">
        <v>93</v>
      </c>
      <c r="M6007">
        <v>40</v>
      </c>
      <c r="N6007">
        <v>0</v>
      </c>
      <c r="O6007">
        <v>14.98</v>
      </c>
      <c r="P6007" t="s">
        <v>28</v>
      </c>
      <c r="Q6007" t="s">
        <v>205</v>
      </c>
      <c r="R6007">
        <v>44</v>
      </c>
      <c r="S6007">
        <v>0</v>
      </c>
      <c r="T6007">
        <v>-74.074360999999996</v>
      </c>
      <c r="U6007">
        <v>40.813527999999998</v>
      </c>
      <c r="V6007">
        <v>1</v>
      </c>
      <c r="W6007">
        <v>5</v>
      </c>
      <c r="X6007">
        <f t="shared" si="93"/>
        <v>1</v>
      </c>
      <c r="Y6007" t="str">
        <f>VLOOKUP(A6007,uni_played_for!$A$2:$D$52,4,)</f>
        <v>Neutral</v>
      </c>
    </row>
    <row r="6008" spans="1:25" x14ac:dyDescent="0.25">
      <c r="A6008" t="s">
        <v>1495</v>
      </c>
      <c r="B6008" s="1">
        <v>42631</v>
      </c>
      <c r="C6008" t="s">
        <v>24</v>
      </c>
      <c r="D6008" t="s">
        <v>73</v>
      </c>
      <c r="E6008" t="s">
        <v>82</v>
      </c>
      <c r="F6008" t="s">
        <v>117</v>
      </c>
      <c r="G6008">
        <v>70.97</v>
      </c>
      <c r="H6008">
        <v>286</v>
      </c>
      <c r="I6008">
        <v>2</v>
      </c>
      <c r="J6008">
        <v>0</v>
      </c>
      <c r="K6008">
        <v>121.2</v>
      </c>
      <c r="L6008" t="s">
        <v>82</v>
      </c>
      <c r="M6008">
        <v>48</v>
      </c>
      <c r="N6008">
        <v>0</v>
      </c>
      <c r="O6008">
        <v>4.72</v>
      </c>
      <c r="P6008" t="s">
        <v>28</v>
      </c>
      <c r="Q6008" t="s">
        <v>164</v>
      </c>
      <c r="R6008">
        <v>76</v>
      </c>
      <c r="S6008">
        <v>1</v>
      </c>
      <c r="T6008">
        <v>-93.258055999999996</v>
      </c>
      <c r="U6008">
        <v>44.973889</v>
      </c>
      <c r="V6008">
        <v>1</v>
      </c>
      <c r="W6008">
        <v>3</v>
      </c>
      <c r="X6008">
        <f t="shared" si="93"/>
        <v>0</v>
      </c>
      <c r="Y6008" t="str">
        <f>VLOOKUP(A6008,uni_played_for!$A$2:$D$52,4,)</f>
        <v>Neutral</v>
      </c>
    </row>
    <row r="6009" spans="1:25" x14ac:dyDescent="0.25">
      <c r="A6009" t="s">
        <v>1495</v>
      </c>
      <c r="B6009" s="1">
        <v>42638</v>
      </c>
      <c r="C6009" t="s">
        <v>29</v>
      </c>
      <c r="D6009" t="s">
        <v>57</v>
      </c>
      <c r="E6009" t="s">
        <v>57</v>
      </c>
      <c r="F6009" t="s">
        <v>601</v>
      </c>
      <c r="G6009">
        <v>64.290000000000006</v>
      </c>
      <c r="H6009">
        <v>171</v>
      </c>
      <c r="I6009">
        <v>1</v>
      </c>
      <c r="J6009">
        <v>0</v>
      </c>
      <c r="K6009">
        <v>93</v>
      </c>
      <c r="L6009" t="s">
        <v>82</v>
      </c>
      <c r="M6009">
        <v>46</v>
      </c>
      <c r="N6009">
        <v>0</v>
      </c>
      <c r="O6009">
        <v>4.72</v>
      </c>
      <c r="P6009" t="s">
        <v>28</v>
      </c>
      <c r="Q6009" t="s">
        <v>59</v>
      </c>
      <c r="R6009">
        <v>88</v>
      </c>
      <c r="S6009">
        <v>0</v>
      </c>
      <c r="T6009">
        <v>-80.852778000000001</v>
      </c>
      <c r="U6009">
        <v>35.225833000000002</v>
      </c>
      <c r="V6009">
        <v>1</v>
      </c>
      <c r="W6009">
        <v>12</v>
      </c>
      <c r="X6009">
        <f t="shared" si="93"/>
        <v>1</v>
      </c>
      <c r="Y6009" t="str">
        <f>VLOOKUP(A6009,uni_played_for!$A$2:$D$52,4,)</f>
        <v>Neutral</v>
      </c>
    </row>
    <row r="6010" spans="1:25" x14ac:dyDescent="0.25">
      <c r="A6010" t="s">
        <v>1495</v>
      </c>
      <c r="B6010" s="1">
        <v>42646</v>
      </c>
      <c r="C6010" t="s">
        <v>24</v>
      </c>
      <c r="D6010" t="s">
        <v>101</v>
      </c>
      <c r="E6010" t="s">
        <v>82</v>
      </c>
      <c r="F6010" t="s">
        <v>42</v>
      </c>
      <c r="G6010">
        <v>72.22</v>
      </c>
      <c r="H6010">
        <v>262</v>
      </c>
      <c r="I6010">
        <v>1</v>
      </c>
      <c r="J6010">
        <v>0</v>
      </c>
      <c r="K6010">
        <v>101.9</v>
      </c>
      <c r="L6010" t="s">
        <v>82</v>
      </c>
      <c r="M6010">
        <v>50</v>
      </c>
      <c r="N6010">
        <v>0</v>
      </c>
      <c r="O6010">
        <v>8.08</v>
      </c>
      <c r="P6010" t="s">
        <v>28</v>
      </c>
      <c r="Q6010" t="s">
        <v>164</v>
      </c>
      <c r="R6010">
        <v>66</v>
      </c>
      <c r="S6010">
        <v>1</v>
      </c>
      <c r="T6010">
        <v>-93.258055999999996</v>
      </c>
      <c r="U6010">
        <v>44.973889</v>
      </c>
      <c r="V6010">
        <v>1</v>
      </c>
      <c r="W6010">
        <v>14</v>
      </c>
      <c r="X6010">
        <f t="shared" si="93"/>
        <v>0</v>
      </c>
      <c r="Y6010" t="str">
        <f>VLOOKUP(A6010,uni_played_for!$A$2:$D$52,4,)</f>
        <v>Neutral</v>
      </c>
    </row>
    <row r="6011" spans="1:25" x14ac:dyDescent="0.25">
      <c r="A6011" t="s">
        <v>1495</v>
      </c>
      <c r="B6011" s="1">
        <v>42652</v>
      </c>
      <c r="C6011" t="s">
        <v>24</v>
      </c>
      <c r="D6011" t="s">
        <v>109</v>
      </c>
      <c r="E6011" t="s">
        <v>82</v>
      </c>
      <c r="F6011" t="s">
        <v>382</v>
      </c>
      <c r="G6011">
        <v>73.33</v>
      </c>
      <c r="H6011">
        <v>271</v>
      </c>
      <c r="I6011">
        <v>2</v>
      </c>
      <c r="J6011">
        <v>0</v>
      </c>
      <c r="K6011">
        <v>123.1</v>
      </c>
      <c r="L6011" t="s">
        <v>82</v>
      </c>
      <c r="M6011">
        <v>52</v>
      </c>
      <c r="N6011">
        <v>0</v>
      </c>
      <c r="O6011">
        <v>12.74</v>
      </c>
      <c r="P6011" t="s">
        <v>28</v>
      </c>
      <c r="Q6011" t="s">
        <v>164</v>
      </c>
      <c r="R6011">
        <v>56</v>
      </c>
      <c r="S6011">
        <v>1</v>
      </c>
      <c r="T6011">
        <v>-93.258055999999996</v>
      </c>
      <c r="U6011">
        <v>44.973889</v>
      </c>
      <c r="V6011">
        <v>1</v>
      </c>
      <c r="W6011">
        <v>18</v>
      </c>
      <c r="X6011">
        <f t="shared" si="93"/>
        <v>0</v>
      </c>
      <c r="Y6011" t="str">
        <f>VLOOKUP(A6011,uni_played_for!$A$2:$D$52,4,)</f>
        <v>Neutral</v>
      </c>
    </row>
    <row r="6012" spans="1:25" x14ac:dyDescent="0.25">
      <c r="A6012" t="s">
        <v>1495</v>
      </c>
      <c r="B6012" s="1">
        <v>42666</v>
      </c>
      <c r="C6012" t="s">
        <v>29</v>
      </c>
      <c r="D6012" t="s">
        <v>93</v>
      </c>
      <c r="E6012" t="s">
        <v>93</v>
      </c>
      <c r="F6012" t="s">
        <v>635</v>
      </c>
      <c r="G6012">
        <v>58.54</v>
      </c>
      <c r="H6012">
        <v>224</v>
      </c>
      <c r="I6012">
        <v>1</v>
      </c>
      <c r="J6012">
        <v>1</v>
      </c>
      <c r="K6012">
        <v>71.599999999999994</v>
      </c>
      <c r="L6012" t="s">
        <v>82</v>
      </c>
      <c r="M6012">
        <v>39</v>
      </c>
      <c r="N6012">
        <v>0</v>
      </c>
      <c r="O6012">
        <v>17.21</v>
      </c>
      <c r="P6012" t="s">
        <v>28</v>
      </c>
      <c r="Q6012" t="s">
        <v>95</v>
      </c>
      <c r="R6012">
        <v>64</v>
      </c>
      <c r="S6012">
        <v>0</v>
      </c>
      <c r="T6012">
        <v>-75.167500000000004</v>
      </c>
      <c r="U6012">
        <v>39.900832999999999</v>
      </c>
      <c r="V6012">
        <v>0</v>
      </c>
      <c r="W6012">
        <v>-11</v>
      </c>
      <c r="X6012">
        <f t="shared" si="93"/>
        <v>1</v>
      </c>
      <c r="Y6012" t="str">
        <f>VLOOKUP(A6012,uni_played_for!$A$2:$D$52,4,)</f>
        <v>Neutral</v>
      </c>
    </row>
    <row r="6013" spans="1:25" x14ac:dyDescent="0.25">
      <c r="A6013" t="s">
        <v>1495</v>
      </c>
      <c r="B6013" s="1">
        <v>42674</v>
      </c>
      <c r="C6013" t="s">
        <v>29</v>
      </c>
      <c r="D6013" t="s">
        <v>77</v>
      </c>
      <c r="E6013" t="s">
        <v>77</v>
      </c>
      <c r="F6013" t="s">
        <v>282</v>
      </c>
      <c r="G6013">
        <v>62.16</v>
      </c>
      <c r="H6013">
        <v>228</v>
      </c>
      <c r="I6013">
        <v>1</v>
      </c>
      <c r="J6013">
        <v>0</v>
      </c>
      <c r="K6013">
        <v>88.6</v>
      </c>
      <c r="L6013" t="s">
        <v>82</v>
      </c>
      <c r="M6013">
        <v>67</v>
      </c>
      <c r="N6013">
        <v>0</v>
      </c>
      <c r="O6013">
        <v>10.31</v>
      </c>
      <c r="P6013" t="s">
        <v>28</v>
      </c>
      <c r="Q6013" t="s">
        <v>213</v>
      </c>
      <c r="R6013">
        <v>59</v>
      </c>
      <c r="S6013">
        <v>0</v>
      </c>
      <c r="T6013">
        <v>-87.616699999999994</v>
      </c>
      <c r="U6013">
        <v>41.862299999999998</v>
      </c>
      <c r="V6013">
        <v>0</v>
      </c>
      <c r="W6013">
        <v>-10</v>
      </c>
      <c r="X6013">
        <f t="shared" si="93"/>
        <v>1</v>
      </c>
      <c r="Y6013" t="str">
        <f>VLOOKUP(A6013,uni_played_for!$A$2:$D$52,4,)</f>
        <v>Neutral</v>
      </c>
    </row>
    <row r="6014" spans="1:25" x14ac:dyDescent="0.25">
      <c r="A6014" t="s">
        <v>1495</v>
      </c>
      <c r="B6014" s="1">
        <v>42680</v>
      </c>
      <c r="C6014" t="s">
        <v>24</v>
      </c>
      <c r="D6014" t="s">
        <v>83</v>
      </c>
      <c r="E6014" t="s">
        <v>82</v>
      </c>
      <c r="F6014" t="s">
        <v>770</v>
      </c>
      <c r="G6014">
        <v>77.5</v>
      </c>
      <c r="H6014">
        <v>273</v>
      </c>
      <c r="I6014">
        <v>1</v>
      </c>
      <c r="J6014">
        <v>0</v>
      </c>
      <c r="K6014">
        <v>103.4</v>
      </c>
      <c r="L6014" t="s">
        <v>82</v>
      </c>
      <c r="M6014">
        <v>38</v>
      </c>
      <c r="N6014">
        <v>0</v>
      </c>
      <c r="O6014">
        <v>11.43</v>
      </c>
      <c r="P6014" t="s">
        <v>28</v>
      </c>
      <c r="Q6014" t="s">
        <v>164</v>
      </c>
      <c r="R6014">
        <v>68</v>
      </c>
      <c r="S6014">
        <v>1</v>
      </c>
      <c r="T6014">
        <v>-93.258055999999996</v>
      </c>
      <c r="U6014">
        <v>44.973889</v>
      </c>
      <c r="V6014">
        <v>0</v>
      </c>
      <c r="W6014">
        <v>-6</v>
      </c>
      <c r="X6014">
        <f t="shared" si="93"/>
        <v>0</v>
      </c>
      <c r="Y6014" t="str">
        <f>VLOOKUP(A6014,uni_played_for!$A$2:$D$52,4,)</f>
        <v>Neutral</v>
      </c>
    </row>
    <row r="6015" spans="1:25" x14ac:dyDescent="0.25">
      <c r="A6015" t="s">
        <v>1495</v>
      </c>
      <c r="B6015" s="1">
        <v>42687</v>
      </c>
      <c r="C6015" t="s">
        <v>29</v>
      </c>
      <c r="D6015" t="s">
        <v>97</v>
      </c>
      <c r="E6015" t="s">
        <v>97</v>
      </c>
      <c r="F6015" t="s">
        <v>281</v>
      </c>
      <c r="G6015">
        <v>77.5</v>
      </c>
      <c r="H6015">
        <v>307</v>
      </c>
      <c r="I6015">
        <v>2</v>
      </c>
      <c r="J6015">
        <v>1</v>
      </c>
      <c r="K6015">
        <v>104.9</v>
      </c>
      <c r="L6015" t="s">
        <v>82</v>
      </c>
      <c r="M6015">
        <v>22</v>
      </c>
      <c r="N6015">
        <v>0</v>
      </c>
      <c r="O6015">
        <v>8.08</v>
      </c>
      <c r="P6015" t="s">
        <v>28</v>
      </c>
      <c r="Q6015" t="s">
        <v>99</v>
      </c>
      <c r="R6015">
        <v>61</v>
      </c>
      <c r="S6015">
        <v>0</v>
      </c>
      <c r="T6015">
        <v>-76.864444000000006</v>
      </c>
      <c r="U6015">
        <v>38.907778</v>
      </c>
      <c r="V6015">
        <v>0</v>
      </c>
      <c r="W6015">
        <v>-6</v>
      </c>
      <c r="X6015">
        <f t="shared" si="93"/>
        <v>1</v>
      </c>
      <c r="Y6015" t="str">
        <f>VLOOKUP(A6015,uni_played_for!$A$2:$D$52,4,)</f>
        <v>Neutral</v>
      </c>
    </row>
    <row r="6016" spans="1:25" x14ac:dyDescent="0.25">
      <c r="A6016" t="s">
        <v>1495</v>
      </c>
      <c r="B6016" s="1">
        <v>42694</v>
      </c>
      <c r="C6016" t="s">
        <v>24</v>
      </c>
      <c r="D6016" t="s">
        <v>119</v>
      </c>
      <c r="E6016" t="s">
        <v>82</v>
      </c>
      <c r="F6016" t="s">
        <v>558</v>
      </c>
      <c r="G6016">
        <v>71.430000000000007</v>
      </c>
      <c r="H6016">
        <v>169</v>
      </c>
      <c r="I6016">
        <v>1</v>
      </c>
      <c r="J6016">
        <v>0</v>
      </c>
      <c r="K6016">
        <v>98.7</v>
      </c>
      <c r="L6016" t="s">
        <v>82</v>
      </c>
      <c r="M6016">
        <v>50</v>
      </c>
      <c r="N6016">
        <v>0</v>
      </c>
      <c r="O6016">
        <v>4.72</v>
      </c>
      <c r="P6016" t="s">
        <v>28</v>
      </c>
      <c r="Q6016" t="s">
        <v>164</v>
      </c>
      <c r="R6016">
        <v>28</v>
      </c>
      <c r="S6016">
        <v>1</v>
      </c>
      <c r="T6016">
        <v>-93.258055999999996</v>
      </c>
      <c r="U6016">
        <v>44.973889</v>
      </c>
      <c r="V6016">
        <v>1</v>
      </c>
      <c r="W6016">
        <v>6</v>
      </c>
      <c r="X6016">
        <f t="shared" si="93"/>
        <v>0</v>
      </c>
      <c r="Y6016" t="str">
        <f>VLOOKUP(A6016,uni_played_for!$A$2:$D$52,4,)</f>
        <v>Neutral</v>
      </c>
    </row>
    <row r="6017" spans="1:25" x14ac:dyDescent="0.25">
      <c r="A6017" t="s">
        <v>1495</v>
      </c>
      <c r="B6017" s="1">
        <v>42698</v>
      </c>
      <c r="C6017" t="s">
        <v>29</v>
      </c>
      <c r="D6017" t="s">
        <v>83</v>
      </c>
      <c r="E6017" t="s">
        <v>83</v>
      </c>
      <c r="F6017" t="s">
        <v>389</v>
      </c>
      <c r="G6017">
        <v>83.78</v>
      </c>
      <c r="H6017">
        <v>224</v>
      </c>
      <c r="I6017">
        <v>0</v>
      </c>
      <c r="J6017">
        <v>1</v>
      </c>
      <c r="K6017">
        <v>80.599999999999994</v>
      </c>
      <c r="L6017" t="s">
        <v>82</v>
      </c>
      <c r="M6017">
        <v>86</v>
      </c>
      <c r="N6017">
        <v>0</v>
      </c>
      <c r="O6017">
        <v>10.31</v>
      </c>
      <c r="P6017" t="s">
        <v>28</v>
      </c>
      <c r="Q6017" t="s">
        <v>85</v>
      </c>
      <c r="R6017">
        <v>46</v>
      </c>
      <c r="S6017">
        <v>1</v>
      </c>
      <c r="T6017">
        <v>-83.045556000000005</v>
      </c>
      <c r="U6017">
        <v>42.34</v>
      </c>
      <c r="V6017">
        <v>0</v>
      </c>
      <c r="W6017">
        <v>-3</v>
      </c>
      <c r="X6017">
        <f t="shared" si="93"/>
        <v>1</v>
      </c>
      <c r="Y6017" t="str">
        <f>VLOOKUP(A6017,uni_played_for!$A$2:$D$52,4,)</f>
        <v>Neutral</v>
      </c>
    </row>
    <row r="6018" spans="1:25" x14ac:dyDescent="0.25">
      <c r="A6018" t="s">
        <v>1495</v>
      </c>
      <c r="B6018" s="1">
        <v>42705</v>
      </c>
      <c r="C6018" t="s">
        <v>24</v>
      </c>
      <c r="D6018" t="s">
        <v>107</v>
      </c>
      <c r="E6018" t="s">
        <v>82</v>
      </c>
      <c r="F6018" t="s">
        <v>1081</v>
      </c>
      <c r="G6018">
        <v>71.11</v>
      </c>
      <c r="H6018">
        <v>247</v>
      </c>
      <c r="I6018">
        <v>1</v>
      </c>
      <c r="J6018">
        <v>0</v>
      </c>
      <c r="K6018">
        <v>91.6</v>
      </c>
      <c r="L6018" t="s">
        <v>82</v>
      </c>
      <c r="M6018">
        <v>67</v>
      </c>
      <c r="N6018">
        <v>0</v>
      </c>
      <c r="O6018">
        <v>6.96</v>
      </c>
      <c r="P6018" t="s">
        <v>28</v>
      </c>
      <c r="Q6018" t="s">
        <v>164</v>
      </c>
      <c r="R6018">
        <v>34</v>
      </c>
      <c r="S6018">
        <v>1</v>
      </c>
      <c r="T6018">
        <v>-93.258055999999996</v>
      </c>
      <c r="U6018">
        <v>44.973889</v>
      </c>
      <c r="V6018">
        <v>0</v>
      </c>
      <c r="W6018">
        <v>-2</v>
      </c>
      <c r="X6018">
        <f t="shared" si="93"/>
        <v>0</v>
      </c>
      <c r="Y6018" t="str">
        <f>VLOOKUP(A6018,uni_played_for!$A$2:$D$52,4,)</f>
        <v>Neutral</v>
      </c>
    </row>
    <row r="6019" spans="1:25" x14ac:dyDescent="0.25">
      <c r="A6019" t="s">
        <v>1495</v>
      </c>
      <c r="B6019" s="1">
        <v>42715</v>
      </c>
      <c r="C6019" t="s">
        <v>29</v>
      </c>
      <c r="D6019" t="s">
        <v>113</v>
      </c>
      <c r="E6019" t="s">
        <v>113</v>
      </c>
      <c r="F6019" t="s">
        <v>1153</v>
      </c>
      <c r="G6019">
        <v>70.59</v>
      </c>
      <c r="H6019">
        <v>292</v>
      </c>
      <c r="I6019">
        <v>1</v>
      </c>
      <c r="J6019">
        <v>0</v>
      </c>
      <c r="K6019">
        <v>106.5</v>
      </c>
      <c r="L6019" t="s">
        <v>82</v>
      </c>
      <c r="M6019">
        <v>66</v>
      </c>
      <c r="N6019">
        <v>0</v>
      </c>
      <c r="O6019">
        <v>8.08</v>
      </c>
      <c r="P6019" t="s">
        <v>28</v>
      </c>
      <c r="Q6019" t="s">
        <v>173</v>
      </c>
      <c r="R6019">
        <v>71</v>
      </c>
      <c r="S6019">
        <v>0</v>
      </c>
      <c r="T6019">
        <v>-81.637500000000003</v>
      </c>
      <c r="U6019">
        <v>30.323889000000001</v>
      </c>
      <c r="V6019">
        <v>1</v>
      </c>
      <c r="W6019">
        <v>9</v>
      </c>
      <c r="X6019">
        <f t="shared" ref="X6019:X6082" si="94">IF(C6019="H",0,1)</f>
        <v>1</v>
      </c>
      <c r="Y6019" t="str">
        <f>VLOOKUP(A6019,uni_played_for!$A$2:$D$52,4,)</f>
        <v>Neutral</v>
      </c>
    </row>
    <row r="6020" spans="1:25" x14ac:dyDescent="0.25">
      <c r="A6020" t="s">
        <v>1495</v>
      </c>
      <c r="B6020" s="1">
        <v>42722</v>
      </c>
      <c r="C6020" t="s">
        <v>24</v>
      </c>
      <c r="D6020" t="s">
        <v>25</v>
      </c>
      <c r="E6020" t="s">
        <v>82</v>
      </c>
      <c r="F6020" t="s">
        <v>1499</v>
      </c>
      <c r="G6020">
        <v>76.19</v>
      </c>
      <c r="H6020">
        <v>291</v>
      </c>
      <c r="I6020">
        <v>0</v>
      </c>
      <c r="J6020">
        <v>1</v>
      </c>
      <c r="K6020">
        <v>84.5</v>
      </c>
      <c r="L6020" t="s">
        <v>82</v>
      </c>
      <c r="M6020">
        <v>54</v>
      </c>
      <c r="N6020">
        <v>0</v>
      </c>
      <c r="O6020">
        <v>10.31</v>
      </c>
      <c r="P6020" t="s">
        <v>28</v>
      </c>
      <c r="Q6020" t="s">
        <v>164</v>
      </c>
      <c r="R6020">
        <v>-8</v>
      </c>
      <c r="S6020">
        <v>1</v>
      </c>
      <c r="T6020">
        <v>-93.258055999999996</v>
      </c>
      <c r="U6020">
        <v>44.973889</v>
      </c>
      <c r="V6020">
        <v>0</v>
      </c>
      <c r="W6020">
        <v>-28</v>
      </c>
      <c r="X6020">
        <f t="shared" si="94"/>
        <v>0</v>
      </c>
      <c r="Y6020" t="str">
        <f>VLOOKUP(A6020,uni_played_for!$A$2:$D$52,4,)</f>
        <v>Neutral</v>
      </c>
    </row>
    <row r="6021" spans="1:25" x14ac:dyDescent="0.25">
      <c r="A6021" t="s">
        <v>1495</v>
      </c>
      <c r="B6021" s="1">
        <v>42728</v>
      </c>
      <c r="C6021" t="s">
        <v>29</v>
      </c>
      <c r="D6021" t="s">
        <v>73</v>
      </c>
      <c r="E6021" t="s">
        <v>73</v>
      </c>
      <c r="F6021" t="s">
        <v>870</v>
      </c>
      <c r="G6021">
        <v>68</v>
      </c>
      <c r="H6021">
        <v>382</v>
      </c>
      <c r="I6021">
        <v>3</v>
      </c>
      <c r="J6021">
        <v>0</v>
      </c>
      <c r="K6021">
        <v>110.6</v>
      </c>
      <c r="L6021" t="s">
        <v>82</v>
      </c>
      <c r="M6021">
        <v>76</v>
      </c>
      <c r="N6021">
        <v>0</v>
      </c>
      <c r="O6021">
        <v>8.08</v>
      </c>
      <c r="P6021" t="s">
        <v>28</v>
      </c>
      <c r="Q6021" t="s">
        <v>167</v>
      </c>
      <c r="R6021">
        <v>38</v>
      </c>
      <c r="S6021">
        <v>0</v>
      </c>
      <c r="T6021">
        <v>-88.062222000000006</v>
      </c>
      <c r="U6021">
        <v>44.501389000000003</v>
      </c>
      <c r="V6021">
        <v>0</v>
      </c>
      <c r="W6021">
        <v>-13</v>
      </c>
      <c r="X6021">
        <f t="shared" si="94"/>
        <v>1</v>
      </c>
      <c r="Y6021" t="str">
        <f>VLOOKUP(A6021,uni_played_for!$A$2:$D$52,4,)</f>
        <v>Neutral</v>
      </c>
    </row>
    <row r="6022" spans="1:25" x14ac:dyDescent="0.25">
      <c r="A6022" t="s">
        <v>1495</v>
      </c>
      <c r="B6022" s="1">
        <v>42736</v>
      </c>
      <c r="C6022" t="s">
        <v>24</v>
      </c>
      <c r="D6022" t="s">
        <v>77</v>
      </c>
      <c r="E6022" t="s">
        <v>82</v>
      </c>
      <c r="F6022" t="s">
        <v>329</v>
      </c>
      <c r="G6022">
        <v>75.760000000000005</v>
      </c>
      <c r="H6022">
        <v>250</v>
      </c>
      <c r="I6022">
        <v>3</v>
      </c>
      <c r="J6022">
        <v>1</v>
      </c>
      <c r="K6022">
        <v>114.5</v>
      </c>
      <c r="L6022" t="s">
        <v>82</v>
      </c>
      <c r="M6022">
        <v>61</v>
      </c>
      <c r="N6022">
        <v>0</v>
      </c>
      <c r="O6022">
        <v>3.36</v>
      </c>
      <c r="P6022" t="s">
        <v>28</v>
      </c>
      <c r="Q6022" t="s">
        <v>164</v>
      </c>
      <c r="R6022">
        <v>29</v>
      </c>
      <c r="S6022">
        <v>1</v>
      </c>
      <c r="T6022">
        <v>-93.258055999999996</v>
      </c>
      <c r="U6022">
        <v>44.973889</v>
      </c>
      <c r="V6022">
        <v>1</v>
      </c>
      <c r="W6022">
        <v>28</v>
      </c>
      <c r="X6022">
        <f t="shared" si="94"/>
        <v>0</v>
      </c>
      <c r="Y6022" t="str">
        <f>VLOOKUP(A6022,uni_played_for!$A$2:$D$52,4,)</f>
        <v>Neutral</v>
      </c>
    </row>
    <row r="6023" spans="1:25" x14ac:dyDescent="0.25">
      <c r="A6023" t="s">
        <v>1495</v>
      </c>
      <c r="B6023" s="1">
        <v>42989</v>
      </c>
      <c r="C6023" t="s">
        <v>24</v>
      </c>
      <c r="D6023" t="s">
        <v>48</v>
      </c>
      <c r="E6023" t="s">
        <v>82</v>
      </c>
      <c r="F6023" t="s">
        <v>1244</v>
      </c>
      <c r="G6023">
        <v>84.38</v>
      </c>
      <c r="H6023">
        <v>346</v>
      </c>
      <c r="I6023">
        <v>3</v>
      </c>
      <c r="J6023">
        <v>0</v>
      </c>
      <c r="K6023">
        <v>143</v>
      </c>
      <c r="L6023" t="s">
        <v>82</v>
      </c>
      <c r="M6023">
        <v>58</v>
      </c>
      <c r="N6023">
        <v>0</v>
      </c>
      <c r="O6023">
        <v>4.72</v>
      </c>
      <c r="P6023" t="s">
        <v>28</v>
      </c>
      <c r="Q6023" t="s">
        <v>164</v>
      </c>
      <c r="R6023">
        <v>72</v>
      </c>
      <c r="S6023">
        <v>1</v>
      </c>
      <c r="T6023">
        <v>-93.258055999999996</v>
      </c>
      <c r="U6023">
        <v>44.973889</v>
      </c>
      <c r="V6023">
        <v>1</v>
      </c>
      <c r="W6023">
        <v>10</v>
      </c>
      <c r="X6023">
        <f t="shared" si="94"/>
        <v>0</v>
      </c>
      <c r="Y6023" t="str">
        <f>VLOOKUP(A6023,uni_played_for!$A$2:$D$52,4,)</f>
        <v>Neutral</v>
      </c>
    </row>
    <row r="6024" spans="1:25" x14ac:dyDescent="0.25">
      <c r="A6024" t="s">
        <v>1495</v>
      </c>
      <c r="B6024" s="1">
        <v>43017</v>
      </c>
      <c r="C6024" t="s">
        <v>29</v>
      </c>
      <c r="D6024" t="s">
        <v>77</v>
      </c>
      <c r="E6024" t="s">
        <v>77</v>
      </c>
      <c r="F6024" t="s">
        <v>350</v>
      </c>
      <c r="G6024">
        <v>45.45</v>
      </c>
      <c r="H6024">
        <v>36</v>
      </c>
      <c r="I6024">
        <v>0</v>
      </c>
      <c r="J6024">
        <v>0</v>
      </c>
      <c r="K6024">
        <v>53.6</v>
      </c>
      <c r="L6024" t="s">
        <v>82</v>
      </c>
      <c r="M6024">
        <v>55</v>
      </c>
      <c r="N6024">
        <v>0</v>
      </c>
      <c r="O6024">
        <v>10.31</v>
      </c>
      <c r="P6024" t="s">
        <v>28</v>
      </c>
      <c r="Q6024" t="s">
        <v>213</v>
      </c>
      <c r="R6024">
        <v>67</v>
      </c>
      <c r="S6024">
        <v>0</v>
      </c>
      <c r="T6024">
        <v>-87.616699999999994</v>
      </c>
      <c r="U6024">
        <v>41.862299999999998</v>
      </c>
      <c r="V6024">
        <v>1</v>
      </c>
      <c r="W6024">
        <v>3</v>
      </c>
      <c r="X6024">
        <f t="shared" si="94"/>
        <v>1</v>
      </c>
      <c r="Y6024" t="str">
        <f>VLOOKUP(A6024,uni_played_for!$A$2:$D$52,4,)</f>
        <v>Neutral</v>
      </c>
    </row>
    <row r="6025" spans="1:25" x14ac:dyDescent="0.25">
      <c r="A6025" t="s">
        <v>1495</v>
      </c>
      <c r="B6025" s="1">
        <v>43352</v>
      </c>
      <c r="C6025" t="s">
        <v>24</v>
      </c>
      <c r="D6025" t="s">
        <v>97</v>
      </c>
      <c r="E6025" t="s">
        <v>119</v>
      </c>
      <c r="F6025" t="s">
        <v>463</v>
      </c>
      <c r="G6025">
        <v>58.82</v>
      </c>
      <c r="H6025">
        <v>153</v>
      </c>
      <c r="I6025">
        <v>0</v>
      </c>
      <c r="J6025">
        <v>1</v>
      </c>
      <c r="K6025">
        <v>57.6</v>
      </c>
      <c r="L6025" t="s">
        <v>119</v>
      </c>
      <c r="M6025">
        <v>21</v>
      </c>
      <c r="N6025">
        <v>0</v>
      </c>
      <c r="O6025">
        <v>10.31</v>
      </c>
      <c r="P6025" t="s">
        <v>28</v>
      </c>
      <c r="Q6025" t="s">
        <v>422</v>
      </c>
      <c r="R6025">
        <v>105</v>
      </c>
      <c r="S6025">
        <v>1</v>
      </c>
      <c r="T6025">
        <v>-112.26300000000001</v>
      </c>
      <c r="U6025">
        <v>33.527999999999999</v>
      </c>
      <c r="V6025">
        <v>0</v>
      </c>
      <c r="W6025">
        <v>-18</v>
      </c>
      <c r="X6025">
        <f t="shared" si="94"/>
        <v>0</v>
      </c>
      <c r="Y6025" t="str">
        <f>VLOOKUP(A6025,uni_played_for!$A$2:$D$52,4,)</f>
        <v>Neutral</v>
      </c>
    </row>
    <row r="6026" spans="1:25" x14ac:dyDescent="0.25">
      <c r="A6026" t="s">
        <v>1495</v>
      </c>
      <c r="B6026" s="1">
        <v>43359</v>
      </c>
      <c r="C6026" t="s">
        <v>29</v>
      </c>
      <c r="D6026" t="s">
        <v>291</v>
      </c>
      <c r="E6026" t="s">
        <v>291</v>
      </c>
      <c r="F6026" t="s">
        <v>966</v>
      </c>
      <c r="G6026">
        <v>62.96</v>
      </c>
      <c r="H6026">
        <v>90</v>
      </c>
      <c r="I6026">
        <v>0</v>
      </c>
      <c r="J6026">
        <v>1</v>
      </c>
      <c r="K6026">
        <v>53</v>
      </c>
      <c r="L6026" t="s">
        <v>119</v>
      </c>
      <c r="M6026">
        <v>50</v>
      </c>
      <c r="N6026">
        <v>0</v>
      </c>
      <c r="O6026">
        <v>9.1999999999999993</v>
      </c>
      <c r="P6026" t="s">
        <v>28</v>
      </c>
      <c r="Q6026" t="s">
        <v>477</v>
      </c>
      <c r="R6026">
        <v>77</v>
      </c>
      <c r="S6026">
        <v>0</v>
      </c>
      <c r="T6026">
        <v>-118.287778</v>
      </c>
      <c r="U6026">
        <v>34.014167</v>
      </c>
      <c r="V6026">
        <v>0</v>
      </c>
      <c r="W6026">
        <v>-34</v>
      </c>
      <c r="X6026">
        <f t="shared" si="94"/>
        <v>1</v>
      </c>
      <c r="Y6026" t="str">
        <f>VLOOKUP(A6026,uni_played_for!$A$2:$D$52,4,)</f>
        <v>Neutral</v>
      </c>
    </row>
    <row r="6027" spans="1:25" x14ac:dyDescent="0.25">
      <c r="A6027" t="s">
        <v>1495</v>
      </c>
      <c r="B6027" s="1">
        <v>43366</v>
      </c>
      <c r="C6027" t="s">
        <v>24</v>
      </c>
      <c r="D6027" t="s">
        <v>77</v>
      </c>
      <c r="E6027" t="s">
        <v>119</v>
      </c>
      <c r="F6027" t="s">
        <v>1099</v>
      </c>
      <c r="G6027">
        <v>68.42</v>
      </c>
      <c r="H6027">
        <v>157</v>
      </c>
      <c r="I6027">
        <v>2</v>
      </c>
      <c r="J6027">
        <v>2</v>
      </c>
      <c r="K6027">
        <v>89</v>
      </c>
      <c r="L6027" t="s">
        <v>119</v>
      </c>
      <c r="M6027">
        <v>11</v>
      </c>
      <c r="N6027">
        <v>0</v>
      </c>
      <c r="O6027">
        <v>6.96</v>
      </c>
      <c r="P6027" t="s">
        <v>28</v>
      </c>
      <c r="Q6027" t="s">
        <v>422</v>
      </c>
      <c r="R6027">
        <v>102</v>
      </c>
      <c r="S6027">
        <v>1</v>
      </c>
      <c r="T6027">
        <v>-112.26300000000001</v>
      </c>
      <c r="U6027">
        <v>33.527999999999999</v>
      </c>
      <c r="V6027">
        <v>0</v>
      </c>
      <c r="W6027">
        <v>-2</v>
      </c>
      <c r="X6027">
        <f t="shared" si="94"/>
        <v>0</v>
      </c>
      <c r="Y6027" t="str">
        <f>VLOOKUP(A6027,uni_played_for!$A$2:$D$52,4,)</f>
        <v>Neutral</v>
      </c>
    </row>
    <row r="6028" spans="1:25" x14ac:dyDescent="0.25">
      <c r="A6028" t="s">
        <v>1500</v>
      </c>
      <c r="B6028" s="1">
        <v>38606</v>
      </c>
      <c r="C6028" t="s">
        <v>29</v>
      </c>
      <c r="D6028" t="s">
        <v>97</v>
      </c>
      <c r="E6028" t="s">
        <v>97</v>
      </c>
      <c r="F6028" t="s">
        <v>1111</v>
      </c>
      <c r="G6028">
        <v>53.57</v>
      </c>
      <c r="H6028">
        <v>141</v>
      </c>
      <c r="I6028">
        <v>0</v>
      </c>
      <c r="J6028">
        <v>1</v>
      </c>
      <c r="K6028">
        <v>52.8</v>
      </c>
      <c r="L6028" t="s">
        <v>77</v>
      </c>
      <c r="M6028">
        <v>51</v>
      </c>
      <c r="N6028">
        <v>0</v>
      </c>
      <c r="O6028">
        <v>9.1999999999999993</v>
      </c>
      <c r="P6028" t="s">
        <v>28</v>
      </c>
      <c r="Q6028" t="s">
        <v>99</v>
      </c>
      <c r="R6028">
        <v>80</v>
      </c>
      <c r="S6028">
        <v>0</v>
      </c>
      <c r="T6028">
        <v>-76.864444000000006</v>
      </c>
      <c r="U6028">
        <v>38.907778</v>
      </c>
      <c r="V6028">
        <v>0</v>
      </c>
      <c r="W6028">
        <v>-2</v>
      </c>
      <c r="X6028">
        <f t="shared" si="94"/>
        <v>1</v>
      </c>
      <c r="Y6028" t="str">
        <f>VLOOKUP(A6028,uni_played_for!$A$2:$D$52,4,)</f>
        <v>Cold</v>
      </c>
    </row>
    <row r="6029" spans="1:25" x14ac:dyDescent="0.25">
      <c r="A6029" t="s">
        <v>1500</v>
      </c>
      <c r="B6029" s="1">
        <v>38613</v>
      </c>
      <c r="C6029" t="s">
        <v>24</v>
      </c>
      <c r="D6029" t="s">
        <v>83</v>
      </c>
      <c r="E6029" t="s">
        <v>77</v>
      </c>
      <c r="F6029" t="s">
        <v>58</v>
      </c>
      <c r="G6029">
        <v>66.67</v>
      </c>
      <c r="H6029">
        <v>150</v>
      </c>
      <c r="I6029">
        <v>1</v>
      </c>
      <c r="J6029">
        <v>0</v>
      </c>
      <c r="K6029">
        <v>103.3</v>
      </c>
      <c r="L6029" t="s">
        <v>77</v>
      </c>
      <c r="M6029">
        <v>45</v>
      </c>
      <c r="N6029">
        <v>0</v>
      </c>
      <c r="O6029">
        <v>13</v>
      </c>
      <c r="P6029" t="s">
        <v>28</v>
      </c>
      <c r="Q6029" t="s">
        <v>213</v>
      </c>
      <c r="R6029">
        <v>80</v>
      </c>
      <c r="S6029">
        <v>0</v>
      </c>
      <c r="T6029">
        <v>-87.616699999999994</v>
      </c>
      <c r="U6029">
        <v>41.862299999999998</v>
      </c>
      <c r="V6029">
        <v>1</v>
      </c>
      <c r="W6029">
        <v>32</v>
      </c>
      <c r="X6029">
        <f t="shared" si="94"/>
        <v>0</v>
      </c>
      <c r="Y6029" t="str">
        <f>VLOOKUP(A6029,uni_played_for!$A$2:$D$52,4,)</f>
        <v>Cold</v>
      </c>
    </row>
    <row r="6030" spans="1:25" x14ac:dyDescent="0.25">
      <c r="A6030" t="s">
        <v>1500</v>
      </c>
      <c r="B6030" s="1">
        <v>38620</v>
      </c>
      <c r="C6030" t="s">
        <v>24</v>
      </c>
      <c r="D6030" t="s">
        <v>136</v>
      </c>
      <c r="E6030" t="s">
        <v>77</v>
      </c>
      <c r="F6030" t="s">
        <v>88</v>
      </c>
      <c r="G6030">
        <v>43.59</v>
      </c>
      <c r="H6030">
        <v>149</v>
      </c>
      <c r="I6030">
        <v>0</v>
      </c>
      <c r="J6030">
        <v>5</v>
      </c>
      <c r="K6030">
        <v>14.7</v>
      </c>
      <c r="L6030" t="s">
        <v>77</v>
      </c>
      <c r="M6030">
        <v>83</v>
      </c>
      <c r="N6030">
        <v>0</v>
      </c>
      <c r="O6030">
        <v>9</v>
      </c>
      <c r="P6030" t="s">
        <v>28</v>
      </c>
      <c r="Q6030" t="s">
        <v>213</v>
      </c>
      <c r="R6030">
        <v>73</v>
      </c>
      <c r="S6030">
        <v>0</v>
      </c>
      <c r="T6030">
        <v>-87.616699999999994</v>
      </c>
      <c r="U6030">
        <v>41.862299999999998</v>
      </c>
      <c r="V6030">
        <v>0</v>
      </c>
      <c r="W6030">
        <v>-17</v>
      </c>
      <c r="X6030">
        <f t="shared" si="94"/>
        <v>0</v>
      </c>
      <c r="Y6030" t="str">
        <f>VLOOKUP(A6030,uni_played_for!$A$2:$D$52,4,)</f>
        <v>Cold</v>
      </c>
    </row>
    <row r="6031" spans="1:25" x14ac:dyDescent="0.25">
      <c r="A6031" t="s">
        <v>1500</v>
      </c>
      <c r="B6031" s="1">
        <v>38634</v>
      </c>
      <c r="C6031" t="s">
        <v>29</v>
      </c>
      <c r="D6031" t="s">
        <v>53</v>
      </c>
      <c r="E6031" t="s">
        <v>53</v>
      </c>
      <c r="F6031" t="s">
        <v>282</v>
      </c>
      <c r="G6031">
        <v>61.54</v>
      </c>
      <c r="H6031">
        <v>117</v>
      </c>
      <c r="I6031">
        <v>1</v>
      </c>
      <c r="J6031">
        <v>0</v>
      </c>
      <c r="K6031">
        <v>84.9</v>
      </c>
      <c r="L6031" t="s">
        <v>77</v>
      </c>
      <c r="M6031">
        <v>86</v>
      </c>
      <c r="N6031">
        <v>0</v>
      </c>
      <c r="O6031">
        <v>11.43</v>
      </c>
      <c r="P6031" t="s">
        <v>28</v>
      </c>
      <c r="Q6031" t="s">
        <v>135</v>
      </c>
      <c r="R6031">
        <v>54</v>
      </c>
      <c r="S6031">
        <v>0</v>
      </c>
      <c r="T6031">
        <v>-81.699444</v>
      </c>
      <c r="U6031">
        <v>41.506110999999997</v>
      </c>
      <c r="V6031">
        <v>0</v>
      </c>
      <c r="W6031">
        <v>-10</v>
      </c>
      <c r="X6031">
        <f t="shared" si="94"/>
        <v>1</v>
      </c>
      <c r="Y6031" t="str">
        <f>VLOOKUP(A6031,uni_played_for!$A$2:$D$52,4,)</f>
        <v>Cold</v>
      </c>
    </row>
    <row r="6032" spans="1:25" x14ac:dyDescent="0.25">
      <c r="A6032" t="s">
        <v>1500</v>
      </c>
      <c r="B6032" s="1">
        <v>38641</v>
      </c>
      <c r="C6032" t="s">
        <v>24</v>
      </c>
      <c r="D6032" t="s">
        <v>82</v>
      </c>
      <c r="E6032" t="s">
        <v>77</v>
      </c>
      <c r="F6032" t="s">
        <v>156</v>
      </c>
      <c r="G6032">
        <v>64</v>
      </c>
      <c r="H6032">
        <v>117</v>
      </c>
      <c r="I6032">
        <v>2</v>
      </c>
      <c r="J6032">
        <v>1</v>
      </c>
      <c r="K6032">
        <v>84.9</v>
      </c>
      <c r="L6032" t="s">
        <v>77</v>
      </c>
      <c r="M6032">
        <v>41</v>
      </c>
      <c r="N6032">
        <v>0</v>
      </c>
      <c r="O6032">
        <v>7</v>
      </c>
      <c r="P6032" t="s">
        <v>28</v>
      </c>
      <c r="Q6032" t="s">
        <v>213</v>
      </c>
      <c r="R6032">
        <v>61</v>
      </c>
      <c r="S6032">
        <v>0</v>
      </c>
      <c r="T6032">
        <v>-87.616699999999994</v>
      </c>
      <c r="U6032">
        <v>41.862299999999998</v>
      </c>
      <c r="V6032">
        <v>1</v>
      </c>
      <c r="W6032">
        <v>25</v>
      </c>
      <c r="X6032">
        <f t="shared" si="94"/>
        <v>0</v>
      </c>
      <c r="Y6032" t="str">
        <f>VLOOKUP(A6032,uni_played_for!$A$2:$D$52,4,)</f>
        <v>Cold</v>
      </c>
    </row>
    <row r="6033" spans="1:25" x14ac:dyDescent="0.25">
      <c r="A6033" t="s">
        <v>1500</v>
      </c>
      <c r="B6033" s="1">
        <v>38648</v>
      </c>
      <c r="C6033" t="s">
        <v>24</v>
      </c>
      <c r="D6033" t="s">
        <v>132</v>
      </c>
      <c r="E6033" t="s">
        <v>77</v>
      </c>
      <c r="F6033" t="s">
        <v>566</v>
      </c>
      <c r="G6033">
        <v>51.72</v>
      </c>
      <c r="H6033">
        <v>145</v>
      </c>
      <c r="I6033">
        <v>1</v>
      </c>
      <c r="J6033">
        <v>0</v>
      </c>
      <c r="K6033">
        <v>77.5</v>
      </c>
      <c r="L6033" t="s">
        <v>77</v>
      </c>
      <c r="M6033">
        <v>66</v>
      </c>
      <c r="N6033">
        <v>0</v>
      </c>
      <c r="O6033">
        <v>9</v>
      </c>
      <c r="P6033" t="s">
        <v>28</v>
      </c>
      <c r="Q6033" t="s">
        <v>213</v>
      </c>
      <c r="R6033">
        <v>46</v>
      </c>
      <c r="S6033">
        <v>0</v>
      </c>
      <c r="T6033">
        <v>-87.616699999999994</v>
      </c>
      <c r="U6033">
        <v>41.862299999999998</v>
      </c>
      <c r="V6033">
        <v>1</v>
      </c>
      <c r="W6033">
        <v>4</v>
      </c>
      <c r="X6033">
        <f t="shared" si="94"/>
        <v>0</v>
      </c>
      <c r="Y6033" t="str">
        <f>VLOOKUP(A6033,uni_played_for!$A$2:$D$52,4,)</f>
        <v>Cold</v>
      </c>
    </row>
    <row r="6034" spans="1:25" x14ac:dyDescent="0.25">
      <c r="A6034" t="s">
        <v>1500</v>
      </c>
      <c r="B6034" s="1">
        <v>38655</v>
      </c>
      <c r="C6034" t="s">
        <v>29</v>
      </c>
      <c r="D6034" t="s">
        <v>83</v>
      </c>
      <c r="E6034" t="s">
        <v>83</v>
      </c>
      <c r="F6034" t="s">
        <v>104</v>
      </c>
      <c r="G6034">
        <v>54.84</v>
      </c>
      <c r="H6034">
        <v>230</v>
      </c>
      <c r="I6034">
        <v>1</v>
      </c>
      <c r="J6034">
        <v>0</v>
      </c>
      <c r="K6034">
        <v>89.4</v>
      </c>
      <c r="L6034" t="s">
        <v>77</v>
      </c>
      <c r="M6034">
        <v>36</v>
      </c>
      <c r="N6034">
        <v>0</v>
      </c>
      <c r="O6034">
        <v>14.98</v>
      </c>
      <c r="P6034" t="s">
        <v>28</v>
      </c>
      <c r="Q6034" t="s">
        <v>85</v>
      </c>
      <c r="R6034">
        <v>60</v>
      </c>
      <c r="S6034">
        <v>1</v>
      </c>
      <c r="T6034">
        <v>-83.045556000000005</v>
      </c>
      <c r="U6034">
        <v>42.34</v>
      </c>
      <c r="V6034">
        <v>1</v>
      </c>
      <c r="W6034">
        <v>6</v>
      </c>
      <c r="X6034">
        <f t="shared" si="94"/>
        <v>1</v>
      </c>
      <c r="Y6034" t="str">
        <f>VLOOKUP(A6034,uni_played_for!$A$2:$D$52,4,)</f>
        <v>Cold</v>
      </c>
    </row>
    <row r="6035" spans="1:25" x14ac:dyDescent="0.25">
      <c r="A6035" t="s">
        <v>1500</v>
      </c>
      <c r="B6035" s="1">
        <v>38662</v>
      </c>
      <c r="C6035" t="s">
        <v>29</v>
      </c>
      <c r="D6035" t="s">
        <v>48</v>
      </c>
      <c r="E6035" t="s">
        <v>48</v>
      </c>
      <c r="F6035" t="s">
        <v>350</v>
      </c>
      <c r="G6035">
        <v>46.15</v>
      </c>
      <c r="H6035">
        <v>137</v>
      </c>
      <c r="I6035">
        <v>1</v>
      </c>
      <c r="J6035">
        <v>2</v>
      </c>
      <c r="K6035">
        <v>43.3</v>
      </c>
      <c r="L6035" t="s">
        <v>77</v>
      </c>
      <c r="M6035">
        <v>76</v>
      </c>
      <c r="N6035">
        <v>0</v>
      </c>
      <c r="O6035">
        <v>8.08</v>
      </c>
      <c r="P6035" t="s">
        <v>28</v>
      </c>
      <c r="Q6035" t="s">
        <v>1491</v>
      </c>
      <c r="R6035">
        <v>75</v>
      </c>
      <c r="S6035">
        <v>0</v>
      </c>
      <c r="T6035">
        <v>-91.185556000000005</v>
      </c>
      <c r="U6035">
        <v>30.411943999999998</v>
      </c>
      <c r="V6035">
        <v>1</v>
      </c>
      <c r="W6035">
        <v>3</v>
      </c>
      <c r="X6035">
        <f t="shared" si="94"/>
        <v>1</v>
      </c>
      <c r="Y6035" t="str">
        <f>VLOOKUP(A6035,uni_played_for!$A$2:$D$52,4,)</f>
        <v>Cold</v>
      </c>
    </row>
    <row r="6036" spans="1:25" x14ac:dyDescent="0.25">
      <c r="A6036" t="s">
        <v>1500</v>
      </c>
      <c r="B6036" s="1">
        <v>38669</v>
      </c>
      <c r="C6036" t="s">
        <v>24</v>
      </c>
      <c r="D6036" t="s">
        <v>140</v>
      </c>
      <c r="E6036" t="s">
        <v>77</v>
      </c>
      <c r="F6036" t="s">
        <v>584</v>
      </c>
      <c r="G6036">
        <v>61.54</v>
      </c>
      <c r="H6036">
        <v>67</v>
      </c>
      <c r="I6036">
        <v>0</v>
      </c>
      <c r="J6036">
        <v>1</v>
      </c>
      <c r="K6036">
        <v>42.8</v>
      </c>
      <c r="L6036" t="s">
        <v>77</v>
      </c>
      <c r="M6036">
        <v>50</v>
      </c>
      <c r="N6036">
        <v>0</v>
      </c>
      <c r="O6036">
        <v>30</v>
      </c>
      <c r="P6036" t="s">
        <v>28</v>
      </c>
      <c r="Q6036" t="s">
        <v>213</v>
      </c>
      <c r="R6036">
        <v>50</v>
      </c>
      <c r="S6036">
        <v>0</v>
      </c>
      <c r="T6036">
        <v>-87.616699999999994</v>
      </c>
      <c r="U6036">
        <v>41.862299999999998</v>
      </c>
      <c r="V6036">
        <v>1</v>
      </c>
      <c r="W6036">
        <v>8</v>
      </c>
      <c r="X6036">
        <f t="shared" si="94"/>
        <v>0</v>
      </c>
      <c r="Y6036" t="str">
        <f>VLOOKUP(A6036,uni_played_for!$A$2:$D$52,4,)</f>
        <v>Cold</v>
      </c>
    </row>
    <row r="6037" spans="1:25" x14ac:dyDescent="0.25">
      <c r="A6037" t="s">
        <v>1500</v>
      </c>
      <c r="B6037" s="1">
        <v>38676</v>
      </c>
      <c r="C6037" t="s">
        <v>24</v>
      </c>
      <c r="D6037" t="s">
        <v>57</v>
      </c>
      <c r="E6037" t="s">
        <v>77</v>
      </c>
      <c r="F6037" t="s">
        <v>677</v>
      </c>
      <c r="G6037">
        <v>57.69</v>
      </c>
      <c r="H6037">
        <v>136</v>
      </c>
      <c r="I6037">
        <v>1</v>
      </c>
      <c r="J6037">
        <v>1</v>
      </c>
      <c r="K6037">
        <v>68.7</v>
      </c>
      <c r="L6037" t="s">
        <v>77</v>
      </c>
      <c r="M6037">
        <v>66</v>
      </c>
      <c r="N6037">
        <v>0</v>
      </c>
      <c r="O6037">
        <v>9</v>
      </c>
      <c r="P6037" t="s">
        <v>28</v>
      </c>
      <c r="Q6037" t="s">
        <v>213</v>
      </c>
      <c r="R6037">
        <v>46</v>
      </c>
      <c r="S6037">
        <v>0</v>
      </c>
      <c r="T6037">
        <v>-87.616699999999994</v>
      </c>
      <c r="U6037">
        <v>41.862299999999998</v>
      </c>
      <c r="V6037">
        <v>1</v>
      </c>
      <c r="W6037">
        <v>10</v>
      </c>
      <c r="X6037">
        <f t="shared" si="94"/>
        <v>0</v>
      </c>
      <c r="Y6037" t="str">
        <f>VLOOKUP(A6037,uni_played_for!$A$2:$D$52,4,)</f>
        <v>Cold</v>
      </c>
    </row>
    <row r="6038" spans="1:25" x14ac:dyDescent="0.25">
      <c r="A6038" t="s">
        <v>1500</v>
      </c>
      <c r="B6038" s="1">
        <v>38683</v>
      </c>
      <c r="C6038" t="s">
        <v>29</v>
      </c>
      <c r="D6038" t="s">
        <v>152</v>
      </c>
      <c r="E6038" t="s">
        <v>152</v>
      </c>
      <c r="F6038" t="s">
        <v>242</v>
      </c>
      <c r="G6038">
        <v>50</v>
      </c>
      <c r="H6038">
        <v>134</v>
      </c>
      <c r="I6038">
        <v>1</v>
      </c>
      <c r="J6038">
        <v>1</v>
      </c>
      <c r="K6038">
        <v>60.7</v>
      </c>
      <c r="L6038" t="s">
        <v>77</v>
      </c>
      <c r="M6038">
        <v>58</v>
      </c>
      <c r="N6038">
        <v>0</v>
      </c>
      <c r="O6038">
        <v>13.86</v>
      </c>
      <c r="P6038" t="s">
        <v>28</v>
      </c>
      <c r="Q6038" t="s">
        <v>301</v>
      </c>
      <c r="R6038">
        <v>79</v>
      </c>
      <c r="S6038">
        <v>0</v>
      </c>
      <c r="T6038">
        <v>-82.503332999999998</v>
      </c>
      <c r="U6038">
        <v>27.975833000000002</v>
      </c>
      <c r="V6038">
        <v>1</v>
      </c>
      <c r="W6038">
        <v>3</v>
      </c>
      <c r="X6038">
        <f t="shared" si="94"/>
        <v>1</v>
      </c>
      <c r="Y6038" t="str">
        <f>VLOOKUP(A6038,uni_played_for!$A$2:$D$52,4,)</f>
        <v>Cold</v>
      </c>
    </row>
    <row r="6039" spans="1:25" x14ac:dyDescent="0.25">
      <c r="A6039" t="s">
        <v>1500</v>
      </c>
      <c r="B6039" s="1">
        <v>38690</v>
      </c>
      <c r="C6039" t="s">
        <v>24</v>
      </c>
      <c r="D6039" t="s">
        <v>73</v>
      </c>
      <c r="E6039" t="s">
        <v>77</v>
      </c>
      <c r="F6039" t="s">
        <v>824</v>
      </c>
      <c r="G6039">
        <v>35.29</v>
      </c>
      <c r="H6039">
        <v>68</v>
      </c>
      <c r="I6039">
        <v>0</v>
      </c>
      <c r="J6039">
        <v>1</v>
      </c>
      <c r="K6039">
        <v>23.7</v>
      </c>
      <c r="L6039" t="s">
        <v>77</v>
      </c>
      <c r="M6039">
        <v>74</v>
      </c>
      <c r="N6039">
        <v>0</v>
      </c>
      <c r="O6039">
        <v>8</v>
      </c>
      <c r="P6039" t="s">
        <v>28</v>
      </c>
      <c r="Q6039" t="s">
        <v>213</v>
      </c>
      <c r="R6039">
        <v>26</v>
      </c>
      <c r="S6039">
        <v>0</v>
      </c>
      <c r="T6039">
        <v>-87.616699999999994</v>
      </c>
      <c r="U6039">
        <v>41.862299999999998</v>
      </c>
      <c r="V6039">
        <v>1</v>
      </c>
      <c r="W6039">
        <v>12</v>
      </c>
      <c r="X6039">
        <f t="shared" si="94"/>
        <v>0</v>
      </c>
      <c r="Y6039" t="str">
        <f>VLOOKUP(A6039,uni_played_for!$A$2:$D$52,4,)</f>
        <v>Cold</v>
      </c>
    </row>
    <row r="6040" spans="1:25" x14ac:dyDescent="0.25">
      <c r="A6040" t="s">
        <v>1500</v>
      </c>
      <c r="B6040" s="1">
        <v>38697</v>
      </c>
      <c r="C6040" t="s">
        <v>29</v>
      </c>
      <c r="D6040" t="s">
        <v>63</v>
      </c>
      <c r="E6040" t="s">
        <v>63</v>
      </c>
      <c r="F6040" t="s">
        <v>1245</v>
      </c>
      <c r="G6040">
        <v>48.57</v>
      </c>
      <c r="H6040">
        <v>207</v>
      </c>
      <c r="I6040">
        <v>0</v>
      </c>
      <c r="J6040">
        <v>0</v>
      </c>
      <c r="K6040">
        <v>67.2</v>
      </c>
      <c r="L6040" t="s">
        <v>77</v>
      </c>
      <c r="M6040">
        <v>92</v>
      </c>
      <c r="O6040">
        <v>8.08</v>
      </c>
      <c r="Q6040" t="s">
        <v>1634</v>
      </c>
      <c r="R6040">
        <v>31</v>
      </c>
      <c r="S6040">
        <v>0</v>
      </c>
      <c r="T6040">
        <v>-80.015833000000001</v>
      </c>
      <c r="U6040">
        <v>40.446666999999998</v>
      </c>
      <c r="V6040">
        <v>0</v>
      </c>
      <c r="W6040">
        <v>-12</v>
      </c>
      <c r="X6040">
        <f t="shared" si="94"/>
        <v>1</v>
      </c>
      <c r="Y6040" t="str">
        <f>VLOOKUP(A6040,uni_played_for!$A$2:$D$52,4,)</f>
        <v>Cold</v>
      </c>
    </row>
    <row r="6041" spans="1:25" x14ac:dyDescent="0.25">
      <c r="A6041" t="s">
        <v>1500</v>
      </c>
      <c r="B6041" s="1">
        <v>38704</v>
      </c>
      <c r="C6041" t="s">
        <v>24</v>
      </c>
      <c r="D6041" t="s">
        <v>41</v>
      </c>
      <c r="E6041" t="s">
        <v>77</v>
      </c>
      <c r="F6041" t="s">
        <v>150</v>
      </c>
      <c r="G6041">
        <v>20</v>
      </c>
      <c r="H6041">
        <v>12</v>
      </c>
      <c r="I6041">
        <v>0</v>
      </c>
      <c r="J6041">
        <v>0</v>
      </c>
      <c r="K6041">
        <v>39.6</v>
      </c>
      <c r="L6041" t="s">
        <v>77</v>
      </c>
      <c r="M6041">
        <v>70</v>
      </c>
      <c r="N6041">
        <v>0</v>
      </c>
      <c r="O6041">
        <v>12</v>
      </c>
      <c r="P6041" t="s">
        <v>28</v>
      </c>
      <c r="Q6041" t="s">
        <v>213</v>
      </c>
      <c r="R6041">
        <v>9</v>
      </c>
      <c r="S6041">
        <v>0</v>
      </c>
      <c r="T6041">
        <v>-87.616699999999994</v>
      </c>
      <c r="U6041">
        <v>41.862299999999998</v>
      </c>
      <c r="V6041">
        <v>1</v>
      </c>
      <c r="W6041">
        <v>13</v>
      </c>
      <c r="X6041">
        <f t="shared" si="94"/>
        <v>0</v>
      </c>
      <c r="Y6041" t="str">
        <f>VLOOKUP(A6041,uni_played_for!$A$2:$D$52,4,)</f>
        <v>Cold</v>
      </c>
    </row>
    <row r="6042" spans="1:25" x14ac:dyDescent="0.25">
      <c r="A6042" t="s">
        <v>1500</v>
      </c>
      <c r="B6042" s="1">
        <v>38718</v>
      </c>
      <c r="C6042" t="s">
        <v>29</v>
      </c>
      <c r="D6042" t="s">
        <v>82</v>
      </c>
      <c r="E6042" t="s">
        <v>82</v>
      </c>
      <c r="F6042" t="s">
        <v>310</v>
      </c>
      <c r="G6042">
        <v>42.86</v>
      </c>
      <c r="H6042">
        <v>59</v>
      </c>
      <c r="I6042">
        <v>0</v>
      </c>
      <c r="J6042">
        <v>0</v>
      </c>
      <c r="K6042">
        <v>55.4</v>
      </c>
      <c r="L6042" t="s">
        <v>77</v>
      </c>
      <c r="M6042">
        <v>86</v>
      </c>
      <c r="N6042">
        <v>0</v>
      </c>
      <c r="O6042">
        <v>6.96</v>
      </c>
      <c r="P6042" t="s">
        <v>28</v>
      </c>
      <c r="Q6042" t="s">
        <v>164</v>
      </c>
      <c r="R6042">
        <v>31</v>
      </c>
      <c r="S6042">
        <v>1</v>
      </c>
      <c r="T6042">
        <v>-93.258055999999996</v>
      </c>
      <c r="U6042">
        <v>44.973889</v>
      </c>
      <c r="V6042">
        <v>0</v>
      </c>
      <c r="W6042">
        <v>-24</v>
      </c>
      <c r="X6042">
        <f t="shared" si="94"/>
        <v>1</v>
      </c>
      <c r="Y6042" t="str">
        <f>VLOOKUP(A6042,uni_played_for!$A$2:$D$52,4,)</f>
        <v>Cold</v>
      </c>
    </row>
    <row r="6043" spans="1:25" x14ac:dyDescent="0.25">
      <c r="A6043" t="s">
        <v>1500</v>
      </c>
      <c r="B6043" s="1">
        <v>39433</v>
      </c>
      <c r="C6043" t="s">
        <v>29</v>
      </c>
      <c r="D6043" t="s">
        <v>82</v>
      </c>
      <c r="E6043" t="s">
        <v>82</v>
      </c>
      <c r="F6043" t="s">
        <v>325</v>
      </c>
      <c r="G6043">
        <v>57.89</v>
      </c>
      <c r="H6043">
        <v>184</v>
      </c>
      <c r="I6043">
        <v>0</v>
      </c>
      <c r="J6043">
        <v>1</v>
      </c>
      <c r="K6043">
        <v>59.5</v>
      </c>
      <c r="L6043" t="s">
        <v>77</v>
      </c>
      <c r="M6043">
        <v>68</v>
      </c>
      <c r="N6043">
        <v>0</v>
      </c>
      <c r="O6043">
        <v>5.84</v>
      </c>
      <c r="P6043" t="s">
        <v>28</v>
      </c>
      <c r="Q6043" t="s">
        <v>164</v>
      </c>
      <c r="R6043">
        <v>23</v>
      </c>
      <c r="S6043">
        <v>1</v>
      </c>
      <c r="T6043">
        <v>-93.258055999999996</v>
      </c>
      <c r="U6043">
        <v>44.973889</v>
      </c>
      <c r="V6043">
        <v>0</v>
      </c>
      <c r="W6043">
        <v>-7</v>
      </c>
      <c r="X6043">
        <f t="shared" si="94"/>
        <v>1</v>
      </c>
      <c r="Y6043" t="str">
        <f>VLOOKUP(A6043,uni_played_for!$A$2:$D$52,4,)</f>
        <v>Cold</v>
      </c>
    </row>
    <row r="6044" spans="1:25" x14ac:dyDescent="0.25">
      <c r="A6044" t="s">
        <v>1500</v>
      </c>
      <c r="B6044" s="1">
        <v>39439</v>
      </c>
      <c r="C6044" t="s">
        <v>24</v>
      </c>
      <c r="D6044" t="s">
        <v>73</v>
      </c>
      <c r="E6044" t="s">
        <v>77</v>
      </c>
      <c r="F6044" t="s">
        <v>151</v>
      </c>
      <c r="G6044">
        <v>60</v>
      </c>
      <c r="H6044">
        <v>104</v>
      </c>
      <c r="I6044">
        <v>1</v>
      </c>
      <c r="J6044">
        <v>0</v>
      </c>
      <c r="K6044">
        <v>103.2</v>
      </c>
      <c r="L6044" t="s">
        <v>77</v>
      </c>
      <c r="M6044">
        <v>64</v>
      </c>
      <c r="O6044">
        <v>26.41</v>
      </c>
      <c r="Q6044" t="s">
        <v>213</v>
      </c>
      <c r="R6044">
        <v>17</v>
      </c>
      <c r="S6044">
        <v>0</v>
      </c>
      <c r="T6044">
        <v>-87.616699999999994</v>
      </c>
      <c r="U6044">
        <v>41.862299999999998</v>
      </c>
      <c r="V6044">
        <v>1</v>
      </c>
      <c r="W6044">
        <v>28</v>
      </c>
      <c r="X6044">
        <f t="shared" si="94"/>
        <v>0</v>
      </c>
      <c r="Y6044" t="str">
        <f>VLOOKUP(A6044,uni_played_for!$A$2:$D$52,4,)</f>
        <v>Cold</v>
      </c>
    </row>
    <row r="6045" spans="1:25" x14ac:dyDescent="0.25">
      <c r="A6045" t="s">
        <v>1500</v>
      </c>
      <c r="B6045" s="1">
        <v>39446</v>
      </c>
      <c r="C6045" t="s">
        <v>24</v>
      </c>
      <c r="D6045" t="s">
        <v>48</v>
      </c>
      <c r="E6045" t="s">
        <v>77</v>
      </c>
      <c r="F6045" t="s">
        <v>643</v>
      </c>
      <c r="G6045">
        <v>44.44</v>
      </c>
      <c r="H6045">
        <v>190</v>
      </c>
      <c r="I6045">
        <v>2</v>
      </c>
      <c r="J6045">
        <v>1</v>
      </c>
      <c r="K6045">
        <v>77.7</v>
      </c>
      <c r="L6045" t="s">
        <v>77</v>
      </c>
      <c r="M6045">
        <v>75</v>
      </c>
      <c r="N6045">
        <v>0</v>
      </c>
      <c r="O6045">
        <v>9.1999999999999993</v>
      </c>
      <c r="P6045" t="s">
        <v>28</v>
      </c>
      <c r="Q6045" t="s">
        <v>213</v>
      </c>
      <c r="R6045">
        <v>34</v>
      </c>
      <c r="S6045">
        <v>0</v>
      </c>
      <c r="T6045">
        <v>-87.616699999999994</v>
      </c>
      <c r="U6045">
        <v>41.862299999999998</v>
      </c>
      <c r="V6045">
        <v>1</v>
      </c>
      <c r="W6045">
        <v>8</v>
      </c>
      <c r="X6045">
        <f t="shared" si="94"/>
        <v>0</v>
      </c>
      <c r="Y6045" t="str">
        <f>VLOOKUP(A6045,uni_played_for!$A$2:$D$52,4,)</f>
        <v>Cold</v>
      </c>
    </row>
    <row r="6046" spans="1:25" x14ac:dyDescent="0.25">
      <c r="A6046" t="s">
        <v>1500</v>
      </c>
      <c r="B6046" s="1">
        <v>39698</v>
      </c>
      <c r="C6046" t="s">
        <v>29</v>
      </c>
      <c r="D6046" t="s">
        <v>25</v>
      </c>
      <c r="E6046" t="s">
        <v>25</v>
      </c>
      <c r="F6046" t="s">
        <v>1128</v>
      </c>
      <c r="G6046">
        <v>61.9</v>
      </c>
      <c r="H6046">
        <v>150</v>
      </c>
      <c r="I6046">
        <v>0</v>
      </c>
      <c r="J6046">
        <v>0</v>
      </c>
      <c r="K6046">
        <v>83.4</v>
      </c>
      <c r="L6046" t="s">
        <v>77</v>
      </c>
      <c r="M6046">
        <v>66</v>
      </c>
      <c r="N6046">
        <v>0</v>
      </c>
      <c r="O6046">
        <v>5.84</v>
      </c>
      <c r="P6046" t="s">
        <v>28</v>
      </c>
      <c r="Q6046" t="s">
        <v>197</v>
      </c>
      <c r="R6046">
        <v>66</v>
      </c>
      <c r="S6046">
        <v>1</v>
      </c>
      <c r="T6046">
        <v>-86.162806000000003</v>
      </c>
      <c r="U6046">
        <v>39.760055999999999</v>
      </c>
      <c r="V6046">
        <v>1</v>
      </c>
      <c r="W6046">
        <v>16</v>
      </c>
      <c r="X6046">
        <f t="shared" si="94"/>
        <v>1</v>
      </c>
      <c r="Y6046" t="str">
        <f>VLOOKUP(A6046,uni_played_for!$A$2:$D$52,4,)</f>
        <v>Cold</v>
      </c>
    </row>
    <row r="6047" spans="1:25" x14ac:dyDescent="0.25">
      <c r="A6047" t="s">
        <v>1500</v>
      </c>
      <c r="B6047" s="1">
        <v>39705</v>
      </c>
      <c r="C6047" t="s">
        <v>29</v>
      </c>
      <c r="D6047" t="s">
        <v>57</v>
      </c>
      <c r="E6047" t="s">
        <v>57</v>
      </c>
      <c r="F6047" t="s">
        <v>98</v>
      </c>
      <c r="G6047">
        <v>59.38</v>
      </c>
      <c r="H6047">
        <v>149</v>
      </c>
      <c r="I6047">
        <v>0</v>
      </c>
      <c r="J6047">
        <v>0</v>
      </c>
      <c r="K6047">
        <v>71</v>
      </c>
      <c r="L6047" t="s">
        <v>77</v>
      </c>
      <c r="M6047">
        <v>59</v>
      </c>
      <c r="N6047">
        <v>0</v>
      </c>
      <c r="O6047">
        <v>12.74</v>
      </c>
      <c r="P6047" t="s">
        <v>28</v>
      </c>
      <c r="Q6047" t="s">
        <v>59</v>
      </c>
      <c r="R6047">
        <v>89</v>
      </c>
      <c r="S6047">
        <v>0</v>
      </c>
      <c r="T6047">
        <v>-80.852778000000001</v>
      </c>
      <c r="U6047">
        <v>35.225833000000002</v>
      </c>
      <c r="V6047">
        <v>0</v>
      </c>
      <c r="W6047">
        <v>-3</v>
      </c>
      <c r="X6047">
        <f t="shared" si="94"/>
        <v>1</v>
      </c>
      <c r="Y6047" t="str">
        <f>VLOOKUP(A6047,uni_played_for!$A$2:$D$52,4,)</f>
        <v>Cold</v>
      </c>
    </row>
    <row r="6048" spans="1:25" x14ac:dyDescent="0.25">
      <c r="A6048" t="s">
        <v>1500</v>
      </c>
      <c r="B6048" s="1">
        <v>39712</v>
      </c>
      <c r="C6048" t="s">
        <v>24</v>
      </c>
      <c r="D6048" t="s">
        <v>152</v>
      </c>
      <c r="E6048" t="s">
        <v>77</v>
      </c>
      <c r="F6048" t="s">
        <v>324</v>
      </c>
      <c r="G6048">
        <v>64.709999999999994</v>
      </c>
      <c r="H6048">
        <v>268</v>
      </c>
      <c r="I6048">
        <v>2</v>
      </c>
      <c r="J6048">
        <v>2</v>
      </c>
      <c r="K6048">
        <v>83.9</v>
      </c>
      <c r="L6048" t="s">
        <v>77</v>
      </c>
      <c r="M6048">
        <v>58</v>
      </c>
      <c r="N6048">
        <v>0</v>
      </c>
      <c r="O6048">
        <v>6.96</v>
      </c>
      <c r="P6048" t="s">
        <v>28</v>
      </c>
      <c r="Q6048" t="s">
        <v>213</v>
      </c>
      <c r="R6048">
        <v>79</v>
      </c>
      <c r="S6048">
        <v>0</v>
      </c>
      <c r="T6048">
        <v>-87.616699999999994</v>
      </c>
      <c r="U6048">
        <v>41.862299999999998</v>
      </c>
      <c r="V6048">
        <v>0</v>
      </c>
      <c r="W6048">
        <v>-3</v>
      </c>
      <c r="X6048">
        <f t="shared" si="94"/>
        <v>0</v>
      </c>
      <c r="Y6048" t="str">
        <f>VLOOKUP(A6048,uni_played_for!$A$2:$D$52,4,)</f>
        <v>Cold</v>
      </c>
    </row>
    <row r="6049" spans="1:25" x14ac:dyDescent="0.25">
      <c r="A6049" t="s">
        <v>1500</v>
      </c>
      <c r="B6049" s="1">
        <v>39719</v>
      </c>
      <c r="C6049" t="s">
        <v>24</v>
      </c>
      <c r="D6049" t="s">
        <v>93</v>
      </c>
      <c r="E6049" t="s">
        <v>77</v>
      </c>
      <c r="F6049" t="s">
        <v>183</v>
      </c>
      <c r="G6049">
        <v>52.94</v>
      </c>
      <c r="H6049">
        <v>199</v>
      </c>
      <c r="I6049">
        <v>3</v>
      </c>
      <c r="J6049">
        <v>2</v>
      </c>
      <c r="K6049">
        <v>75.5</v>
      </c>
      <c r="L6049" t="s">
        <v>77</v>
      </c>
      <c r="M6049">
        <v>76</v>
      </c>
      <c r="N6049">
        <v>0</v>
      </c>
      <c r="O6049">
        <v>6.96</v>
      </c>
      <c r="P6049" t="s">
        <v>28</v>
      </c>
      <c r="Q6049" t="s">
        <v>213</v>
      </c>
      <c r="R6049">
        <v>64</v>
      </c>
      <c r="S6049">
        <v>0</v>
      </c>
      <c r="T6049">
        <v>-87.616699999999994</v>
      </c>
      <c r="U6049">
        <v>41.862299999999998</v>
      </c>
      <c r="V6049">
        <v>1</v>
      </c>
      <c r="W6049">
        <v>4</v>
      </c>
      <c r="X6049">
        <f t="shared" si="94"/>
        <v>0</v>
      </c>
      <c r="Y6049" t="str">
        <f>VLOOKUP(A6049,uni_played_for!$A$2:$D$52,4,)</f>
        <v>Cold</v>
      </c>
    </row>
    <row r="6050" spans="1:25" x14ac:dyDescent="0.25">
      <c r="A6050" t="s">
        <v>1500</v>
      </c>
      <c r="B6050" s="1">
        <v>39726</v>
      </c>
      <c r="C6050" t="s">
        <v>29</v>
      </c>
      <c r="D6050" t="s">
        <v>83</v>
      </c>
      <c r="E6050" t="s">
        <v>83</v>
      </c>
      <c r="F6050" t="s">
        <v>496</v>
      </c>
      <c r="G6050">
        <v>70.59</v>
      </c>
      <c r="H6050">
        <v>334</v>
      </c>
      <c r="I6050">
        <v>2</v>
      </c>
      <c r="J6050">
        <v>0</v>
      </c>
      <c r="K6050">
        <v>121.4</v>
      </c>
      <c r="L6050" t="s">
        <v>77</v>
      </c>
      <c r="M6050">
        <v>41</v>
      </c>
      <c r="N6050">
        <v>0</v>
      </c>
      <c r="O6050">
        <v>5.84</v>
      </c>
      <c r="P6050" t="s">
        <v>28</v>
      </c>
      <c r="Q6050" t="s">
        <v>85</v>
      </c>
      <c r="R6050">
        <v>60</v>
      </c>
      <c r="S6050">
        <v>1</v>
      </c>
      <c r="T6050">
        <v>-83.045556000000005</v>
      </c>
      <c r="U6050">
        <v>42.34</v>
      </c>
      <c r="V6050">
        <v>1</v>
      </c>
      <c r="W6050">
        <v>27</v>
      </c>
      <c r="X6050">
        <f t="shared" si="94"/>
        <v>1</v>
      </c>
      <c r="Y6050" t="str">
        <f>VLOOKUP(A6050,uni_played_for!$A$2:$D$52,4,)</f>
        <v>Cold</v>
      </c>
    </row>
    <row r="6051" spans="1:25" x14ac:dyDescent="0.25">
      <c r="A6051" t="s">
        <v>1500</v>
      </c>
      <c r="B6051" s="1">
        <v>39733</v>
      </c>
      <c r="C6051" t="s">
        <v>29</v>
      </c>
      <c r="D6051" t="s">
        <v>41</v>
      </c>
      <c r="E6051" t="s">
        <v>41</v>
      </c>
      <c r="F6051" t="s">
        <v>717</v>
      </c>
      <c r="G6051">
        <v>60.47</v>
      </c>
      <c r="H6051">
        <v>286</v>
      </c>
      <c r="I6051">
        <v>1</v>
      </c>
      <c r="J6051">
        <v>0</v>
      </c>
      <c r="K6051">
        <v>87.9</v>
      </c>
      <c r="L6051" t="s">
        <v>77</v>
      </c>
      <c r="M6051">
        <v>61</v>
      </c>
      <c r="N6051">
        <v>0</v>
      </c>
      <c r="O6051">
        <v>13.86</v>
      </c>
      <c r="P6051" t="s">
        <v>28</v>
      </c>
      <c r="Q6051" t="s">
        <v>43</v>
      </c>
      <c r="R6051">
        <v>75</v>
      </c>
      <c r="S6051">
        <v>1</v>
      </c>
      <c r="T6051">
        <v>-84.400999999999996</v>
      </c>
      <c r="U6051">
        <v>33.758000000000003</v>
      </c>
      <c r="V6051">
        <v>0</v>
      </c>
      <c r="W6051">
        <v>-2</v>
      </c>
      <c r="X6051">
        <f t="shared" si="94"/>
        <v>1</v>
      </c>
      <c r="Y6051" t="str">
        <f>VLOOKUP(A6051,uni_played_for!$A$2:$D$52,4,)</f>
        <v>Cold</v>
      </c>
    </row>
    <row r="6052" spans="1:25" x14ac:dyDescent="0.25">
      <c r="A6052" t="s">
        <v>1500</v>
      </c>
      <c r="B6052" s="1">
        <v>39740</v>
      </c>
      <c r="C6052" t="s">
        <v>24</v>
      </c>
      <c r="D6052" t="s">
        <v>82</v>
      </c>
      <c r="E6052" t="s">
        <v>77</v>
      </c>
      <c r="F6052" t="s">
        <v>470</v>
      </c>
      <c r="G6052">
        <v>65.63</v>
      </c>
      <c r="H6052">
        <v>283</v>
      </c>
      <c r="I6052">
        <v>2</v>
      </c>
      <c r="J6052">
        <v>0</v>
      </c>
      <c r="K6052">
        <v>114.5</v>
      </c>
      <c r="L6052" t="s">
        <v>77</v>
      </c>
      <c r="M6052">
        <v>44</v>
      </c>
      <c r="N6052">
        <v>0</v>
      </c>
      <c r="O6052">
        <v>17.21</v>
      </c>
      <c r="P6052" t="s">
        <v>28</v>
      </c>
      <c r="Q6052" t="s">
        <v>213</v>
      </c>
      <c r="R6052">
        <v>60</v>
      </c>
      <c r="S6052">
        <v>0</v>
      </c>
      <c r="T6052">
        <v>-87.616699999999994</v>
      </c>
      <c r="U6052">
        <v>41.862299999999998</v>
      </c>
      <c r="V6052">
        <v>1</v>
      </c>
      <c r="W6052">
        <v>7</v>
      </c>
      <c r="X6052">
        <f t="shared" si="94"/>
        <v>0</v>
      </c>
      <c r="Y6052" t="str">
        <f>VLOOKUP(A6052,uni_played_for!$A$2:$D$52,4,)</f>
        <v>Cold</v>
      </c>
    </row>
    <row r="6053" spans="1:25" x14ac:dyDescent="0.25">
      <c r="A6053" t="s">
        <v>1500</v>
      </c>
      <c r="B6053" s="1">
        <v>39754</v>
      </c>
      <c r="C6053" t="s">
        <v>24</v>
      </c>
      <c r="D6053" t="s">
        <v>83</v>
      </c>
      <c r="E6053" t="s">
        <v>77</v>
      </c>
      <c r="F6053" t="s">
        <v>569</v>
      </c>
      <c r="G6053">
        <v>57.14</v>
      </c>
      <c r="H6053">
        <v>108</v>
      </c>
      <c r="I6053">
        <v>0</v>
      </c>
      <c r="J6053">
        <v>0</v>
      </c>
      <c r="K6053">
        <v>81.8</v>
      </c>
      <c r="L6053" t="s">
        <v>77</v>
      </c>
      <c r="M6053">
        <v>60</v>
      </c>
      <c r="N6053">
        <v>0</v>
      </c>
      <c r="O6053">
        <v>9.1999999999999993</v>
      </c>
      <c r="P6053" t="s">
        <v>28</v>
      </c>
      <c r="Q6053" t="s">
        <v>213</v>
      </c>
      <c r="R6053">
        <v>65</v>
      </c>
      <c r="S6053">
        <v>0</v>
      </c>
      <c r="T6053">
        <v>-87.616699999999994</v>
      </c>
      <c r="U6053">
        <v>41.862299999999998</v>
      </c>
      <c r="V6053">
        <v>1</v>
      </c>
      <c r="W6053">
        <v>4</v>
      </c>
      <c r="X6053">
        <f t="shared" si="94"/>
        <v>0</v>
      </c>
      <c r="Y6053" t="str">
        <f>VLOOKUP(A6053,uni_played_for!$A$2:$D$52,4,)</f>
        <v>Cold</v>
      </c>
    </row>
    <row r="6054" spans="1:25" x14ac:dyDescent="0.25">
      <c r="A6054" t="s">
        <v>1500</v>
      </c>
      <c r="B6054" s="1">
        <v>39768</v>
      </c>
      <c r="C6054" t="s">
        <v>29</v>
      </c>
      <c r="D6054" t="s">
        <v>73</v>
      </c>
      <c r="E6054" t="s">
        <v>73</v>
      </c>
      <c r="F6054" t="s">
        <v>1044</v>
      </c>
      <c r="G6054">
        <v>50</v>
      </c>
      <c r="H6054">
        <v>133</v>
      </c>
      <c r="I6054">
        <v>0</v>
      </c>
      <c r="J6054">
        <v>0</v>
      </c>
      <c r="K6054">
        <v>65.099999999999994</v>
      </c>
      <c r="L6054" t="s">
        <v>77</v>
      </c>
      <c r="M6054">
        <v>61</v>
      </c>
      <c r="N6054">
        <v>0</v>
      </c>
      <c r="O6054">
        <v>13.86</v>
      </c>
      <c r="P6054" t="s">
        <v>28</v>
      </c>
      <c r="Q6054" t="s">
        <v>167</v>
      </c>
      <c r="R6054">
        <v>33</v>
      </c>
      <c r="S6054">
        <v>0</v>
      </c>
      <c r="T6054">
        <v>-88.062222000000006</v>
      </c>
      <c r="U6054">
        <v>44.501389000000003</v>
      </c>
      <c r="V6054">
        <v>0</v>
      </c>
      <c r="W6054">
        <v>-34</v>
      </c>
      <c r="X6054">
        <f t="shared" si="94"/>
        <v>1</v>
      </c>
      <c r="Y6054" t="str">
        <f>VLOOKUP(A6054,uni_played_for!$A$2:$D$52,4,)</f>
        <v>Cold</v>
      </c>
    </row>
    <row r="6055" spans="1:25" x14ac:dyDescent="0.25">
      <c r="A6055" t="s">
        <v>1500</v>
      </c>
      <c r="B6055" s="1">
        <v>39775</v>
      </c>
      <c r="C6055" t="s">
        <v>29</v>
      </c>
      <c r="D6055" t="s">
        <v>46</v>
      </c>
      <c r="E6055" t="s">
        <v>46</v>
      </c>
      <c r="F6055" t="s">
        <v>678</v>
      </c>
      <c r="G6055">
        <v>60.71</v>
      </c>
      <c r="H6055">
        <v>132</v>
      </c>
      <c r="I6055">
        <v>1</v>
      </c>
      <c r="J6055">
        <v>0</v>
      </c>
      <c r="K6055">
        <v>84.2</v>
      </c>
      <c r="L6055" t="s">
        <v>77</v>
      </c>
      <c r="M6055">
        <v>43</v>
      </c>
      <c r="N6055">
        <v>0</v>
      </c>
      <c r="O6055">
        <v>9.1999999999999993</v>
      </c>
      <c r="P6055" t="s">
        <v>28</v>
      </c>
      <c r="Q6055" t="s">
        <v>128</v>
      </c>
      <c r="R6055">
        <v>48</v>
      </c>
      <c r="S6055">
        <v>1</v>
      </c>
      <c r="T6055">
        <v>-90.188610999999995</v>
      </c>
      <c r="U6055">
        <v>38.632778000000002</v>
      </c>
      <c r="V6055">
        <v>1</v>
      </c>
      <c r="W6055">
        <v>24</v>
      </c>
      <c r="X6055">
        <f t="shared" si="94"/>
        <v>1</v>
      </c>
      <c r="Y6055" t="str">
        <f>VLOOKUP(A6055,uni_played_for!$A$2:$D$52,4,)</f>
        <v>Cold</v>
      </c>
    </row>
    <row r="6056" spans="1:25" x14ac:dyDescent="0.25">
      <c r="A6056" t="s">
        <v>1500</v>
      </c>
      <c r="B6056" s="1">
        <v>39782</v>
      </c>
      <c r="C6056" t="s">
        <v>29</v>
      </c>
      <c r="D6056" t="s">
        <v>82</v>
      </c>
      <c r="E6056" t="s">
        <v>82</v>
      </c>
      <c r="F6056" t="s">
        <v>208</v>
      </c>
      <c r="G6056">
        <v>37.93</v>
      </c>
      <c r="H6056">
        <v>153</v>
      </c>
      <c r="I6056">
        <v>2</v>
      </c>
      <c r="J6056">
        <v>3</v>
      </c>
      <c r="K6056">
        <v>39.1</v>
      </c>
      <c r="L6056" t="s">
        <v>77</v>
      </c>
      <c r="M6056">
        <v>74</v>
      </c>
      <c r="N6056">
        <v>0</v>
      </c>
      <c r="O6056">
        <v>16.09</v>
      </c>
      <c r="P6056" t="s">
        <v>28</v>
      </c>
      <c r="Q6056" t="s">
        <v>164</v>
      </c>
      <c r="R6056">
        <v>22</v>
      </c>
      <c r="S6056">
        <v>1</v>
      </c>
      <c r="T6056">
        <v>-93.258055999999996</v>
      </c>
      <c r="U6056">
        <v>44.973889</v>
      </c>
      <c r="V6056">
        <v>0</v>
      </c>
      <c r="W6056">
        <v>-20</v>
      </c>
      <c r="X6056">
        <f t="shared" si="94"/>
        <v>1</v>
      </c>
      <c r="Y6056" t="str">
        <f>VLOOKUP(A6056,uni_played_for!$A$2:$D$52,4,)</f>
        <v>Cold</v>
      </c>
    </row>
    <row r="6057" spans="1:25" x14ac:dyDescent="0.25">
      <c r="A6057" t="s">
        <v>1500</v>
      </c>
      <c r="B6057" s="1">
        <v>39789</v>
      </c>
      <c r="C6057" t="s">
        <v>24</v>
      </c>
      <c r="D6057" t="s">
        <v>113</v>
      </c>
      <c r="E6057" t="s">
        <v>77</v>
      </c>
      <c r="F6057" t="s">
        <v>429</v>
      </c>
      <c r="G6057">
        <v>58.82</v>
      </c>
      <c r="H6057">
        <v>219</v>
      </c>
      <c r="I6057">
        <v>2</v>
      </c>
      <c r="J6057">
        <v>1</v>
      </c>
      <c r="K6057">
        <v>85.3</v>
      </c>
      <c r="L6057" t="s">
        <v>77</v>
      </c>
      <c r="M6057">
        <v>61</v>
      </c>
      <c r="N6057">
        <v>0</v>
      </c>
      <c r="O6057">
        <v>5.84</v>
      </c>
      <c r="P6057" t="s">
        <v>28</v>
      </c>
      <c r="Q6057" t="s">
        <v>213</v>
      </c>
      <c r="R6057">
        <v>18</v>
      </c>
      <c r="S6057">
        <v>0</v>
      </c>
      <c r="T6057">
        <v>-87.616699999999994</v>
      </c>
      <c r="U6057">
        <v>41.862299999999998</v>
      </c>
      <c r="V6057">
        <v>1</v>
      </c>
      <c r="W6057">
        <v>13</v>
      </c>
      <c r="X6057">
        <f t="shared" si="94"/>
        <v>0</v>
      </c>
      <c r="Y6057" t="str">
        <f>VLOOKUP(A6057,uni_played_for!$A$2:$D$52,4,)</f>
        <v>Cold</v>
      </c>
    </row>
    <row r="6058" spans="1:25" x14ac:dyDescent="0.25">
      <c r="A6058" t="s">
        <v>1500</v>
      </c>
      <c r="B6058" s="1">
        <v>39793</v>
      </c>
      <c r="C6058" t="s">
        <v>24</v>
      </c>
      <c r="D6058" t="s">
        <v>48</v>
      </c>
      <c r="E6058" t="s">
        <v>77</v>
      </c>
      <c r="F6058" t="s">
        <v>91</v>
      </c>
      <c r="G6058">
        <v>60</v>
      </c>
      <c r="H6058">
        <v>172</v>
      </c>
      <c r="I6058">
        <v>0</v>
      </c>
      <c r="J6058">
        <v>2</v>
      </c>
      <c r="K6058">
        <v>49.2</v>
      </c>
      <c r="L6058" t="s">
        <v>77</v>
      </c>
      <c r="M6058">
        <v>68</v>
      </c>
      <c r="N6058">
        <v>0</v>
      </c>
      <c r="O6058">
        <v>11.43</v>
      </c>
      <c r="P6058" t="s">
        <v>28</v>
      </c>
      <c r="Q6058" t="s">
        <v>213</v>
      </c>
      <c r="R6058">
        <v>25</v>
      </c>
      <c r="S6058">
        <v>0</v>
      </c>
      <c r="T6058">
        <v>-87.616699999999994</v>
      </c>
      <c r="U6058">
        <v>41.862299999999998</v>
      </c>
      <c r="V6058">
        <v>1</v>
      </c>
      <c r="W6058">
        <v>3</v>
      </c>
      <c r="X6058">
        <f t="shared" si="94"/>
        <v>0</v>
      </c>
      <c r="Y6058" t="str">
        <f>VLOOKUP(A6058,uni_played_for!$A$2:$D$52,4,)</f>
        <v>Cold</v>
      </c>
    </row>
    <row r="6059" spans="1:25" x14ac:dyDescent="0.25">
      <c r="A6059" t="s">
        <v>1500</v>
      </c>
      <c r="B6059" s="1">
        <v>39804</v>
      </c>
      <c r="C6059" t="s">
        <v>24</v>
      </c>
      <c r="D6059" t="s">
        <v>73</v>
      </c>
      <c r="E6059" t="s">
        <v>77</v>
      </c>
      <c r="F6059" t="s">
        <v>350</v>
      </c>
      <c r="G6059">
        <v>51.85</v>
      </c>
      <c r="H6059">
        <v>142</v>
      </c>
      <c r="I6059">
        <v>1</v>
      </c>
      <c r="J6059">
        <v>2</v>
      </c>
      <c r="K6059">
        <v>48.7</v>
      </c>
      <c r="L6059" t="s">
        <v>77</v>
      </c>
      <c r="M6059">
        <v>83</v>
      </c>
      <c r="N6059">
        <v>0</v>
      </c>
      <c r="O6059">
        <v>5.84</v>
      </c>
      <c r="P6059" t="s">
        <v>28</v>
      </c>
      <c r="Q6059" t="s">
        <v>213</v>
      </c>
      <c r="R6059">
        <v>5</v>
      </c>
      <c r="S6059">
        <v>0</v>
      </c>
      <c r="T6059">
        <v>-87.616699999999994</v>
      </c>
      <c r="U6059">
        <v>41.862299999999998</v>
      </c>
      <c r="V6059">
        <v>1</v>
      </c>
      <c r="W6059">
        <v>3</v>
      </c>
      <c r="X6059">
        <f t="shared" si="94"/>
        <v>0</v>
      </c>
      <c r="Y6059" t="str">
        <f>VLOOKUP(A6059,uni_played_for!$A$2:$D$52,4,)</f>
        <v>Cold</v>
      </c>
    </row>
    <row r="6060" spans="1:25" x14ac:dyDescent="0.25">
      <c r="A6060" t="s">
        <v>1500</v>
      </c>
      <c r="B6060" s="1">
        <v>39810</v>
      </c>
      <c r="C6060" t="s">
        <v>29</v>
      </c>
      <c r="D6060" t="s">
        <v>109</v>
      </c>
      <c r="E6060" t="s">
        <v>109</v>
      </c>
      <c r="F6060" t="s">
        <v>287</v>
      </c>
      <c r="G6060">
        <v>59.46</v>
      </c>
      <c r="H6060">
        <v>244</v>
      </c>
      <c r="I6060">
        <v>2</v>
      </c>
      <c r="J6060">
        <v>0</v>
      </c>
      <c r="K6060">
        <v>97.1</v>
      </c>
      <c r="L6060" t="s">
        <v>77</v>
      </c>
      <c r="M6060">
        <v>52</v>
      </c>
      <c r="N6060">
        <v>0</v>
      </c>
      <c r="O6060">
        <v>10.31</v>
      </c>
      <c r="P6060" t="s">
        <v>28</v>
      </c>
      <c r="Q6060" t="s">
        <v>111</v>
      </c>
      <c r="R6060">
        <v>52</v>
      </c>
      <c r="S6060">
        <v>1</v>
      </c>
      <c r="T6060">
        <v>-95.410832999999997</v>
      </c>
      <c r="U6060">
        <v>29.684722000000001</v>
      </c>
      <c r="V6060">
        <v>0</v>
      </c>
      <c r="W6060">
        <v>-7</v>
      </c>
      <c r="X6060">
        <f t="shared" si="94"/>
        <v>1</v>
      </c>
      <c r="Y6060" t="str">
        <f>VLOOKUP(A6060,uni_played_for!$A$2:$D$52,4,)</f>
        <v>Cold</v>
      </c>
    </row>
    <row r="6061" spans="1:25" x14ac:dyDescent="0.25">
      <c r="A6061" t="s">
        <v>1500</v>
      </c>
      <c r="B6061" s="1">
        <v>40069</v>
      </c>
      <c r="C6061" t="s">
        <v>29</v>
      </c>
      <c r="D6061" t="s">
        <v>136</v>
      </c>
      <c r="E6061" t="s">
        <v>136</v>
      </c>
      <c r="F6061" t="s">
        <v>1124</v>
      </c>
      <c r="G6061">
        <v>60.71</v>
      </c>
      <c r="H6061">
        <v>243</v>
      </c>
      <c r="I6061">
        <v>1</v>
      </c>
      <c r="J6061">
        <v>0</v>
      </c>
      <c r="K6061">
        <v>100.7</v>
      </c>
      <c r="L6061" t="s">
        <v>38</v>
      </c>
      <c r="M6061">
        <v>45</v>
      </c>
      <c r="N6061">
        <v>0</v>
      </c>
      <c r="O6061">
        <v>4.72</v>
      </c>
      <c r="P6061" t="s">
        <v>28</v>
      </c>
      <c r="Q6061" t="s">
        <v>1635</v>
      </c>
      <c r="R6061">
        <v>76</v>
      </c>
      <c r="S6061">
        <v>0</v>
      </c>
      <c r="T6061">
        <v>-84.516000000000005</v>
      </c>
      <c r="U6061">
        <v>39.094999999999999</v>
      </c>
      <c r="V6061">
        <v>1</v>
      </c>
      <c r="W6061">
        <v>5</v>
      </c>
      <c r="X6061">
        <f t="shared" si="94"/>
        <v>1</v>
      </c>
      <c r="Y6061" t="str">
        <f>VLOOKUP(A6061,uni_played_for!$A$2:$D$52,4,)</f>
        <v>Cold</v>
      </c>
    </row>
    <row r="6062" spans="1:25" x14ac:dyDescent="0.25">
      <c r="A6062" t="s">
        <v>1500</v>
      </c>
      <c r="B6062" s="1">
        <v>40076</v>
      </c>
      <c r="C6062" t="s">
        <v>24</v>
      </c>
      <c r="D6062" t="s">
        <v>53</v>
      </c>
      <c r="E6062" t="s">
        <v>38</v>
      </c>
      <c r="F6062" t="s">
        <v>279</v>
      </c>
      <c r="G6062">
        <v>51.35</v>
      </c>
      <c r="H6062">
        <v>263</v>
      </c>
      <c r="I6062">
        <v>1</v>
      </c>
      <c r="J6062">
        <v>0</v>
      </c>
      <c r="K6062">
        <v>83.5</v>
      </c>
      <c r="L6062" t="s">
        <v>38</v>
      </c>
      <c r="M6062">
        <v>18</v>
      </c>
      <c r="N6062">
        <v>0</v>
      </c>
      <c r="O6062">
        <v>12.74</v>
      </c>
      <c r="P6062" t="s">
        <v>28</v>
      </c>
      <c r="Q6062" t="s">
        <v>40</v>
      </c>
      <c r="R6062">
        <v>74</v>
      </c>
      <c r="S6062">
        <v>0</v>
      </c>
      <c r="T6062">
        <v>-105.02</v>
      </c>
      <c r="U6062">
        <v>39.743889000000003</v>
      </c>
      <c r="V6062">
        <v>1</v>
      </c>
      <c r="W6062">
        <v>21</v>
      </c>
      <c r="X6062">
        <f t="shared" si="94"/>
        <v>0</v>
      </c>
      <c r="Y6062" t="str">
        <f>VLOOKUP(A6062,uni_played_for!$A$2:$D$52,4,)</f>
        <v>Cold</v>
      </c>
    </row>
    <row r="6063" spans="1:25" x14ac:dyDescent="0.25">
      <c r="A6063" t="s">
        <v>1500</v>
      </c>
      <c r="B6063" s="1">
        <v>40083</v>
      </c>
      <c r="C6063" t="s">
        <v>29</v>
      </c>
      <c r="D6063" t="s">
        <v>60</v>
      </c>
      <c r="E6063" t="s">
        <v>60</v>
      </c>
      <c r="F6063" t="s">
        <v>243</v>
      </c>
      <c r="G6063">
        <v>56.52</v>
      </c>
      <c r="H6063">
        <v>157</v>
      </c>
      <c r="I6063">
        <v>1</v>
      </c>
      <c r="J6063">
        <v>0</v>
      </c>
      <c r="K6063">
        <v>92.1</v>
      </c>
      <c r="L6063" t="s">
        <v>38</v>
      </c>
      <c r="M6063">
        <v>41</v>
      </c>
      <c r="N6063">
        <v>0</v>
      </c>
      <c r="O6063">
        <v>6.96</v>
      </c>
      <c r="P6063" t="s">
        <v>28</v>
      </c>
      <c r="Q6063" t="s">
        <v>81</v>
      </c>
      <c r="R6063">
        <v>81</v>
      </c>
      <c r="S6063">
        <v>0</v>
      </c>
      <c r="T6063">
        <v>-122.20055600000001</v>
      </c>
      <c r="U6063">
        <v>37.751666999999998</v>
      </c>
      <c r="V6063">
        <v>1</v>
      </c>
      <c r="W6063">
        <v>20</v>
      </c>
      <c r="X6063">
        <f t="shared" si="94"/>
        <v>1</v>
      </c>
      <c r="Y6063" t="str">
        <f>VLOOKUP(A6063,uni_played_for!$A$2:$D$52,4,)</f>
        <v>Cold</v>
      </c>
    </row>
    <row r="6064" spans="1:25" x14ac:dyDescent="0.25">
      <c r="A6064" t="s">
        <v>1500</v>
      </c>
      <c r="B6064" s="1">
        <v>40090</v>
      </c>
      <c r="C6064" t="s">
        <v>24</v>
      </c>
      <c r="D6064" t="s">
        <v>107</v>
      </c>
      <c r="E6064" t="s">
        <v>38</v>
      </c>
      <c r="F6064" t="s">
        <v>190</v>
      </c>
      <c r="G6064">
        <v>68.97</v>
      </c>
      <c r="H6064">
        <v>243</v>
      </c>
      <c r="I6064">
        <v>2</v>
      </c>
      <c r="J6064">
        <v>0</v>
      </c>
      <c r="K6064">
        <v>117.5</v>
      </c>
      <c r="L6064" t="s">
        <v>38</v>
      </c>
      <c r="M6064">
        <v>38</v>
      </c>
      <c r="N6064">
        <v>0</v>
      </c>
      <c r="O6064">
        <v>11.43</v>
      </c>
      <c r="P6064" t="s">
        <v>28</v>
      </c>
      <c r="Q6064" t="s">
        <v>40</v>
      </c>
      <c r="R6064">
        <v>54</v>
      </c>
      <c r="S6064">
        <v>0</v>
      </c>
      <c r="T6064">
        <v>-105.02</v>
      </c>
      <c r="U6064">
        <v>39.743889000000003</v>
      </c>
      <c r="V6064">
        <v>1</v>
      </c>
      <c r="W6064">
        <v>7</v>
      </c>
      <c r="X6064">
        <f t="shared" si="94"/>
        <v>0</v>
      </c>
      <c r="Y6064" t="str">
        <f>VLOOKUP(A6064,uni_played_for!$A$2:$D$52,4,)</f>
        <v>Cold</v>
      </c>
    </row>
    <row r="6065" spans="1:25" x14ac:dyDescent="0.25">
      <c r="A6065" t="s">
        <v>1500</v>
      </c>
      <c r="B6065" s="1">
        <v>40097</v>
      </c>
      <c r="C6065" t="s">
        <v>24</v>
      </c>
      <c r="D6065" t="s">
        <v>26</v>
      </c>
      <c r="E6065" t="s">
        <v>38</v>
      </c>
      <c r="F6065" t="s">
        <v>350</v>
      </c>
      <c r="G6065">
        <v>72.92</v>
      </c>
      <c r="H6065">
        <v>330</v>
      </c>
      <c r="I6065">
        <v>2</v>
      </c>
      <c r="J6065">
        <v>1</v>
      </c>
      <c r="K6065">
        <v>96.7</v>
      </c>
      <c r="L6065" t="s">
        <v>38</v>
      </c>
      <c r="M6065">
        <v>60</v>
      </c>
      <c r="N6065">
        <v>0</v>
      </c>
      <c r="O6065">
        <v>1.1200000000000001</v>
      </c>
      <c r="P6065" t="s">
        <v>28</v>
      </c>
      <c r="Q6065" t="s">
        <v>40</v>
      </c>
      <c r="R6065">
        <v>34</v>
      </c>
      <c r="S6065">
        <v>0</v>
      </c>
      <c r="T6065">
        <v>-105.02</v>
      </c>
      <c r="U6065">
        <v>39.743889000000003</v>
      </c>
      <c r="V6065">
        <v>1</v>
      </c>
      <c r="W6065">
        <v>3</v>
      </c>
      <c r="X6065">
        <f t="shared" si="94"/>
        <v>0</v>
      </c>
      <c r="Y6065" t="str">
        <f>VLOOKUP(A6065,uni_played_for!$A$2:$D$52,4,)</f>
        <v>Cold</v>
      </c>
    </row>
    <row r="6066" spans="1:25" x14ac:dyDescent="0.25">
      <c r="A6066" t="s">
        <v>1500</v>
      </c>
      <c r="B6066" s="1">
        <v>40105</v>
      </c>
      <c r="C6066" t="s">
        <v>29</v>
      </c>
      <c r="D6066" t="s">
        <v>33</v>
      </c>
      <c r="E6066" t="s">
        <v>33</v>
      </c>
      <c r="F6066" t="s">
        <v>499</v>
      </c>
      <c r="G6066">
        <v>68.97</v>
      </c>
      <c r="H6066">
        <v>229</v>
      </c>
      <c r="I6066">
        <v>2</v>
      </c>
      <c r="J6066">
        <v>0</v>
      </c>
      <c r="K6066">
        <v>115.4</v>
      </c>
      <c r="L6066" t="s">
        <v>38</v>
      </c>
      <c r="M6066">
        <v>71</v>
      </c>
      <c r="N6066">
        <v>0</v>
      </c>
      <c r="O6066">
        <v>6.96</v>
      </c>
      <c r="P6066" t="s">
        <v>28</v>
      </c>
      <c r="Q6066" t="s">
        <v>71</v>
      </c>
      <c r="R6066">
        <v>66</v>
      </c>
      <c r="S6066">
        <v>0</v>
      </c>
      <c r="T6066">
        <v>-117.119444</v>
      </c>
      <c r="U6066">
        <v>32.783056000000002</v>
      </c>
      <c r="V6066">
        <v>1</v>
      </c>
      <c r="W6066">
        <v>11</v>
      </c>
      <c r="X6066">
        <f t="shared" si="94"/>
        <v>1</v>
      </c>
      <c r="Y6066" t="str">
        <f>VLOOKUP(A6066,uni_played_for!$A$2:$D$52,4,)</f>
        <v>Cold</v>
      </c>
    </row>
    <row r="6067" spans="1:25" x14ac:dyDescent="0.25">
      <c r="A6067" t="s">
        <v>1500</v>
      </c>
      <c r="B6067" s="1">
        <v>40118</v>
      </c>
      <c r="C6067" t="s">
        <v>29</v>
      </c>
      <c r="D6067" t="s">
        <v>132</v>
      </c>
      <c r="E6067" t="s">
        <v>132</v>
      </c>
      <c r="F6067" t="s">
        <v>403</v>
      </c>
      <c r="G6067">
        <v>62.16</v>
      </c>
      <c r="H6067">
        <v>152</v>
      </c>
      <c r="I6067">
        <v>0</v>
      </c>
      <c r="J6067">
        <v>0</v>
      </c>
      <c r="K6067">
        <v>71</v>
      </c>
      <c r="L6067" t="s">
        <v>38</v>
      </c>
      <c r="M6067">
        <v>69</v>
      </c>
      <c r="N6067">
        <v>3.1E-2</v>
      </c>
      <c r="O6067">
        <v>4.72</v>
      </c>
      <c r="P6067" t="s">
        <v>35</v>
      </c>
      <c r="Q6067" t="s">
        <v>185</v>
      </c>
      <c r="R6067">
        <v>54</v>
      </c>
      <c r="S6067">
        <v>0</v>
      </c>
      <c r="T6067">
        <v>-76.622777999999997</v>
      </c>
      <c r="U6067">
        <v>39.278055999999999</v>
      </c>
      <c r="V6067">
        <v>0</v>
      </c>
      <c r="W6067">
        <v>-23</v>
      </c>
      <c r="X6067">
        <f t="shared" si="94"/>
        <v>1</v>
      </c>
      <c r="Y6067" t="str">
        <f>VLOOKUP(A6067,uni_played_for!$A$2:$D$52,4,)</f>
        <v>Cold</v>
      </c>
    </row>
    <row r="6068" spans="1:25" x14ac:dyDescent="0.25">
      <c r="A6068" t="s">
        <v>1500</v>
      </c>
      <c r="B6068" s="1">
        <v>40126</v>
      </c>
      <c r="C6068" t="s">
        <v>24</v>
      </c>
      <c r="D6068" t="s">
        <v>63</v>
      </c>
      <c r="E6068" t="s">
        <v>38</v>
      </c>
      <c r="F6068" t="s">
        <v>74</v>
      </c>
      <c r="G6068">
        <v>60.53</v>
      </c>
      <c r="H6068">
        <v>221</v>
      </c>
      <c r="I6068">
        <v>0</v>
      </c>
      <c r="J6068">
        <v>3</v>
      </c>
      <c r="K6068">
        <v>43.9</v>
      </c>
      <c r="L6068" t="s">
        <v>38</v>
      </c>
      <c r="M6068">
        <v>43</v>
      </c>
      <c r="N6068">
        <v>0</v>
      </c>
      <c r="O6068">
        <v>10.31</v>
      </c>
      <c r="P6068" t="s">
        <v>28</v>
      </c>
      <c r="Q6068" t="s">
        <v>40</v>
      </c>
      <c r="R6068">
        <v>44</v>
      </c>
      <c r="S6068">
        <v>0</v>
      </c>
      <c r="T6068">
        <v>-105.02</v>
      </c>
      <c r="U6068">
        <v>39.743889000000003</v>
      </c>
      <c r="V6068">
        <v>0</v>
      </c>
      <c r="W6068">
        <v>-18</v>
      </c>
      <c r="X6068">
        <f t="shared" si="94"/>
        <v>0</v>
      </c>
      <c r="Y6068" t="str">
        <f>VLOOKUP(A6068,uni_played_for!$A$2:$D$52,4,)</f>
        <v>Cold</v>
      </c>
    </row>
    <row r="6069" spans="1:25" x14ac:dyDescent="0.25">
      <c r="A6069" t="s">
        <v>1500</v>
      </c>
      <c r="B6069" s="1">
        <v>40132</v>
      </c>
      <c r="C6069" t="s">
        <v>29</v>
      </c>
      <c r="D6069" t="s">
        <v>97</v>
      </c>
      <c r="E6069" t="s">
        <v>97</v>
      </c>
      <c r="F6069" t="s">
        <v>144</v>
      </c>
      <c r="G6069">
        <v>61.11</v>
      </c>
      <c r="H6069">
        <v>193</v>
      </c>
      <c r="I6069">
        <v>2</v>
      </c>
      <c r="J6069">
        <v>0</v>
      </c>
      <c r="K6069">
        <v>134.69999999999999</v>
      </c>
      <c r="L6069" t="s">
        <v>38</v>
      </c>
      <c r="M6069">
        <v>53</v>
      </c>
      <c r="N6069">
        <v>0</v>
      </c>
      <c r="O6069">
        <v>5.84</v>
      </c>
      <c r="P6069" t="s">
        <v>28</v>
      </c>
      <c r="Q6069" t="s">
        <v>99</v>
      </c>
      <c r="R6069">
        <v>73</v>
      </c>
      <c r="S6069">
        <v>0</v>
      </c>
      <c r="T6069">
        <v>-76.864444000000006</v>
      </c>
      <c r="U6069">
        <v>38.907778</v>
      </c>
      <c r="V6069">
        <v>0</v>
      </c>
      <c r="W6069">
        <v>-10</v>
      </c>
      <c r="X6069">
        <f t="shared" si="94"/>
        <v>1</v>
      </c>
      <c r="Y6069" t="str">
        <f>VLOOKUP(A6069,uni_played_for!$A$2:$D$52,4,)</f>
        <v>Cold</v>
      </c>
    </row>
    <row r="6070" spans="1:25" x14ac:dyDescent="0.25">
      <c r="A6070" t="s">
        <v>1500</v>
      </c>
      <c r="B6070" s="1">
        <v>40143</v>
      </c>
      <c r="C6070" t="s">
        <v>24</v>
      </c>
      <c r="D6070" t="s">
        <v>101</v>
      </c>
      <c r="E6070" t="s">
        <v>38</v>
      </c>
      <c r="F6070" t="s">
        <v>305</v>
      </c>
      <c r="G6070">
        <v>64.290000000000006</v>
      </c>
      <c r="H6070">
        <v>245</v>
      </c>
      <c r="I6070">
        <v>1</v>
      </c>
      <c r="J6070">
        <v>1</v>
      </c>
      <c r="K6070">
        <v>89.1</v>
      </c>
      <c r="L6070" t="s">
        <v>38</v>
      </c>
      <c r="M6070">
        <v>20</v>
      </c>
      <c r="N6070">
        <v>0</v>
      </c>
      <c r="O6070">
        <v>5.84</v>
      </c>
      <c r="P6070" t="s">
        <v>28</v>
      </c>
      <c r="Q6070" t="s">
        <v>40</v>
      </c>
      <c r="R6070">
        <v>46</v>
      </c>
      <c r="S6070">
        <v>0</v>
      </c>
      <c r="T6070">
        <v>-105.02</v>
      </c>
      <c r="U6070">
        <v>39.743889000000003</v>
      </c>
      <c r="V6070">
        <v>1</v>
      </c>
      <c r="W6070">
        <v>20</v>
      </c>
      <c r="X6070">
        <f t="shared" si="94"/>
        <v>0</v>
      </c>
      <c r="Y6070" t="str">
        <f>VLOOKUP(A6070,uni_played_for!$A$2:$D$52,4,)</f>
        <v>Cold</v>
      </c>
    </row>
    <row r="6071" spans="1:25" x14ac:dyDescent="0.25">
      <c r="A6071" t="s">
        <v>1500</v>
      </c>
      <c r="B6071" s="1">
        <v>40153</v>
      </c>
      <c r="C6071" t="s">
        <v>29</v>
      </c>
      <c r="D6071" t="s">
        <v>68</v>
      </c>
      <c r="E6071" t="s">
        <v>68</v>
      </c>
      <c r="F6071" t="s">
        <v>27</v>
      </c>
      <c r="G6071">
        <v>60</v>
      </c>
      <c r="H6071">
        <v>180</v>
      </c>
      <c r="I6071">
        <v>2</v>
      </c>
      <c r="J6071">
        <v>1</v>
      </c>
      <c r="K6071">
        <v>92.1</v>
      </c>
      <c r="L6071" t="s">
        <v>38</v>
      </c>
      <c r="M6071">
        <v>44</v>
      </c>
      <c r="N6071">
        <v>0</v>
      </c>
      <c r="O6071">
        <v>6.96</v>
      </c>
      <c r="P6071" t="s">
        <v>28</v>
      </c>
      <c r="Q6071" t="s">
        <v>131</v>
      </c>
      <c r="R6071">
        <v>40</v>
      </c>
      <c r="S6071">
        <v>0</v>
      </c>
      <c r="T6071">
        <v>-94.483889000000005</v>
      </c>
      <c r="U6071">
        <v>39.048889000000003</v>
      </c>
      <c r="V6071">
        <v>1</v>
      </c>
      <c r="W6071">
        <v>31</v>
      </c>
      <c r="X6071">
        <f t="shared" si="94"/>
        <v>1</v>
      </c>
      <c r="Y6071" t="str">
        <f>VLOOKUP(A6071,uni_played_for!$A$2:$D$52,4,)</f>
        <v>Cold</v>
      </c>
    </row>
    <row r="6072" spans="1:25" x14ac:dyDescent="0.25">
      <c r="A6072" t="s">
        <v>1500</v>
      </c>
      <c r="B6072" s="1">
        <v>40160</v>
      </c>
      <c r="C6072" t="s">
        <v>29</v>
      </c>
      <c r="D6072" t="s">
        <v>25</v>
      </c>
      <c r="E6072" t="s">
        <v>25</v>
      </c>
      <c r="F6072" t="s">
        <v>802</v>
      </c>
      <c r="G6072">
        <v>70.73</v>
      </c>
      <c r="H6072">
        <v>277</v>
      </c>
      <c r="I6072">
        <v>2</v>
      </c>
      <c r="J6072">
        <v>1</v>
      </c>
      <c r="K6072">
        <v>95.3</v>
      </c>
      <c r="L6072" t="s">
        <v>38</v>
      </c>
      <c r="M6072">
        <v>89</v>
      </c>
      <c r="N6072">
        <v>0</v>
      </c>
      <c r="O6072">
        <v>11.43</v>
      </c>
      <c r="P6072" t="s">
        <v>28</v>
      </c>
      <c r="Q6072" t="s">
        <v>197</v>
      </c>
      <c r="R6072">
        <v>40</v>
      </c>
      <c r="S6072">
        <v>1</v>
      </c>
      <c r="T6072">
        <v>-86.162806000000003</v>
      </c>
      <c r="U6072">
        <v>39.760055999999999</v>
      </c>
      <c r="V6072">
        <v>0</v>
      </c>
      <c r="W6072">
        <v>-12</v>
      </c>
      <c r="X6072">
        <f t="shared" si="94"/>
        <v>1</v>
      </c>
      <c r="Y6072" t="str">
        <f>VLOOKUP(A6072,uni_played_for!$A$2:$D$52,4,)</f>
        <v>Cold</v>
      </c>
    </row>
    <row r="6073" spans="1:25" x14ac:dyDescent="0.25">
      <c r="A6073" t="s">
        <v>1500</v>
      </c>
      <c r="B6073" s="1">
        <v>40167</v>
      </c>
      <c r="C6073" t="s">
        <v>24</v>
      </c>
      <c r="D6073" t="s">
        <v>60</v>
      </c>
      <c r="E6073" t="s">
        <v>38</v>
      </c>
      <c r="F6073" t="s">
        <v>328</v>
      </c>
      <c r="G6073">
        <v>55.88</v>
      </c>
      <c r="H6073">
        <v>278</v>
      </c>
      <c r="I6073">
        <v>1</v>
      </c>
      <c r="J6073">
        <v>0</v>
      </c>
      <c r="K6073">
        <v>92.5</v>
      </c>
      <c r="L6073" t="s">
        <v>38</v>
      </c>
      <c r="M6073">
        <v>19</v>
      </c>
      <c r="N6073">
        <v>0</v>
      </c>
      <c r="O6073">
        <v>3.36</v>
      </c>
      <c r="P6073" t="s">
        <v>28</v>
      </c>
      <c r="Q6073" t="s">
        <v>40</v>
      </c>
      <c r="R6073">
        <v>49</v>
      </c>
      <c r="S6073">
        <v>0</v>
      </c>
      <c r="T6073">
        <v>-105.02</v>
      </c>
      <c r="U6073">
        <v>39.743889000000003</v>
      </c>
      <c r="V6073">
        <v>0</v>
      </c>
      <c r="W6073">
        <v>-1</v>
      </c>
      <c r="X6073">
        <f t="shared" si="94"/>
        <v>0</v>
      </c>
      <c r="Y6073" t="str">
        <f>VLOOKUP(A6073,uni_played_for!$A$2:$D$52,4,)</f>
        <v>Cold</v>
      </c>
    </row>
    <row r="6074" spans="1:25" x14ac:dyDescent="0.25">
      <c r="A6074" t="s">
        <v>1500</v>
      </c>
      <c r="B6074" s="1">
        <v>40174</v>
      </c>
      <c r="C6074" t="s">
        <v>29</v>
      </c>
      <c r="D6074" t="s">
        <v>93</v>
      </c>
      <c r="E6074" t="s">
        <v>93</v>
      </c>
      <c r="F6074" t="s">
        <v>247</v>
      </c>
      <c r="G6074">
        <v>65.849999999999994</v>
      </c>
      <c r="H6074">
        <v>189</v>
      </c>
      <c r="I6074">
        <v>3</v>
      </c>
      <c r="J6074">
        <v>1</v>
      </c>
      <c r="K6074">
        <v>90.4</v>
      </c>
      <c r="L6074" t="s">
        <v>38</v>
      </c>
      <c r="M6074">
        <v>37</v>
      </c>
      <c r="N6074">
        <v>0</v>
      </c>
      <c r="O6074">
        <v>8.08</v>
      </c>
      <c r="P6074" t="s">
        <v>28</v>
      </c>
      <c r="Q6074" t="s">
        <v>95</v>
      </c>
      <c r="R6074">
        <v>43</v>
      </c>
      <c r="S6074">
        <v>0</v>
      </c>
      <c r="T6074">
        <v>-75.167500000000004</v>
      </c>
      <c r="U6074">
        <v>39.900832999999999</v>
      </c>
      <c r="V6074">
        <v>0</v>
      </c>
      <c r="W6074">
        <v>-3</v>
      </c>
      <c r="X6074">
        <f t="shared" si="94"/>
        <v>1</v>
      </c>
      <c r="Y6074" t="str">
        <f>VLOOKUP(A6074,uni_played_for!$A$2:$D$52,4,)</f>
        <v>Cold</v>
      </c>
    </row>
    <row r="6075" spans="1:25" x14ac:dyDescent="0.25">
      <c r="A6075" t="s">
        <v>1500</v>
      </c>
      <c r="B6075" s="1">
        <v>40181</v>
      </c>
      <c r="C6075" t="s">
        <v>24</v>
      </c>
      <c r="D6075" t="s">
        <v>68</v>
      </c>
      <c r="E6075" t="s">
        <v>38</v>
      </c>
      <c r="F6075" t="s">
        <v>1442</v>
      </c>
      <c r="G6075">
        <v>57.14</v>
      </c>
      <c r="H6075">
        <v>431</v>
      </c>
      <c r="I6075">
        <v>1</v>
      </c>
      <c r="J6075">
        <v>3</v>
      </c>
      <c r="K6075">
        <v>65.400000000000006</v>
      </c>
      <c r="L6075" t="s">
        <v>38</v>
      </c>
      <c r="M6075">
        <v>80</v>
      </c>
      <c r="N6075">
        <v>0</v>
      </c>
      <c r="O6075">
        <v>5.84</v>
      </c>
      <c r="P6075" t="s">
        <v>28</v>
      </c>
      <c r="Q6075" t="s">
        <v>40</v>
      </c>
      <c r="R6075">
        <v>32</v>
      </c>
      <c r="S6075">
        <v>0</v>
      </c>
      <c r="T6075">
        <v>-105.02</v>
      </c>
      <c r="U6075">
        <v>39.743889000000003</v>
      </c>
      <c r="V6075">
        <v>0</v>
      </c>
      <c r="W6075">
        <v>-20</v>
      </c>
      <c r="X6075">
        <f t="shared" si="94"/>
        <v>0</v>
      </c>
      <c r="Y6075" t="str">
        <f>VLOOKUP(A6075,uni_played_for!$A$2:$D$52,4,)</f>
        <v>Cold</v>
      </c>
    </row>
    <row r="6076" spans="1:25" x14ac:dyDescent="0.25">
      <c r="A6076" t="s">
        <v>1500</v>
      </c>
      <c r="B6076" s="1">
        <v>40433</v>
      </c>
      <c r="C6076" t="s">
        <v>29</v>
      </c>
      <c r="D6076" t="s">
        <v>113</v>
      </c>
      <c r="E6076" t="s">
        <v>113</v>
      </c>
      <c r="F6076" t="s">
        <v>47</v>
      </c>
      <c r="G6076">
        <v>63.64</v>
      </c>
      <c r="H6076">
        <v>295</v>
      </c>
      <c r="I6076">
        <v>1</v>
      </c>
      <c r="J6076">
        <v>1</v>
      </c>
      <c r="K6076">
        <v>89.8</v>
      </c>
      <c r="L6076" t="s">
        <v>38</v>
      </c>
      <c r="M6076">
        <v>54</v>
      </c>
      <c r="N6076">
        <v>0</v>
      </c>
      <c r="O6076">
        <v>6.96</v>
      </c>
      <c r="P6076" t="s">
        <v>28</v>
      </c>
      <c r="Q6076" t="s">
        <v>173</v>
      </c>
      <c r="R6076">
        <v>89</v>
      </c>
      <c r="S6076">
        <v>0</v>
      </c>
      <c r="T6076">
        <v>-81.637500000000003</v>
      </c>
      <c r="U6076">
        <v>30.323889000000001</v>
      </c>
      <c r="V6076">
        <v>0</v>
      </c>
      <c r="W6076">
        <v>-7</v>
      </c>
      <c r="X6076">
        <f t="shared" si="94"/>
        <v>1</v>
      </c>
      <c r="Y6076" t="str">
        <f>VLOOKUP(A6076,uni_played_for!$A$2:$D$52,4,)</f>
        <v>Cold</v>
      </c>
    </row>
    <row r="6077" spans="1:25" x14ac:dyDescent="0.25">
      <c r="A6077" t="s">
        <v>1500</v>
      </c>
      <c r="B6077" s="1">
        <v>40440</v>
      </c>
      <c r="C6077" t="s">
        <v>24</v>
      </c>
      <c r="D6077" t="s">
        <v>123</v>
      </c>
      <c r="E6077" t="s">
        <v>38</v>
      </c>
      <c r="F6077" t="s">
        <v>198</v>
      </c>
      <c r="G6077">
        <v>71.430000000000007</v>
      </c>
      <c r="H6077">
        <v>307</v>
      </c>
      <c r="I6077">
        <v>2</v>
      </c>
      <c r="J6077">
        <v>0</v>
      </c>
      <c r="K6077">
        <v>117.2</v>
      </c>
      <c r="L6077" t="s">
        <v>38</v>
      </c>
      <c r="M6077">
        <v>3</v>
      </c>
      <c r="N6077">
        <v>0</v>
      </c>
      <c r="O6077">
        <v>5.84</v>
      </c>
      <c r="P6077" t="s">
        <v>28</v>
      </c>
      <c r="Q6077" t="s">
        <v>40</v>
      </c>
      <c r="R6077">
        <v>91</v>
      </c>
      <c r="S6077">
        <v>0</v>
      </c>
      <c r="T6077">
        <v>-105.02</v>
      </c>
      <c r="U6077">
        <v>39.743889000000003</v>
      </c>
      <c r="V6077">
        <v>1</v>
      </c>
      <c r="W6077">
        <v>17</v>
      </c>
      <c r="X6077">
        <f t="shared" si="94"/>
        <v>0</v>
      </c>
      <c r="Y6077" t="str">
        <f>VLOOKUP(A6077,uni_played_for!$A$2:$D$52,4,)</f>
        <v>Cold</v>
      </c>
    </row>
    <row r="6078" spans="1:25" x14ac:dyDescent="0.25">
      <c r="A6078" t="s">
        <v>1500</v>
      </c>
      <c r="B6078" s="1">
        <v>40447</v>
      </c>
      <c r="C6078" t="s">
        <v>24</v>
      </c>
      <c r="D6078" t="s">
        <v>25</v>
      </c>
      <c r="E6078" t="s">
        <v>38</v>
      </c>
      <c r="F6078" t="s">
        <v>157</v>
      </c>
      <c r="G6078">
        <v>64.91</v>
      </c>
      <c r="H6078">
        <v>476</v>
      </c>
      <c r="I6078">
        <v>1</v>
      </c>
      <c r="J6078">
        <v>1</v>
      </c>
      <c r="K6078">
        <v>89.5</v>
      </c>
      <c r="L6078" t="s">
        <v>38</v>
      </c>
      <c r="M6078">
        <v>11</v>
      </c>
      <c r="N6078">
        <v>0</v>
      </c>
      <c r="O6078">
        <v>2.2400000000000002</v>
      </c>
      <c r="P6078" t="s">
        <v>28</v>
      </c>
      <c r="Q6078" t="s">
        <v>40</v>
      </c>
      <c r="R6078">
        <v>87</v>
      </c>
      <c r="S6078">
        <v>0</v>
      </c>
      <c r="T6078">
        <v>-105.02</v>
      </c>
      <c r="U6078">
        <v>39.743889000000003</v>
      </c>
      <c r="V6078">
        <v>0</v>
      </c>
      <c r="W6078">
        <v>-14</v>
      </c>
      <c r="X6078">
        <f t="shared" si="94"/>
        <v>0</v>
      </c>
      <c r="Y6078" t="str">
        <f>VLOOKUP(A6078,uni_played_for!$A$2:$D$52,4,)</f>
        <v>Cold</v>
      </c>
    </row>
    <row r="6079" spans="1:25" x14ac:dyDescent="0.25">
      <c r="A6079" t="s">
        <v>1500</v>
      </c>
      <c r="B6079" s="1">
        <v>40454</v>
      </c>
      <c r="C6079" t="s">
        <v>29</v>
      </c>
      <c r="D6079" t="s">
        <v>87</v>
      </c>
      <c r="E6079" t="s">
        <v>87</v>
      </c>
      <c r="F6079" t="s">
        <v>359</v>
      </c>
      <c r="G6079">
        <v>70</v>
      </c>
      <c r="H6079">
        <v>341</v>
      </c>
      <c r="I6079">
        <v>2</v>
      </c>
      <c r="J6079">
        <v>1</v>
      </c>
      <c r="K6079">
        <v>93.8</v>
      </c>
      <c r="L6079" t="s">
        <v>38</v>
      </c>
      <c r="M6079">
        <v>57</v>
      </c>
      <c r="N6079">
        <v>0</v>
      </c>
      <c r="O6079">
        <v>8.08</v>
      </c>
      <c r="P6079" t="s">
        <v>28</v>
      </c>
      <c r="Q6079" t="s">
        <v>89</v>
      </c>
      <c r="R6079">
        <v>57</v>
      </c>
      <c r="S6079">
        <v>0</v>
      </c>
      <c r="T6079">
        <v>-86.771388999999999</v>
      </c>
      <c r="U6079">
        <v>36.166389000000002</v>
      </c>
      <c r="V6079">
        <v>1</v>
      </c>
      <c r="W6079">
        <v>6</v>
      </c>
      <c r="X6079">
        <f t="shared" si="94"/>
        <v>1</v>
      </c>
      <c r="Y6079" t="str">
        <f>VLOOKUP(A6079,uni_played_for!$A$2:$D$52,4,)</f>
        <v>Cold</v>
      </c>
    </row>
    <row r="6080" spans="1:25" x14ac:dyDescent="0.25">
      <c r="A6080" t="s">
        <v>1500</v>
      </c>
      <c r="B6080" s="1">
        <v>40461</v>
      </c>
      <c r="C6080" t="s">
        <v>29</v>
      </c>
      <c r="D6080" t="s">
        <v>132</v>
      </c>
      <c r="E6080" t="s">
        <v>132</v>
      </c>
      <c r="F6080" t="s">
        <v>532</v>
      </c>
      <c r="G6080">
        <v>60.53</v>
      </c>
      <c r="H6080">
        <v>314</v>
      </c>
      <c r="I6080">
        <v>2</v>
      </c>
      <c r="J6080">
        <v>0</v>
      </c>
      <c r="K6080">
        <v>104.5</v>
      </c>
      <c r="L6080" t="s">
        <v>38</v>
      </c>
      <c r="M6080">
        <v>39</v>
      </c>
      <c r="N6080">
        <v>0</v>
      </c>
      <c r="O6080">
        <v>6.96</v>
      </c>
      <c r="P6080" t="s">
        <v>28</v>
      </c>
      <c r="Q6080" t="s">
        <v>185</v>
      </c>
      <c r="R6080">
        <v>71</v>
      </c>
      <c r="S6080">
        <v>0</v>
      </c>
      <c r="T6080">
        <v>-76.622777999999997</v>
      </c>
      <c r="U6080">
        <v>39.278055999999999</v>
      </c>
      <c r="V6080">
        <v>0</v>
      </c>
      <c r="W6080">
        <v>-14</v>
      </c>
      <c r="X6080">
        <f t="shared" si="94"/>
        <v>1</v>
      </c>
      <c r="Y6080" t="str">
        <f>VLOOKUP(A6080,uni_played_for!$A$2:$D$52,4,)</f>
        <v>Cold</v>
      </c>
    </row>
    <row r="6081" spans="1:25" x14ac:dyDescent="0.25">
      <c r="A6081" t="s">
        <v>1500</v>
      </c>
      <c r="B6081" s="1">
        <v>40468</v>
      </c>
      <c r="C6081" t="s">
        <v>24</v>
      </c>
      <c r="D6081" t="s">
        <v>50</v>
      </c>
      <c r="E6081" t="s">
        <v>38</v>
      </c>
      <c r="F6081" t="s">
        <v>223</v>
      </c>
      <c r="G6081">
        <v>41.18</v>
      </c>
      <c r="H6081">
        <v>209</v>
      </c>
      <c r="I6081">
        <v>1</v>
      </c>
      <c r="J6081">
        <v>0</v>
      </c>
      <c r="K6081">
        <v>71.8</v>
      </c>
      <c r="L6081" t="s">
        <v>38</v>
      </c>
      <c r="M6081">
        <v>10</v>
      </c>
      <c r="N6081">
        <v>0</v>
      </c>
      <c r="O6081">
        <v>4.72</v>
      </c>
      <c r="P6081" t="s">
        <v>28</v>
      </c>
      <c r="Q6081" t="s">
        <v>40</v>
      </c>
      <c r="R6081">
        <v>73</v>
      </c>
      <c r="S6081">
        <v>0</v>
      </c>
      <c r="T6081">
        <v>-105.02</v>
      </c>
      <c r="U6081">
        <v>39.743889000000003</v>
      </c>
      <c r="V6081">
        <v>0</v>
      </c>
      <c r="W6081">
        <v>-4</v>
      </c>
      <c r="X6081">
        <f t="shared" si="94"/>
        <v>0</v>
      </c>
      <c r="Y6081" t="str">
        <f>VLOOKUP(A6081,uni_played_for!$A$2:$D$52,4,)</f>
        <v>Cold</v>
      </c>
    </row>
    <row r="6082" spans="1:25" x14ac:dyDescent="0.25">
      <c r="A6082" t="s">
        <v>1500</v>
      </c>
      <c r="B6082" s="1">
        <v>40475</v>
      </c>
      <c r="C6082" t="s">
        <v>24</v>
      </c>
      <c r="D6082" t="s">
        <v>60</v>
      </c>
      <c r="E6082" t="s">
        <v>38</v>
      </c>
      <c r="F6082" t="s">
        <v>1501</v>
      </c>
      <c r="G6082">
        <v>41.38</v>
      </c>
      <c r="H6082">
        <v>198</v>
      </c>
      <c r="I6082">
        <v>2</v>
      </c>
      <c r="J6082">
        <v>1</v>
      </c>
      <c r="K6082">
        <v>73.599999999999994</v>
      </c>
      <c r="L6082" t="s">
        <v>38</v>
      </c>
      <c r="M6082">
        <v>25</v>
      </c>
      <c r="N6082">
        <v>0</v>
      </c>
      <c r="O6082">
        <v>0</v>
      </c>
      <c r="P6082" t="s">
        <v>28</v>
      </c>
      <c r="Q6082" t="s">
        <v>40</v>
      </c>
      <c r="R6082">
        <v>62</v>
      </c>
      <c r="S6082">
        <v>0</v>
      </c>
      <c r="T6082">
        <v>-105.02</v>
      </c>
      <c r="U6082">
        <v>39.743889000000003</v>
      </c>
      <c r="V6082">
        <v>0</v>
      </c>
      <c r="W6082">
        <v>-45</v>
      </c>
      <c r="X6082">
        <f t="shared" si="94"/>
        <v>0</v>
      </c>
      <c r="Y6082" t="str">
        <f>VLOOKUP(A6082,uni_played_for!$A$2:$D$52,4,)</f>
        <v>Cold</v>
      </c>
    </row>
    <row r="6083" spans="1:25" x14ac:dyDescent="0.25">
      <c r="A6083" t="s">
        <v>1500</v>
      </c>
      <c r="B6083" s="1">
        <v>40496</v>
      </c>
      <c r="C6083" t="s">
        <v>24</v>
      </c>
      <c r="D6083" t="s">
        <v>68</v>
      </c>
      <c r="E6083" t="s">
        <v>38</v>
      </c>
      <c r="F6083" t="s">
        <v>1502</v>
      </c>
      <c r="G6083">
        <v>64.709999999999994</v>
      </c>
      <c r="H6083">
        <v>296</v>
      </c>
      <c r="I6083">
        <v>4</v>
      </c>
      <c r="J6083">
        <v>0</v>
      </c>
      <c r="K6083">
        <v>131.5</v>
      </c>
      <c r="L6083" t="s">
        <v>38</v>
      </c>
      <c r="M6083">
        <v>38</v>
      </c>
      <c r="N6083">
        <v>0</v>
      </c>
      <c r="O6083">
        <v>8.08</v>
      </c>
      <c r="P6083" t="s">
        <v>28</v>
      </c>
      <c r="Q6083" t="s">
        <v>40</v>
      </c>
      <c r="R6083">
        <v>40</v>
      </c>
      <c r="S6083">
        <v>0</v>
      </c>
      <c r="T6083">
        <v>-105.02</v>
      </c>
      <c r="U6083">
        <v>39.743889000000003</v>
      </c>
      <c r="V6083">
        <v>1</v>
      </c>
      <c r="W6083">
        <v>20</v>
      </c>
      <c r="X6083">
        <f t="shared" ref="X6083:X6146" si="95">IF(C6083="H",0,1)</f>
        <v>0</v>
      </c>
      <c r="Y6083" t="str">
        <f>VLOOKUP(A6083,uni_played_for!$A$2:$D$52,4,)</f>
        <v>Cold</v>
      </c>
    </row>
    <row r="6084" spans="1:25" x14ac:dyDescent="0.25">
      <c r="A6084" t="s">
        <v>1500</v>
      </c>
      <c r="B6084" s="1">
        <v>40504</v>
      </c>
      <c r="C6084" t="s">
        <v>29</v>
      </c>
      <c r="D6084" t="s">
        <v>33</v>
      </c>
      <c r="E6084" t="s">
        <v>33</v>
      </c>
      <c r="F6084" t="s">
        <v>948</v>
      </c>
      <c r="G6084">
        <v>63.16</v>
      </c>
      <c r="H6084">
        <v>217</v>
      </c>
      <c r="I6084">
        <v>1</v>
      </c>
      <c r="J6084">
        <v>1</v>
      </c>
      <c r="K6084">
        <v>76.3</v>
      </c>
      <c r="L6084" t="s">
        <v>38</v>
      </c>
      <c r="M6084">
        <v>62</v>
      </c>
      <c r="N6084">
        <v>0</v>
      </c>
      <c r="O6084">
        <v>0</v>
      </c>
      <c r="P6084" t="s">
        <v>28</v>
      </c>
      <c r="Q6084" t="s">
        <v>71</v>
      </c>
      <c r="R6084">
        <v>58</v>
      </c>
      <c r="S6084">
        <v>0</v>
      </c>
      <c r="T6084">
        <v>-117.119444</v>
      </c>
      <c r="U6084">
        <v>32.783056000000002</v>
      </c>
      <c r="V6084">
        <v>0</v>
      </c>
      <c r="W6084">
        <v>-21</v>
      </c>
      <c r="X6084">
        <f t="shared" si="95"/>
        <v>1</v>
      </c>
      <c r="Y6084" t="str">
        <f>VLOOKUP(A6084,uni_played_for!$A$2:$D$52,4,)</f>
        <v>Cold</v>
      </c>
    </row>
    <row r="6085" spans="1:25" x14ac:dyDescent="0.25">
      <c r="A6085" t="s">
        <v>1500</v>
      </c>
      <c r="B6085" s="1">
        <v>40510</v>
      </c>
      <c r="C6085" t="s">
        <v>24</v>
      </c>
      <c r="D6085" t="s">
        <v>46</v>
      </c>
      <c r="E6085" t="s">
        <v>38</v>
      </c>
      <c r="F6085" t="s">
        <v>1503</v>
      </c>
      <c r="G6085">
        <v>58.54</v>
      </c>
      <c r="H6085">
        <v>347</v>
      </c>
      <c r="I6085">
        <v>3</v>
      </c>
      <c r="J6085">
        <v>0</v>
      </c>
      <c r="K6085">
        <v>110.5</v>
      </c>
      <c r="L6085" t="s">
        <v>38</v>
      </c>
      <c r="M6085">
        <v>24</v>
      </c>
      <c r="N6085">
        <v>0</v>
      </c>
      <c r="O6085">
        <v>24.17</v>
      </c>
      <c r="P6085" t="s">
        <v>28</v>
      </c>
      <c r="Q6085" t="s">
        <v>40</v>
      </c>
      <c r="R6085">
        <v>41</v>
      </c>
      <c r="S6085">
        <v>0</v>
      </c>
      <c r="T6085">
        <v>-105.02</v>
      </c>
      <c r="U6085">
        <v>39.743889000000003</v>
      </c>
      <c r="V6085">
        <v>0</v>
      </c>
      <c r="W6085">
        <v>-3</v>
      </c>
      <c r="X6085">
        <f t="shared" si="95"/>
        <v>0</v>
      </c>
      <c r="Y6085" t="str">
        <f>VLOOKUP(A6085,uni_played_for!$A$2:$D$52,4,)</f>
        <v>Cold</v>
      </c>
    </row>
    <row r="6086" spans="1:25" x14ac:dyDescent="0.25">
      <c r="A6086" t="s">
        <v>1500</v>
      </c>
      <c r="B6086" s="1">
        <v>40517</v>
      </c>
      <c r="C6086" t="s">
        <v>29</v>
      </c>
      <c r="D6086" t="s">
        <v>68</v>
      </c>
      <c r="E6086" t="s">
        <v>68</v>
      </c>
      <c r="F6086" t="s">
        <v>1182</v>
      </c>
      <c r="G6086">
        <v>32.14</v>
      </c>
      <c r="H6086">
        <v>117</v>
      </c>
      <c r="I6086">
        <v>0</v>
      </c>
      <c r="J6086">
        <v>0</v>
      </c>
      <c r="K6086">
        <v>46.3</v>
      </c>
      <c r="L6086" t="s">
        <v>38</v>
      </c>
      <c r="M6086">
        <v>51</v>
      </c>
      <c r="N6086">
        <v>0</v>
      </c>
      <c r="O6086">
        <v>9.1999999999999993</v>
      </c>
      <c r="P6086" t="s">
        <v>28</v>
      </c>
      <c r="Q6086" t="s">
        <v>131</v>
      </c>
      <c r="R6086">
        <v>30</v>
      </c>
      <c r="S6086">
        <v>0</v>
      </c>
      <c r="T6086">
        <v>-94.483889000000005</v>
      </c>
      <c r="U6086">
        <v>39.048889000000003</v>
      </c>
      <c r="V6086">
        <v>0</v>
      </c>
      <c r="W6086">
        <v>-4</v>
      </c>
      <c r="X6086">
        <f t="shared" si="95"/>
        <v>1</v>
      </c>
      <c r="Y6086" t="str">
        <f>VLOOKUP(A6086,uni_played_for!$A$2:$D$52,4,)</f>
        <v>Cold</v>
      </c>
    </row>
    <row r="6087" spans="1:25" x14ac:dyDescent="0.25">
      <c r="A6087" t="s">
        <v>1500</v>
      </c>
      <c r="B6087" s="1">
        <v>40524</v>
      </c>
      <c r="C6087" t="s">
        <v>29</v>
      </c>
      <c r="D6087" t="s">
        <v>119</v>
      </c>
      <c r="E6087" t="s">
        <v>119</v>
      </c>
      <c r="F6087" t="s">
        <v>1085</v>
      </c>
      <c r="G6087">
        <v>46.34</v>
      </c>
      <c r="H6087">
        <v>166</v>
      </c>
      <c r="I6087">
        <v>0</v>
      </c>
      <c r="J6087">
        <v>3</v>
      </c>
      <c r="K6087">
        <v>27.1</v>
      </c>
      <c r="L6087" t="s">
        <v>38</v>
      </c>
      <c r="M6087">
        <v>20</v>
      </c>
      <c r="N6087">
        <v>0</v>
      </c>
      <c r="O6087">
        <v>3.36</v>
      </c>
      <c r="P6087" t="s">
        <v>28</v>
      </c>
      <c r="Q6087" t="s">
        <v>422</v>
      </c>
      <c r="R6087">
        <v>78</v>
      </c>
      <c r="S6087">
        <v>1</v>
      </c>
      <c r="T6087">
        <v>-112.26300000000001</v>
      </c>
      <c r="U6087">
        <v>33.527999999999999</v>
      </c>
      <c r="V6087">
        <v>0</v>
      </c>
      <c r="W6087">
        <v>-30</v>
      </c>
      <c r="X6087">
        <f t="shared" si="95"/>
        <v>1</v>
      </c>
      <c r="Y6087" t="str">
        <f>VLOOKUP(A6087,uni_played_for!$A$2:$D$52,4,)</f>
        <v>Cold</v>
      </c>
    </row>
    <row r="6088" spans="1:25" x14ac:dyDescent="0.25">
      <c r="A6088" t="s">
        <v>1500</v>
      </c>
      <c r="B6088" s="1">
        <v>40798</v>
      </c>
      <c r="C6088" t="s">
        <v>24</v>
      </c>
      <c r="D6088" t="s">
        <v>60</v>
      </c>
      <c r="E6088" t="s">
        <v>38</v>
      </c>
      <c r="F6088" t="s">
        <v>405</v>
      </c>
      <c r="G6088">
        <v>52.17</v>
      </c>
      <c r="H6088">
        <v>304</v>
      </c>
      <c r="I6088">
        <v>1</v>
      </c>
      <c r="J6088">
        <v>1</v>
      </c>
      <c r="K6088">
        <v>71.3</v>
      </c>
      <c r="L6088" t="s">
        <v>38</v>
      </c>
      <c r="M6088">
        <v>33</v>
      </c>
      <c r="N6088">
        <v>1.2E-2</v>
      </c>
      <c r="O6088">
        <v>4.72</v>
      </c>
      <c r="P6088" t="s">
        <v>35</v>
      </c>
      <c r="Q6088" t="s">
        <v>40</v>
      </c>
      <c r="R6088">
        <v>67</v>
      </c>
      <c r="S6088">
        <v>0</v>
      </c>
      <c r="T6088">
        <v>-105.02</v>
      </c>
      <c r="U6088">
        <v>39.743889000000003</v>
      </c>
      <c r="V6088">
        <v>0</v>
      </c>
      <c r="W6088">
        <v>-3</v>
      </c>
      <c r="X6088">
        <f t="shared" si="95"/>
        <v>0</v>
      </c>
      <c r="Y6088" t="str">
        <f>VLOOKUP(A6088,uni_played_for!$A$2:$D$52,4,)</f>
        <v>Cold</v>
      </c>
    </row>
    <row r="6089" spans="1:25" x14ac:dyDescent="0.25">
      <c r="A6089" t="s">
        <v>1500</v>
      </c>
      <c r="B6089" s="1">
        <v>40804</v>
      </c>
      <c r="C6089" t="s">
        <v>24</v>
      </c>
      <c r="D6089" t="s">
        <v>136</v>
      </c>
      <c r="E6089" t="s">
        <v>38</v>
      </c>
      <c r="F6089" t="s">
        <v>682</v>
      </c>
      <c r="G6089">
        <v>60</v>
      </c>
      <c r="H6089">
        <v>195</v>
      </c>
      <c r="I6089">
        <v>2</v>
      </c>
      <c r="J6089">
        <v>0</v>
      </c>
      <c r="K6089">
        <v>111.2</v>
      </c>
      <c r="L6089" t="s">
        <v>38</v>
      </c>
      <c r="M6089">
        <v>19</v>
      </c>
      <c r="N6089">
        <v>0</v>
      </c>
      <c r="O6089">
        <v>6.96</v>
      </c>
      <c r="P6089" t="s">
        <v>28</v>
      </c>
      <c r="Q6089" t="s">
        <v>40</v>
      </c>
      <c r="R6089">
        <v>74</v>
      </c>
      <c r="S6089">
        <v>0</v>
      </c>
      <c r="T6089">
        <v>-105.02</v>
      </c>
      <c r="U6089">
        <v>39.743889000000003</v>
      </c>
      <c r="V6089">
        <v>1</v>
      </c>
      <c r="W6089">
        <v>2</v>
      </c>
      <c r="X6089">
        <f t="shared" si="95"/>
        <v>0</v>
      </c>
      <c r="Y6089" t="str">
        <f>VLOOKUP(A6089,uni_played_for!$A$2:$D$52,4,)</f>
        <v>Cold</v>
      </c>
    </row>
    <row r="6090" spans="1:25" x14ac:dyDescent="0.25">
      <c r="A6090" t="s">
        <v>1500</v>
      </c>
      <c r="B6090" s="1">
        <v>40811</v>
      </c>
      <c r="C6090" t="s">
        <v>29</v>
      </c>
      <c r="D6090" t="s">
        <v>87</v>
      </c>
      <c r="E6090" t="s">
        <v>87</v>
      </c>
      <c r="F6090" t="s">
        <v>165</v>
      </c>
      <c r="G6090">
        <v>61.54</v>
      </c>
      <c r="H6090">
        <v>173</v>
      </c>
      <c r="I6090">
        <v>2</v>
      </c>
      <c r="J6090">
        <v>2</v>
      </c>
      <c r="K6090">
        <v>67.599999999999994</v>
      </c>
      <c r="L6090" t="s">
        <v>38</v>
      </c>
      <c r="M6090">
        <v>47</v>
      </c>
      <c r="N6090">
        <v>0</v>
      </c>
      <c r="O6090">
        <v>9.1999999999999993</v>
      </c>
      <c r="P6090" t="s">
        <v>28</v>
      </c>
      <c r="Q6090" t="s">
        <v>89</v>
      </c>
      <c r="R6090">
        <v>77</v>
      </c>
      <c r="S6090">
        <v>0</v>
      </c>
      <c r="T6090">
        <v>-86.771388999999999</v>
      </c>
      <c r="U6090">
        <v>36.166389000000002</v>
      </c>
      <c r="V6090">
        <v>0</v>
      </c>
      <c r="W6090">
        <v>-3</v>
      </c>
      <c r="X6090">
        <f t="shared" si="95"/>
        <v>1</v>
      </c>
      <c r="Y6090" t="str">
        <f>VLOOKUP(A6090,uni_played_for!$A$2:$D$52,4,)</f>
        <v>Cold</v>
      </c>
    </row>
    <row r="6091" spans="1:25" x14ac:dyDescent="0.25">
      <c r="A6091" t="s">
        <v>1500</v>
      </c>
      <c r="B6091" s="1">
        <v>40818</v>
      </c>
      <c r="C6091" t="s">
        <v>29</v>
      </c>
      <c r="D6091" t="s">
        <v>73</v>
      </c>
      <c r="E6091" t="s">
        <v>73</v>
      </c>
      <c r="F6091" t="s">
        <v>1504</v>
      </c>
      <c r="G6091">
        <v>68.75</v>
      </c>
      <c r="H6091">
        <v>273</v>
      </c>
      <c r="I6091">
        <v>3</v>
      </c>
      <c r="J6091">
        <v>3</v>
      </c>
      <c r="K6091">
        <v>87.1</v>
      </c>
      <c r="L6091" t="s">
        <v>38</v>
      </c>
      <c r="M6091">
        <v>31</v>
      </c>
      <c r="N6091">
        <v>0</v>
      </c>
      <c r="O6091">
        <v>5.84</v>
      </c>
      <c r="P6091" t="s">
        <v>28</v>
      </c>
      <c r="Q6091" t="s">
        <v>167</v>
      </c>
      <c r="R6091">
        <v>70</v>
      </c>
      <c r="S6091">
        <v>0</v>
      </c>
      <c r="T6091">
        <v>-88.062222000000006</v>
      </c>
      <c r="U6091">
        <v>44.501389000000003</v>
      </c>
      <c r="V6091">
        <v>0</v>
      </c>
      <c r="W6091">
        <v>-26</v>
      </c>
      <c r="X6091">
        <f t="shared" si="95"/>
        <v>1</v>
      </c>
      <c r="Y6091" t="str">
        <f>VLOOKUP(A6091,uni_played_for!$A$2:$D$52,4,)</f>
        <v>Cold</v>
      </c>
    </row>
    <row r="6092" spans="1:25" x14ac:dyDescent="0.25">
      <c r="A6092" t="s">
        <v>1500</v>
      </c>
      <c r="B6092" s="1">
        <v>40825</v>
      </c>
      <c r="C6092" t="s">
        <v>24</v>
      </c>
      <c r="D6092" t="s">
        <v>33</v>
      </c>
      <c r="E6092" t="s">
        <v>38</v>
      </c>
      <c r="F6092" t="s">
        <v>401</v>
      </c>
      <c r="G6092">
        <v>46.15</v>
      </c>
      <c r="H6092">
        <v>34</v>
      </c>
      <c r="I6092">
        <v>0</v>
      </c>
      <c r="J6092">
        <v>1</v>
      </c>
      <c r="K6092">
        <v>21</v>
      </c>
      <c r="L6092" t="s">
        <v>38</v>
      </c>
      <c r="M6092">
        <v>50</v>
      </c>
      <c r="N6092">
        <v>0</v>
      </c>
      <c r="O6092">
        <v>10.31</v>
      </c>
      <c r="P6092" t="s">
        <v>28</v>
      </c>
      <c r="Q6092" t="s">
        <v>40</v>
      </c>
      <c r="R6092">
        <v>50</v>
      </c>
      <c r="S6092">
        <v>0</v>
      </c>
      <c r="T6092">
        <v>-105.02</v>
      </c>
      <c r="U6092">
        <v>39.743889000000003</v>
      </c>
      <c r="V6092">
        <v>0</v>
      </c>
      <c r="W6092">
        <v>-5</v>
      </c>
      <c r="X6092">
        <f t="shared" si="95"/>
        <v>0</v>
      </c>
      <c r="Y6092" t="str">
        <f>VLOOKUP(A6092,uni_played_for!$A$2:$D$52,4,)</f>
        <v>Cold</v>
      </c>
    </row>
    <row r="6093" spans="1:25" x14ac:dyDescent="0.25">
      <c r="A6093" t="s">
        <v>1500</v>
      </c>
      <c r="B6093" s="1">
        <v>40895</v>
      </c>
      <c r="C6093" t="s">
        <v>24</v>
      </c>
      <c r="D6093" t="s">
        <v>73</v>
      </c>
      <c r="E6093" t="s">
        <v>68</v>
      </c>
      <c r="F6093" t="s">
        <v>300</v>
      </c>
      <c r="G6093">
        <v>74.19</v>
      </c>
      <c r="H6093">
        <v>299</v>
      </c>
      <c r="I6093">
        <v>0</v>
      </c>
      <c r="J6093">
        <v>0</v>
      </c>
      <c r="K6093">
        <v>104.1</v>
      </c>
      <c r="L6093" t="s">
        <v>68</v>
      </c>
      <c r="M6093">
        <v>47</v>
      </c>
      <c r="N6093">
        <v>0</v>
      </c>
      <c r="O6093">
        <v>8.08</v>
      </c>
      <c r="P6093" t="s">
        <v>28</v>
      </c>
      <c r="Q6093" t="s">
        <v>131</v>
      </c>
      <c r="R6093">
        <v>57</v>
      </c>
      <c r="S6093">
        <v>0</v>
      </c>
      <c r="T6093">
        <v>-94.483889000000005</v>
      </c>
      <c r="U6093">
        <v>39.048889000000003</v>
      </c>
      <c r="V6093">
        <v>1</v>
      </c>
      <c r="W6093">
        <v>5</v>
      </c>
      <c r="X6093">
        <f t="shared" si="95"/>
        <v>0</v>
      </c>
      <c r="Y6093" t="str">
        <f>VLOOKUP(A6093,uni_played_for!$A$2:$D$52,4,)</f>
        <v>Cold</v>
      </c>
    </row>
    <row r="6094" spans="1:25" x14ac:dyDescent="0.25">
      <c r="A6094" t="s">
        <v>1500</v>
      </c>
      <c r="B6094" s="1">
        <v>40901</v>
      </c>
      <c r="C6094" t="s">
        <v>24</v>
      </c>
      <c r="D6094" t="s">
        <v>60</v>
      </c>
      <c r="E6094" t="s">
        <v>68</v>
      </c>
      <c r="F6094" t="s">
        <v>389</v>
      </c>
      <c r="G6094">
        <v>58.33</v>
      </c>
      <c r="H6094">
        <v>300</v>
      </c>
      <c r="I6094">
        <v>1</v>
      </c>
      <c r="J6094">
        <v>2</v>
      </c>
      <c r="K6094">
        <v>71.5</v>
      </c>
      <c r="L6094" t="s">
        <v>68</v>
      </c>
      <c r="M6094">
        <v>49</v>
      </c>
      <c r="N6094">
        <v>0</v>
      </c>
      <c r="O6094">
        <v>4.72</v>
      </c>
      <c r="P6094" t="s">
        <v>28</v>
      </c>
      <c r="Q6094" t="s">
        <v>131</v>
      </c>
      <c r="R6094">
        <v>47</v>
      </c>
      <c r="S6094">
        <v>0</v>
      </c>
      <c r="T6094">
        <v>-94.483889000000005</v>
      </c>
      <c r="U6094">
        <v>39.048889000000003</v>
      </c>
      <c r="V6094">
        <v>0</v>
      </c>
      <c r="W6094">
        <v>-3</v>
      </c>
      <c r="X6094">
        <f t="shared" si="95"/>
        <v>0</v>
      </c>
      <c r="Y6094" t="str">
        <f>VLOOKUP(A6094,uni_played_for!$A$2:$D$52,4,)</f>
        <v>Cold</v>
      </c>
    </row>
    <row r="6095" spans="1:25" x14ac:dyDescent="0.25">
      <c r="A6095" t="s">
        <v>1500</v>
      </c>
      <c r="B6095" s="1">
        <v>40909</v>
      </c>
      <c r="C6095" t="s">
        <v>29</v>
      </c>
      <c r="D6095" t="s">
        <v>38</v>
      </c>
      <c r="E6095" t="s">
        <v>38</v>
      </c>
      <c r="F6095" t="s">
        <v>1505</v>
      </c>
      <c r="G6095">
        <v>51.72</v>
      </c>
      <c r="H6095">
        <v>180</v>
      </c>
      <c r="I6095">
        <v>0</v>
      </c>
      <c r="J6095">
        <v>0</v>
      </c>
      <c r="K6095">
        <v>71</v>
      </c>
      <c r="L6095" t="s">
        <v>68</v>
      </c>
      <c r="M6095">
        <v>51</v>
      </c>
      <c r="N6095">
        <v>0</v>
      </c>
      <c r="O6095">
        <v>0</v>
      </c>
      <c r="P6095" t="s">
        <v>28</v>
      </c>
      <c r="Q6095" t="s">
        <v>40</v>
      </c>
      <c r="R6095">
        <v>32</v>
      </c>
      <c r="S6095">
        <v>0</v>
      </c>
      <c r="T6095">
        <v>-105.02</v>
      </c>
      <c r="U6095">
        <v>39.743889000000003</v>
      </c>
      <c r="V6095">
        <v>1</v>
      </c>
      <c r="W6095">
        <v>4</v>
      </c>
      <c r="X6095">
        <f t="shared" si="95"/>
        <v>1</v>
      </c>
      <c r="Y6095" t="str">
        <f>VLOOKUP(A6095,uni_played_for!$A$2:$D$52,4,)</f>
        <v>Cold</v>
      </c>
    </row>
    <row r="6096" spans="1:25" x14ac:dyDescent="0.25">
      <c r="A6096" t="s">
        <v>1500</v>
      </c>
      <c r="B6096" s="1">
        <v>41637</v>
      </c>
      <c r="C6096" t="s">
        <v>24</v>
      </c>
      <c r="D6096" t="s">
        <v>93</v>
      </c>
      <c r="E6096" t="s">
        <v>107</v>
      </c>
      <c r="F6096" t="s">
        <v>353</v>
      </c>
      <c r="G6096">
        <v>65.22</v>
      </c>
      <c r="H6096">
        <v>358</v>
      </c>
      <c r="I6096">
        <v>2</v>
      </c>
      <c r="J6096">
        <v>2</v>
      </c>
      <c r="K6096">
        <v>85.2</v>
      </c>
      <c r="L6096" t="s">
        <v>107</v>
      </c>
      <c r="M6096">
        <v>85</v>
      </c>
      <c r="N6096">
        <v>0</v>
      </c>
      <c r="O6096">
        <v>14.98</v>
      </c>
      <c r="P6096" t="s">
        <v>28</v>
      </c>
      <c r="Q6096" t="s">
        <v>275</v>
      </c>
      <c r="R6096">
        <v>31</v>
      </c>
      <c r="S6096">
        <v>1</v>
      </c>
      <c r="T6096">
        <v>-97.092777999999996</v>
      </c>
      <c r="U6096">
        <v>32.747777999999997</v>
      </c>
      <c r="V6096">
        <v>0</v>
      </c>
      <c r="W6096">
        <v>-2</v>
      </c>
      <c r="X6096">
        <f t="shared" si="95"/>
        <v>0</v>
      </c>
      <c r="Y6096" t="str">
        <f>VLOOKUP(A6096,uni_played_for!$A$2:$D$52,4,)</f>
        <v>Cold</v>
      </c>
    </row>
    <row r="6097" spans="1:25" x14ac:dyDescent="0.25">
      <c r="A6097" t="s">
        <v>1500</v>
      </c>
      <c r="B6097" s="1">
        <v>41917</v>
      </c>
      <c r="C6097" t="s">
        <v>29</v>
      </c>
      <c r="D6097" t="s">
        <v>83</v>
      </c>
      <c r="E6097" t="s">
        <v>83</v>
      </c>
      <c r="F6097" t="s">
        <v>117</v>
      </c>
      <c r="G6097">
        <v>69.77</v>
      </c>
      <c r="H6097">
        <v>308</v>
      </c>
      <c r="I6097">
        <v>1</v>
      </c>
      <c r="J6097">
        <v>1</v>
      </c>
      <c r="K6097">
        <v>88.1</v>
      </c>
      <c r="L6097" t="s">
        <v>44</v>
      </c>
      <c r="M6097">
        <v>47</v>
      </c>
      <c r="N6097">
        <v>0</v>
      </c>
      <c r="O6097">
        <v>13.86</v>
      </c>
      <c r="P6097" t="s">
        <v>28</v>
      </c>
      <c r="Q6097" t="s">
        <v>85</v>
      </c>
      <c r="R6097">
        <v>52</v>
      </c>
      <c r="S6097">
        <v>1</v>
      </c>
      <c r="T6097">
        <v>-83.045556000000005</v>
      </c>
      <c r="U6097">
        <v>42.34</v>
      </c>
      <c r="V6097">
        <v>1</v>
      </c>
      <c r="W6097">
        <v>3</v>
      </c>
      <c r="X6097">
        <f t="shared" si="95"/>
        <v>1</v>
      </c>
      <c r="Y6097" t="str">
        <f>VLOOKUP(A6097,uni_played_for!$A$2:$D$52,4,)</f>
        <v>Cold</v>
      </c>
    </row>
    <row r="6098" spans="1:25" x14ac:dyDescent="0.25">
      <c r="A6098" t="s">
        <v>1500</v>
      </c>
      <c r="B6098" s="1">
        <v>41924</v>
      </c>
      <c r="C6098" t="s">
        <v>24</v>
      </c>
      <c r="D6098" t="s">
        <v>26</v>
      </c>
      <c r="E6098" t="s">
        <v>44</v>
      </c>
      <c r="F6098" t="s">
        <v>1506</v>
      </c>
      <c r="G6098">
        <v>63.16</v>
      </c>
      <c r="H6098">
        <v>299</v>
      </c>
      <c r="I6098">
        <v>2</v>
      </c>
      <c r="J6098">
        <v>1</v>
      </c>
      <c r="K6098">
        <v>94.1</v>
      </c>
      <c r="L6098" t="s">
        <v>44</v>
      </c>
      <c r="M6098">
        <v>43</v>
      </c>
      <c r="N6098">
        <v>0</v>
      </c>
      <c r="O6098">
        <v>0</v>
      </c>
      <c r="P6098" t="s">
        <v>28</v>
      </c>
      <c r="Q6098" t="s">
        <v>1633</v>
      </c>
      <c r="R6098">
        <v>58</v>
      </c>
      <c r="S6098">
        <v>0</v>
      </c>
      <c r="T6098">
        <v>-78.787000000000006</v>
      </c>
      <c r="U6098">
        <v>42.774000000000001</v>
      </c>
      <c r="V6098">
        <v>0</v>
      </c>
      <c r="W6098">
        <v>-15</v>
      </c>
      <c r="X6098">
        <f t="shared" si="95"/>
        <v>0</v>
      </c>
      <c r="Y6098" t="str">
        <f>VLOOKUP(A6098,uni_played_for!$A$2:$D$52,4,)</f>
        <v>Cold</v>
      </c>
    </row>
    <row r="6099" spans="1:25" x14ac:dyDescent="0.25">
      <c r="A6099" t="s">
        <v>1500</v>
      </c>
      <c r="B6099" s="1">
        <v>41931</v>
      </c>
      <c r="C6099" t="s">
        <v>24</v>
      </c>
      <c r="D6099" t="s">
        <v>82</v>
      </c>
      <c r="E6099" t="s">
        <v>44</v>
      </c>
      <c r="F6099" t="s">
        <v>51</v>
      </c>
      <c r="G6099">
        <v>72.09</v>
      </c>
      <c r="H6099">
        <v>283</v>
      </c>
      <c r="I6099">
        <v>2</v>
      </c>
      <c r="J6099">
        <v>1</v>
      </c>
      <c r="K6099">
        <v>95.4</v>
      </c>
      <c r="L6099" t="s">
        <v>44</v>
      </c>
      <c r="M6099">
        <v>55</v>
      </c>
      <c r="N6099">
        <v>0</v>
      </c>
      <c r="O6099">
        <v>10.31</v>
      </c>
      <c r="P6099" t="s">
        <v>28</v>
      </c>
      <c r="Q6099" t="s">
        <v>1633</v>
      </c>
      <c r="R6099">
        <v>45</v>
      </c>
      <c r="S6099">
        <v>0</v>
      </c>
      <c r="T6099">
        <v>-78.787000000000006</v>
      </c>
      <c r="U6099">
        <v>42.774000000000001</v>
      </c>
      <c r="V6099">
        <v>1</v>
      </c>
      <c r="W6099">
        <v>1</v>
      </c>
      <c r="X6099">
        <f t="shared" si="95"/>
        <v>0</v>
      </c>
      <c r="Y6099" t="str">
        <f>VLOOKUP(A6099,uni_played_for!$A$2:$D$52,4,)</f>
        <v>Cold</v>
      </c>
    </row>
    <row r="6100" spans="1:25" x14ac:dyDescent="0.25">
      <c r="A6100" t="s">
        <v>1500</v>
      </c>
      <c r="B6100" s="1">
        <v>41938</v>
      </c>
      <c r="C6100" t="s">
        <v>29</v>
      </c>
      <c r="D6100" t="s">
        <v>50</v>
      </c>
      <c r="E6100" t="s">
        <v>50</v>
      </c>
      <c r="F6100" t="s">
        <v>722</v>
      </c>
      <c r="G6100">
        <v>58.82</v>
      </c>
      <c r="H6100">
        <v>238</v>
      </c>
      <c r="I6100">
        <v>4</v>
      </c>
      <c r="J6100">
        <v>0</v>
      </c>
      <c r="K6100">
        <v>142.80000000000001</v>
      </c>
      <c r="L6100" t="s">
        <v>44</v>
      </c>
      <c r="M6100">
        <v>37</v>
      </c>
      <c r="N6100">
        <v>0</v>
      </c>
      <c r="O6100">
        <v>17.21</v>
      </c>
      <c r="P6100" t="s">
        <v>28</v>
      </c>
      <c r="Q6100" t="s">
        <v>205</v>
      </c>
      <c r="R6100">
        <v>61</v>
      </c>
      <c r="S6100">
        <v>0</v>
      </c>
      <c r="T6100">
        <v>-74.074360999999996</v>
      </c>
      <c r="U6100">
        <v>40.813527999999998</v>
      </c>
      <c r="V6100">
        <v>1</v>
      </c>
      <c r="W6100">
        <v>20</v>
      </c>
      <c r="X6100">
        <f t="shared" si="95"/>
        <v>1</v>
      </c>
      <c r="Y6100" t="str">
        <f>VLOOKUP(A6100,uni_played_for!$A$2:$D$52,4,)</f>
        <v>Cold</v>
      </c>
    </row>
    <row r="6101" spans="1:25" x14ac:dyDescent="0.25">
      <c r="A6101" t="s">
        <v>1500</v>
      </c>
      <c r="B6101" s="1">
        <v>41952</v>
      </c>
      <c r="C6101" t="s">
        <v>24</v>
      </c>
      <c r="D6101" t="s">
        <v>68</v>
      </c>
      <c r="E6101" t="s">
        <v>44</v>
      </c>
      <c r="F6101" t="s">
        <v>447</v>
      </c>
      <c r="G6101">
        <v>60.42</v>
      </c>
      <c r="H6101">
        <v>259</v>
      </c>
      <c r="I6101">
        <v>1</v>
      </c>
      <c r="J6101">
        <v>0</v>
      </c>
      <c r="K6101">
        <v>81.900000000000006</v>
      </c>
      <c r="L6101" t="s">
        <v>44</v>
      </c>
      <c r="M6101">
        <v>67</v>
      </c>
      <c r="N6101">
        <v>0</v>
      </c>
      <c r="O6101">
        <v>11.43</v>
      </c>
      <c r="P6101" t="s">
        <v>28</v>
      </c>
      <c r="Q6101" t="s">
        <v>1633</v>
      </c>
      <c r="R6101">
        <v>42</v>
      </c>
      <c r="S6101">
        <v>0</v>
      </c>
      <c r="T6101">
        <v>-78.787000000000006</v>
      </c>
      <c r="U6101">
        <v>42.774000000000001</v>
      </c>
      <c r="V6101">
        <v>0</v>
      </c>
      <c r="W6101">
        <v>-4</v>
      </c>
      <c r="X6101">
        <f t="shared" si="95"/>
        <v>0</v>
      </c>
      <c r="Y6101" t="str">
        <f>VLOOKUP(A6101,uni_played_for!$A$2:$D$52,4,)</f>
        <v>Cold</v>
      </c>
    </row>
    <row r="6102" spans="1:25" x14ac:dyDescent="0.25">
      <c r="A6102" t="s">
        <v>1500</v>
      </c>
      <c r="B6102" s="1">
        <v>41956</v>
      </c>
      <c r="C6102" t="s">
        <v>29</v>
      </c>
      <c r="D6102" t="s">
        <v>30</v>
      </c>
      <c r="E6102" t="s">
        <v>30</v>
      </c>
      <c r="F6102" t="s">
        <v>1006</v>
      </c>
      <c r="G6102">
        <v>56.41</v>
      </c>
      <c r="H6102">
        <v>193</v>
      </c>
      <c r="I6102">
        <v>0</v>
      </c>
      <c r="J6102">
        <v>0</v>
      </c>
      <c r="K6102">
        <v>69.7</v>
      </c>
      <c r="L6102" t="s">
        <v>44</v>
      </c>
      <c r="M6102">
        <v>81</v>
      </c>
      <c r="N6102">
        <v>0</v>
      </c>
      <c r="O6102">
        <v>0</v>
      </c>
      <c r="P6102" t="s">
        <v>28</v>
      </c>
      <c r="Q6102" t="s">
        <v>32</v>
      </c>
      <c r="R6102">
        <v>71</v>
      </c>
      <c r="S6102">
        <v>0</v>
      </c>
      <c r="T6102">
        <v>-80.238889</v>
      </c>
      <c r="U6102">
        <v>25.958055999999999</v>
      </c>
      <c r="V6102">
        <v>0</v>
      </c>
      <c r="W6102">
        <v>-13</v>
      </c>
      <c r="X6102">
        <f t="shared" si="95"/>
        <v>1</v>
      </c>
      <c r="Y6102" t="str">
        <f>VLOOKUP(A6102,uni_played_for!$A$2:$D$52,4,)</f>
        <v>Cold</v>
      </c>
    </row>
    <row r="6103" spans="1:25" x14ac:dyDescent="0.25">
      <c r="A6103" t="s">
        <v>1500</v>
      </c>
      <c r="B6103" s="1">
        <v>41973</v>
      </c>
      <c r="C6103" t="s">
        <v>24</v>
      </c>
      <c r="D6103" t="s">
        <v>53</v>
      </c>
      <c r="E6103" t="s">
        <v>44</v>
      </c>
      <c r="F6103" t="s">
        <v>193</v>
      </c>
      <c r="G6103">
        <v>54.84</v>
      </c>
      <c r="H6103">
        <v>190</v>
      </c>
      <c r="I6103">
        <v>1</v>
      </c>
      <c r="J6103">
        <v>2</v>
      </c>
      <c r="K6103">
        <v>57.2</v>
      </c>
      <c r="L6103" t="s">
        <v>44</v>
      </c>
      <c r="M6103">
        <v>69</v>
      </c>
      <c r="N6103">
        <v>0</v>
      </c>
      <c r="O6103">
        <v>13.86</v>
      </c>
      <c r="P6103" t="s">
        <v>28</v>
      </c>
      <c r="Q6103" t="s">
        <v>1633</v>
      </c>
      <c r="R6103">
        <v>57</v>
      </c>
      <c r="S6103">
        <v>0</v>
      </c>
      <c r="T6103">
        <v>-78.787000000000006</v>
      </c>
      <c r="U6103">
        <v>42.774000000000001</v>
      </c>
      <c r="V6103">
        <v>1</v>
      </c>
      <c r="W6103">
        <v>16</v>
      </c>
      <c r="X6103">
        <f t="shared" si="95"/>
        <v>0</v>
      </c>
      <c r="Y6103" t="str">
        <f>VLOOKUP(A6103,uni_played_for!$A$2:$D$52,4,)</f>
        <v>Cold</v>
      </c>
    </row>
    <row r="6104" spans="1:25" x14ac:dyDescent="0.25">
      <c r="A6104" t="s">
        <v>1500</v>
      </c>
      <c r="B6104" s="1">
        <v>41980</v>
      </c>
      <c r="C6104" t="s">
        <v>29</v>
      </c>
      <c r="D6104" t="s">
        <v>38</v>
      </c>
      <c r="E6104" t="s">
        <v>38</v>
      </c>
      <c r="F6104" t="s">
        <v>47</v>
      </c>
      <c r="G6104">
        <v>66.67</v>
      </c>
      <c r="H6104">
        <v>355</v>
      </c>
      <c r="I6104">
        <v>1</v>
      </c>
      <c r="J6104">
        <v>2</v>
      </c>
      <c r="K6104">
        <v>74.8</v>
      </c>
      <c r="L6104" t="s">
        <v>44</v>
      </c>
      <c r="M6104">
        <v>20</v>
      </c>
      <c r="N6104">
        <v>0</v>
      </c>
      <c r="O6104">
        <v>17.21</v>
      </c>
      <c r="P6104" t="s">
        <v>28</v>
      </c>
      <c r="Q6104" t="s">
        <v>40</v>
      </c>
      <c r="R6104">
        <v>53</v>
      </c>
      <c r="S6104">
        <v>0</v>
      </c>
      <c r="T6104">
        <v>-105.02</v>
      </c>
      <c r="U6104">
        <v>39.743889000000003</v>
      </c>
      <c r="V6104">
        <v>0</v>
      </c>
      <c r="W6104">
        <v>-7</v>
      </c>
      <c r="X6104">
        <f t="shared" si="95"/>
        <v>1</v>
      </c>
      <c r="Y6104" t="str">
        <f>VLOOKUP(A6104,uni_played_for!$A$2:$D$52,4,)</f>
        <v>Cold</v>
      </c>
    </row>
    <row r="6105" spans="1:25" x14ac:dyDescent="0.25">
      <c r="A6105" t="s">
        <v>1500</v>
      </c>
      <c r="B6105" s="1">
        <v>41987</v>
      </c>
      <c r="C6105" t="s">
        <v>24</v>
      </c>
      <c r="D6105" t="s">
        <v>73</v>
      </c>
      <c r="E6105" t="s">
        <v>44</v>
      </c>
      <c r="F6105" t="s">
        <v>303</v>
      </c>
      <c r="G6105">
        <v>51.85</v>
      </c>
      <c r="H6105">
        <v>158</v>
      </c>
      <c r="I6105">
        <v>0</v>
      </c>
      <c r="J6105">
        <v>1</v>
      </c>
      <c r="K6105">
        <v>54.2</v>
      </c>
      <c r="L6105" t="s">
        <v>44</v>
      </c>
      <c r="M6105">
        <v>89</v>
      </c>
      <c r="N6105">
        <v>0</v>
      </c>
      <c r="O6105">
        <v>10.31</v>
      </c>
      <c r="P6105" t="s">
        <v>28</v>
      </c>
      <c r="Q6105" t="s">
        <v>1633</v>
      </c>
      <c r="R6105">
        <v>38</v>
      </c>
      <c r="S6105">
        <v>0</v>
      </c>
      <c r="T6105">
        <v>-78.787000000000006</v>
      </c>
      <c r="U6105">
        <v>42.774000000000001</v>
      </c>
      <c r="V6105">
        <v>1</v>
      </c>
      <c r="W6105">
        <v>8</v>
      </c>
      <c r="X6105">
        <f t="shared" si="95"/>
        <v>0</v>
      </c>
      <c r="Y6105" t="str">
        <f>VLOOKUP(A6105,uni_played_for!$A$2:$D$52,4,)</f>
        <v>Cold</v>
      </c>
    </row>
    <row r="6106" spans="1:25" x14ac:dyDescent="0.25">
      <c r="A6106" t="s">
        <v>1500</v>
      </c>
      <c r="B6106" s="1">
        <v>41994</v>
      </c>
      <c r="C6106" t="s">
        <v>29</v>
      </c>
      <c r="D6106" t="s">
        <v>60</v>
      </c>
      <c r="E6106" t="s">
        <v>60</v>
      </c>
      <c r="F6106" t="s">
        <v>451</v>
      </c>
      <c r="G6106">
        <v>65.31</v>
      </c>
      <c r="H6106">
        <v>329</v>
      </c>
      <c r="I6106">
        <v>3</v>
      </c>
      <c r="J6106">
        <v>2</v>
      </c>
      <c r="K6106">
        <v>87.9</v>
      </c>
      <c r="L6106" t="s">
        <v>44</v>
      </c>
      <c r="M6106">
        <v>84</v>
      </c>
      <c r="N6106">
        <v>0</v>
      </c>
      <c r="O6106">
        <v>9.1999999999999993</v>
      </c>
      <c r="P6106" t="s">
        <v>28</v>
      </c>
      <c r="Q6106" t="s">
        <v>81</v>
      </c>
      <c r="R6106">
        <v>63</v>
      </c>
      <c r="S6106">
        <v>0</v>
      </c>
      <c r="T6106">
        <v>-122.20055600000001</v>
      </c>
      <c r="U6106">
        <v>37.751666999999998</v>
      </c>
      <c r="V6106">
        <v>0</v>
      </c>
      <c r="W6106">
        <v>-2</v>
      </c>
      <c r="X6106">
        <f t="shared" si="95"/>
        <v>1</v>
      </c>
      <c r="Y6106" t="str">
        <f>VLOOKUP(A6106,uni_played_for!$A$2:$D$52,4,)</f>
        <v>Cold</v>
      </c>
    </row>
    <row r="6107" spans="1:25" x14ac:dyDescent="0.25">
      <c r="A6107" t="s">
        <v>1500</v>
      </c>
      <c r="B6107" s="1">
        <v>42001</v>
      </c>
      <c r="C6107" t="s">
        <v>29</v>
      </c>
      <c r="D6107" t="s">
        <v>26</v>
      </c>
      <c r="E6107" t="s">
        <v>26</v>
      </c>
      <c r="F6107" t="s">
        <v>584</v>
      </c>
      <c r="G6107">
        <v>69.569999999999993</v>
      </c>
      <c r="H6107">
        <v>176</v>
      </c>
      <c r="I6107">
        <v>1</v>
      </c>
      <c r="J6107">
        <v>0</v>
      </c>
      <c r="K6107">
        <v>106.4</v>
      </c>
      <c r="L6107" t="s">
        <v>44</v>
      </c>
      <c r="M6107">
        <v>71</v>
      </c>
      <c r="N6107">
        <v>0</v>
      </c>
      <c r="O6107">
        <v>11.43</v>
      </c>
      <c r="P6107" t="s">
        <v>28</v>
      </c>
      <c r="Q6107" t="s">
        <v>66</v>
      </c>
      <c r="R6107">
        <v>51</v>
      </c>
      <c r="S6107">
        <v>0</v>
      </c>
      <c r="T6107">
        <v>-71.263999999999996</v>
      </c>
      <c r="U6107">
        <v>42.091000000000001</v>
      </c>
      <c r="V6107">
        <v>1</v>
      </c>
      <c r="W6107">
        <v>8</v>
      </c>
      <c r="X6107">
        <f t="shared" si="95"/>
        <v>1</v>
      </c>
      <c r="Y6107" t="str">
        <f>VLOOKUP(A6107,uni_played_for!$A$2:$D$52,4,)</f>
        <v>Cold</v>
      </c>
    </row>
    <row r="6108" spans="1:25" x14ac:dyDescent="0.25">
      <c r="A6108" t="s">
        <v>1507</v>
      </c>
      <c r="B6108" s="1">
        <v>37535</v>
      </c>
      <c r="C6108" t="s">
        <v>24</v>
      </c>
      <c r="D6108" t="s">
        <v>68</v>
      </c>
      <c r="E6108" t="s">
        <v>50</v>
      </c>
      <c r="F6108" t="s">
        <v>823</v>
      </c>
      <c r="G6108">
        <v>75.86</v>
      </c>
      <c r="H6108">
        <v>237</v>
      </c>
      <c r="I6108">
        <v>2</v>
      </c>
      <c r="J6108">
        <v>1</v>
      </c>
      <c r="K6108">
        <v>108</v>
      </c>
      <c r="L6108" t="s">
        <v>50</v>
      </c>
      <c r="M6108">
        <v>68</v>
      </c>
      <c r="N6108">
        <v>0</v>
      </c>
      <c r="O6108">
        <v>10.31</v>
      </c>
      <c r="P6108" t="s">
        <v>28</v>
      </c>
      <c r="Q6108" t="s">
        <v>52</v>
      </c>
      <c r="R6108">
        <v>64</v>
      </c>
      <c r="S6108">
        <v>0</v>
      </c>
      <c r="T6108">
        <v>-74.076943999999997</v>
      </c>
      <c r="U6108">
        <v>40.812221999999998</v>
      </c>
      <c r="V6108">
        <v>0</v>
      </c>
      <c r="W6108">
        <v>-4</v>
      </c>
      <c r="X6108">
        <f t="shared" si="95"/>
        <v>0</v>
      </c>
      <c r="Y6108" t="str">
        <f>VLOOKUP(A6108,uni_played_for!$A$2:$D$52,4,)</f>
        <v>Neutral</v>
      </c>
    </row>
    <row r="6109" spans="1:25" x14ac:dyDescent="0.25">
      <c r="A6109" t="s">
        <v>1507</v>
      </c>
      <c r="B6109" s="1">
        <v>37549</v>
      </c>
      <c r="C6109" t="s">
        <v>24</v>
      </c>
      <c r="D6109" t="s">
        <v>82</v>
      </c>
      <c r="E6109" t="s">
        <v>50</v>
      </c>
      <c r="F6109" t="s">
        <v>680</v>
      </c>
      <c r="G6109">
        <v>82.76</v>
      </c>
      <c r="H6109">
        <v>324</v>
      </c>
      <c r="I6109">
        <v>1</v>
      </c>
      <c r="J6109">
        <v>0</v>
      </c>
      <c r="K6109">
        <v>124.7</v>
      </c>
      <c r="L6109" t="s">
        <v>50</v>
      </c>
      <c r="M6109">
        <v>49</v>
      </c>
      <c r="N6109">
        <v>0</v>
      </c>
      <c r="O6109">
        <v>9.1999999999999993</v>
      </c>
      <c r="P6109" t="s">
        <v>28</v>
      </c>
      <c r="Q6109" t="s">
        <v>52</v>
      </c>
      <c r="R6109">
        <v>58</v>
      </c>
      <c r="S6109">
        <v>0</v>
      </c>
      <c r="T6109">
        <v>-74.076943999999997</v>
      </c>
      <c r="U6109">
        <v>40.812221999999998</v>
      </c>
      <c r="V6109">
        <v>1</v>
      </c>
      <c r="W6109">
        <v>13</v>
      </c>
      <c r="X6109">
        <f t="shared" si="95"/>
        <v>0</v>
      </c>
      <c r="Y6109" t="str">
        <f>VLOOKUP(A6109,uni_played_for!$A$2:$D$52,4,)</f>
        <v>Neutral</v>
      </c>
    </row>
    <row r="6110" spans="1:25" x14ac:dyDescent="0.25">
      <c r="A6110" t="s">
        <v>1507</v>
      </c>
      <c r="B6110" s="1">
        <v>37556</v>
      </c>
      <c r="C6110" t="s">
        <v>24</v>
      </c>
      <c r="D6110" t="s">
        <v>53</v>
      </c>
      <c r="E6110" t="s">
        <v>50</v>
      </c>
      <c r="F6110" t="s">
        <v>749</v>
      </c>
      <c r="G6110">
        <v>73.08</v>
      </c>
      <c r="H6110">
        <v>183</v>
      </c>
      <c r="I6110">
        <v>2</v>
      </c>
      <c r="J6110">
        <v>1</v>
      </c>
      <c r="K6110">
        <v>101.9</v>
      </c>
      <c r="L6110" t="s">
        <v>50</v>
      </c>
      <c r="M6110">
        <v>62</v>
      </c>
      <c r="N6110">
        <v>0</v>
      </c>
      <c r="O6110">
        <v>10.31</v>
      </c>
      <c r="P6110" t="s">
        <v>28</v>
      </c>
      <c r="Q6110" t="s">
        <v>52</v>
      </c>
      <c r="R6110">
        <v>58</v>
      </c>
      <c r="S6110">
        <v>0</v>
      </c>
      <c r="T6110">
        <v>-74.076943999999997</v>
      </c>
      <c r="U6110">
        <v>40.812221999999998</v>
      </c>
      <c r="V6110">
        <v>0</v>
      </c>
      <c r="W6110">
        <v>-3</v>
      </c>
      <c r="X6110">
        <f t="shared" si="95"/>
        <v>0</v>
      </c>
      <c r="Y6110" t="str">
        <f>VLOOKUP(A6110,uni_played_for!$A$2:$D$52,4,)</f>
        <v>Neutral</v>
      </c>
    </row>
    <row r="6111" spans="1:25" x14ac:dyDescent="0.25">
      <c r="A6111" t="s">
        <v>1507</v>
      </c>
      <c r="B6111" s="1">
        <v>37563</v>
      </c>
      <c r="C6111" t="s">
        <v>29</v>
      </c>
      <c r="D6111" t="s">
        <v>33</v>
      </c>
      <c r="E6111" t="s">
        <v>33</v>
      </c>
      <c r="F6111" t="s">
        <v>27</v>
      </c>
      <c r="G6111">
        <v>75.680000000000007</v>
      </c>
      <c r="H6111">
        <v>253</v>
      </c>
      <c r="I6111">
        <v>1</v>
      </c>
      <c r="J6111">
        <v>0</v>
      </c>
      <c r="K6111">
        <v>102.6</v>
      </c>
      <c r="L6111" t="s">
        <v>50</v>
      </c>
      <c r="M6111">
        <v>76</v>
      </c>
      <c r="N6111">
        <v>0</v>
      </c>
      <c r="O6111">
        <v>14.98</v>
      </c>
      <c r="P6111" t="s">
        <v>28</v>
      </c>
      <c r="Q6111" t="s">
        <v>71</v>
      </c>
      <c r="R6111">
        <v>66</v>
      </c>
      <c r="S6111">
        <v>0</v>
      </c>
      <c r="T6111">
        <v>-117.119444</v>
      </c>
      <c r="U6111">
        <v>32.783056000000002</v>
      </c>
      <c r="V6111">
        <v>1</v>
      </c>
      <c r="W6111">
        <v>31</v>
      </c>
      <c r="X6111">
        <f t="shared" si="95"/>
        <v>1</v>
      </c>
      <c r="Y6111" t="str">
        <f>VLOOKUP(A6111,uni_played_for!$A$2:$D$52,4,)</f>
        <v>Neutral</v>
      </c>
    </row>
    <row r="6112" spans="1:25" x14ac:dyDescent="0.25">
      <c r="A6112" t="s">
        <v>1507</v>
      </c>
      <c r="B6112" s="1">
        <v>37570</v>
      </c>
      <c r="C6112" t="s">
        <v>24</v>
      </c>
      <c r="D6112" t="s">
        <v>30</v>
      </c>
      <c r="E6112" t="s">
        <v>50</v>
      </c>
      <c r="F6112" t="s">
        <v>242</v>
      </c>
      <c r="G6112">
        <v>62.96</v>
      </c>
      <c r="H6112">
        <v>167</v>
      </c>
      <c r="I6112">
        <v>0</v>
      </c>
      <c r="J6112">
        <v>0</v>
      </c>
      <c r="K6112">
        <v>80.3</v>
      </c>
      <c r="L6112" t="s">
        <v>50</v>
      </c>
      <c r="M6112">
        <v>93</v>
      </c>
      <c r="N6112">
        <v>0</v>
      </c>
      <c r="O6112">
        <v>6.96</v>
      </c>
      <c r="P6112" t="s">
        <v>28</v>
      </c>
      <c r="Q6112" t="s">
        <v>52</v>
      </c>
      <c r="R6112">
        <v>62</v>
      </c>
      <c r="S6112">
        <v>0</v>
      </c>
      <c r="T6112">
        <v>-74.076943999999997</v>
      </c>
      <c r="U6112">
        <v>40.812221999999998</v>
      </c>
      <c r="V6112">
        <v>1</v>
      </c>
      <c r="W6112">
        <v>3</v>
      </c>
      <c r="X6112">
        <f t="shared" si="95"/>
        <v>0</v>
      </c>
      <c r="Y6112" t="str">
        <f>VLOOKUP(A6112,uni_played_for!$A$2:$D$52,4,)</f>
        <v>Neutral</v>
      </c>
    </row>
    <row r="6113" spans="1:25" x14ac:dyDescent="0.25">
      <c r="A6113" t="s">
        <v>1507</v>
      </c>
      <c r="B6113" s="1">
        <v>37577</v>
      </c>
      <c r="C6113" t="s">
        <v>29</v>
      </c>
      <c r="D6113" t="s">
        <v>83</v>
      </c>
      <c r="E6113" t="s">
        <v>83</v>
      </c>
      <c r="F6113" t="s">
        <v>198</v>
      </c>
      <c r="G6113">
        <v>80.77</v>
      </c>
      <c r="H6113">
        <v>229</v>
      </c>
      <c r="I6113">
        <v>4</v>
      </c>
      <c r="J6113">
        <v>1</v>
      </c>
      <c r="K6113">
        <v>126.9</v>
      </c>
      <c r="L6113" t="s">
        <v>50</v>
      </c>
      <c r="M6113">
        <v>69</v>
      </c>
      <c r="N6113">
        <v>0</v>
      </c>
      <c r="O6113">
        <v>9.1999999999999993</v>
      </c>
      <c r="P6113" t="s">
        <v>28</v>
      </c>
      <c r="Q6113" t="s">
        <v>85</v>
      </c>
      <c r="R6113">
        <v>33</v>
      </c>
      <c r="S6113">
        <v>1</v>
      </c>
      <c r="T6113">
        <v>-83.045556000000005</v>
      </c>
      <c r="U6113">
        <v>42.34</v>
      </c>
      <c r="V6113">
        <v>1</v>
      </c>
      <c r="W6113">
        <v>17</v>
      </c>
      <c r="X6113">
        <f t="shared" si="95"/>
        <v>1</v>
      </c>
      <c r="Y6113" t="str">
        <f>VLOOKUP(A6113,uni_played_for!$A$2:$D$52,4,)</f>
        <v>Neutral</v>
      </c>
    </row>
    <row r="6114" spans="1:25" x14ac:dyDescent="0.25">
      <c r="A6114" t="s">
        <v>1507</v>
      </c>
      <c r="B6114" s="1">
        <v>37584</v>
      </c>
      <c r="C6114" t="s">
        <v>24</v>
      </c>
      <c r="D6114" t="s">
        <v>44</v>
      </c>
      <c r="E6114" t="s">
        <v>50</v>
      </c>
      <c r="F6114" t="s">
        <v>382</v>
      </c>
      <c r="G6114">
        <v>62.5</v>
      </c>
      <c r="H6114">
        <v>178</v>
      </c>
      <c r="I6114">
        <v>1</v>
      </c>
      <c r="J6114">
        <v>0</v>
      </c>
      <c r="K6114">
        <v>99</v>
      </c>
      <c r="L6114" t="s">
        <v>50</v>
      </c>
      <c r="M6114">
        <v>41</v>
      </c>
      <c r="N6114">
        <v>0</v>
      </c>
      <c r="O6114">
        <v>11.62</v>
      </c>
      <c r="P6114" t="s">
        <v>28</v>
      </c>
      <c r="Q6114" t="s">
        <v>52</v>
      </c>
      <c r="R6114">
        <v>51</v>
      </c>
      <c r="S6114">
        <v>0</v>
      </c>
      <c r="T6114">
        <v>-74.076943999999997</v>
      </c>
      <c r="U6114">
        <v>40.812221999999998</v>
      </c>
      <c r="V6114">
        <v>1</v>
      </c>
      <c r="W6114">
        <v>18</v>
      </c>
      <c r="X6114">
        <f t="shared" si="95"/>
        <v>0</v>
      </c>
      <c r="Y6114" t="str">
        <f>VLOOKUP(A6114,uni_played_for!$A$2:$D$52,4,)</f>
        <v>Neutral</v>
      </c>
    </row>
    <row r="6115" spans="1:25" x14ac:dyDescent="0.25">
      <c r="A6115" t="s">
        <v>1507</v>
      </c>
      <c r="B6115" s="1">
        <v>37592</v>
      </c>
      <c r="C6115" t="s">
        <v>29</v>
      </c>
      <c r="D6115" t="s">
        <v>60</v>
      </c>
      <c r="E6115" t="s">
        <v>60</v>
      </c>
      <c r="F6115" t="s">
        <v>281</v>
      </c>
      <c r="G6115">
        <v>64.709999999999994</v>
      </c>
      <c r="H6115">
        <v>265</v>
      </c>
      <c r="I6115">
        <v>2</v>
      </c>
      <c r="J6115">
        <v>1</v>
      </c>
      <c r="K6115">
        <v>95.8</v>
      </c>
      <c r="L6115" t="s">
        <v>50</v>
      </c>
      <c r="M6115">
        <v>69</v>
      </c>
      <c r="N6115">
        <v>0</v>
      </c>
      <c r="O6115">
        <v>10.31</v>
      </c>
      <c r="P6115" t="s">
        <v>28</v>
      </c>
      <c r="Q6115" t="s">
        <v>81</v>
      </c>
      <c r="R6115">
        <v>56</v>
      </c>
      <c r="S6115">
        <v>0</v>
      </c>
      <c r="T6115">
        <v>-122.20055600000001</v>
      </c>
      <c r="U6115">
        <v>37.751666999999998</v>
      </c>
      <c r="V6115">
        <v>0</v>
      </c>
      <c r="W6115">
        <v>-6</v>
      </c>
      <c r="X6115">
        <f t="shared" si="95"/>
        <v>1</v>
      </c>
      <c r="Y6115" t="str">
        <f>VLOOKUP(A6115,uni_played_for!$A$2:$D$52,4,)</f>
        <v>Neutral</v>
      </c>
    </row>
    <row r="6116" spans="1:25" x14ac:dyDescent="0.25">
      <c r="A6116" t="s">
        <v>1507</v>
      </c>
      <c r="B6116" s="1">
        <v>37598</v>
      </c>
      <c r="C6116" t="s">
        <v>24</v>
      </c>
      <c r="D6116" t="s">
        <v>38</v>
      </c>
      <c r="E6116" t="s">
        <v>50</v>
      </c>
      <c r="F6116" t="s">
        <v>104</v>
      </c>
      <c r="G6116">
        <v>63.33</v>
      </c>
      <c r="H6116">
        <v>244</v>
      </c>
      <c r="I6116">
        <v>1</v>
      </c>
      <c r="J6116">
        <v>0</v>
      </c>
      <c r="K6116">
        <v>99.9</v>
      </c>
      <c r="L6116" t="s">
        <v>50</v>
      </c>
      <c r="M6116">
        <v>76</v>
      </c>
      <c r="N6116">
        <v>0</v>
      </c>
      <c r="O6116">
        <v>6.96</v>
      </c>
      <c r="P6116" t="s">
        <v>28</v>
      </c>
      <c r="Q6116" t="s">
        <v>52</v>
      </c>
      <c r="R6116">
        <v>42</v>
      </c>
      <c r="S6116">
        <v>0</v>
      </c>
      <c r="T6116">
        <v>-74.076943999999997</v>
      </c>
      <c r="U6116">
        <v>40.812221999999998</v>
      </c>
      <c r="V6116">
        <v>1</v>
      </c>
      <c r="W6116">
        <v>6</v>
      </c>
      <c r="X6116">
        <f t="shared" si="95"/>
        <v>0</v>
      </c>
      <c r="Y6116" t="str">
        <f>VLOOKUP(A6116,uni_played_for!$A$2:$D$52,4,)</f>
        <v>Neutral</v>
      </c>
    </row>
    <row r="6117" spans="1:25" x14ac:dyDescent="0.25">
      <c r="A6117" t="s">
        <v>1507</v>
      </c>
      <c r="B6117" s="1">
        <v>37605</v>
      </c>
      <c r="C6117" t="s">
        <v>29</v>
      </c>
      <c r="D6117" t="s">
        <v>77</v>
      </c>
      <c r="E6117" t="s">
        <v>77</v>
      </c>
      <c r="F6117" t="s">
        <v>325</v>
      </c>
      <c r="G6117">
        <v>66.67</v>
      </c>
      <c r="H6117">
        <v>207</v>
      </c>
      <c r="I6117">
        <v>1</v>
      </c>
      <c r="J6117">
        <v>0</v>
      </c>
      <c r="K6117">
        <v>93.9</v>
      </c>
      <c r="L6117" t="s">
        <v>50</v>
      </c>
      <c r="M6117">
        <v>63</v>
      </c>
      <c r="N6117">
        <v>0</v>
      </c>
      <c r="O6117">
        <v>13</v>
      </c>
      <c r="P6117" t="s">
        <v>28</v>
      </c>
      <c r="Q6117" t="s">
        <v>79</v>
      </c>
      <c r="R6117">
        <v>48</v>
      </c>
      <c r="S6117">
        <v>0</v>
      </c>
      <c r="T6117">
        <v>-88.235833330000006</v>
      </c>
      <c r="U6117">
        <v>40.099166670000002</v>
      </c>
      <c r="V6117">
        <v>0</v>
      </c>
      <c r="W6117">
        <v>-7</v>
      </c>
      <c r="X6117">
        <f t="shared" si="95"/>
        <v>1</v>
      </c>
      <c r="Y6117" t="str">
        <f>VLOOKUP(A6117,uni_played_for!$A$2:$D$52,4,)</f>
        <v>Neutral</v>
      </c>
    </row>
    <row r="6118" spans="1:25" x14ac:dyDescent="0.25">
      <c r="A6118" t="s">
        <v>1507</v>
      </c>
      <c r="B6118" s="1">
        <v>37612</v>
      </c>
      <c r="C6118" t="s">
        <v>29</v>
      </c>
      <c r="D6118" t="s">
        <v>26</v>
      </c>
      <c r="E6118" t="s">
        <v>26</v>
      </c>
      <c r="F6118" t="s">
        <v>288</v>
      </c>
      <c r="G6118">
        <v>69.7</v>
      </c>
      <c r="H6118">
        <v>285</v>
      </c>
      <c r="I6118">
        <v>3</v>
      </c>
      <c r="J6118">
        <v>0</v>
      </c>
      <c r="K6118">
        <v>126.5</v>
      </c>
      <c r="L6118" t="s">
        <v>50</v>
      </c>
      <c r="M6118">
        <v>51</v>
      </c>
      <c r="N6118">
        <v>0</v>
      </c>
      <c r="O6118">
        <v>11.62</v>
      </c>
      <c r="P6118" t="s">
        <v>28</v>
      </c>
      <c r="Q6118" t="s">
        <v>66</v>
      </c>
      <c r="R6118">
        <v>42</v>
      </c>
      <c r="S6118">
        <v>0</v>
      </c>
      <c r="T6118">
        <v>-71.263999999999996</v>
      </c>
      <c r="U6118">
        <v>42.091000000000001</v>
      </c>
      <c r="V6118">
        <v>1</v>
      </c>
      <c r="W6118">
        <v>13</v>
      </c>
      <c r="X6118">
        <f t="shared" si="95"/>
        <v>1</v>
      </c>
      <c r="Y6118" t="str">
        <f>VLOOKUP(A6118,uni_played_for!$A$2:$D$52,4,)</f>
        <v>Neutral</v>
      </c>
    </row>
    <row r="6119" spans="1:25" x14ac:dyDescent="0.25">
      <c r="A6119" t="s">
        <v>1507</v>
      </c>
      <c r="B6119" s="1">
        <v>37619</v>
      </c>
      <c r="C6119" t="s">
        <v>24</v>
      </c>
      <c r="D6119" t="s">
        <v>73</v>
      </c>
      <c r="E6119" t="s">
        <v>50</v>
      </c>
      <c r="F6119" t="s">
        <v>383</v>
      </c>
      <c r="G6119">
        <v>70.83</v>
      </c>
      <c r="H6119">
        <v>196</v>
      </c>
      <c r="I6119">
        <v>4</v>
      </c>
      <c r="J6119">
        <v>0</v>
      </c>
      <c r="K6119">
        <v>134.69999999999999</v>
      </c>
      <c r="L6119" t="s">
        <v>50</v>
      </c>
      <c r="M6119">
        <v>57</v>
      </c>
      <c r="N6119">
        <v>0</v>
      </c>
      <c r="O6119">
        <v>6.96</v>
      </c>
      <c r="P6119" t="s">
        <v>28</v>
      </c>
      <c r="Q6119" t="s">
        <v>52</v>
      </c>
      <c r="R6119">
        <v>39</v>
      </c>
      <c r="S6119">
        <v>0</v>
      </c>
      <c r="T6119">
        <v>-74.076943999999997</v>
      </c>
      <c r="U6119">
        <v>40.812221999999998</v>
      </c>
      <c r="V6119">
        <v>1</v>
      </c>
      <c r="W6119">
        <v>25</v>
      </c>
      <c r="X6119">
        <f t="shared" si="95"/>
        <v>0</v>
      </c>
      <c r="Y6119" t="str">
        <f>VLOOKUP(A6119,uni_played_for!$A$2:$D$52,4,)</f>
        <v>Neutral</v>
      </c>
    </row>
    <row r="6120" spans="1:25" x14ac:dyDescent="0.25">
      <c r="A6120" t="s">
        <v>1507</v>
      </c>
      <c r="B6120" s="1">
        <v>37625</v>
      </c>
      <c r="C6120" t="s">
        <v>24</v>
      </c>
      <c r="D6120" t="s">
        <v>25</v>
      </c>
      <c r="E6120" t="s">
        <v>50</v>
      </c>
      <c r="F6120" t="s">
        <v>441</v>
      </c>
      <c r="G6120">
        <v>76</v>
      </c>
      <c r="H6120">
        <v>222</v>
      </c>
      <c r="I6120">
        <v>3</v>
      </c>
      <c r="J6120">
        <v>0</v>
      </c>
      <c r="K6120">
        <v>142</v>
      </c>
      <c r="L6120" t="s">
        <v>50</v>
      </c>
      <c r="M6120">
        <v>69</v>
      </c>
      <c r="N6120">
        <v>0</v>
      </c>
      <c r="O6120">
        <v>5.84</v>
      </c>
      <c r="P6120" t="s">
        <v>28</v>
      </c>
      <c r="Q6120" t="s">
        <v>52</v>
      </c>
      <c r="R6120">
        <v>35</v>
      </c>
      <c r="S6120">
        <v>0</v>
      </c>
      <c r="T6120">
        <v>-74.076943999999997</v>
      </c>
      <c r="U6120">
        <v>40.812221999999998</v>
      </c>
      <c r="V6120">
        <v>1</v>
      </c>
      <c r="W6120">
        <v>41</v>
      </c>
      <c r="X6120">
        <f t="shared" si="95"/>
        <v>0</v>
      </c>
      <c r="Y6120" t="str">
        <f>VLOOKUP(A6120,uni_played_for!$A$2:$D$52,4,)</f>
        <v>Neutral</v>
      </c>
    </row>
    <row r="6121" spans="1:25" x14ac:dyDescent="0.25">
      <c r="A6121" t="s">
        <v>1507</v>
      </c>
      <c r="B6121" s="1">
        <v>37633</v>
      </c>
      <c r="C6121" t="s">
        <v>29</v>
      </c>
      <c r="D6121" t="s">
        <v>60</v>
      </c>
      <c r="E6121" t="s">
        <v>60</v>
      </c>
      <c r="F6121" t="s">
        <v>31</v>
      </c>
      <c r="G6121">
        <v>44.68</v>
      </c>
      <c r="H6121">
        <v>183</v>
      </c>
      <c r="I6121">
        <v>1</v>
      </c>
      <c r="J6121">
        <v>2</v>
      </c>
      <c r="K6121">
        <v>44.9</v>
      </c>
      <c r="L6121" t="s">
        <v>50</v>
      </c>
      <c r="M6121">
        <v>67</v>
      </c>
      <c r="N6121">
        <v>0</v>
      </c>
      <c r="O6121">
        <v>14.98</v>
      </c>
      <c r="P6121" t="s">
        <v>28</v>
      </c>
      <c r="Q6121" t="s">
        <v>81</v>
      </c>
      <c r="R6121">
        <v>62</v>
      </c>
      <c r="S6121">
        <v>0</v>
      </c>
      <c r="T6121">
        <v>-122.20055600000001</v>
      </c>
      <c r="U6121">
        <v>37.751666999999998</v>
      </c>
      <c r="V6121">
        <v>0</v>
      </c>
      <c r="W6121">
        <v>-20</v>
      </c>
      <c r="X6121">
        <f t="shared" si="95"/>
        <v>1</v>
      </c>
      <c r="Y6121" t="str">
        <f>VLOOKUP(A6121,uni_played_for!$A$2:$D$52,4,)</f>
        <v>Neutral</v>
      </c>
    </row>
    <row r="6122" spans="1:25" x14ac:dyDescent="0.25">
      <c r="A6122" t="s">
        <v>1507</v>
      </c>
      <c r="B6122" s="1">
        <v>37927</v>
      </c>
      <c r="C6122" t="s">
        <v>24</v>
      </c>
      <c r="D6122" t="s">
        <v>101</v>
      </c>
      <c r="E6122" t="s">
        <v>50</v>
      </c>
      <c r="F6122" t="s">
        <v>354</v>
      </c>
      <c r="G6122">
        <v>60</v>
      </c>
      <c r="H6122">
        <v>281</v>
      </c>
      <c r="I6122">
        <v>4</v>
      </c>
      <c r="J6122">
        <v>2</v>
      </c>
      <c r="K6122">
        <v>89.2</v>
      </c>
      <c r="L6122" t="s">
        <v>50</v>
      </c>
      <c r="M6122">
        <v>64</v>
      </c>
      <c r="N6122">
        <v>0</v>
      </c>
      <c r="O6122">
        <v>0</v>
      </c>
      <c r="P6122" t="s">
        <v>28</v>
      </c>
      <c r="Q6122" t="s">
        <v>52</v>
      </c>
      <c r="R6122">
        <v>66</v>
      </c>
      <c r="S6122">
        <v>0</v>
      </c>
      <c r="T6122">
        <v>-74.076943999999997</v>
      </c>
      <c r="U6122">
        <v>40.812221999999998</v>
      </c>
      <c r="V6122">
        <v>0</v>
      </c>
      <c r="W6122">
        <v>-3</v>
      </c>
      <c r="X6122">
        <f t="shared" si="95"/>
        <v>0</v>
      </c>
      <c r="Y6122" t="str">
        <f>VLOOKUP(A6122,uni_played_for!$A$2:$D$52,4,)</f>
        <v>Neutral</v>
      </c>
    </row>
    <row r="6123" spans="1:25" x14ac:dyDescent="0.25">
      <c r="A6123" t="s">
        <v>1507</v>
      </c>
      <c r="B6123" s="1">
        <v>37934</v>
      </c>
      <c r="C6123" t="s">
        <v>29</v>
      </c>
      <c r="D6123" t="s">
        <v>60</v>
      </c>
      <c r="E6123" t="s">
        <v>60</v>
      </c>
      <c r="F6123" t="s">
        <v>91</v>
      </c>
      <c r="G6123">
        <v>66.67</v>
      </c>
      <c r="H6123">
        <v>269</v>
      </c>
      <c r="I6123">
        <v>2</v>
      </c>
      <c r="J6123">
        <v>0</v>
      </c>
      <c r="K6123">
        <v>123.8</v>
      </c>
      <c r="L6123" t="s">
        <v>50</v>
      </c>
      <c r="M6123">
        <v>61</v>
      </c>
      <c r="N6123">
        <v>0</v>
      </c>
      <c r="O6123">
        <v>5.84</v>
      </c>
      <c r="P6123" t="s">
        <v>28</v>
      </c>
      <c r="Q6123" t="s">
        <v>81</v>
      </c>
      <c r="R6123">
        <v>64</v>
      </c>
      <c r="S6123">
        <v>0</v>
      </c>
      <c r="T6123">
        <v>-122.20055600000001</v>
      </c>
      <c r="U6123">
        <v>37.751666999999998</v>
      </c>
      <c r="V6123">
        <v>1</v>
      </c>
      <c r="W6123">
        <v>3</v>
      </c>
      <c r="X6123">
        <f t="shared" si="95"/>
        <v>1</v>
      </c>
      <c r="Y6123" t="str">
        <f>VLOOKUP(A6123,uni_played_for!$A$2:$D$52,4,)</f>
        <v>Neutral</v>
      </c>
    </row>
    <row r="6124" spans="1:25" x14ac:dyDescent="0.25">
      <c r="A6124" t="s">
        <v>1507</v>
      </c>
      <c r="B6124" s="1">
        <v>37941</v>
      </c>
      <c r="C6124" t="s">
        <v>29</v>
      </c>
      <c r="D6124" t="s">
        <v>25</v>
      </c>
      <c r="E6124" t="s">
        <v>25</v>
      </c>
      <c r="F6124" t="s">
        <v>380</v>
      </c>
      <c r="G6124">
        <v>78.569999999999993</v>
      </c>
      <c r="H6124">
        <v>219</v>
      </c>
      <c r="I6124">
        <v>3</v>
      </c>
      <c r="J6124">
        <v>0</v>
      </c>
      <c r="K6124">
        <v>158.30000000000001</v>
      </c>
      <c r="L6124" t="s">
        <v>50</v>
      </c>
      <c r="M6124">
        <v>83</v>
      </c>
      <c r="N6124">
        <v>0</v>
      </c>
      <c r="O6124">
        <v>9.1999999999999993</v>
      </c>
      <c r="P6124" t="s">
        <v>28</v>
      </c>
      <c r="Q6124" t="s">
        <v>37</v>
      </c>
      <c r="R6124">
        <v>49</v>
      </c>
      <c r="S6124">
        <v>1</v>
      </c>
      <c r="T6124">
        <v>-86.16333333</v>
      </c>
      <c r="U6124">
        <v>39.763611109999999</v>
      </c>
      <c r="V6124">
        <v>0</v>
      </c>
      <c r="W6124">
        <v>-7</v>
      </c>
      <c r="X6124">
        <f t="shared" si="95"/>
        <v>1</v>
      </c>
      <c r="Y6124" t="str">
        <f>VLOOKUP(A6124,uni_played_for!$A$2:$D$52,4,)</f>
        <v>Neutral</v>
      </c>
    </row>
    <row r="6125" spans="1:25" x14ac:dyDescent="0.25">
      <c r="A6125" t="s">
        <v>1507</v>
      </c>
      <c r="B6125" s="1">
        <v>37948</v>
      </c>
      <c r="C6125" t="s">
        <v>24</v>
      </c>
      <c r="D6125" t="s">
        <v>113</v>
      </c>
      <c r="E6125" t="s">
        <v>50</v>
      </c>
      <c r="F6125" t="s">
        <v>242</v>
      </c>
      <c r="G6125">
        <v>64.099999999999994</v>
      </c>
      <c r="H6125">
        <v>236</v>
      </c>
      <c r="I6125">
        <v>1</v>
      </c>
      <c r="J6125">
        <v>1</v>
      </c>
      <c r="K6125">
        <v>78.599999999999994</v>
      </c>
      <c r="L6125" t="s">
        <v>50</v>
      </c>
      <c r="M6125">
        <v>64</v>
      </c>
      <c r="N6125">
        <v>0</v>
      </c>
      <c r="O6125">
        <v>5.84</v>
      </c>
      <c r="P6125" t="s">
        <v>28</v>
      </c>
      <c r="Q6125" t="s">
        <v>52</v>
      </c>
      <c r="R6125">
        <v>54</v>
      </c>
      <c r="S6125">
        <v>0</v>
      </c>
      <c r="T6125">
        <v>-74.076943999999997</v>
      </c>
      <c r="U6125">
        <v>40.812221999999998</v>
      </c>
      <c r="V6125">
        <v>1</v>
      </c>
      <c r="W6125">
        <v>3</v>
      </c>
      <c r="X6125">
        <f t="shared" si="95"/>
        <v>0</v>
      </c>
      <c r="Y6125" t="str">
        <f>VLOOKUP(A6125,uni_played_for!$A$2:$D$52,4,)</f>
        <v>Neutral</v>
      </c>
    </row>
    <row r="6126" spans="1:25" x14ac:dyDescent="0.25">
      <c r="A6126" t="s">
        <v>1507</v>
      </c>
      <c r="B6126" s="1">
        <v>37956</v>
      </c>
      <c r="C6126" t="s">
        <v>24</v>
      </c>
      <c r="D6126" t="s">
        <v>87</v>
      </c>
      <c r="E6126" t="s">
        <v>50</v>
      </c>
      <c r="F6126" t="s">
        <v>64</v>
      </c>
      <c r="G6126">
        <v>78.260000000000005</v>
      </c>
      <c r="H6126">
        <v>231</v>
      </c>
      <c r="I6126">
        <v>2</v>
      </c>
      <c r="J6126">
        <v>2</v>
      </c>
      <c r="K6126">
        <v>101.3</v>
      </c>
      <c r="L6126" t="s">
        <v>50</v>
      </c>
      <c r="M6126">
        <v>56</v>
      </c>
      <c r="N6126">
        <v>0</v>
      </c>
      <c r="O6126">
        <v>9.1999999999999993</v>
      </c>
      <c r="P6126" t="s">
        <v>28</v>
      </c>
      <c r="Q6126" t="s">
        <v>52</v>
      </c>
      <c r="R6126">
        <v>37</v>
      </c>
      <c r="S6126">
        <v>0</v>
      </c>
      <c r="T6126">
        <v>-74.076943999999997</v>
      </c>
      <c r="U6126">
        <v>40.812221999999998</v>
      </c>
      <c r="V6126">
        <v>1</v>
      </c>
      <c r="W6126">
        <v>7</v>
      </c>
      <c r="X6126">
        <f t="shared" si="95"/>
        <v>0</v>
      </c>
      <c r="Y6126" t="str">
        <f>VLOOKUP(A6126,uni_played_for!$A$2:$D$52,4,)</f>
        <v>Neutral</v>
      </c>
    </row>
    <row r="6127" spans="1:25" x14ac:dyDescent="0.25">
      <c r="A6127" t="s">
        <v>1507</v>
      </c>
      <c r="B6127" s="1">
        <v>37962</v>
      </c>
      <c r="C6127" t="s">
        <v>29</v>
      </c>
      <c r="D6127" t="s">
        <v>44</v>
      </c>
      <c r="E6127" t="s">
        <v>44</v>
      </c>
      <c r="F6127" t="s">
        <v>1021</v>
      </c>
      <c r="G6127">
        <v>51.72</v>
      </c>
      <c r="H6127">
        <v>155</v>
      </c>
      <c r="I6127">
        <v>0</v>
      </c>
      <c r="J6127">
        <v>1</v>
      </c>
      <c r="K6127">
        <v>53.1</v>
      </c>
      <c r="L6127" t="s">
        <v>50</v>
      </c>
      <c r="M6127">
        <v>40</v>
      </c>
      <c r="N6127">
        <v>0</v>
      </c>
      <c r="O6127">
        <v>5.84</v>
      </c>
      <c r="P6127" t="s">
        <v>28</v>
      </c>
      <c r="Q6127" t="s">
        <v>1633</v>
      </c>
      <c r="R6127">
        <v>26</v>
      </c>
      <c r="S6127">
        <v>0</v>
      </c>
      <c r="T6127">
        <v>-78.787000000000006</v>
      </c>
      <c r="U6127">
        <v>42.774000000000001</v>
      </c>
      <c r="V6127">
        <v>0</v>
      </c>
      <c r="W6127">
        <v>-11</v>
      </c>
      <c r="X6127">
        <f t="shared" si="95"/>
        <v>1</v>
      </c>
      <c r="Y6127" t="str">
        <f>VLOOKUP(A6127,uni_played_for!$A$2:$D$52,4,)</f>
        <v>Neutral</v>
      </c>
    </row>
    <row r="6128" spans="1:25" x14ac:dyDescent="0.25">
      <c r="A6128" t="s">
        <v>1507</v>
      </c>
      <c r="B6128" s="1">
        <v>37969</v>
      </c>
      <c r="C6128" t="s">
        <v>24</v>
      </c>
      <c r="D6128" t="s">
        <v>63</v>
      </c>
      <c r="E6128" t="s">
        <v>50</v>
      </c>
      <c r="F6128" t="s">
        <v>1449</v>
      </c>
      <c r="G6128">
        <v>60</v>
      </c>
      <c r="H6128">
        <v>144</v>
      </c>
      <c r="I6128">
        <v>0</v>
      </c>
      <c r="J6128">
        <v>0</v>
      </c>
      <c r="K6128">
        <v>76.099999999999994</v>
      </c>
      <c r="L6128" t="s">
        <v>50</v>
      </c>
      <c r="M6128">
        <v>100</v>
      </c>
      <c r="N6128">
        <v>3.9E-2</v>
      </c>
      <c r="O6128">
        <v>12.74</v>
      </c>
      <c r="P6128" t="s">
        <v>62</v>
      </c>
      <c r="Q6128" t="s">
        <v>52</v>
      </c>
      <c r="R6128">
        <v>32</v>
      </c>
      <c r="S6128">
        <v>0</v>
      </c>
      <c r="T6128">
        <v>-74.076943999999997</v>
      </c>
      <c r="U6128">
        <v>40.812221999999998</v>
      </c>
      <c r="V6128">
        <v>1</v>
      </c>
      <c r="W6128">
        <v>6</v>
      </c>
      <c r="X6128">
        <f t="shared" si="95"/>
        <v>0</v>
      </c>
      <c r="Y6128" t="str">
        <f>VLOOKUP(A6128,uni_played_for!$A$2:$D$52,4,)</f>
        <v>Neutral</v>
      </c>
    </row>
    <row r="6129" spans="1:25" x14ac:dyDescent="0.25">
      <c r="A6129" t="s">
        <v>1507</v>
      </c>
      <c r="B6129" s="1">
        <v>37975</v>
      </c>
      <c r="C6129" t="s">
        <v>24</v>
      </c>
      <c r="D6129" t="s">
        <v>26</v>
      </c>
      <c r="E6129" t="s">
        <v>50</v>
      </c>
      <c r="F6129" t="s">
        <v>874</v>
      </c>
      <c r="G6129">
        <v>55.81</v>
      </c>
      <c r="H6129">
        <v>229</v>
      </c>
      <c r="I6129">
        <v>0</v>
      </c>
      <c r="J6129">
        <v>5</v>
      </c>
      <c r="K6129">
        <v>31.2</v>
      </c>
      <c r="L6129" t="s">
        <v>50</v>
      </c>
      <c r="M6129">
        <v>48</v>
      </c>
      <c r="N6129">
        <v>0</v>
      </c>
      <c r="O6129">
        <v>9.1999999999999993</v>
      </c>
      <c r="P6129" t="s">
        <v>28</v>
      </c>
      <c r="Q6129" t="s">
        <v>52</v>
      </c>
      <c r="R6129">
        <v>29</v>
      </c>
      <c r="S6129">
        <v>0</v>
      </c>
      <c r="T6129">
        <v>-74.076943999999997</v>
      </c>
      <c r="U6129">
        <v>40.812221999999998</v>
      </c>
      <c r="V6129">
        <v>0</v>
      </c>
      <c r="W6129">
        <v>-5</v>
      </c>
      <c r="X6129">
        <f t="shared" si="95"/>
        <v>0</v>
      </c>
      <c r="Y6129" t="str">
        <f>VLOOKUP(A6129,uni_played_for!$A$2:$D$52,4,)</f>
        <v>Neutral</v>
      </c>
    </row>
    <row r="6130" spans="1:25" x14ac:dyDescent="0.25">
      <c r="A6130" t="s">
        <v>1507</v>
      </c>
      <c r="B6130" s="1">
        <v>37983</v>
      </c>
      <c r="C6130" t="s">
        <v>29</v>
      </c>
      <c r="D6130" t="s">
        <v>30</v>
      </c>
      <c r="E6130" t="s">
        <v>30</v>
      </c>
      <c r="F6130" t="s">
        <v>375</v>
      </c>
      <c r="G6130">
        <v>78.569999999999993</v>
      </c>
      <c r="H6130">
        <v>221</v>
      </c>
      <c r="I6130">
        <v>1</v>
      </c>
      <c r="J6130">
        <v>0</v>
      </c>
      <c r="K6130">
        <v>111.5</v>
      </c>
      <c r="L6130" t="s">
        <v>50</v>
      </c>
      <c r="M6130">
        <v>61</v>
      </c>
      <c r="N6130">
        <v>0</v>
      </c>
      <c r="O6130">
        <v>12.74</v>
      </c>
      <c r="P6130" t="s">
        <v>28</v>
      </c>
      <c r="Q6130" t="s">
        <v>32</v>
      </c>
      <c r="R6130">
        <v>73</v>
      </c>
      <c r="S6130">
        <v>0</v>
      </c>
      <c r="T6130">
        <v>-80.238889</v>
      </c>
      <c r="U6130">
        <v>25.958055999999999</v>
      </c>
      <c r="V6130">
        <v>0</v>
      </c>
      <c r="W6130">
        <v>-2</v>
      </c>
      <c r="X6130">
        <f t="shared" si="95"/>
        <v>1</v>
      </c>
      <c r="Y6130" t="str">
        <f>VLOOKUP(A6130,uni_played_for!$A$2:$D$52,4,)</f>
        <v>Neutral</v>
      </c>
    </row>
    <row r="6131" spans="1:25" x14ac:dyDescent="0.25">
      <c r="A6131" t="s">
        <v>1507</v>
      </c>
      <c r="B6131" s="1">
        <v>38242</v>
      </c>
      <c r="C6131" t="s">
        <v>24</v>
      </c>
      <c r="D6131" t="s">
        <v>136</v>
      </c>
      <c r="E6131" t="s">
        <v>50</v>
      </c>
      <c r="F6131" t="s">
        <v>225</v>
      </c>
      <c r="G6131">
        <v>74.069999999999993</v>
      </c>
      <c r="H6131">
        <v>224</v>
      </c>
      <c r="I6131">
        <v>2</v>
      </c>
      <c r="J6131">
        <v>0</v>
      </c>
      <c r="K6131">
        <v>123.1</v>
      </c>
      <c r="L6131" t="s">
        <v>50</v>
      </c>
      <c r="M6131">
        <v>50</v>
      </c>
      <c r="N6131">
        <v>0</v>
      </c>
      <c r="O6131">
        <v>0</v>
      </c>
      <c r="P6131" t="s">
        <v>28</v>
      </c>
      <c r="Q6131" t="s">
        <v>52</v>
      </c>
      <c r="R6131">
        <v>78</v>
      </c>
      <c r="S6131">
        <v>0</v>
      </c>
      <c r="T6131">
        <v>-74.076943999999997</v>
      </c>
      <c r="U6131">
        <v>40.812221999999998</v>
      </c>
      <c r="V6131">
        <v>1</v>
      </c>
      <c r="W6131">
        <v>7</v>
      </c>
      <c r="X6131">
        <f t="shared" si="95"/>
        <v>0</v>
      </c>
      <c r="Y6131" t="str">
        <f>VLOOKUP(A6131,uni_played_for!$A$2:$D$52,4,)</f>
        <v>Neutral</v>
      </c>
    </row>
    <row r="6132" spans="1:25" x14ac:dyDescent="0.25">
      <c r="A6132" t="s">
        <v>1507</v>
      </c>
      <c r="B6132" s="1">
        <v>38249</v>
      </c>
      <c r="C6132" t="s">
        <v>29</v>
      </c>
      <c r="D6132" t="s">
        <v>33</v>
      </c>
      <c r="E6132" t="s">
        <v>33</v>
      </c>
      <c r="F6132" t="s">
        <v>944</v>
      </c>
      <c r="G6132">
        <v>75.86</v>
      </c>
      <c r="H6132">
        <v>258</v>
      </c>
      <c r="I6132">
        <v>2</v>
      </c>
      <c r="J6132">
        <v>0</v>
      </c>
      <c r="K6132">
        <v>125.4</v>
      </c>
      <c r="L6132" t="s">
        <v>50</v>
      </c>
      <c r="M6132">
        <v>53</v>
      </c>
      <c r="N6132">
        <v>0</v>
      </c>
      <c r="O6132">
        <v>14.98</v>
      </c>
      <c r="P6132" t="s">
        <v>28</v>
      </c>
      <c r="Q6132" t="s">
        <v>71</v>
      </c>
      <c r="R6132">
        <v>71</v>
      </c>
      <c r="S6132">
        <v>0</v>
      </c>
      <c r="T6132">
        <v>-117.119444</v>
      </c>
      <c r="U6132">
        <v>32.783056000000002</v>
      </c>
      <c r="V6132">
        <v>1</v>
      </c>
      <c r="W6132">
        <v>6</v>
      </c>
      <c r="X6132">
        <f t="shared" si="95"/>
        <v>1</v>
      </c>
      <c r="Y6132" t="str">
        <f>VLOOKUP(A6132,uni_played_for!$A$2:$D$52,4,)</f>
        <v>Neutral</v>
      </c>
    </row>
    <row r="6133" spans="1:25" x14ac:dyDescent="0.25">
      <c r="A6133" t="s">
        <v>1507</v>
      </c>
      <c r="B6133" s="1">
        <v>38263</v>
      </c>
      <c r="C6133" t="s">
        <v>29</v>
      </c>
      <c r="D6133" t="s">
        <v>30</v>
      </c>
      <c r="E6133" t="s">
        <v>30</v>
      </c>
      <c r="F6133" t="s">
        <v>584</v>
      </c>
      <c r="G6133">
        <v>58.33</v>
      </c>
      <c r="H6133">
        <v>143</v>
      </c>
      <c r="I6133">
        <v>0</v>
      </c>
      <c r="J6133">
        <v>1</v>
      </c>
      <c r="K6133">
        <v>58.2</v>
      </c>
      <c r="L6133" t="s">
        <v>50</v>
      </c>
      <c r="M6133">
        <v>68</v>
      </c>
      <c r="N6133">
        <v>0</v>
      </c>
      <c r="O6133">
        <v>16.09</v>
      </c>
      <c r="P6133" t="s">
        <v>28</v>
      </c>
      <c r="Q6133" t="s">
        <v>32</v>
      </c>
      <c r="R6133">
        <v>84</v>
      </c>
      <c r="S6133">
        <v>0</v>
      </c>
      <c r="T6133">
        <v>-80.238889</v>
      </c>
      <c r="U6133">
        <v>25.958055999999999</v>
      </c>
      <c r="V6133">
        <v>1</v>
      </c>
      <c r="W6133">
        <v>8</v>
      </c>
      <c r="X6133">
        <f t="shared" si="95"/>
        <v>1</v>
      </c>
      <c r="Y6133" t="str">
        <f>VLOOKUP(A6133,uni_played_for!$A$2:$D$52,4,)</f>
        <v>Neutral</v>
      </c>
    </row>
    <row r="6134" spans="1:25" x14ac:dyDescent="0.25">
      <c r="A6134" t="s">
        <v>1507</v>
      </c>
      <c r="B6134" s="1">
        <v>38270</v>
      </c>
      <c r="C6134" t="s">
        <v>24</v>
      </c>
      <c r="D6134" t="s">
        <v>44</v>
      </c>
      <c r="E6134" t="s">
        <v>50</v>
      </c>
      <c r="F6134" t="s">
        <v>420</v>
      </c>
      <c r="G6134">
        <v>73.81</v>
      </c>
      <c r="H6134">
        <v>304</v>
      </c>
      <c r="I6134">
        <v>1</v>
      </c>
      <c r="J6134">
        <v>1</v>
      </c>
      <c r="K6134">
        <v>91.8</v>
      </c>
      <c r="L6134" t="s">
        <v>50</v>
      </c>
      <c r="M6134">
        <v>59</v>
      </c>
      <c r="N6134">
        <v>0</v>
      </c>
      <c r="O6134">
        <v>14.98</v>
      </c>
      <c r="P6134" t="s">
        <v>28</v>
      </c>
      <c r="Q6134" t="s">
        <v>52</v>
      </c>
      <c r="R6134">
        <v>59</v>
      </c>
      <c r="S6134">
        <v>0</v>
      </c>
      <c r="T6134">
        <v>-74.076943999999997</v>
      </c>
      <c r="U6134">
        <v>40.812221999999998</v>
      </c>
      <c r="V6134">
        <v>1</v>
      </c>
      <c r="W6134">
        <v>2</v>
      </c>
      <c r="X6134">
        <f t="shared" si="95"/>
        <v>0</v>
      </c>
      <c r="Y6134" t="str">
        <f>VLOOKUP(A6134,uni_played_for!$A$2:$D$52,4,)</f>
        <v>Neutral</v>
      </c>
    </row>
    <row r="6135" spans="1:25" x14ac:dyDescent="0.25">
      <c r="A6135" t="s">
        <v>1507</v>
      </c>
      <c r="B6135" s="1">
        <v>38277</v>
      </c>
      <c r="C6135" t="s">
        <v>24</v>
      </c>
      <c r="D6135" t="s">
        <v>140</v>
      </c>
      <c r="E6135" t="s">
        <v>50</v>
      </c>
      <c r="F6135" t="s">
        <v>782</v>
      </c>
      <c r="G6135">
        <v>66.67</v>
      </c>
      <c r="H6135">
        <v>222</v>
      </c>
      <c r="I6135">
        <v>0</v>
      </c>
      <c r="J6135">
        <v>0</v>
      </c>
      <c r="K6135">
        <v>88.5</v>
      </c>
      <c r="L6135" t="s">
        <v>50</v>
      </c>
      <c r="M6135">
        <v>58</v>
      </c>
      <c r="N6135">
        <v>0</v>
      </c>
      <c r="O6135">
        <v>13.86</v>
      </c>
      <c r="P6135" t="s">
        <v>28</v>
      </c>
      <c r="Q6135" t="s">
        <v>52</v>
      </c>
      <c r="R6135">
        <v>55</v>
      </c>
      <c r="S6135">
        <v>0</v>
      </c>
      <c r="T6135">
        <v>-74.076943999999997</v>
      </c>
      <c r="U6135">
        <v>40.812221999999998</v>
      </c>
      <c r="V6135">
        <v>1</v>
      </c>
      <c r="W6135">
        <v>8</v>
      </c>
      <c r="X6135">
        <f t="shared" si="95"/>
        <v>0</v>
      </c>
      <c r="Y6135" t="str">
        <f>VLOOKUP(A6135,uni_played_for!$A$2:$D$52,4,)</f>
        <v>Neutral</v>
      </c>
    </row>
    <row r="6136" spans="1:25" x14ac:dyDescent="0.25">
      <c r="A6136" t="s">
        <v>1507</v>
      </c>
      <c r="B6136" s="1">
        <v>38284</v>
      </c>
      <c r="C6136" t="s">
        <v>29</v>
      </c>
      <c r="D6136" t="s">
        <v>26</v>
      </c>
      <c r="E6136" t="s">
        <v>26</v>
      </c>
      <c r="F6136" t="s">
        <v>1002</v>
      </c>
      <c r="G6136">
        <v>63.33</v>
      </c>
      <c r="H6136">
        <v>162</v>
      </c>
      <c r="I6136">
        <v>0</v>
      </c>
      <c r="J6136">
        <v>0</v>
      </c>
      <c r="K6136">
        <v>77.400000000000006</v>
      </c>
      <c r="L6136" t="s">
        <v>50</v>
      </c>
      <c r="M6136">
        <v>93</v>
      </c>
      <c r="N6136">
        <v>1.2E-2</v>
      </c>
      <c r="O6136">
        <v>11.62</v>
      </c>
      <c r="P6136" t="s">
        <v>35</v>
      </c>
      <c r="Q6136" t="s">
        <v>66</v>
      </c>
      <c r="R6136">
        <v>47</v>
      </c>
      <c r="S6136">
        <v>0</v>
      </c>
      <c r="T6136">
        <v>-71.263999999999996</v>
      </c>
      <c r="U6136">
        <v>42.091000000000001</v>
      </c>
      <c r="V6136">
        <v>0</v>
      </c>
      <c r="W6136">
        <v>-6</v>
      </c>
      <c r="X6136">
        <f t="shared" si="95"/>
        <v>1</v>
      </c>
      <c r="Y6136" t="str">
        <f>VLOOKUP(A6136,uni_played_for!$A$2:$D$52,4,)</f>
        <v>Neutral</v>
      </c>
    </row>
    <row r="6137" spans="1:25" x14ac:dyDescent="0.25">
      <c r="A6137" t="s">
        <v>1507</v>
      </c>
      <c r="B6137" s="1">
        <v>38292</v>
      </c>
      <c r="C6137" t="s">
        <v>24</v>
      </c>
      <c r="D6137" t="s">
        <v>30</v>
      </c>
      <c r="E6137" t="s">
        <v>50</v>
      </c>
      <c r="F6137" t="s">
        <v>206</v>
      </c>
      <c r="G6137">
        <v>57.89</v>
      </c>
      <c r="H6137">
        <v>189</v>
      </c>
      <c r="I6137">
        <v>3</v>
      </c>
      <c r="J6137">
        <v>0</v>
      </c>
      <c r="K6137">
        <v>131.4</v>
      </c>
      <c r="L6137" t="s">
        <v>50</v>
      </c>
      <c r="M6137">
        <v>71</v>
      </c>
      <c r="N6137">
        <v>0</v>
      </c>
      <c r="O6137">
        <v>5.84</v>
      </c>
      <c r="P6137" t="s">
        <v>28</v>
      </c>
      <c r="Q6137" t="s">
        <v>52</v>
      </c>
      <c r="R6137">
        <v>51</v>
      </c>
      <c r="S6137">
        <v>0</v>
      </c>
      <c r="T6137">
        <v>-74.076943999999997</v>
      </c>
      <c r="U6137">
        <v>40.812221999999998</v>
      </c>
      <c r="V6137">
        <v>1</v>
      </c>
      <c r="W6137">
        <v>27</v>
      </c>
      <c r="X6137">
        <f t="shared" si="95"/>
        <v>0</v>
      </c>
      <c r="Y6137" t="str">
        <f>VLOOKUP(A6137,uni_played_for!$A$2:$D$52,4,)</f>
        <v>Neutral</v>
      </c>
    </row>
    <row r="6138" spans="1:25" x14ac:dyDescent="0.25">
      <c r="A6138" t="s">
        <v>1507</v>
      </c>
      <c r="B6138" s="1">
        <v>38298</v>
      </c>
      <c r="C6138" t="s">
        <v>29</v>
      </c>
      <c r="D6138" t="s">
        <v>44</v>
      </c>
      <c r="E6138" t="s">
        <v>44</v>
      </c>
      <c r="F6138" t="s">
        <v>704</v>
      </c>
      <c r="G6138">
        <v>46.67</v>
      </c>
      <c r="H6138">
        <v>141</v>
      </c>
      <c r="I6138">
        <v>1</v>
      </c>
      <c r="J6138">
        <v>1</v>
      </c>
      <c r="K6138">
        <v>74.599999999999994</v>
      </c>
      <c r="L6138" t="s">
        <v>50</v>
      </c>
      <c r="M6138">
        <v>80</v>
      </c>
      <c r="N6138">
        <v>0</v>
      </c>
      <c r="O6138">
        <v>20.82</v>
      </c>
      <c r="P6138" t="s">
        <v>28</v>
      </c>
      <c r="Q6138" t="s">
        <v>1633</v>
      </c>
      <c r="R6138">
        <v>55</v>
      </c>
      <c r="S6138">
        <v>0</v>
      </c>
      <c r="T6138">
        <v>-78.787000000000006</v>
      </c>
      <c r="U6138">
        <v>42.774000000000001</v>
      </c>
      <c r="V6138">
        <v>0</v>
      </c>
      <c r="W6138">
        <v>-5</v>
      </c>
      <c r="X6138">
        <f t="shared" si="95"/>
        <v>1</v>
      </c>
      <c r="Y6138" t="str">
        <f>VLOOKUP(A6138,uni_played_for!$A$2:$D$52,4,)</f>
        <v>Neutral</v>
      </c>
    </row>
    <row r="6139" spans="1:25" x14ac:dyDescent="0.25">
      <c r="A6139" t="s">
        <v>1507</v>
      </c>
      <c r="B6139" s="1">
        <v>38326</v>
      </c>
      <c r="C6139" t="s">
        <v>24</v>
      </c>
      <c r="D6139" t="s">
        <v>109</v>
      </c>
      <c r="E6139" t="s">
        <v>50</v>
      </c>
      <c r="F6139" t="s">
        <v>560</v>
      </c>
      <c r="G6139">
        <v>74.069999999999993</v>
      </c>
      <c r="H6139">
        <v>155</v>
      </c>
      <c r="I6139">
        <v>2</v>
      </c>
      <c r="J6139">
        <v>1</v>
      </c>
      <c r="K6139">
        <v>97</v>
      </c>
      <c r="L6139" t="s">
        <v>50</v>
      </c>
      <c r="M6139">
        <v>47</v>
      </c>
      <c r="N6139">
        <v>0</v>
      </c>
      <c r="O6139">
        <v>9.1999999999999993</v>
      </c>
      <c r="P6139" t="s">
        <v>28</v>
      </c>
      <c r="Q6139" t="s">
        <v>52</v>
      </c>
      <c r="R6139">
        <v>56</v>
      </c>
      <c r="S6139">
        <v>0</v>
      </c>
      <c r="T6139">
        <v>-74.076943999999997</v>
      </c>
      <c r="U6139">
        <v>40.812221999999998</v>
      </c>
      <c r="V6139">
        <v>1</v>
      </c>
      <c r="W6139">
        <v>22</v>
      </c>
      <c r="X6139">
        <f t="shared" si="95"/>
        <v>0</v>
      </c>
      <c r="Y6139" t="str">
        <f>VLOOKUP(A6139,uni_played_for!$A$2:$D$52,4,)</f>
        <v>Neutral</v>
      </c>
    </row>
    <row r="6140" spans="1:25" x14ac:dyDescent="0.25">
      <c r="A6140" t="s">
        <v>1507</v>
      </c>
      <c r="B6140" s="1">
        <v>38333</v>
      </c>
      <c r="C6140" t="s">
        <v>29</v>
      </c>
      <c r="D6140" t="s">
        <v>63</v>
      </c>
      <c r="E6140" t="s">
        <v>63</v>
      </c>
      <c r="F6140" t="s">
        <v>1021</v>
      </c>
      <c r="G6140">
        <v>54.84</v>
      </c>
      <c r="H6140">
        <v>189</v>
      </c>
      <c r="I6140">
        <v>0</v>
      </c>
      <c r="J6140">
        <v>3</v>
      </c>
      <c r="K6140">
        <v>33.6</v>
      </c>
      <c r="L6140" t="s">
        <v>50</v>
      </c>
      <c r="M6140">
        <v>75</v>
      </c>
      <c r="N6140">
        <v>0</v>
      </c>
      <c r="O6140">
        <v>13.86</v>
      </c>
      <c r="P6140" t="s">
        <v>28</v>
      </c>
      <c r="Q6140" t="s">
        <v>1634</v>
      </c>
      <c r="R6140">
        <v>36</v>
      </c>
      <c r="S6140">
        <v>0</v>
      </c>
      <c r="T6140">
        <v>-80.015833000000001</v>
      </c>
      <c r="U6140">
        <v>40.446666999999998</v>
      </c>
      <c r="V6140">
        <v>0</v>
      </c>
      <c r="W6140">
        <v>-11</v>
      </c>
      <c r="X6140">
        <f t="shared" si="95"/>
        <v>1</v>
      </c>
      <c r="Y6140" t="str">
        <f>VLOOKUP(A6140,uni_played_for!$A$2:$D$52,4,)</f>
        <v>Neutral</v>
      </c>
    </row>
    <row r="6141" spans="1:25" x14ac:dyDescent="0.25">
      <c r="A6141" t="s">
        <v>1507</v>
      </c>
      <c r="B6141" s="1">
        <v>38340</v>
      </c>
      <c r="C6141" t="s">
        <v>24</v>
      </c>
      <c r="D6141" t="s">
        <v>123</v>
      </c>
      <c r="E6141" t="s">
        <v>50</v>
      </c>
      <c r="F6141" t="s">
        <v>788</v>
      </c>
      <c r="G6141">
        <v>75</v>
      </c>
      <c r="H6141">
        <v>253</v>
      </c>
      <c r="I6141">
        <v>3</v>
      </c>
      <c r="J6141">
        <v>0</v>
      </c>
      <c r="K6141">
        <v>148.1</v>
      </c>
      <c r="L6141" t="s">
        <v>50</v>
      </c>
      <c r="M6141">
        <v>76</v>
      </c>
      <c r="N6141">
        <v>0</v>
      </c>
      <c r="O6141">
        <v>4.72</v>
      </c>
      <c r="P6141" t="s">
        <v>28</v>
      </c>
      <c r="Q6141" t="s">
        <v>52</v>
      </c>
      <c r="R6141">
        <v>46</v>
      </c>
      <c r="S6141">
        <v>0</v>
      </c>
      <c r="T6141">
        <v>-74.076943999999997</v>
      </c>
      <c r="U6141">
        <v>40.812221999999998</v>
      </c>
      <c r="V6141">
        <v>1</v>
      </c>
      <c r="W6141">
        <v>23</v>
      </c>
      <c r="X6141">
        <f t="shared" si="95"/>
        <v>0</v>
      </c>
      <c r="Y6141" t="str">
        <f>VLOOKUP(A6141,uni_played_for!$A$2:$D$52,4,)</f>
        <v>Neutral</v>
      </c>
    </row>
    <row r="6142" spans="1:25" x14ac:dyDescent="0.25">
      <c r="A6142" t="s">
        <v>1507</v>
      </c>
      <c r="B6142" s="1">
        <v>38347</v>
      </c>
      <c r="C6142" t="s">
        <v>24</v>
      </c>
      <c r="D6142" t="s">
        <v>26</v>
      </c>
      <c r="E6142" t="s">
        <v>50</v>
      </c>
      <c r="F6142" t="s">
        <v>377</v>
      </c>
      <c r="G6142">
        <v>61.11</v>
      </c>
      <c r="H6142">
        <v>252</v>
      </c>
      <c r="I6142">
        <v>1</v>
      </c>
      <c r="J6142">
        <v>2</v>
      </c>
      <c r="K6142">
        <v>68.3</v>
      </c>
      <c r="L6142" t="s">
        <v>50</v>
      </c>
      <c r="M6142">
        <v>86</v>
      </c>
      <c r="N6142">
        <v>0</v>
      </c>
      <c r="O6142">
        <v>10.31</v>
      </c>
      <c r="P6142" t="s">
        <v>28</v>
      </c>
      <c r="Q6142" t="s">
        <v>52</v>
      </c>
      <c r="R6142">
        <v>30</v>
      </c>
      <c r="S6142">
        <v>0</v>
      </c>
      <c r="T6142">
        <v>-74.076943999999997</v>
      </c>
      <c r="U6142">
        <v>40.812221999999998</v>
      </c>
      <c r="V6142">
        <v>0</v>
      </c>
      <c r="W6142">
        <v>-16</v>
      </c>
      <c r="X6142">
        <f t="shared" si="95"/>
        <v>0</v>
      </c>
      <c r="Y6142" t="str">
        <f>VLOOKUP(A6142,uni_played_for!$A$2:$D$52,4,)</f>
        <v>Neutral</v>
      </c>
    </row>
    <row r="6143" spans="1:25" x14ac:dyDescent="0.25">
      <c r="A6143" t="s">
        <v>1507</v>
      </c>
      <c r="B6143" s="1">
        <v>38354</v>
      </c>
      <c r="C6143" t="s">
        <v>29</v>
      </c>
      <c r="D6143" t="s">
        <v>46</v>
      </c>
      <c r="E6143" t="s">
        <v>46</v>
      </c>
      <c r="F6143" t="s">
        <v>503</v>
      </c>
      <c r="G6143">
        <v>58.33</v>
      </c>
      <c r="H6143">
        <v>181</v>
      </c>
      <c r="I6143">
        <v>1</v>
      </c>
      <c r="J6143">
        <v>0</v>
      </c>
      <c r="K6143">
        <v>80.900000000000006</v>
      </c>
      <c r="L6143" t="s">
        <v>50</v>
      </c>
      <c r="M6143">
        <v>87</v>
      </c>
      <c r="N6143">
        <v>0</v>
      </c>
      <c r="O6143">
        <v>9.1999999999999993</v>
      </c>
      <c r="P6143" t="s">
        <v>28</v>
      </c>
      <c r="Q6143" t="s">
        <v>128</v>
      </c>
      <c r="R6143">
        <v>65</v>
      </c>
      <c r="S6143">
        <v>1</v>
      </c>
      <c r="T6143">
        <v>-90.188610999999995</v>
      </c>
      <c r="U6143">
        <v>38.632778000000002</v>
      </c>
      <c r="V6143">
        <v>0</v>
      </c>
      <c r="W6143">
        <v>-3</v>
      </c>
      <c r="X6143">
        <f t="shared" si="95"/>
        <v>1</v>
      </c>
      <c r="Y6143" t="str">
        <f>VLOOKUP(A6143,uni_played_for!$A$2:$D$52,4,)</f>
        <v>Neutral</v>
      </c>
    </row>
    <row r="6144" spans="1:25" x14ac:dyDescent="0.25">
      <c r="A6144" t="s">
        <v>1507</v>
      </c>
      <c r="B6144" s="1">
        <v>38360</v>
      </c>
      <c r="C6144" t="s">
        <v>29</v>
      </c>
      <c r="D6144" t="s">
        <v>33</v>
      </c>
      <c r="E6144" t="s">
        <v>33</v>
      </c>
      <c r="F6144" t="s">
        <v>350</v>
      </c>
      <c r="G6144">
        <v>69.7</v>
      </c>
      <c r="H6144">
        <v>279</v>
      </c>
      <c r="I6144">
        <v>2</v>
      </c>
      <c r="J6144">
        <v>0</v>
      </c>
      <c r="K6144">
        <v>115.6</v>
      </c>
      <c r="L6144" t="s">
        <v>50</v>
      </c>
      <c r="M6144">
        <v>87</v>
      </c>
      <c r="N6144">
        <v>0.02</v>
      </c>
      <c r="O6144">
        <v>12.74</v>
      </c>
      <c r="P6144" t="s">
        <v>35</v>
      </c>
      <c r="Q6144" t="s">
        <v>71</v>
      </c>
      <c r="R6144">
        <v>61</v>
      </c>
      <c r="S6144">
        <v>0</v>
      </c>
      <c r="T6144">
        <v>-117.119444</v>
      </c>
      <c r="U6144">
        <v>32.783056000000002</v>
      </c>
      <c r="V6144">
        <v>1</v>
      </c>
      <c r="W6144">
        <v>3</v>
      </c>
      <c r="X6144">
        <f t="shared" si="95"/>
        <v>1</v>
      </c>
      <c r="Y6144" t="str">
        <f>VLOOKUP(A6144,uni_played_for!$A$2:$D$52,4,)</f>
        <v>Neutral</v>
      </c>
    </row>
    <row r="6145" spans="1:25" x14ac:dyDescent="0.25">
      <c r="A6145" t="s">
        <v>1507</v>
      </c>
      <c r="B6145" s="1">
        <v>38367</v>
      </c>
      <c r="C6145" t="s">
        <v>29</v>
      </c>
      <c r="D6145" t="s">
        <v>63</v>
      </c>
      <c r="E6145" t="s">
        <v>63</v>
      </c>
      <c r="F6145" t="s">
        <v>98</v>
      </c>
      <c r="G6145">
        <v>63.64</v>
      </c>
      <c r="H6145">
        <v>182</v>
      </c>
      <c r="I6145">
        <v>0</v>
      </c>
      <c r="J6145">
        <v>1</v>
      </c>
      <c r="K6145">
        <v>65.5</v>
      </c>
      <c r="L6145" t="s">
        <v>50</v>
      </c>
      <c r="M6145">
        <v>45</v>
      </c>
      <c r="N6145">
        <v>0</v>
      </c>
      <c r="O6145">
        <v>0</v>
      </c>
      <c r="P6145" t="s">
        <v>28</v>
      </c>
      <c r="Q6145" t="s">
        <v>1634</v>
      </c>
      <c r="R6145">
        <v>28</v>
      </c>
      <c r="S6145">
        <v>0</v>
      </c>
      <c r="T6145">
        <v>-80.015833000000001</v>
      </c>
      <c r="U6145">
        <v>40.446666999999998</v>
      </c>
      <c r="V6145">
        <v>0</v>
      </c>
      <c r="W6145">
        <v>-3</v>
      </c>
      <c r="X6145">
        <f t="shared" si="95"/>
        <v>1</v>
      </c>
      <c r="Y6145" t="str">
        <f>VLOOKUP(A6145,uni_played_for!$A$2:$D$52,4,)</f>
        <v>Neutral</v>
      </c>
    </row>
    <row r="6146" spans="1:25" x14ac:dyDescent="0.25">
      <c r="A6146" t="s">
        <v>1507</v>
      </c>
      <c r="B6146" s="1">
        <v>38606</v>
      </c>
      <c r="C6146" t="s">
        <v>29</v>
      </c>
      <c r="D6146" t="s">
        <v>68</v>
      </c>
      <c r="E6146" t="s">
        <v>68</v>
      </c>
      <c r="F6146" t="s">
        <v>352</v>
      </c>
      <c r="G6146">
        <v>61.76</v>
      </c>
      <c r="H6146">
        <v>264</v>
      </c>
      <c r="I6146">
        <v>0</v>
      </c>
      <c r="J6146">
        <v>1</v>
      </c>
      <c r="K6146">
        <v>73.7</v>
      </c>
      <c r="L6146" t="s">
        <v>50</v>
      </c>
      <c r="M6146">
        <v>57</v>
      </c>
      <c r="N6146">
        <v>0</v>
      </c>
      <c r="O6146">
        <v>10.31</v>
      </c>
      <c r="P6146" t="s">
        <v>28</v>
      </c>
      <c r="Q6146" t="s">
        <v>131</v>
      </c>
      <c r="R6146">
        <v>86</v>
      </c>
      <c r="S6146">
        <v>0</v>
      </c>
      <c r="T6146">
        <v>-94.483889000000005</v>
      </c>
      <c r="U6146">
        <v>39.048889000000003</v>
      </c>
      <c r="V6146">
        <v>0</v>
      </c>
      <c r="W6146">
        <v>-20</v>
      </c>
      <c r="X6146">
        <f t="shared" si="95"/>
        <v>1</v>
      </c>
      <c r="Y6146" t="str">
        <f>VLOOKUP(A6146,uni_played_for!$A$2:$D$52,4,)</f>
        <v>Neutral</v>
      </c>
    </row>
    <row r="6147" spans="1:25" x14ac:dyDescent="0.25">
      <c r="A6147" t="s">
        <v>1507</v>
      </c>
      <c r="B6147" s="1">
        <v>38613</v>
      </c>
      <c r="C6147" t="s">
        <v>24</v>
      </c>
      <c r="D6147" t="s">
        <v>30</v>
      </c>
      <c r="E6147" t="s">
        <v>50</v>
      </c>
      <c r="F6147" t="s">
        <v>618</v>
      </c>
      <c r="G6147">
        <v>63.33</v>
      </c>
      <c r="H6147">
        <v>190</v>
      </c>
      <c r="I6147">
        <v>2</v>
      </c>
      <c r="J6147">
        <v>0</v>
      </c>
      <c r="K6147">
        <v>103.5</v>
      </c>
      <c r="L6147" t="s">
        <v>50</v>
      </c>
      <c r="M6147">
        <v>37</v>
      </c>
      <c r="N6147">
        <v>0</v>
      </c>
      <c r="O6147">
        <v>9.1999999999999993</v>
      </c>
      <c r="P6147" t="s">
        <v>28</v>
      </c>
      <c r="Q6147" t="s">
        <v>52</v>
      </c>
      <c r="R6147">
        <v>81</v>
      </c>
      <c r="S6147">
        <v>0</v>
      </c>
      <c r="T6147">
        <v>-74.076943999999997</v>
      </c>
      <c r="U6147">
        <v>40.812221999999998</v>
      </c>
      <c r="V6147">
        <v>1</v>
      </c>
      <c r="W6147">
        <v>10</v>
      </c>
      <c r="X6147">
        <f t="shared" ref="X6147:X6210" si="96">IF(C6147="H",0,1)</f>
        <v>0</v>
      </c>
      <c r="Y6147" t="str">
        <f>VLOOKUP(A6147,uni_played_for!$A$2:$D$52,4,)</f>
        <v>Neutral</v>
      </c>
    </row>
    <row r="6148" spans="1:25" x14ac:dyDescent="0.25">
      <c r="A6148" t="s">
        <v>1507</v>
      </c>
      <c r="B6148" s="1">
        <v>38620</v>
      </c>
      <c r="C6148" t="s">
        <v>24</v>
      </c>
      <c r="D6148" t="s">
        <v>113</v>
      </c>
      <c r="E6148" t="s">
        <v>50</v>
      </c>
      <c r="F6148" t="s">
        <v>281</v>
      </c>
      <c r="G6148">
        <v>47.37</v>
      </c>
      <c r="H6148">
        <v>76</v>
      </c>
      <c r="I6148">
        <v>0</v>
      </c>
      <c r="J6148">
        <v>2</v>
      </c>
      <c r="K6148">
        <v>18.600000000000001</v>
      </c>
      <c r="L6148" t="s">
        <v>50</v>
      </c>
      <c r="M6148">
        <v>66</v>
      </c>
      <c r="N6148">
        <v>0</v>
      </c>
      <c r="O6148">
        <v>10.31</v>
      </c>
      <c r="P6148" t="s">
        <v>28</v>
      </c>
      <c r="Q6148" t="s">
        <v>52</v>
      </c>
      <c r="R6148">
        <v>72</v>
      </c>
      <c r="S6148">
        <v>0</v>
      </c>
      <c r="T6148">
        <v>-74.076943999999997</v>
      </c>
      <c r="U6148">
        <v>40.812221999999998</v>
      </c>
      <c r="V6148">
        <v>0</v>
      </c>
      <c r="W6148">
        <v>-6</v>
      </c>
      <c r="X6148">
        <f t="shared" si="96"/>
        <v>0</v>
      </c>
      <c r="Y6148" t="str">
        <f>VLOOKUP(A6148,uni_played_for!$A$2:$D$52,4,)</f>
        <v>Neutral</v>
      </c>
    </row>
    <row r="6149" spans="1:25" x14ac:dyDescent="0.25">
      <c r="A6149" t="s">
        <v>1507</v>
      </c>
      <c r="B6149" s="1">
        <v>38970</v>
      </c>
      <c r="C6149" t="s">
        <v>29</v>
      </c>
      <c r="D6149" t="s">
        <v>87</v>
      </c>
      <c r="E6149" t="s">
        <v>87</v>
      </c>
      <c r="F6149" t="s">
        <v>96</v>
      </c>
      <c r="G6149">
        <v>72.73</v>
      </c>
      <c r="H6149">
        <v>319</v>
      </c>
      <c r="I6149">
        <v>2</v>
      </c>
      <c r="J6149">
        <v>0</v>
      </c>
      <c r="K6149">
        <v>123.2</v>
      </c>
      <c r="L6149" t="s">
        <v>50</v>
      </c>
      <c r="M6149">
        <v>53</v>
      </c>
      <c r="N6149">
        <v>0</v>
      </c>
      <c r="O6149">
        <v>3.36</v>
      </c>
      <c r="P6149" t="s">
        <v>28</v>
      </c>
      <c r="Q6149" t="s">
        <v>89</v>
      </c>
      <c r="R6149">
        <v>86</v>
      </c>
      <c r="S6149">
        <v>0</v>
      </c>
      <c r="T6149">
        <v>-86.771388999999999</v>
      </c>
      <c r="U6149">
        <v>36.166389000000002</v>
      </c>
      <c r="V6149">
        <v>1</v>
      </c>
      <c r="W6149">
        <v>7</v>
      </c>
      <c r="X6149">
        <f t="shared" si="96"/>
        <v>1</v>
      </c>
      <c r="Y6149" t="str">
        <f>VLOOKUP(A6149,uni_played_for!$A$2:$D$52,4,)</f>
        <v>Neutral</v>
      </c>
    </row>
    <row r="6150" spans="1:25" x14ac:dyDescent="0.25">
      <c r="A6150" t="s">
        <v>1507</v>
      </c>
      <c r="B6150" s="1">
        <v>38977</v>
      </c>
      <c r="C6150" t="s">
        <v>24</v>
      </c>
      <c r="D6150" t="s">
        <v>26</v>
      </c>
      <c r="E6150" t="s">
        <v>50</v>
      </c>
      <c r="F6150" t="s">
        <v>47</v>
      </c>
      <c r="G6150">
        <v>59.46</v>
      </c>
      <c r="H6150">
        <v>306</v>
      </c>
      <c r="I6150">
        <v>2</v>
      </c>
      <c r="J6150">
        <v>1</v>
      </c>
      <c r="K6150">
        <v>92.8</v>
      </c>
      <c r="L6150" t="s">
        <v>50</v>
      </c>
      <c r="M6150">
        <v>51</v>
      </c>
      <c r="N6150">
        <v>0</v>
      </c>
      <c r="O6150">
        <v>0</v>
      </c>
      <c r="P6150" t="s">
        <v>28</v>
      </c>
      <c r="Q6150" t="s">
        <v>52</v>
      </c>
      <c r="R6150">
        <v>79</v>
      </c>
      <c r="S6150">
        <v>0</v>
      </c>
      <c r="T6150">
        <v>-74.076943999999997</v>
      </c>
      <c r="U6150">
        <v>40.812221999999998</v>
      </c>
      <c r="V6150">
        <v>0</v>
      </c>
      <c r="W6150">
        <v>-7</v>
      </c>
      <c r="X6150">
        <f t="shared" si="96"/>
        <v>0</v>
      </c>
      <c r="Y6150" t="str">
        <f>VLOOKUP(A6150,uni_played_for!$A$2:$D$52,4,)</f>
        <v>Neutral</v>
      </c>
    </row>
    <row r="6151" spans="1:25" x14ac:dyDescent="0.25">
      <c r="A6151" t="s">
        <v>1507</v>
      </c>
      <c r="B6151" s="1">
        <v>38984</v>
      </c>
      <c r="C6151" t="s">
        <v>29</v>
      </c>
      <c r="D6151" t="s">
        <v>44</v>
      </c>
      <c r="E6151" t="s">
        <v>44</v>
      </c>
      <c r="F6151" t="s">
        <v>372</v>
      </c>
      <c r="G6151">
        <v>65.52</v>
      </c>
      <c r="H6151">
        <v>183</v>
      </c>
      <c r="I6151">
        <v>1</v>
      </c>
      <c r="J6151">
        <v>0</v>
      </c>
      <c r="K6151">
        <v>94.5</v>
      </c>
      <c r="L6151" t="s">
        <v>50</v>
      </c>
      <c r="M6151">
        <v>68</v>
      </c>
      <c r="N6151">
        <v>0</v>
      </c>
      <c r="O6151">
        <v>25.29</v>
      </c>
      <c r="P6151" t="s">
        <v>28</v>
      </c>
      <c r="Q6151" t="s">
        <v>1633</v>
      </c>
      <c r="R6151">
        <v>65</v>
      </c>
      <c r="S6151">
        <v>0</v>
      </c>
      <c r="T6151">
        <v>-78.787000000000006</v>
      </c>
      <c r="U6151">
        <v>42.774000000000001</v>
      </c>
      <c r="V6151">
        <v>1</v>
      </c>
      <c r="W6151">
        <v>8</v>
      </c>
      <c r="X6151">
        <f t="shared" si="96"/>
        <v>1</v>
      </c>
      <c r="Y6151" t="str">
        <f>VLOOKUP(A6151,uni_played_for!$A$2:$D$52,4,)</f>
        <v>Neutral</v>
      </c>
    </row>
    <row r="6152" spans="1:25" x14ac:dyDescent="0.25">
      <c r="A6152" t="s">
        <v>1507</v>
      </c>
      <c r="B6152" s="1">
        <v>38991</v>
      </c>
      <c r="C6152" t="s">
        <v>24</v>
      </c>
      <c r="D6152" t="s">
        <v>25</v>
      </c>
      <c r="E6152" t="s">
        <v>50</v>
      </c>
      <c r="F6152" t="s">
        <v>354</v>
      </c>
      <c r="G6152">
        <v>73.91</v>
      </c>
      <c r="H6152">
        <v>207</v>
      </c>
      <c r="I6152">
        <v>1</v>
      </c>
      <c r="J6152">
        <v>1</v>
      </c>
      <c r="K6152">
        <v>97.6</v>
      </c>
      <c r="L6152" t="s">
        <v>50</v>
      </c>
      <c r="M6152">
        <v>73</v>
      </c>
      <c r="N6152">
        <v>0</v>
      </c>
      <c r="O6152">
        <v>9.1999999999999993</v>
      </c>
      <c r="P6152" t="s">
        <v>28</v>
      </c>
      <c r="Q6152" t="s">
        <v>52</v>
      </c>
      <c r="R6152">
        <v>68</v>
      </c>
      <c r="S6152">
        <v>0</v>
      </c>
      <c r="T6152">
        <v>-74.076943999999997</v>
      </c>
      <c r="U6152">
        <v>40.812221999999998</v>
      </c>
      <c r="V6152">
        <v>0</v>
      </c>
      <c r="W6152">
        <v>-3</v>
      </c>
      <c r="X6152">
        <f t="shared" si="96"/>
        <v>0</v>
      </c>
      <c r="Y6152" t="str">
        <f>VLOOKUP(A6152,uni_played_for!$A$2:$D$52,4,)</f>
        <v>Neutral</v>
      </c>
    </row>
    <row r="6153" spans="1:25" x14ac:dyDescent="0.25">
      <c r="A6153" t="s">
        <v>1507</v>
      </c>
      <c r="B6153" s="1">
        <v>38998</v>
      </c>
      <c r="C6153" t="s">
        <v>29</v>
      </c>
      <c r="D6153" t="s">
        <v>113</v>
      </c>
      <c r="E6153" t="s">
        <v>113</v>
      </c>
      <c r="F6153" t="s">
        <v>527</v>
      </c>
      <c r="G6153">
        <v>58.82</v>
      </c>
      <c r="H6153">
        <v>71</v>
      </c>
      <c r="I6153">
        <v>0</v>
      </c>
      <c r="J6153">
        <v>3</v>
      </c>
      <c r="K6153">
        <v>28.9</v>
      </c>
      <c r="L6153" t="s">
        <v>50</v>
      </c>
      <c r="M6153">
        <v>50</v>
      </c>
      <c r="N6153">
        <v>0</v>
      </c>
      <c r="O6153">
        <v>8.08</v>
      </c>
      <c r="P6153" t="s">
        <v>28</v>
      </c>
      <c r="Q6153" t="s">
        <v>173</v>
      </c>
      <c r="R6153">
        <v>70</v>
      </c>
      <c r="S6153">
        <v>0</v>
      </c>
      <c r="T6153">
        <v>-81.637500000000003</v>
      </c>
      <c r="U6153">
        <v>30.323889000000001</v>
      </c>
      <c r="V6153">
        <v>0</v>
      </c>
      <c r="W6153">
        <v>-41</v>
      </c>
      <c r="X6153">
        <f t="shared" si="96"/>
        <v>1</v>
      </c>
      <c r="Y6153" t="str">
        <f>VLOOKUP(A6153,uni_played_for!$A$2:$D$52,4,)</f>
        <v>Neutral</v>
      </c>
    </row>
    <row r="6154" spans="1:25" x14ac:dyDescent="0.25">
      <c r="A6154" t="s">
        <v>1507</v>
      </c>
      <c r="B6154" s="1">
        <v>39005</v>
      </c>
      <c r="C6154" t="s">
        <v>24</v>
      </c>
      <c r="D6154" t="s">
        <v>30</v>
      </c>
      <c r="E6154" t="s">
        <v>50</v>
      </c>
      <c r="F6154" t="s">
        <v>350</v>
      </c>
      <c r="G6154">
        <v>58.62</v>
      </c>
      <c r="H6154">
        <v>175</v>
      </c>
      <c r="I6154">
        <v>2</v>
      </c>
      <c r="J6154">
        <v>0</v>
      </c>
      <c r="K6154">
        <v>99.1</v>
      </c>
      <c r="L6154" t="s">
        <v>50</v>
      </c>
      <c r="M6154">
        <v>35</v>
      </c>
      <c r="N6154">
        <v>0</v>
      </c>
      <c r="O6154">
        <v>9.1999999999999993</v>
      </c>
      <c r="P6154" t="s">
        <v>28</v>
      </c>
      <c r="Q6154" t="s">
        <v>52</v>
      </c>
      <c r="R6154">
        <v>53</v>
      </c>
      <c r="S6154">
        <v>0</v>
      </c>
      <c r="T6154">
        <v>-74.076943999999997</v>
      </c>
      <c r="U6154">
        <v>40.812221999999998</v>
      </c>
      <c r="V6154">
        <v>1</v>
      </c>
      <c r="W6154">
        <v>3</v>
      </c>
      <c r="X6154">
        <f t="shared" si="96"/>
        <v>0</v>
      </c>
      <c r="Y6154" t="str">
        <f>VLOOKUP(A6154,uni_played_for!$A$2:$D$52,4,)</f>
        <v>Neutral</v>
      </c>
    </row>
    <row r="6155" spans="1:25" x14ac:dyDescent="0.25">
      <c r="A6155" t="s">
        <v>1507</v>
      </c>
      <c r="B6155" s="1">
        <v>39012</v>
      </c>
      <c r="C6155" t="s">
        <v>24</v>
      </c>
      <c r="D6155" t="s">
        <v>83</v>
      </c>
      <c r="E6155" t="s">
        <v>50</v>
      </c>
      <c r="F6155" t="s">
        <v>225</v>
      </c>
      <c r="G6155">
        <v>72.73</v>
      </c>
      <c r="H6155">
        <v>189</v>
      </c>
      <c r="I6155">
        <v>1</v>
      </c>
      <c r="J6155">
        <v>1</v>
      </c>
      <c r="K6155">
        <v>94.7</v>
      </c>
      <c r="L6155" t="s">
        <v>50</v>
      </c>
      <c r="M6155">
        <v>44</v>
      </c>
      <c r="N6155">
        <v>0</v>
      </c>
      <c r="O6155">
        <v>12.74</v>
      </c>
      <c r="P6155" t="s">
        <v>28</v>
      </c>
      <c r="Q6155" t="s">
        <v>52</v>
      </c>
      <c r="R6155">
        <v>59</v>
      </c>
      <c r="S6155">
        <v>0</v>
      </c>
      <c r="T6155">
        <v>-74.076943999999997</v>
      </c>
      <c r="U6155">
        <v>40.812221999999998</v>
      </c>
      <c r="V6155">
        <v>1</v>
      </c>
      <c r="W6155">
        <v>7</v>
      </c>
      <c r="X6155">
        <f t="shared" si="96"/>
        <v>0</v>
      </c>
      <c r="Y6155" t="str">
        <f>VLOOKUP(A6155,uni_played_for!$A$2:$D$52,4,)</f>
        <v>Neutral</v>
      </c>
    </row>
    <row r="6156" spans="1:25" x14ac:dyDescent="0.25">
      <c r="A6156" t="s">
        <v>1507</v>
      </c>
      <c r="B6156" s="1">
        <v>39019</v>
      </c>
      <c r="C6156" t="s">
        <v>29</v>
      </c>
      <c r="D6156" t="s">
        <v>53</v>
      </c>
      <c r="E6156" t="s">
        <v>53</v>
      </c>
      <c r="F6156" t="s">
        <v>325</v>
      </c>
      <c r="G6156">
        <v>39.29</v>
      </c>
      <c r="H6156">
        <v>108</v>
      </c>
      <c r="I6156">
        <v>0</v>
      </c>
      <c r="J6156">
        <v>2</v>
      </c>
      <c r="K6156">
        <v>21.1</v>
      </c>
      <c r="L6156" t="s">
        <v>50</v>
      </c>
      <c r="M6156">
        <v>50</v>
      </c>
      <c r="N6156">
        <v>0</v>
      </c>
      <c r="O6156">
        <v>20.82</v>
      </c>
      <c r="P6156" t="s">
        <v>28</v>
      </c>
      <c r="Q6156" t="s">
        <v>135</v>
      </c>
      <c r="R6156">
        <v>47</v>
      </c>
      <c r="S6156">
        <v>0</v>
      </c>
      <c r="T6156">
        <v>-81.699444</v>
      </c>
      <c r="U6156">
        <v>41.506110999999997</v>
      </c>
      <c r="V6156">
        <v>0</v>
      </c>
      <c r="W6156">
        <v>-7</v>
      </c>
      <c r="X6156">
        <f t="shared" si="96"/>
        <v>1</v>
      </c>
      <c r="Y6156" t="str">
        <f>VLOOKUP(A6156,uni_played_for!$A$2:$D$52,4,)</f>
        <v>Neutral</v>
      </c>
    </row>
    <row r="6157" spans="1:25" x14ac:dyDescent="0.25">
      <c r="A6157" t="s">
        <v>1507</v>
      </c>
      <c r="B6157" s="1">
        <v>39033</v>
      </c>
      <c r="C6157" t="s">
        <v>29</v>
      </c>
      <c r="D6157" t="s">
        <v>26</v>
      </c>
      <c r="E6157" t="s">
        <v>26</v>
      </c>
      <c r="F6157" t="s">
        <v>117</v>
      </c>
      <c r="G6157">
        <v>66.67</v>
      </c>
      <c r="H6157">
        <v>168</v>
      </c>
      <c r="I6157">
        <v>1</v>
      </c>
      <c r="J6157">
        <v>1</v>
      </c>
      <c r="K6157">
        <v>76.3</v>
      </c>
      <c r="L6157" t="s">
        <v>50</v>
      </c>
      <c r="M6157">
        <v>97</v>
      </c>
      <c r="N6157">
        <v>0.14199999999999999</v>
      </c>
      <c r="O6157">
        <v>4.72</v>
      </c>
      <c r="P6157" t="s">
        <v>103</v>
      </c>
      <c r="Q6157" t="s">
        <v>66</v>
      </c>
      <c r="R6157">
        <v>54</v>
      </c>
      <c r="S6157">
        <v>0</v>
      </c>
      <c r="T6157">
        <v>-71.263999999999996</v>
      </c>
      <c r="U6157">
        <v>42.091000000000001</v>
      </c>
      <c r="V6157">
        <v>1</v>
      </c>
      <c r="W6157">
        <v>3</v>
      </c>
      <c r="X6157">
        <f t="shared" si="96"/>
        <v>1</v>
      </c>
      <c r="Y6157" t="str">
        <f>VLOOKUP(A6157,uni_played_for!$A$2:$D$52,4,)</f>
        <v>Neutral</v>
      </c>
    </row>
    <row r="6158" spans="1:25" x14ac:dyDescent="0.25">
      <c r="A6158" t="s">
        <v>1507</v>
      </c>
      <c r="B6158" s="1">
        <v>39040</v>
      </c>
      <c r="C6158" t="s">
        <v>24</v>
      </c>
      <c r="D6158" t="s">
        <v>77</v>
      </c>
      <c r="E6158" t="s">
        <v>50</v>
      </c>
      <c r="F6158" t="s">
        <v>1508</v>
      </c>
      <c r="G6158">
        <v>54.29</v>
      </c>
      <c r="H6158">
        <v>162</v>
      </c>
      <c r="I6158">
        <v>0</v>
      </c>
      <c r="J6158">
        <v>2</v>
      </c>
      <c r="K6158">
        <v>42.8</v>
      </c>
      <c r="L6158" t="s">
        <v>50</v>
      </c>
      <c r="M6158">
        <v>56</v>
      </c>
      <c r="N6158">
        <v>0</v>
      </c>
      <c r="O6158">
        <v>8.08</v>
      </c>
      <c r="P6158" t="s">
        <v>28</v>
      </c>
      <c r="Q6158" t="s">
        <v>52</v>
      </c>
      <c r="R6158">
        <v>47</v>
      </c>
      <c r="S6158">
        <v>0</v>
      </c>
      <c r="T6158">
        <v>-74.076943999999997</v>
      </c>
      <c r="U6158">
        <v>40.812221999999998</v>
      </c>
      <c r="V6158">
        <v>0</v>
      </c>
      <c r="W6158">
        <v>-10</v>
      </c>
      <c r="X6158">
        <f t="shared" si="96"/>
        <v>0</v>
      </c>
      <c r="Y6158" t="str">
        <f>VLOOKUP(A6158,uni_played_for!$A$2:$D$52,4,)</f>
        <v>Neutral</v>
      </c>
    </row>
    <row r="6159" spans="1:25" x14ac:dyDescent="0.25">
      <c r="A6159" t="s">
        <v>1507</v>
      </c>
      <c r="B6159" s="1">
        <v>39047</v>
      </c>
      <c r="C6159" t="s">
        <v>24</v>
      </c>
      <c r="D6159" t="s">
        <v>109</v>
      </c>
      <c r="E6159" t="s">
        <v>50</v>
      </c>
      <c r="F6159" t="s">
        <v>815</v>
      </c>
      <c r="G6159">
        <v>77.42</v>
      </c>
      <c r="H6159">
        <v>286</v>
      </c>
      <c r="I6159">
        <v>1</v>
      </c>
      <c r="J6159">
        <v>0</v>
      </c>
      <c r="K6159">
        <v>115.8</v>
      </c>
      <c r="L6159" t="s">
        <v>50</v>
      </c>
      <c r="M6159">
        <v>53</v>
      </c>
      <c r="N6159">
        <v>0</v>
      </c>
      <c r="O6159">
        <v>9.1999999999999993</v>
      </c>
      <c r="P6159" t="s">
        <v>28</v>
      </c>
      <c r="Q6159" t="s">
        <v>52</v>
      </c>
      <c r="R6159">
        <v>60</v>
      </c>
      <c r="S6159">
        <v>0</v>
      </c>
      <c r="T6159">
        <v>-74.076943999999997</v>
      </c>
      <c r="U6159">
        <v>40.812221999999998</v>
      </c>
      <c r="V6159">
        <v>1</v>
      </c>
      <c r="W6159">
        <v>15</v>
      </c>
      <c r="X6159">
        <f t="shared" si="96"/>
        <v>0</v>
      </c>
      <c r="Y6159" t="str">
        <f>VLOOKUP(A6159,uni_played_for!$A$2:$D$52,4,)</f>
        <v>Neutral</v>
      </c>
    </row>
    <row r="6160" spans="1:25" x14ac:dyDescent="0.25">
      <c r="A6160" t="s">
        <v>1507</v>
      </c>
      <c r="B6160" s="1">
        <v>39054</v>
      </c>
      <c r="C6160" t="s">
        <v>29</v>
      </c>
      <c r="D6160" t="s">
        <v>73</v>
      </c>
      <c r="E6160" t="s">
        <v>73</v>
      </c>
      <c r="F6160" t="s">
        <v>329</v>
      </c>
      <c r="G6160">
        <v>71.430000000000007</v>
      </c>
      <c r="H6160">
        <v>263</v>
      </c>
      <c r="I6160">
        <v>2</v>
      </c>
      <c r="J6160">
        <v>2</v>
      </c>
      <c r="K6160">
        <v>88.2</v>
      </c>
      <c r="L6160" t="s">
        <v>50</v>
      </c>
      <c r="M6160">
        <v>65</v>
      </c>
      <c r="N6160">
        <v>0</v>
      </c>
      <c r="O6160">
        <v>18.329999999999998</v>
      </c>
      <c r="P6160" t="s">
        <v>28</v>
      </c>
      <c r="Q6160" t="s">
        <v>167</v>
      </c>
      <c r="R6160">
        <v>20</v>
      </c>
      <c r="S6160">
        <v>0</v>
      </c>
      <c r="T6160">
        <v>-88.062222000000006</v>
      </c>
      <c r="U6160">
        <v>44.501389000000003</v>
      </c>
      <c r="V6160">
        <v>1</v>
      </c>
      <c r="W6160">
        <v>28</v>
      </c>
      <c r="X6160">
        <f t="shared" si="96"/>
        <v>1</v>
      </c>
      <c r="Y6160" t="str">
        <f>VLOOKUP(A6160,uni_played_for!$A$2:$D$52,4,)</f>
        <v>Neutral</v>
      </c>
    </row>
    <row r="6161" spans="1:25" x14ac:dyDescent="0.25">
      <c r="A6161" t="s">
        <v>1507</v>
      </c>
      <c r="B6161" s="1">
        <v>39061</v>
      </c>
      <c r="C6161" t="s">
        <v>24</v>
      </c>
      <c r="D6161" t="s">
        <v>44</v>
      </c>
      <c r="E6161" t="s">
        <v>50</v>
      </c>
      <c r="F6161" t="s">
        <v>964</v>
      </c>
      <c r="G6161">
        <v>62.86</v>
      </c>
      <c r="H6161">
        <v>182</v>
      </c>
      <c r="I6161">
        <v>1</v>
      </c>
      <c r="J6161">
        <v>2</v>
      </c>
      <c r="K6161">
        <v>61.8</v>
      </c>
      <c r="L6161" t="s">
        <v>50</v>
      </c>
      <c r="M6161">
        <v>26</v>
      </c>
      <c r="N6161">
        <v>0</v>
      </c>
      <c r="O6161">
        <v>9.1999999999999993</v>
      </c>
      <c r="P6161" t="s">
        <v>28</v>
      </c>
      <c r="Q6161" t="s">
        <v>52</v>
      </c>
      <c r="R6161">
        <v>51</v>
      </c>
      <c r="S6161">
        <v>0</v>
      </c>
      <c r="T6161">
        <v>-74.076943999999997</v>
      </c>
      <c r="U6161">
        <v>40.812221999999998</v>
      </c>
      <c r="V6161">
        <v>0</v>
      </c>
      <c r="W6161">
        <v>-18</v>
      </c>
      <c r="X6161">
        <f t="shared" si="96"/>
        <v>0</v>
      </c>
      <c r="Y6161" t="str">
        <f>VLOOKUP(A6161,uni_played_for!$A$2:$D$52,4,)</f>
        <v>Neutral</v>
      </c>
    </row>
    <row r="6162" spans="1:25" x14ac:dyDescent="0.25">
      <c r="A6162" t="s">
        <v>1507</v>
      </c>
      <c r="B6162" s="1">
        <v>39068</v>
      </c>
      <c r="C6162" t="s">
        <v>29</v>
      </c>
      <c r="D6162" t="s">
        <v>82</v>
      </c>
      <c r="E6162" t="s">
        <v>82</v>
      </c>
      <c r="F6162" t="s">
        <v>585</v>
      </c>
      <c r="G6162">
        <v>74.36</v>
      </c>
      <c r="H6162">
        <v>339</v>
      </c>
      <c r="I6162">
        <v>1</v>
      </c>
      <c r="J6162">
        <v>1</v>
      </c>
      <c r="K6162">
        <v>98.1</v>
      </c>
      <c r="L6162" t="s">
        <v>50</v>
      </c>
      <c r="M6162">
        <v>55</v>
      </c>
      <c r="N6162">
        <v>0</v>
      </c>
      <c r="O6162">
        <v>12.74</v>
      </c>
      <c r="P6162" t="s">
        <v>28</v>
      </c>
      <c r="Q6162" t="s">
        <v>164</v>
      </c>
      <c r="R6162">
        <v>33</v>
      </c>
      <c r="S6162">
        <v>1</v>
      </c>
      <c r="T6162">
        <v>-93.258055999999996</v>
      </c>
      <c r="U6162">
        <v>44.973889</v>
      </c>
      <c r="V6162">
        <v>1</v>
      </c>
      <c r="W6162">
        <v>13</v>
      </c>
      <c r="X6162">
        <f t="shared" si="96"/>
        <v>1</v>
      </c>
      <c r="Y6162" t="str">
        <f>VLOOKUP(A6162,uni_played_for!$A$2:$D$52,4,)</f>
        <v>Neutral</v>
      </c>
    </row>
    <row r="6163" spans="1:25" x14ac:dyDescent="0.25">
      <c r="A6163" t="s">
        <v>1507</v>
      </c>
      <c r="B6163" s="1">
        <v>39076</v>
      </c>
      <c r="C6163" t="s">
        <v>29</v>
      </c>
      <c r="D6163" t="s">
        <v>30</v>
      </c>
      <c r="E6163" t="s">
        <v>30</v>
      </c>
      <c r="F6163" t="s">
        <v>242</v>
      </c>
      <c r="G6163">
        <v>48.28</v>
      </c>
      <c r="H6163">
        <v>237</v>
      </c>
      <c r="I6163">
        <v>1</v>
      </c>
      <c r="J6163">
        <v>0</v>
      </c>
      <c r="K6163">
        <v>87.9</v>
      </c>
      <c r="L6163" t="s">
        <v>50</v>
      </c>
      <c r="M6163">
        <v>93</v>
      </c>
      <c r="N6163">
        <v>9.8000000000000004E-2</v>
      </c>
      <c r="O6163">
        <v>10.31</v>
      </c>
      <c r="P6163" t="s">
        <v>103</v>
      </c>
      <c r="Q6163" t="s">
        <v>32</v>
      </c>
      <c r="R6163">
        <v>70</v>
      </c>
      <c r="S6163">
        <v>0</v>
      </c>
      <c r="T6163">
        <v>-80.238889</v>
      </c>
      <c r="U6163">
        <v>25.958055999999999</v>
      </c>
      <c r="V6163">
        <v>1</v>
      </c>
      <c r="W6163">
        <v>3</v>
      </c>
      <c r="X6163">
        <f t="shared" si="96"/>
        <v>1</v>
      </c>
      <c r="Y6163" t="str">
        <f>VLOOKUP(A6163,uni_played_for!$A$2:$D$52,4,)</f>
        <v>Neutral</v>
      </c>
    </row>
    <row r="6164" spans="1:25" x14ac:dyDescent="0.25">
      <c r="A6164" t="s">
        <v>1507</v>
      </c>
      <c r="B6164" s="1">
        <v>39082</v>
      </c>
      <c r="C6164" t="s">
        <v>24</v>
      </c>
      <c r="D6164" t="s">
        <v>60</v>
      </c>
      <c r="E6164" t="s">
        <v>50</v>
      </c>
      <c r="F6164" t="s">
        <v>243</v>
      </c>
      <c r="G6164">
        <v>73.33</v>
      </c>
      <c r="H6164">
        <v>157</v>
      </c>
      <c r="I6164">
        <v>1</v>
      </c>
      <c r="J6164">
        <v>0</v>
      </c>
      <c r="K6164">
        <v>96.1</v>
      </c>
      <c r="L6164" t="s">
        <v>50</v>
      </c>
      <c r="M6164">
        <v>43</v>
      </c>
      <c r="N6164">
        <v>0</v>
      </c>
      <c r="O6164">
        <v>6.96</v>
      </c>
      <c r="P6164" t="s">
        <v>28</v>
      </c>
      <c r="Q6164" t="s">
        <v>52</v>
      </c>
      <c r="R6164">
        <v>43</v>
      </c>
      <c r="S6164">
        <v>0</v>
      </c>
      <c r="T6164">
        <v>-74.076943999999997</v>
      </c>
      <c r="U6164">
        <v>40.812221999999998</v>
      </c>
      <c r="V6164">
        <v>1</v>
      </c>
      <c r="W6164">
        <v>20</v>
      </c>
      <c r="X6164">
        <f t="shared" si="96"/>
        <v>0</v>
      </c>
      <c r="Y6164" t="str">
        <f>VLOOKUP(A6164,uni_played_for!$A$2:$D$52,4,)</f>
        <v>Neutral</v>
      </c>
    </row>
    <row r="6165" spans="1:25" x14ac:dyDescent="0.25">
      <c r="A6165" t="s">
        <v>1507</v>
      </c>
      <c r="B6165" s="1">
        <v>39089</v>
      </c>
      <c r="C6165" t="s">
        <v>29</v>
      </c>
      <c r="D6165" t="s">
        <v>26</v>
      </c>
      <c r="E6165" t="s">
        <v>26</v>
      </c>
      <c r="F6165" t="s">
        <v>1225</v>
      </c>
      <c r="G6165">
        <v>57.5</v>
      </c>
      <c r="H6165">
        <v>300</v>
      </c>
      <c r="I6165">
        <v>1</v>
      </c>
      <c r="J6165">
        <v>1</v>
      </c>
      <c r="K6165">
        <v>79.2</v>
      </c>
      <c r="L6165" t="s">
        <v>50</v>
      </c>
      <c r="M6165">
        <v>36</v>
      </c>
      <c r="N6165">
        <v>0</v>
      </c>
      <c r="O6165">
        <v>6.96</v>
      </c>
      <c r="P6165" t="s">
        <v>28</v>
      </c>
      <c r="Q6165" t="s">
        <v>66</v>
      </c>
      <c r="R6165">
        <v>50</v>
      </c>
      <c r="S6165">
        <v>0</v>
      </c>
      <c r="T6165">
        <v>-71.263999999999996</v>
      </c>
      <c r="U6165">
        <v>42.091000000000001</v>
      </c>
      <c r="V6165">
        <v>0</v>
      </c>
      <c r="W6165">
        <v>-21</v>
      </c>
      <c r="X6165">
        <f t="shared" si="96"/>
        <v>1</v>
      </c>
      <c r="Y6165" t="str">
        <f>VLOOKUP(A6165,uni_played_for!$A$2:$D$52,4,)</f>
        <v>Neutral</v>
      </c>
    </row>
    <row r="6166" spans="1:25" x14ac:dyDescent="0.25">
      <c r="A6166" t="s">
        <v>1507</v>
      </c>
      <c r="B6166" s="1">
        <v>39334</v>
      </c>
      <c r="C6166" t="s">
        <v>24</v>
      </c>
      <c r="D6166" t="s">
        <v>26</v>
      </c>
      <c r="E6166" t="s">
        <v>50</v>
      </c>
      <c r="F6166" t="s">
        <v>760</v>
      </c>
      <c r="G6166">
        <v>76.19</v>
      </c>
      <c r="H6166">
        <v>167</v>
      </c>
      <c r="I6166">
        <v>2</v>
      </c>
      <c r="J6166">
        <v>0</v>
      </c>
      <c r="K6166">
        <v>130.5</v>
      </c>
      <c r="L6166" t="s">
        <v>50</v>
      </c>
      <c r="M6166">
        <v>53</v>
      </c>
      <c r="N6166">
        <v>0</v>
      </c>
      <c r="O6166">
        <v>8.08</v>
      </c>
      <c r="P6166" t="s">
        <v>28</v>
      </c>
      <c r="Q6166" t="s">
        <v>52</v>
      </c>
      <c r="R6166">
        <v>85</v>
      </c>
      <c r="S6166">
        <v>0</v>
      </c>
      <c r="T6166">
        <v>-74.076943999999997</v>
      </c>
      <c r="U6166">
        <v>40.812221999999998</v>
      </c>
      <c r="V6166">
        <v>0</v>
      </c>
      <c r="W6166">
        <v>-24</v>
      </c>
      <c r="X6166">
        <f t="shared" si="96"/>
        <v>0</v>
      </c>
      <c r="Y6166" t="str">
        <f>VLOOKUP(A6166,uni_played_for!$A$2:$D$52,4,)</f>
        <v>Neutral</v>
      </c>
    </row>
    <row r="6167" spans="1:25" x14ac:dyDescent="0.25">
      <c r="A6167" t="s">
        <v>1507</v>
      </c>
      <c r="B6167" s="1">
        <v>39348</v>
      </c>
      <c r="C6167" t="s">
        <v>24</v>
      </c>
      <c r="D6167" t="s">
        <v>30</v>
      </c>
      <c r="E6167" t="s">
        <v>50</v>
      </c>
      <c r="F6167" t="s">
        <v>146</v>
      </c>
      <c r="G6167">
        <v>68.180000000000007</v>
      </c>
      <c r="H6167">
        <v>124</v>
      </c>
      <c r="I6167">
        <v>2</v>
      </c>
      <c r="J6167">
        <v>0</v>
      </c>
      <c r="K6167">
        <v>112.7</v>
      </c>
      <c r="L6167" t="s">
        <v>50</v>
      </c>
      <c r="M6167">
        <v>34</v>
      </c>
      <c r="N6167">
        <v>0</v>
      </c>
      <c r="O6167">
        <v>5.84</v>
      </c>
      <c r="P6167" t="s">
        <v>28</v>
      </c>
      <c r="Q6167" t="s">
        <v>52</v>
      </c>
      <c r="R6167">
        <v>77</v>
      </c>
      <c r="S6167">
        <v>0</v>
      </c>
      <c r="T6167">
        <v>-74.076943999999997</v>
      </c>
      <c r="U6167">
        <v>40.812221999999998</v>
      </c>
      <c r="V6167">
        <v>1</v>
      </c>
      <c r="W6167">
        <v>3</v>
      </c>
      <c r="X6167">
        <f t="shared" si="96"/>
        <v>0</v>
      </c>
      <c r="Y6167" t="str">
        <f>VLOOKUP(A6167,uni_played_for!$A$2:$D$52,4,)</f>
        <v>Neutral</v>
      </c>
    </row>
    <row r="6168" spans="1:25" x14ac:dyDescent="0.25">
      <c r="A6168" t="s">
        <v>1507</v>
      </c>
      <c r="B6168" s="1">
        <v>39355</v>
      </c>
      <c r="C6168" t="s">
        <v>29</v>
      </c>
      <c r="D6168" t="s">
        <v>44</v>
      </c>
      <c r="E6168" t="s">
        <v>44</v>
      </c>
      <c r="F6168" t="s">
        <v>165</v>
      </c>
      <c r="G6168">
        <v>82.05</v>
      </c>
      <c r="H6168">
        <v>291</v>
      </c>
      <c r="I6168">
        <v>1</v>
      </c>
      <c r="J6168">
        <v>2</v>
      </c>
      <c r="K6168">
        <v>84.9</v>
      </c>
      <c r="L6168" t="s">
        <v>50</v>
      </c>
      <c r="M6168">
        <v>56</v>
      </c>
      <c r="N6168">
        <v>0</v>
      </c>
      <c r="O6168">
        <v>8.08</v>
      </c>
      <c r="P6168" t="s">
        <v>28</v>
      </c>
      <c r="Q6168" t="s">
        <v>1633</v>
      </c>
      <c r="R6168">
        <v>66</v>
      </c>
      <c r="S6168">
        <v>0</v>
      </c>
      <c r="T6168">
        <v>-78.787000000000006</v>
      </c>
      <c r="U6168">
        <v>42.774000000000001</v>
      </c>
      <c r="V6168">
        <v>0</v>
      </c>
      <c r="W6168">
        <v>-3</v>
      </c>
      <c r="X6168">
        <f t="shared" si="96"/>
        <v>1</v>
      </c>
      <c r="Y6168" t="str">
        <f>VLOOKUP(A6168,uni_played_for!$A$2:$D$52,4,)</f>
        <v>Neutral</v>
      </c>
    </row>
    <row r="6169" spans="1:25" x14ac:dyDescent="0.25">
      <c r="A6169" t="s">
        <v>1507</v>
      </c>
      <c r="B6169" s="1">
        <v>39362</v>
      </c>
      <c r="C6169" t="s">
        <v>29</v>
      </c>
      <c r="D6169" t="s">
        <v>101</v>
      </c>
      <c r="E6169" t="s">
        <v>101</v>
      </c>
      <c r="F6169" t="s">
        <v>772</v>
      </c>
      <c r="G6169">
        <v>58.33</v>
      </c>
      <c r="H6169">
        <v>229</v>
      </c>
      <c r="I6169">
        <v>1</v>
      </c>
      <c r="J6169">
        <v>3</v>
      </c>
      <c r="K6169">
        <v>51.7</v>
      </c>
      <c r="L6169" t="s">
        <v>50</v>
      </c>
      <c r="M6169">
        <v>56</v>
      </c>
      <c r="N6169">
        <v>0</v>
      </c>
      <c r="O6169">
        <v>8.08</v>
      </c>
      <c r="P6169" t="s">
        <v>28</v>
      </c>
      <c r="Q6169" t="s">
        <v>52</v>
      </c>
      <c r="R6169">
        <v>79</v>
      </c>
      <c r="S6169">
        <v>0</v>
      </c>
      <c r="T6169">
        <v>-74.076943999999997</v>
      </c>
      <c r="U6169">
        <v>40.812221999999998</v>
      </c>
      <c r="V6169">
        <v>0</v>
      </c>
      <c r="W6169">
        <v>-11</v>
      </c>
      <c r="X6169">
        <f t="shared" si="96"/>
        <v>1</v>
      </c>
      <c r="Y6169" t="str">
        <f>VLOOKUP(A6169,uni_played_for!$A$2:$D$52,4,)</f>
        <v>Neutral</v>
      </c>
    </row>
    <row r="6170" spans="1:25" x14ac:dyDescent="0.25">
      <c r="A6170" t="s">
        <v>1507</v>
      </c>
      <c r="B6170" s="1">
        <v>39369</v>
      </c>
      <c r="C6170" t="s">
        <v>24</v>
      </c>
      <c r="D6170" t="s">
        <v>93</v>
      </c>
      <c r="E6170" t="s">
        <v>50</v>
      </c>
      <c r="F6170" t="s">
        <v>192</v>
      </c>
      <c r="G6170">
        <v>52.38</v>
      </c>
      <c r="H6170">
        <v>128</v>
      </c>
      <c r="I6170">
        <v>0</v>
      </c>
      <c r="J6170">
        <v>1</v>
      </c>
      <c r="K6170">
        <v>51.3</v>
      </c>
      <c r="L6170" t="s">
        <v>50</v>
      </c>
      <c r="M6170">
        <v>43</v>
      </c>
      <c r="N6170">
        <v>0</v>
      </c>
      <c r="O6170">
        <v>10.31</v>
      </c>
      <c r="P6170" t="s">
        <v>28</v>
      </c>
      <c r="Q6170" t="s">
        <v>52</v>
      </c>
      <c r="R6170">
        <v>64</v>
      </c>
      <c r="S6170">
        <v>0</v>
      </c>
      <c r="T6170">
        <v>-74.076943999999997</v>
      </c>
      <c r="U6170">
        <v>40.812221999999998</v>
      </c>
      <c r="V6170">
        <v>0</v>
      </c>
      <c r="W6170">
        <v>-7</v>
      </c>
      <c r="X6170">
        <f t="shared" si="96"/>
        <v>0</v>
      </c>
      <c r="Y6170" t="str">
        <f>VLOOKUP(A6170,uni_played_for!$A$2:$D$52,4,)</f>
        <v>Neutral</v>
      </c>
    </row>
    <row r="6171" spans="1:25" x14ac:dyDescent="0.25">
      <c r="A6171" t="s">
        <v>1507</v>
      </c>
      <c r="B6171" s="1">
        <v>39376</v>
      </c>
      <c r="C6171" t="s">
        <v>29</v>
      </c>
      <c r="D6171" t="s">
        <v>136</v>
      </c>
      <c r="E6171" t="s">
        <v>136</v>
      </c>
      <c r="F6171" t="s">
        <v>380</v>
      </c>
      <c r="G6171">
        <v>64.52</v>
      </c>
      <c r="H6171">
        <v>272</v>
      </c>
      <c r="I6171">
        <v>3</v>
      </c>
      <c r="J6171">
        <v>1</v>
      </c>
      <c r="K6171">
        <v>111.2</v>
      </c>
      <c r="L6171" t="s">
        <v>50</v>
      </c>
      <c r="M6171">
        <v>28</v>
      </c>
      <c r="N6171">
        <v>0</v>
      </c>
      <c r="O6171">
        <v>12.74</v>
      </c>
      <c r="P6171" t="s">
        <v>28</v>
      </c>
      <c r="Q6171" t="s">
        <v>1635</v>
      </c>
      <c r="R6171">
        <v>76</v>
      </c>
      <c r="S6171">
        <v>0</v>
      </c>
      <c r="T6171">
        <v>-84.516000000000005</v>
      </c>
      <c r="U6171">
        <v>39.094999999999999</v>
      </c>
      <c r="V6171">
        <v>0</v>
      </c>
      <c r="W6171">
        <v>-7</v>
      </c>
      <c r="X6171">
        <f t="shared" si="96"/>
        <v>1</v>
      </c>
      <c r="Y6171" t="str">
        <f>VLOOKUP(A6171,uni_played_for!$A$2:$D$52,4,)</f>
        <v>Neutral</v>
      </c>
    </row>
    <row r="6172" spans="1:25" x14ac:dyDescent="0.25">
      <c r="A6172" t="s">
        <v>1507</v>
      </c>
      <c r="B6172" s="1">
        <v>39383</v>
      </c>
      <c r="C6172" t="s">
        <v>24</v>
      </c>
      <c r="D6172" t="s">
        <v>44</v>
      </c>
      <c r="E6172" t="s">
        <v>50</v>
      </c>
      <c r="F6172" t="s">
        <v>664</v>
      </c>
      <c r="G6172">
        <v>65</v>
      </c>
      <c r="H6172">
        <v>106</v>
      </c>
      <c r="I6172">
        <v>0</v>
      </c>
      <c r="J6172">
        <v>0</v>
      </c>
      <c r="K6172">
        <v>78.3</v>
      </c>
      <c r="L6172" t="s">
        <v>50</v>
      </c>
      <c r="M6172">
        <v>34</v>
      </c>
      <c r="N6172">
        <v>0</v>
      </c>
      <c r="O6172">
        <v>12.74</v>
      </c>
      <c r="P6172" t="s">
        <v>28</v>
      </c>
      <c r="Q6172" t="s">
        <v>52</v>
      </c>
      <c r="R6172">
        <v>53</v>
      </c>
      <c r="S6172">
        <v>0</v>
      </c>
      <c r="T6172">
        <v>-74.076943999999997</v>
      </c>
      <c r="U6172">
        <v>40.812221999999998</v>
      </c>
      <c r="V6172">
        <v>0</v>
      </c>
      <c r="W6172">
        <v>-10</v>
      </c>
      <c r="X6172">
        <f t="shared" si="96"/>
        <v>0</v>
      </c>
      <c r="Y6172" t="str">
        <f>VLOOKUP(A6172,uni_played_for!$A$2:$D$52,4,)</f>
        <v>Neutral</v>
      </c>
    </row>
    <row r="6173" spans="1:25" x14ac:dyDescent="0.25">
      <c r="A6173" t="s">
        <v>1507</v>
      </c>
      <c r="B6173" s="1">
        <v>39439</v>
      </c>
      <c r="C6173" t="s">
        <v>29</v>
      </c>
      <c r="D6173" t="s">
        <v>87</v>
      </c>
      <c r="E6173" t="s">
        <v>87</v>
      </c>
      <c r="F6173" t="s">
        <v>1182</v>
      </c>
      <c r="G6173">
        <v>81.25</v>
      </c>
      <c r="H6173">
        <v>264</v>
      </c>
      <c r="I6173">
        <v>1</v>
      </c>
      <c r="J6173">
        <v>2</v>
      </c>
      <c r="K6173">
        <v>85.4</v>
      </c>
      <c r="L6173" t="s">
        <v>50</v>
      </c>
      <c r="M6173">
        <v>34</v>
      </c>
      <c r="N6173">
        <v>0</v>
      </c>
      <c r="O6173">
        <v>9.1999999999999993</v>
      </c>
      <c r="P6173" t="s">
        <v>28</v>
      </c>
      <c r="Q6173" t="s">
        <v>89</v>
      </c>
      <c r="R6173">
        <v>41</v>
      </c>
      <c r="S6173">
        <v>0</v>
      </c>
      <c r="T6173">
        <v>-86.771388999999999</v>
      </c>
      <c r="U6173">
        <v>36.166389000000002</v>
      </c>
      <c r="V6173">
        <v>0</v>
      </c>
      <c r="W6173">
        <v>-4</v>
      </c>
      <c r="X6173">
        <f t="shared" si="96"/>
        <v>1</v>
      </c>
      <c r="Y6173" t="str">
        <f>VLOOKUP(A6173,uni_played_for!$A$2:$D$52,4,)</f>
        <v>Neutral</v>
      </c>
    </row>
    <row r="6174" spans="1:25" x14ac:dyDescent="0.25">
      <c r="A6174" t="s">
        <v>1507</v>
      </c>
      <c r="B6174" s="1">
        <v>39698</v>
      </c>
      <c r="C6174" t="s">
        <v>24</v>
      </c>
      <c r="D6174" t="s">
        <v>50</v>
      </c>
      <c r="E6174" t="s">
        <v>30</v>
      </c>
      <c r="F6174" t="s">
        <v>952</v>
      </c>
      <c r="G6174">
        <v>60.47</v>
      </c>
      <c r="H6174">
        <v>251</v>
      </c>
      <c r="I6174">
        <v>2</v>
      </c>
      <c r="J6174">
        <v>1</v>
      </c>
      <c r="K6174">
        <v>82.6</v>
      </c>
      <c r="L6174" t="s">
        <v>30</v>
      </c>
      <c r="M6174">
        <v>57</v>
      </c>
      <c r="N6174">
        <v>0</v>
      </c>
      <c r="O6174">
        <v>12.74</v>
      </c>
      <c r="P6174" t="s">
        <v>28</v>
      </c>
      <c r="Q6174" t="s">
        <v>32</v>
      </c>
      <c r="R6174">
        <v>89</v>
      </c>
      <c r="S6174">
        <v>0</v>
      </c>
      <c r="T6174">
        <v>-80.238889</v>
      </c>
      <c r="U6174">
        <v>25.958055999999999</v>
      </c>
      <c r="V6174">
        <v>0</v>
      </c>
      <c r="W6174">
        <v>-6</v>
      </c>
      <c r="X6174">
        <f t="shared" si="96"/>
        <v>0</v>
      </c>
      <c r="Y6174" t="str">
        <f>VLOOKUP(A6174,uni_played_for!$A$2:$D$52,4,)</f>
        <v>Neutral</v>
      </c>
    </row>
    <row r="6175" spans="1:25" x14ac:dyDescent="0.25">
      <c r="A6175" t="s">
        <v>1507</v>
      </c>
      <c r="B6175" s="1">
        <v>39705</v>
      </c>
      <c r="C6175" t="s">
        <v>29</v>
      </c>
      <c r="D6175" t="s">
        <v>119</v>
      </c>
      <c r="E6175" t="s">
        <v>119</v>
      </c>
      <c r="F6175" t="s">
        <v>720</v>
      </c>
      <c r="G6175">
        <v>50</v>
      </c>
      <c r="H6175">
        <v>112</v>
      </c>
      <c r="I6175">
        <v>0</v>
      </c>
      <c r="J6175">
        <v>0</v>
      </c>
      <c r="K6175">
        <v>67.099999999999994</v>
      </c>
      <c r="L6175" t="s">
        <v>30</v>
      </c>
      <c r="M6175">
        <v>16</v>
      </c>
      <c r="N6175">
        <v>0</v>
      </c>
      <c r="O6175">
        <v>5.84</v>
      </c>
      <c r="P6175" t="s">
        <v>28</v>
      </c>
      <c r="Q6175" t="s">
        <v>422</v>
      </c>
      <c r="R6175">
        <v>101</v>
      </c>
      <c r="S6175">
        <v>1</v>
      </c>
      <c r="T6175">
        <v>-112.26300000000001</v>
      </c>
      <c r="U6175">
        <v>33.527999999999999</v>
      </c>
      <c r="V6175">
        <v>0</v>
      </c>
      <c r="W6175">
        <v>-21</v>
      </c>
      <c r="X6175">
        <f t="shared" si="96"/>
        <v>1</v>
      </c>
      <c r="Y6175" t="str">
        <f>VLOOKUP(A6175,uni_played_for!$A$2:$D$52,4,)</f>
        <v>Neutral</v>
      </c>
    </row>
    <row r="6176" spans="1:25" x14ac:dyDescent="0.25">
      <c r="A6176" t="s">
        <v>1507</v>
      </c>
      <c r="B6176" s="1">
        <v>39712</v>
      </c>
      <c r="C6176" t="s">
        <v>29</v>
      </c>
      <c r="D6176" t="s">
        <v>26</v>
      </c>
      <c r="E6176" t="s">
        <v>26</v>
      </c>
      <c r="F6176" t="s">
        <v>160</v>
      </c>
      <c r="G6176">
        <v>85</v>
      </c>
      <c r="H6176">
        <v>226</v>
      </c>
      <c r="I6176">
        <v>0</v>
      </c>
      <c r="J6176">
        <v>0</v>
      </c>
      <c r="K6176">
        <v>113.7</v>
      </c>
      <c r="L6176" t="s">
        <v>30</v>
      </c>
      <c r="M6176">
        <v>50</v>
      </c>
      <c r="N6176">
        <v>0</v>
      </c>
      <c r="O6176">
        <v>0</v>
      </c>
      <c r="P6176" t="s">
        <v>28</v>
      </c>
      <c r="Q6176" t="s">
        <v>66</v>
      </c>
      <c r="R6176">
        <v>77</v>
      </c>
      <c r="S6176">
        <v>0</v>
      </c>
      <c r="T6176">
        <v>-71.263999999999996</v>
      </c>
      <c r="U6176">
        <v>42.091000000000001</v>
      </c>
      <c r="V6176">
        <v>1</v>
      </c>
      <c r="W6176">
        <v>25</v>
      </c>
      <c r="X6176">
        <f t="shared" si="96"/>
        <v>1</v>
      </c>
      <c r="Y6176" t="str">
        <f>VLOOKUP(A6176,uni_played_for!$A$2:$D$52,4,)</f>
        <v>Neutral</v>
      </c>
    </row>
    <row r="6177" spans="1:25" x14ac:dyDescent="0.25">
      <c r="A6177" t="s">
        <v>1507</v>
      </c>
      <c r="B6177" s="1">
        <v>39726</v>
      </c>
      <c r="C6177" t="s">
        <v>24</v>
      </c>
      <c r="D6177" t="s">
        <v>33</v>
      </c>
      <c r="E6177" t="s">
        <v>30</v>
      </c>
      <c r="F6177" t="s">
        <v>190</v>
      </c>
      <c r="G6177">
        <v>75.86</v>
      </c>
      <c r="H6177">
        <v>228</v>
      </c>
      <c r="I6177">
        <v>1</v>
      </c>
      <c r="J6177">
        <v>0</v>
      </c>
      <c r="K6177">
        <v>109.6</v>
      </c>
      <c r="L6177" t="s">
        <v>30</v>
      </c>
      <c r="M6177">
        <v>72</v>
      </c>
      <c r="N6177">
        <v>0</v>
      </c>
      <c r="O6177">
        <v>11.43</v>
      </c>
      <c r="P6177" t="s">
        <v>28</v>
      </c>
      <c r="Q6177" t="s">
        <v>32</v>
      </c>
      <c r="R6177">
        <v>85</v>
      </c>
      <c r="S6177">
        <v>0</v>
      </c>
      <c r="T6177">
        <v>-80.238889</v>
      </c>
      <c r="U6177">
        <v>25.958055999999999</v>
      </c>
      <c r="V6177">
        <v>1</v>
      </c>
      <c r="W6177">
        <v>7</v>
      </c>
      <c r="X6177">
        <f t="shared" si="96"/>
        <v>0</v>
      </c>
      <c r="Y6177" t="str">
        <f>VLOOKUP(A6177,uni_played_for!$A$2:$D$52,4,)</f>
        <v>Neutral</v>
      </c>
    </row>
    <row r="6178" spans="1:25" x14ac:dyDescent="0.25">
      <c r="A6178" t="s">
        <v>1507</v>
      </c>
      <c r="B6178" s="1">
        <v>39733</v>
      </c>
      <c r="C6178" t="s">
        <v>29</v>
      </c>
      <c r="D6178" t="s">
        <v>109</v>
      </c>
      <c r="E6178" t="s">
        <v>109</v>
      </c>
      <c r="F6178" t="s">
        <v>138</v>
      </c>
      <c r="G6178">
        <v>76</v>
      </c>
      <c r="H6178">
        <v>284</v>
      </c>
      <c r="I6178">
        <v>2</v>
      </c>
      <c r="J6178">
        <v>1</v>
      </c>
      <c r="K6178">
        <v>122.7</v>
      </c>
      <c r="L6178" t="s">
        <v>30</v>
      </c>
      <c r="M6178">
        <v>74</v>
      </c>
      <c r="N6178">
        <v>0</v>
      </c>
      <c r="O6178">
        <v>10.31</v>
      </c>
      <c r="P6178" t="s">
        <v>28</v>
      </c>
      <c r="Q6178" t="s">
        <v>111</v>
      </c>
      <c r="R6178">
        <v>82</v>
      </c>
      <c r="S6178">
        <v>1</v>
      </c>
      <c r="T6178">
        <v>-95.410832999999997</v>
      </c>
      <c r="U6178">
        <v>29.684722000000001</v>
      </c>
      <c r="V6178">
        <v>0</v>
      </c>
      <c r="W6178">
        <v>-1</v>
      </c>
      <c r="X6178">
        <f t="shared" si="96"/>
        <v>1</v>
      </c>
      <c r="Y6178" t="str">
        <f>VLOOKUP(A6178,uni_played_for!$A$2:$D$52,4,)</f>
        <v>Neutral</v>
      </c>
    </row>
    <row r="6179" spans="1:25" x14ac:dyDescent="0.25">
      <c r="A6179" t="s">
        <v>1507</v>
      </c>
      <c r="B6179" s="1">
        <v>39740</v>
      </c>
      <c r="C6179" t="s">
        <v>24</v>
      </c>
      <c r="D6179" t="s">
        <v>132</v>
      </c>
      <c r="E6179" t="s">
        <v>30</v>
      </c>
      <c r="F6179" t="s">
        <v>157</v>
      </c>
      <c r="G6179">
        <v>68.569999999999993</v>
      </c>
      <c r="H6179">
        <v>295</v>
      </c>
      <c r="I6179">
        <v>1</v>
      </c>
      <c r="J6179">
        <v>1</v>
      </c>
      <c r="K6179">
        <v>92</v>
      </c>
      <c r="L6179" t="s">
        <v>30</v>
      </c>
      <c r="M6179">
        <v>67</v>
      </c>
      <c r="N6179">
        <v>0</v>
      </c>
      <c r="O6179">
        <v>13.86</v>
      </c>
      <c r="P6179" t="s">
        <v>28</v>
      </c>
      <c r="Q6179" t="s">
        <v>32</v>
      </c>
      <c r="R6179">
        <v>81</v>
      </c>
      <c r="S6179">
        <v>0</v>
      </c>
      <c r="T6179">
        <v>-80.238889</v>
      </c>
      <c r="U6179">
        <v>25.958055999999999</v>
      </c>
      <c r="V6179">
        <v>0</v>
      </c>
      <c r="W6179">
        <v>-14</v>
      </c>
      <c r="X6179">
        <f t="shared" si="96"/>
        <v>0</v>
      </c>
      <c r="Y6179" t="str">
        <f>VLOOKUP(A6179,uni_played_for!$A$2:$D$52,4,)</f>
        <v>Neutral</v>
      </c>
    </row>
    <row r="6180" spans="1:25" x14ac:dyDescent="0.25">
      <c r="A6180" t="s">
        <v>1507</v>
      </c>
      <c r="B6180" s="1">
        <v>39747</v>
      </c>
      <c r="C6180" t="s">
        <v>24</v>
      </c>
      <c r="D6180" t="s">
        <v>44</v>
      </c>
      <c r="E6180" t="s">
        <v>30</v>
      </c>
      <c r="F6180" t="s">
        <v>1153</v>
      </c>
      <c r="G6180">
        <v>73.33</v>
      </c>
      <c r="H6180">
        <v>314</v>
      </c>
      <c r="I6180">
        <v>1</v>
      </c>
      <c r="J6180">
        <v>0</v>
      </c>
      <c r="K6180">
        <v>117.9</v>
      </c>
      <c r="L6180" t="s">
        <v>30</v>
      </c>
      <c r="M6180">
        <v>79</v>
      </c>
      <c r="N6180">
        <v>0</v>
      </c>
      <c r="O6180">
        <v>9.1999999999999993</v>
      </c>
      <c r="P6180" t="s">
        <v>28</v>
      </c>
      <c r="Q6180" t="s">
        <v>32</v>
      </c>
      <c r="R6180">
        <v>78</v>
      </c>
      <c r="S6180">
        <v>0</v>
      </c>
      <c r="T6180">
        <v>-80.238889</v>
      </c>
      <c r="U6180">
        <v>25.958055999999999</v>
      </c>
      <c r="V6180">
        <v>1</v>
      </c>
      <c r="W6180">
        <v>9</v>
      </c>
      <c r="X6180">
        <f t="shared" si="96"/>
        <v>0</v>
      </c>
      <c r="Y6180" t="str">
        <f>VLOOKUP(A6180,uni_played_for!$A$2:$D$52,4,)</f>
        <v>Neutral</v>
      </c>
    </row>
    <row r="6181" spans="1:25" x14ac:dyDescent="0.25">
      <c r="A6181" t="s">
        <v>1507</v>
      </c>
      <c r="B6181" s="1">
        <v>39754</v>
      </c>
      <c r="C6181" t="s">
        <v>29</v>
      </c>
      <c r="D6181" t="s">
        <v>38</v>
      </c>
      <c r="E6181" t="s">
        <v>38</v>
      </c>
      <c r="F6181" t="s">
        <v>376</v>
      </c>
      <c r="G6181">
        <v>57.5</v>
      </c>
      <c r="H6181">
        <v>281</v>
      </c>
      <c r="I6181">
        <v>0</v>
      </c>
      <c r="J6181">
        <v>1</v>
      </c>
      <c r="K6181">
        <v>68.900000000000006</v>
      </c>
      <c r="L6181" t="s">
        <v>30</v>
      </c>
      <c r="M6181">
        <v>15</v>
      </c>
      <c r="N6181">
        <v>0</v>
      </c>
      <c r="O6181">
        <v>9.1999999999999993</v>
      </c>
      <c r="P6181" t="s">
        <v>28</v>
      </c>
      <c r="Q6181" t="s">
        <v>40</v>
      </c>
      <c r="R6181">
        <v>70</v>
      </c>
      <c r="S6181">
        <v>0</v>
      </c>
      <c r="T6181">
        <v>-105.02</v>
      </c>
      <c r="U6181">
        <v>39.743889000000003</v>
      </c>
      <c r="V6181">
        <v>1</v>
      </c>
      <c r="W6181">
        <v>9</v>
      </c>
      <c r="X6181">
        <f t="shared" si="96"/>
        <v>1</v>
      </c>
      <c r="Y6181" t="str">
        <f>VLOOKUP(A6181,uni_played_for!$A$2:$D$52,4,)</f>
        <v>Neutral</v>
      </c>
    </row>
    <row r="6182" spans="1:25" x14ac:dyDescent="0.25">
      <c r="A6182" t="s">
        <v>1507</v>
      </c>
      <c r="B6182" s="1">
        <v>39761</v>
      </c>
      <c r="C6182" t="s">
        <v>24</v>
      </c>
      <c r="D6182" t="s">
        <v>123</v>
      </c>
      <c r="E6182" t="s">
        <v>30</v>
      </c>
      <c r="F6182" t="s">
        <v>1008</v>
      </c>
      <c r="G6182">
        <v>61.11</v>
      </c>
      <c r="H6182">
        <v>209</v>
      </c>
      <c r="I6182">
        <v>1</v>
      </c>
      <c r="J6182">
        <v>1</v>
      </c>
      <c r="K6182">
        <v>74.900000000000006</v>
      </c>
      <c r="L6182" t="s">
        <v>30</v>
      </c>
      <c r="M6182">
        <v>56</v>
      </c>
      <c r="N6182">
        <v>0</v>
      </c>
      <c r="O6182">
        <v>9.1999999999999993</v>
      </c>
      <c r="P6182" t="s">
        <v>28</v>
      </c>
      <c r="Q6182" t="s">
        <v>32</v>
      </c>
      <c r="R6182">
        <v>82</v>
      </c>
      <c r="S6182">
        <v>0</v>
      </c>
      <c r="T6182">
        <v>-80.238889</v>
      </c>
      <c r="U6182">
        <v>25.958055999999999</v>
      </c>
      <c r="V6182">
        <v>1</v>
      </c>
      <c r="W6182">
        <v>2</v>
      </c>
      <c r="X6182">
        <f t="shared" si="96"/>
        <v>0</v>
      </c>
      <c r="Y6182" t="str">
        <f>VLOOKUP(A6182,uni_played_for!$A$2:$D$52,4,)</f>
        <v>Neutral</v>
      </c>
    </row>
    <row r="6183" spans="1:25" x14ac:dyDescent="0.25">
      <c r="A6183" t="s">
        <v>1507</v>
      </c>
      <c r="B6183" s="1">
        <v>39768</v>
      </c>
      <c r="C6183" t="s">
        <v>24</v>
      </c>
      <c r="D6183" t="s">
        <v>60</v>
      </c>
      <c r="E6183" t="s">
        <v>30</v>
      </c>
      <c r="F6183" t="s">
        <v>572</v>
      </c>
      <c r="G6183">
        <v>72.73</v>
      </c>
      <c r="H6183">
        <v>174</v>
      </c>
      <c r="I6183">
        <v>0</v>
      </c>
      <c r="J6183">
        <v>0</v>
      </c>
      <c r="K6183">
        <v>95.6</v>
      </c>
      <c r="L6183" t="s">
        <v>30</v>
      </c>
      <c r="M6183">
        <v>36</v>
      </c>
      <c r="N6183">
        <v>0</v>
      </c>
      <c r="O6183">
        <v>13.86</v>
      </c>
      <c r="P6183" t="s">
        <v>28</v>
      </c>
      <c r="Q6183" t="s">
        <v>32</v>
      </c>
      <c r="R6183">
        <v>68</v>
      </c>
      <c r="S6183">
        <v>0</v>
      </c>
      <c r="T6183">
        <v>-80.238889</v>
      </c>
      <c r="U6183">
        <v>25.958055999999999</v>
      </c>
      <c r="V6183">
        <v>1</v>
      </c>
      <c r="W6183">
        <v>2</v>
      </c>
      <c r="X6183">
        <f t="shared" si="96"/>
        <v>0</v>
      </c>
      <c r="Y6183" t="str">
        <f>VLOOKUP(A6183,uni_played_for!$A$2:$D$52,4,)</f>
        <v>Neutral</v>
      </c>
    </row>
    <row r="6184" spans="1:25" x14ac:dyDescent="0.25">
      <c r="A6184" t="s">
        <v>1507</v>
      </c>
      <c r="B6184" s="1">
        <v>39775</v>
      </c>
      <c r="C6184" t="s">
        <v>24</v>
      </c>
      <c r="D6184" t="s">
        <v>26</v>
      </c>
      <c r="E6184" t="s">
        <v>30</v>
      </c>
      <c r="F6184" t="s">
        <v>1277</v>
      </c>
      <c r="G6184">
        <v>58.54</v>
      </c>
      <c r="H6184">
        <v>341</v>
      </c>
      <c r="I6184">
        <v>3</v>
      </c>
      <c r="J6184">
        <v>1</v>
      </c>
      <c r="K6184">
        <v>99.7</v>
      </c>
      <c r="L6184" t="s">
        <v>30</v>
      </c>
      <c r="M6184">
        <v>43</v>
      </c>
      <c r="N6184">
        <v>0</v>
      </c>
      <c r="O6184">
        <v>16.09</v>
      </c>
      <c r="P6184" t="s">
        <v>28</v>
      </c>
      <c r="Q6184" t="s">
        <v>32</v>
      </c>
      <c r="R6184">
        <v>74</v>
      </c>
      <c r="S6184">
        <v>0</v>
      </c>
      <c r="T6184">
        <v>-80.238889</v>
      </c>
      <c r="U6184">
        <v>25.958055999999999</v>
      </c>
      <c r="V6184">
        <v>0</v>
      </c>
      <c r="W6184">
        <v>-20</v>
      </c>
      <c r="X6184">
        <f t="shared" si="96"/>
        <v>0</v>
      </c>
      <c r="Y6184" t="str">
        <f>VLOOKUP(A6184,uni_played_for!$A$2:$D$52,4,)</f>
        <v>Neutral</v>
      </c>
    </row>
    <row r="6185" spans="1:25" x14ac:dyDescent="0.25">
      <c r="A6185" t="s">
        <v>1507</v>
      </c>
      <c r="B6185" s="1">
        <v>39782</v>
      </c>
      <c r="C6185" t="s">
        <v>29</v>
      </c>
      <c r="D6185" t="s">
        <v>46</v>
      </c>
      <c r="E6185" t="s">
        <v>46</v>
      </c>
      <c r="F6185" t="s">
        <v>1121</v>
      </c>
      <c r="G6185">
        <v>56.52</v>
      </c>
      <c r="H6185">
        <v>166</v>
      </c>
      <c r="I6185">
        <v>0</v>
      </c>
      <c r="J6185">
        <v>0</v>
      </c>
      <c r="K6185">
        <v>79.3</v>
      </c>
      <c r="L6185" t="s">
        <v>30</v>
      </c>
      <c r="M6185">
        <v>85</v>
      </c>
      <c r="N6185">
        <v>0</v>
      </c>
      <c r="O6185">
        <v>12.74</v>
      </c>
      <c r="P6185" t="s">
        <v>28</v>
      </c>
      <c r="Q6185" t="s">
        <v>128</v>
      </c>
      <c r="R6185">
        <v>36</v>
      </c>
      <c r="S6185">
        <v>1</v>
      </c>
      <c r="T6185">
        <v>-90.188610999999995</v>
      </c>
      <c r="U6185">
        <v>38.632778000000002</v>
      </c>
      <c r="V6185">
        <v>1</v>
      </c>
      <c r="W6185">
        <v>4</v>
      </c>
      <c r="X6185">
        <f t="shared" si="96"/>
        <v>1</v>
      </c>
      <c r="Y6185" t="str">
        <f>VLOOKUP(A6185,uni_played_for!$A$2:$D$52,4,)</f>
        <v>Neutral</v>
      </c>
    </row>
    <row r="6186" spans="1:25" x14ac:dyDescent="0.25">
      <c r="A6186" t="s">
        <v>1507</v>
      </c>
      <c r="B6186" s="1">
        <v>39796</v>
      </c>
      <c r="C6186" t="s">
        <v>24</v>
      </c>
      <c r="D6186" t="s">
        <v>140</v>
      </c>
      <c r="E6186" t="s">
        <v>30</v>
      </c>
      <c r="F6186" t="s">
        <v>418</v>
      </c>
      <c r="G6186">
        <v>63.16</v>
      </c>
      <c r="H6186">
        <v>156</v>
      </c>
      <c r="I6186">
        <v>2</v>
      </c>
      <c r="J6186">
        <v>0</v>
      </c>
      <c r="K6186">
        <v>124</v>
      </c>
      <c r="L6186" t="s">
        <v>30</v>
      </c>
      <c r="M6186">
        <v>56</v>
      </c>
      <c r="N6186">
        <v>0</v>
      </c>
      <c r="O6186">
        <v>11.43</v>
      </c>
      <c r="P6186" t="s">
        <v>28</v>
      </c>
      <c r="Q6186" t="s">
        <v>32</v>
      </c>
      <c r="R6186">
        <v>77</v>
      </c>
      <c r="S6186">
        <v>0</v>
      </c>
      <c r="T6186">
        <v>-80.238889</v>
      </c>
      <c r="U6186">
        <v>25.958055999999999</v>
      </c>
      <c r="V6186">
        <v>1</v>
      </c>
      <c r="W6186">
        <v>5</v>
      </c>
      <c r="X6186">
        <f t="shared" si="96"/>
        <v>0</v>
      </c>
      <c r="Y6186" t="str">
        <f>VLOOKUP(A6186,uni_played_for!$A$2:$D$52,4,)</f>
        <v>Neutral</v>
      </c>
    </row>
    <row r="6187" spans="1:25" x14ac:dyDescent="0.25">
      <c r="A6187" t="s">
        <v>1507</v>
      </c>
      <c r="B6187" s="1">
        <v>39803</v>
      </c>
      <c r="C6187" t="s">
        <v>29</v>
      </c>
      <c r="D6187" t="s">
        <v>68</v>
      </c>
      <c r="E6187" t="s">
        <v>68</v>
      </c>
      <c r="F6187" t="s">
        <v>308</v>
      </c>
      <c r="G6187">
        <v>76.47</v>
      </c>
      <c r="H6187">
        <v>235</v>
      </c>
      <c r="I6187">
        <v>3</v>
      </c>
      <c r="J6187">
        <v>1</v>
      </c>
      <c r="K6187">
        <v>111.8</v>
      </c>
      <c r="L6187" t="s">
        <v>30</v>
      </c>
      <c r="M6187">
        <v>41</v>
      </c>
      <c r="N6187">
        <v>0</v>
      </c>
      <c r="O6187">
        <v>19.7</v>
      </c>
      <c r="P6187" t="s">
        <v>28</v>
      </c>
      <c r="Q6187" t="s">
        <v>131</v>
      </c>
      <c r="R6187">
        <v>11</v>
      </c>
      <c r="S6187">
        <v>0</v>
      </c>
      <c r="T6187">
        <v>-94.483889000000005</v>
      </c>
      <c r="U6187">
        <v>39.048889000000003</v>
      </c>
      <c r="V6187">
        <v>1</v>
      </c>
      <c r="W6187">
        <v>7</v>
      </c>
      <c r="X6187">
        <f t="shared" si="96"/>
        <v>1</v>
      </c>
      <c r="Y6187" t="str">
        <f>VLOOKUP(A6187,uni_played_for!$A$2:$D$52,4,)</f>
        <v>Neutral</v>
      </c>
    </row>
    <row r="6188" spans="1:25" x14ac:dyDescent="0.25">
      <c r="A6188" t="s">
        <v>1507</v>
      </c>
      <c r="B6188" s="1">
        <v>39810</v>
      </c>
      <c r="C6188" t="s">
        <v>29</v>
      </c>
      <c r="D6188" t="s">
        <v>50</v>
      </c>
      <c r="E6188" t="s">
        <v>50</v>
      </c>
      <c r="F6188" t="s">
        <v>64</v>
      </c>
      <c r="G6188">
        <v>73.33</v>
      </c>
      <c r="H6188">
        <v>200</v>
      </c>
      <c r="I6188">
        <v>2</v>
      </c>
      <c r="J6188">
        <v>0</v>
      </c>
      <c r="K6188">
        <v>113.2</v>
      </c>
      <c r="L6188" t="s">
        <v>30</v>
      </c>
      <c r="M6188">
        <v>50</v>
      </c>
      <c r="N6188">
        <v>0</v>
      </c>
      <c r="O6188">
        <v>12.74</v>
      </c>
      <c r="P6188" t="s">
        <v>28</v>
      </c>
      <c r="Q6188" t="s">
        <v>52</v>
      </c>
      <c r="R6188">
        <v>59</v>
      </c>
      <c r="S6188">
        <v>0</v>
      </c>
      <c r="T6188">
        <v>-74.076943999999997</v>
      </c>
      <c r="U6188">
        <v>40.812221999999998</v>
      </c>
      <c r="V6188">
        <v>1</v>
      </c>
      <c r="W6188">
        <v>7</v>
      </c>
      <c r="X6188">
        <f t="shared" si="96"/>
        <v>1</v>
      </c>
      <c r="Y6188" t="str">
        <f>VLOOKUP(A6188,uni_played_for!$A$2:$D$52,4,)</f>
        <v>Neutral</v>
      </c>
    </row>
    <row r="6189" spans="1:25" x14ac:dyDescent="0.25">
      <c r="A6189" t="s">
        <v>1507</v>
      </c>
      <c r="B6189" s="1">
        <v>39817</v>
      </c>
      <c r="C6189" t="s">
        <v>24</v>
      </c>
      <c r="D6189" t="s">
        <v>132</v>
      </c>
      <c r="E6189" t="s">
        <v>30</v>
      </c>
      <c r="F6189" t="s">
        <v>493</v>
      </c>
      <c r="G6189">
        <v>65.790000000000006</v>
      </c>
      <c r="H6189">
        <v>252</v>
      </c>
      <c r="I6189">
        <v>1</v>
      </c>
      <c r="J6189">
        <v>4</v>
      </c>
      <c r="K6189">
        <v>53.7</v>
      </c>
      <c r="L6189" t="s">
        <v>30</v>
      </c>
      <c r="M6189">
        <v>60</v>
      </c>
      <c r="N6189">
        <v>0</v>
      </c>
      <c r="O6189">
        <v>12.74</v>
      </c>
      <c r="P6189" t="s">
        <v>28</v>
      </c>
      <c r="Q6189" t="s">
        <v>32</v>
      </c>
      <c r="R6189">
        <v>79</v>
      </c>
      <c r="S6189">
        <v>0</v>
      </c>
      <c r="T6189">
        <v>-80.238889</v>
      </c>
      <c r="U6189">
        <v>25.958055999999999</v>
      </c>
      <c r="V6189">
        <v>0</v>
      </c>
      <c r="W6189">
        <v>-18</v>
      </c>
      <c r="X6189">
        <f t="shared" si="96"/>
        <v>0</v>
      </c>
      <c r="Y6189" t="str">
        <f>VLOOKUP(A6189,uni_played_for!$A$2:$D$52,4,)</f>
        <v>Neutral</v>
      </c>
    </row>
    <row r="6190" spans="1:25" x14ac:dyDescent="0.25">
      <c r="A6190" t="s">
        <v>1507</v>
      </c>
      <c r="B6190" s="1">
        <v>40069</v>
      </c>
      <c r="C6190" t="s">
        <v>29</v>
      </c>
      <c r="D6190" t="s">
        <v>41</v>
      </c>
      <c r="E6190" t="s">
        <v>41</v>
      </c>
      <c r="F6190" t="s">
        <v>645</v>
      </c>
      <c r="G6190">
        <v>72.41</v>
      </c>
      <c r="H6190">
        <v>176</v>
      </c>
      <c r="I6190">
        <v>1</v>
      </c>
      <c r="J6190">
        <v>1</v>
      </c>
      <c r="K6190">
        <v>84.8</v>
      </c>
      <c r="L6190" t="s">
        <v>30</v>
      </c>
      <c r="M6190">
        <v>62</v>
      </c>
      <c r="N6190">
        <v>0</v>
      </c>
      <c r="O6190">
        <v>4.72</v>
      </c>
      <c r="P6190" t="s">
        <v>28</v>
      </c>
      <c r="Q6190" t="s">
        <v>43</v>
      </c>
      <c r="R6190">
        <v>78</v>
      </c>
      <c r="S6190">
        <v>1</v>
      </c>
      <c r="T6190">
        <v>-84.400999999999996</v>
      </c>
      <c r="U6190">
        <v>33.758000000000003</v>
      </c>
      <c r="V6190">
        <v>0</v>
      </c>
      <c r="W6190">
        <v>-12</v>
      </c>
      <c r="X6190">
        <f t="shared" si="96"/>
        <v>1</v>
      </c>
      <c r="Y6190" t="str">
        <f>VLOOKUP(A6190,uni_played_for!$A$2:$D$52,4,)</f>
        <v>Neutral</v>
      </c>
    </row>
    <row r="6191" spans="1:25" x14ac:dyDescent="0.25">
      <c r="A6191" t="s">
        <v>1507</v>
      </c>
      <c r="B6191" s="1">
        <v>40077</v>
      </c>
      <c r="C6191" t="s">
        <v>24</v>
      </c>
      <c r="D6191" t="s">
        <v>25</v>
      </c>
      <c r="E6191" t="s">
        <v>30</v>
      </c>
      <c r="F6191" t="s">
        <v>397</v>
      </c>
      <c r="G6191">
        <v>66.67</v>
      </c>
      <c r="H6191">
        <v>183</v>
      </c>
      <c r="I6191">
        <v>0</v>
      </c>
      <c r="J6191">
        <v>1</v>
      </c>
      <c r="K6191">
        <v>68.099999999999994</v>
      </c>
      <c r="L6191" t="s">
        <v>30</v>
      </c>
      <c r="M6191">
        <v>72</v>
      </c>
      <c r="N6191">
        <v>0</v>
      </c>
      <c r="O6191">
        <v>4.72</v>
      </c>
      <c r="P6191" t="s">
        <v>28</v>
      </c>
      <c r="Q6191" t="s">
        <v>32</v>
      </c>
      <c r="R6191">
        <v>82</v>
      </c>
      <c r="S6191">
        <v>0</v>
      </c>
      <c r="T6191">
        <v>-80.238889</v>
      </c>
      <c r="U6191">
        <v>25.958055999999999</v>
      </c>
      <c r="V6191">
        <v>0</v>
      </c>
      <c r="W6191">
        <v>-4</v>
      </c>
      <c r="X6191">
        <f t="shared" si="96"/>
        <v>0</v>
      </c>
      <c r="Y6191" t="str">
        <f>VLOOKUP(A6191,uni_played_for!$A$2:$D$52,4,)</f>
        <v>Neutral</v>
      </c>
    </row>
    <row r="6192" spans="1:25" x14ac:dyDescent="0.25">
      <c r="A6192" t="s">
        <v>1507</v>
      </c>
      <c r="B6192" s="1">
        <v>40083</v>
      </c>
      <c r="C6192" t="s">
        <v>29</v>
      </c>
      <c r="D6192" t="s">
        <v>33</v>
      </c>
      <c r="E6192" t="s">
        <v>33</v>
      </c>
      <c r="F6192" t="s">
        <v>364</v>
      </c>
      <c r="G6192">
        <v>66.67</v>
      </c>
      <c r="H6192">
        <v>54</v>
      </c>
      <c r="I6192">
        <v>0</v>
      </c>
      <c r="J6192">
        <v>0</v>
      </c>
      <c r="K6192">
        <v>76.400000000000006</v>
      </c>
      <c r="L6192" t="s">
        <v>30</v>
      </c>
      <c r="M6192">
        <v>73</v>
      </c>
      <c r="N6192">
        <v>0</v>
      </c>
      <c r="O6192">
        <v>10.31</v>
      </c>
      <c r="P6192" t="s">
        <v>28</v>
      </c>
      <c r="Q6192" t="s">
        <v>71</v>
      </c>
      <c r="R6192">
        <v>72</v>
      </c>
      <c r="S6192">
        <v>0</v>
      </c>
      <c r="T6192">
        <v>-117.119444</v>
      </c>
      <c r="U6192">
        <v>32.783056000000002</v>
      </c>
      <c r="V6192">
        <v>0</v>
      </c>
      <c r="W6192">
        <v>-10</v>
      </c>
      <c r="X6192">
        <f t="shared" si="96"/>
        <v>1</v>
      </c>
      <c r="Y6192" t="str">
        <f>VLOOKUP(A6192,uni_played_for!$A$2:$D$52,4,)</f>
        <v>Neutral</v>
      </c>
    </row>
    <row r="6193" spans="1:25" x14ac:dyDescent="0.25">
      <c r="A6193" t="s">
        <v>1507</v>
      </c>
      <c r="B6193" s="1">
        <v>40496</v>
      </c>
      <c r="C6193" t="s">
        <v>24</v>
      </c>
      <c r="D6193" t="s">
        <v>87</v>
      </c>
      <c r="E6193" t="s">
        <v>30</v>
      </c>
      <c r="F6193" t="s">
        <v>949</v>
      </c>
      <c r="G6193">
        <v>50</v>
      </c>
      <c r="H6193">
        <v>19</v>
      </c>
      <c r="I6193">
        <v>0</v>
      </c>
      <c r="J6193">
        <v>0</v>
      </c>
      <c r="K6193">
        <v>83.3</v>
      </c>
      <c r="L6193" t="s">
        <v>30</v>
      </c>
      <c r="M6193">
        <v>44</v>
      </c>
      <c r="N6193">
        <v>0</v>
      </c>
      <c r="O6193">
        <v>9.1999999999999993</v>
      </c>
      <c r="P6193" t="s">
        <v>28</v>
      </c>
      <c r="Q6193" t="s">
        <v>32</v>
      </c>
      <c r="R6193">
        <v>79</v>
      </c>
      <c r="S6193">
        <v>0</v>
      </c>
      <c r="T6193">
        <v>-80.238889</v>
      </c>
      <c r="U6193">
        <v>25.958055999999999</v>
      </c>
      <c r="V6193">
        <v>1</v>
      </c>
      <c r="W6193">
        <v>12</v>
      </c>
      <c r="X6193">
        <f t="shared" si="96"/>
        <v>0</v>
      </c>
      <c r="Y6193" t="str">
        <f>VLOOKUP(A6193,uni_played_for!$A$2:$D$52,4,)</f>
        <v>Neutral</v>
      </c>
    </row>
    <row r="6194" spans="1:25" x14ac:dyDescent="0.25">
      <c r="A6194" t="s">
        <v>1509</v>
      </c>
      <c r="B6194" s="1">
        <v>41910</v>
      </c>
      <c r="C6194" t="s">
        <v>29</v>
      </c>
      <c r="D6194" t="s">
        <v>33</v>
      </c>
      <c r="E6194" t="s">
        <v>33</v>
      </c>
      <c r="F6194" t="s">
        <v>202</v>
      </c>
      <c r="G6194">
        <v>78.38</v>
      </c>
      <c r="H6194">
        <v>254</v>
      </c>
      <c r="I6194">
        <v>1</v>
      </c>
      <c r="J6194">
        <v>2</v>
      </c>
      <c r="K6194">
        <v>81.8</v>
      </c>
      <c r="L6194" t="s">
        <v>113</v>
      </c>
      <c r="M6194">
        <v>57</v>
      </c>
      <c r="N6194">
        <v>0</v>
      </c>
      <c r="O6194">
        <v>11.43</v>
      </c>
      <c r="P6194" t="s">
        <v>28</v>
      </c>
      <c r="Q6194" t="s">
        <v>71</v>
      </c>
      <c r="R6194">
        <v>73</v>
      </c>
      <c r="S6194">
        <v>0</v>
      </c>
      <c r="T6194">
        <v>-117.119444</v>
      </c>
      <c r="U6194">
        <v>32.783056000000002</v>
      </c>
      <c r="V6194">
        <v>0</v>
      </c>
      <c r="W6194">
        <v>-19</v>
      </c>
      <c r="X6194">
        <f t="shared" si="96"/>
        <v>1</v>
      </c>
      <c r="Y6194" t="str">
        <f>VLOOKUP(A6194,uni_played_for!$A$2:$D$52,4,)</f>
        <v>Warm</v>
      </c>
    </row>
    <row r="6195" spans="1:25" x14ac:dyDescent="0.25">
      <c r="A6195" t="s">
        <v>1509</v>
      </c>
      <c r="B6195" s="1">
        <v>41917</v>
      </c>
      <c r="C6195" t="s">
        <v>24</v>
      </c>
      <c r="D6195" t="s">
        <v>63</v>
      </c>
      <c r="E6195" t="s">
        <v>113</v>
      </c>
      <c r="F6195" t="s">
        <v>269</v>
      </c>
      <c r="G6195">
        <v>61.11</v>
      </c>
      <c r="H6195">
        <v>191</v>
      </c>
      <c r="I6195">
        <v>0</v>
      </c>
      <c r="J6195">
        <v>2</v>
      </c>
      <c r="K6195">
        <v>52</v>
      </c>
      <c r="L6195" t="s">
        <v>113</v>
      </c>
      <c r="M6195">
        <v>32</v>
      </c>
      <c r="N6195">
        <v>0</v>
      </c>
      <c r="O6195">
        <v>10.31</v>
      </c>
      <c r="P6195" t="s">
        <v>28</v>
      </c>
      <c r="Q6195" t="s">
        <v>173</v>
      </c>
      <c r="R6195">
        <v>71</v>
      </c>
      <c r="S6195">
        <v>0</v>
      </c>
      <c r="T6195">
        <v>-81.637500000000003</v>
      </c>
      <c r="U6195">
        <v>30.323889000000001</v>
      </c>
      <c r="V6195">
        <v>0</v>
      </c>
      <c r="W6195">
        <v>-8</v>
      </c>
      <c r="X6195">
        <f t="shared" si="96"/>
        <v>0</v>
      </c>
      <c r="Y6195" t="str">
        <f>VLOOKUP(A6195,uni_played_for!$A$2:$D$52,4,)</f>
        <v>Warm</v>
      </c>
    </row>
    <row r="6196" spans="1:25" x14ac:dyDescent="0.25">
      <c r="A6196" t="s">
        <v>1509</v>
      </c>
      <c r="B6196" s="1">
        <v>41924</v>
      </c>
      <c r="C6196" t="s">
        <v>29</v>
      </c>
      <c r="D6196" t="s">
        <v>87</v>
      </c>
      <c r="E6196" t="s">
        <v>87</v>
      </c>
      <c r="F6196" t="s">
        <v>1099</v>
      </c>
      <c r="G6196">
        <v>69.569999999999993</v>
      </c>
      <c r="H6196">
        <v>336</v>
      </c>
      <c r="I6196">
        <v>1</v>
      </c>
      <c r="J6196">
        <v>1</v>
      </c>
      <c r="K6196">
        <v>88.7</v>
      </c>
      <c r="L6196" t="s">
        <v>113</v>
      </c>
      <c r="M6196">
        <v>87</v>
      </c>
      <c r="N6196">
        <v>0</v>
      </c>
      <c r="O6196">
        <v>5.84</v>
      </c>
      <c r="P6196" t="s">
        <v>28</v>
      </c>
      <c r="Q6196" t="s">
        <v>89</v>
      </c>
      <c r="R6196">
        <v>72</v>
      </c>
      <c r="S6196">
        <v>0</v>
      </c>
      <c r="T6196">
        <v>-86.771388999999999</v>
      </c>
      <c r="U6196">
        <v>36.166389000000002</v>
      </c>
      <c r="V6196">
        <v>0</v>
      </c>
      <c r="W6196">
        <v>-2</v>
      </c>
      <c r="X6196">
        <f t="shared" si="96"/>
        <v>1</v>
      </c>
      <c r="Y6196" t="str">
        <f>VLOOKUP(A6196,uni_played_for!$A$2:$D$52,4,)</f>
        <v>Warm</v>
      </c>
    </row>
    <row r="6197" spans="1:25" x14ac:dyDescent="0.25">
      <c r="A6197" t="s">
        <v>1509</v>
      </c>
      <c r="B6197" s="1">
        <v>41931</v>
      </c>
      <c r="C6197" t="s">
        <v>24</v>
      </c>
      <c r="D6197" t="s">
        <v>53</v>
      </c>
      <c r="E6197" t="s">
        <v>113</v>
      </c>
      <c r="F6197" t="s">
        <v>787</v>
      </c>
      <c r="G6197">
        <v>54.84</v>
      </c>
      <c r="H6197">
        <v>159</v>
      </c>
      <c r="I6197">
        <v>1</v>
      </c>
      <c r="J6197">
        <v>3</v>
      </c>
      <c r="K6197">
        <v>40.299999999999997</v>
      </c>
      <c r="L6197" t="s">
        <v>113</v>
      </c>
      <c r="M6197">
        <v>50</v>
      </c>
      <c r="N6197">
        <v>0</v>
      </c>
      <c r="O6197">
        <v>13.86</v>
      </c>
      <c r="P6197" t="s">
        <v>28</v>
      </c>
      <c r="Q6197" t="s">
        <v>173</v>
      </c>
      <c r="R6197">
        <v>74</v>
      </c>
      <c r="S6197">
        <v>0</v>
      </c>
      <c r="T6197">
        <v>-81.637500000000003</v>
      </c>
      <c r="U6197">
        <v>30.323889000000001</v>
      </c>
      <c r="V6197">
        <v>1</v>
      </c>
      <c r="W6197">
        <v>18</v>
      </c>
      <c r="X6197">
        <f t="shared" si="96"/>
        <v>0</v>
      </c>
      <c r="Y6197" t="str">
        <f>VLOOKUP(A6197,uni_played_for!$A$2:$D$52,4,)</f>
        <v>Warm</v>
      </c>
    </row>
    <row r="6198" spans="1:25" x14ac:dyDescent="0.25">
      <c r="A6198" t="s">
        <v>1509</v>
      </c>
      <c r="B6198" s="1">
        <v>41938</v>
      </c>
      <c r="C6198" t="s">
        <v>24</v>
      </c>
      <c r="D6198" t="s">
        <v>30</v>
      </c>
      <c r="E6198" t="s">
        <v>113</v>
      </c>
      <c r="F6198" t="s">
        <v>157</v>
      </c>
      <c r="G6198">
        <v>52.94</v>
      </c>
      <c r="H6198">
        <v>221</v>
      </c>
      <c r="I6198">
        <v>1</v>
      </c>
      <c r="J6198">
        <v>2</v>
      </c>
      <c r="K6198">
        <v>58.6</v>
      </c>
      <c r="L6198" t="s">
        <v>113</v>
      </c>
      <c r="M6198">
        <v>43</v>
      </c>
      <c r="N6198">
        <v>0</v>
      </c>
      <c r="O6198">
        <v>4.72</v>
      </c>
      <c r="P6198" t="s">
        <v>28</v>
      </c>
      <c r="Q6198" t="s">
        <v>173</v>
      </c>
      <c r="R6198">
        <v>81</v>
      </c>
      <c r="S6198">
        <v>0</v>
      </c>
      <c r="T6198">
        <v>-81.637500000000003</v>
      </c>
      <c r="U6198">
        <v>30.323889000000001</v>
      </c>
      <c r="V6198">
        <v>0</v>
      </c>
      <c r="W6198">
        <v>-14</v>
      </c>
      <c r="X6198">
        <f t="shared" si="96"/>
        <v>0</v>
      </c>
      <c r="Y6198" t="str">
        <f>VLOOKUP(A6198,uni_played_for!$A$2:$D$52,4,)</f>
        <v>Warm</v>
      </c>
    </row>
    <row r="6199" spans="1:25" x14ac:dyDescent="0.25">
      <c r="A6199" t="s">
        <v>1509</v>
      </c>
      <c r="B6199" s="1">
        <v>41945</v>
      </c>
      <c r="C6199" t="s">
        <v>29</v>
      </c>
      <c r="D6199" t="s">
        <v>136</v>
      </c>
      <c r="E6199" t="s">
        <v>136</v>
      </c>
      <c r="F6199" t="s">
        <v>1510</v>
      </c>
      <c r="G6199">
        <v>66.67</v>
      </c>
      <c r="H6199">
        <v>247</v>
      </c>
      <c r="I6199">
        <v>2</v>
      </c>
      <c r="J6199">
        <v>1</v>
      </c>
      <c r="K6199">
        <v>96.4</v>
      </c>
      <c r="L6199" t="s">
        <v>113</v>
      </c>
      <c r="M6199">
        <v>43</v>
      </c>
      <c r="N6199">
        <v>0</v>
      </c>
      <c r="O6199">
        <v>4.72</v>
      </c>
      <c r="P6199" t="s">
        <v>28</v>
      </c>
      <c r="Q6199" t="s">
        <v>1635</v>
      </c>
      <c r="R6199">
        <v>46</v>
      </c>
      <c r="S6199">
        <v>0</v>
      </c>
      <c r="T6199">
        <v>-84.516000000000005</v>
      </c>
      <c r="U6199">
        <v>39.094999999999999</v>
      </c>
      <c r="V6199">
        <v>0</v>
      </c>
      <c r="W6199">
        <v>-10</v>
      </c>
      <c r="X6199">
        <f t="shared" si="96"/>
        <v>1</v>
      </c>
      <c r="Y6199" t="str">
        <f>VLOOKUP(A6199,uni_played_for!$A$2:$D$52,4,)</f>
        <v>Warm</v>
      </c>
    </row>
    <row r="6200" spans="1:25" x14ac:dyDescent="0.25">
      <c r="A6200" t="s">
        <v>1509</v>
      </c>
      <c r="B6200" s="1">
        <v>41966</v>
      </c>
      <c r="C6200" t="s">
        <v>29</v>
      </c>
      <c r="D6200" t="s">
        <v>25</v>
      </c>
      <c r="E6200" t="s">
        <v>25</v>
      </c>
      <c r="F6200" t="s">
        <v>1226</v>
      </c>
      <c r="G6200">
        <v>55.56</v>
      </c>
      <c r="H6200">
        <v>146</v>
      </c>
      <c r="I6200">
        <v>0</v>
      </c>
      <c r="J6200">
        <v>1</v>
      </c>
      <c r="K6200">
        <v>55.5</v>
      </c>
      <c r="L6200" t="s">
        <v>113</v>
      </c>
      <c r="M6200">
        <v>89</v>
      </c>
      <c r="N6200">
        <v>5.0999999999999997E-2</v>
      </c>
      <c r="O6200">
        <v>9.1999999999999993</v>
      </c>
      <c r="P6200" t="s">
        <v>35</v>
      </c>
      <c r="Q6200" t="s">
        <v>197</v>
      </c>
      <c r="R6200">
        <v>51</v>
      </c>
      <c r="S6200">
        <v>1</v>
      </c>
      <c r="T6200">
        <v>-86.162806000000003</v>
      </c>
      <c r="U6200">
        <v>39.760055999999999</v>
      </c>
      <c r="V6200">
        <v>0</v>
      </c>
      <c r="W6200">
        <v>-20</v>
      </c>
      <c r="X6200">
        <f t="shared" si="96"/>
        <v>1</v>
      </c>
      <c r="Y6200" t="str">
        <f>VLOOKUP(A6200,uni_played_for!$A$2:$D$52,4,)</f>
        <v>Warm</v>
      </c>
    </row>
    <row r="6201" spans="1:25" x14ac:dyDescent="0.25">
      <c r="A6201" t="s">
        <v>1509</v>
      </c>
      <c r="B6201" s="1">
        <v>41973</v>
      </c>
      <c r="C6201" t="s">
        <v>24</v>
      </c>
      <c r="D6201" t="s">
        <v>101</v>
      </c>
      <c r="E6201" t="s">
        <v>113</v>
      </c>
      <c r="F6201" t="s">
        <v>191</v>
      </c>
      <c r="G6201">
        <v>60</v>
      </c>
      <c r="H6201">
        <v>194</v>
      </c>
      <c r="I6201">
        <v>1</v>
      </c>
      <c r="J6201">
        <v>0</v>
      </c>
      <c r="K6201">
        <v>84.7</v>
      </c>
      <c r="L6201" t="s">
        <v>113</v>
      </c>
      <c r="M6201">
        <v>59</v>
      </c>
      <c r="N6201">
        <v>0</v>
      </c>
      <c r="O6201">
        <v>6.96</v>
      </c>
      <c r="P6201" t="s">
        <v>28</v>
      </c>
      <c r="Q6201" t="s">
        <v>173</v>
      </c>
      <c r="R6201">
        <v>71</v>
      </c>
      <c r="S6201">
        <v>0</v>
      </c>
      <c r="T6201">
        <v>-81.637500000000003</v>
      </c>
      <c r="U6201">
        <v>30.323889000000001</v>
      </c>
      <c r="V6201">
        <v>1</v>
      </c>
      <c r="W6201">
        <v>1</v>
      </c>
      <c r="X6201">
        <f t="shared" si="96"/>
        <v>0</v>
      </c>
      <c r="Y6201" t="str">
        <f>VLOOKUP(A6201,uni_played_for!$A$2:$D$52,4,)</f>
        <v>Warm</v>
      </c>
    </row>
    <row r="6202" spans="1:25" x14ac:dyDescent="0.25">
      <c r="A6202" t="s">
        <v>1509</v>
      </c>
      <c r="B6202" s="1">
        <v>41980</v>
      </c>
      <c r="C6202" t="s">
        <v>24</v>
      </c>
      <c r="D6202" t="s">
        <v>109</v>
      </c>
      <c r="E6202" t="s">
        <v>113</v>
      </c>
      <c r="F6202" t="s">
        <v>157</v>
      </c>
      <c r="G6202">
        <v>51.28</v>
      </c>
      <c r="H6202">
        <v>205</v>
      </c>
      <c r="I6202">
        <v>1</v>
      </c>
      <c r="J6202">
        <v>1</v>
      </c>
      <c r="K6202">
        <v>64.599999999999994</v>
      </c>
      <c r="L6202" t="s">
        <v>113</v>
      </c>
      <c r="M6202">
        <v>78</v>
      </c>
      <c r="N6202">
        <v>0</v>
      </c>
      <c r="O6202">
        <v>10.31</v>
      </c>
      <c r="P6202" t="s">
        <v>28</v>
      </c>
      <c r="Q6202" t="s">
        <v>173</v>
      </c>
      <c r="R6202">
        <v>58</v>
      </c>
      <c r="S6202">
        <v>0</v>
      </c>
      <c r="T6202">
        <v>-81.637500000000003</v>
      </c>
      <c r="U6202">
        <v>30.323889000000001</v>
      </c>
      <c r="V6202">
        <v>0</v>
      </c>
      <c r="W6202">
        <v>-14</v>
      </c>
      <c r="X6202">
        <f t="shared" si="96"/>
        <v>0</v>
      </c>
      <c r="Y6202" t="str">
        <f>VLOOKUP(A6202,uni_played_for!$A$2:$D$52,4,)</f>
        <v>Warm</v>
      </c>
    </row>
    <row r="6203" spans="1:25" x14ac:dyDescent="0.25">
      <c r="A6203" t="s">
        <v>1509</v>
      </c>
      <c r="B6203" s="1">
        <v>41987</v>
      </c>
      <c r="C6203" t="s">
        <v>29</v>
      </c>
      <c r="D6203" t="s">
        <v>132</v>
      </c>
      <c r="E6203" t="s">
        <v>132</v>
      </c>
      <c r="F6203" t="s">
        <v>1159</v>
      </c>
      <c r="G6203">
        <v>56.76</v>
      </c>
      <c r="H6203">
        <v>210</v>
      </c>
      <c r="I6203">
        <v>0</v>
      </c>
      <c r="J6203">
        <v>1</v>
      </c>
      <c r="K6203">
        <v>61.8</v>
      </c>
      <c r="L6203" t="s">
        <v>113</v>
      </c>
      <c r="M6203">
        <v>61</v>
      </c>
      <c r="N6203">
        <v>0</v>
      </c>
      <c r="O6203">
        <v>8.08</v>
      </c>
      <c r="P6203" t="s">
        <v>28</v>
      </c>
      <c r="Q6203" t="s">
        <v>185</v>
      </c>
      <c r="R6203">
        <v>51</v>
      </c>
      <c r="S6203">
        <v>0</v>
      </c>
      <c r="T6203">
        <v>-76.622777999999997</v>
      </c>
      <c r="U6203">
        <v>39.278055999999999</v>
      </c>
      <c r="V6203">
        <v>0</v>
      </c>
      <c r="W6203">
        <v>-8</v>
      </c>
      <c r="X6203">
        <f t="shared" si="96"/>
        <v>1</v>
      </c>
      <c r="Y6203" t="str">
        <f>VLOOKUP(A6203,uni_played_for!$A$2:$D$52,4,)</f>
        <v>Warm</v>
      </c>
    </row>
    <row r="6204" spans="1:25" x14ac:dyDescent="0.25">
      <c r="A6204" t="s">
        <v>1509</v>
      </c>
      <c r="B6204" s="1">
        <v>41991</v>
      </c>
      <c r="C6204" t="s">
        <v>24</v>
      </c>
      <c r="D6204" t="s">
        <v>87</v>
      </c>
      <c r="E6204" t="s">
        <v>113</v>
      </c>
      <c r="F6204" t="s">
        <v>303</v>
      </c>
      <c r="G6204">
        <v>50</v>
      </c>
      <c r="H6204">
        <v>115</v>
      </c>
      <c r="I6204">
        <v>1</v>
      </c>
      <c r="J6204">
        <v>0</v>
      </c>
      <c r="K6204">
        <v>75</v>
      </c>
      <c r="L6204" t="s">
        <v>113</v>
      </c>
      <c r="M6204">
        <v>74</v>
      </c>
      <c r="N6204">
        <v>0</v>
      </c>
      <c r="O6204">
        <v>0</v>
      </c>
      <c r="P6204" t="s">
        <v>28</v>
      </c>
      <c r="Q6204" t="s">
        <v>173</v>
      </c>
      <c r="R6204">
        <v>51</v>
      </c>
      <c r="S6204">
        <v>0</v>
      </c>
      <c r="T6204">
        <v>-81.637500000000003</v>
      </c>
      <c r="U6204">
        <v>30.323889000000001</v>
      </c>
      <c r="V6204">
        <v>1</v>
      </c>
      <c r="W6204">
        <v>8</v>
      </c>
      <c r="X6204">
        <f t="shared" si="96"/>
        <v>0</v>
      </c>
      <c r="Y6204" t="str">
        <f>VLOOKUP(A6204,uni_played_for!$A$2:$D$52,4,)</f>
        <v>Warm</v>
      </c>
    </row>
    <row r="6205" spans="1:25" x14ac:dyDescent="0.25">
      <c r="A6205" t="s">
        <v>1509</v>
      </c>
      <c r="B6205" s="1">
        <v>42001</v>
      </c>
      <c r="C6205" t="s">
        <v>29</v>
      </c>
      <c r="D6205" t="s">
        <v>109</v>
      </c>
      <c r="E6205" t="s">
        <v>109</v>
      </c>
      <c r="F6205" t="s">
        <v>513</v>
      </c>
      <c r="G6205">
        <v>42.42</v>
      </c>
      <c r="H6205">
        <v>117</v>
      </c>
      <c r="I6205">
        <v>0</v>
      </c>
      <c r="J6205">
        <v>0</v>
      </c>
      <c r="K6205">
        <v>52.2</v>
      </c>
      <c r="L6205" t="s">
        <v>113</v>
      </c>
      <c r="M6205">
        <v>99</v>
      </c>
      <c r="N6205">
        <v>3.1E-2</v>
      </c>
      <c r="O6205">
        <v>10.31</v>
      </c>
      <c r="P6205" t="s">
        <v>35</v>
      </c>
      <c r="Q6205" t="s">
        <v>111</v>
      </c>
      <c r="R6205">
        <v>35</v>
      </c>
      <c r="S6205">
        <v>1</v>
      </c>
      <c r="T6205">
        <v>-95.410832999999997</v>
      </c>
      <c r="U6205">
        <v>29.684722000000001</v>
      </c>
      <c r="V6205">
        <v>0</v>
      </c>
      <c r="W6205">
        <v>-6</v>
      </c>
      <c r="X6205">
        <f t="shared" si="96"/>
        <v>1</v>
      </c>
      <c r="Y6205" t="str">
        <f>VLOOKUP(A6205,uni_played_for!$A$2:$D$52,4,)</f>
        <v>Warm</v>
      </c>
    </row>
    <row r="6206" spans="1:25" x14ac:dyDescent="0.25">
      <c r="A6206" t="s">
        <v>1509</v>
      </c>
      <c r="B6206" s="1">
        <v>42260</v>
      </c>
      <c r="C6206" t="s">
        <v>24</v>
      </c>
      <c r="D6206" t="s">
        <v>57</v>
      </c>
      <c r="E6206" t="s">
        <v>113</v>
      </c>
      <c r="F6206" t="s">
        <v>1436</v>
      </c>
      <c r="G6206">
        <v>55</v>
      </c>
      <c r="H6206">
        <v>183</v>
      </c>
      <c r="I6206">
        <v>1</v>
      </c>
      <c r="J6206">
        <v>2</v>
      </c>
      <c r="K6206">
        <v>54.5</v>
      </c>
      <c r="L6206" t="s">
        <v>113</v>
      </c>
      <c r="M6206">
        <v>52</v>
      </c>
      <c r="N6206">
        <v>0</v>
      </c>
      <c r="O6206">
        <v>3.36</v>
      </c>
      <c r="P6206" t="s">
        <v>28</v>
      </c>
      <c r="Q6206" t="s">
        <v>173</v>
      </c>
      <c r="R6206">
        <v>81</v>
      </c>
      <c r="S6206">
        <v>0</v>
      </c>
      <c r="T6206">
        <v>-81.637500000000003</v>
      </c>
      <c r="U6206">
        <v>30.323889000000001</v>
      </c>
      <c r="V6206">
        <v>0</v>
      </c>
      <c r="W6206">
        <v>-11</v>
      </c>
      <c r="X6206">
        <f t="shared" si="96"/>
        <v>0</v>
      </c>
      <c r="Y6206" t="str">
        <f>VLOOKUP(A6206,uni_played_for!$A$2:$D$52,4,)</f>
        <v>Warm</v>
      </c>
    </row>
    <row r="6207" spans="1:25" x14ac:dyDescent="0.25">
      <c r="A6207" t="s">
        <v>1509</v>
      </c>
      <c r="B6207" s="1">
        <v>42267</v>
      </c>
      <c r="C6207" t="s">
        <v>24</v>
      </c>
      <c r="D6207" t="s">
        <v>30</v>
      </c>
      <c r="E6207" t="s">
        <v>113</v>
      </c>
      <c r="F6207" t="s">
        <v>110</v>
      </c>
      <c r="G6207">
        <v>54.55</v>
      </c>
      <c r="H6207">
        <v>273</v>
      </c>
      <c r="I6207">
        <v>2</v>
      </c>
      <c r="J6207">
        <v>0</v>
      </c>
      <c r="K6207">
        <v>102.2</v>
      </c>
      <c r="L6207" t="s">
        <v>113</v>
      </c>
      <c r="M6207">
        <v>48</v>
      </c>
      <c r="N6207">
        <v>0</v>
      </c>
      <c r="O6207">
        <v>8.08</v>
      </c>
      <c r="P6207" t="s">
        <v>28</v>
      </c>
      <c r="Q6207" t="s">
        <v>173</v>
      </c>
      <c r="R6207">
        <v>86</v>
      </c>
      <c r="S6207">
        <v>0</v>
      </c>
      <c r="T6207">
        <v>-81.637500000000003</v>
      </c>
      <c r="U6207">
        <v>30.323889000000001</v>
      </c>
      <c r="V6207">
        <v>1</v>
      </c>
      <c r="W6207">
        <v>3</v>
      </c>
      <c r="X6207">
        <f t="shared" si="96"/>
        <v>0</v>
      </c>
      <c r="Y6207" t="str">
        <f>VLOOKUP(A6207,uni_played_for!$A$2:$D$52,4,)</f>
        <v>Warm</v>
      </c>
    </row>
    <row r="6208" spans="1:25" x14ac:dyDescent="0.25">
      <c r="A6208" t="s">
        <v>1509</v>
      </c>
      <c r="B6208" s="1">
        <v>42274</v>
      </c>
      <c r="C6208" t="s">
        <v>29</v>
      </c>
      <c r="D6208" t="s">
        <v>26</v>
      </c>
      <c r="E6208" t="s">
        <v>26</v>
      </c>
      <c r="F6208" t="s">
        <v>980</v>
      </c>
      <c r="G6208">
        <v>51.52</v>
      </c>
      <c r="H6208">
        <v>242</v>
      </c>
      <c r="I6208">
        <v>2</v>
      </c>
      <c r="J6208">
        <v>1</v>
      </c>
      <c r="K6208">
        <v>83.1</v>
      </c>
      <c r="L6208" t="s">
        <v>113</v>
      </c>
      <c r="M6208">
        <v>40</v>
      </c>
      <c r="N6208">
        <v>0</v>
      </c>
      <c r="O6208">
        <v>3.36</v>
      </c>
      <c r="P6208" t="s">
        <v>28</v>
      </c>
      <c r="Q6208" t="s">
        <v>66</v>
      </c>
      <c r="R6208">
        <v>69</v>
      </c>
      <c r="S6208">
        <v>0</v>
      </c>
      <c r="T6208">
        <v>-71.263999999999996</v>
      </c>
      <c r="U6208">
        <v>42.091000000000001</v>
      </c>
      <c r="V6208">
        <v>0</v>
      </c>
      <c r="W6208">
        <v>-34</v>
      </c>
      <c r="X6208">
        <f t="shared" si="96"/>
        <v>1</v>
      </c>
      <c r="Y6208" t="str">
        <f>VLOOKUP(A6208,uni_played_for!$A$2:$D$52,4,)</f>
        <v>Warm</v>
      </c>
    </row>
    <row r="6209" spans="1:25" x14ac:dyDescent="0.25">
      <c r="A6209" t="s">
        <v>1509</v>
      </c>
      <c r="B6209" s="1">
        <v>42281</v>
      </c>
      <c r="C6209" t="s">
        <v>29</v>
      </c>
      <c r="D6209" t="s">
        <v>25</v>
      </c>
      <c r="E6209" t="s">
        <v>25</v>
      </c>
      <c r="F6209" t="s">
        <v>389</v>
      </c>
      <c r="G6209">
        <v>56</v>
      </c>
      <c r="H6209">
        <v>298</v>
      </c>
      <c r="I6209">
        <v>1</v>
      </c>
      <c r="J6209">
        <v>0</v>
      </c>
      <c r="K6209">
        <v>80.2</v>
      </c>
      <c r="L6209" t="s">
        <v>113</v>
      </c>
      <c r="M6209">
        <v>65</v>
      </c>
      <c r="N6209">
        <v>0</v>
      </c>
      <c r="O6209">
        <v>10.31</v>
      </c>
      <c r="P6209" t="s">
        <v>28</v>
      </c>
      <c r="Q6209" t="s">
        <v>197</v>
      </c>
      <c r="R6209">
        <v>70</v>
      </c>
      <c r="S6209">
        <v>1</v>
      </c>
      <c r="T6209">
        <v>-86.162806000000003</v>
      </c>
      <c r="U6209">
        <v>39.760055999999999</v>
      </c>
      <c r="V6209">
        <v>0</v>
      </c>
      <c r="W6209">
        <v>-3</v>
      </c>
      <c r="X6209">
        <f t="shared" si="96"/>
        <v>1</v>
      </c>
      <c r="Y6209" t="str">
        <f>VLOOKUP(A6209,uni_played_for!$A$2:$D$52,4,)</f>
        <v>Warm</v>
      </c>
    </row>
    <row r="6210" spans="1:25" x14ac:dyDescent="0.25">
      <c r="A6210" t="s">
        <v>1509</v>
      </c>
      <c r="B6210" s="1">
        <v>42288</v>
      </c>
      <c r="C6210" t="s">
        <v>29</v>
      </c>
      <c r="D6210" t="s">
        <v>152</v>
      </c>
      <c r="E6210" t="s">
        <v>152</v>
      </c>
      <c r="F6210" t="s">
        <v>380</v>
      </c>
      <c r="G6210">
        <v>69.7</v>
      </c>
      <c r="H6210">
        <v>303</v>
      </c>
      <c r="I6210">
        <v>4</v>
      </c>
      <c r="J6210">
        <v>1</v>
      </c>
      <c r="K6210">
        <v>125.4</v>
      </c>
      <c r="L6210" t="s">
        <v>113</v>
      </c>
      <c r="M6210">
        <v>51</v>
      </c>
      <c r="N6210">
        <v>0</v>
      </c>
      <c r="O6210">
        <v>11.43</v>
      </c>
      <c r="P6210" t="s">
        <v>28</v>
      </c>
      <c r="Q6210" t="s">
        <v>301</v>
      </c>
      <c r="R6210">
        <v>84</v>
      </c>
      <c r="S6210">
        <v>0</v>
      </c>
      <c r="T6210">
        <v>-82.503332999999998</v>
      </c>
      <c r="U6210">
        <v>27.975833000000002</v>
      </c>
      <c r="V6210">
        <v>0</v>
      </c>
      <c r="W6210">
        <v>-7</v>
      </c>
      <c r="X6210">
        <f t="shared" si="96"/>
        <v>1</v>
      </c>
      <c r="Y6210" t="str">
        <f>VLOOKUP(A6210,uni_played_for!$A$2:$D$52,4,)</f>
        <v>Warm</v>
      </c>
    </row>
    <row r="6211" spans="1:25" x14ac:dyDescent="0.25">
      <c r="A6211" t="s">
        <v>1509</v>
      </c>
      <c r="B6211" s="1">
        <v>42295</v>
      </c>
      <c r="C6211" t="s">
        <v>24</v>
      </c>
      <c r="D6211" t="s">
        <v>109</v>
      </c>
      <c r="E6211" t="s">
        <v>113</v>
      </c>
      <c r="F6211" t="s">
        <v>39</v>
      </c>
      <c r="G6211">
        <v>56.6</v>
      </c>
      <c r="H6211">
        <v>331</v>
      </c>
      <c r="I6211">
        <v>3</v>
      </c>
      <c r="J6211">
        <v>3</v>
      </c>
      <c r="K6211">
        <v>70.599999999999994</v>
      </c>
      <c r="L6211" t="s">
        <v>113</v>
      </c>
      <c r="M6211">
        <v>61</v>
      </c>
      <c r="N6211">
        <v>0</v>
      </c>
      <c r="O6211">
        <v>17.21</v>
      </c>
      <c r="P6211" t="s">
        <v>28</v>
      </c>
      <c r="Q6211" t="s">
        <v>173</v>
      </c>
      <c r="R6211">
        <v>70</v>
      </c>
      <c r="S6211">
        <v>0</v>
      </c>
      <c r="T6211">
        <v>-81.637500000000003</v>
      </c>
      <c r="U6211">
        <v>30.323889000000001</v>
      </c>
      <c r="V6211">
        <v>0</v>
      </c>
      <c r="W6211">
        <v>-11</v>
      </c>
      <c r="X6211">
        <f t="shared" ref="X6211:X6274" si="97">IF(C6211="H",0,1)</f>
        <v>0</v>
      </c>
      <c r="Y6211" t="str">
        <f>VLOOKUP(A6211,uni_played_for!$A$2:$D$52,4,)</f>
        <v>Warm</v>
      </c>
    </row>
    <row r="6212" spans="1:25" x14ac:dyDescent="0.25">
      <c r="A6212" t="s">
        <v>1509</v>
      </c>
      <c r="B6212" s="1">
        <v>42316</v>
      </c>
      <c r="C6212" t="s">
        <v>29</v>
      </c>
      <c r="D6212" t="s">
        <v>50</v>
      </c>
      <c r="E6212" t="s">
        <v>50</v>
      </c>
      <c r="F6212" t="s">
        <v>530</v>
      </c>
      <c r="G6212">
        <v>60</v>
      </c>
      <c r="H6212">
        <v>381</v>
      </c>
      <c r="I6212">
        <v>2</v>
      </c>
      <c r="J6212">
        <v>2</v>
      </c>
      <c r="K6212">
        <v>87.6</v>
      </c>
      <c r="L6212" t="s">
        <v>113</v>
      </c>
      <c r="M6212">
        <v>34</v>
      </c>
      <c r="N6212">
        <v>0</v>
      </c>
      <c r="O6212">
        <v>5.84</v>
      </c>
      <c r="P6212" t="s">
        <v>28</v>
      </c>
      <c r="Q6212" t="s">
        <v>205</v>
      </c>
      <c r="R6212">
        <v>57</v>
      </c>
      <c r="S6212">
        <v>0</v>
      </c>
      <c r="T6212">
        <v>-74.074360999999996</v>
      </c>
      <c r="U6212">
        <v>40.813527999999998</v>
      </c>
      <c r="V6212">
        <v>0</v>
      </c>
      <c r="W6212">
        <v>-5</v>
      </c>
      <c r="X6212">
        <f t="shared" si="97"/>
        <v>1</v>
      </c>
      <c r="Y6212" t="str">
        <f>VLOOKUP(A6212,uni_played_for!$A$2:$D$52,4,)</f>
        <v>Warm</v>
      </c>
    </row>
    <row r="6213" spans="1:25" x14ac:dyDescent="0.25">
      <c r="A6213" t="s">
        <v>1509</v>
      </c>
      <c r="B6213" s="1">
        <v>42323</v>
      </c>
      <c r="C6213" t="s">
        <v>29</v>
      </c>
      <c r="D6213" t="s">
        <v>132</v>
      </c>
      <c r="E6213" t="s">
        <v>132</v>
      </c>
      <c r="F6213" t="s">
        <v>522</v>
      </c>
      <c r="G6213">
        <v>48.89</v>
      </c>
      <c r="H6213">
        <v>188</v>
      </c>
      <c r="I6213">
        <v>2</v>
      </c>
      <c r="J6213">
        <v>1</v>
      </c>
      <c r="K6213">
        <v>65.8</v>
      </c>
      <c r="L6213" t="s">
        <v>113</v>
      </c>
      <c r="M6213">
        <v>27</v>
      </c>
      <c r="N6213">
        <v>0</v>
      </c>
      <c r="O6213">
        <v>13.86</v>
      </c>
      <c r="P6213" t="s">
        <v>28</v>
      </c>
      <c r="Q6213" t="s">
        <v>185</v>
      </c>
      <c r="R6213">
        <v>64</v>
      </c>
      <c r="S6213">
        <v>0</v>
      </c>
      <c r="T6213">
        <v>-76.622777999999997</v>
      </c>
      <c r="U6213">
        <v>39.278055999999999</v>
      </c>
      <c r="V6213">
        <v>1</v>
      </c>
      <c r="W6213">
        <v>2</v>
      </c>
      <c r="X6213">
        <f t="shared" si="97"/>
        <v>1</v>
      </c>
      <c r="Y6213" t="str">
        <f>VLOOKUP(A6213,uni_played_for!$A$2:$D$52,4,)</f>
        <v>Warm</v>
      </c>
    </row>
    <row r="6214" spans="1:25" x14ac:dyDescent="0.25">
      <c r="A6214" t="s">
        <v>1509</v>
      </c>
      <c r="B6214" s="1">
        <v>42327</v>
      </c>
      <c r="C6214" t="s">
        <v>24</v>
      </c>
      <c r="D6214" t="s">
        <v>87</v>
      </c>
      <c r="E6214" t="s">
        <v>113</v>
      </c>
      <c r="F6214" t="s">
        <v>104</v>
      </c>
      <c r="G6214">
        <v>70</v>
      </c>
      <c r="H6214">
        <v>242</v>
      </c>
      <c r="I6214">
        <v>1</v>
      </c>
      <c r="J6214">
        <v>1</v>
      </c>
      <c r="K6214">
        <v>91.3</v>
      </c>
      <c r="L6214" t="s">
        <v>113</v>
      </c>
      <c r="M6214">
        <v>93</v>
      </c>
      <c r="N6214">
        <v>0</v>
      </c>
      <c r="O6214">
        <v>3.36</v>
      </c>
      <c r="P6214" t="s">
        <v>28</v>
      </c>
      <c r="Q6214" t="s">
        <v>173</v>
      </c>
      <c r="R6214">
        <v>72</v>
      </c>
      <c r="S6214">
        <v>0</v>
      </c>
      <c r="T6214">
        <v>-81.637500000000003</v>
      </c>
      <c r="U6214">
        <v>30.323889000000001</v>
      </c>
      <c r="V6214">
        <v>1</v>
      </c>
      <c r="W6214">
        <v>6</v>
      </c>
      <c r="X6214">
        <f t="shared" si="97"/>
        <v>0</v>
      </c>
      <c r="Y6214" t="str">
        <f>VLOOKUP(A6214,uni_played_for!$A$2:$D$52,4,)</f>
        <v>Warm</v>
      </c>
    </row>
    <row r="6215" spans="1:25" x14ac:dyDescent="0.25">
      <c r="A6215" t="s">
        <v>1509</v>
      </c>
      <c r="B6215" s="1">
        <v>42337</v>
      </c>
      <c r="C6215" t="s">
        <v>24</v>
      </c>
      <c r="D6215" t="s">
        <v>33</v>
      </c>
      <c r="E6215" t="s">
        <v>113</v>
      </c>
      <c r="F6215" t="s">
        <v>580</v>
      </c>
      <c r="G6215">
        <v>61.22</v>
      </c>
      <c r="H6215">
        <v>329</v>
      </c>
      <c r="I6215">
        <v>2</v>
      </c>
      <c r="J6215">
        <v>1</v>
      </c>
      <c r="K6215">
        <v>86.2</v>
      </c>
      <c r="L6215" t="s">
        <v>113</v>
      </c>
      <c r="M6215">
        <v>57</v>
      </c>
      <c r="N6215">
        <v>0</v>
      </c>
      <c r="O6215">
        <v>10.31</v>
      </c>
      <c r="P6215" t="s">
        <v>28</v>
      </c>
      <c r="Q6215" t="s">
        <v>173</v>
      </c>
      <c r="R6215">
        <v>73</v>
      </c>
      <c r="S6215">
        <v>0</v>
      </c>
      <c r="T6215">
        <v>-81.637500000000003</v>
      </c>
      <c r="U6215">
        <v>30.323889000000001</v>
      </c>
      <c r="V6215">
        <v>0</v>
      </c>
      <c r="W6215">
        <v>-6</v>
      </c>
      <c r="X6215">
        <f t="shared" si="97"/>
        <v>0</v>
      </c>
      <c r="Y6215" t="str">
        <f>VLOOKUP(A6215,uni_played_for!$A$2:$D$52,4,)</f>
        <v>Warm</v>
      </c>
    </row>
    <row r="6216" spans="1:25" x14ac:dyDescent="0.25">
      <c r="A6216" t="s">
        <v>1509</v>
      </c>
      <c r="B6216" s="1">
        <v>42344</v>
      </c>
      <c r="C6216" t="s">
        <v>29</v>
      </c>
      <c r="D6216" t="s">
        <v>87</v>
      </c>
      <c r="E6216" t="s">
        <v>87</v>
      </c>
      <c r="F6216" t="s">
        <v>1511</v>
      </c>
      <c r="G6216">
        <v>66.67</v>
      </c>
      <c r="H6216">
        <v>322</v>
      </c>
      <c r="I6216">
        <v>5</v>
      </c>
      <c r="J6216">
        <v>0</v>
      </c>
      <c r="K6216">
        <v>134.5</v>
      </c>
      <c r="L6216" t="s">
        <v>113</v>
      </c>
      <c r="M6216">
        <v>42</v>
      </c>
      <c r="N6216">
        <v>0</v>
      </c>
      <c r="O6216">
        <v>4.72</v>
      </c>
      <c r="P6216" t="s">
        <v>28</v>
      </c>
      <c r="Q6216" t="s">
        <v>89</v>
      </c>
      <c r="R6216">
        <v>60</v>
      </c>
      <c r="S6216">
        <v>0</v>
      </c>
      <c r="T6216">
        <v>-86.771388999999999</v>
      </c>
      <c r="U6216">
        <v>36.166389000000002</v>
      </c>
      <c r="V6216">
        <v>0</v>
      </c>
      <c r="W6216">
        <v>-3</v>
      </c>
      <c r="X6216">
        <f t="shared" si="97"/>
        <v>1</v>
      </c>
      <c r="Y6216" t="str">
        <f>VLOOKUP(A6216,uni_played_for!$A$2:$D$52,4,)</f>
        <v>Warm</v>
      </c>
    </row>
    <row r="6217" spans="1:25" x14ac:dyDescent="0.25">
      <c r="A6217" t="s">
        <v>1509</v>
      </c>
      <c r="B6217" s="1">
        <v>42351</v>
      </c>
      <c r="C6217" t="s">
        <v>24</v>
      </c>
      <c r="D6217" t="s">
        <v>25</v>
      </c>
      <c r="E6217" t="s">
        <v>113</v>
      </c>
      <c r="F6217" t="s">
        <v>1512</v>
      </c>
      <c r="G6217">
        <v>53.33</v>
      </c>
      <c r="H6217">
        <v>250</v>
      </c>
      <c r="I6217">
        <v>3</v>
      </c>
      <c r="J6217">
        <v>0</v>
      </c>
      <c r="K6217">
        <v>114.6</v>
      </c>
      <c r="L6217" t="s">
        <v>113</v>
      </c>
      <c r="M6217">
        <v>65</v>
      </c>
      <c r="N6217">
        <v>0</v>
      </c>
      <c r="O6217">
        <v>12.74</v>
      </c>
      <c r="P6217" t="s">
        <v>28</v>
      </c>
      <c r="Q6217" t="s">
        <v>173</v>
      </c>
      <c r="R6217">
        <v>78</v>
      </c>
      <c r="S6217">
        <v>0</v>
      </c>
      <c r="T6217">
        <v>-81.637500000000003</v>
      </c>
      <c r="U6217">
        <v>30.323889000000001</v>
      </c>
      <c r="V6217">
        <v>1</v>
      </c>
      <c r="W6217">
        <v>35</v>
      </c>
      <c r="X6217">
        <f t="shared" si="97"/>
        <v>0</v>
      </c>
      <c r="Y6217" t="str">
        <f>VLOOKUP(A6217,uni_played_for!$A$2:$D$52,4,)</f>
        <v>Warm</v>
      </c>
    </row>
    <row r="6218" spans="1:25" x14ac:dyDescent="0.25">
      <c r="A6218" t="s">
        <v>1509</v>
      </c>
      <c r="B6218" s="1">
        <v>42358</v>
      </c>
      <c r="C6218" t="s">
        <v>24</v>
      </c>
      <c r="D6218" t="s">
        <v>41</v>
      </c>
      <c r="E6218" t="s">
        <v>113</v>
      </c>
      <c r="F6218" t="s">
        <v>513</v>
      </c>
      <c r="G6218">
        <v>60.53</v>
      </c>
      <c r="H6218">
        <v>297</v>
      </c>
      <c r="I6218">
        <v>1</v>
      </c>
      <c r="J6218">
        <v>1</v>
      </c>
      <c r="K6218">
        <v>82.9</v>
      </c>
      <c r="L6218" t="s">
        <v>113</v>
      </c>
      <c r="M6218">
        <v>59</v>
      </c>
      <c r="N6218">
        <v>0</v>
      </c>
      <c r="O6218">
        <v>9.1999999999999993</v>
      </c>
      <c r="P6218" t="s">
        <v>28</v>
      </c>
      <c r="Q6218" t="s">
        <v>173</v>
      </c>
      <c r="R6218">
        <v>66</v>
      </c>
      <c r="S6218">
        <v>0</v>
      </c>
      <c r="T6218">
        <v>-81.637500000000003</v>
      </c>
      <c r="U6218">
        <v>30.323889000000001</v>
      </c>
      <c r="V6218">
        <v>0</v>
      </c>
      <c r="W6218">
        <v>-6</v>
      </c>
      <c r="X6218">
        <f t="shared" si="97"/>
        <v>0</v>
      </c>
      <c r="Y6218" t="str">
        <f>VLOOKUP(A6218,uni_played_for!$A$2:$D$52,4,)</f>
        <v>Warm</v>
      </c>
    </row>
    <row r="6219" spans="1:25" x14ac:dyDescent="0.25">
      <c r="A6219" t="s">
        <v>1509</v>
      </c>
      <c r="B6219" s="1">
        <v>42365</v>
      </c>
      <c r="C6219" t="s">
        <v>29</v>
      </c>
      <c r="D6219" t="s">
        <v>48</v>
      </c>
      <c r="E6219" t="s">
        <v>48</v>
      </c>
      <c r="F6219" t="s">
        <v>1382</v>
      </c>
      <c r="G6219">
        <v>77.14</v>
      </c>
      <c r="H6219">
        <v>368</v>
      </c>
      <c r="I6219">
        <v>4</v>
      </c>
      <c r="J6219">
        <v>2</v>
      </c>
      <c r="K6219">
        <v>124.5</v>
      </c>
      <c r="L6219" t="s">
        <v>113</v>
      </c>
      <c r="M6219">
        <v>79</v>
      </c>
      <c r="N6219">
        <v>0</v>
      </c>
      <c r="O6219">
        <v>17.21</v>
      </c>
      <c r="P6219" t="s">
        <v>28</v>
      </c>
      <c r="Q6219" t="s">
        <v>1636</v>
      </c>
      <c r="R6219">
        <v>77</v>
      </c>
      <c r="S6219">
        <v>1</v>
      </c>
      <c r="T6219">
        <v>-90.811110999999997</v>
      </c>
      <c r="U6219">
        <v>29.950832999999999</v>
      </c>
      <c r="V6219">
        <v>0</v>
      </c>
      <c r="W6219">
        <v>-11</v>
      </c>
      <c r="X6219">
        <f t="shared" si="97"/>
        <v>1</v>
      </c>
      <c r="Y6219" t="str">
        <f>VLOOKUP(A6219,uni_played_for!$A$2:$D$52,4,)</f>
        <v>Warm</v>
      </c>
    </row>
    <row r="6220" spans="1:25" x14ac:dyDescent="0.25">
      <c r="A6220" t="s">
        <v>1509</v>
      </c>
      <c r="B6220" s="1">
        <v>42372</v>
      </c>
      <c r="C6220" t="s">
        <v>29</v>
      </c>
      <c r="D6220" t="s">
        <v>109</v>
      </c>
      <c r="E6220" t="s">
        <v>109</v>
      </c>
      <c r="F6220" t="s">
        <v>1100</v>
      </c>
      <c r="G6220">
        <v>53.13</v>
      </c>
      <c r="H6220">
        <v>239</v>
      </c>
      <c r="I6220">
        <v>0</v>
      </c>
      <c r="J6220">
        <v>2</v>
      </c>
      <c r="K6220">
        <v>51.4</v>
      </c>
      <c r="L6220" t="s">
        <v>113</v>
      </c>
      <c r="M6220">
        <v>57</v>
      </c>
      <c r="N6220">
        <v>0</v>
      </c>
      <c r="O6220">
        <v>6.96</v>
      </c>
      <c r="P6220" t="s">
        <v>28</v>
      </c>
      <c r="Q6220" t="s">
        <v>111</v>
      </c>
      <c r="R6220">
        <v>57</v>
      </c>
      <c r="S6220">
        <v>1</v>
      </c>
      <c r="T6220">
        <v>-95.410832999999997</v>
      </c>
      <c r="U6220">
        <v>29.684722000000001</v>
      </c>
      <c r="V6220">
        <v>0</v>
      </c>
      <c r="W6220">
        <v>-24</v>
      </c>
      <c r="X6220">
        <f t="shared" si="97"/>
        <v>1</v>
      </c>
      <c r="Y6220" t="str">
        <f>VLOOKUP(A6220,uni_played_for!$A$2:$D$52,4,)</f>
        <v>Warm</v>
      </c>
    </row>
    <row r="6221" spans="1:25" x14ac:dyDescent="0.25">
      <c r="A6221" t="s">
        <v>1509</v>
      </c>
      <c r="B6221" s="1">
        <v>42624</v>
      </c>
      <c r="C6221" t="s">
        <v>24</v>
      </c>
      <c r="D6221" t="s">
        <v>73</v>
      </c>
      <c r="E6221" t="s">
        <v>113</v>
      </c>
      <c r="F6221" t="s">
        <v>397</v>
      </c>
      <c r="G6221">
        <v>61.54</v>
      </c>
      <c r="H6221">
        <v>320</v>
      </c>
      <c r="I6221">
        <v>1</v>
      </c>
      <c r="J6221">
        <v>1</v>
      </c>
      <c r="K6221">
        <v>85.4</v>
      </c>
      <c r="L6221" t="s">
        <v>113</v>
      </c>
      <c r="M6221">
        <v>65</v>
      </c>
      <c r="N6221">
        <v>0</v>
      </c>
      <c r="O6221">
        <v>6.96</v>
      </c>
      <c r="P6221" t="s">
        <v>28</v>
      </c>
      <c r="Q6221" t="s">
        <v>173</v>
      </c>
      <c r="R6221">
        <v>89</v>
      </c>
      <c r="S6221">
        <v>0</v>
      </c>
      <c r="T6221">
        <v>-81.637500000000003</v>
      </c>
      <c r="U6221">
        <v>30.323889000000001</v>
      </c>
      <c r="V6221">
        <v>0</v>
      </c>
      <c r="W6221">
        <v>-4</v>
      </c>
      <c r="X6221">
        <f t="shared" si="97"/>
        <v>0</v>
      </c>
      <c r="Y6221" t="str">
        <f>VLOOKUP(A6221,uni_played_for!$A$2:$D$52,4,)</f>
        <v>Warm</v>
      </c>
    </row>
    <row r="6222" spans="1:25" x14ac:dyDescent="0.25">
      <c r="A6222" t="s">
        <v>1509</v>
      </c>
      <c r="B6222" s="1">
        <v>42631</v>
      </c>
      <c r="C6222" t="s">
        <v>29</v>
      </c>
      <c r="D6222" t="s">
        <v>33</v>
      </c>
      <c r="E6222" t="s">
        <v>33</v>
      </c>
      <c r="F6222" t="s">
        <v>760</v>
      </c>
      <c r="G6222">
        <v>62</v>
      </c>
      <c r="H6222">
        <v>329</v>
      </c>
      <c r="I6222">
        <v>2</v>
      </c>
      <c r="J6222">
        <v>2</v>
      </c>
      <c r="K6222">
        <v>77.8</v>
      </c>
      <c r="L6222" t="s">
        <v>113</v>
      </c>
      <c r="M6222">
        <v>68</v>
      </c>
      <c r="N6222">
        <v>0</v>
      </c>
      <c r="O6222">
        <v>5.84</v>
      </c>
      <c r="P6222" t="s">
        <v>28</v>
      </c>
      <c r="Q6222" t="s">
        <v>71</v>
      </c>
      <c r="R6222">
        <v>73</v>
      </c>
      <c r="S6222">
        <v>0</v>
      </c>
      <c r="T6222">
        <v>-117.119444</v>
      </c>
      <c r="U6222">
        <v>32.783056000000002</v>
      </c>
      <c r="V6222">
        <v>0</v>
      </c>
      <c r="W6222">
        <v>-24</v>
      </c>
      <c r="X6222">
        <f t="shared" si="97"/>
        <v>1</v>
      </c>
      <c r="Y6222" t="str">
        <f>VLOOKUP(A6222,uni_played_for!$A$2:$D$52,4,)</f>
        <v>Warm</v>
      </c>
    </row>
    <row r="6223" spans="1:25" x14ac:dyDescent="0.25">
      <c r="A6223" t="s">
        <v>1509</v>
      </c>
      <c r="B6223" s="1">
        <v>42638</v>
      </c>
      <c r="C6223" t="s">
        <v>24</v>
      </c>
      <c r="D6223" t="s">
        <v>132</v>
      </c>
      <c r="E6223" t="s">
        <v>113</v>
      </c>
      <c r="F6223" t="s">
        <v>803</v>
      </c>
      <c r="G6223">
        <v>63.16</v>
      </c>
      <c r="H6223">
        <v>194</v>
      </c>
      <c r="I6223">
        <v>2</v>
      </c>
      <c r="J6223">
        <v>3</v>
      </c>
      <c r="K6223">
        <v>60.6</v>
      </c>
      <c r="L6223" t="s">
        <v>113</v>
      </c>
      <c r="M6223">
        <v>61</v>
      </c>
      <c r="N6223">
        <v>0</v>
      </c>
      <c r="O6223">
        <v>10.31</v>
      </c>
      <c r="P6223" t="s">
        <v>28</v>
      </c>
      <c r="Q6223" t="s">
        <v>173</v>
      </c>
      <c r="R6223">
        <v>86</v>
      </c>
      <c r="S6223">
        <v>0</v>
      </c>
      <c r="T6223">
        <v>-81.637500000000003</v>
      </c>
      <c r="U6223">
        <v>30.323889000000001</v>
      </c>
      <c r="V6223">
        <v>0</v>
      </c>
      <c r="W6223">
        <v>-2</v>
      </c>
      <c r="X6223">
        <f t="shared" si="97"/>
        <v>0</v>
      </c>
      <c r="Y6223" t="str">
        <f>VLOOKUP(A6223,uni_played_for!$A$2:$D$52,4,)</f>
        <v>Warm</v>
      </c>
    </row>
    <row r="6224" spans="1:25" x14ac:dyDescent="0.25">
      <c r="A6224" t="s">
        <v>1509</v>
      </c>
      <c r="B6224" s="1">
        <v>42659</v>
      </c>
      <c r="C6224" t="s">
        <v>29</v>
      </c>
      <c r="D6224" t="s">
        <v>77</v>
      </c>
      <c r="E6224" t="s">
        <v>77</v>
      </c>
      <c r="F6224" t="s">
        <v>51</v>
      </c>
      <c r="G6224">
        <v>60.61</v>
      </c>
      <c r="H6224">
        <v>271</v>
      </c>
      <c r="I6224">
        <v>1</v>
      </c>
      <c r="J6224">
        <v>1</v>
      </c>
      <c r="K6224">
        <v>84.3</v>
      </c>
      <c r="L6224" t="s">
        <v>113</v>
      </c>
      <c r="M6224">
        <v>84</v>
      </c>
      <c r="N6224">
        <v>0</v>
      </c>
      <c r="O6224">
        <v>9.1999999999999993</v>
      </c>
      <c r="P6224" t="s">
        <v>28</v>
      </c>
      <c r="Q6224" t="s">
        <v>213</v>
      </c>
      <c r="R6224">
        <v>70</v>
      </c>
      <c r="S6224">
        <v>0</v>
      </c>
      <c r="T6224">
        <v>-87.616699999999994</v>
      </c>
      <c r="U6224">
        <v>41.862299999999998</v>
      </c>
      <c r="V6224">
        <v>1</v>
      </c>
      <c r="W6224">
        <v>1</v>
      </c>
      <c r="X6224">
        <f t="shared" si="97"/>
        <v>1</v>
      </c>
      <c r="Y6224" t="str">
        <f>VLOOKUP(A6224,uni_played_for!$A$2:$D$52,4,)</f>
        <v>Warm</v>
      </c>
    </row>
    <row r="6225" spans="1:25" x14ac:dyDescent="0.25">
      <c r="A6225" t="s">
        <v>1509</v>
      </c>
      <c r="B6225" s="1">
        <v>42666</v>
      </c>
      <c r="C6225" t="s">
        <v>24</v>
      </c>
      <c r="D6225" t="s">
        <v>60</v>
      </c>
      <c r="E6225" t="s">
        <v>113</v>
      </c>
      <c r="F6225" t="s">
        <v>1336</v>
      </c>
      <c r="G6225">
        <v>53.49</v>
      </c>
      <c r="H6225">
        <v>246</v>
      </c>
      <c r="I6225">
        <v>1</v>
      </c>
      <c r="J6225">
        <v>2</v>
      </c>
      <c r="K6225">
        <v>58.9</v>
      </c>
      <c r="L6225" t="s">
        <v>113</v>
      </c>
      <c r="M6225">
        <v>39</v>
      </c>
      <c r="N6225">
        <v>0</v>
      </c>
      <c r="O6225">
        <v>6.96</v>
      </c>
      <c r="P6225" t="s">
        <v>28</v>
      </c>
      <c r="Q6225" t="s">
        <v>173</v>
      </c>
      <c r="R6225">
        <v>71</v>
      </c>
      <c r="S6225">
        <v>0</v>
      </c>
      <c r="T6225">
        <v>-81.637500000000003</v>
      </c>
      <c r="U6225">
        <v>30.323889000000001</v>
      </c>
      <c r="V6225">
        <v>0</v>
      </c>
      <c r="W6225">
        <v>-17</v>
      </c>
      <c r="X6225">
        <f t="shared" si="97"/>
        <v>0</v>
      </c>
      <c r="Y6225" t="str">
        <f>VLOOKUP(A6225,uni_played_for!$A$2:$D$52,4,)</f>
        <v>Warm</v>
      </c>
    </row>
    <row r="6226" spans="1:25" x14ac:dyDescent="0.25">
      <c r="A6226" t="s">
        <v>1509</v>
      </c>
      <c r="B6226" s="1">
        <v>42670</v>
      </c>
      <c r="C6226" t="s">
        <v>29</v>
      </c>
      <c r="D6226" t="s">
        <v>87</v>
      </c>
      <c r="E6226" t="s">
        <v>87</v>
      </c>
      <c r="F6226" t="s">
        <v>943</v>
      </c>
      <c r="G6226">
        <v>61.11</v>
      </c>
      <c r="H6226">
        <v>337</v>
      </c>
      <c r="I6226">
        <v>3</v>
      </c>
      <c r="J6226">
        <v>0</v>
      </c>
      <c r="K6226">
        <v>97.5</v>
      </c>
      <c r="L6226" t="s">
        <v>113</v>
      </c>
      <c r="M6226">
        <v>76</v>
      </c>
      <c r="N6226">
        <v>0</v>
      </c>
      <c r="O6226">
        <v>6.96</v>
      </c>
      <c r="P6226" t="s">
        <v>28</v>
      </c>
      <c r="Q6226" t="s">
        <v>89</v>
      </c>
      <c r="R6226">
        <v>64</v>
      </c>
      <c r="S6226">
        <v>0</v>
      </c>
      <c r="T6226">
        <v>-86.771388999999999</v>
      </c>
      <c r="U6226">
        <v>36.166389000000002</v>
      </c>
      <c r="V6226">
        <v>0</v>
      </c>
      <c r="W6226">
        <v>-14</v>
      </c>
      <c r="X6226">
        <f t="shared" si="97"/>
        <v>1</v>
      </c>
      <c r="Y6226" t="str">
        <f>VLOOKUP(A6226,uni_played_for!$A$2:$D$52,4,)</f>
        <v>Warm</v>
      </c>
    </row>
    <row r="6227" spans="1:25" x14ac:dyDescent="0.25">
      <c r="A6227" t="s">
        <v>1509</v>
      </c>
      <c r="B6227" s="1">
        <v>42680</v>
      </c>
      <c r="C6227" t="s">
        <v>29</v>
      </c>
      <c r="D6227" t="s">
        <v>68</v>
      </c>
      <c r="E6227" t="s">
        <v>68</v>
      </c>
      <c r="F6227" t="s">
        <v>644</v>
      </c>
      <c r="G6227">
        <v>53.66</v>
      </c>
      <c r="H6227">
        <v>252</v>
      </c>
      <c r="I6227">
        <v>2</v>
      </c>
      <c r="J6227">
        <v>1</v>
      </c>
      <c r="K6227">
        <v>78.5</v>
      </c>
      <c r="L6227" t="s">
        <v>113</v>
      </c>
      <c r="M6227">
        <v>46</v>
      </c>
      <c r="N6227">
        <v>0</v>
      </c>
      <c r="O6227">
        <v>9.1999999999999993</v>
      </c>
      <c r="P6227" t="s">
        <v>28</v>
      </c>
      <c r="Q6227" t="s">
        <v>131</v>
      </c>
      <c r="R6227">
        <v>65</v>
      </c>
      <c r="S6227">
        <v>0</v>
      </c>
      <c r="T6227">
        <v>-94.483889000000005</v>
      </c>
      <c r="U6227">
        <v>39.048889000000003</v>
      </c>
      <c r="V6227">
        <v>0</v>
      </c>
      <c r="W6227">
        <v>-5</v>
      </c>
      <c r="X6227">
        <f t="shared" si="97"/>
        <v>1</v>
      </c>
      <c r="Y6227" t="str">
        <f>VLOOKUP(A6227,uni_played_for!$A$2:$D$52,4,)</f>
        <v>Warm</v>
      </c>
    </row>
    <row r="6228" spans="1:25" x14ac:dyDescent="0.25">
      <c r="A6228" t="s">
        <v>1509</v>
      </c>
      <c r="B6228" s="1">
        <v>42687</v>
      </c>
      <c r="C6228" t="s">
        <v>24</v>
      </c>
      <c r="D6228" t="s">
        <v>109</v>
      </c>
      <c r="E6228" t="s">
        <v>113</v>
      </c>
      <c r="F6228" t="s">
        <v>749</v>
      </c>
      <c r="G6228">
        <v>65.31</v>
      </c>
      <c r="H6228">
        <v>265</v>
      </c>
      <c r="I6228">
        <v>2</v>
      </c>
      <c r="J6228">
        <v>1</v>
      </c>
      <c r="K6228">
        <v>84.1</v>
      </c>
      <c r="L6228" t="s">
        <v>113</v>
      </c>
      <c r="M6228">
        <v>73</v>
      </c>
      <c r="N6228">
        <v>0</v>
      </c>
      <c r="O6228">
        <v>6.96</v>
      </c>
      <c r="P6228" t="s">
        <v>28</v>
      </c>
      <c r="Q6228" t="s">
        <v>173</v>
      </c>
      <c r="R6228">
        <v>65</v>
      </c>
      <c r="S6228">
        <v>0</v>
      </c>
      <c r="T6228">
        <v>-81.637500000000003</v>
      </c>
      <c r="U6228">
        <v>30.323889000000001</v>
      </c>
      <c r="V6228">
        <v>0</v>
      </c>
      <c r="W6228">
        <v>-3</v>
      </c>
      <c r="X6228">
        <f t="shared" si="97"/>
        <v>0</v>
      </c>
      <c r="Y6228" t="str">
        <f>VLOOKUP(A6228,uni_played_for!$A$2:$D$52,4,)</f>
        <v>Warm</v>
      </c>
    </row>
    <row r="6229" spans="1:25" x14ac:dyDescent="0.25">
      <c r="A6229" t="s">
        <v>1509</v>
      </c>
      <c r="B6229" s="1">
        <v>42694</v>
      </c>
      <c r="C6229" t="s">
        <v>29</v>
      </c>
      <c r="D6229" t="s">
        <v>83</v>
      </c>
      <c r="E6229" t="s">
        <v>83</v>
      </c>
      <c r="F6229" t="s">
        <v>459</v>
      </c>
      <c r="G6229">
        <v>62.86</v>
      </c>
      <c r="H6229">
        <v>202</v>
      </c>
      <c r="I6229">
        <v>2</v>
      </c>
      <c r="J6229">
        <v>2</v>
      </c>
      <c r="K6229">
        <v>73.7</v>
      </c>
      <c r="L6229" t="s">
        <v>113</v>
      </c>
      <c r="M6229">
        <v>53</v>
      </c>
      <c r="N6229">
        <v>0</v>
      </c>
      <c r="O6229">
        <v>17.21</v>
      </c>
      <c r="P6229" t="s">
        <v>28</v>
      </c>
      <c r="Q6229" t="s">
        <v>85</v>
      </c>
      <c r="R6229">
        <v>33</v>
      </c>
      <c r="S6229">
        <v>1</v>
      </c>
      <c r="T6229">
        <v>-83.045556000000005</v>
      </c>
      <c r="U6229">
        <v>42.34</v>
      </c>
      <c r="V6229">
        <v>0</v>
      </c>
      <c r="W6229">
        <v>-7</v>
      </c>
      <c r="X6229">
        <f t="shared" si="97"/>
        <v>1</v>
      </c>
      <c r="Y6229" t="str">
        <f>VLOOKUP(A6229,uni_played_for!$A$2:$D$52,4,)</f>
        <v>Warm</v>
      </c>
    </row>
    <row r="6230" spans="1:25" x14ac:dyDescent="0.25">
      <c r="A6230" t="s">
        <v>1509</v>
      </c>
      <c r="B6230" s="1">
        <v>42701</v>
      </c>
      <c r="C6230" t="s">
        <v>29</v>
      </c>
      <c r="D6230" t="s">
        <v>44</v>
      </c>
      <c r="E6230" t="s">
        <v>44</v>
      </c>
      <c r="F6230" t="s">
        <v>216</v>
      </c>
      <c r="G6230">
        <v>50</v>
      </c>
      <c r="H6230">
        <v>126</v>
      </c>
      <c r="I6230">
        <v>2</v>
      </c>
      <c r="J6230">
        <v>0</v>
      </c>
      <c r="K6230">
        <v>89.6</v>
      </c>
      <c r="L6230" t="s">
        <v>113</v>
      </c>
      <c r="M6230">
        <v>65</v>
      </c>
      <c r="N6230">
        <v>0</v>
      </c>
      <c r="O6230">
        <v>11.43</v>
      </c>
      <c r="P6230" t="s">
        <v>28</v>
      </c>
      <c r="Q6230" t="s">
        <v>1633</v>
      </c>
      <c r="R6230">
        <v>44</v>
      </c>
      <c r="S6230">
        <v>0</v>
      </c>
      <c r="T6230">
        <v>-78.787000000000006</v>
      </c>
      <c r="U6230">
        <v>42.774000000000001</v>
      </c>
      <c r="V6230">
        <v>0</v>
      </c>
      <c r="W6230">
        <v>-7</v>
      </c>
      <c r="X6230">
        <f t="shared" si="97"/>
        <v>1</v>
      </c>
      <c r="Y6230" t="str">
        <f>VLOOKUP(A6230,uni_played_for!$A$2:$D$52,4,)</f>
        <v>Warm</v>
      </c>
    </row>
    <row r="6231" spans="1:25" x14ac:dyDescent="0.25">
      <c r="A6231" t="s">
        <v>1509</v>
      </c>
      <c r="B6231" s="1">
        <v>42708</v>
      </c>
      <c r="C6231" t="s">
        <v>24</v>
      </c>
      <c r="D6231" t="s">
        <v>38</v>
      </c>
      <c r="E6231" t="s">
        <v>113</v>
      </c>
      <c r="F6231" t="s">
        <v>282</v>
      </c>
      <c r="G6231">
        <v>45.24</v>
      </c>
      <c r="H6231">
        <v>181</v>
      </c>
      <c r="I6231">
        <v>0</v>
      </c>
      <c r="J6231">
        <v>2</v>
      </c>
      <c r="K6231">
        <v>37.9</v>
      </c>
      <c r="L6231" t="s">
        <v>113</v>
      </c>
      <c r="M6231">
        <v>57</v>
      </c>
      <c r="N6231">
        <v>0</v>
      </c>
      <c r="O6231">
        <v>14.98</v>
      </c>
      <c r="P6231" t="s">
        <v>28</v>
      </c>
      <c r="Q6231" t="s">
        <v>173</v>
      </c>
      <c r="R6231">
        <v>74</v>
      </c>
      <c r="S6231">
        <v>0</v>
      </c>
      <c r="T6231">
        <v>-81.637500000000003</v>
      </c>
      <c r="U6231">
        <v>30.323889000000001</v>
      </c>
      <c r="V6231">
        <v>0</v>
      </c>
      <c r="W6231">
        <v>-10</v>
      </c>
      <c r="X6231">
        <f t="shared" si="97"/>
        <v>0</v>
      </c>
      <c r="Y6231" t="str">
        <f>VLOOKUP(A6231,uni_played_for!$A$2:$D$52,4,)</f>
        <v>Warm</v>
      </c>
    </row>
    <row r="6232" spans="1:25" x14ac:dyDescent="0.25">
      <c r="A6232" t="s">
        <v>1509</v>
      </c>
      <c r="B6232" s="1">
        <v>42715</v>
      </c>
      <c r="C6232" t="s">
        <v>24</v>
      </c>
      <c r="D6232" t="s">
        <v>82</v>
      </c>
      <c r="E6232" t="s">
        <v>113</v>
      </c>
      <c r="F6232" t="s">
        <v>1489</v>
      </c>
      <c r="G6232">
        <v>62.16</v>
      </c>
      <c r="H6232">
        <v>257</v>
      </c>
      <c r="I6232">
        <v>1</v>
      </c>
      <c r="J6232">
        <v>0</v>
      </c>
      <c r="K6232">
        <v>91.8</v>
      </c>
      <c r="L6232" t="s">
        <v>113</v>
      </c>
      <c r="M6232">
        <v>66</v>
      </c>
      <c r="N6232">
        <v>0</v>
      </c>
      <c r="O6232">
        <v>8.08</v>
      </c>
      <c r="P6232" t="s">
        <v>28</v>
      </c>
      <c r="Q6232" t="s">
        <v>173</v>
      </c>
      <c r="R6232">
        <v>71</v>
      </c>
      <c r="S6232">
        <v>0</v>
      </c>
      <c r="T6232">
        <v>-81.637500000000003</v>
      </c>
      <c r="U6232">
        <v>30.323889000000001</v>
      </c>
      <c r="V6232">
        <v>0</v>
      </c>
      <c r="W6232">
        <v>-9</v>
      </c>
      <c r="X6232">
        <f t="shared" si="97"/>
        <v>0</v>
      </c>
      <c r="Y6232" t="str">
        <f>VLOOKUP(A6232,uni_played_for!$A$2:$D$52,4,)</f>
        <v>Warm</v>
      </c>
    </row>
    <row r="6233" spans="1:25" x14ac:dyDescent="0.25">
      <c r="A6233" t="s">
        <v>1509</v>
      </c>
      <c r="B6233" s="1">
        <v>42722</v>
      </c>
      <c r="C6233" t="s">
        <v>29</v>
      </c>
      <c r="D6233" t="s">
        <v>109</v>
      </c>
      <c r="E6233" t="s">
        <v>109</v>
      </c>
      <c r="F6233" t="s">
        <v>366</v>
      </c>
      <c r="G6233">
        <v>42.86</v>
      </c>
      <c r="H6233">
        <v>92</v>
      </c>
      <c r="I6233">
        <v>0</v>
      </c>
      <c r="J6233">
        <v>1</v>
      </c>
      <c r="K6233">
        <v>36.6</v>
      </c>
      <c r="L6233" t="s">
        <v>113</v>
      </c>
      <c r="M6233">
        <v>49</v>
      </c>
      <c r="N6233">
        <v>0</v>
      </c>
      <c r="O6233">
        <v>16.09</v>
      </c>
      <c r="P6233" t="s">
        <v>28</v>
      </c>
      <c r="Q6233" t="s">
        <v>111</v>
      </c>
      <c r="R6233">
        <v>40</v>
      </c>
      <c r="S6233">
        <v>1</v>
      </c>
      <c r="T6233">
        <v>-95.410832999999997</v>
      </c>
      <c r="U6233">
        <v>29.684722000000001</v>
      </c>
      <c r="V6233">
        <v>0</v>
      </c>
      <c r="W6233">
        <v>-1</v>
      </c>
      <c r="X6233">
        <f t="shared" si="97"/>
        <v>1</v>
      </c>
      <c r="Y6233" t="str">
        <f>VLOOKUP(A6233,uni_played_for!$A$2:$D$52,4,)</f>
        <v>Warm</v>
      </c>
    </row>
    <row r="6234" spans="1:25" x14ac:dyDescent="0.25">
      <c r="A6234" t="s">
        <v>1509</v>
      </c>
      <c r="B6234" s="1">
        <v>42728</v>
      </c>
      <c r="C6234" t="s">
        <v>24</v>
      </c>
      <c r="D6234" t="s">
        <v>87</v>
      </c>
      <c r="E6234" t="s">
        <v>113</v>
      </c>
      <c r="F6234" t="s">
        <v>36</v>
      </c>
      <c r="G6234">
        <v>68.42</v>
      </c>
      <c r="H6234">
        <v>325</v>
      </c>
      <c r="I6234">
        <v>1</v>
      </c>
      <c r="J6234">
        <v>0</v>
      </c>
      <c r="K6234">
        <v>103.5</v>
      </c>
      <c r="L6234" t="s">
        <v>113</v>
      </c>
      <c r="M6234">
        <v>68</v>
      </c>
      <c r="N6234">
        <v>0</v>
      </c>
      <c r="O6234">
        <v>4.72</v>
      </c>
      <c r="P6234" t="s">
        <v>28</v>
      </c>
      <c r="Q6234" t="s">
        <v>173</v>
      </c>
      <c r="R6234">
        <v>74</v>
      </c>
      <c r="S6234">
        <v>0</v>
      </c>
      <c r="T6234">
        <v>-81.637500000000003</v>
      </c>
      <c r="U6234">
        <v>30.323889000000001</v>
      </c>
      <c r="V6234">
        <v>1</v>
      </c>
      <c r="W6234">
        <v>21</v>
      </c>
      <c r="X6234">
        <f t="shared" si="97"/>
        <v>0</v>
      </c>
      <c r="Y6234" t="str">
        <f>VLOOKUP(A6234,uni_played_for!$A$2:$D$52,4,)</f>
        <v>Warm</v>
      </c>
    </row>
    <row r="6235" spans="1:25" x14ac:dyDescent="0.25">
      <c r="A6235" t="s">
        <v>1509</v>
      </c>
      <c r="B6235" s="1">
        <v>42736</v>
      </c>
      <c r="C6235" t="s">
        <v>29</v>
      </c>
      <c r="D6235" t="s">
        <v>25</v>
      </c>
      <c r="E6235" t="s">
        <v>25</v>
      </c>
      <c r="F6235" t="s">
        <v>223</v>
      </c>
      <c r="G6235">
        <v>64.099999999999994</v>
      </c>
      <c r="H6235">
        <v>301</v>
      </c>
      <c r="I6235">
        <v>1</v>
      </c>
      <c r="J6235">
        <v>0</v>
      </c>
      <c r="K6235">
        <v>96.2</v>
      </c>
      <c r="L6235" t="s">
        <v>113</v>
      </c>
      <c r="M6235">
        <v>67</v>
      </c>
      <c r="N6235">
        <v>0</v>
      </c>
      <c r="O6235">
        <v>6.96</v>
      </c>
      <c r="P6235" t="s">
        <v>28</v>
      </c>
      <c r="Q6235" t="s">
        <v>197</v>
      </c>
      <c r="R6235">
        <v>44</v>
      </c>
      <c r="S6235">
        <v>1</v>
      </c>
      <c r="T6235">
        <v>-86.162806000000003</v>
      </c>
      <c r="U6235">
        <v>39.760055999999999</v>
      </c>
      <c r="V6235">
        <v>0</v>
      </c>
      <c r="W6235">
        <v>-4</v>
      </c>
      <c r="X6235">
        <f t="shared" si="97"/>
        <v>1</v>
      </c>
      <c r="Y6235" t="str">
        <f>VLOOKUP(A6235,uni_played_for!$A$2:$D$52,4,)</f>
        <v>Warm</v>
      </c>
    </row>
    <row r="6236" spans="1:25" x14ac:dyDescent="0.25">
      <c r="A6236" t="s">
        <v>1509</v>
      </c>
      <c r="B6236" s="1">
        <v>42988</v>
      </c>
      <c r="C6236" t="s">
        <v>29</v>
      </c>
      <c r="D6236" t="s">
        <v>109</v>
      </c>
      <c r="E6236" t="s">
        <v>109</v>
      </c>
      <c r="F6236" t="s">
        <v>560</v>
      </c>
      <c r="G6236">
        <v>52.38</v>
      </c>
      <c r="H6236">
        <v>125</v>
      </c>
      <c r="I6236">
        <v>1</v>
      </c>
      <c r="J6236">
        <v>0</v>
      </c>
      <c r="K6236">
        <v>86.4</v>
      </c>
      <c r="L6236" t="s">
        <v>113</v>
      </c>
      <c r="M6236">
        <v>50</v>
      </c>
      <c r="N6236">
        <v>0</v>
      </c>
      <c r="O6236">
        <v>10.31</v>
      </c>
      <c r="P6236" t="s">
        <v>28</v>
      </c>
      <c r="Q6236" t="s">
        <v>111</v>
      </c>
      <c r="R6236">
        <v>83</v>
      </c>
      <c r="S6236">
        <v>1</v>
      </c>
      <c r="T6236">
        <v>-95.410832999999997</v>
      </c>
      <c r="U6236">
        <v>29.684722000000001</v>
      </c>
      <c r="V6236">
        <v>1</v>
      </c>
      <c r="W6236">
        <v>22</v>
      </c>
      <c r="X6236">
        <f t="shared" si="97"/>
        <v>1</v>
      </c>
      <c r="Y6236" t="str">
        <f>VLOOKUP(A6236,uni_played_for!$A$2:$D$52,4,)</f>
        <v>Warm</v>
      </c>
    </row>
    <row r="6237" spans="1:25" x14ac:dyDescent="0.25">
      <c r="A6237" t="s">
        <v>1509</v>
      </c>
      <c r="B6237" s="1">
        <v>42995</v>
      </c>
      <c r="C6237" t="s">
        <v>24</v>
      </c>
      <c r="D6237" t="s">
        <v>87</v>
      </c>
      <c r="E6237" t="s">
        <v>113</v>
      </c>
      <c r="F6237" t="s">
        <v>1225</v>
      </c>
      <c r="G6237">
        <v>58.82</v>
      </c>
      <c r="H6237">
        <v>223</v>
      </c>
      <c r="I6237">
        <v>1</v>
      </c>
      <c r="J6237">
        <v>2</v>
      </c>
      <c r="K6237">
        <v>63.7</v>
      </c>
      <c r="L6237" t="s">
        <v>113</v>
      </c>
      <c r="M6237">
        <v>61</v>
      </c>
      <c r="N6237">
        <v>0</v>
      </c>
      <c r="O6237">
        <v>12.74</v>
      </c>
      <c r="P6237" t="s">
        <v>28</v>
      </c>
      <c r="Q6237" t="s">
        <v>173</v>
      </c>
      <c r="R6237">
        <v>85</v>
      </c>
      <c r="S6237">
        <v>0</v>
      </c>
      <c r="T6237">
        <v>-81.637500000000003</v>
      </c>
      <c r="U6237">
        <v>30.323889000000001</v>
      </c>
      <c r="V6237">
        <v>0</v>
      </c>
      <c r="W6237">
        <v>-21</v>
      </c>
      <c r="X6237">
        <f t="shared" si="97"/>
        <v>0</v>
      </c>
      <c r="Y6237" t="str">
        <f>VLOOKUP(A6237,uni_played_for!$A$2:$D$52,4,)</f>
        <v>Warm</v>
      </c>
    </row>
    <row r="6238" spans="1:25" x14ac:dyDescent="0.25">
      <c r="A6238" t="s">
        <v>1509</v>
      </c>
      <c r="B6238" s="1">
        <v>43009</v>
      </c>
      <c r="C6238" t="s">
        <v>29</v>
      </c>
      <c r="D6238" t="s">
        <v>50</v>
      </c>
      <c r="E6238" t="s">
        <v>50</v>
      </c>
      <c r="F6238" t="s">
        <v>405</v>
      </c>
      <c r="G6238">
        <v>42.86</v>
      </c>
      <c r="H6238">
        <v>140</v>
      </c>
      <c r="I6238">
        <v>1</v>
      </c>
      <c r="J6238">
        <v>1</v>
      </c>
      <c r="K6238">
        <v>52.1</v>
      </c>
      <c r="L6238" t="s">
        <v>113</v>
      </c>
      <c r="M6238">
        <v>44</v>
      </c>
      <c r="N6238">
        <v>0</v>
      </c>
      <c r="O6238">
        <v>0</v>
      </c>
      <c r="P6238" t="s">
        <v>28</v>
      </c>
      <c r="Q6238" t="s">
        <v>205</v>
      </c>
      <c r="R6238">
        <v>68</v>
      </c>
      <c r="S6238">
        <v>0</v>
      </c>
      <c r="T6238">
        <v>-74.074360999999996</v>
      </c>
      <c r="U6238">
        <v>40.813527999999998</v>
      </c>
      <c r="V6238">
        <v>0</v>
      </c>
      <c r="W6238">
        <v>-3</v>
      </c>
      <c r="X6238">
        <f t="shared" si="97"/>
        <v>1</v>
      </c>
      <c r="Y6238" t="str">
        <f>VLOOKUP(A6238,uni_played_for!$A$2:$D$52,4,)</f>
        <v>Warm</v>
      </c>
    </row>
    <row r="6239" spans="1:25" x14ac:dyDescent="0.25">
      <c r="A6239" t="s">
        <v>1509</v>
      </c>
      <c r="B6239" s="1">
        <v>43016</v>
      </c>
      <c r="C6239" t="s">
        <v>29</v>
      </c>
      <c r="D6239" t="s">
        <v>63</v>
      </c>
      <c r="E6239" t="s">
        <v>63</v>
      </c>
      <c r="F6239" t="s">
        <v>625</v>
      </c>
      <c r="G6239">
        <v>57.14</v>
      </c>
      <c r="H6239">
        <v>95</v>
      </c>
      <c r="I6239">
        <v>0</v>
      </c>
      <c r="J6239">
        <v>1</v>
      </c>
      <c r="K6239">
        <v>48.2</v>
      </c>
      <c r="L6239" t="s">
        <v>113</v>
      </c>
      <c r="M6239">
        <v>73</v>
      </c>
      <c r="N6239">
        <v>0</v>
      </c>
      <c r="O6239">
        <v>5.84</v>
      </c>
      <c r="P6239" t="s">
        <v>28</v>
      </c>
      <c r="Q6239" t="s">
        <v>1634</v>
      </c>
      <c r="R6239">
        <v>71</v>
      </c>
      <c r="S6239">
        <v>0</v>
      </c>
      <c r="T6239">
        <v>-80.015833000000001</v>
      </c>
      <c r="U6239">
        <v>40.446666999999998</v>
      </c>
      <c r="V6239">
        <v>1</v>
      </c>
      <c r="W6239">
        <v>21</v>
      </c>
      <c r="X6239">
        <f t="shared" si="97"/>
        <v>1</v>
      </c>
      <c r="Y6239" t="str">
        <f>VLOOKUP(A6239,uni_played_for!$A$2:$D$52,4,)</f>
        <v>Warm</v>
      </c>
    </row>
    <row r="6240" spans="1:25" x14ac:dyDescent="0.25">
      <c r="A6240" t="s">
        <v>1509</v>
      </c>
      <c r="B6240" s="1">
        <v>43023</v>
      </c>
      <c r="C6240" t="s">
        <v>24</v>
      </c>
      <c r="D6240" t="s">
        <v>291</v>
      </c>
      <c r="E6240" t="s">
        <v>113</v>
      </c>
      <c r="F6240" t="s">
        <v>144</v>
      </c>
      <c r="G6240">
        <v>65.709999999999994</v>
      </c>
      <c r="H6240">
        <v>241</v>
      </c>
      <c r="I6240">
        <v>1</v>
      </c>
      <c r="J6240">
        <v>1</v>
      </c>
      <c r="K6240">
        <v>83.2</v>
      </c>
      <c r="L6240" t="s">
        <v>113</v>
      </c>
      <c r="M6240">
        <v>65</v>
      </c>
      <c r="N6240">
        <v>0</v>
      </c>
      <c r="O6240">
        <v>12.74</v>
      </c>
      <c r="P6240" t="s">
        <v>28</v>
      </c>
      <c r="Q6240" t="s">
        <v>173</v>
      </c>
      <c r="R6240">
        <v>83</v>
      </c>
      <c r="S6240">
        <v>0</v>
      </c>
      <c r="T6240">
        <v>-81.637500000000003</v>
      </c>
      <c r="U6240">
        <v>30.323889000000001</v>
      </c>
      <c r="V6240">
        <v>0</v>
      </c>
      <c r="W6240">
        <v>-10</v>
      </c>
      <c r="X6240">
        <f t="shared" si="97"/>
        <v>0</v>
      </c>
      <c r="Y6240" t="str">
        <f>VLOOKUP(A6240,uni_played_for!$A$2:$D$52,4,)</f>
        <v>Warm</v>
      </c>
    </row>
    <row r="6241" spans="1:25" x14ac:dyDescent="0.25">
      <c r="A6241" t="s">
        <v>1509</v>
      </c>
      <c r="B6241" s="1">
        <v>43030</v>
      </c>
      <c r="C6241" t="s">
        <v>29</v>
      </c>
      <c r="D6241" t="s">
        <v>25</v>
      </c>
      <c r="E6241" t="s">
        <v>25</v>
      </c>
      <c r="F6241" t="s">
        <v>755</v>
      </c>
      <c r="G6241">
        <v>69.23</v>
      </c>
      <c r="H6241">
        <v>330</v>
      </c>
      <c r="I6241">
        <v>1</v>
      </c>
      <c r="J6241">
        <v>0</v>
      </c>
      <c r="K6241">
        <v>124.7</v>
      </c>
      <c r="L6241" t="s">
        <v>113</v>
      </c>
      <c r="M6241">
        <v>55</v>
      </c>
      <c r="N6241">
        <v>0</v>
      </c>
      <c r="O6241">
        <v>17.21</v>
      </c>
      <c r="P6241" t="s">
        <v>28</v>
      </c>
      <c r="Q6241" t="s">
        <v>197</v>
      </c>
      <c r="R6241">
        <v>76</v>
      </c>
      <c r="S6241">
        <v>1</v>
      </c>
      <c r="T6241">
        <v>-86.162806000000003</v>
      </c>
      <c r="U6241">
        <v>39.760055999999999</v>
      </c>
      <c r="V6241">
        <v>1</v>
      </c>
      <c r="W6241">
        <v>27</v>
      </c>
      <c r="X6241">
        <f t="shared" si="97"/>
        <v>1</v>
      </c>
      <c r="Y6241" t="str">
        <f>VLOOKUP(A6241,uni_played_for!$A$2:$D$52,4,)</f>
        <v>Warm</v>
      </c>
    </row>
    <row r="6242" spans="1:25" x14ac:dyDescent="0.25">
      <c r="A6242" t="s">
        <v>1509</v>
      </c>
      <c r="B6242" s="1">
        <v>43044</v>
      </c>
      <c r="C6242" t="s">
        <v>24</v>
      </c>
      <c r="D6242" t="s">
        <v>136</v>
      </c>
      <c r="E6242" t="s">
        <v>113</v>
      </c>
      <c r="F6242" t="s">
        <v>139</v>
      </c>
      <c r="G6242">
        <v>63.16</v>
      </c>
      <c r="H6242">
        <v>259</v>
      </c>
      <c r="I6242">
        <v>1</v>
      </c>
      <c r="J6242">
        <v>0</v>
      </c>
      <c r="K6242">
        <v>91.9</v>
      </c>
      <c r="L6242" t="s">
        <v>113</v>
      </c>
      <c r="M6242">
        <v>74</v>
      </c>
      <c r="N6242">
        <v>0</v>
      </c>
      <c r="O6242">
        <v>13.86</v>
      </c>
      <c r="P6242" t="s">
        <v>28</v>
      </c>
      <c r="Q6242" t="s">
        <v>173</v>
      </c>
      <c r="R6242">
        <v>77</v>
      </c>
      <c r="S6242">
        <v>0</v>
      </c>
      <c r="T6242">
        <v>-81.637500000000003</v>
      </c>
      <c r="U6242">
        <v>30.323889000000001</v>
      </c>
      <c r="V6242">
        <v>1</v>
      </c>
      <c r="W6242">
        <v>16</v>
      </c>
      <c r="X6242">
        <f t="shared" si="97"/>
        <v>0</v>
      </c>
      <c r="Y6242" t="str">
        <f>VLOOKUP(A6242,uni_played_for!$A$2:$D$52,4,)</f>
        <v>Warm</v>
      </c>
    </row>
    <row r="6243" spans="1:25" x14ac:dyDescent="0.25">
      <c r="A6243" t="s">
        <v>1509</v>
      </c>
      <c r="B6243" s="1">
        <v>43051</v>
      </c>
      <c r="C6243" t="s">
        <v>24</v>
      </c>
      <c r="D6243" t="s">
        <v>302</v>
      </c>
      <c r="E6243" t="s">
        <v>113</v>
      </c>
      <c r="F6243" t="s">
        <v>350</v>
      </c>
      <c r="G6243">
        <v>54.9</v>
      </c>
      <c r="H6243">
        <v>273</v>
      </c>
      <c r="I6243">
        <v>1</v>
      </c>
      <c r="J6243">
        <v>2</v>
      </c>
      <c r="K6243">
        <v>60.3</v>
      </c>
      <c r="L6243" t="s">
        <v>113</v>
      </c>
      <c r="M6243">
        <v>62</v>
      </c>
      <c r="N6243">
        <v>0</v>
      </c>
      <c r="O6243">
        <v>14.98</v>
      </c>
      <c r="P6243" t="s">
        <v>28</v>
      </c>
      <c r="Q6243" t="s">
        <v>173</v>
      </c>
      <c r="R6243">
        <v>77</v>
      </c>
      <c r="S6243">
        <v>0</v>
      </c>
      <c r="T6243">
        <v>-81.637500000000003</v>
      </c>
      <c r="U6243">
        <v>30.323889000000001</v>
      </c>
      <c r="V6243">
        <v>1</v>
      </c>
      <c r="W6243">
        <v>3</v>
      </c>
      <c r="X6243">
        <f t="shared" si="97"/>
        <v>0</v>
      </c>
      <c r="Y6243" t="str">
        <f>VLOOKUP(A6243,uni_played_for!$A$2:$D$52,4,)</f>
        <v>Warm</v>
      </c>
    </row>
    <row r="6244" spans="1:25" x14ac:dyDescent="0.25">
      <c r="A6244" t="s">
        <v>1509</v>
      </c>
      <c r="B6244" s="1">
        <v>43058</v>
      </c>
      <c r="C6244" t="s">
        <v>29</v>
      </c>
      <c r="D6244" t="s">
        <v>53</v>
      </c>
      <c r="E6244" t="s">
        <v>53</v>
      </c>
      <c r="F6244" t="s">
        <v>824</v>
      </c>
      <c r="G6244">
        <v>56.67</v>
      </c>
      <c r="H6244">
        <v>154</v>
      </c>
      <c r="I6244">
        <v>1</v>
      </c>
      <c r="J6244">
        <v>0</v>
      </c>
      <c r="K6244">
        <v>81.8</v>
      </c>
      <c r="L6244" t="s">
        <v>113</v>
      </c>
      <c r="M6244">
        <v>62</v>
      </c>
      <c r="N6244">
        <v>1.2E-2</v>
      </c>
      <c r="O6244">
        <v>25.29</v>
      </c>
      <c r="P6244" t="s">
        <v>35</v>
      </c>
      <c r="Q6244" t="s">
        <v>135</v>
      </c>
      <c r="R6244">
        <v>38</v>
      </c>
      <c r="S6244">
        <v>0</v>
      </c>
      <c r="T6244">
        <v>-81.699444</v>
      </c>
      <c r="U6244">
        <v>41.506110999999997</v>
      </c>
      <c r="V6244">
        <v>1</v>
      </c>
      <c r="W6244">
        <v>12</v>
      </c>
      <c r="X6244">
        <f t="shared" si="97"/>
        <v>1</v>
      </c>
      <c r="Y6244" t="str">
        <f>VLOOKUP(A6244,uni_played_for!$A$2:$D$52,4,)</f>
        <v>Warm</v>
      </c>
    </row>
    <row r="6245" spans="1:25" x14ac:dyDescent="0.25">
      <c r="A6245" t="s">
        <v>1509</v>
      </c>
      <c r="B6245" s="1">
        <v>43065</v>
      </c>
      <c r="C6245" t="s">
        <v>29</v>
      </c>
      <c r="D6245" t="s">
        <v>119</v>
      </c>
      <c r="E6245" t="s">
        <v>119</v>
      </c>
      <c r="F6245" t="s">
        <v>324</v>
      </c>
      <c r="G6245">
        <v>57.58</v>
      </c>
      <c r="H6245">
        <v>160</v>
      </c>
      <c r="I6245">
        <v>0</v>
      </c>
      <c r="J6245">
        <v>1</v>
      </c>
      <c r="K6245">
        <v>57.6</v>
      </c>
      <c r="L6245" t="s">
        <v>113</v>
      </c>
      <c r="M6245">
        <v>14</v>
      </c>
      <c r="N6245">
        <v>0</v>
      </c>
      <c r="O6245">
        <v>0</v>
      </c>
      <c r="P6245" t="s">
        <v>28</v>
      </c>
      <c r="Q6245" t="s">
        <v>422</v>
      </c>
      <c r="R6245">
        <v>87</v>
      </c>
      <c r="S6245">
        <v>1</v>
      </c>
      <c r="T6245">
        <v>-112.26300000000001</v>
      </c>
      <c r="U6245">
        <v>33.527999999999999</v>
      </c>
      <c r="V6245">
        <v>0</v>
      </c>
      <c r="W6245">
        <v>-3</v>
      </c>
      <c r="X6245">
        <f t="shared" si="97"/>
        <v>1</v>
      </c>
      <c r="Y6245" t="str">
        <f>VLOOKUP(A6245,uni_played_for!$A$2:$D$52,4,)</f>
        <v>Warm</v>
      </c>
    </row>
    <row r="6246" spans="1:25" x14ac:dyDescent="0.25">
      <c r="A6246" t="s">
        <v>1509</v>
      </c>
      <c r="B6246" s="1">
        <v>43072</v>
      </c>
      <c r="C6246" t="s">
        <v>24</v>
      </c>
      <c r="D6246" t="s">
        <v>25</v>
      </c>
      <c r="E6246" t="s">
        <v>113</v>
      </c>
      <c r="F6246" t="s">
        <v>475</v>
      </c>
      <c r="G6246">
        <v>74.290000000000006</v>
      </c>
      <c r="H6246">
        <v>309</v>
      </c>
      <c r="I6246">
        <v>2</v>
      </c>
      <c r="J6246">
        <v>0</v>
      </c>
      <c r="K6246">
        <v>119.8</v>
      </c>
      <c r="L6246" t="s">
        <v>113</v>
      </c>
      <c r="M6246">
        <v>78</v>
      </c>
      <c r="N6246">
        <v>0</v>
      </c>
      <c r="O6246">
        <v>9.1999999999999993</v>
      </c>
      <c r="P6246" t="s">
        <v>28</v>
      </c>
      <c r="Q6246" t="s">
        <v>173</v>
      </c>
      <c r="R6246">
        <v>65</v>
      </c>
      <c r="S6246">
        <v>0</v>
      </c>
      <c r="T6246">
        <v>-81.637500000000003</v>
      </c>
      <c r="U6246">
        <v>30.323889000000001</v>
      </c>
      <c r="V6246">
        <v>1</v>
      </c>
      <c r="W6246">
        <v>20</v>
      </c>
      <c r="X6246">
        <f t="shared" si="97"/>
        <v>0</v>
      </c>
      <c r="Y6246" t="str">
        <f>VLOOKUP(A6246,uni_played_for!$A$2:$D$52,4,)</f>
        <v>Warm</v>
      </c>
    </row>
    <row r="6247" spans="1:25" x14ac:dyDescent="0.25">
      <c r="A6247" t="s">
        <v>1509</v>
      </c>
      <c r="B6247" s="1">
        <v>43079</v>
      </c>
      <c r="C6247" t="s">
        <v>24</v>
      </c>
      <c r="D6247" t="s">
        <v>123</v>
      </c>
      <c r="E6247" t="s">
        <v>113</v>
      </c>
      <c r="F6247" t="s">
        <v>558</v>
      </c>
      <c r="G6247">
        <v>66.67</v>
      </c>
      <c r="H6247">
        <v>268</v>
      </c>
      <c r="I6247">
        <v>2</v>
      </c>
      <c r="J6247">
        <v>0</v>
      </c>
      <c r="K6247">
        <v>123.7</v>
      </c>
      <c r="L6247" t="s">
        <v>113</v>
      </c>
      <c r="M6247">
        <v>35</v>
      </c>
      <c r="N6247">
        <v>0</v>
      </c>
      <c r="O6247">
        <v>5.84</v>
      </c>
      <c r="P6247" t="s">
        <v>28</v>
      </c>
      <c r="Q6247" t="s">
        <v>173</v>
      </c>
      <c r="R6247">
        <v>48</v>
      </c>
      <c r="S6247">
        <v>0</v>
      </c>
      <c r="T6247">
        <v>-81.637500000000003</v>
      </c>
      <c r="U6247">
        <v>30.323889000000001</v>
      </c>
      <c r="V6247">
        <v>1</v>
      </c>
      <c r="W6247">
        <v>6</v>
      </c>
      <c r="X6247">
        <f t="shared" si="97"/>
        <v>0</v>
      </c>
      <c r="Y6247" t="str">
        <f>VLOOKUP(A6247,uni_played_for!$A$2:$D$52,4,)</f>
        <v>Warm</v>
      </c>
    </row>
    <row r="6248" spans="1:25" x14ac:dyDescent="0.25">
      <c r="A6248" t="s">
        <v>1509</v>
      </c>
      <c r="B6248" s="1">
        <v>43086</v>
      </c>
      <c r="C6248" t="s">
        <v>24</v>
      </c>
      <c r="D6248" t="s">
        <v>109</v>
      </c>
      <c r="E6248" t="s">
        <v>113</v>
      </c>
      <c r="F6248" t="s">
        <v>271</v>
      </c>
      <c r="G6248">
        <v>72.41</v>
      </c>
      <c r="H6248">
        <v>326</v>
      </c>
      <c r="I6248">
        <v>3</v>
      </c>
      <c r="J6248">
        <v>0</v>
      </c>
      <c r="K6248">
        <v>143.69999999999999</v>
      </c>
      <c r="L6248" t="s">
        <v>113</v>
      </c>
      <c r="M6248">
        <v>59</v>
      </c>
      <c r="N6248">
        <v>0</v>
      </c>
      <c r="O6248">
        <v>5.84</v>
      </c>
      <c r="P6248" t="s">
        <v>28</v>
      </c>
      <c r="Q6248" t="s">
        <v>173</v>
      </c>
      <c r="R6248">
        <v>72</v>
      </c>
      <c r="S6248">
        <v>0</v>
      </c>
      <c r="T6248">
        <v>-81.637500000000003</v>
      </c>
      <c r="U6248">
        <v>30.323889000000001</v>
      </c>
      <c r="V6248">
        <v>1</v>
      </c>
      <c r="W6248">
        <v>38</v>
      </c>
      <c r="X6248">
        <f t="shared" si="97"/>
        <v>0</v>
      </c>
      <c r="Y6248" t="str">
        <f>VLOOKUP(A6248,uni_played_for!$A$2:$D$52,4,)</f>
        <v>Warm</v>
      </c>
    </row>
    <row r="6249" spans="1:25" x14ac:dyDescent="0.25">
      <c r="A6249" t="s">
        <v>1509</v>
      </c>
      <c r="B6249" s="1">
        <v>43093</v>
      </c>
      <c r="C6249" t="s">
        <v>29</v>
      </c>
      <c r="D6249" t="s">
        <v>140</v>
      </c>
      <c r="E6249" t="s">
        <v>140</v>
      </c>
      <c r="F6249" t="s">
        <v>1513</v>
      </c>
      <c r="G6249">
        <v>64</v>
      </c>
      <c r="H6249">
        <v>382</v>
      </c>
      <c r="I6249">
        <v>2</v>
      </c>
      <c r="J6249">
        <v>3</v>
      </c>
      <c r="K6249">
        <v>75.599999999999994</v>
      </c>
      <c r="L6249" t="s">
        <v>113</v>
      </c>
      <c r="M6249">
        <v>62</v>
      </c>
      <c r="O6249">
        <v>1.68</v>
      </c>
      <c r="Q6249" t="s">
        <v>289</v>
      </c>
      <c r="R6249">
        <v>53</v>
      </c>
      <c r="S6249">
        <v>0</v>
      </c>
      <c r="T6249">
        <v>-121.97</v>
      </c>
      <c r="U6249">
        <v>37.402999999999999</v>
      </c>
      <c r="V6249">
        <v>0</v>
      </c>
      <c r="W6249">
        <v>-11</v>
      </c>
      <c r="X6249">
        <f t="shared" si="97"/>
        <v>1</v>
      </c>
      <c r="Y6249" t="str">
        <f>VLOOKUP(A6249,uni_played_for!$A$2:$D$52,4,)</f>
        <v>Warm</v>
      </c>
    </row>
    <row r="6250" spans="1:25" x14ac:dyDescent="0.25">
      <c r="A6250" t="s">
        <v>1509</v>
      </c>
      <c r="B6250" s="1">
        <v>43100</v>
      </c>
      <c r="C6250" t="s">
        <v>29</v>
      </c>
      <c r="D6250" t="s">
        <v>87</v>
      </c>
      <c r="E6250" t="s">
        <v>87</v>
      </c>
      <c r="F6250" t="s">
        <v>859</v>
      </c>
      <c r="G6250">
        <v>44.12</v>
      </c>
      <c r="H6250">
        <v>158</v>
      </c>
      <c r="I6250">
        <v>0</v>
      </c>
      <c r="J6250">
        <v>2</v>
      </c>
      <c r="K6250">
        <v>33.700000000000003</v>
      </c>
      <c r="L6250" t="s">
        <v>113</v>
      </c>
      <c r="M6250">
        <v>42</v>
      </c>
      <c r="O6250">
        <v>13.2</v>
      </c>
      <c r="Q6250" t="s">
        <v>89</v>
      </c>
      <c r="R6250">
        <v>19</v>
      </c>
      <c r="S6250">
        <v>0</v>
      </c>
      <c r="T6250">
        <v>-86.771388999999999</v>
      </c>
      <c r="U6250">
        <v>36.166389000000002</v>
      </c>
      <c r="V6250">
        <v>0</v>
      </c>
      <c r="W6250">
        <v>-5</v>
      </c>
      <c r="X6250">
        <f t="shared" si="97"/>
        <v>1</v>
      </c>
      <c r="Y6250" t="str">
        <f>VLOOKUP(A6250,uni_played_for!$A$2:$D$52,4,)</f>
        <v>Warm</v>
      </c>
    </row>
    <row r="6251" spans="1:25" x14ac:dyDescent="0.25">
      <c r="A6251" t="s">
        <v>1509</v>
      </c>
      <c r="B6251" s="1">
        <v>43107</v>
      </c>
      <c r="C6251" t="s">
        <v>24</v>
      </c>
      <c r="D6251" t="s">
        <v>44</v>
      </c>
      <c r="E6251" t="s">
        <v>113</v>
      </c>
      <c r="F6251" t="s">
        <v>542</v>
      </c>
      <c r="G6251">
        <v>52.17</v>
      </c>
      <c r="H6251">
        <v>87</v>
      </c>
      <c r="I6251">
        <v>1</v>
      </c>
      <c r="J6251">
        <v>0</v>
      </c>
      <c r="K6251">
        <v>75.8</v>
      </c>
      <c r="L6251" t="s">
        <v>113</v>
      </c>
      <c r="M6251">
        <v>61</v>
      </c>
      <c r="N6251">
        <v>0</v>
      </c>
      <c r="O6251">
        <v>19.7</v>
      </c>
      <c r="P6251" t="s">
        <v>28</v>
      </c>
      <c r="Q6251" t="s">
        <v>173</v>
      </c>
      <c r="R6251">
        <v>53</v>
      </c>
      <c r="S6251">
        <v>0</v>
      </c>
      <c r="T6251">
        <v>-81.637500000000003</v>
      </c>
      <c r="U6251">
        <v>30.323889000000001</v>
      </c>
      <c r="V6251">
        <v>1</v>
      </c>
      <c r="W6251">
        <v>7</v>
      </c>
      <c r="X6251">
        <f t="shared" si="97"/>
        <v>0</v>
      </c>
      <c r="Y6251" t="str">
        <f>VLOOKUP(A6251,uni_played_for!$A$2:$D$52,4,)</f>
        <v>Warm</v>
      </c>
    </row>
    <row r="6252" spans="1:25" x14ac:dyDescent="0.25">
      <c r="A6252" t="s">
        <v>1509</v>
      </c>
      <c r="B6252" s="1">
        <v>43114</v>
      </c>
      <c r="C6252" t="s">
        <v>29</v>
      </c>
      <c r="D6252" t="s">
        <v>63</v>
      </c>
      <c r="E6252" t="s">
        <v>63</v>
      </c>
      <c r="F6252" t="s">
        <v>1319</v>
      </c>
      <c r="G6252">
        <v>53.85</v>
      </c>
      <c r="H6252">
        <v>214</v>
      </c>
      <c r="I6252">
        <v>1</v>
      </c>
      <c r="J6252">
        <v>0</v>
      </c>
      <c r="K6252">
        <v>94.1</v>
      </c>
      <c r="L6252" t="s">
        <v>113</v>
      </c>
      <c r="M6252">
        <v>61</v>
      </c>
      <c r="N6252">
        <v>0</v>
      </c>
      <c r="O6252">
        <v>3.36</v>
      </c>
      <c r="P6252" t="s">
        <v>28</v>
      </c>
      <c r="Q6252" t="s">
        <v>1634</v>
      </c>
      <c r="R6252">
        <v>14</v>
      </c>
      <c r="S6252">
        <v>0</v>
      </c>
      <c r="T6252">
        <v>-80.015833000000001</v>
      </c>
      <c r="U6252">
        <v>40.446666999999998</v>
      </c>
      <c r="V6252">
        <v>1</v>
      </c>
      <c r="W6252">
        <v>3</v>
      </c>
      <c r="X6252">
        <f t="shared" si="97"/>
        <v>1</v>
      </c>
      <c r="Y6252" t="str">
        <f>VLOOKUP(A6252,uni_played_for!$A$2:$D$52,4,)</f>
        <v>Warm</v>
      </c>
    </row>
    <row r="6253" spans="1:25" x14ac:dyDescent="0.25">
      <c r="A6253" t="s">
        <v>1509</v>
      </c>
      <c r="B6253" s="1">
        <v>43121</v>
      </c>
      <c r="C6253" t="s">
        <v>29</v>
      </c>
      <c r="D6253" t="s">
        <v>26</v>
      </c>
      <c r="E6253" t="s">
        <v>26</v>
      </c>
      <c r="F6253" t="s">
        <v>223</v>
      </c>
      <c r="G6253">
        <v>63.89</v>
      </c>
      <c r="H6253">
        <v>293</v>
      </c>
      <c r="I6253">
        <v>1</v>
      </c>
      <c r="J6253">
        <v>0</v>
      </c>
      <c r="K6253">
        <v>98.5</v>
      </c>
      <c r="L6253" t="s">
        <v>113</v>
      </c>
      <c r="M6253">
        <v>43</v>
      </c>
      <c r="O6253">
        <v>5.78</v>
      </c>
      <c r="Q6253" t="s">
        <v>66</v>
      </c>
      <c r="R6253">
        <v>42</v>
      </c>
      <c r="S6253">
        <v>0</v>
      </c>
      <c r="T6253">
        <v>-71.263999999999996</v>
      </c>
      <c r="U6253">
        <v>42.091000000000001</v>
      </c>
      <c r="V6253">
        <v>0</v>
      </c>
      <c r="W6253">
        <v>-4</v>
      </c>
      <c r="X6253">
        <f t="shared" si="97"/>
        <v>1</v>
      </c>
      <c r="Y6253" t="str">
        <f>VLOOKUP(A6253,uni_played_for!$A$2:$D$52,4,)</f>
        <v>Warm</v>
      </c>
    </row>
    <row r="6254" spans="1:25" x14ac:dyDescent="0.25">
      <c r="A6254" t="s">
        <v>1509</v>
      </c>
      <c r="B6254" s="1">
        <v>43352</v>
      </c>
      <c r="C6254" t="s">
        <v>29</v>
      </c>
      <c r="D6254" t="s">
        <v>101</v>
      </c>
      <c r="E6254" t="s">
        <v>101</v>
      </c>
      <c r="F6254" t="s">
        <v>741</v>
      </c>
      <c r="G6254">
        <v>54.55</v>
      </c>
      <c r="H6254">
        <v>176</v>
      </c>
      <c r="I6254">
        <v>1</v>
      </c>
      <c r="J6254">
        <v>1</v>
      </c>
      <c r="K6254">
        <v>67.2</v>
      </c>
      <c r="L6254" t="s">
        <v>113</v>
      </c>
      <c r="M6254">
        <v>83</v>
      </c>
      <c r="N6254">
        <v>3.9E-2</v>
      </c>
      <c r="O6254">
        <v>4.72</v>
      </c>
      <c r="P6254" t="s">
        <v>35</v>
      </c>
      <c r="Q6254" t="s">
        <v>205</v>
      </c>
      <c r="R6254">
        <v>60</v>
      </c>
      <c r="S6254">
        <v>0</v>
      </c>
      <c r="T6254">
        <v>-74.074360999999996</v>
      </c>
      <c r="U6254">
        <v>40.813527999999998</v>
      </c>
      <c r="V6254">
        <v>1</v>
      </c>
      <c r="W6254">
        <v>5</v>
      </c>
      <c r="X6254">
        <f t="shared" si="97"/>
        <v>1</v>
      </c>
      <c r="Y6254" t="str">
        <f>VLOOKUP(A6254,uni_played_for!$A$2:$D$52,4,)</f>
        <v>Warm</v>
      </c>
    </row>
    <row r="6255" spans="1:25" x14ac:dyDescent="0.25">
      <c r="A6255" t="s">
        <v>1509</v>
      </c>
      <c r="B6255" s="1">
        <v>43359</v>
      </c>
      <c r="C6255" t="s">
        <v>24</v>
      </c>
      <c r="D6255" t="s">
        <v>26</v>
      </c>
      <c r="E6255" t="s">
        <v>113</v>
      </c>
      <c r="F6255" t="s">
        <v>188</v>
      </c>
      <c r="G6255">
        <v>64.44</v>
      </c>
      <c r="H6255">
        <v>376</v>
      </c>
      <c r="I6255">
        <v>4</v>
      </c>
      <c r="J6255">
        <v>1</v>
      </c>
      <c r="K6255">
        <v>111</v>
      </c>
      <c r="L6255" t="s">
        <v>113</v>
      </c>
      <c r="M6255">
        <v>56</v>
      </c>
      <c r="N6255">
        <v>0</v>
      </c>
      <c r="O6255">
        <v>8.08</v>
      </c>
      <c r="P6255" t="s">
        <v>28</v>
      </c>
      <c r="Q6255" t="s">
        <v>173</v>
      </c>
      <c r="R6255">
        <v>88</v>
      </c>
      <c r="S6255">
        <v>0</v>
      </c>
      <c r="T6255">
        <v>-81.637500000000003</v>
      </c>
      <c r="U6255">
        <v>30.323889000000001</v>
      </c>
      <c r="V6255">
        <v>1</v>
      </c>
      <c r="W6255">
        <v>11</v>
      </c>
      <c r="X6255">
        <f t="shared" si="97"/>
        <v>0</v>
      </c>
      <c r="Y6255" t="str">
        <f>VLOOKUP(A6255,uni_played_for!$A$2:$D$52,4,)</f>
        <v>Warm</v>
      </c>
    </row>
    <row r="6256" spans="1:25" x14ac:dyDescent="0.25">
      <c r="A6256" t="s">
        <v>1509</v>
      </c>
      <c r="B6256" s="1">
        <v>43366</v>
      </c>
      <c r="C6256" t="s">
        <v>24</v>
      </c>
      <c r="D6256" t="s">
        <v>87</v>
      </c>
      <c r="E6256" t="s">
        <v>113</v>
      </c>
      <c r="F6256" t="s">
        <v>1385</v>
      </c>
      <c r="G6256">
        <v>61.76</v>
      </c>
      <c r="H6256">
        <v>155</v>
      </c>
      <c r="I6256">
        <v>0</v>
      </c>
      <c r="J6256">
        <v>0</v>
      </c>
      <c r="K6256">
        <v>72.5</v>
      </c>
      <c r="L6256" t="s">
        <v>113</v>
      </c>
      <c r="M6256">
        <v>55</v>
      </c>
      <c r="N6256">
        <v>0</v>
      </c>
      <c r="O6256">
        <v>8.08</v>
      </c>
      <c r="P6256" t="s">
        <v>28</v>
      </c>
      <c r="Q6256" t="s">
        <v>173</v>
      </c>
      <c r="R6256">
        <v>87</v>
      </c>
      <c r="S6256">
        <v>0</v>
      </c>
      <c r="T6256">
        <v>-81.637500000000003</v>
      </c>
      <c r="U6256">
        <v>30.323889000000001</v>
      </c>
      <c r="V6256">
        <v>0</v>
      </c>
      <c r="W6256">
        <v>-3</v>
      </c>
      <c r="X6256">
        <f t="shared" si="97"/>
        <v>0</v>
      </c>
      <c r="Y6256" t="str">
        <f>VLOOKUP(A6256,uni_played_for!$A$2:$D$52,4,)</f>
        <v>Warm</v>
      </c>
    </row>
    <row r="6257" spans="1:25" x14ac:dyDescent="0.25">
      <c r="A6257" t="s">
        <v>1509</v>
      </c>
      <c r="B6257" s="1">
        <v>43373</v>
      </c>
      <c r="C6257" t="s">
        <v>24</v>
      </c>
      <c r="D6257" t="s">
        <v>50</v>
      </c>
      <c r="E6257" t="s">
        <v>113</v>
      </c>
      <c r="F6257" t="s">
        <v>922</v>
      </c>
      <c r="G6257">
        <v>76.319999999999993</v>
      </c>
      <c r="H6257">
        <v>388</v>
      </c>
      <c r="I6257">
        <v>2</v>
      </c>
      <c r="J6257">
        <v>1</v>
      </c>
      <c r="K6257">
        <v>114.8</v>
      </c>
      <c r="L6257" t="s">
        <v>113</v>
      </c>
      <c r="M6257">
        <v>75</v>
      </c>
      <c r="N6257">
        <v>0</v>
      </c>
      <c r="O6257">
        <v>10.31</v>
      </c>
      <c r="P6257" t="s">
        <v>28</v>
      </c>
      <c r="Q6257" t="s">
        <v>173</v>
      </c>
      <c r="R6257">
        <v>85</v>
      </c>
      <c r="S6257">
        <v>0</v>
      </c>
      <c r="T6257">
        <v>-81.637500000000003</v>
      </c>
      <c r="U6257">
        <v>30.323889000000001</v>
      </c>
      <c r="V6257">
        <v>1</v>
      </c>
      <c r="W6257">
        <v>19</v>
      </c>
      <c r="X6257">
        <f t="shared" si="97"/>
        <v>0</v>
      </c>
      <c r="Y6257" t="str">
        <f>VLOOKUP(A6257,uni_played_for!$A$2:$D$52,4,)</f>
        <v>Warm</v>
      </c>
    </row>
    <row r="6258" spans="1:25" x14ac:dyDescent="0.25">
      <c r="A6258" t="s">
        <v>1509</v>
      </c>
      <c r="B6258" s="1">
        <v>43380</v>
      </c>
      <c r="C6258" t="s">
        <v>29</v>
      </c>
      <c r="D6258" t="s">
        <v>68</v>
      </c>
      <c r="E6258" t="s">
        <v>68</v>
      </c>
      <c r="F6258" t="s">
        <v>457</v>
      </c>
      <c r="G6258">
        <v>54.1</v>
      </c>
      <c r="H6258">
        <v>430</v>
      </c>
      <c r="I6258">
        <v>1</v>
      </c>
      <c r="J6258">
        <v>4</v>
      </c>
      <c r="K6258">
        <v>54.7</v>
      </c>
      <c r="L6258" t="s">
        <v>113</v>
      </c>
      <c r="M6258">
        <v>87</v>
      </c>
      <c r="N6258">
        <v>5.0999999999999997E-2</v>
      </c>
      <c r="O6258">
        <v>4.72</v>
      </c>
      <c r="P6258" t="s">
        <v>35</v>
      </c>
      <c r="Q6258" t="s">
        <v>131</v>
      </c>
      <c r="R6258">
        <v>63</v>
      </c>
      <c r="S6258">
        <v>0</v>
      </c>
      <c r="T6258">
        <v>-94.483889000000005</v>
      </c>
      <c r="U6258">
        <v>39.048889000000003</v>
      </c>
      <c r="V6258">
        <v>0</v>
      </c>
      <c r="W6258">
        <v>-16</v>
      </c>
      <c r="X6258">
        <f t="shared" si="97"/>
        <v>1</v>
      </c>
      <c r="Y6258" t="str">
        <f>VLOOKUP(A6258,uni_played_for!$A$2:$D$52,4,)</f>
        <v>Warm</v>
      </c>
    </row>
    <row r="6259" spans="1:25" x14ac:dyDescent="0.25">
      <c r="A6259" t="s">
        <v>1509</v>
      </c>
      <c r="B6259" s="1">
        <v>43387</v>
      </c>
      <c r="C6259" t="s">
        <v>29</v>
      </c>
      <c r="D6259" t="s">
        <v>107</v>
      </c>
      <c r="E6259" t="s">
        <v>107</v>
      </c>
      <c r="F6259" t="s">
        <v>1113</v>
      </c>
      <c r="G6259">
        <v>57.69</v>
      </c>
      <c r="H6259">
        <v>149</v>
      </c>
      <c r="I6259">
        <v>1</v>
      </c>
      <c r="J6259">
        <v>1</v>
      </c>
      <c r="K6259">
        <v>70.8</v>
      </c>
      <c r="L6259" t="s">
        <v>113</v>
      </c>
      <c r="M6259">
        <v>74</v>
      </c>
      <c r="N6259">
        <v>0</v>
      </c>
      <c r="O6259">
        <v>6.96</v>
      </c>
      <c r="P6259" t="s">
        <v>28</v>
      </c>
      <c r="Q6259" t="s">
        <v>275</v>
      </c>
      <c r="R6259">
        <v>73</v>
      </c>
      <c r="S6259">
        <v>1</v>
      </c>
      <c r="T6259">
        <v>-97.092777999999996</v>
      </c>
      <c r="U6259">
        <v>32.747777999999997</v>
      </c>
      <c r="V6259">
        <v>0</v>
      </c>
      <c r="W6259">
        <v>-33</v>
      </c>
      <c r="X6259">
        <f t="shared" si="97"/>
        <v>1</v>
      </c>
      <c r="Y6259" t="str">
        <f>VLOOKUP(A6259,uni_played_for!$A$2:$D$52,4,)</f>
        <v>Warm</v>
      </c>
    </row>
    <row r="6260" spans="1:25" x14ac:dyDescent="0.25">
      <c r="A6260" t="s">
        <v>1509</v>
      </c>
      <c r="B6260" s="1">
        <v>43394</v>
      </c>
      <c r="C6260" t="s">
        <v>24</v>
      </c>
      <c r="D6260" t="s">
        <v>109</v>
      </c>
      <c r="E6260" t="s">
        <v>113</v>
      </c>
      <c r="F6260" t="s">
        <v>360</v>
      </c>
      <c r="G6260">
        <v>50</v>
      </c>
      <c r="H6260">
        <v>61</v>
      </c>
      <c r="I6260">
        <v>0</v>
      </c>
      <c r="J6260">
        <v>0</v>
      </c>
      <c r="K6260">
        <v>64.900000000000006</v>
      </c>
      <c r="L6260" t="s">
        <v>113</v>
      </c>
      <c r="M6260">
        <v>55</v>
      </c>
      <c r="N6260">
        <v>0</v>
      </c>
      <c r="O6260">
        <v>13.86</v>
      </c>
      <c r="P6260" t="s">
        <v>28</v>
      </c>
      <c r="Q6260" t="s">
        <v>173</v>
      </c>
      <c r="R6260">
        <v>71</v>
      </c>
      <c r="S6260">
        <v>0</v>
      </c>
      <c r="T6260">
        <v>-81.637500000000003</v>
      </c>
      <c r="U6260">
        <v>30.323889000000001</v>
      </c>
      <c r="V6260">
        <v>0</v>
      </c>
      <c r="W6260">
        <v>-13</v>
      </c>
      <c r="X6260">
        <f t="shared" si="97"/>
        <v>0</v>
      </c>
      <c r="Y6260" t="str">
        <f>VLOOKUP(A6260,uni_played_for!$A$2:$D$52,4,)</f>
        <v>Warm</v>
      </c>
    </row>
    <row r="6261" spans="1:25" x14ac:dyDescent="0.25">
      <c r="A6261" t="s">
        <v>1509</v>
      </c>
      <c r="B6261" s="1">
        <v>43415</v>
      </c>
      <c r="C6261" t="s">
        <v>29</v>
      </c>
      <c r="D6261" t="s">
        <v>25</v>
      </c>
      <c r="E6261" t="s">
        <v>25</v>
      </c>
      <c r="F6261" t="s">
        <v>794</v>
      </c>
      <c r="G6261">
        <v>68.42</v>
      </c>
      <c r="H6261">
        <v>320</v>
      </c>
      <c r="I6261">
        <v>2</v>
      </c>
      <c r="J6261">
        <v>0</v>
      </c>
      <c r="K6261">
        <v>111.7</v>
      </c>
      <c r="L6261" t="s">
        <v>113</v>
      </c>
      <c r="M6261">
        <v>38</v>
      </c>
      <c r="N6261">
        <v>0</v>
      </c>
      <c r="O6261">
        <v>10.31</v>
      </c>
      <c r="P6261" t="s">
        <v>28</v>
      </c>
      <c r="Q6261" t="s">
        <v>197</v>
      </c>
      <c r="R6261">
        <v>42</v>
      </c>
      <c r="S6261">
        <v>1</v>
      </c>
      <c r="T6261">
        <v>-86.162806000000003</v>
      </c>
      <c r="U6261">
        <v>39.760055999999999</v>
      </c>
      <c r="V6261">
        <v>0</v>
      </c>
      <c r="W6261">
        <v>-3</v>
      </c>
      <c r="X6261">
        <f t="shared" si="97"/>
        <v>1</v>
      </c>
      <c r="Y6261" t="str">
        <f>VLOOKUP(A6261,uni_played_for!$A$2:$D$52,4,)</f>
        <v>Warm</v>
      </c>
    </row>
    <row r="6262" spans="1:25" x14ac:dyDescent="0.25">
      <c r="A6262" t="s">
        <v>1509</v>
      </c>
      <c r="B6262" s="1">
        <v>43422</v>
      </c>
      <c r="C6262" t="s">
        <v>24</v>
      </c>
      <c r="D6262" t="s">
        <v>63</v>
      </c>
      <c r="E6262" t="s">
        <v>113</v>
      </c>
      <c r="F6262" t="s">
        <v>607</v>
      </c>
      <c r="G6262">
        <v>55.56</v>
      </c>
      <c r="H6262">
        <v>104</v>
      </c>
      <c r="I6262">
        <v>0</v>
      </c>
      <c r="J6262">
        <v>0</v>
      </c>
      <c r="K6262">
        <v>72.5</v>
      </c>
      <c r="L6262" t="s">
        <v>113</v>
      </c>
      <c r="M6262">
        <v>62</v>
      </c>
      <c r="N6262">
        <v>0</v>
      </c>
      <c r="O6262">
        <v>8.08</v>
      </c>
      <c r="P6262" t="s">
        <v>28</v>
      </c>
      <c r="Q6262" t="s">
        <v>173</v>
      </c>
      <c r="R6262">
        <v>73</v>
      </c>
      <c r="S6262">
        <v>0</v>
      </c>
      <c r="T6262">
        <v>-81.637500000000003</v>
      </c>
      <c r="U6262">
        <v>30.323889000000001</v>
      </c>
      <c r="V6262">
        <v>0</v>
      </c>
      <c r="W6262">
        <v>-4</v>
      </c>
      <c r="X6262">
        <f t="shared" si="97"/>
        <v>0</v>
      </c>
      <c r="Y6262" t="str">
        <f>VLOOKUP(A6262,uni_played_for!$A$2:$D$52,4,)</f>
        <v>Warm</v>
      </c>
    </row>
    <row r="6263" spans="1:25" x14ac:dyDescent="0.25">
      <c r="A6263" t="s">
        <v>1509</v>
      </c>
      <c r="B6263" s="1">
        <v>43429</v>
      </c>
      <c r="C6263" t="s">
        <v>29</v>
      </c>
      <c r="D6263" t="s">
        <v>44</v>
      </c>
      <c r="E6263" t="s">
        <v>44</v>
      </c>
      <c r="F6263" t="s">
        <v>749</v>
      </c>
      <c r="G6263">
        <v>52.17</v>
      </c>
      <c r="H6263">
        <v>127</v>
      </c>
      <c r="I6263">
        <v>1</v>
      </c>
      <c r="J6263">
        <v>2</v>
      </c>
      <c r="K6263">
        <v>46.8</v>
      </c>
      <c r="L6263" t="s">
        <v>113</v>
      </c>
      <c r="M6263">
        <v>79</v>
      </c>
      <c r="N6263">
        <v>0</v>
      </c>
      <c r="O6263">
        <v>13.86</v>
      </c>
      <c r="P6263" t="s">
        <v>28</v>
      </c>
      <c r="Q6263" t="s">
        <v>1633</v>
      </c>
      <c r="R6263">
        <v>43</v>
      </c>
      <c r="S6263">
        <v>0</v>
      </c>
      <c r="T6263">
        <v>-78.787000000000006</v>
      </c>
      <c r="U6263">
        <v>42.774000000000001</v>
      </c>
      <c r="V6263">
        <v>0</v>
      </c>
      <c r="W6263">
        <v>-3</v>
      </c>
      <c r="X6263">
        <f t="shared" si="97"/>
        <v>1</v>
      </c>
      <c r="Y6263" t="str">
        <f>VLOOKUP(A6263,uni_played_for!$A$2:$D$52,4,)</f>
        <v>Warm</v>
      </c>
    </row>
    <row r="6264" spans="1:25" x14ac:dyDescent="0.25">
      <c r="A6264" t="s">
        <v>1509</v>
      </c>
      <c r="B6264" s="1">
        <v>43464</v>
      </c>
      <c r="C6264" t="s">
        <v>29</v>
      </c>
      <c r="D6264" t="s">
        <v>109</v>
      </c>
      <c r="E6264" t="s">
        <v>109</v>
      </c>
      <c r="F6264" t="s">
        <v>540</v>
      </c>
      <c r="G6264">
        <v>53.57</v>
      </c>
      <c r="H6264">
        <v>107</v>
      </c>
      <c r="I6264">
        <v>0</v>
      </c>
      <c r="J6264">
        <v>1</v>
      </c>
      <c r="K6264">
        <v>47.8</v>
      </c>
      <c r="L6264" t="s">
        <v>113</v>
      </c>
      <c r="M6264">
        <v>97</v>
      </c>
      <c r="N6264">
        <v>5.0999999999999997E-2</v>
      </c>
      <c r="O6264">
        <v>4.72</v>
      </c>
      <c r="P6264" t="s">
        <v>35</v>
      </c>
      <c r="Q6264" t="s">
        <v>111</v>
      </c>
      <c r="R6264">
        <v>47</v>
      </c>
      <c r="S6264">
        <v>1</v>
      </c>
      <c r="T6264">
        <v>-95.410832999999997</v>
      </c>
      <c r="U6264">
        <v>29.684722000000001</v>
      </c>
      <c r="V6264">
        <v>0</v>
      </c>
      <c r="W6264">
        <v>-17</v>
      </c>
      <c r="X6264">
        <f t="shared" si="97"/>
        <v>1</v>
      </c>
      <c r="Y6264" t="str">
        <f>VLOOKUP(A6264,uni_played_for!$A$2:$D$52,4,)</f>
        <v>Warm</v>
      </c>
    </row>
    <row r="6265" spans="1:25" x14ac:dyDescent="0.25">
      <c r="A6265" t="s">
        <v>1514</v>
      </c>
      <c r="B6265" s="1">
        <v>39705</v>
      </c>
      <c r="C6265" t="s">
        <v>29</v>
      </c>
      <c r="D6265" t="s">
        <v>50</v>
      </c>
      <c r="E6265" t="s">
        <v>50</v>
      </c>
      <c r="F6265" t="s">
        <v>806</v>
      </c>
      <c r="G6265">
        <v>69.569999999999993</v>
      </c>
      <c r="H6265">
        <v>165</v>
      </c>
      <c r="I6265">
        <v>0</v>
      </c>
      <c r="J6265">
        <v>0</v>
      </c>
      <c r="K6265">
        <v>89.9</v>
      </c>
      <c r="L6265" t="s">
        <v>26</v>
      </c>
      <c r="M6265">
        <v>57</v>
      </c>
      <c r="N6265">
        <v>0</v>
      </c>
      <c r="O6265">
        <v>8.08</v>
      </c>
      <c r="P6265" t="s">
        <v>28</v>
      </c>
      <c r="Q6265" t="s">
        <v>52</v>
      </c>
      <c r="R6265">
        <v>87</v>
      </c>
      <c r="S6265">
        <v>0</v>
      </c>
      <c r="T6265">
        <v>-74.076943999999997</v>
      </c>
      <c r="U6265">
        <v>40.812221999999998</v>
      </c>
      <c r="V6265">
        <v>1</v>
      </c>
      <c r="W6265">
        <v>9</v>
      </c>
      <c r="X6265">
        <f t="shared" si="97"/>
        <v>1</v>
      </c>
      <c r="Y6265" t="str">
        <f>VLOOKUP(A6265,uni_played_for!$A$2:$D$52,4,)</f>
        <v>Warm</v>
      </c>
    </row>
    <row r="6266" spans="1:25" x14ac:dyDescent="0.25">
      <c r="A6266" t="s">
        <v>1514</v>
      </c>
      <c r="B6266" s="1">
        <v>39712</v>
      </c>
      <c r="C6266" t="s">
        <v>24</v>
      </c>
      <c r="D6266" t="s">
        <v>30</v>
      </c>
      <c r="E6266" t="s">
        <v>26</v>
      </c>
      <c r="F6266" t="s">
        <v>977</v>
      </c>
      <c r="G6266">
        <v>61.29</v>
      </c>
      <c r="H6266">
        <v>131</v>
      </c>
      <c r="I6266">
        <v>1</v>
      </c>
      <c r="J6266">
        <v>1</v>
      </c>
      <c r="K6266">
        <v>68.099999999999994</v>
      </c>
      <c r="L6266" t="s">
        <v>26</v>
      </c>
      <c r="M6266">
        <v>50</v>
      </c>
      <c r="N6266">
        <v>0</v>
      </c>
      <c r="O6266">
        <v>0</v>
      </c>
      <c r="P6266" t="s">
        <v>28</v>
      </c>
      <c r="Q6266" t="s">
        <v>66</v>
      </c>
      <c r="R6266">
        <v>77</v>
      </c>
      <c r="S6266">
        <v>0</v>
      </c>
      <c r="T6266">
        <v>-71.263999999999996</v>
      </c>
      <c r="U6266">
        <v>42.091000000000001</v>
      </c>
      <c r="V6266">
        <v>0</v>
      </c>
      <c r="W6266">
        <v>-25</v>
      </c>
      <c r="X6266">
        <f t="shared" si="97"/>
        <v>0</v>
      </c>
      <c r="Y6266" t="str">
        <f>VLOOKUP(A6266,uni_played_for!$A$2:$D$52,4,)</f>
        <v>Warm</v>
      </c>
    </row>
    <row r="6267" spans="1:25" x14ac:dyDescent="0.25">
      <c r="A6267" t="s">
        <v>1514</v>
      </c>
      <c r="B6267" s="1">
        <v>39726</v>
      </c>
      <c r="C6267" t="s">
        <v>29</v>
      </c>
      <c r="D6267" t="s">
        <v>140</v>
      </c>
      <c r="E6267" t="s">
        <v>140</v>
      </c>
      <c r="F6267" t="s">
        <v>220</v>
      </c>
      <c r="G6267">
        <v>68.75</v>
      </c>
      <c r="H6267">
        <v>259</v>
      </c>
      <c r="I6267">
        <v>1</v>
      </c>
      <c r="J6267">
        <v>2</v>
      </c>
      <c r="K6267">
        <v>77.5</v>
      </c>
      <c r="L6267" t="s">
        <v>26</v>
      </c>
      <c r="M6267">
        <v>55</v>
      </c>
      <c r="N6267">
        <v>0</v>
      </c>
      <c r="O6267">
        <v>14.98</v>
      </c>
      <c r="P6267" t="s">
        <v>28</v>
      </c>
      <c r="Q6267" t="s">
        <v>392</v>
      </c>
      <c r="R6267">
        <v>68</v>
      </c>
      <c r="S6267">
        <v>0</v>
      </c>
      <c r="T6267">
        <v>-122.386111</v>
      </c>
      <c r="U6267">
        <v>37.713611</v>
      </c>
      <c r="V6267">
        <v>1</v>
      </c>
      <c r="W6267">
        <v>9</v>
      </c>
      <c r="X6267">
        <f t="shared" si="97"/>
        <v>1</v>
      </c>
      <c r="Y6267" t="str">
        <f>VLOOKUP(A6267,uni_played_for!$A$2:$D$52,4,)</f>
        <v>Warm</v>
      </c>
    </row>
    <row r="6268" spans="1:25" x14ac:dyDescent="0.25">
      <c r="A6268" t="s">
        <v>1514</v>
      </c>
      <c r="B6268" s="1">
        <v>39733</v>
      </c>
      <c r="C6268" t="s">
        <v>29</v>
      </c>
      <c r="D6268" t="s">
        <v>33</v>
      </c>
      <c r="E6268" t="s">
        <v>33</v>
      </c>
      <c r="F6268" t="s">
        <v>31</v>
      </c>
      <c r="G6268">
        <v>57.89</v>
      </c>
      <c r="H6268">
        <v>203</v>
      </c>
      <c r="I6268">
        <v>0</v>
      </c>
      <c r="J6268">
        <v>1</v>
      </c>
      <c r="K6268">
        <v>61.6</v>
      </c>
      <c r="L6268" t="s">
        <v>26</v>
      </c>
      <c r="M6268">
        <v>33</v>
      </c>
      <c r="N6268">
        <v>0</v>
      </c>
      <c r="O6268">
        <v>14.98</v>
      </c>
      <c r="P6268" t="s">
        <v>28</v>
      </c>
      <c r="Q6268" t="s">
        <v>71</v>
      </c>
      <c r="R6268">
        <v>67</v>
      </c>
      <c r="S6268">
        <v>0</v>
      </c>
      <c r="T6268">
        <v>-117.119444</v>
      </c>
      <c r="U6268">
        <v>32.783056000000002</v>
      </c>
      <c r="V6268">
        <v>0</v>
      </c>
      <c r="W6268">
        <v>-20</v>
      </c>
      <c r="X6268">
        <f t="shared" si="97"/>
        <v>1</v>
      </c>
      <c r="Y6268" t="str">
        <f>VLOOKUP(A6268,uni_played_for!$A$2:$D$52,4,)</f>
        <v>Warm</v>
      </c>
    </row>
    <row r="6269" spans="1:25" x14ac:dyDescent="0.25">
      <c r="A6269" t="s">
        <v>1514</v>
      </c>
      <c r="B6269" s="1">
        <v>39741</v>
      </c>
      <c r="C6269" t="s">
        <v>24</v>
      </c>
      <c r="D6269" t="s">
        <v>38</v>
      </c>
      <c r="E6269" t="s">
        <v>26</v>
      </c>
      <c r="F6269" t="s">
        <v>251</v>
      </c>
      <c r="G6269">
        <v>75</v>
      </c>
      <c r="H6269">
        <v>185</v>
      </c>
      <c r="I6269">
        <v>3</v>
      </c>
      <c r="J6269">
        <v>0</v>
      </c>
      <c r="K6269">
        <v>136.30000000000001</v>
      </c>
      <c r="L6269" t="s">
        <v>26</v>
      </c>
      <c r="M6269">
        <v>82</v>
      </c>
      <c r="N6269">
        <v>0</v>
      </c>
      <c r="O6269">
        <v>0</v>
      </c>
      <c r="P6269" t="s">
        <v>28</v>
      </c>
      <c r="Q6269" t="s">
        <v>66</v>
      </c>
      <c r="R6269">
        <v>38</v>
      </c>
      <c r="S6269">
        <v>0</v>
      </c>
      <c r="T6269">
        <v>-71.263999999999996</v>
      </c>
      <c r="U6269">
        <v>42.091000000000001</v>
      </c>
      <c r="V6269">
        <v>1</v>
      </c>
      <c r="W6269">
        <v>34</v>
      </c>
      <c r="X6269">
        <f t="shared" si="97"/>
        <v>0</v>
      </c>
      <c r="Y6269" t="str">
        <f>VLOOKUP(A6269,uni_played_for!$A$2:$D$52,4,)</f>
        <v>Warm</v>
      </c>
    </row>
    <row r="6270" spans="1:25" x14ac:dyDescent="0.25">
      <c r="A6270" t="s">
        <v>1514</v>
      </c>
      <c r="B6270" s="1">
        <v>39747</v>
      </c>
      <c r="C6270" t="s">
        <v>24</v>
      </c>
      <c r="D6270" t="s">
        <v>46</v>
      </c>
      <c r="E6270" t="s">
        <v>26</v>
      </c>
      <c r="F6270" t="s">
        <v>96</v>
      </c>
      <c r="G6270">
        <v>63.64</v>
      </c>
      <c r="H6270">
        <v>267</v>
      </c>
      <c r="I6270">
        <v>1</v>
      </c>
      <c r="J6270">
        <v>2</v>
      </c>
      <c r="K6270">
        <v>73.7</v>
      </c>
      <c r="L6270" t="s">
        <v>26</v>
      </c>
      <c r="M6270">
        <v>52</v>
      </c>
      <c r="N6270">
        <v>0</v>
      </c>
      <c r="O6270">
        <v>5.84</v>
      </c>
      <c r="P6270" t="s">
        <v>28</v>
      </c>
      <c r="Q6270" t="s">
        <v>66</v>
      </c>
      <c r="R6270">
        <v>65</v>
      </c>
      <c r="S6270">
        <v>0</v>
      </c>
      <c r="T6270">
        <v>-71.263999999999996</v>
      </c>
      <c r="U6270">
        <v>42.091000000000001</v>
      </c>
      <c r="V6270">
        <v>1</v>
      </c>
      <c r="W6270">
        <v>7</v>
      </c>
      <c r="X6270">
        <f t="shared" si="97"/>
        <v>0</v>
      </c>
      <c r="Y6270" t="str">
        <f>VLOOKUP(A6270,uni_played_for!$A$2:$D$52,4,)</f>
        <v>Warm</v>
      </c>
    </row>
    <row r="6271" spans="1:25" x14ac:dyDescent="0.25">
      <c r="A6271" t="s">
        <v>1514</v>
      </c>
      <c r="B6271" s="1">
        <v>39754</v>
      </c>
      <c r="C6271" t="s">
        <v>29</v>
      </c>
      <c r="D6271" t="s">
        <v>25</v>
      </c>
      <c r="E6271" t="s">
        <v>25</v>
      </c>
      <c r="F6271" t="s">
        <v>1271</v>
      </c>
      <c r="G6271">
        <v>73.53</v>
      </c>
      <c r="H6271">
        <v>204</v>
      </c>
      <c r="I6271">
        <v>0</v>
      </c>
      <c r="J6271">
        <v>1</v>
      </c>
      <c r="K6271">
        <v>76.099999999999994</v>
      </c>
      <c r="L6271" t="s">
        <v>26</v>
      </c>
      <c r="M6271">
        <v>65</v>
      </c>
      <c r="N6271">
        <v>0</v>
      </c>
      <c r="O6271">
        <v>6.96</v>
      </c>
      <c r="P6271" t="s">
        <v>28</v>
      </c>
      <c r="Q6271" t="s">
        <v>197</v>
      </c>
      <c r="R6271">
        <v>58</v>
      </c>
      <c r="S6271">
        <v>1</v>
      </c>
      <c r="T6271">
        <v>-86.162806000000003</v>
      </c>
      <c r="U6271">
        <v>39.760055999999999</v>
      </c>
      <c r="V6271">
        <v>0</v>
      </c>
      <c r="W6271">
        <v>-3</v>
      </c>
      <c r="X6271">
        <f t="shared" si="97"/>
        <v>1</v>
      </c>
      <c r="Y6271" t="str">
        <f>VLOOKUP(A6271,uni_played_for!$A$2:$D$52,4,)</f>
        <v>Warm</v>
      </c>
    </row>
    <row r="6272" spans="1:25" x14ac:dyDescent="0.25">
      <c r="A6272" t="s">
        <v>1514</v>
      </c>
      <c r="B6272" s="1">
        <v>39761</v>
      </c>
      <c r="C6272" t="s">
        <v>24</v>
      </c>
      <c r="D6272" t="s">
        <v>44</v>
      </c>
      <c r="E6272" t="s">
        <v>26</v>
      </c>
      <c r="F6272" t="s">
        <v>161</v>
      </c>
      <c r="G6272">
        <v>68.75</v>
      </c>
      <c r="H6272">
        <v>234</v>
      </c>
      <c r="I6272">
        <v>0</v>
      </c>
      <c r="J6272">
        <v>0</v>
      </c>
      <c r="K6272">
        <v>89.8</v>
      </c>
      <c r="L6272" t="s">
        <v>26</v>
      </c>
      <c r="M6272">
        <v>40</v>
      </c>
      <c r="N6272">
        <v>0</v>
      </c>
      <c r="O6272">
        <v>16.09</v>
      </c>
      <c r="P6272" t="s">
        <v>28</v>
      </c>
      <c r="Q6272" t="s">
        <v>66</v>
      </c>
      <c r="R6272">
        <v>57</v>
      </c>
      <c r="S6272">
        <v>0</v>
      </c>
      <c r="T6272">
        <v>-71.263999999999996</v>
      </c>
      <c r="U6272">
        <v>42.091000000000001</v>
      </c>
      <c r="V6272">
        <v>1</v>
      </c>
      <c r="W6272">
        <v>10</v>
      </c>
      <c r="X6272">
        <f t="shared" si="97"/>
        <v>0</v>
      </c>
      <c r="Y6272" t="str">
        <f>VLOOKUP(A6272,uni_played_for!$A$2:$D$52,4,)</f>
        <v>Warm</v>
      </c>
    </row>
    <row r="6273" spans="1:25" x14ac:dyDescent="0.25">
      <c r="A6273" t="s">
        <v>1514</v>
      </c>
      <c r="B6273" s="1">
        <v>39765</v>
      </c>
      <c r="C6273" t="s">
        <v>24</v>
      </c>
      <c r="D6273" t="s">
        <v>50</v>
      </c>
      <c r="E6273" t="s">
        <v>26</v>
      </c>
      <c r="F6273" t="s">
        <v>218</v>
      </c>
      <c r="G6273">
        <v>58.82</v>
      </c>
      <c r="H6273">
        <v>400</v>
      </c>
      <c r="I6273">
        <v>3</v>
      </c>
      <c r="J6273">
        <v>0</v>
      </c>
      <c r="K6273">
        <v>103.4</v>
      </c>
      <c r="L6273" t="s">
        <v>26</v>
      </c>
      <c r="M6273">
        <v>93</v>
      </c>
      <c r="N6273">
        <v>1.2E-2</v>
      </c>
      <c r="O6273">
        <v>0</v>
      </c>
      <c r="P6273" t="s">
        <v>35</v>
      </c>
      <c r="Q6273" t="s">
        <v>66</v>
      </c>
      <c r="R6273">
        <v>46</v>
      </c>
      <c r="S6273">
        <v>0</v>
      </c>
      <c r="T6273">
        <v>-71.263999999999996</v>
      </c>
      <c r="U6273">
        <v>42.091000000000001</v>
      </c>
      <c r="V6273">
        <v>0</v>
      </c>
      <c r="W6273">
        <v>-3</v>
      </c>
      <c r="X6273">
        <f t="shared" si="97"/>
        <v>0</v>
      </c>
      <c r="Y6273" t="str">
        <f>VLOOKUP(A6273,uni_played_for!$A$2:$D$52,4,)</f>
        <v>Warm</v>
      </c>
    </row>
    <row r="6274" spans="1:25" x14ac:dyDescent="0.25">
      <c r="A6274" t="s">
        <v>1514</v>
      </c>
      <c r="B6274" s="1">
        <v>39775</v>
      </c>
      <c r="C6274" t="s">
        <v>29</v>
      </c>
      <c r="D6274" t="s">
        <v>30</v>
      </c>
      <c r="E6274" t="s">
        <v>30</v>
      </c>
      <c r="F6274" t="s">
        <v>1515</v>
      </c>
      <c r="G6274">
        <v>69.77</v>
      </c>
      <c r="H6274">
        <v>415</v>
      </c>
      <c r="I6274">
        <v>3</v>
      </c>
      <c r="J6274">
        <v>1</v>
      </c>
      <c r="K6274">
        <v>114</v>
      </c>
      <c r="L6274" t="s">
        <v>26</v>
      </c>
      <c r="M6274">
        <v>43</v>
      </c>
      <c r="N6274">
        <v>0</v>
      </c>
      <c r="O6274">
        <v>16.09</v>
      </c>
      <c r="P6274" t="s">
        <v>28</v>
      </c>
      <c r="Q6274" t="s">
        <v>32</v>
      </c>
      <c r="R6274">
        <v>74</v>
      </c>
      <c r="S6274">
        <v>0</v>
      </c>
      <c r="T6274">
        <v>-80.238889</v>
      </c>
      <c r="U6274">
        <v>25.958055999999999</v>
      </c>
      <c r="V6274">
        <v>1</v>
      </c>
      <c r="W6274">
        <v>20</v>
      </c>
      <c r="X6274">
        <f t="shared" si="97"/>
        <v>1</v>
      </c>
      <c r="Y6274" t="str">
        <f>VLOOKUP(A6274,uni_played_for!$A$2:$D$52,4,)</f>
        <v>Warm</v>
      </c>
    </row>
    <row r="6275" spans="1:25" x14ac:dyDescent="0.25">
      <c r="A6275" t="s">
        <v>1514</v>
      </c>
      <c r="B6275" s="1">
        <v>39782</v>
      </c>
      <c r="C6275" t="s">
        <v>24</v>
      </c>
      <c r="D6275" t="s">
        <v>63</v>
      </c>
      <c r="E6275" t="s">
        <v>26</v>
      </c>
      <c r="F6275" t="s">
        <v>841</v>
      </c>
      <c r="G6275">
        <v>48.72</v>
      </c>
      <c r="H6275">
        <v>169</v>
      </c>
      <c r="I6275">
        <v>0</v>
      </c>
      <c r="J6275">
        <v>2</v>
      </c>
      <c r="K6275">
        <v>39.4</v>
      </c>
      <c r="L6275" t="s">
        <v>26</v>
      </c>
      <c r="M6275">
        <v>92</v>
      </c>
      <c r="N6275">
        <v>9.0999999999999998E-2</v>
      </c>
      <c r="O6275">
        <v>6.96</v>
      </c>
      <c r="P6275" t="s">
        <v>35</v>
      </c>
      <c r="Q6275" t="s">
        <v>66</v>
      </c>
      <c r="R6275">
        <v>39</v>
      </c>
      <c r="S6275">
        <v>0</v>
      </c>
      <c r="T6275">
        <v>-71.263999999999996</v>
      </c>
      <c r="U6275">
        <v>42.091000000000001</v>
      </c>
      <c r="V6275">
        <v>0</v>
      </c>
      <c r="W6275">
        <v>-23</v>
      </c>
      <c r="X6275">
        <f t="shared" ref="X6275:X6338" si="98">IF(C6275="H",0,1)</f>
        <v>0</v>
      </c>
      <c r="Y6275" t="str">
        <f>VLOOKUP(A6275,uni_played_for!$A$2:$D$52,4,)</f>
        <v>Warm</v>
      </c>
    </row>
    <row r="6276" spans="1:25" x14ac:dyDescent="0.25">
      <c r="A6276" t="s">
        <v>1514</v>
      </c>
      <c r="B6276" s="1">
        <v>39789</v>
      </c>
      <c r="C6276" t="s">
        <v>29</v>
      </c>
      <c r="D6276" t="s">
        <v>123</v>
      </c>
      <c r="E6276" t="s">
        <v>123</v>
      </c>
      <c r="F6276" t="s">
        <v>172</v>
      </c>
      <c r="G6276">
        <v>59.09</v>
      </c>
      <c r="H6276">
        <v>268</v>
      </c>
      <c r="I6276">
        <v>1</v>
      </c>
      <c r="J6276">
        <v>0</v>
      </c>
      <c r="K6276">
        <v>84.3</v>
      </c>
      <c r="L6276" t="s">
        <v>26</v>
      </c>
      <c r="M6276">
        <v>87</v>
      </c>
      <c r="N6276">
        <v>0</v>
      </c>
      <c r="O6276">
        <v>0</v>
      </c>
      <c r="P6276" t="s">
        <v>28</v>
      </c>
      <c r="Q6276" t="s">
        <v>1637</v>
      </c>
      <c r="R6276">
        <v>50</v>
      </c>
      <c r="S6276">
        <v>0</v>
      </c>
      <c r="T6276">
        <v>-122.33159999999999</v>
      </c>
      <c r="U6276">
        <v>47.595199999999998</v>
      </c>
      <c r="V6276">
        <v>1</v>
      </c>
      <c r="W6276">
        <v>3</v>
      </c>
      <c r="X6276">
        <f t="shared" si="98"/>
        <v>1</v>
      </c>
      <c r="Y6276" t="str">
        <f>VLOOKUP(A6276,uni_played_for!$A$2:$D$52,4,)</f>
        <v>Warm</v>
      </c>
    </row>
    <row r="6277" spans="1:25" x14ac:dyDescent="0.25">
      <c r="A6277" t="s">
        <v>1514</v>
      </c>
      <c r="B6277" s="1">
        <v>39796</v>
      </c>
      <c r="C6277" t="s">
        <v>29</v>
      </c>
      <c r="D6277" t="s">
        <v>60</v>
      </c>
      <c r="E6277" t="s">
        <v>60</v>
      </c>
      <c r="F6277" t="s">
        <v>1516</v>
      </c>
      <c r="G6277">
        <v>60</v>
      </c>
      <c r="H6277">
        <v>218</v>
      </c>
      <c r="I6277">
        <v>4</v>
      </c>
      <c r="J6277">
        <v>1</v>
      </c>
      <c r="K6277">
        <v>108.1</v>
      </c>
      <c r="L6277" t="s">
        <v>26</v>
      </c>
      <c r="M6277">
        <v>80</v>
      </c>
      <c r="N6277">
        <v>5.8999999999999997E-2</v>
      </c>
      <c r="O6277">
        <v>11.43</v>
      </c>
      <c r="P6277" t="s">
        <v>35</v>
      </c>
      <c r="Q6277" t="s">
        <v>81</v>
      </c>
      <c r="R6277">
        <v>48</v>
      </c>
      <c r="S6277">
        <v>0</v>
      </c>
      <c r="T6277">
        <v>-122.20055600000001</v>
      </c>
      <c r="U6277">
        <v>37.751666999999998</v>
      </c>
      <c r="V6277">
        <v>1</v>
      </c>
      <c r="W6277">
        <v>23</v>
      </c>
      <c r="X6277">
        <f t="shared" si="98"/>
        <v>1</v>
      </c>
      <c r="Y6277" t="str">
        <f>VLOOKUP(A6277,uni_played_for!$A$2:$D$52,4,)</f>
        <v>Warm</v>
      </c>
    </row>
    <row r="6278" spans="1:25" x14ac:dyDescent="0.25">
      <c r="A6278" t="s">
        <v>1514</v>
      </c>
      <c r="B6278" s="1">
        <v>39803</v>
      </c>
      <c r="C6278" t="s">
        <v>24</v>
      </c>
      <c r="D6278" t="s">
        <v>119</v>
      </c>
      <c r="E6278" t="s">
        <v>26</v>
      </c>
      <c r="F6278" t="s">
        <v>338</v>
      </c>
      <c r="G6278">
        <v>55.56</v>
      </c>
      <c r="H6278">
        <v>345</v>
      </c>
      <c r="I6278">
        <v>3</v>
      </c>
      <c r="J6278">
        <v>0</v>
      </c>
      <c r="K6278">
        <v>116.1</v>
      </c>
      <c r="L6278" t="s">
        <v>26</v>
      </c>
      <c r="M6278">
        <v>96</v>
      </c>
      <c r="N6278">
        <v>7.0999999999999994E-2</v>
      </c>
      <c r="O6278">
        <v>6.96</v>
      </c>
      <c r="P6278" t="s">
        <v>62</v>
      </c>
      <c r="Q6278" t="s">
        <v>66</v>
      </c>
      <c r="R6278">
        <v>33</v>
      </c>
      <c r="S6278">
        <v>0</v>
      </c>
      <c r="T6278">
        <v>-71.263999999999996</v>
      </c>
      <c r="U6278">
        <v>42.091000000000001</v>
      </c>
      <c r="V6278">
        <v>1</v>
      </c>
      <c r="W6278">
        <v>40</v>
      </c>
      <c r="X6278">
        <f t="shared" si="98"/>
        <v>0</v>
      </c>
      <c r="Y6278" t="str">
        <f>VLOOKUP(A6278,uni_played_for!$A$2:$D$52,4,)</f>
        <v>Warm</v>
      </c>
    </row>
    <row r="6279" spans="1:25" x14ac:dyDescent="0.25">
      <c r="A6279" t="s">
        <v>1514</v>
      </c>
      <c r="B6279" s="1">
        <v>39810</v>
      </c>
      <c r="C6279" t="s">
        <v>29</v>
      </c>
      <c r="D6279" t="s">
        <v>44</v>
      </c>
      <c r="E6279" t="s">
        <v>44</v>
      </c>
      <c r="F6279" t="s">
        <v>1357</v>
      </c>
      <c r="G6279">
        <v>75</v>
      </c>
      <c r="H6279">
        <v>78</v>
      </c>
      <c r="I6279">
        <v>0</v>
      </c>
      <c r="J6279">
        <v>0</v>
      </c>
      <c r="K6279">
        <v>105.2</v>
      </c>
      <c r="L6279" t="s">
        <v>26</v>
      </c>
      <c r="M6279">
        <v>78</v>
      </c>
      <c r="N6279">
        <v>0</v>
      </c>
      <c r="O6279">
        <v>35.54</v>
      </c>
      <c r="P6279" t="s">
        <v>28</v>
      </c>
      <c r="Q6279" t="s">
        <v>1633</v>
      </c>
      <c r="R6279">
        <v>35</v>
      </c>
      <c r="S6279">
        <v>0</v>
      </c>
      <c r="T6279">
        <v>-78.787000000000006</v>
      </c>
      <c r="U6279">
        <v>42.774000000000001</v>
      </c>
      <c r="V6279">
        <v>1</v>
      </c>
      <c r="W6279">
        <v>13</v>
      </c>
      <c r="X6279">
        <f t="shared" si="98"/>
        <v>1</v>
      </c>
      <c r="Y6279" t="str">
        <f>VLOOKUP(A6279,uni_played_for!$A$2:$D$52,4,)</f>
        <v>Warm</v>
      </c>
    </row>
    <row r="6280" spans="1:25" x14ac:dyDescent="0.25">
      <c r="A6280" t="s">
        <v>1514</v>
      </c>
      <c r="B6280" s="1">
        <v>40076</v>
      </c>
      <c r="C6280" t="s">
        <v>24</v>
      </c>
      <c r="D6280" t="s">
        <v>60</v>
      </c>
      <c r="E6280" t="s">
        <v>68</v>
      </c>
      <c r="F6280" t="s">
        <v>488</v>
      </c>
      <c r="G6280">
        <v>61.54</v>
      </c>
      <c r="H6280">
        <v>241</v>
      </c>
      <c r="I6280">
        <v>1</v>
      </c>
      <c r="J6280">
        <v>2</v>
      </c>
      <c r="K6280">
        <v>66.3</v>
      </c>
      <c r="L6280" t="s">
        <v>68</v>
      </c>
      <c r="M6280">
        <v>70</v>
      </c>
      <c r="N6280">
        <v>0</v>
      </c>
      <c r="O6280">
        <v>0</v>
      </c>
      <c r="P6280" t="s">
        <v>28</v>
      </c>
      <c r="Q6280" t="s">
        <v>131</v>
      </c>
      <c r="R6280">
        <v>74</v>
      </c>
      <c r="S6280">
        <v>0</v>
      </c>
      <c r="T6280">
        <v>-94.483889000000005</v>
      </c>
      <c r="U6280">
        <v>39.048889000000003</v>
      </c>
      <c r="V6280">
        <v>0</v>
      </c>
      <c r="W6280">
        <v>-3</v>
      </c>
      <c r="X6280">
        <f t="shared" si="98"/>
        <v>0</v>
      </c>
      <c r="Y6280" t="str">
        <f>VLOOKUP(A6280,uni_played_for!$A$2:$D$52,4,)</f>
        <v>Warm</v>
      </c>
    </row>
    <row r="6281" spans="1:25" x14ac:dyDescent="0.25">
      <c r="A6281" t="s">
        <v>1514</v>
      </c>
      <c r="B6281" s="1">
        <v>40083</v>
      </c>
      <c r="C6281" t="s">
        <v>29</v>
      </c>
      <c r="D6281" t="s">
        <v>93</v>
      </c>
      <c r="E6281" t="s">
        <v>93</v>
      </c>
      <c r="F6281" t="s">
        <v>208</v>
      </c>
      <c r="G6281">
        <v>77.78</v>
      </c>
      <c r="H6281">
        <v>90</v>
      </c>
      <c r="I6281">
        <v>2</v>
      </c>
      <c r="J6281">
        <v>0</v>
      </c>
      <c r="K6281">
        <v>124.5</v>
      </c>
      <c r="L6281" t="s">
        <v>68</v>
      </c>
      <c r="M6281">
        <v>90</v>
      </c>
      <c r="N6281">
        <v>1.2E-2</v>
      </c>
      <c r="O6281">
        <v>0</v>
      </c>
      <c r="P6281" t="s">
        <v>35</v>
      </c>
      <c r="Q6281" t="s">
        <v>95</v>
      </c>
      <c r="R6281">
        <v>71</v>
      </c>
      <c r="S6281">
        <v>0</v>
      </c>
      <c r="T6281">
        <v>-75.167500000000004</v>
      </c>
      <c r="U6281">
        <v>39.900832999999999</v>
      </c>
      <c r="V6281">
        <v>0</v>
      </c>
      <c r="W6281">
        <v>-20</v>
      </c>
      <c r="X6281">
        <f t="shared" si="98"/>
        <v>1</v>
      </c>
      <c r="Y6281" t="str">
        <f>VLOOKUP(A6281,uni_played_for!$A$2:$D$52,4,)</f>
        <v>Warm</v>
      </c>
    </row>
    <row r="6282" spans="1:25" x14ac:dyDescent="0.25">
      <c r="A6282" t="s">
        <v>1514</v>
      </c>
      <c r="B6282" s="1">
        <v>40090</v>
      </c>
      <c r="C6282" t="s">
        <v>24</v>
      </c>
      <c r="D6282" t="s">
        <v>101</v>
      </c>
      <c r="E6282" t="s">
        <v>68</v>
      </c>
      <c r="F6282" t="s">
        <v>446</v>
      </c>
      <c r="G6282">
        <v>46.88</v>
      </c>
      <c r="H6282">
        <v>127</v>
      </c>
      <c r="I6282">
        <v>2</v>
      </c>
      <c r="J6282">
        <v>0</v>
      </c>
      <c r="K6282">
        <v>78.5</v>
      </c>
      <c r="L6282" t="s">
        <v>68</v>
      </c>
      <c r="M6282">
        <v>47</v>
      </c>
      <c r="N6282">
        <v>0</v>
      </c>
      <c r="O6282">
        <v>6.96</v>
      </c>
      <c r="P6282" t="s">
        <v>28</v>
      </c>
      <c r="Q6282" t="s">
        <v>131</v>
      </c>
      <c r="R6282">
        <v>62</v>
      </c>
      <c r="S6282">
        <v>0</v>
      </c>
      <c r="T6282">
        <v>-94.483889000000005</v>
      </c>
      <c r="U6282">
        <v>39.048889000000003</v>
      </c>
      <c r="V6282">
        <v>0</v>
      </c>
      <c r="W6282">
        <v>-11</v>
      </c>
      <c r="X6282">
        <f t="shared" si="98"/>
        <v>0</v>
      </c>
      <c r="Y6282" t="str">
        <f>VLOOKUP(A6282,uni_played_for!$A$2:$D$52,4,)</f>
        <v>Warm</v>
      </c>
    </row>
    <row r="6283" spans="1:25" x14ac:dyDescent="0.25">
      <c r="A6283" t="s">
        <v>1514</v>
      </c>
      <c r="B6283" s="1">
        <v>40097</v>
      </c>
      <c r="C6283" t="s">
        <v>24</v>
      </c>
      <c r="D6283" t="s">
        <v>107</v>
      </c>
      <c r="E6283" t="s">
        <v>68</v>
      </c>
      <c r="F6283" t="s">
        <v>281</v>
      </c>
      <c r="G6283">
        <v>56.1</v>
      </c>
      <c r="H6283">
        <v>253</v>
      </c>
      <c r="I6283">
        <v>2</v>
      </c>
      <c r="J6283">
        <v>0</v>
      </c>
      <c r="K6283">
        <v>90.8</v>
      </c>
      <c r="L6283" t="s">
        <v>68</v>
      </c>
      <c r="M6283">
        <v>55</v>
      </c>
      <c r="N6283">
        <v>0</v>
      </c>
      <c r="O6283">
        <v>13.86</v>
      </c>
      <c r="P6283" t="s">
        <v>28</v>
      </c>
      <c r="Q6283" t="s">
        <v>131</v>
      </c>
      <c r="R6283">
        <v>41</v>
      </c>
      <c r="S6283">
        <v>0</v>
      </c>
      <c r="T6283">
        <v>-94.483889000000005</v>
      </c>
      <c r="U6283">
        <v>39.048889000000003</v>
      </c>
      <c r="V6283">
        <v>0</v>
      </c>
      <c r="W6283">
        <v>-6</v>
      </c>
      <c r="X6283">
        <f t="shared" si="98"/>
        <v>0</v>
      </c>
      <c r="Y6283" t="str">
        <f>VLOOKUP(A6283,uni_played_for!$A$2:$D$52,4,)</f>
        <v>Warm</v>
      </c>
    </row>
    <row r="6284" spans="1:25" x14ac:dyDescent="0.25">
      <c r="A6284" t="s">
        <v>1514</v>
      </c>
      <c r="B6284" s="1">
        <v>40104</v>
      </c>
      <c r="C6284" t="s">
        <v>29</v>
      </c>
      <c r="D6284" t="s">
        <v>97</v>
      </c>
      <c r="E6284" t="s">
        <v>97</v>
      </c>
      <c r="F6284" t="s">
        <v>1088</v>
      </c>
      <c r="G6284">
        <v>51.61</v>
      </c>
      <c r="H6284">
        <v>186</v>
      </c>
      <c r="I6284">
        <v>0</v>
      </c>
      <c r="J6284">
        <v>0</v>
      </c>
      <c r="K6284">
        <v>70.099999999999994</v>
      </c>
      <c r="L6284" t="s">
        <v>68</v>
      </c>
      <c r="M6284">
        <v>81</v>
      </c>
      <c r="N6284">
        <v>0</v>
      </c>
      <c r="O6284">
        <v>12.74</v>
      </c>
      <c r="P6284" t="s">
        <v>28</v>
      </c>
      <c r="Q6284" t="s">
        <v>99</v>
      </c>
      <c r="R6284">
        <v>50</v>
      </c>
      <c r="S6284">
        <v>0</v>
      </c>
      <c r="T6284">
        <v>-76.864444000000006</v>
      </c>
      <c r="U6284">
        <v>38.907778</v>
      </c>
      <c r="V6284">
        <v>1</v>
      </c>
      <c r="W6284">
        <v>8</v>
      </c>
      <c r="X6284">
        <f t="shared" si="98"/>
        <v>1</v>
      </c>
      <c r="Y6284" t="str">
        <f>VLOOKUP(A6284,uni_played_for!$A$2:$D$52,4,)</f>
        <v>Warm</v>
      </c>
    </row>
    <row r="6285" spans="1:25" x14ac:dyDescent="0.25">
      <c r="A6285" t="s">
        <v>1514</v>
      </c>
      <c r="B6285" s="1">
        <v>40111</v>
      </c>
      <c r="C6285" t="s">
        <v>24</v>
      </c>
      <c r="D6285" t="s">
        <v>33</v>
      </c>
      <c r="E6285" t="s">
        <v>68</v>
      </c>
      <c r="F6285" t="s">
        <v>1496</v>
      </c>
      <c r="G6285">
        <v>40</v>
      </c>
      <c r="H6285">
        <v>97</v>
      </c>
      <c r="I6285">
        <v>1</v>
      </c>
      <c r="J6285">
        <v>3</v>
      </c>
      <c r="K6285">
        <v>25.3</v>
      </c>
      <c r="L6285" t="s">
        <v>68</v>
      </c>
      <c r="M6285">
        <v>62</v>
      </c>
      <c r="N6285">
        <v>0</v>
      </c>
      <c r="O6285">
        <v>6.96</v>
      </c>
      <c r="P6285" t="s">
        <v>28</v>
      </c>
      <c r="Q6285" t="s">
        <v>131</v>
      </c>
      <c r="R6285">
        <v>60</v>
      </c>
      <c r="S6285">
        <v>0</v>
      </c>
      <c r="T6285">
        <v>-94.483889000000005</v>
      </c>
      <c r="U6285">
        <v>39.048889000000003</v>
      </c>
      <c r="V6285">
        <v>0</v>
      </c>
      <c r="W6285">
        <v>-30</v>
      </c>
      <c r="X6285">
        <f t="shared" si="98"/>
        <v>0</v>
      </c>
      <c r="Y6285" t="str">
        <f>VLOOKUP(A6285,uni_played_for!$A$2:$D$52,4,)</f>
        <v>Warm</v>
      </c>
    </row>
    <row r="6286" spans="1:25" x14ac:dyDescent="0.25">
      <c r="A6286" t="s">
        <v>1514</v>
      </c>
      <c r="B6286" s="1">
        <v>40125</v>
      </c>
      <c r="C6286" t="s">
        <v>29</v>
      </c>
      <c r="D6286" t="s">
        <v>113</v>
      </c>
      <c r="E6286" t="s">
        <v>113</v>
      </c>
      <c r="F6286" t="s">
        <v>749</v>
      </c>
      <c r="G6286">
        <v>58.97</v>
      </c>
      <c r="H6286">
        <v>262</v>
      </c>
      <c r="I6286">
        <v>2</v>
      </c>
      <c r="J6286">
        <v>0</v>
      </c>
      <c r="K6286">
        <v>96.3</v>
      </c>
      <c r="L6286" t="s">
        <v>68</v>
      </c>
      <c r="M6286">
        <v>51</v>
      </c>
      <c r="N6286">
        <v>0</v>
      </c>
      <c r="O6286">
        <v>12.74</v>
      </c>
      <c r="P6286" t="s">
        <v>28</v>
      </c>
      <c r="Q6286" t="s">
        <v>173</v>
      </c>
      <c r="R6286">
        <v>77</v>
      </c>
      <c r="S6286">
        <v>0</v>
      </c>
      <c r="T6286">
        <v>-81.637500000000003</v>
      </c>
      <c r="U6286">
        <v>30.323889000000001</v>
      </c>
      <c r="V6286">
        <v>0</v>
      </c>
      <c r="W6286">
        <v>-3</v>
      </c>
      <c r="X6286">
        <f t="shared" si="98"/>
        <v>1</v>
      </c>
      <c r="Y6286" t="str">
        <f>VLOOKUP(A6286,uni_played_for!$A$2:$D$52,4,)</f>
        <v>Warm</v>
      </c>
    </row>
    <row r="6287" spans="1:25" x14ac:dyDescent="0.25">
      <c r="A6287" t="s">
        <v>1514</v>
      </c>
      <c r="B6287" s="1">
        <v>40132</v>
      </c>
      <c r="C6287" t="s">
        <v>29</v>
      </c>
      <c r="D6287" t="s">
        <v>60</v>
      </c>
      <c r="E6287" t="s">
        <v>60</v>
      </c>
      <c r="F6287" t="s">
        <v>317</v>
      </c>
      <c r="G6287">
        <v>55.88</v>
      </c>
      <c r="H6287">
        <v>216</v>
      </c>
      <c r="I6287">
        <v>0</v>
      </c>
      <c r="J6287">
        <v>1</v>
      </c>
      <c r="K6287">
        <v>62.9</v>
      </c>
      <c r="L6287" t="s">
        <v>68</v>
      </c>
      <c r="M6287">
        <v>30</v>
      </c>
      <c r="N6287">
        <v>0</v>
      </c>
      <c r="O6287">
        <v>4.72</v>
      </c>
      <c r="P6287" t="s">
        <v>28</v>
      </c>
      <c r="Q6287" t="s">
        <v>81</v>
      </c>
      <c r="R6287">
        <v>61</v>
      </c>
      <c r="S6287">
        <v>0</v>
      </c>
      <c r="T6287">
        <v>-122.20055600000001</v>
      </c>
      <c r="U6287">
        <v>37.751666999999998</v>
      </c>
      <c r="V6287">
        <v>1</v>
      </c>
      <c r="W6287">
        <v>6</v>
      </c>
      <c r="X6287">
        <f t="shared" si="98"/>
        <v>1</v>
      </c>
      <c r="Y6287" t="str">
        <f>VLOOKUP(A6287,uni_played_for!$A$2:$D$52,4,)</f>
        <v>Warm</v>
      </c>
    </row>
    <row r="6288" spans="1:25" x14ac:dyDescent="0.25">
      <c r="A6288" t="s">
        <v>1514</v>
      </c>
      <c r="B6288" s="1">
        <v>40139</v>
      </c>
      <c r="C6288" t="s">
        <v>24</v>
      </c>
      <c r="D6288" t="s">
        <v>63</v>
      </c>
      <c r="E6288" t="s">
        <v>68</v>
      </c>
      <c r="F6288" t="s">
        <v>91</v>
      </c>
      <c r="G6288">
        <v>50</v>
      </c>
      <c r="H6288">
        <v>248</v>
      </c>
      <c r="I6288">
        <v>2</v>
      </c>
      <c r="J6288">
        <v>0</v>
      </c>
      <c r="K6288">
        <v>100.4</v>
      </c>
      <c r="L6288" t="s">
        <v>68</v>
      </c>
      <c r="M6288">
        <v>57</v>
      </c>
      <c r="N6288">
        <v>0</v>
      </c>
      <c r="O6288">
        <v>0</v>
      </c>
      <c r="P6288" t="s">
        <v>28</v>
      </c>
      <c r="Q6288" t="s">
        <v>131</v>
      </c>
      <c r="R6288">
        <v>57</v>
      </c>
      <c r="S6288">
        <v>0</v>
      </c>
      <c r="T6288">
        <v>-94.483889000000005</v>
      </c>
      <c r="U6288">
        <v>39.048889000000003</v>
      </c>
      <c r="V6288">
        <v>1</v>
      </c>
      <c r="W6288">
        <v>3</v>
      </c>
      <c r="X6288">
        <f t="shared" si="98"/>
        <v>0</v>
      </c>
      <c r="Y6288" t="str">
        <f>VLOOKUP(A6288,uni_played_for!$A$2:$D$52,4,)</f>
        <v>Warm</v>
      </c>
    </row>
    <row r="6289" spans="1:25" x14ac:dyDescent="0.25">
      <c r="A6289" t="s">
        <v>1514</v>
      </c>
      <c r="B6289" s="1">
        <v>40146</v>
      </c>
      <c r="C6289" t="s">
        <v>29</v>
      </c>
      <c r="D6289" t="s">
        <v>33</v>
      </c>
      <c r="E6289" t="s">
        <v>33</v>
      </c>
      <c r="F6289" t="s">
        <v>1242</v>
      </c>
      <c r="G6289">
        <v>61.29</v>
      </c>
      <c r="H6289">
        <v>178</v>
      </c>
      <c r="I6289">
        <v>1</v>
      </c>
      <c r="J6289">
        <v>1</v>
      </c>
      <c r="K6289">
        <v>74.400000000000006</v>
      </c>
      <c r="L6289" t="s">
        <v>68</v>
      </c>
      <c r="M6289">
        <v>50</v>
      </c>
      <c r="N6289">
        <v>0</v>
      </c>
      <c r="O6289">
        <v>12.74</v>
      </c>
      <c r="P6289" t="s">
        <v>28</v>
      </c>
      <c r="Q6289" t="s">
        <v>71</v>
      </c>
      <c r="R6289">
        <v>64</v>
      </c>
      <c r="S6289">
        <v>0</v>
      </c>
      <c r="T6289">
        <v>-117.119444</v>
      </c>
      <c r="U6289">
        <v>32.783056000000002</v>
      </c>
      <c r="V6289">
        <v>0</v>
      </c>
      <c r="W6289">
        <v>-29</v>
      </c>
      <c r="X6289">
        <f t="shared" si="98"/>
        <v>1</v>
      </c>
      <c r="Y6289" t="str">
        <f>VLOOKUP(A6289,uni_played_for!$A$2:$D$52,4,)</f>
        <v>Warm</v>
      </c>
    </row>
    <row r="6290" spans="1:25" x14ac:dyDescent="0.25">
      <c r="A6290" t="s">
        <v>1514</v>
      </c>
      <c r="B6290" s="1">
        <v>40153</v>
      </c>
      <c r="C6290" t="s">
        <v>24</v>
      </c>
      <c r="D6290" t="s">
        <v>38</v>
      </c>
      <c r="E6290" t="s">
        <v>68</v>
      </c>
      <c r="F6290" t="s">
        <v>348</v>
      </c>
      <c r="G6290">
        <v>34.479999999999997</v>
      </c>
      <c r="H6290">
        <v>84</v>
      </c>
      <c r="I6290">
        <v>0</v>
      </c>
      <c r="J6290">
        <v>2</v>
      </c>
      <c r="K6290">
        <v>14.6</v>
      </c>
      <c r="L6290" t="s">
        <v>68</v>
      </c>
      <c r="M6290">
        <v>44</v>
      </c>
      <c r="N6290">
        <v>0</v>
      </c>
      <c r="O6290">
        <v>6.96</v>
      </c>
      <c r="P6290" t="s">
        <v>28</v>
      </c>
      <c r="Q6290" t="s">
        <v>131</v>
      </c>
      <c r="R6290">
        <v>40</v>
      </c>
      <c r="S6290">
        <v>0</v>
      </c>
      <c r="T6290">
        <v>-94.483889000000005</v>
      </c>
      <c r="U6290">
        <v>39.048889000000003</v>
      </c>
      <c r="V6290">
        <v>0</v>
      </c>
      <c r="W6290">
        <v>-31</v>
      </c>
      <c r="X6290">
        <f t="shared" si="98"/>
        <v>0</v>
      </c>
      <c r="Y6290" t="str">
        <f>VLOOKUP(A6290,uni_played_for!$A$2:$D$52,4,)</f>
        <v>Warm</v>
      </c>
    </row>
    <row r="6291" spans="1:25" x14ac:dyDescent="0.25">
      <c r="A6291" t="s">
        <v>1514</v>
      </c>
      <c r="B6291" s="1">
        <v>40160</v>
      </c>
      <c r="C6291" t="s">
        <v>24</v>
      </c>
      <c r="D6291" t="s">
        <v>44</v>
      </c>
      <c r="E6291" t="s">
        <v>68</v>
      </c>
      <c r="F6291" t="s">
        <v>384</v>
      </c>
      <c r="G6291">
        <v>60.47</v>
      </c>
      <c r="H6291">
        <v>224</v>
      </c>
      <c r="I6291">
        <v>0</v>
      </c>
      <c r="J6291">
        <v>4</v>
      </c>
      <c r="K6291">
        <v>35.4</v>
      </c>
      <c r="L6291" t="s">
        <v>68</v>
      </c>
      <c r="M6291">
        <v>76</v>
      </c>
      <c r="N6291">
        <v>0</v>
      </c>
      <c r="O6291">
        <v>5.84</v>
      </c>
      <c r="P6291" t="s">
        <v>28</v>
      </c>
      <c r="Q6291" t="s">
        <v>131</v>
      </c>
      <c r="R6291">
        <v>45</v>
      </c>
      <c r="S6291">
        <v>0</v>
      </c>
      <c r="T6291">
        <v>-94.483889000000005</v>
      </c>
      <c r="U6291">
        <v>39.048889000000003</v>
      </c>
      <c r="V6291">
        <v>0</v>
      </c>
      <c r="W6291">
        <v>-6</v>
      </c>
      <c r="X6291">
        <f t="shared" si="98"/>
        <v>0</v>
      </c>
      <c r="Y6291" t="str">
        <f>VLOOKUP(A6291,uni_played_for!$A$2:$D$52,4,)</f>
        <v>Warm</v>
      </c>
    </row>
    <row r="6292" spans="1:25" x14ac:dyDescent="0.25">
      <c r="A6292" t="s">
        <v>1514</v>
      </c>
      <c r="B6292" s="1">
        <v>40167</v>
      </c>
      <c r="C6292" t="s">
        <v>24</v>
      </c>
      <c r="D6292" t="s">
        <v>53</v>
      </c>
      <c r="E6292" t="s">
        <v>68</v>
      </c>
      <c r="F6292" t="s">
        <v>238</v>
      </c>
      <c r="G6292">
        <v>55</v>
      </c>
      <c r="H6292">
        <v>331</v>
      </c>
      <c r="I6292">
        <v>2</v>
      </c>
      <c r="J6292">
        <v>0</v>
      </c>
      <c r="K6292">
        <v>99.1</v>
      </c>
      <c r="L6292" t="s">
        <v>68</v>
      </c>
      <c r="M6292">
        <v>57</v>
      </c>
      <c r="N6292">
        <v>0</v>
      </c>
      <c r="O6292">
        <v>13.86</v>
      </c>
      <c r="P6292" t="s">
        <v>28</v>
      </c>
      <c r="Q6292" t="s">
        <v>131</v>
      </c>
      <c r="R6292">
        <v>45</v>
      </c>
      <c r="S6292">
        <v>0</v>
      </c>
      <c r="T6292">
        <v>-94.483889000000005</v>
      </c>
      <c r="U6292">
        <v>39.048889000000003</v>
      </c>
      <c r="V6292">
        <v>0</v>
      </c>
      <c r="W6292">
        <v>-7</v>
      </c>
      <c r="X6292">
        <f t="shared" si="98"/>
        <v>0</v>
      </c>
      <c r="Y6292" t="str">
        <f>VLOOKUP(A6292,uni_played_for!$A$2:$D$52,4,)</f>
        <v>Warm</v>
      </c>
    </row>
    <row r="6293" spans="1:25" x14ac:dyDescent="0.25">
      <c r="A6293" t="s">
        <v>1514</v>
      </c>
      <c r="B6293" s="1">
        <v>40174</v>
      </c>
      <c r="C6293" t="s">
        <v>29</v>
      </c>
      <c r="D6293" t="s">
        <v>136</v>
      </c>
      <c r="E6293" t="s">
        <v>136</v>
      </c>
      <c r="F6293" t="s">
        <v>312</v>
      </c>
      <c r="G6293">
        <v>59.46</v>
      </c>
      <c r="H6293">
        <v>180</v>
      </c>
      <c r="I6293">
        <v>1</v>
      </c>
      <c r="J6293">
        <v>2</v>
      </c>
      <c r="K6293">
        <v>58.4</v>
      </c>
      <c r="L6293" t="s">
        <v>68</v>
      </c>
      <c r="M6293">
        <v>46</v>
      </c>
      <c r="N6293">
        <v>0</v>
      </c>
      <c r="O6293">
        <v>20.82</v>
      </c>
      <c r="P6293" t="s">
        <v>28</v>
      </c>
      <c r="Q6293" t="s">
        <v>1635</v>
      </c>
      <c r="R6293">
        <v>40</v>
      </c>
      <c r="S6293">
        <v>0</v>
      </c>
      <c r="T6293">
        <v>-84.516000000000005</v>
      </c>
      <c r="U6293">
        <v>39.094999999999999</v>
      </c>
      <c r="V6293">
        <v>0</v>
      </c>
      <c r="W6293">
        <v>-7</v>
      </c>
      <c r="X6293">
        <f t="shared" si="98"/>
        <v>1</v>
      </c>
      <c r="Y6293" t="str">
        <f>VLOOKUP(A6293,uni_played_for!$A$2:$D$52,4,)</f>
        <v>Warm</v>
      </c>
    </row>
    <row r="6294" spans="1:25" x14ac:dyDescent="0.25">
      <c r="A6294" t="s">
        <v>1514</v>
      </c>
      <c r="B6294" s="1">
        <v>40181</v>
      </c>
      <c r="C6294" t="s">
        <v>29</v>
      </c>
      <c r="D6294" t="s">
        <v>38</v>
      </c>
      <c r="E6294" t="s">
        <v>38</v>
      </c>
      <c r="F6294" t="s">
        <v>937</v>
      </c>
      <c r="G6294">
        <v>54.17</v>
      </c>
      <c r="H6294">
        <v>207</v>
      </c>
      <c r="I6294">
        <v>0</v>
      </c>
      <c r="J6294">
        <v>1</v>
      </c>
      <c r="K6294">
        <v>65.8</v>
      </c>
      <c r="L6294" t="s">
        <v>68</v>
      </c>
      <c r="M6294">
        <v>80</v>
      </c>
      <c r="N6294">
        <v>0</v>
      </c>
      <c r="O6294">
        <v>5.84</v>
      </c>
      <c r="P6294" t="s">
        <v>28</v>
      </c>
      <c r="Q6294" t="s">
        <v>40</v>
      </c>
      <c r="R6294">
        <v>32</v>
      </c>
      <c r="S6294">
        <v>0</v>
      </c>
      <c r="T6294">
        <v>-105.02</v>
      </c>
      <c r="U6294">
        <v>39.743889000000003</v>
      </c>
      <c r="V6294">
        <v>1</v>
      </c>
      <c r="W6294">
        <v>20</v>
      </c>
      <c r="X6294">
        <f t="shared" si="98"/>
        <v>1</v>
      </c>
      <c r="Y6294" t="str">
        <f>VLOOKUP(A6294,uni_played_for!$A$2:$D$52,4,)</f>
        <v>Warm</v>
      </c>
    </row>
    <row r="6295" spans="1:25" x14ac:dyDescent="0.25">
      <c r="A6295" t="s">
        <v>1514</v>
      </c>
      <c r="B6295" s="1">
        <v>40434</v>
      </c>
      <c r="C6295" t="s">
        <v>24</v>
      </c>
      <c r="D6295" t="s">
        <v>33</v>
      </c>
      <c r="E6295" t="s">
        <v>68</v>
      </c>
      <c r="F6295" t="s">
        <v>345</v>
      </c>
      <c r="G6295">
        <v>45.45</v>
      </c>
      <c r="H6295">
        <v>68</v>
      </c>
      <c r="I6295">
        <v>1</v>
      </c>
      <c r="J6295">
        <v>0</v>
      </c>
      <c r="K6295">
        <v>68</v>
      </c>
      <c r="L6295" t="s">
        <v>68</v>
      </c>
      <c r="M6295">
        <v>84</v>
      </c>
      <c r="N6295">
        <v>7.0999999999999994E-2</v>
      </c>
      <c r="O6295">
        <v>13.86</v>
      </c>
      <c r="P6295" t="s">
        <v>35</v>
      </c>
      <c r="Q6295" t="s">
        <v>131</v>
      </c>
      <c r="R6295">
        <v>67</v>
      </c>
      <c r="S6295">
        <v>0</v>
      </c>
      <c r="T6295">
        <v>-94.483889000000005</v>
      </c>
      <c r="U6295">
        <v>39.048889000000003</v>
      </c>
      <c r="V6295">
        <v>1</v>
      </c>
      <c r="W6295">
        <v>7</v>
      </c>
      <c r="X6295">
        <f t="shared" si="98"/>
        <v>0</v>
      </c>
      <c r="Y6295" t="str">
        <f>VLOOKUP(A6295,uni_played_for!$A$2:$D$52,4,)</f>
        <v>Warm</v>
      </c>
    </row>
    <row r="6296" spans="1:25" x14ac:dyDescent="0.25">
      <c r="A6296" t="s">
        <v>1514</v>
      </c>
      <c r="B6296" s="1">
        <v>40440</v>
      </c>
      <c r="C6296" t="s">
        <v>29</v>
      </c>
      <c r="D6296" t="s">
        <v>53</v>
      </c>
      <c r="E6296" t="s">
        <v>53</v>
      </c>
      <c r="F6296" t="s">
        <v>420</v>
      </c>
      <c r="G6296">
        <v>57.14</v>
      </c>
      <c r="H6296">
        <v>176</v>
      </c>
      <c r="I6296">
        <v>0</v>
      </c>
      <c r="J6296">
        <v>2</v>
      </c>
      <c r="K6296">
        <v>46.1</v>
      </c>
      <c r="L6296" t="s">
        <v>68</v>
      </c>
      <c r="M6296">
        <v>81</v>
      </c>
      <c r="N6296">
        <v>0</v>
      </c>
      <c r="O6296">
        <v>10.31</v>
      </c>
      <c r="P6296" t="s">
        <v>28</v>
      </c>
      <c r="Q6296" t="s">
        <v>135</v>
      </c>
      <c r="R6296">
        <v>65</v>
      </c>
      <c r="S6296">
        <v>0</v>
      </c>
      <c r="T6296">
        <v>-81.699444</v>
      </c>
      <c r="U6296">
        <v>41.506110999999997</v>
      </c>
      <c r="V6296">
        <v>1</v>
      </c>
      <c r="W6296">
        <v>2</v>
      </c>
      <c r="X6296">
        <f t="shared" si="98"/>
        <v>1</v>
      </c>
      <c r="Y6296" t="str">
        <f>VLOOKUP(A6296,uni_played_for!$A$2:$D$52,4,)</f>
        <v>Warm</v>
      </c>
    </row>
    <row r="6297" spans="1:25" x14ac:dyDescent="0.25">
      <c r="A6297" t="s">
        <v>1514</v>
      </c>
      <c r="B6297" s="1">
        <v>40447</v>
      </c>
      <c r="C6297" t="s">
        <v>24</v>
      </c>
      <c r="D6297" t="s">
        <v>140</v>
      </c>
      <c r="E6297" t="s">
        <v>68</v>
      </c>
      <c r="F6297" t="s">
        <v>94</v>
      </c>
      <c r="G6297">
        <v>59.26</v>
      </c>
      <c r="H6297">
        <v>250</v>
      </c>
      <c r="I6297">
        <v>3</v>
      </c>
      <c r="J6297">
        <v>1</v>
      </c>
      <c r="K6297">
        <v>111.7</v>
      </c>
      <c r="L6297" t="s">
        <v>68</v>
      </c>
      <c r="M6297">
        <v>64</v>
      </c>
      <c r="N6297">
        <v>0</v>
      </c>
      <c r="O6297">
        <v>10.31</v>
      </c>
      <c r="P6297" t="s">
        <v>28</v>
      </c>
      <c r="Q6297" t="s">
        <v>131</v>
      </c>
      <c r="R6297">
        <v>62</v>
      </c>
      <c r="S6297">
        <v>0</v>
      </c>
      <c r="T6297">
        <v>-94.483889000000005</v>
      </c>
      <c r="U6297">
        <v>39.048889000000003</v>
      </c>
      <c r="V6297">
        <v>1</v>
      </c>
      <c r="W6297">
        <v>21</v>
      </c>
      <c r="X6297">
        <f t="shared" si="98"/>
        <v>0</v>
      </c>
      <c r="Y6297" t="str">
        <f>VLOOKUP(A6297,uni_played_for!$A$2:$D$52,4,)</f>
        <v>Warm</v>
      </c>
    </row>
    <row r="6298" spans="1:25" x14ac:dyDescent="0.25">
      <c r="A6298" t="s">
        <v>1514</v>
      </c>
      <c r="B6298" s="1">
        <v>40461</v>
      </c>
      <c r="C6298" t="s">
        <v>29</v>
      </c>
      <c r="D6298" t="s">
        <v>25</v>
      </c>
      <c r="E6298" t="s">
        <v>25</v>
      </c>
      <c r="F6298" t="s">
        <v>1416</v>
      </c>
      <c r="G6298">
        <v>55.17</v>
      </c>
      <c r="H6298">
        <v>156</v>
      </c>
      <c r="I6298">
        <v>0</v>
      </c>
      <c r="J6298">
        <v>0</v>
      </c>
      <c r="K6298">
        <v>70.5</v>
      </c>
      <c r="L6298" t="s">
        <v>68</v>
      </c>
      <c r="M6298">
        <v>31</v>
      </c>
      <c r="N6298">
        <v>0</v>
      </c>
      <c r="O6298">
        <v>5.84</v>
      </c>
      <c r="P6298" t="s">
        <v>28</v>
      </c>
      <c r="Q6298" t="s">
        <v>197</v>
      </c>
      <c r="R6298">
        <v>85</v>
      </c>
      <c r="S6298">
        <v>1</v>
      </c>
      <c r="T6298">
        <v>-86.162806000000003</v>
      </c>
      <c r="U6298">
        <v>39.760055999999999</v>
      </c>
      <c r="V6298">
        <v>0</v>
      </c>
      <c r="W6298">
        <v>-10</v>
      </c>
      <c r="X6298">
        <f t="shared" si="98"/>
        <v>1</v>
      </c>
      <c r="Y6298" t="str">
        <f>VLOOKUP(A6298,uni_played_for!$A$2:$D$52,4,)</f>
        <v>Warm</v>
      </c>
    </row>
    <row r="6299" spans="1:25" x14ac:dyDescent="0.25">
      <c r="A6299" t="s">
        <v>1514</v>
      </c>
      <c r="B6299" s="1">
        <v>40468</v>
      </c>
      <c r="C6299" t="s">
        <v>29</v>
      </c>
      <c r="D6299" t="s">
        <v>109</v>
      </c>
      <c r="E6299" t="s">
        <v>109</v>
      </c>
      <c r="F6299" t="s">
        <v>880</v>
      </c>
      <c r="G6299">
        <v>68.97</v>
      </c>
      <c r="H6299">
        <v>201</v>
      </c>
      <c r="I6299">
        <v>3</v>
      </c>
      <c r="J6299">
        <v>0</v>
      </c>
      <c r="K6299">
        <v>122.9</v>
      </c>
      <c r="L6299" t="s">
        <v>68</v>
      </c>
      <c r="M6299">
        <v>53</v>
      </c>
      <c r="N6299">
        <v>0</v>
      </c>
      <c r="O6299">
        <v>4.72</v>
      </c>
      <c r="P6299" t="s">
        <v>28</v>
      </c>
      <c r="Q6299" t="s">
        <v>111</v>
      </c>
      <c r="R6299">
        <v>82</v>
      </c>
      <c r="S6299">
        <v>1</v>
      </c>
      <c r="T6299">
        <v>-95.410832999999997</v>
      </c>
      <c r="U6299">
        <v>29.684722000000001</v>
      </c>
      <c r="V6299">
        <v>0</v>
      </c>
      <c r="W6299">
        <v>-4</v>
      </c>
      <c r="X6299">
        <f t="shared" si="98"/>
        <v>1</v>
      </c>
      <c r="Y6299" t="str">
        <f>VLOOKUP(A6299,uni_played_for!$A$2:$D$52,4,)</f>
        <v>Warm</v>
      </c>
    </row>
    <row r="6300" spans="1:25" x14ac:dyDescent="0.25">
      <c r="A6300" t="s">
        <v>1514</v>
      </c>
      <c r="B6300" s="1">
        <v>40475</v>
      </c>
      <c r="C6300" t="s">
        <v>24</v>
      </c>
      <c r="D6300" t="s">
        <v>113</v>
      </c>
      <c r="E6300" t="s">
        <v>68</v>
      </c>
      <c r="F6300" t="s">
        <v>264</v>
      </c>
      <c r="G6300">
        <v>72.22</v>
      </c>
      <c r="H6300">
        <v>193</v>
      </c>
      <c r="I6300">
        <v>2</v>
      </c>
      <c r="J6300">
        <v>0</v>
      </c>
      <c r="K6300">
        <v>144</v>
      </c>
      <c r="L6300" t="s">
        <v>68</v>
      </c>
      <c r="M6300">
        <v>68</v>
      </c>
      <c r="N6300">
        <v>0</v>
      </c>
      <c r="O6300">
        <v>16.09</v>
      </c>
      <c r="P6300" t="s">
        <v>28</v>
      </c>
      <c r="Q6300" t="s">
        <v>131</v>
      </c>
      <c r="R6300">
        <v>69</v>
      </c>
      <c r="S6300">
        <v>0</v>
      </c>
      <c r="T6300">
        <v>-94.483889000000005</v>
      </c>
      <c r="U6300">
        <v>39.048889000000003</v>
      </c>
      <c r="V6300">
        <v>1</v>
      </c>
      <c r="W6300">
        <v>22</v>
      </c>
      <c r="X6300">
        <f t="shared" si="98"/>
        <v>0</v>
      </c>
      <c r="Y6300" t="str">
        <f>VLOOKUP(A6300,uni_played_for!$A$2:$D$52,4,)</f>
        <v>Warm</v>
      </c>
    </row>
    <row r="6301" spans="1:25" x14ac:dyDescent="0.25">
      <c r="A6301" t="s">
        <v>1514</v>
      </c>
      <c r="B6301" s="1">
        <v>40482</v>
      </c>
      <c r="C6301" t="s">
        <v>24</v>
      </c>
      <c r="D6301" t="s">
        <v>44</v>
      </c>
      <c r="E6301" t="s">
        <v>68</v>
      </c>
      <c r="F6301" t="s">
        <v>242</v>
      </c>
      <c r="G6301">
        <v>53.85</v>
      </c>
      <c r="H6301">
        <v>152</v>
      </c>
      <c r="I6301">
        <v>1</v>
      </c>
      <c r="J6301">
        <v>0</v>
      </c>
      <c r="K6301">
        <v>84.1</v>
      </c>
      <c r="L6301" t="s">
        <v>68</v>
      </c>
      <c r="M6301">
        <v>59</v>
      </c>
      <c r="N6301">
        <v>0</v>
      </c>
      <c r="O6301">
        <v>13.86</v>
      </c>
      <c r="P6301" t="s">
        <v>28</v>
      </c>
      <c r="Q6301" t="s">
        <v>131</v>
      </c>
      <c r="R6301">
        <v>56</v>
      </c>
      <c r="S6301">
        <v>0</v>
      </c>
      <c r="T6301">
        <v>-94.483889000000005</v>
      </c>
      <c r="U6301">
        <v>39.048889000000003</v>
      </c>
      <c r="V6301">
        <v>1</v>
      </c>
      <c r="W6301">
        <v>3</v>
      </c>
      <c r="X6301">
        <f t="shared" si="98"/>
        <v>0</v>
      </c>
      <c r="Y6301" t="str">
        <f>VLOOKUP(A6301,uni_played_for!$A$2:$D$52,4,)</f>
        <v>Warm</v>
      </c>
    </row>
    <row r="6302" spans="1:25" x14ac:dyDescent="0.25">
      <c r="A6302" t="s">
        <v>1514</v>
      </c>
      <c r="B6302" s="1">
        <v>40489</v>
      </c>
      <c r="C6302" t="s">
        <v>29</v>
      </c>
      <c r="D6302" t="s">
        <v>60</v>
      </c>
      <c r="E6302" t="s">
        <v>60</v>
      </c>
      <c r="F6302" t="s">
        <v>405</v>
      </c>
      <c r="G6302">
        <v>57.14</v>
      </c>
      <c r="H6302">
        <v>216</v>
      </c>
      <c r="I6302">
        <v>2</v>
      </c>
      <c r="J6302">
        <v>1</v>
      </c>
      <c r="K6302">
        <v>82.6</v>
      </c>
      <c r="L6302" t="s">
        <v>68</v>
      </c>
      <c r="M6302">
        <v>75</v>
      </c>
      <c r="N6302">
        <v>1.2E-2</v>
      </c>
      <c r="O6302">
        <v>10.31</v>
      </c>
      <c r="P6302" t="s">
        <v>35</v>
      </c>
      <c r="Q6302" t="s">
        <v>81</v>
      </c>
      <c r="R6302">
        <v>63</v>
      </c>
      <c r="S6302">
        <v>0</v>
      </c>
      <c r="T6302">
        <v>-122.20055600000001</v>
      </c>
      <c r="U6302">
        <v>37.751666999999998</v>
      </c>
      <c r="V6302">
        <v>0</v>
      </c>
      <c r="W6302">
        <v>-3</v>
      </c>
      <c r="X6302">
        <f t="shared" si="98"/>
        <v>1</v>
      </c>
      <c r="Y6302" t="str">
        <f>VLOOKUP(A6302,uni_played_for!$A$2:$D$52,4,)</f>
        <v>Warm</v>
      </c>
    </row>
    <row r="6303" spans="1:25" x14ac:dyDescent="0.25">
      <c r="A6303" t="s">
        <v>1514</v>
      </c>
      <c r="B6303" s="1">
        <v>40496</v>
      </c>
      <c r="C6303" t="s">
        <v>29</v>
      </c>
      <c r="D6303" t="s">
        <v>38</v>
      </c>
      <c r="E6303" t="s">
        <v>38</v>
      </c>
      <c r="F6303" t="s">
        <v>1517</v>
      </c>
      <c r="G6303">
        <v>62.26</v>
      </c>
      <c r="H6303">
        <v>469</v>
      </c>
      <c r="I6303">
        <v>4</v>
      </c>
      <c r="J6303">
        <v>0</v>
      </c>
      <c r="K6303">
        <v>116</v>
      </c>
      <c r="L6303" t="s">
        <v>68</v>
      </c>
      <c r="M6303">
        <v>38</v>
      </c>
      <c r="N6303">
        <v>0</v>
      </c>
      <c r="O6303">
        <v>8.08</v>
      </c>
      <c r="P6303" t="s">
        <v>28</v>
      </c>
      <c r="Q6303" t="s">
        <v>40</v>
      </c>
      <c r="R6303">
        <v>40</v>
      </c>
      <c r="S6303">
        <v>0</v>
      </c>
      <c r="T6303">
        <v>-105.02</v>
      </c>
      <c r="U6303">
        <v>39.743889000000003</v>
      </c>
      <c r="V6303">
        <v>0</v>
      </c>
      <c r="W6303">
        <v>-20</v>
      </c>
      <c r="X6303">
        <f t="shared" si="98"/>
        <v>1</v>
      </c>
      <c r="Y6303" t="str">
        <f>VLOOKUP(A6303,uni_played_for!$A$2:$D$52,4,)</f>
        <v>Warm</v>
      </c>
    </row>
    <row r="6304" spans="1:25" x14ac:dyDescent="0.25">
      <c r="A6304" t="s">
        <v>1514</v>
      </c>
      <c r="B6304" s="1">
        <v>40503</v>
      </c>
      <c r="C6304" t="s">
        <v>24</v>
      </c>
      <c r="D6304" t="s">
        <v>119</v>
      </c>
      <c r="E6304" t="s">
        <v>68</v>
      </c>
      <c r="F6304" t="s">
        <v>382</v>
      </c>
      <c r="G6304">
        <v>62.5</v>
      </c>
      <c r="H6304">
        <v>193</v>
      </c>
      <c r="I6304">
        <v>2</v>
      </c>
      <c r="J6304">
        <v>0</v>
      </c>
      <c r="K6304">
        <v>115.5</v>
      </c>
      <c r="L6304" t="s">
        <v>68</v>
      </c>
      <c r="M6304">
        <v>61</v>
      </c>
      <c r="N6304">
        <v>0</v>
      </c>
      <c r="O6304">
        <v>18.329999999999998</v>
      </c>
      <c r="P6304" t="s">
        <v>28</v>
      </c>
      <c r="Q6304" t="s">
        <v>131</v>
      </c>
      <c r="R6304">
        <v>72</v>
      </c>
      <c r="S6304">
        <v>0</v>
      </c>
      <c r="T6304">
        <v>-94.483889000000005</v>
      </c>
      <c r="U6304">
        <v>39.048889000000003</v>
      </c>
      <c r="V6304">
        <v>1</v>
      </c>
      <c r="W6304">
        <v>18</v>
      </c>
      <c r="X6304">
        <f t="shared" si="98"/>
        <v>0</v>
      </c>
      <c r="Y6304" t="str">
        <f>VLOOKUP(A6304,uni_played_for!$A$2:$D$52,4,)</f>
        <v>Warm</v>
      </c>
    </row>
    <row r="6305" spans="1:25" x14ac:dyDescent="0.25">
      <c r="A6305" t="s">
        <v>1514</v>
      </c>
      <c r="B6305" s="1">
        <v>40510</v>
      </c>
      <c r="C6305" t="s">
        <v>29</v>
      </c>
      <c r="D6305" t="s">
        <v>123</v>
      </c>
      <c r="E6305" t="s">
        <v>123</v>
      </c>
      <c r="F6305" t="s">
        <v>898</v>
      </c>
      <c r="G6305">
        <v>68.75</v>
      </c>
      <c r="H6305">
        <v>233</v>
      </c>
      <c r="I6305">
        <v>4</v>
      </c>
      <c r="J6305">
        <v>0</v>
      </c>
      <c r="K6305">
        <v>129.30000000000001</v>
      </c>
      <c r="L6305" t="s">
        <v>68</v>
      </c>
      <c r="M6305">
        <v>76</v>
      </c>
      <c r="N6305">
        <v>0</v>
      </c>
      <c r="O6305">
        <v>4.72</v>
      </c>
      <c r="P6305" t="s">
        <v>28</v>
      </c>
      <c r="Q6305" t="s">
        <v>1637</v>
      </c>
      <c r="R6305">
        <v>43</v>
      </c>
      <c r="S6305">
        <v>0</v>
      </c>
      <c r="T6305">
        <v>-122.33159999999999</v>
      </c>
      <c r="U6305">
        <v>47.595199999999998</v>
      </c>
      <c r="V6305">
        <v>1</v>
      </c>
      <c r="W6305">
        <v>18</v>
      </c>
      <c r="X6305">
        <f t="shared" si="98"/>
        <v>1</v>
      </c>
      <c r="Y6305" t="str">
        <f>VLOOKUP(A6305,uni_played_for!$A$2:$D$52,4,)</f>
        <v>Warm</v>
      </c>
    </row>
    <row r="6306" spans="1:25" x14ac:dyDescent="0.25">
      <c r="A6306" t="s">
        <v>1514</v>
      </c>
      <c r="B6306" s="1">
        <v>40517</v>
      </c>
      <c r="C6306" t="s">
        <v>24</v>
      </c>
      <c r="D6306" t="s">
        <v>38</v>
      </c>
      <c r="E6306" t="s">
        <v>68</v>
      </c>
      <c r="F6306" t="s">
        <v>566</v>
      </c>
      <c r="G6306">
        <v>54.84</v>
      </c>
      <c r="H6306">
        <v>196</v>
      </c>
      <c r="I6306">
        <v>1</v>
      </c>
      <c r="J6306">
        <v>0</v>
      </c>
      <c r="K6306">
        <v>84.9</v>
      </c>
      <c r="L6306" t="s">
        <v>68</v>
      </c>
      <c r="M6306">
        <v>51</v>
      </c>
      <c r="N6306">
        <v>0</v>
      </c>
      <c r="O6306">
        <v>9.1999999999999993</v>
      </c>
      <c r="P6306" t="s">
        <v>28</v>
      </c>
      <c r="Q6306" t="s">
        <v>131</v>
      </c>
      <c r="R6306">
        <v>30</v>
      </c>
      <c r="S6306">
        <v>0</v>
      </c>
      <c r="T6306">
        <v>-94.483889000000005</v>
      </c>
      <c r="U6306">
        <v>39.048889000000003</v>
      </c>
      <c r="V6306">
        <v>1</v>
      </c>
      <c r="W6306">
        <v>4</v>
      </c>
      <c r="X6306">
        <f t="shared" si="98"/>
        <v>0</v>
      </c>
      <c r="Y6306" t="str">
        <f>VLOOKUP(A6306,uni_played_for!$A$2:$D$52,4,)</f>
        <v>Warm</v>
      </c>
    </row>
    <row r="6307" spans="1:25" x14ac:dyDescent="0.25">
      <c r="A6307" t="s">
        <v>1514</v>
      </c>
      <c r="B6307" s="1">
        <v>40531</v>
      </c>
      <c r="C6307" t="s">
        <v>29</v>
      </c>
      <c r="D6307" t="s">
        <v>46</v>
      </c>
      <c r="E6307" t="s">
        <v>46</v>
      </c>
      <c r="F6307" t="s">
        <v>114</v>
      </c>
      <c r="G6307">
        <v>51.72</v>
      </c>
      <c r="H6307">
        <v>184</v>
      </c>
      <c r="I6307">
        <v>1</v>
      </c>
      <c r="J6307">
        <v>1</v>
      </c>
      <c r="K6307">
        <v>68.8</v>
      </c>
      <c r="L6307" t="s">
        <v>68</v>
      </c>
      <c r="M6307">
        <v>72</v>
      </c>
      <c r="N6307">
        <v>0</v>
      </c>
      <c r="O6307">
        <v>5.84</v>
      </c>
      <c r="P6307" t="s">
        <v>28</v>
      </c>
      <c r="Q6307" t="s">
        <v>128</v>
      </c>
      <c r="R6307">
        <v>36</v>
      </c>
      <c r="S6307">
        <v>1</v>
      </c>
      <c r="T6307">
        <v>-90.188610999999995</v>
      </c>
      <c r="U6307">
        <v>38.632778000000002</v>
      </c>
      <c r="V6307">
        <v>1</v>
      </c>
      <c r="W6307">
        <v>14</v>
      </c>
      <c r="X6307">
        <f t="shared" si="98"/>
        <v>1</v>
      </c>
      <c r="Y6307" t="str">
        <f>VLOOKUP(A6307,uni_played_for!$A$2:$D$52,4,)</f>
        <v>Warm</v>
      </c>
    </row>
    <row r="6308" spans="1:25" x14ac:dyDescent="0.25">
      <c r="A6308" t="s">
        <v>1514</v>
      </c>
      <c r="B6308" s="1">
        <v>40538</v>
      </c>
      <c r="C6308" t="s">
        <v>24</v>
      </c>
      <c r="D6308" t="s">
        <v>87</v>
      </c>
      <c r="E6308" t="s">
        <v>68</v>
      </c>
      <c r="F6308" t="s">
        <v>398</v>
      </c>
      <c r="G6308">
        <v>70.59</v>
      </c>
      <c r="H6308">
        <v>314</v>
      </c>
      <c r="I6308">
        <v>3</v>
      </c>
      <c r="J6308">
        <v>0</v>
      </c>
      <c r="K6308">
        <v>128.80000000000001</v>
      </c>
      <c r="L6308" t="s">
        <v>68</v>
      </c>
      <c r="M6308">
        <v>77</v>
      </c>
      <c r="N6308">
        <v>0</v>
      </c>
      <c r="O6308">
        <v>5.84</v>
      </c>
      <c r="P6308" t="s">
        <v>28</v>
      </c>
      <c r="Q6308" t="s">
        <v>131</v>
      </c>
      <c r="R6308">
        <v>23</v>
      </c>
      <c r="S6308">
        <v>0</v>
      </c>
      <c r="T6308">
        <v>-94.483889000000005</v>
      </c>
      <c r="U6308">
        <v>39.048889000000003</v>
      </c>
      <c r="V6308">
        <v>1</v>
      </c>
      <c r="W6308">
        <v>20</v>
      </c>
      <c r="X6308">
        <f t="shared" si="98"/>
        <v>0</v>
      </c>
      <c r="Y6308" t="str">
        <f>VLOOKUP(A6308,uni_played_for!$A$2:$D$52,4,)</f>
        <v>Warm</v>
      </c>
    </row>
    <row r="6309" spans="1:25" x14ac:dyDescent="0.25">
      <c r="A6309" t="s">
        <v>1514</v>
      </c>
      <c r="B6309" s="1">
        <v>40545</v>
      </c>
      <c r="C6309" t="s">
        <v>24</v>
      </c>
      <c r="D6309" t="s">
        <v>60</v>
      </c>
      <c r="E6309" t="s">
        <v>68</v>
      </c>
      <c r="F6309" t="s">
        <v>720</v>
      </c>
      <c r="G6309">
        <v>33.33</v>
      </c>
      <c r="H6309">
        <v>115</v>
      </c>
      <c r="I6309">
        <v>0</v>
      </c>
      <c r="J6309">
        <v>2</v>
      </c>
      <c r="K6309">
        <v>19.100000000000001</v>
      </c>
      <c r="L6309" t="s">
        <v>68</v>
      </c>
      <c r="M6309">
        <v>35</v>
      </c>
      <c r="N6309">
        <v>0</v>
      </c>
      <c r="O6309">
        <v>17.21</v>
      </c>
      <c r="P6309" t="s">
        <v>28</v>
      </c>
      <c r="Q6309" t="s">
        <v>131</v>
      </c>
      <c r="R6309">
        <v>37</v>
      </c>
      <c r="S6309">
        <v>0</v>
      </c>
      <c r="T6309">
        <v>-94.483889000000005</v>
      </c>
      <c r="U6309">
        <v>39.048889000000003</v>
      </c>
      <c r="V6309">
        <v>0</v>
      </c>
      <c r="W6309">
        <v>-21</v>
      </c>
      <c r="X6309">
        <f t="shared" si="98"/>
        <v>0</v>
      </c>
      <c r="Y6309" t="str">
        <f>VLOOKUP(A6309,uni_played_for!$A$2:$D$52,4,)</f>
        <v>Warm</v>
      </c>
    </row>
    <row r="6310" spans="1:25" x14ac:dyDescent="0.25">
      <c r="A6310" t="s">
        <v>1514</v>
      </c>
      <c r="B6310" s="1">
        <v>40552</v>
      </c>
      <c r="C6310" t="s">
        <v>24</v>
      </c>
      <c r="D6310" t="s">
        <v>132</v>
      </c>
      <c r="E6310" t="s">
        <v>68</v>
      </c>
      <c r="F6310" t="s">
        <v>403</v>
      </c>
      <c r="G6310">
        <v>50</v>
      </c>
      <c r="H6310">
        <v>70</v>
      </c>
      <c r="I6310">
        <v>0</v>
      </c>
      <c r="J6310">
        <v>3</v>
      </c>
      <c r="K6310">
        <v>20.399999999999999</v>
      </c>
      <c r="L6310" t="s">
        <v>68</v>
      </c>
      <c r="M6310">
        <v>50</v>
      </c>
      <c r="N6310">
        <v>0</v>
      </c>
      <c r="O6310">
        <v>10.31</v>
      </c>
      <c r="P6310" t="s">
        <v>28</v>
      </c>
      <c r="Q6310" t="s">
        <v>131</v>
      </c>
      <c r="R6310">
        <v>27</v>
      </c>
      <c r="S6310">
        <v>0</v>
      </c>
      <c r="T6310">
        <v>-94.483889000000005</v>
      </c>
      <c r="U6310">
        <v>39.048889000000003</v>
      </c>
      <c r="V6310">
        <v>0</v>
      </c>
      <c r="W6310">
        <v>-23</v>
      </c>
      <c r="X6310">
        <f t="shared" si="98"/>
        <v>0</v>
      </c>
      <c r="Y6310" t="str">
        <f>VLOOKUP(A6310,uni_played_for!$A$2:$D$52,4,)</f>
        <v>Warm</v>
      </c>
    </row>
    <row r="6311" spans="1:25" x14ac:dyDescent="0.25">
      <c r="A6311" t="s">
        <v>1514</v>
      </c>
      <c r="B6311" s="1">
        <v>40797</v>
      </c>
      <c r="C6311" t="s">
        <v>24</v>
      </c>
      <c r="D6311" t="s">
        <v>44</v>
      </c>
      <c r="E6311" t="s">
        <v>68</v>
      </c>
      <c r="F6311" t="s">
        <v>1090</v>
      </c>
      <c r="G6311">
        <v>61.11</v>
      </c>
      <c r="H6311">
        <v>119</v>
      </c>
      <c r="I6311">
        <v>1</v>
      </c>
      <c r="J6311">
        <v>1</v>
      </c>
      <c r="K6311">
        <v>64.5</v>
      </c>
      <c r="L6311" t="s">
        <v>68</v>
      </c>
      <c r="M6311">
        <v>60</v>
      </c>
      <c r="N6311">
        <v>0</v>
      </c>
      <c r="O6311">
        <v>0</v>
      </c>
      <c r="P6311" t="s">
        <v>28</v>
      </c>
      <c r="Q6311" t="s">
        <v>131</v>
      </c>
      <c r="R6311">
        <v>79</v>
      </c>
      <c r="S6311">
        <v>0</v>
      </c>
      <c r="T6311">
        <v>-94.483889000000005</v>
      </c>
      <c r="U6311">
        <v>39.048889000000003</v>
      </c>
      <c r="V6311">
        <v>0</v>
      </c>
      <c r="W6311">
        <v>-34</v>
      </c>
      <c r="X6311">
        <f t="shared" si="98"/>
        <v>0</v>
      </c>
      <c r="Y6311" t="str">
        <f>VLOOKUP(A6311,uni_played_for!$A$2:$D$52,4,)</f>
        <v>Warm</v>
      </c>
    </row>
    <row r="6312" spans="1:25" x14ac:dyDescent="0.25">
      <c r="A6312" t="s">
        <v>1514</v>
      </c>
      <c r="B6312" s="1">
        <v>40804</v>
      </c>
      <c r="C6312" t="s">
        <v>29</v>
      </c>
      <c r="D6312" t="s">
        <v>83</v>
      </c>
      <c r="E6312" t="s">
        <v>83</v>
      </c>
      <c r="F6312" t="s">
        <v>646</v>
      </c>
      <c r="G6312">
        <v>68.180000000000007</v>
      </c>
      <c r="H6312">
        <v>133</v>
      </c>
      <c r="I6312">
        <v>0</v>
      </c>
      <c r="J6312">
        <v>3</v>
      </c>
      <c r="K6312">
        <v>44.5</v>
      </c>
      <c r="L6312" t="s">
        <v>68</v>
      </c>
      <c r="M6312">
        <v>54</v>
      </c>
      <c r="N6312">
        <v>0</v>
      </c>
      <c r="O6312">
        <v>10.31</v>
      </c>
      <c r="P6312" t="s">
        <v>28</v>
      </c>
      <c r="Q6312" t="s">
        <v>85</v>
      </c>
      <c r="R6312">
        <v>65</v>
      </c>
      <c r="S6312">
        <v>1</v>
      </c>
      <c r="T6312">
        <v>-83.045556000000005</v>
      </c>
      <c r="U6312">
        <v>42.34</v>
      </c>
      <c r="V6312">
        <v>0</v>
      </c>
      <c r="W6312">
        <v>-45</v>
      </c>
      <c r="X6312">
        <f t="shared" si="98"/>
        <v>1</v>
      </c>
      <c r="Y6312" t="str">
        <f>VLOOKUP(A6312,uni_played_for!$A$2:$D$52,4,)</f>
        <v>Warm</v>
      </c>
    </row>
    <row r="6313" spans="1:25" x14ac:dyDescent="0.25">
      <c r="A6313" t="s">
        <v>1514</v>
      </c>
      <c r="B6313" s="1">
        <v>40811</v>
      </c>
      <c r="C6313" t="s">
        <v>29</v>
      </c>
      <c r="D6313" t="s">
        <v>33</v>
      </c>
      <c r="E6313" t="s">
        <v>33</v>
      </c>
      <c r="F6313" t="s">
        <v>98</v>
      </c>
      <c r="G6313">
        <v>70.83</v>
      </c>
      <c r="H6313">
        <v>176</v>
      </c>
      <c r="I6313">
        <v>2</v>
      </c>
      <c r="J6313">
        <v>1</v>
      </c>
      <c r="K6313">
        <v>102.1</v>
      </c>
      <c r="L6313" t="s">
        <v>68</v>
      </c>
      <c r="M6313">
        <v>73</v>
      </c>
      <c r="N6313">
        <v>0</v>
      </c>
      <c r="O6313">
        <v>10.31</v>
      </c>
      <c r="P6313" t="s">
        <v>28</v>
      </c>
      <c r="Q6313" t="s">
        <v>71</v>
      </c>
      <c r="R6313">
        <v>68</v>
      </c>
      <c r="S6313">
        <v>0</v>
      </c>
      <c r="T6313">
        <v>-117.119444</v>
      </c>
      <c r="U6313">
        <v>32.783056000000002</v>
      </c>
      <c r="V6313">
        <v>0</v>
      </c>
      <c r="W6313">
        <v>-3</v>
      </c>
      <c r="X6313">
        <f t="shared" si="98"/>
        <v>1</v>
      </c>
      <c r="Y6313" t="str">
        <f>VLOOKUP(A6313,uni_played_for!$A$2:$D$52,4,)</f>
        <v>Warm</v>
      </c>
    </row>
    <row r="6314" spans="1:25" x14ac:dyDescent="0.25">
      <c r="A6314" t="s">
        <v>1514</v>
      </c>
      <c r="B6314" s="1">
        <v>40818</v>
      </c>
      <c r="C6314" t="s">
        <v>24</v>
      </c>
      <c r="D6314" t="s">
        <v>82</v>
      </c>
      <c r="E6314" t="s">
        <v>68</v>
      </c>
      <c r="F6314" t="s">
        <v>290</v>
      </c>
      <c r="G6314">
        <v>62.07</v>
      </c>
      <c r="H6314">
        <v>260</v>
      </c>
      <c r="I6314">
        <v>1</v>
      </c>
      <c r="J6314">
        <v>0</v>
      </c>
      <c r="K6314">
        <v>102.7</v>
      </c>
      <c r="L6314" t="s">
        <v>68</v>
      </c>
      <c r="M6314">
        <v>33</v>
      </c>
      <c r="N6314">
        <v>0</v>
      </c>
      <c r="O6314">
        <v>5.84</v>
      </c>
      <c r="P6314" t="s">
        <v>28</v>
      </c>
      <c r="Q6314" t="s">
        <v>131</v>
      </c>
      <c r="R6314">
        <v>71</v>
      </c>
      <c r="S6314">
        <v>0</v>
      </c>
      <c r="T6314">
        <v>-94.483889000000005</v>
      </c>
      <c r="U6314">
        <v>39.048889000000003</v>
      </c>
      <c r="V6314">
        <v>1</v>
      </c>
      <c r="W6314">
        <v>5</v>
      </c>
      <c r="X6314">
        <f t="shared" si="98"/>
        <v>0</v>
      </c>
      <c r="Y6314" t="str">
        <f>VLOOKUP(A6314,uni_played_for!$A$2:$D$52,4,)</f>
        <v>Warm</v>
      </c>
    </row>
    <row r="6315" spans="1:25" x14ac:dyDescent="0.25">
      <c r="A6315" t="s">
        <v>1514</v>
      </c>
      <c r="B6315" s="1">
        <v>40825</v>
      </c>
      <c r="C6315" t="s">
        <v>29</v>
      </c>
      <c r="D6315" t="s">
        <v>25</v>
      </c>
      <c r="E6315" t="s">
        <v>25</v>
      </c>
      <c r="F6315" t="s">
        <v>661</v>
      </c>
      <c r="G6315">
        <v>72.41</v>
      </c>
      <c r="H6315">
        <v>257</v>
      </c>
      <c r="I6315">
        <v>4</v>
      </c>
      <c r="J6315">
        <v>0</v>
      </c>
      <c r="K6315">
        <v>138.9</v>
      </c>
      <c r="L6315" t="s">
        <v>68</v>
      </c>
      <c r="M6315">
        <v>51</v>
      </c>
      <c r="N6315">
        <v>0</v>
      </c>
      <c r="O6315">
        <v>3.36</v>
      </c>
      <c r="P6315" t="s">
        <v>28</v>
      </c>
      <c r="Q6315" t="s">
        <v>197</v>
      </c>
      <c r="R6315">
        <v>74</v>
      </c>
      <c r="S6315">
        <v>1</v>
      </c>
      <c r="T6315">
        <v>-86.162806000000003</v>
      </c>
      <c r="U6315">
        <v>39.760055999999999</v>
      </c>
      <c r="V6315">
        <v>1</v>
      </c>
      <c r="W6315">
        <v>4</v>
      </c>
      <c r="X6315">
        <f t="shared" si="98"/>
        <v>1</v>
      </c>
      <c r="Y6315" t="str">
        <f>VLOOKUP(A6315,uni_played_for!$A$2:$D$52,4,)</f>
        <v>Warm</v>
      </c>
    </row>
    <row r="6316" spans="1:25" x14ac:dyDescent="0.25">
      <c r="A6316" t="s">
        <v>1514</v>
      </c>
      <c r="B6316" s="1">
        <v>40839</v>
      </c>
      <c r="C6316" t="s">
        <v>29</v>
      </c>
      <c r="D6316" t="s">
        <v>60</v>
      </c>
      <c r="E6316" t="s">
        <v>60</v>
      </c>
      <c r="F6316" t="s">
        <v>153</v>
      </c>
      <c r="G6316">
        <v>50</v>
      </c>
      <c r="H6316">
        <v>161</v>
      </c>
      <c r="I6316">
        <v>0</v>
      </c>
      <c r="J6316">
        <v>2</v>
      </c>
      <c r="K6316">
        <v>38.299999999999997</v>
      </c>
      <c r="L6316" t="s">
        <v>68</v>
      </c>
      <c r="M6316">
        <v>42</v>
      </c>
      <c r="N6316">
        <v>0</v>
      </c>
      <c r="O6316">
        <v>4.72</v>
      </c>
      <c r="P6316" t="s">
        <v>28</v>
      </c>
      <c r="Q6316" t="s">
        <v>81</v>
      </c>
      <c r="R6316">
        <v>78</v>
      </c>
      <c r="S6316">
        <v>0</v>
      </c>
      <c r="T6316">
        <v>-122.20055600000001</v>
      </c>
      <c r="U6316">
        <v>37.751666999999998</v>
      </c>
      <c r="V6316">
        <v>1</v>
      </c>
      <c r="W6316">
        <v>28</v>
      </c>
      <c r="X6316">
        <f t="shared" si="98"/>
        <v>1</v>
      </c>
      <c r="Y6316" t="str">
        <f>VLOOKUP(A6316,uni_played_for!$A$2:$D$52,4,)</f>
        <v>Warm</v>
      </c>
    </row>
    <row r="6317" spans="1:25" x14ac:dyDescent="0.25">
      <c r="A6317" t="s">
        <v>1514</v>
      </c>
      <c r="B6317" s="1">
        <v>40847</v>
      </c>
      <c r="C6317" t="s">
        <v>24</v>
      </c>
      <c r="D6317" t="s">
        <v>33</v>
      </c>
      <c r="E6317" t="s">
        <v>68</v>
      </c>
      <c r="F6317" t="s">
        <v>110</v>
      </c>
      <c r="G6317">
        <v>59.38</v>
      </c>
      <c r="H6317">
        <v>261</v>
      </c>
      <c r="I6317">
        <v>1</v>
      </c>
      <c r="J6317">
        <v>2</v>
      </c>
      <c r="K6317">
        <v>69.900000000000006</v>
      </c>
      <c r="L6317" t="s">
        <v>68</v>
      </c>
      <c r="M6317">
        <v>38</v>
      </c>
      <c r="N6317">
        <v>0</v>
      </c>
      <c r="O6317">
        <v>3.36</v>
      </c>
      <c r="P6317" t="s">
        <v>28</v>
      </c>
      <c r="Q6317" t="s">
        <v>131</v>
      </c>
      <c r="R6317">
        <v>61</v>
      </c>
      <c r="S6317">
        <v>0</v>
      </c>
      <c r="T6317">
        <v>-94.483889000000005</v>
      </c>
      <c r="U6317">
        <v>39.048889000000003</v>
      </c>
      <c r="V6317">
        <v>1</v>
      </c>
      <c r="W6317">
        <v>3</v>
      </c>
      <c r="X6317">
        <f t="shared" si="98"/>
        <v>0</v>
      </c>
      <c r="Y6317" t="str">
        <f>VLOOKUP(A6317,uni_played_for!$A$2:$D$52,4,)</f>
        <v>Warm</v>
      </c>
    </row>
    <row r="6318" spans="1:25" x14ac:dyDescent="0.25">
      <c r="A6318" t="s">
        <v>1514</v>
      </c>
      <c r="B6318" s="1">
        <v>40853</v>
      </c>
      <c r="C6318" t="s">
        <v>24</v>
      </c>
      <c r="D6318" t="s">
        <v>30</v>
      </c>
      <c r="E6318" t="s">
        <v>68</v>
      </c>
      <c r="F6318" t="s">
        <v>674</v>
      </c>
      <c r="G6318">
        <v>51.28</v>
      </c>
      <c r="H6318">
        <v>253</v>
      </c>
      <c r="I6318">
        <v>0</v>
      </c>
      <c r="J6318">
        <v>0</v>
      </c>
      <c r="K6318">
        <v>71.8</v>
      </c>
      <c r="L6318" t="s">
        <v>68</v>
      </c>
      <c r="M6318">
        <v>60</v>
      </c>
      <c r="N6318">
        <v>0</v>
      </c>
      <c r="O6318">
        <v>10.31</v>
      </c>
      <c r="P6318" t="s">
        <v>28</v>
      </c>
      <c r="Q6318" t="s">
        <v>131</v>
      </c>
      <c r="R6318">
        <v>63</v>
      </c>
      <c r="S6318">
        <v>0</v>
      </c>
      <c r="T6318">
        <v>-94.483889000000005</v>
      </c>
      <c r="U6318">
        <v>39.048889000000003</v>
      </c>
      <c r="V6318">
        <v>0</v>
      </c>
      <c r="W6318">
        <v>-28</v>
      </c>
      <c r="X6318">
        <f t="shared" si="98"/>
        <v>0</v>
      </c>
      <c r="Y6318" t="str">
        <f>VLOOKUP(A6318,uni_played_for!$A$2:$D$52,4,)</f>
        <v>Warm</v>
      </c>
    </row>
    <row r="6319" spans="1:25" x14ac:dyDescent="0.25">
      <c r="A6319" t="s">
        <v>1514</v>
      </c>
      <c r="B6319" s="1">
        <v>40860</v>
      </c>
      <c r="C6319" t="s">
        <v>24</v>
      </c>
      <c r="D6319" t="s">
        <v>38</v>
      </c>
      <c r="E6319" t="s">
        <v>68</v>
      </c>
      <c r="F6319" t="s">
        <v>312</v>
      </c>
      <c r="G6319">
        <v>46.43</v>
      </c>
      <c r="H6319">
        <v>93</v>
      </c>
      <c r="I6319">
        <v>1</v>
      </c>
      <c r="J6319">
        <v>0</v>
      </c>
      <c r="K6319">
        <v>66.5</v>
      </c>
      <c r="L6319" t="s">
        <v>68</v>
      </c>
      <c r="M6319">
        <v>21</v>
      </c>
      <c r="N6319">
        <v>0</v>
      </c>
      <c r="O6319">
        <v>10.31</v>
      </c>
      <c r="P6319" t="s">
        <v>28</v>
      </c>
      <c r="Q6319" t="s">
        <v>131</v>
      </c>
      <c r="R6319">
        <v>69</v>
      </c>
      <c r="S6319">
        <v>0</v>
      </c>
      <c r="T6319">
        <v>-94.483889000000005</v>
      </c>
      <c r="U6319">
        <v>39.048889000000003</v>
      </c>
      <c r="V6319">
        <v>0</v>
      </c>
      <c r="W6319">
        <v>-7</v>
      </c>
      <c r="X6319">
        <f t="shared" si="98"/>
        <v>0</v>
      </c>
      <c r="Y6319" t="str">
        <f>VLOOKUP(A6319,uni_played_for!$A$2:$D$52,4,)</f>
        <v>Warm</v>
      </c>
    </row>
    <row r="6320" spans="1:25" x14ac:dyDescent="0.25">
      <c r="A6320" t="s">
        <v>1514</v>
      </c>
      <c r="B6320" s="1">
        <v>41161</v>
      </c>
      <c r="C6320" t="s">
        <v>24</v>
      </c>
      <c r="D6320" t="s">
        <v>41</v>
      </c>
      <c r="E6320" t="s">
        <v>68</v>
      </c>
      <c r="F6320" t="s">
        <v>362</v>
      </c>
      <c r="G6320">
        <v>63.64</v>
      </c>
      <c r="H6320">
        <v>258</v>
      </c>
      <c r="I6320">
        <v>1</v>
      </c>
      <c r="J6320">
        <v>2</v>
      </c>
      <c r="K6320">
        <v>72.5</v>
      </c>
      <c r="L6320" t="s">
        <v>68</v>
      </c>
      <c r="M6320">
        <v>43</v>
      </c>
      <c r="N6320">
        <v>0</v>
      </c>
      <c r="O6320">
        <v>8.08</v>
      </c>
      <c r="P6320" t="s">
        <v>28</v>
      </c>
      <c r="Q6320" t="s">
        <v>131</v>
      </c>
      <c r="R6320">
        <v>73</v>
      </c>
      <c r="S6320">
        <v>0</v>
      </c>
      <c r="T6320">
        <v>-94.483889000000005</v>
      </c>
      <c r="U6320">
        <v>39.048889000000003</v>
      </c>
      <c r="V6320">
        <v>0</v>
      </c>
      <c r="W6320">
        <v>-16</v>
      </c>
      <c r="X6320">
        <f t="shared" si="98"/>
        <v>0</v>
      </c>
      <c r="Y6320" t="str">
        <f>VLOOKUP(A6320,uni_played_for!$A$2:$D$52,4,)</f>
        <v>Warm</v>
      </c>
    </row>
    <row r="6321" spans="1:25" x14ac:dyDescent="0.25">
      <c r="A6321" t="s">
        <v>1514</v>
      </c>
      <c r="B6321" s="1">
        <v>41168</v>
      </c>
      <c r="C6321" t="s">
        <v>29</v>
      </c>
      <c r="D6321" t="s">
        <v>44</v>
      </c>
      <c r="E6321" t="s">
        <v>44</v>
      </c>
      <c r="F6321" t="s">
        <v>763</v>
      </c>
      <c r="G6321">
        <v>54.76</v>
      </c>
      <c r="H6321">
        <v>301</v>
      </c>
      <c r="I6321">
        <v>2</v>
      </c>
      <c r="J6321">
        <v>1</v>
      </c>
      <c r="K6321">
        <v>83.5</v>
      </c>
      <c r="L6321" t="s">
        <v>68</v>
      </c>
      <c r="M6321">
        <v>57</v>
      </c>
      <c r="N6321">
        <v>0</v>
      </c>
      <c r="O6321">
        <v>12.74</v>
      </c>
      <c r="P6321" t="s">
        <v>28</v>
      </c>
      <c r="Q6321" t="s">
        <v>1633</v>
      </c>
      <c r="R6321">
        <v>68</v>
      </c>
      <c r="S6321">
        <v>0</v>
      </c>
      <c r="T6321">
        <v>-78.787000000000006</v>
      </c>
      <c r="U6321">
        <v>42.774000000000001</v>
      </c>
      <c r="V6321">
        <v>0</v>
      </c>
      <c r="W6321">
        <v>-18</v>
      </c>
      <c r="X6321">
        <f t="shared" si="98"/>
        <v>1</v>
      </c>
      <c r="Y6321" t="str">
        <f>VLOOKUP(A6321,uni_played_for!$A$2:$D$52,4,)</f>
        <v>Warm</v>
      </c>
    </row>
    <row r="6322" spans="1:25" x14ac:dyDescent="0.25">
      <c r="A6322" t="s">
        <v>1514</v>
      </c>
      <c r="B6322" s="1">
        <v>41175</v>
      </c>
      <c r="C6322" t="s">
        <v>29</v>
      </c>
      <c r="D6322" t="s">
        <v>48</v>
      </c>
      <c r="E6322" t="s">
        <v>48</v>
      </c>
      <c r="F6322" t="s">
        <v>91</v>
      </c>
      <c r="G6322">
        <v>59.09</v>
      </c>
      <c r="H6322">
        <v>248</v>
      </c>
      <c r="I6322">
        <v>0</v>
      </c>
      <c r="J6322">
        <v>1</v>
      </c>
      <c r="K6322">
        <v>65.3</v>
      </c>
      <c r="L6322" t="s">
        <v>68</v>
      </c>
      <c r="M6322">
        <v>66</v>
      </c>
      <c r="N6322">
        <v>0</v>
      </c>
      <c r="O6322">
        <v>5.84</v>
      </c>
      <c r="P6322" t="s">
        <v>28</v>
      </c>
      <c r="Q6322" t="s">
        <v>1636</v>
      </c>
      <c r="R6322">
        <v>88</v>
      </c>
      <c r="S6322">
        <v>1</v>
      </c>
      <c r="T6322">
        <v>-90.811110999999997</v>
      </c>
      <c r="U6322">
        <v>29.950832999999999</v>
      </c>
      <c r="V6322">
        <v>1</v>
      </c>
      <c r="W6322">
        <v>3</v>
      </c>
      <c r="X6322">
        <f t="shared" si="98"/>
        <v>1</v>
      </c>
      <c r="Y6322" t="str">
        <f>VLOOKUP(A6322,uni_played_for!$A$2:$D$52,4,)</f>
        <v>Warm</v>
      </c>
    </row>
    <row r="6323" spans="1:25" x14ac:dyDescent="0.25">
      <c r="A6323" t="s">
        <v>1514</v>
      </c>
      <c r="B6323" s="1">
        <v>41182</v>
      </c>
      <c r="C6323" t="s">
        <v>24</v>
      </c>
      <c r="D6323" t="s">
        <v>33</v>
      </c>
      <c r="E6323" t="s">
        <v>68</v>
      </c>
      <c r="F6323" t="s">
        <v>320</v>
      </c>
      <c r="G6323">
        <v>57.14</v>
      </c>
      <c r="H6323">
        <v>251</v>
      </c>
      <c r="I6323">
        <v>2</v>
      </c>
      <c r="J6323">
        <v>3</v>
      </c>
      <c r="K6323">
        <v>60.7</v>
      </c>
      <c r="L6323" t="s">
        <v>68</v>
      </c>
      <c r="M6323">
        <v>54</v>
      </c>
      <c r="N6323">
        <v>0</v>
      </c>
      <c r="O6323">
        <v>0</v>
      </c>
      <c r="P6323" t="s">
        <v>28</v>
      </c>
      <c r="Q6323" t="s">
        <v>131</v>
      </c>
      <c r="R6323">
        <v>73</v>
      </c>
      <c r="S6323">
        <v>0</v>
      </c>
      <c r="T6323">
        <v>-94.483889000000005</v>
      </c>
      <c r="U6323">
        <v>39.048889000000003</v>
      </c>
      <c r="V6323">
        <v>0</v>
      </c>
      <c r="W6323">
        <v>-17</v>
      </c>
      <c r="X6323">
        <f t="shared" si="98"/>
        <v>0</v>
      </c>
      <c r="Y6323" t="str">
        <f>VLOOKUP(A6323,uni_played_for!$A$2:$D$52,4,)</f>
        <v>Warm</v>
      </c>
    </row>
    <row r="6324" spans="1:25" x14ac:dyDescent="0.25">
      <c r="A6324" t="s">
        <v>1514</v>
      </c>
      <c r="B6324" s="1">
        <v>41189</v>
      </c>
      <c r="C6324" t="s">
        <v>24</v>
      </c>
      <c r="D6324" t="s">
        <v>132</v>
      </c>
      <c r="E6324" t="s">
        <v>68</v>
      </c>
      <c r="F6324" t="s">
        <v>1385</v>
      </c>
      <c r="G6324">
        <v>60</v>
      </c>
      <c r="H6324">
        <v>92</v>
      </c>
      <c r="I6324">
        <v>0</v>
      </c>
      <c r="J6324">
        <v>2</v>
      </c>
      <c r="K6324">
        <v>38.1</v>
      </c>
      <c r="L6324" t="s">
        <v>68</v>
      </c>
      <c r="M6324">
        <v>42</v>
      </c>
      <c r="N6324">
        <v>0</v>
      </c>
      <c r="O6324">
        <v>0</v>
      </c>
      <c r="P6324" t="s">
        <v>28</v>
      </c>
      <c r="Q6324" t="s">
        <v>131</v>
      </c>
      <c r="R6324">
        <v>52</v>
      </c>
      <c r="S6324">
        <v>0</v>
      </c>
      <c r="T6324">
        <v>-94.483889000000005</v>
      </c>
      <c r="U6324">
        <v>39.048889000000003</v>
      </c>
      <c r="V6324">
        <v>0</v>
      </c>
      <c r="W6324">
        <v>-3</v>
      </c>
      <c r="X6324">
        <f t="shared" si="98"/>
        <v>0</v>
      </c>
      <c r="Y6324" t="str">
        <f>VLOOKUP(A6324,uni_played_for!$A$2:$D$52,4,)</f>
        <v>Warm</v>
      </c>
    </row>
    <row r="6325" spans="1:25" x14ac:dyDescent="0.25">
      <c r="A6325" t="s">
        <v>1514</v>
      </c>
      <c r="B6325" s="1">
        <v>41214</v>
      </c>
      <c r="C6325" t="s">
        <v>29</v>
      </c>
      <c r="D6325" t="s">
        <v>33</v>
      </c>
      <c r="E6325" t="s">
        <v>33</v>
      </c>
      <c r="F6325" t="s">
        <v>964</v>
      </c>
      <c r="G6325">
        <v>65.52</v>
      </c>
      <c r="H6325">
        <v>181</v>
      </c>
      <c r="I6325">
        <v>0</v>
      </c>
      <c r="J6325">
        <v>1</v>
      </c>
      <c r="K6325">
        <v>68.3</v>
      </c>
      <c r="L6325" t="s">
        <v>68</v>
      </c>
      <c r="M6325">
        <v>70</v>
      </c>
      <c r="N6325">
        <v>0</v>
      </c>
      <c r="O6325">
        <v>5.84</v>
      </c>
      <c r="P6325" t="s">
        <v>28</v>
      </c>
      <c r="Q6325" t="s">
        <v>71</v>
      </c>
      <c r="R6325">
        <v>63</v>
      </c>
      <c r="S6325">
        <v>0</v>
      </c>
      <c r="T6325">
        <v>-117.119444</v>
      </c>
      <c r="U6325">
        <v>32.783056000000002</v>
      </c>
      <c r="V6325">
        <v>0</v>
      </c>
      <c r="W6325">
        <v>-18</v>
      </c>
      <c r="X6325">
        <f t="shared" si="98"/>
        <v>1</v>
      </c>
      <c r="Y6325" t="str">
        <f>VLOOKUP(A6325,uni_played_for!$A$2:$D$52,4,)</f>
        <v>Warm</v>
      </c>
    </row>
    <row r="6326" spans="1:25" x14ac:dyDescent="0.25">
      <c r="A6326" t="s">
        <v>1514</v>
      </c>
      <c r="B6326" s="1">
        <v>41225</v>
      </c>
      <c r="C6326" t="s">
        <v>29</v>
      </c>
      <c r="D6326" t="s">
        <v>63</v>
      </c>
      <c r="E6326" t="s">
        <v>63</v>
      </c>
      <c r="F6326" t="s">
        <v>389</v>
      </c>
      <c r="G6326">
        <v>42.31</v>
      </c>
      <c r="H6326">
        <v>154</v>
      </c>
      <c r="I6326">
        <v>0</v>
      </c>
      <c r="J6326">
        <v>1</v>
      </c>
      <c r="K6326">
        <v>46</v>
      </c>
      <c r="L6326" t="s">
        <v>68</v>
      </c>
      <c r="M6326">
        <v>89</v>
      </c>
      <c r="N6326">
        <v>3.9E-2</v>
      </c>
      <c r="O6326">
        <v>8.08</v>
      </c>
      <c r="P6326" t="s">
        <v>35</v>
      </c>
      <c r="Q6326" t="s">
        <v>1634</v>
      </c>
      <c r="R6326">
        <v>39</v>
      </c>
      <c r="S6326">
        <v>0</v>
      </c>
      <c r="T6326">
        <v>-80.015833000000001</v>
      </c>
      <c r="U6326">
        <v>40.446666999999998</v>
      </c>
      <c r="V6326">
        <v>0</v>
      </c>
      <c r="W6326">
        <v>-3</v>
      </c>
      <c r="X6326">
        <f t="shared" si="98"/>
        <v>1</v>
      </c>
      <c r="Y6326" t="str">
        <f>VLOOKUP(A6326,uni_played_for!$A$2:$D$52,4,)</f>
        <v>Warm</v>
      </c>
    </row>
    <row r="6327" spans="1:25" x14ac:dyDescent="0.25">
      <c r="A6327" t="s">
        <v>1514</v>
      </c>
      <c r="B6327" s="1">
        <v>41231</v>
      </c>
      <c r="C6327" t="s">
        <v>24</v>
      </c>
      <c r="D6327" t="s">
        <v>136</v>
      </c>
      <c r="E6327" t="s">
        <v>68</v>
      </c>
      <c r="F6327" t="s">
        <v>1448</v>
      </c>
      <c r="G6327">
        <v>50</v>
      </c>
      <c r="H6327">
        <v>93</v>
      </c>
      <c r="I6327">
        <v>0</v>
      </c>
      <c r="J6327">
        <v>0</v>
      </c>
      <c r="K6327">
        <v>68</v>
      </c>
      <c r="L6327" t="s">
        <v>68</v>
      </c>
      <c r="M6327">
        <v>36</v>
      </c>
      <c r="N6327">
        <v>0</v>
      </c>
      <c r="O6327">
        <v>13.86</v>
      </c>
      <c r="P6327" t="s">
        <v>28</v>
      </c>
      <c r="Q6327" t="s">
        <v>131</v>
      </c>
      <c r="R6327">
        <v>61</v>
      </c>
      <c r="S6327">
        <v>0</v>
      </c>
      <c r="T6327">
        <v>-94.483889000000005</v>
      </c>
      <c r="U6327">
        <v>39.048889000000003</v>
      </c>
      <c r="V6327">
        <v>0</v>
      </c>
      <c r="W6327">
        <v>-22</v>
      </c>
      <c r="X6327">
        <f t="shared" si="98"/>
        <v>0</v>
      </c>
      <c r="Y6327" t="str">
        <f>VLOOKUP(A6327,uni_played_for!$A$2:$D$52,4,)</f>
        <v>Warm</v>
      </c>
    </row>
    <row r="6328" spans="1:25" x14ac:dyDescent="0.25">
      <c r="A6328" t="s">
        <v>1514</v>
      </c>
      <c r="B6328" s="1">
        <v>41560</v>
      </c>
      <c r="C6328" t="s">
        <v>24</v>
      </c>
      <c r="D6328" t="s">
        <v>57</v>
      </c>
      <c r="E6328" t="s">
        <v>82</v>
      </c>
      <c r="F6328" t="s">
        <v>1109</v>
      </c>
      <c r="G6328">
        <v>72.73</v>
      </c>
      <c r="H6328">
        <v>241</v>
      </c>
      <c r="I6328">
        <v>1</v>
      </c>
      <c r="J6328">
        <v>2</v>
      </c>
      <c r="K6328">
        <v>74.099999999999994</v>
      </c>
      <c r="L6328" t="s">
        <v>82</v>
      </c>
      <c r="M6328">
        <v>51</v>
      </c>
      <c r="N6328">
        <v>0</v>
      </c>
      <c r="O6328">
        <v>4.72</v>
      </c>
      <c r="P6328" t="s">
        <v>28</v>
      </c>
      <c r="Q6328" t="s">
        <v>164</v>
      </c>
      <c r="R6328">
        <v>57</v>
      </c>
      <c r="S6328">
        <v>1</v>
      </c>
      <c r="T6328">
        <v>-93.258055999999996</v>
      </c>
      <c r="U6328">
        <v>44.973889</v>
      </c>
      <c r="V6328">
        <v>0</v>
      </c>
      <c r="W6328">
        <v>-25</v>
      </c>
      <c r="X6328">
        <f t="shared" si="98"/>
        <v>0</v>
      </c>
      <c r="Y6328" t="str">
        <f>VLOOKUP(A6328,uni_played_for!$A$2:$D$52,4,)</f>
        <v>Warm</v>
      </c>
    </row>
    <row r="6329" spans="1:25" x14ac:dyDescent="0.25">
      <c r="A6329" t="s">
        <v>1514</v>
      </c>
      <c r="B6329" s="1">
        <v>41616</v>
      </c>
      <c r="C6329" t="s">
        <v>29</v>
      </c>
      <c r="D6329" t="s">
        <v>132</v>
      </c>
      <c r="E6329" t="s">
        <v>132</v>
      </c>
      <c r="F6329" t="s">
        <v>794</v>
      </c>
      <c r="G6329">
        <v>44.74</v>
      </c>
      <c r="H6329">
        <v>265</v>
      </c>
      <c r="I6329">
        <v>2</v>
      </c>
      <c r="J6329">
        <v>0</v>
      </c>
      <c r="K6329">
        <v>86</v>
      </c>
      <c r="L6329" t="s">
        <v>82</v>
      </c>
      <c r="M6329">
        <v>85</v>
      </c>
      <c r="N6329">
        <v>7.9000000000000001E-2</v>
      </c>
      <c r="O6329">
        <v>5.84</v>
      </c>
      <c r="P6329" t="s">
        <v>62</v>
      </c>
      <c r="Q6329" t="s">
        <v>185</v>
      </c>
      <c r="R6329">
        <v>30</v>
      </c>
      <c r="S6329">
        <v>0</v>
      </c>
      <c r="T6329">
        <v>-76.622777999999997</v>
      </c>
      <c r="U6329">
        <v>39.278055999999999</v>
      </c>
      <c r="V6329">
        <v>0</v>
      </c>
      <c r="W6329">
        <v>-3</v>
      </c>
      <c r="X6329">
        <f t="shared" si="98"/>
        <v>1</v>
      </c>
      <c r="Y6329" t="str">
        <f>VLOOKUP(A6329,uni_played_for!$A$2:$D$52,4,)</f>
        <v>Warm</v>
      </c>
    </row>
    <row r="6330" spans="1:25" x14ac:dyDescent="0.25">
      <c r="A6330" t="s">
        <v>1514</v>
      </c>
      <c r="B6330" s="1">
        <v>41623</v>
      </c>
      <c r="C6330" t="s">
        <v>24</v>
      </c>
      <c r="D6330" t="s">
        <v>93</v>
      </c>
      <c r="E6330" t="s">
        <v>82</v>
      </c>
      <c r="F6330" t="s">
        <v>1518</v>
      </c>
      <c r="G6330">
        <v>74.290000000000006</v>
      </c>
      <c r="H6330">
        <v>382</v>
      </c>
      <c r="I6330">
        <v>2</v>
      </c>
      <c r="J6330">
        <v>1</v>
      </c>
      <c r="K6330">
        <v>116.6</v>
      </c>
      <c r="L6330" t="s">
        <v>82</v>
      </c>
      <c r="M6330">
        <v>59</v>
      </c>
      <c r="N6330">
        <v>0</v>
      </c>
      <c r="O6330">
        <v>9.1999999999999993</v>
      </c>
      <c r="P6330" t="s">
        <v>28</v>
      </c>
      <c r="Q6330" t="s">
        <v>164</v>
      </c>
      <c r="R6330">
        <v>1</v>
      </c>
      <c r="S6330">
        <v>1</v>
      </c>
      <c r="T6330">
        <v>-93.258055999999996</v>
      </c>
      <c r="U6330">
        <v>44.973889</v>
      </c>
      <c r="V6330">
        <v>1</v>
      </c>
      <c r="W6330">
        <v>18</v>
      </c>
      <c r="X6330">
        <f t="shared" si="98"/>
        <v>0</v>
      </c>
      <c r="Y6330" t="str">
        <f>VLOOKUP(A6330,uni_played_for!$A$2:$D$52,4,)</f>
        <v>Warm</v>
      </c>
    </row>
    <row r="6331" spans="1:25" x14ac:dyDescent="0.25">
      <c r="A6331" t="s">
        <v>1514</v>
      </c>
      <c r="B6331" s="1">
        <v>41630</v>
      </c>
      <c r="C6331" t="s">
        <v>29</v>
      </c>
      <c r="D6331" t="s">
        <v>136</v>
      </c>
      <c r="E6331" t="s">
        <v>136</v>
      </c>
      <c r="F6331" t="s">
        <v>1108</v>
      </c>
      <c r="G6331">
        <v>48.15</v>
      </c>
      <c r="H6331">
        <v>114</v>
      </c>
      <c r="I6331">
        <v>1</v>
      </c>
      <c r="J6331">
        <v>3</v>
      </c>
      <c r="K6331">
        <v>32.6</v>
      </c>
      <c r="L6331" t="s">
        <v>82</v>
      </c>
      <c r="M6331">
        <v>77</v>
      </c>
      <c r="N6331">
        <v>0</v>
      </c>
      <c r="O6331">
        <v>16.09</v>
      </c>
      <c r="P6331" t="s">
        <v>28</v>
      </c>
      <c r="Q6331" t="s">
        <v>1635</v>
      </c>
      <c r="R6331">
        <v>53</v>
      </c>
      <c r="S6331">
        <v>0</v>
      </c>
      <c r="T6331">
        <v>-84.516000000000005</v>
      </c>
      <c r="U6331">
        <v>39.094999999999999</v>
      </c>
      <c r="V6331">
        <v>0</v>
      </c>
      <c r="W6331">
        <v>-28</v>
      </c>
      <c r="X6331">
        <f t="shared" si="98"/>
        <v>1</v>
      </c>
      <c r="Y6331" t="str">
        <f>VLOOKUP(A6331,uni_played_for!$A$2:$D$52,4,)</f>
        <v>Warm</v>
      </c>
    </row>
    <row r="6332" spans="1:25" x14ac:dyDescent="0.25">
      <c r="A6332" t="s">
        <v>1514</v>
      </c>
      <c r="B6332" s="1">
        <v>41637</v>
      </c>
      <c r="C6332" t="s">
        <v>24</v>
      </c>
      <c r="D6332" t="s">
        <v>83</v>
      </c>
      <c r="E6332" t="s">
        <v>82</v>
      </c>
      <c r="F6332" t="s">
        <v>551</v>
      </c>
      <c r="G6332">
        <v>60.61</v>
      </c>
      <c r="H6332">
        <v>189</v>
      </c>
      <c r="I6332">
        <v>1</v>
      </c>
      <c r="J6332">
        <v>1</v>
      </c>
      <c r="K6332">
        <v>73.900000000000006</v>
      </c>
      <c r="L6332" t="s">
        <v>82</v>
      </c>
      <c r="M6332">
        <v>50</v>
      </c>
      <c r="N6332">
        <v>0</v>
      </c>
      <c r="O6332">
        <v>14.98</v>
      </c>
      <c r="P6332" t="s">
        <v>28</v>
      </c>
      <c r="Q6332" t="s">
        <v>164</v>
      </c>
      <c r="R6332">
        <v>-2</v>
      </c>
      <c r="S6332">
        <v>1</v>
      </c>
      <c r="T6332">
        <v>-93.258055999999996</v>
      </c>
      <c r="U6332">
        <v>44.973889</v>
      </c>
      <c r="V6332">
        <v>1</v>
      </c>
      <c r="W6332">
        <v>1</v>
      </c>
      <c r="X6332">
        <f t="shared" si="98"/>
        <v>0</v>
      </c>
      <c r="Y6332" t="str">
        <f>VLOOKUP(A6332,uni_played_for!$A$2:$D$52,4,)</f>
        <v>Warm</v>
      </c>
    </row>
    <row r="6333" spans="1:25" x14ac:dyDescent="0.25">
      <c r="A6333" t="s">
        <v>1514</v>
      </c>
      <c r="B6333" s="1">
        <v>41889</v>
      </c>
      <c r="C6333" t="s">
        <v>29</v>
      </c>
      <c r="D6333" t="s">
        <v>46</v>
      </c>
      <c r="E6333" t="s">
        <v>46</v>
      </c>
      <c r="F6333" t="s">
        <v>343</v>
      </c>
      <c r="G6333">
        <v>68</v>
      </c>
      <c r="H6333">
        <v>170</v>
      </c>
      <c r="I6333">
        <v>2</v>
      </c>
      <c r="J6333">
        <v>0</v>
      </c>
      <c r="K6333">
        <v>113.7</v>
      </c>
      <c r="L6333" t="s">
        <v>82</v>
      </c>
      <c r="M6333">
        <v>52</v>
      </c>
      <c r="N6333">
        <v>0</v>
      </c>
      <c r="O6333">
        <v>4.72</v>
      </c>
      <c r="P6333" t="s">
        <v>28</v>
      </c>
      <c r="Q6333" t="s">
        <v>128</v>
      </c>
      <c r="R6333">
        <v>76</v>
      </c>
      <c r="S6333">
        <v>1</v>
      </c>
      <c r="T6333">
        <v>-90.188610999999995</v>
      </c>
      <c r="U6333">
        <v>38.632778000000002</v>
      </c>
      <c r="V6333">
        <v>1</v>
      </c>
      <c r="W6333">
        <v>28</v>
      </c>
      <c r="X6333">
        <f t="shared" si="98"/>
        <v>1</v>
      </c>
      <c r="Y6333" t="str">
        <f>VLOOKUP(A6333,uni_played_for!$A$2:$D$52,4,)</f>
        <v>Warm</v>
      </c>
    </row>
    <row r="6334" spans="1:25" x14ac:dyDescent="0.25">
      <c r="A6334" t="s">
        <v>1514</v>
      </c>
      <c r="B6334" s="1">
        <v>41896</v>
      </c>
      <c r="C6334" t="s">
        <v>24</v>
      </c>
      <c r="D6334" t="s">
        <v>26</v>
      </c>
      <c r="E6334" t="s">
        <v>82</v>
      </c>
      <c r="F6334" t="s">
        <v>403</v>
      </c>
      <c r="G6334">
        <v>52.78</v>
      </c>
      <c r="H6334">
        <v>202</v>
      </c>
      <c r="I6334">
        <v>1</v>
      </c>
      <c r="J6334">
        <v>4</v>
      </c>
      <c r="K6334">
        <v>39.1</v>
      </c>
      <c r="L6334" t="s">
        <v>82</v>
      </c>
      <c r="M6334">
        <v>54</v>
      </c>
      <c r="N6334">
        <v>0</v>
      </c>
      <c r="O6334">
        <v>9.1999999999999993</v>
      </c>
      <c r="P6334" t="s">
        <v>28</v>
      </c>
      <c r="Q6334" t="s">
        <v>256</v>
      </c>
      <c r="R6334">
        <v>62</v>
      </c>
      <c r="S6334">
        <v>0</v>
      </c>
      <c r="T6334">
        <v>-93.224999999999994</v>
      </c>
      <c r="U6334">
        <v>44.975999999999999</v>
      </c>
      <c r="V6334">
        <v>0</v>
      </c>
      <c r="W6334">
        <v>-23</v>
      </c>
      <c r="X6334">
        <f t="shared" si="98"/>
        <v>0</v>
      </c>
      <c r="Y6334" t="str">
        <f>VLOOKUP(A6334,uni_played_for!$A$2:$D$52,4,)</f>
        <v>Warm</v>
      </c>
    </row>
    <row r="6335" spans="1:25" x14ac:dyDescent="0.25">
      <c r="A6335" t="s">
        <v>1514</v>
      </c>
      <c r="B6335" s="1">
        <v>41903</v>
      </c>
      <c r="C6335" t="s">
        <v>29</v>
      </c>
      <c r="D6335" t="s">
        <v>48</v>
      </c>
      <c r="E6335" t="s">
        <v>48</v>
      </c>
      <c r="F6335" t="s">
        <v>1436</v>
      </c>
      <c r="G6335">
        <v>50</v>
      </c>
      <c r="H6335">
        <v>53</v>
      </c>
      <c r="I6335">
        <v>0</v>
      </c>
      <c r="J6335">
        <v>0</v>
      </c>
      <c r="K6335">
        <v>65.8</v>
      </c>
      <c r="L6335" t="s">
        <v>82</v>
      </c>
      <c r="M6335">
        <v>66</v>
      </c>
      <c r="N6335">
        <v>0</v>
      </c>
      <c r="O6335">
        <v>11.43</v>
      </c>
      <c r="P6335" t="s">
        <v>28</v>
      </c>
      <c r="Q6335" t="s">
        <v>1636</v>
      </c>
      <c r="R6335">
        <v>87</v>
      </c>
      <c r="S6335">
        <v>1</v>
      </c>
      <c r="T6335">
        <v>-90.811110999999997</v>
      </c>
      <c r="U6335">
        <v>29.950832999999999</v>
      </c>
      <c r="V6335">
        <v>0</v>
      </c>
      <c r="W6335">
        <v>-11</v>
      </c>
      <c r="X6335">
        <f t="shared" si="98"/>
        <v>1</v>
      </c>
      <c r="Y6335" t="str">
        <f>VLOOKUP(A6335,uni_played_for!$A$2:$D$52,4,)</f>
        <v>Warm</v>
      </c>
    </row>
    <row r="6336" spans="1:25" x14ac:dyDescent="0.25">
      <c r="A6336" t="s">
        <v>1514</v>
      </c>
      <c r="B6336" s="1">
        <v>42260</v>
      </c>
      <c r="C6336" t="s">
        <v>24</v>
      </c>
      <c r="D6336" t="s">
        <v>25</v>
      </c>
      <c r="E6336" t="s">
        <v>44</v>
      </c>
      <c r="F6336" t="s">
        <v>371</v>
      </c>
      <c r="H6336">
        <v>0</v>
      </c>
      <c r="I6336">
        <v>0</v>
      </c>
      <c r="J6336">
        <v>0</v>
      </c>
      <c r="L6336" t="s">
        <v>44</v>
      </c>
      <c r="M6336">
        <v>75</v>
      </c>
      <c r="N6336">
        <v>0</v>
      </c>
      <c r="O6336">
        <v>14.98</v>
      </c>
      <c r="P6336" t="s">
        <v>28</v>
      </c>
      <c r="Q6336" t="s">
        <v>1633</v>
      </c>
      <c r="R6336">
        <v>54</v>
      </c>
      <c r="S6336">
        <v>0</v>
      </c>
      <c r="T6336">
        <v>-78.787000000000006</v>
      </c>
      <c r="U6336">
        <v>42.774000000000001</v>
      </c>
      <c r="V6336">
        <v>1</v>
      </c>
      <c r="W6336">
        <v>13</v>
      </c>
      <c r="X6336">
        <f t="shared" si="98"/>
        <v>0</v>
      </c>
      <c r="Y6336" t="str">
        <f>VLOOKUP(A6336,uni_played_for!$A$2:$D$52,4,)</f>
        <v>Warm</v>
      </c>
    </row>
    <row r="6337" spans="1:25" x14ac:dyDescent="0.25">
      <c r="A6337" t="s">
        <v>1514</v>
      </c>
      <c r="B6337" s="1">
        <v>42302</v>
      </c>
      <c r="C6337" t="s">
        <v>29</v>
      </c>
      <c r="D6337" t="s">
        <v>101</v>
      </c>
      <c r="E6337" t="s">
        <v>101</v>
      </c>
      <c r="F6337" t="s">
        <v>80</v>
      </c>
      <c r="G6337">
        <v>62.96</v>
      </c>
      <c r="H6337">
        <v>227</v>
      </c>
      <c r="I6337">
        <v>1</v>
      </c>
      <c r="J6337">
        <v>3</v>
      </c>
      <c r="K6337">
        <v>62.3</v>
      </c>
      <c r="L6337" t="s">
        <v>107</v>
      </c>
      <c r="M6337">
        <v>45</v>
      </c>
      <c r="N6337">
        <v>0</v>
      </c>
      <c r="O6337">
        <v>13.86</v>
      </c>
      <c r="P6337" t="s">
        <v>28</v>
      </c>
      <c r="Q6337" t="s">
        <v>205</v>
      </c>
      <c r="R6337">
        <v>62</v>
      </c>
      <c r="S6337">
        <v>0</v>
      </c>
      <c r="T6337">
        <v>-74.074360999999996</v>
      </c>
      <c r="U6337">
        <v>40.813527999999998</v>
      </c>
      <c r="V6337">
        <v>0</v>
      </c>
      <c r="W6337">
        <v>-7</v>
      </c>
      <c r="X6337">
        <f t="shared" si="98"/>
        <v>1</v>
      </c>
      <c r="Y6337" t="str">
        <f>VLOOKUP(A6337,uni_played_for!$A$2:$D$52,4,)</f>
        <v>Warm</v>
      </c>
    </row>
    <row r="6338" spans="1:25" x14ac:dyDescent="0.25">
      <c r="A6338" t="s">
        <v>1514</v>
      </c>
      <c r="B6338" s="1">
        <v>42309</v>
      </c>
      <c r="C6338" t="s">
        <v>24</v>
      </c>
      <c r="D6338" t="s">
        <v>123</v>
      </c>
      <c r="E6338" t="s">
        <v>107</v>
      </c>
      <c r="F6338" t="s">
        <v>1116</v>
      </c>
      <c r="G6338">
        <v>52</v>
      </c>
      <c r="H6338">
        <v>97</v>
      </c>
      <c r="I6338">
        <v>0</v>
      </c>
      <c r="J6338">
        <v>0</v>
      </c>
      <c r="K6338">
        <v>61.6</v>
      </c>
      <c r="L6338" t="s">
        <v>107</v>
      </c>
      <c r="M6338">
        <v>83</v>
      </c>
      <c r="N6338">
        <v>0</v>
      </c>
      <c r="O6338">
        <v>0</v>
      </c>
      <c r="P6338" t="s">
        <v>28</v>
      </c>
      <c r="Q6338" t="s">
        <v>275</v>
      </c>
      <c r="R6338">
        <v>64</v>
      </c>
      <c r="S6338">
        <v>1</v>
      </c>
      <c r="T6338">
        <v>-97.092777999999996</v>
      </c>
      <c r="U6338">
        <v>32.747777999999997</v>
      </c>
      <c r="V6338">
        <v>0</v>
      </c>
      <c r="W6338">
        <v>-1</v>
      </c>
      <c r="X6338">
        <f t="shared" si="98"/>
        <v>0</v>
      </c>
      <c r="Y6338" t="str">
        <f>VLOOKUP(A6338,uni_played_for!$A$2:$D$52,4,)</f>
        <v>Warm</v>
      </c>
    </row>
    <row r="6339" spans="1:25" x14ac:dyDescent="0.25">
      <c r="A6339" t="s">
        <v>1514</v>
      </c>
      <c r="B6339" s="1">
        <v>42316</v>
      </c>
      <c r="C6339" t="s">
        <v>24</v>
      </c>
      <c r="D6339" t="s">
        <v>93</v>
      </c>
      <c r="E6339" t="s">
        <v>107</v>
      </c>
      <c r="F6339" t="s">
        <v>798</v>
      </c>
      <c r="G6339">
        <v>65.790000000000006</v>
      </c>
      <c r="H6339">
        <v>299</v>
      </c>
      <c r="I6339">
        <v>3</v>
      </c>
      <c r="J6339">
        <v>1</v>
      </c>
      <c r="K6339">
        <v>105</v>
      </c>
      <c r="L6339" t="s">
        <v>107</v>
      </c>
      <c r="M6339">
        <v>53</v>
      </c>
      <c r="N6339">
        <v>0</v>
      </c>
      <c r="O6339">
        <v>0</v>
      </c>
      <c r="P6339" t="s">
        <v>28</v>
      </c>
      <c r="Q6339" t="s">
        <v>275</v>
      </c>
      <c r="R6339">
        <v>56</v>
      </c>
      <c r="S6339">
        <v>1</v>
      </c>
      <c r="T6339">
        <v>-97.092777999999996</v>
      </c>
      <c r="U6339">
        <v>32.747777999999997</v>
      </c>
      <c r="V6339">
        <v>0</v>
      </c>
      <c r="W6339">
        <v>-6</v>
      </c>
      <c r="X6339">
        <f t="shared" ref="X6339:X6402" si="99">IF(C6339="H",0,1)</f>
        <v>0</v>
      </c>
      <c r="Y6339" t="str">
        <f>VLOOKUP(A6339,uni_played_for!$A$2:$D$52,4,)</f>
        <v>Warm</v>
      </c>
    </row>
    <row r="6340" spans="1:25" x14ac:dyDescent="0.25">
      <c r="A6340" t="s">
        <v>1514</v>
      </c>
      <c r="B6340" s="1">
        <v>42323</v>
      </c>
      <c r="C6340" t="s">
        <v>29</v>
      </c>
      <c r="D6340" t="s">
        <v>152</v>
      </c>
      <c r="E6340" t="s">
        <v>152</v>
      </c>
      <c r="F6340" t="s">
        <v>1182</v>
      </c>
      <c r="G6340">
        <v>65.52</v>
      </c>
      <c r="H6340">
        <v>186</v>
      </c>
      <c r="I6340">
        <v>0</v>
      </c>
      <c r="J6340">
        <v>1</v>
      </c>
      <c r="K6340">
        <v>69</v>
      </c>
      <c r="L6340" t="s">
        <v>107</v>
      </c>
      <c r="M6340">
        <v>54</v>
      </c>
      <c r="N6340">
        <v>0</v>
      </c>
      <c r="O6340">
        <v>10.31</v>
      </c>
      <c r="P6340" t="s">
        <v>28</v>
      </c>
      <c r="Q6340" t="s">
        <v>301</v>
      </c>
      <c r="R6340">
        <v>79</v>
      </c>
      <c r="S6340">
        <v>0</v>
      </c>
      <c r="T6340">
        <v>-82.503332999999998</v>
      </c>
      <c r="U6340">
        <v>27.975833000000002</v>
      </c>
      <c r="V6340">
        <v>0</v>
      </c>
      <c r="W6340">
        <v>-4</v>
      </c>
      <c r="X6340">
        <f t="shared" si="99"/>
        <v>1</v>
      </c>
      <c r="Y6340" t="str">
        <f>VLOOKUP(A6340,uni_played_for!$A$2:$D$52,4,)</f>
        <v>Warm</v>
      </c>
    </row>
    <row r="6341" spans="1:25" x14ac:dyDescent="0.25">
      <c r="A6341" t="s">
        <v>1514</v>
      </c>
      <c r="B6341" s="1">
        <v>42345</v>
      </c>
      <c r="C6341" t="s">
        <v>29</v>
      </c>
      <c r="D6341" t="s">
        <v>97</v>
      </c>
      <c r="E6341" t="s">
        <v>97</v>
      </c>
      <c r="F6341" t="s">
        <v>703</v>
      </c>
      <c r="G6341">
        <v>55.17</v>
      </c>
      <c r="H6341">
        <v>223</v>
      </c>
      <c r="I6341">
        <v>0</v>
      </c>
      <c r="J6341">
        <v>0</v>
      </c>
      <c r="K6341">
        <v>80.099999999999994</v>
      </c>
      <c r="L6341" t="s">
        <v>107</v>
      </c>
      <c r="M6341">
        <v>81</v>
      </c>
      <c r="N6341">
        <v>0</v>
      </c>
      <c r="O6341">
        <v>0</v>
      </c>
      <c r="P6341" t="s">
        <v>28</v>
      </c>
      <c r="Q6341" t="s">
        <v>99</v>
      </c>
      <c r="R6341">
        <v>41</v>
      </c>
      <c r="S6341">
        <v>0</v>
      </c>
      <c r="T6341">
        <v>-76.864444000000006</v>
      </c>
      <c r="U6341">
        <v>38.907778</v>
      </c>
      <c r="V6341">
        <v>1</v>
      </c>
      <c r="W6341">
        <v>3</v>
      </c>
      <c r="X6341">
        <f t="shared" si="99"/>
        <v>1</v>
      </c>
      <c r="Y6341" t="str">
        <f>VLOOKUP(A6341,uni_played_for!$A$2:$D$52,4,)</f>
        <v>Warm</v>
      </c>
    </row>
    <row r="6342" spans="1:25" x14ac:dyDescent="0.25">
      <c r="A6342" t="s">
        <v>1514</v>
      </c>
      <c r="B6342" s="1">
        <v>42351</v>
      </c>
      <c r="C6342" t="s">
        <v>29</v>
      </c>
      <c r="D6342" t="s">
        <v>73</v>
      </c>
      <c r="E6342" t="s">
        <v>73</v>
      </c>
      <c r="F6342" t="s">
        <v>1519</v>
      </c>
      <c r="G6342">
        <v>44.83</v>
      </c>
      <c r="H6342">
        <v>114</v>
      </c>
      <c r="I6342">
        <v>0</v>
      </c>
      <c r="J6342">
        <v>1</v>
      </c>
      <c r="K6342">
        <v>41.5</v>
      </c>
      <c r="L6342" t="s">
        <v>107</v>
      </c>
      <c r="M6342">
        <v>96</v>
      </c>
      <c r="N6342">
        <v>1.2E-2</v>
      </c>
      <c r="O6342">
        <v>11.43</v>
      </c>
      <c r="P6342" t="s">
        <v>35</v>
      </c>
      <c r="Q6342" t="s">
        <v>167</v>
      </c>
      <c r="R6342">
        <v>55</v>
      </c>
      <c r="S6342">
        <v>0</v>
      </c>
      <c r="T6342">
        <v>-88.062222000000006</v>
      </c>
      <c r="U6342">
        <v>44.501389000000003</v>
      </c>
      <c r="V6342">
        <v>0</v>
      </c>
      <c r="W6342">
        <v>-21</v>
      </c>
      <c r="X6342">
        <f t="shared" si="99"/>
        <v>1</v>
      </c>
      <c r="Y6342" t="str">
        <f>VLOOKUP(A6342,uni_played_for!$A$2:$D$52,4,)</f>
        <v>Warm</v>
      </c>
    </row>
    <row r="6343" spans="1:25" x14ac:dyDescent="0.25">
      <c r="A6343" t="s">
        <v>1514</v>
      </c>
      <c r="B6343" s="1">
        <v>42357</v>
      </c>
      <c r="C6343" t="s">
        <v>24</v>
      </c>
      <c r="D6343" t="s">
        <v>50</v>
      </c>
      <c r="E6343" t="s">
        <v>107</v>
      </c>
      <c r="F6343" t="s">
        <v>690</v>
      </c>
      <c r="G6343">
        <v>37.5</v>
      </c>
      <c r="H6343">
        <v>37</v>
      </c>
      <c r="I6343">
        <v>0</v>
      </c>
      <c r="J6343">
        <v>1</v>
      </c>
      <c r="K6343">
        <v>13</v>
      </c>
      <c r="L6343" t="s">
        <v>107</v>
      </c>
      <c r="M6343">
        <v>58</v>
      </c>
      <c r="N6343">
        <v>0</v>
      </c>
      <c r="O6343">
        <v>6.96</v>
      </c>
      <c r="P6343" t="s">
        <v>28</v>
      </c>
      <c r="Q6343" t="s">
        <v>275</v>
      </c>
      <c r="R6343">
        <v>53</v>
      </c>
      <c r="S6343">
        <v>1</v>
      </c>
      <c r="T6343">
        <v>-97.092777999999996</v>
      </c>
      <c r="U6343">
        <v>32.747777999999997</v>
      </c>
      <c r="V6343">
        <v>0</v>
      </c>
      <c r="W6343">
        <v>-3</v>
      </c>
      <c r="X6343">
        <f t="shared" si="99"/>
        <v>0</v>
      </c>
      <c r="Y6343" t="str">
        <f>VLOOKUP(A6343,uni_played_for!$A$2:$D$52,4,)</f>
        <v>Warm</v>
      </c>
    </row>
    <row r="6344" spans="1:25" x14ac:dyDescent="0.25">
      <c r="A6344" t="s">
        <v>1514</v>
      </c>
      <c r="B6344" s="1">
        <v>42736</v>
      </c>
      <c r="C6344" t="s">
        <v>24</v>
      </c>
      <c r="D6344" t="s">
        <v>109</v>
      </c>
      <c r="E6344" t="s">
        <v>87</v>
      </c>
      <c r="F6344" t="s">
        <v>64</v>
      </c>
      <c r="G6344">
        <v>61.54</v>
      </c>
      <c r="H6344">
        <v>150</v>
      </c>
      <c r="I6344">
        <v>1</v>
      </c>
      <c r="J6344">
        <v>1</v>
      </c>
      <c r="K6344">
        <v>74.2</v>
      </c>
      <c r="L6344" t="s">
        <v>87</v>
      </c>
      <c r="M6344">
        <v>89</v>
      </c>
      <c r="N6344">
        <v>0</v>
      </c>
      <c r="O6344">
        <v>8.08</v>
      </c>
      <c r="P6344" t="s">
        <v>28</v>
      </c>
      <c r="Q6344" t="s">
        <v>89</v>
      </c>
      <c r="R6344">
        <v>53</v>
      </c>
      <c r="S6344">
        <v>0</v>
      </c>
      <c r="T6344">
        <v>-86.771388999999999</v>
      </c>
      <c r="U6344">
        <v>36.166389000000002</v>
      </c>
      <c r="V6344">
        <v>1</v>
      </c>
      <c r="W6344">
        <v>7</v>
      </c>
      <c r="X6344">
        <f t="shared" si="99"/>
        <v>0</v>
      </c>
      <c r="Y6344" t="str">
        <f>VLOOKUP(A6344,uni_played_for!$A$2:$D$52,4,)</f>
        <v>Warm</v>
      </c>
    </row>
    <row r="6345" spans="1:25" x14ac:dyDescent="0.25">
      <c r="A6345" t="s">
        <v>1514</v>
      </c>
      <c r="B6345" s="1">
        <v>43016</v>
      </c>
      <c r="C6345" t="s">
        <v>29</v>
      </c>
      <c r="D6345" t="s">
        <v>30</v>
      </c>
      <c r="E6345" t="s">
        <v>30</v>
      </c>
      <c r="F6345" t="s">
        <v>384</v>
      </c>
      <c r="G6345">
        <v>65.63</v>
      </c>
      <c r="H6345">
        <v>141</v>
      </c>
      <c r="I6345">
        <v>1</v>
      </c>
      <c r="J6345">
        <v>0</v>
      </c>
      <c r="K6345">
        <v>85.5</v>
      </c>
      <c r="L6345" t="s">
        <v>87</v>
      </c>
      <c r="M6345">
        <v>68</v>
      </c>
      <c r="N6345">
        <v>0</v>
      </c>
      <c r="O6345">
        <v>10.31</v>
      </c>
      <c r="P6345" t="s">
        <v>28</v>
      </c>
      <c r="Q6345" t="s">
        <v>32</v>
      </c>
      <c r="R6345">
        <v>90</v>
      </c>
      <c r="S6345">
        <v>0</v>
      </c>
      <c r="T6345">
        <v>-80.238889</v>
      </c>
      <c r="U6345">
        <v>25.958055999999999</v>
      </c>
      <c r="V6345">
        <v>0</v>
      </c>
      <c r="W6345">
        <v>-6</v>
      </c>
      <c r="X6345">
        <f t="shared" si="99"/>
        <v>1</v>
      </c>
      <c r="Y6345" t="str">
        <f>VLOOKUP(A6345,uni_played_for!$A$2:$D$52,4,)</f>
        <v>Warm</v>
      </c>
    </row>
    <row r="6346" spans="1:25" x14ac:dyDescent="0.25">
      <c r="A6346" t="s">
        <v>1520</v>
      </c>
      <c r="B6346" s="1">
        <v>39040</v>
      </c>
      <c r="C6346" t="s">
        <v>29</v>
      </c>
      <c r="D6346" t="s">
        <v>152</v>
      </c>
      <c r="E6346" t="s">
        <v>152</v>
      </c>
      <c r="F6346" t="s">
        <v>98</v>
      </c>
      <c r="G6346">
        <v>55.88</v>
      </c>
      <c r="H6346">
        <v>196</v>
      </c>
      <c r="I6346">
        <v>2</v>
      </c>
      <c r="J6346">
        <v>0</v>
      </c>
      <c r="K6346">
        <v>92.3</v>
      </c>
      <c r="L6346" t="s">
        <v>97</v>
      </c>
      <c r="M6346">
        <v>40</v>
      </c>
      <c r="N6346">
        <v>0</v>
      </c>
      <c r="O6346">
        <v>10.31</v>
      </c>
      <c r="P6346" t="s">
        <v>28</v>
      </c>
      <c r="Q6346" t="s">
        <v>301</v>
      </c>
      <c r="R6346">
        <v>69</v>
      </c>
      <c r="S6346">
        <v>0</v>
      </c>
      <c r="T6346">
        <v>-82.503332999999998</v>
      </c>
      <c r="U6346">
        <v>27.975833000000002</v>
      </c>
      <c r="V6346">
        <v>0</v>
      </c>
      <c r="W6346">
        <v>-3</v>
      </c>
      <c r="X6346">
        <f t="shared" si="99"/>
        <v>1</v>
      </c>
      <c r="Y6346" t="str">
        <f>VLOOKUP(A6346,uni_played_for!$A$2:$D$52,4,)</f>
        <v>Warm</v>
      </c>
    </row>
    <row r="6347" spans="1:25" x14ac:dyDescent="0.25">
      <c r="A6347" t="s">
        <v>1520</v>
      </c>
      <c r="B6347" s="1">
        <v>39047</v>
      </c>
      <c r="C6347" t="s">
        <v>24</v>
      </c>
      <c r="D6347" t="s">
        <v>57</v>
      </c>
      <c r="E6347" t="s">
        <v>97</v>
      </c>
      <c r="F6347" t="s">
        <v>168</v>
      </c>
      <c r="G6347">
        <v>47.83</v>
      </c>
      <c r="H6347">
        <v>118</v>
      </c>
      <c r="I6347">
        <v>2</v>
      </c>
      <c r="J6347">
        <v>1</v>
      </c>
      <c r="K6347">
        <v>74.2</v>
      </c>
      <c r="L6347" t="s">
        <v>97</v>
      </c>
      <c r="M6347">
        <v>50</v>
      </c>
      <c r="N6347">
        <v>0</v>
      </c>
      <c r="O6347">
        <v>2.2400000000000002</v>
      </c>
      <c r="P6347" t="s">
        <v>28</v>
      </c>
      <c r="Q6347" t="s">
        <v>99</v>
      </c>
      <c r="R6347">
        <v>61</v>
      </c>
      <c r="S6347">
        <v>0</v>
      </c>
      <c r="T6347">
        <v>-76.864444000000006</v>
      </c>
      <c r="U6347">
        <v>38.907778</v>
      </c>
      <c r="V6347">
        <v>1</v>
      </c>
      <c r="W6347">
        <v>4</v>
      </c>
      <c r="X6347">
        <f t="shared" si="99"/>
        <v>0</v>
      </c>
      <c r="Y6347" t="str">
        <f>VLOOKUP(A6347,uni_played_for!$A$2:$D$52,4,)</f>
        <v>Warm</v>
      </c>
    </row>
    <row r="6348" spans="1:25" x14ac:dyDescent="0.25">
      <c r="A6348" t="s">
        <v>1520</v>
      </c>
      <c r="B6348" s="1">
        <v>39054</v>
      </c>
      <c r="C6348" t="s">
        <v>24</v>
      </c>
      <c r="D6348" t="s">
        <v>41</v>
      </c>
      <c r="E6348" t="s">
        <v>97</v>
      </c>
      <c r="F6348" t="s">
        <v>534</v>
      </c>
      <c r="G6348">
        <v>47.37</v>
      </c>
      <c r="H6348">
        <v>217</v>
      </c>
      <c r="I6348">
        <v>1</v>
      </c>
      <c r="J6348">
        <v>2</v>
      </c>
      <c r="K6348">
        <v>52.2</v>
      </c>
      <c r="L6348" t="s">
        <v>97</v>
      </c>
      <c r="M6348">
        <v>49</v>
      </c>
      <c r="N6348">
        <v>0</v>
      </c>
      <c r="O6348">
        <v>3.36</v>
      </c>
      <c r="P6348" t="s">
        <v>28</v>
      </c>
      <c r="Q6348" t="s">
        <v>99</v>
      </c>
      <c r="R6348">
        <v>43</v>
      </c>
      <c r="S6348">
        <v>0</v>
      </c>
      <c r="T6348">
        <v>-76.864444000000006</v>
      </c>
      <c r="U6348">
        <v>38.907778</v>
      </c>
      <c r="V6348">
        <v>0</v>
      </c>
      <c r="W6348">
        <v>-10</v>
      </c>
      <c r="X6348">
        <f t="shared" si="99"/>
        <v>0</v>
      </c>
      <c r="Y6348" t="str">
        <f>VLOOKUP(A6348,uni_played_for!$A$2:$D$52,4,)</f>
        <v>Warm</v>
      </c>
    </row>
    <row r="6349" spans="1:25" x14ac:dyDescent="0.25">
      <c r="A6349" t="s">
        <v>1520</v>
      </c>
      <c r="B6349" s="1">
        <v>39061</v>
      </c>
      <c r="C6349" t="s">
        <v>24</v>
      </c>
      <c r="D6349" t="s">
        <v>93</v>
      </c>
      <c r="E6349" t="s">
        <v>97</v>
      </c>
      <c r="F6349" t="s">
        <v>1231</v>
      </c>
      <c r="G6349">
        <v>55.56</v>
      </c>
      <c r="H6349">
        <v>182</v>
      </c>
      <c r="I6349">
        <v>1</v>
      </c>
      <c r="J6349">
        <v>2</v>
      </c>
      <c r="K6349">
        <v>57.9</v>
      </c>
      <c r="L6349" t="s">
        <v>97</v>
      </c>
      <c r="M6349">
        <v>26</v>
      </c>
      <c r="N6349">
        <v>0</v>
      </c>
      <c r="O6349">
        <v>4.72</v>
      </c>
      <c r="P6349" t="s">
        <v>28</v>
      </c>
      <c r="Q6349" t="s">
        <v>99</v>
      </c>
      <c r="R6349">
        <v>56</v>
      </c>
      <c r="S6349">
        <v>0</v>
      </c>
      <c r="T6349">
        <v>-76.864444000000006</v>
      </c>
      <c r="U6349">
        <v>38.907778</v>
      </c>
      <c r="V6349">
        <v>0</v>
      </c>
      <c r="W6349">
        <v>-2</v>
      </c>
      <c r="X6349">
        <f t="shared" si="99"/>
        <v>0</v>
      </c>
      <c r="Y6349" t="str">
        <f>VLOOKUP(A6349,uni_played_for!$A$2:$D$52,4,)</f>
        <v>Warm</v>
      </c>
    </row>
    <row r="6350" spans="1:25" x14ac:dyDescent="0.25">
      <c r="A6350" t="s">
        <v>1520</v>
      </c>
      <c r="B6350" s="1">
        <v>39068</v>
      </c>
      <c r="C6350" t="s">
        <v>29</v>
      </c>
      <c r="D6350" t="s">
        <v>48</v>
      </c>
      <c r="E6350" t="s">
        <v>48</v>
      </c>
      <c r="F6350" t="s">
        <v>317</v>
      </c>
      <c r="G6350">
        <v>46.43</v>
      </c>
      <c r="H6350">
        <v>204</v>
      </c>
      <c r="I6350">
        <v>1</v>
      </c>
      <c r="J6350">
        <v>0</v>
      </c>
      <c r="K6350">
        <v>83</v>
      </c>
      <c r="L6350" t="s">
        <v>97</v>
      </c>
      <c r="M6350">
        <v>65</v>
      </c>
      <c r="N6350">
        <v>0</v>
      </c>
      <c r="O6350">
        <v>5.84</v>
      </c>
      <c r="P6350" t="s">
        <v>28</v>
      </c>
      <c r="Q6350" t="s">
        <v>1636</v>
      </c>
      <c r="R6350">
        <v>75</v>
      </c>
      <c r="S6350">
        <v>1</v>
      </c>
      <c r="T6350">
        <v>-90.811110999999997</v>
      </c>
      <c r="U6350">
        <v>29.950832999999999</v>
      </c>
      <c r="V6350">
        <v>1</v>
      </c>
      <c r="W6350">
        <v>6</v>
      </c>
      <c r="X6350">
        <f t="shared" si="99"/>
        <v>1</v>
      </c>
      <c r="Y6350" t="str">
        <f>VLOOKUP(A6350,uni_played_for!$A$2:$D$52,4,)</f>
        <v>Warm</v>
      </c>
    </row>
    <row r="6351" spans="1:25" x14ac:dyDescent="0.25">
      <c r="A6351" t="s">
        <v>1520</v>
      </c>
      <c r="B6351" s="1">
        <v>39075</v>
      </c>
      <c r="C6351" t="s">
        <v>29</v>
      </c>
      <c r="D6351" t="s">
        <v>46</v>
      </c>
      <c r="E6351" t="s">
        <v>46</v>
      </c>
      <c r="F6351" t="s">
        <v>1280</v>
      </c>
      <c r="G6351">
        <v>50</v>
      </c>
      <c r="H6351">
        <v>160</v>
      </c>
      <c r="I6351">
        <v>1</v>
      </c>
      <c r="J6351">
        <v>0</v>
      </c>
      <c r="K6351">
        <v>82.2</v>
      </c>
      <c r="L6351" t="s">
        <v>97</v>
      </c>
      <c r="M6351">
        <v>65</v>
      </c>
      <c r="N6351">
        <v>0</v>
      </c>
      <c r="O6351">
        <v>6.96</v>
      </c>
      <c r="P6351" t="s">
        <v>28</v>
      </c>
      <c r="Q6351" t="s">
        <v>128</v>
      </c>
      <c r="R6351">
        <v>47</v>
      </c>
      <c r="S6351">
        <v>1</v>
      </c>
      <c r="T6351">
        <v>-90.188610999999995</v>
      </c>
      <c r="U6351">
        <v>38.632778000000002</v>
      </c>
      <c r="V6351">
        <v>0</v>
      </c>
      <c r="W6351">
        <v>-6</v>
      </c>
      <c r="X6351">
        <f t="shared" si="99"/>
        <v>1</v>
      </c>
      <c r="Y6351" t="str">
        <f>VLOOKUP(A6351,uni_played_for!$A$2:$D$52,4,)</f>
        <v>Warm</v>
      </c>
    </row>
    <row r="6352" spans="1:25" x14ac:dyDescent="0.25">
      <c r="A6352" t="s">
        <v>1520</v>
      </c>
      <c r="B6352" s="1">
        <v>39081</v>
      </c>
      <c r="C6352" t="s">
        <v>24</v>
      </c>
      <c r="D6352" t="s">
        <v>101</v>
      </c>
      <c r="E6352" t="s">
        <v>97</v>
      </c>
      <c r="F6352" t="s">
        <v>363</v>
      </c>
      <c r="G6352">
        <v>67.739999999999995</v>
      </c>
      <c r="H6352">
        <v>220</v>
      </c>
      <c r="I6352">
        <v>2</v>
      </c>
      <c r="J6352">
        <v>1</v>
      </c>
      <c r="K6352">
        <v>96.2</v>
      </c>
      <c r="L6352" t="s">
        <v>97</v>
      </c>
      <c r="M6352">
        <v>86</v>
      </c>
      <c r="N6352">
        <v>0</v>
      </c>
      <c r="O6352">
        <v>0</v>
      </c>
      <c r="P6352" t="s">
        <v>28</v>
      </c>
      <c r="Q6352" t="s">
        <v>99</v>
      </c>
      <c r="R6352">
        <v>41</v>
      </c>
      <c r="S6352">
        <v>0</v>
      </c>
      <c r="T6352">
        <v>-76.864444000000006</v>
      </c>
      <c r="U6352">
        <v>38.907778</v>
      </c>
      <c r="V6352">
        <v>0</v>
      </c>
      <c r="W6352">
        <v>-6</v>
      </c>
      <c r="X6352">
        <f t="shared" si="99"/>
        <v>0</v>
      </c>
      <c r="Y6352" t="str">
        <f>VLOOKUP(A6352,uni_played_for!$A$2:$D$52,4,)</f>
        <v>Warm</v>
      </c>
    </row>
    <row r="6353" spans="1:25" x14ac:dyDescent="0.25">
      <c r="A6353" t="s">
        <v>1520</v>
      </c>
      <c r="B6353" s="1">
        <v>39334</v>
      </c>
      <c r="C6353" t="s">
        <v>24</v>
      </c>
      <c r="D6353" t="s">
        <v>30</v>
      </c>
      <c r="E6353" t="s">
        <v>97</v>
      </c>
      <c r="F6353" t="s">
        <v>61</v>
      </c>
      <c r="G6353">
        <v>57.14</v>
      </c>
      <c r="H6353">
        <v>222</v>
      </c>
      <c r="I6353">
        <v>0</v>
      </c>
      <c r="J6353">
        <v>2</v>
      </c>
      <c r="K6353">
        <v>54.2</v>
      </c>
      <c r="L6353" t="s">
        <v>97</v>
      </c>
      <c r="M6353">
        <v>52</v>
      </c>
      <c r="N6353">
        <v>0</v>
      </c>
      <c r="O6353">
        <v>5.84</v>
      </c>
      <c r="P6353" t="s">
        <v>28</v>
      </c>
      <c r="Q6353" t="s">
        <v>99</v>
      </c>
      <c r="R6353">
        <v>87</v>
      </c>
      <c r="S6353">
        <v>0</v>
      </c>
      <c r="T6353">
        <v>-76.864444000000006</v>
      </c>
      <c r="U6353">
        <v>38.907778</v>
      </c>
      <c r="V6353">
        <v>1</v>
      </c>
      <c r="W6353">
        <v>3</v>
      </c>
      <c r="X6353">
        <f t="shared" si="99"/>
        <v>0</v>
      </c>
      <c r="Y6353" t="str">
        <f>VLOOKUP(A6353,uni_played_for!$A$2:$D$52,4,)</f>
        <v>Warm</v>
      </c>
    </row>
    <row r="6354" spans="1:25" x14ac:dyDescent="0.25">
      <c r="A6354" t="s">
        <v>1520</v>
      </c>
      <c r="B6354" s="1">
        <v>39342</v>
      </c>
      <c r="C6354" t="s">
        <v>29</v>
      </c>
      <c r="D6354" t="s">
        <v>93</v>
      </c>
      <c r="E6354" t="s">
        <v>93</v>
      </c>
      <c r="F6354" t="s">
        <v>84</v>
      </c>
      <c r="G6354">
        <v>55.17</v>
      </c>
      <c r="H6354">
        <v>209</v>
      </c>
      <c r="I6354">
        <v>1</v>
      </c>
      <c r="J6354">
        <v>1</v>
      </c>
      <c r="K6354">
        <v>75.2</v>
      </c>
      <c r="L6354" t="s">
        <v>97</v>
      </c>
      <c r="M6354">
        <v>69</v>
      </c>
      <c r="N6354">
        <v>0</v>
      </c>
      <c r="O6354">
        <v>8.08</v>
      </c>
      <c r="P6354" t="s">
        <v>28</v>
      </c>
      <c r="Q6354" t="s">
        <v>95</v>
      </c>
      <c r="R6354">
        <v>59</v>
      </c>
      <c r="S6354">
        <v>0</v>
      </c>
      <c r="T6354">
        <v>-75.167500000000004</v>
      </c>
      <c r="U6354">
        <v>39.900832999999999</v>
      </c>
      <c r="V6354">
        <v>1</v>
      </c>
      <c r="W6354">
        <v>8</v>
      </c>
      <c r="X6354">
        <f t="shared" si="99"/>
        <v>1</v>
      </c>
      <c r="Y6354" t="str">
        <f>VLOOKUP(A6354,uni_played_for!$A$2:$D$52,4,)</f>
        <v>Warm</v>
      </c>
    </row>
    <row r="6355" spans="1:25" x14ac:dyDescent="0.25">
      <c r="A6355" t="s">
        <v>1520</v>
      </c>
      <c r="B6355" s="1">
        <v>39348</v>
      </c>
      <c r="C6355" t="s">
        <v>24</v>
      </c>
      <c r="D6355" t="s">
        <v>101</v>
      </c>
      <c r="E6355" t="s">
        <v>97</v>
      </c>
      <c r="F6355" t="s">
        <v>47</v>
      </c>
      <c r="G6355">
        <v>47.06</v>
      </c>
      <c r="H6355">
        <v>190</v>
      </c>
      <c r="I6355">
        <v>1</v>
      </c>
      <c r="J6355">
        <v>0</v>
      </c>
      <c r="K6355">
        <v>74.400000000000006</v>
      </c>
      <c r="L6355" t="s">
        <v>97</v>
      </c>
      <c r="M6355">
        <v>13</v>
      </c>
      <c r="N6355">
        <v>0</v>
      </c>
      <c r="O6355">
        <v>8.08</v>
      </c>
      <c r="P6355" t="s">
        <v>28</v>
      </c>
      <c r="Q6355" t="s">
        <v>99</v>
      </c>
      <c r="R6355">
        <v>80</v>
      </c>
      <c r="S6355">
        <v>0</v>
      </c>
      <c r="T6355">
        <v>-76.864444000000006</v>
      </c>
      <c r="U6355">
        <v>38.907778</v>
      </c>
      <c r="V6355">
        <v>0</v>
      </c>
      <c r="W6355">
        <v>-7</v>
      </c>
      <c r="X6355">
        <f t="shared" si="99"/>
        <v>0</v>
      </c>
      <c r="Y6355" t="str">
        <f>VLOOKUP(A6355,uni_played_for!$A$2:$D$52,4,)</f>
        <v>Warm</v>
      </c>
    </row>
    <row r="6356" spans="1:25" x14ac:dyDescent="0.25">
      <c r="A6356" t="s">
        <v>1520</v>
      </c>
      <c r="B6356" s="1">
        <v>39362</v>
      </c>
      <c r="C6356" t="s">
        <v>24</v>
      </c>
      <c r="D6356" t="s">
        <v>83</v>
      </c>
      <c r="E6356" t="s">
        <v>97</v>
      </c>
      <c r="F6356" t="s">
        <v>215</v>
      </c>
      <c r="G6356">
        <v>79.31</v>
      </c>
      <c r="H6356">
        <v>248</v>
      </c>
      <c r="I6356">
        <v>2</v>
      </c>
      <c r="J6356">
        <v>0</v>
      </c>
      <c r="K6356">
        <v>125.3</v>
      </c>
      <c r="L6356" t="s">
        <v>97</v>
      </c>
      <c r="M6356">
        <v>36</v>
      </c>
      <c r="N6356">
        <v>0</v>
      </c>
      <c r="O6356">
        <v>8.08</v>
      </c>
      <c r="P6356" t="s">
        <v>28</v>
      </c>
      <c r="Q6356" t="s">
        <v>99</v>
      </c>
      <c r="R6356">
        <v>89</v>
      </c>
      <c r="S6356">
        <v>0</v>
      </c>
      <c r="T6356">
        <v>-76.864444000000006</v>
      </c>
      <c r="U6356">
        <v>38.907778</v>
      </c>
      <c r="V6356">
        <v>1</v>
      </c>
      <c r="W6356">
        <v>31</v>
      </c>
      <c r="X6356">
        <f t="shared" si="99"/>
        <v>0</v>
      </c>
      <c r="Y6356" t="str">
        <f>VLOOKUP(A6356,uni_played_for!$A$2:$D$52,4,)</f>
        <v>Warm</v>
      </c>
    </row>
    <row r="6357" spans="1:25" x14ac:dyDescent="0.25">
      <c r="A6357" t="s">
        <v>1520</v>
      </c>
      <c r="B6357" s="1">
        <v>39369</v>
      </c>
      <c r="C6357" t="s">
        <v>29</v>
      </c>
      <c r="D6357" t="s">
        <v>73</v>
      </c>
      <c r="E6357" t="s">
        <v>73</v>
      </c>
      <c r="F6357" t="s">
        <v>165</v>
      </c>
      <c r="G6357">
        <v>56.76</v>
      </c>
      <c r="H6357">
        <v>217</v>
      </c>
      <c r="I6357">
        <v>1</v>
      </c>
      <c r="J6357">
        <v>1</v>
      </c>
      <c r="K6357">
        <v>71.599999999999994</v>
      </c>
      <c r="L6357" t="s">
        <v>97</v>
      </c>
      <c r="M6357">
        <v>80</v>
      </c>
      <c r="N6357">
        <v>0</v>
      </c>
      <c r="O6357">
        <v>3.36</v>
      </c>
      <c r="P6357" t="s">
        <v>28</v>
      </c>
      <c r="Q6357" t="s">
        <v>167</v>
      </c>
      <c r="R6357">
        <v>49</v>
      </c>
      <c r="S6357">
        <v>0</v>
      </c>
      <c r="T6357">
        <v>-88.062222000000006</v>
      </c>
      <c r="U6357">
        <v>44.501389000000003</v>
      </c>
      <c r="V6357">
        <v>0</v>
      </c>
      <c r="W6357">
        <v>-3</v>
      </c>
      <c r="X6357">
        <f t="shared" si="99"/>
        <v>1</v>
      </c>
      <c r="Y6357" t="str">
        <f>VLOOKUP(A6357,uni_played_for!$A$2:$D$52,4,)</f>
        <v>Warm</v>
      </c>
    </row>
    <row r="6358" spans="1:25" x14ac:dyDescent="0.25">
      <c r="A6358" t="s">
        <v>1520</v>
      </c>
      <c r="B6358" s="1">
        <v>39376</v>
      </c>
      <c r="C6358" t="s">
        <v>24</v>
      </c>
      <c r="D6358" t="s">
        <v>119</v>
      </c>
      <c r="E6358" t="s">
        <v>97</v>
      </c>
      <c r="F6358" t="s">
        <v>1008</v>
      </c>
      <c r="G6358">
        <v>66.67</v>
      </c>
      <c r="H6358">
        <v>95</v>
      </c>
      <c r="I6358">
        <v>0</v>
      </c>
      <c r="J6358">
        <v>1</v>
      </c>
      <c r="K6358">
        <v>56.5</v>
      </c>
      <c r="L6358" t="s">
        <v>97</v>
      </c>
      <c r="M6358">
        <v>30</v>
      </c>
      <c r="N6358">
        <v>0</v>
      </c>
      <c r="O6358">
        <v>5.84</v>
      </c>
      <c r="P6358" t="s">
        <v>28</v>
      </c>
      <c r="Q6358" t="s">
        <v>99</v>
      </c>
      <c r="R6358">
        <v>78</v>
      </c>
      <c r="S6358">
        <v>0</v>
      </c>
      <c r="T6358">
        <v>-76.864444000000006</v>
      </c>
      <c r="U6358">
        <v>38.907778</v>
      </c>
      <c r="V6358">
        <v>1</v>
      </c>
      <c r="W6358">
        <v>2</v>
      </c>
      <c r="X6358">
        <f t="shared" si="99"/>
        <v>0</v>
      </c>
      <c r="Y6358" t="str">
        <f>VLOOKUP(A6358,uni_played_for!$A$2:$D$52,4,)</f>
        <v>Warm</v>
      </c>
    </row>
    <row r="6359" spans="1:25" x14ac:dyDescent="0.25">
      <c r="A6359" t="s">
        <v>1520</v>
      </c>
      <c r="B6359" s="1">
        <v>39383</v>
      </c>
      <c r="C6359" t="s">
        <v>29</v>
      </c>
      <c r="D6359" t="s">
        <v>26</v>
      </c>
      <c r="E6359" t="s">
        <v>26</v>
      </c>
      <c r="F6359" t="s">
        <v>1521</v>
      </c>
      <c r="G6359">
        <v>58.33</v>
      </c>
      <c r="H6359">
        <v>197</v>
      </c>
      <c r="I6359">
        <v>1</v>
      </c>
      <c r="J6359">
        <v>1</v>
      </c>
      <c r="K6359">
        <v>71.2</v>
      </c>
      <c r="L6359" t="s">
        <v>97</v>
      </c>
      <c r="M6359">
        <v>26</v>
      </c>
      <c r="N6359">
        <v>0</v>
      </c>
      <c r="O6359">
        <v>12.74</v>
      </c>
      <c r="P6359" t="s">
        <v>28</v>
      </c>
      <c r="Q6359" t="s">
        <v>66</v>
      </c>
      <c r="R6359">
        <v>49</v>
      </c>
      <c r="S6359">
        <v>0</v>
      </c>
      <c r="T6359">
        <v>-71.263999999999996</v>
      </c>
      <c r="U6359">
        <v>42.091000000000001</v>
      </c>
      <c r="V6359">
        <v>0</v>
      </c>
      <c r="W6359">
        <v>-45</v>
      </c>
      <c r="X6359">
        <f t="shared" si="99"/>
        <v>1</v>
      </c>
      <c r="Y6359" t="str">
        <f>VLOOKUP(A6359,uni_played_for!$A$2:$D$52,4,)</f>
        <v>Warm</v>
      </c>
    </row>
    <row r="6360" spans="1:25" x14ac:dyDescent="0.25">
      <c r="A6360" t="s">
        <v>1520</v>
      </c>
      <c r="B6360" s="1">
        <v>39390</v>
      </c>
      <c r="C6360" t="s">
        <v>29</v>
      </c>
      <c r="D6360" t="s">
        <v>50</v>
      </c>
      <c r="E6360" t="s">
        <v>50</v>
      </c>
      <c r="F6360" t="s">
        <v>110</v>
      </c>
      <c r="G6360">
        <v>52.17</v>
      </c>
      <c r="H6360">
        <v>142</v>
      </c>
      <c r="I6360">
        <v>0</v>
      </c>
      <c r="J6360">
        <v>1</v>
      </c>
      <c r="K6360">
        <v>53.2</v>
      </c>
      <c r="L6360" t="s">
        <v>97</v>
      </c>
      <c r="M6360">
        <v>43</v>
      </c>
      <c r="N6360">
        <v>0</v>
      </c>
      <c r="O6360">
        <v>6.96</v>
      </c>
      <c r="P6360" t="s">
        <v>28</v>
      </c>
      <c r="Q6360" t="s">
        <v>52</v>
      </c>
      <c r="R6360">
        <v>55</v>
      </c>
      <c r="S6360">
        <v>0</v>
      </c>
      <c r="T6360">
        <v>-74.076943999999997</v>
      </c>
      <c r="U6360">
        <v>40.812221999999998</v>
      </c>
      <c r="V6360">
        <v>1</v>
      </c>
      <c r="W6360">
        <v>3</v>
      </c>
      <c r="X6360">
        <f t="shared" si="99"/>
        <v>1</v>
      </c>
      <c r="Y6360" t="str">
        <f>VLOOKUP(A6360,uni_played_for!$A$2:$D$52,4,)</f>
        <v>Warm</v>
      </c>
    </row>
    <row r="6361" spans="1:25" x14ac:dyDescent="0.25">
      <c r="A6361" t="s">
        <v>1520</v>
      </c>
      <c r="B6361" s="1">
        <v>39397</v>
      </c>
      <c r="C6361" t="s">
        <v>24</v>
      </c>
      <c r="D6361" t="s">
        <v>93</v>
      </c>
      <c r="E6361" t="s">
        <v>97</v>
      </c>
      <c r="F6361" t="s">
        <v>400</v>
      </c>
      <c r="G6361">
        <v>67.650000000000006</v>
      </c>
      <c r="H6361">
        <v>215</v>
      </c>
      <c r="I6361">
        <v>3</v>
      </c>
      <c r="J6361">
        <v>0</v>
      </c>
      <c r="K6361">
        <v>114.2</v>
      </c>
      <c r="L6361" t="s">
        <v>97</v>
      </c>
      <c r="M6361">
        <v>50</v>
      </c>
      <c r="N6361">
        <v>0</v>
      </c>
      <c r="O6361">
        <v>0</v>
      </c>
      <c r="P6361" t="s">
        <v>28</v>
      </c>
      <c r="Q6361" t="s">
        <v>99</v>
      </c>
      <c r="R6361">
        <v>50</v>
      </c>
      <c r="S6361">
        <v>0</v>
      </c>
      <c r="T6361">
        <v>-76.864444000000006</v>
      </c>
      <c r="U6361">
        <v>38.907778</v>
      </c>
      <c r="V6361">
        <v>0</v>
      </c>
      <c r="W6361">
        <v>-8</v>
      </c>
      <c r="X6361">
        <f t="shared" si="99"/>
        <v>0</v>
      </c>
      <c r="Y6361" t="str">
        <f>VLOOKUP(A6361,uni_played_for!$A$2:$D$52,4,)</f>
        <v>Warm</v>
      </c>
    </row>
    <row r="6362" spans="1:25" x14ac:dyDescent="0.25">
      <c r="A6362" t="s">
        <v>1520</v>
      </c>
      <c r="B6362" s="1">
        <v>39404</v>
      </c>
      <c r="C6362" t="s">
        <v>29</v>
      </c>
      <c r="D6362" t="s">
        <v>107</v>
      </c>
      <c r="E6362" t="s">
        <v>107</v>
      </c>
      <c r="F6362" t="s">
        <v>530</v>
      </c>
      <c r="G6362">
        <v>61.11</v>
      </c>
      <c r="H6362">
        <v>348</v>
      </c>
      <c r="I6362">
        <v>2</v>
      </c>
      <c r="J6362">
        <v>1</v>
      </c>
      <c r="K6362">
        <v>84.5</v>
      </c>
      <c r="L6362" t="s">
        <v>97</v>
      </c>
      <c r="M6362">
        <v>57</v>
      </c>
      <c r="N6362">
        <v>0</v>
      </c>
      <c r="O6362">
        <v>5.84</v>
      </c>
      <c r="P6362" t="s">
        <v>28</v>
      </c>
      <c r="Q6362" t="s">
        <v>180</v>
      </c>
      <c r="R6362">
        <v>75</v>
      </c>
      <c r="S6362">
        <v>1</v>
      </c>
      <c r="T6362">
        <v>-96.911000000000001</v>
      </c>
      <c r="U6362">
        <v>32.840000000000003</v>
      </c>
      <c r="V6362">
        <v>0</v>
      </c>
      <c r="W6362">
        <v>-5</v>
      </c>
      <c r="X6362">
        <f t="shared" si="99"/>
        <v>1</v>
      </c>
      <c r="Y6362" t="str">
        <f>VLOOKUP(A6362,uni_played_for!$A$2:$D$52,4,)</f>
        <v>Warm</v>
      </c>
    </row>
    <row r="6363" spans="1:25" x14ac:dyDescent="0.25">
      <c r="A6363" t="s">
        <v>1520</v>
      </c>
      <c r="B6363" s="1">
        <v>39411</v>
      </c>
      <c r="C6363" t="s">
        <v>29</v>
      </c>
      <c r="D6363" t="s">
        <v>152</v>
      </c>
      <c r="E6363" t="s">
        <v>152</v>
      </c>
      <c r="F6363" t="s">
        <v>1093</v>
      </c>
      <c r="G6363">
        <v>61.22</v>
      </c>
      <c r="H6363">
        <v>301</v>
      </c>
      <c r="I6363">
        <v>1</v>
      </c>
      <c r="J6363">
        <v>2</v>
      </c>
      <c r="K6363">
        <v>68.5</v>
      </c>
      <c r="L6363" t="s">
        <v>97</v>
      </c>
      <c r="M6363">
        <v>56</v>
      </c>
      <c r="N6363">
        <v>0</v>
      </c>
      <c r="O6363">
        <v>9.1999999999999993</v>
      </c>
      <c r="P6363" t="s">
        <v>28</v>
      </c>
      <c r="Q6363" t="s">
        <v>301</v>
      </c>
      <c r="R6363">
        <v>81</v>
      </c>
      <c r="S6363">
        <v>0</v>
      </c>
      <c r="T6363">
        <v>-82.503332999999998</v>
      </c>
      <c r="U6363">
        <v>27.975833000000002</v>
      </c>
      <c r="V6363">
        <v>0</v>
      </c>
      <c r="W6363">
        <v>-6</v>
      </c>
      <c r="X6363">
        <f t="shared" si="99"/>
        <v>1</v>
      </c>
      <c r="Y6363" t="str">
        <f>VLOOKUP(A6363,uni_played_for!$A$2:$D$52,4,)</f>
        <v>Warm</v>
      </c>
    </row>
    <row r="6364" spans="1:25" x14ac:dyDescent="0.25">
      <c r="A6364" t="s">
        <v>1520</v>
      </c>
      <c r="B6364" s="1">
        <v>39418</v>
      </c>
      <c r="C6364" t="s">
        <v>24</v>
      </c>
      <c r="D6364" t="s">
        <v>44</v>
      </c>
      <c r="E6364" t="s">
        <v>97</v>
      </c>
      <c r="F6364" t="s">
        <v>579</v>
      </c>
      <c r="G6364">
        <v>56.76</v>
      </c>
      <c r="H6364">
        <v>216</v>
      </c>
      <c r="I6364">
        <v>0</v>
      </c>
      <c r="J6364">
        <v>1</v>
      </c>
      <c r="K6364">
        <v>62.4</v>
      </c>
      <c r="L6364" t="s">
        <v>97</v>
      </c>
      <c r="M6364">
        <v>70</v>
      </c>
      <c r="N6364">
        <v>0</v>
      </c>
      <c r="O6364">
        <v>0</v>
      </c>
      <c r="P6364" t="s">
        <v>28</v>
      </c>
      <c r="Q6364" t="s">
        <v>99</v>
      </c>
      <c r="R6364">
        <v>42</v>
      </c>
      <c r="S6364">
        <v>0</v>
      </c>
      <c r="T6364">
        <v>-76.864444000000006</v>
      </c>
      <c r="U6364">
        <v>38.907778</v>
      </c>
      <c r="V6364">
        <v>0</v>
      </c>
      <c r="W6364">
        <v>-1</v>
      </c>
      <c r="X6364">
        <f t="shared" si="99"/>
        <v>0</v>
      </c>
      <c r="Y6364" t="str">
        <f>VLOOKUP(A6364,uni_played_for!$A$2:$D$52,4,)</f>
        <v>Warm</v>
      </c>
    </row>
    <row r="6365" spans="1:25" x14ac:dyDescent="0.25">
      <c r="A6365" t="s">
        <v>1520</v>
      </c>
      <c r="B6365" s="1">
        <v>39422</v>
      </c>
      <c r="C6365" t="s">
        <v>24</v>
      </c>
      <c r="D6365" t="s">
        <v>77</v>
      </c>
      <c r="E6365" t="s">
        <v>97</v>
      </c>
      <c r="F6365" t="s">
        <v>731</v>
      </c>
      <c r="G6365">
        <v>62.5</v>
      </c>
      <c r="H6365">
        <v>100</v>
      </c>
      <c r="I6365">
        <v>0</v>
      </c>
      <c r="J6365">
        <v>0</v>
      </c>
      <c r="K6365">
        <v>80.2</v>
      </c>
      <c r="L6365" t="s">
        <v>97</v>
      </c>
      <c r="M6365">
        <v>93</v>
      </c>
      <c r="N6365">
        <v>0</v>
      </c>
      <c r="O6365">
        <v>0</v>
      </c>
      <c r="P6365" t="s">
        <v>28</v>
      </c>
      <c r="Q6365" t="s">
        <v>99</v>
      </c>
      <c r="R6365">
        <v>23</v>
      </c>
      <c r="S6365">
        <v>0</v>
      </c>
      <c r="T6365">
        <v>-76.864444000000006</v>
      </c>
      <c r="U6365">
        <v>38.907778</v>
      </c>
      <c r="V6365">
        <v>1</v>
      </c>
      <c r="W6365">
        <v>8</v>
      </c>
      <c r="X6365">
        <f t="shared" si="99"/>
        <v>0</v>
      </c>
      <c r="Y6365" t="str">
        <f>VLOOKUP(A6365,uni_played_for!$A$2:$D$52,4,)</f>
        <v>Warm</v>
      </c>
    </row>
    <row r="6366" spans="1:25" x14ac:dyDescent="0.25">
      <c r="A6366" t="s">
        <v>1520</v>
      </c>
      <c r="B6366" s="1">
        <v>39695</v>
      </c>
      <c r="C6366" t="s">
        <v>29</v>
      </c>
      <c r="D6366" t="s">
        <v>101</v>
      </c>
      <c r="E6366" t="s">
        <v>101</v>
      </c>
      <c r="F6366" t="s">
        <v>1379</v>
      </c>
      <c r="G6366">
        <v>55.56</v>
      </c>
      <c r="H6366">
        <v>133</v>
      </c>
      <c r="I6366">
        <v>1</v>
      </c>
      <c r="J6366">
        <v>0</v>
      </c>
      <c r="K6366">
        <v>81.2</v>
      </c>
      <c r="L6366" t="s">
        <v>97</v>
      </c>
      <c r="M6366">
        <v>43</v>
      </c>
      <c r="N6366">
        <v>0</v>
      </c>
      <c r="O6366">
        <v>5.84</v>
      </c>
      <c r="P6366" t="s">
        <v>28</v>
      </c>
      <c r="Q6366" t="s">
        <v>52</v>
      </c>
      <c r="R6366">
        <v>82</v>
      </c>
      <c r="S6366">
        <v>0</v>
      </c>
      <c r="T6366">
        <v>-74.076943999999997</v>
      </c>
      <c r="U6366">
        <v>40.812221999999998</v>
      </c>
      <c r="V6366">
        <v>0</v>
      </c>
      <c r="W6366">
        <v>-9</v>
      </c>
      <c r="X6366">
        <f t="shared" si="99"/>
        <v>1</v>
      </c>
      <c r="Y6366" t="str">
        <f>VLOOKUP(A6366,uni_played_for!$A$2:$D$52,4,)</f>
        <v>Warm</v>
      </c>
    </row>
    <row r="6367" spans="1:25" x14ac:dyDescent="0.25">
      <c r="A6367" t="s">
        <v>1520</v>
      </c>
      <c r="B6367" s="1">
        <v>39705</v>
      </c>
      <c r="C6367" t="s">
        <v>24</v>
      </c>
      <c r="D6367" t="s">
        <v>48</v>
      </c>
      <c r="E6367" t="s">
        <v>97</v>
      </c>
      <c r="F6367" t="s">
        <v>779</v>
      </c>
      <c r="G6367">
        <v>66.67</v>
      </c>
      <c r="H6367">
        <v>321</v>
      </c>
      <c r="I6367">
        <v>1</v>
      </c>
      <c r="J6367">
        <v>0</v>
      </c>
      <c r="K6367">
        <v>104.1</v>
      </c>
      <c r="L6367" t="s">
        <v>97</v>
      </c>
      <c r="M6367">
        <v>57</v>
      </c>
      <c r="N6367">
        <v>0</v>
      </c>
      <c r="O6367">
        <v>9.1999999999999993</v>
      </c>
      <c r="P6367" t="s">
        <v>28</v>
      </c>
      <c r="Q6367" t="s">
        <v>99</v>
      </c>
      <c r="R6367">
        <v>91</v>
      </c>
      <c r="S6367">
        <v>0</v>
      </c>
      <c r="T6367">
        <v>-76.864444000000006</v>
      </c>
      <c r="U6367">
        <v>38.907778</v>
      </c>
      <c r="V6367">
        <v>1</v>
      </c>
      <c r="W6367">
        <v>5</v>
      </c>
      <c r="X6367">
        <f t="shared" si="99"/>
        <v>0</v>
      </c>
      <c r="Y6367" t="str">
        <f>VLOOKUP(A6367,uni_played_for!$A$2:$D$52,4,)</f>
        <v>Warm</v>
      </c>
    </row>
    <row r="6368" spans="1:25" x14ac:dyDescent="0.25">
      <c r="A6368" t="s">
        <v>1520</v>
      </c>
      <c r="B6368" s="1">
        <v>39712</v>
      </c>
      <c r="C6368" t="s">
        <v>24</v>
      </c>
      <c r="D6368" t="s">
        <v>119</v>
      </c>
      <c r="E6368" t="s">
        <v>97</v>
      </c>
      <c r="F6368" t="s">
        <v>64</v>
      </c>
      <c r="G6368">
        <v>73.33</v>
      </c>
      <c r="H6368">
        <v>193</v>
      </c>
      <c r="I6368">
        <v>2</v>
      </c>
      <c r="J6368">
        <v>0</v>
      </c>
      <c r="K6368">
        <v>112.2</v>
      </c>
      <c r="L6368" t="s">
        <v>97</v>
      </c>
      <c r="M6368">
        <v>46</v>
      </c>
      <c r="N6368">
        <v>0</v>
      </c>
      <c r="O6368">
        <v>4.72</v>
      </c>
      <c r="P6368" t="s">
        <v>28</v>
      </c>
      <c r="Q6368" t="s">
        <v>99</v>
      </c>
      <c r="R6368">
        <v>77</v>
      </c>
      <c r="S6368">
        <v>0</v>
      </c>
      <c r="T6368">
        <v>-76.864444000000006</v>
      </c>
      <c r="U6368">
        <v>38.907778</v>
      </c>
      <c r="V6368">
        <v>1</v>
      </c>
      <c r="W6368">
        <v>7</v>
      </c>
      <c r="X6368">
        <f t="shared" si="99"/>
        <v>0</v>
      </c>
      <c r="Y6368" t="str">
        <f>VLOOKUP(A6368,uni_played_for!$A$2:$D$52,4,)</f>
        <v>Warm</v>
      </c>
    </row>
    <row r="6369" spans="1:25" x14ac:dyDescent="0.25">
      <c r="A6369" t="s">
        <v>1520</v>
      </c>
      <c r="B6369" s="1">
        <v>39719</v>
      </c>
      <c r="C6369" t="s">
        <v>29</v>
      </c>
      <c r="D6369" t="s">
        <v>107</v>
      </c>
      <c r="E6369" t="s">
        <v>107</v>
      </c>
      <c r="F6369" t="s">
        <v>448</v>
      </c>
      <c r="G6369">
        <v>64.52</v>
      </c>
      <c r="H6369">
        <v>231</v>
      </c>
      <c r="I6369">
        <v>2</v>
      </c>
      <c r="J6369">
        <v>0</v>
      </c>
      <c r="K6369">
        <v>108.4</v>
      </c>
      <c r="L6369" t="s">
        <v>97</v>
      </c>
      <c r="M6369">
        <v>25</v>
      </c>
      <c r="N6369">
        <v>0</v>
      </c>
      <c r="O6369">
        <v>5.84</v>
      </c>
      <c r="P6369" t="s">
        <v>28</v>
      </c>
      <c r="Q6369" t="s">
        <v>180</v>
      </c>
      <c r="R6369">
        <v>87</v>
      </c>
      <c r="S6369">
        <v>1</v>
      </c>
      <c r="T6369">
        <v>-96.911000000000001</v>
      </c>
      <c r="U6369">
        <v>32.840000000000003</v>
      </c>
      <c r="V6369">
        <v>1</v>
      </c>
      <c r="W6369">
        <v>2</v>
      </c>
      <c r="X6369">
        <f t="shared" si="99"/>
        <v>1</v>
      </c>
      <c r="Y6369" t="str">
        <f>VLOOKUP(A6369,uni_played_for!$A$2:$D$52,4,)</f>
        <v>Warm</v>
      </c>
    </row>
    <row r="6370" spans="1:25" x14ac:dyDescent="0.25">
      <c r="A6370" t="s">
        <v>1520</v>
      </c>
      <c r="B6370" s="1">
        <v>39726</v>
      </c>
      <c r="C6370" t="s">
        <v>29</v>
      </c>
      <c r="D6370" t="s">
        <v>93</v>
      </c>
      <c r="E6370" t="s">
        <v>93</v>
      </c>
      <c r="F6370" t="s">
        <v>367</v>
      </c>
      <c r="G6370">
        <v>55.17</v>
      </c>
      <c r="H6370">
        <v>176</v>
      </c>
      <c r="I6370">
        <v>0</v>
      </c>
      <c r="J6370">
        <v>0</v>
      </c>
      <c r="K6370">
        <v>73.3</v>
      </c>
      <c r="L6370" t="s">
        <v>97</v>
      </c>
      <c r="M6370">
        <v>57</v>
      </c>
      <c r="N6370">
        <v>0</v>
      </c>
      <c r="O6370">
        <v>10.31</v>
      </c>
      <c r="P6370" t="s">
        <v>28</v>
      </c>
      <c r="Q6370" t="s">
        <v>95</v>
      </c>
      <c r="R6370">
        <v>69</v>
      </c>
      <c r="S6370">
        <v>0</v>
      </c>
      <c r="T6370">
        <v>-75.167500000000004</v>
      </c>
      <c r="U6370">
        <v>39.900832999999999</v>
      </c>
      <c r="V6370">
        <v>1</v>
      </c>
      <c r="W6370">
        <v>6</v>
      </c>
      <c r="X6370">
        <f t="shared" si="99"/>
        <v>1</v>
      </c>
      <c r="Y6370" t="str">
        <f>VLOOKUP(A6370,uni_played_for!$A$2:$D$52,4,)</f>
        <v>Warm</v>
      </c>
    </row>
    <row r="6371" spans="1:25" x14ac:dyDescent="0.25">
      <c r="A6371" t="s">
        <v>1520</v>
      </c>
      <c r="B6371" s="1">
        <v>39733</v>
      </c>
      <c r="C6371" t="s">
        <v>24</v>
      </c>
      <c r="D6371" t="s">
        <v>46</v>
      </c>
      <c r="E6371" t="s">
        <v>97</v>
      </c>
      <c r="F6371" t="s">
        <v>803</v>
      </c>
      <c r="G6371">
        <v>69.23</v>
      </c>
      <c r="H6371">
        <v>208</v>
      </c>
      <c r="I6371">
        <v>0</v>
      </c>
      <c r="J6371">
        <v>0</v>
      </c>
      <c r="K6371">
        <v>93.1</v>
      </c>
      <c r="L6371" t="s">
        <v>97</v>
      </c>
      <c r="M6371">
        <v>40</v>
      </c>
      <c r="N6371">
        <v>0</v>
      </c>
      <c r="O6371">
        <v>8.08</v>
      </c>
      <c r="P6371" t="s">
        <v>28</v>
      </c>
      <c r="Q6371" t="s">
        <v>99</v>
      </c>
      <c r="R6371">
        <v>76</v>
      </c>
      <c r="S6371">
        <v>0</v>
      </c>
      <c r="T6371">
        <v>-76.864444000000006</v>
      </c>
      <c r="U6371">
        <v>38.907778</v>
      </c>
      <c r="V6371">
        <v>0</v>
      </c>
      <c r="W6371">
        <v>-2</v>
      </c>
      <c r="X6371">
        <f t="shared" si="99"/>
        <v>0</v>
      </c>
      <c r="Y6371" t="str">
        <f>VLOOKUP(A6371,uni_played_for!$A$2:$D$52,4,)</f>
        <v>Warm</v>
      </c>
    </row>
    <row r="6372" spans="1:25" x14ac:dyDescent="0.25">
      <c r="A6372" t="s">
        <v>1520</v>
      </c>
      <c r="B6372" s="1">
        <v>39740</v>
      </c>
      <c r="C6372" t="s">
        <v>24</v>
      </c>
      <c r="D6372" t="s">
        <v>53</v>
      </c>
      <c r="E6372" t="s">
        <v>97</v>
      </c>
      <c r="F6372" t="s">
        <v>1522</v>
      </c>
      <c r="G6372">
        <v>60.87</v>
      </c>
      <c r="H6372">
        <v>164</v>
      </c>
      <c r="I6372">
        <v>1</v>
      </c>
      <c r="J6372">
        <v>0</v>
      </c>
      <c r="K6372">
        <v>97</v>
      </c>
      <c r="L6372" t="s">
        <v>97</v>
      </c>
      <c r="M6372">
        <v>29</v>
      </c>
      <c r="N6372">
        <v>0</v>
      </c>
      <c r="O6372">
        <v>5.84</v>
      </c>
      <c r="P6372" t="s">
        <v>28</v>
      </c>
      <c r="Q6372" t="s">
        <v>99</v>
      </c>
      <c r="R6372">
        <v>53</v>
      </c>
      <c r="S6372">
        <v>0</v>
      </c>
      <c r="T6372">
        <v>-76.864444000000006</v>
      </c>
      <c r="U6372">
        <v>38.907778</v>
      </c>
      <c r="V6372">
        <v>1</v>
      </c>
      <c r="W6372">
        <v>3</v>
      </c>
      <c r="X6372">
        <f t="shared" si="99"/>
        <v>0</v>
      </c>
      <c r="Y6372" t="str">
        <f>VLOOKUP(A6372,uni_played_for!$A$2:$D$52,4,)</f>
        <v>Warm</v>
      </c>
    </row>
    <row r="6373" spans="1:25" x14ac:dyDescent="0.25">
      <c r="A6373" t="s">
        <v>1520</v>
      </c>
      <c r="B6373" s="1">
        <v>39747</v>
      </c>
      <c r="C6373" t="s">
        <v>29</v>
      </c>
      <c r="D6373" t="s">
        <v>83</v>
      </c>
      <c r="E6373" t="s">
        <v>83</v>
      </c>
      <c r="F6373" t="s">
        <v>708</v>
      </c>
      <c r="G6373">
        <v>82.14</v>
      </c>
      <c r="H6373">
        <v>328</v>
      </c>
      <c r="I6373">
        <v>1</v>
      </c>
      <c r="J6373">
        <v>0</v>
      </c>
      <c r="K6373">
        <v>127.4</v>
      </c>
      <c r="L6373" t="s">
        <v>97</v>
      </c>
      <c r="M6373">
        <v>61</v>
      </c>
      <c r="N6373">
        <v>0</v>
      </c>
      <c r="O6373">
        <v>17.21</v>
      </c>
      <c r="P6373" t="s">
        <v>28</v>
      </c>
      <c r="Q6373" t="s">
        <v>85</v>
      </c>
      <c r="R6373">
        <v>57</v>
      </c>
      <c r="S6373">
        <v>1</v>
      </c>
      <c r="T6373">
        <v>-83.045556000000005</v>
      </c>
      <c r="U6373">
        <v>42.34</v>
      </c>
      <c r="V6373">
        <v>1</v>
      </c>
      <c r="W6373">
        <v>8</v>
      </c>
      <c r="X6373">
        <f t="shared" si="99"/>
        <v>1</v>
      </c>
      <c r="Y6373" t="str">
        <f>VLOOKUP(A6373,uni_played_for!$A$2:$D$52,4,)</f>
        <v>Warm</v>
      </c>
    </row>
    <row r="6374" spans="1:25" x14ac:dyDescent="0.25">
      <c r="A6374" t="s">
        <v>1520</v>
      </c>
      <c r="B6374" s="1">
        <v>39755</v>
      </c>
      <c r="C6374" t="s">
        <v>24</v>
      </c>
      <c r="D6374" t="s">
        <v>63</v>
      </c>
      <c r="E6374" t="s">
        <v>97</v>
      </c>
      <c r="F6374" t="s">
        <v>1404</v>
      </c>
      <c r="G6374">
        <v>55.81</v>
      </c>
      <c r="H6374">
        <v>206</v>
      </c>
      <c r="I6374">
        <v>0</v>
      </c>
      <c r="J6374">
        <v>2</v>
      </c>
      <c r="K6374">
        <v>49.2</v>
      </c>
      <c r="L6374" t="s">
        <v>97</v>
      </c>
      <c r="M6374">
        <v>100</v>
      </c>
      <c r="N6374">
        <v>0</v>
      </c>
      <c r="O6374">
        <v>0</v>
      </c>
      <c r="P6374" t="s">
        <v>28</v>
      </c>
      <c r="Q6374" t="s">
        <v>99</v>
      </c>
      <c r="R6374">
        <v>50</v>
      </c>
      <c r="S6374">
        <v>0</v>
      </c>
      <c r="T6374">
        <v>-76.864444000000006</v>
      </c>
      <c r="U6374">
        <v>38.907778</v>
      </c>
      <c r="V6374">
        <v>0</v>
      </c>
      <c r="W6374">
        <v>-17</v>
      </c>
      <c r="X6374">
        <f t="shared" si="99"/>
        <v>0</v>
      </c>
      <c r="Y6374" t="str">
        <f>VLOOKUP(A6374,uni_played_for!$A$2:$D$52,4,)</f>
        <v>Warm</v>
      </c>
    </row>
    <row r="6375" spans="1:25" x14ac:dyDescent="0.25">
      <c r="A6375" t="s">
        <v>1520</v>
      </c>
      <c r="B6375" s="1">
        <v>39768</v>
      </c>
      <c r="C6375" t="s">
        <v>24</v>
      </c>
      <c r="D6375" t="s">
        <v>107</v>
      </c>
      <c r="E6375" t="s">
        <v>97</v>
      </c>
      <c r="F6375" t="s">
        <v>615</v>
      </c>
      <c r="G6375">
        <v>64.709999999999994</v>
      </c>
      <c r="H6375">
        <v>162</v>
      </c>
      <c r="I6375">
        <v>1</v>
      </c>
      <c r="J6375">
        <v>1</v>
      </c>
      <c r="K6375">
        <v>73.400000000000006</v>
      </c>
      <c r="L6375" t="s">
        <v>97</v>
      </c>
      <c r="M6375">
        <v>49</v>
      </c>
      <c r="N6375">
        <v>0</v>
      </c>
      <c r="O6375">
        <v>3.36</v>
      </c>
      <c r="P6375" t="s">
        <v>28</v>
      </c>
      <c r="Q6375" t="s">
        <v>99</v>
      </c>
      <c r="R6375">
        <v>42</v>
      </c>
      <c r="S6375">
        <v>0</v>
      </c>
      <c r="T6375">
        <v>-76.864444000000006</v>
      </c>
      <c r="U6375">
        <v>38.907778</v>
      </c>
      <c r="V6375">
        <v>0</v>
      </c>
      <c r="W6375">
        <v>-4</v>
      </c>
      <c r="X6375">
        <f t="shared" si="99"/>
        <v>0</v>
      </c>
      <c r="Y6375" t="str">
        <f>VLOOKUP(A6375,uni_played_for!$A$2:$D$52,4,)</f>
        <v>Warm</v>
      </c>
    </row>
    <row r="6376" spans="1:25" x14ac:dyDescent="0.25">
      <c r="A6376" t="s">
        <v>1520</v>
      </c>
      <c r="B6376" s="1">
        <v>39775</v>
      </c>
      <c r="C6376" t="s">
        <v>29</v>
      </c>
      <c r="D6376" t="s">
        <v>123</v>
      </c>
      <c r="E6376" t="s">
        <v>123</v>
      </c>
      <c r="F6376" t="s">
        <v>350</v>
      </c>
      <c r="G6376">
        <v>60.61</v>
      </c>
      <c r="H6376">
        <v>206</v>
      </c>
      <c r="I6376">
        <v>1</v>
      </c>
      <c r="J6376">
        <v>0</v>
      </c>
      <c r="K6376">
        <v>88.7</v>
      </c>
      <c r="L6376" t="s">
        <v>97</v>
      </c>
      <c r="M6376">
        <v>66</v>
      </c>
      <c r="N6376">
        <v>0</v>
      </c>
      <c r="O6376">
        <v>4.72</v>
      </c>
      <c r="P6376" t="s">
        <v>28</v>
      </c>
      <c r="Q6376" t="s">
        <v>1637</v>
      </c>
      <c r="R6376">
        <v>50</v>
      </c>
      <c r="S6376">
        <v>0</v>
      </c>
      <c r="T6376">
        <v>-122.33159999999999</v>
      </c>
      <c r="U6376">
        <v>47.595199999999998</v>
      </c>
      <c r="V6376">
        <v>1</v>
      </c>
      <c r="W6376">
        <v>3</v>
      </c>
      <c r="X6376">
        <f t="shared" si="99"/>
        <v>1</v>
      </c>
      <c r="Y6376" t="str">
        <f>VLOOKUP(A6376,uni_played_for!$A$2:$D$52,4,)</f>
        <v>Warm</v>
      </c>
    </row>
    <row r="6377" spans="1:25" x14ac:dyDescent="0.25">
      <c r="A6377" t="s">
        <v>1520</v>
      </c>
      <c r="B6377" s="1">
        <v>39782</v>
      </c>
      <c r="C6377" t="s">
        <v>24</v>
      </c>
      <c r="D6377" t="s">
        <v>101</v>
      </c>
      <c r="E6377" t="s">
        <v>97</v>
      </c>
      <c r="F6377" t="s">
        <v>377</v>
      </c>
      <c r="G6377">
        <v>60.53</v>
      </c>
      <c r="H6377">
        <v>232</v>
      </c>
      <c r="I6377">
        <v>0</v>
      </c>
      <c r="J6377">
        <v>1</v>
      </c>
      <c r="K6377">
        <v>67</v>
      </c>
      <c r="L6377" t="s">
        <v>97</v>
      </c>
      <c r="M6377">
        <v>97</v>
      </c>
      <c r="N6377">
        <v>5.0999999999999997E-2</v>
      </c>
      <c r="O6377">
        <v>5.84</v>
      </c>
      <c r="P6377" t="s">
        <v>35</v>
      </c>
      <c r="Q6377" t="s">
        <v>99</v>
      </c>
      <c r="R6377">
        <v>42</v>
      </c>
      <c r="S6377">
        <v>0</v>
      </c>
      <c r="T6377">
        <v>-76.864444000000006</v>
      </c>
      <c r="U6377">
        <v>38.907778</v>
      </c>
      <c r="V6377">
        <v>0</v>
      </c>
      <c r="W6377">
        <v>-16</v>
      </c>
      <c r="X6377">
        <f t="shared" si="99"/>
        <v>0</v>
      </c>
      <c r="Y6377" t="str">
        <f>VLOOKUP(A6377,uni_played_for!$A$2:$D$52,4,)</f>
        <v>Warm</v>
      </c>
    </row>
    <row r="6378" spans="1:25" x14ac:dyDescent="0.25">
      <c r="A6378" t="s">
        <v>1520</v>
      </c>
      <c r="B6378" s="1">
        <v>39789</v>
      </c>
      <c r="C6378" t="s">
        <v>29</v>
      </c>
      <c r="D6378" t="s">
        <v>132</v>
      </c>
      <c r="E6378" t="s">
        <v>132</v>
      </c>
      <c r="F6378" t="s">
        <v>357</v>
      </c>
      <c r="G6378">
        <v>56.76</v>
      </c>
      <c r="H6378">
        <v>218</v>
      </c>
      <c r="I6378">
        <v>1</v>
      </c>
      <c r="J6378">
        <v>2</v>
      </c>
      <c r="K6378">
        <v>60.4</v>
      </c>
      <c r="L6378" t="s">
        <v>97</v>
      </c>
      <c r="M6378">
        <v>37</v>
      </c>
      <c r="N6378">
        <v>0</v>
      </c>
      <c r="O6378">
        <v>8.08</v>
      </c>
      <c r="P6378" t="s">
        <v>28</v>
      </c>
      <c r="Q6378" t="s">
        <v>185</v>
      </c>
      <c r="R6378">
        <v>25</v>
      </c>
      <c r="S6378">
        <v>0</v>
      </c>
      <c r="T6378">
        <v>-76.622777999999997</v>
      </c>
      <c r="U6378">
        <v>39.278055999999999</v>
      </c>
      <c r="V6378">
        <v>0</v>
      </c>
      <c r="W6378">
        <v>-14</v>
      </c>
      <c r="X6378">
        <f t="shared" si="99"/>
        <v>1</v>
      </c>
      <c r="Y6378" t="str">
        <f>VLOOKUP(A6378,uni_played_for!$A$2:$D$52,4,)</f>
        <v>Warm</v>
      </c>
    </row>
    <row r="6379" spans="1:25" x14ac:dyDescent="0.25">
      <c r="A6379" t="s">
        <v>1520</v>
      </c>
      <c r="B6379" s="1">
        <v>39796</v>
      </c>
      <c r="C6379" t="s">
        <v>29</v>
      </c>
      <c r="D6379" t="s">
        <v>136</v>
      </c>
      <c r="E6379" t="s">
        <v>136</v>
      </c>
      <c r="F6379" t="s">
        <v>325</v>
      </c>
      <c r="G6379">
        <v>60.71</v>
      </c>
      <c r="H6379">
        <v>167</v>
      </c>
      <c r="I6379">
        <v>1</v>
      </c>
      <c r="J6379">
        <v>0</v>
      </c>
      <c r="K6379">
        <v>89.4</v>
      </c>
      <c r="L6379" t="s">
        <v>97</v>
      </c>
      <c r="M6379">
        <v>43</v>
      </c>
      <c r="N6379">
        <v>0</v>
      </c>
      <c r="O6379">
        <v>14.98</v>
      </c>
      <c r="P6379" t="s">
        <v>28</v>
      </c>
      <c r="Q6379" t="s">
        <v>1635</v>
      </c>
      <c r="R6379">
        <v>57</v>
      </c>
      <c r="S6379">
        <v>0</v>
      </c>
      <c r="T6379">
        <v>-84.516000000000005</v>
      </c>
      <c r="U6379">
        <v>39.094999999999999</v>
      </c>
      <c r="V6379">
        <v>0</v>
      </c>
      <c r="W6379">
        <v>-7</v>
      </c>
      <c r="X6379">
        <f t="shared" si="99"/>
        <v>1</v>
      </c>
      <c r="Y6379" t="str">
        <f>VLOOKUP(A6379,uni_played_for!$A$2:$D$52,4,)</f>
        <v>Warm</v>
      </c>
    </row>
    <row r="6380" spans="1:25" x14ac:dyDescent="0.25">
      <c r="A6380" t="s">
        <v>1520</v>
      </c>
      <c r="B6380" s="1">
        <v>39803</v>
      </c>
      <c r="C6380" t="s">
        <v>24</v>
      </c>
      <c r="D6380" t="s">
        <v>93</v>
      </c>
      <c r="E6380" t="s">
        <v>97</v>
      </c>
      <c r="F6380" t="s">
        <v>542</v>
      </c>
      <c r="G6380">
        <v>54.55</v>
      </c>
      <c r="H6380">
        <v>144</v>
      </c>
      <c r="I6380">
        <v>0</v>
      </c>
      <c r="J6380">
        <v>0</v>
      </c>
      <c r="K6380">
        <v>65.7</v>
      </c>
      <c r="L6380" t="s">
        <v>97</v>
      </c>
      <c r="M6380">
        <v>28</v>
      </c>
      <c r="N6380">
        <v>0.11</v>
      </c>
      <c r="O6380">
        <v>12.74</v>
      </c>
      <c r="P6380" t="s">
        <v>103</v>
      </c>
      <c r="Q6380" t="s">
        <v>99</v>
      </c>
      <c r="R6380">
        <v>38</v>
      </c>
      <c r="S6380">
        <v>0</v>
      </c>
      <c r="T6380">
        <v>-76.864444000000006</v>
      </c>
      <c r="U6380">
        <v>38.907778</v>
      </c>
      <c r="V6380">
        <v>1</v>
      </c>
      <c r="W6380">
        <v>7</v>
      </c>
      <c r="X6380">
        <f t="shared" si="99"/>
        <v>0</v>
      </c>
      <c r="Y6380" t="str">
        <f>VLOOKUP(A6380,uni_played_for!$A$2:$D$52,4,)</f>
        <v>Warm</v>
      </c>
    </row>
    <row r="6381" spans="1:25" x14ac:dyDescent="0.25">
      <c r="A6381" t="s">
        <v>1520</v>
      </c>
      <c r="B6381" s="1">
        <v>39810</v>
      </c>
      <c r="C6381" t="s">
        <v>29</v>
      </c>
      <c r="D6381" t="s">
        <v>140</v>
      </c>
      <c r="E6381" t="s">
        <v>140</v>
      </c>
      <c r="F6381" t="s">
        <v>324</v>
      </c>
      <c r="G6381">
        <v>60</v>
      </c>
      <c r="H6381">
        <v>156</v>
      </c>
      <c r="I6381">
        <v>1</v>
      </c>
      <c r="J6381">
        <v>0</v>
      </c>
      <c r="K6381">
        <v>84.9</v>
      </c>
      <c r="L6381" t="s">
        <v>97</v>
      </c>
      <c r="M6381">
        <v>77</v>
      </c>
      <c r="N6381">
        <v>0</v>
      </c>
      <c r="O6381">
        <v>0</v>
      </c>
      <c r="P6381" t="s">
        <v>28</v>
      </c>
      <c r="Q6381" t="s">
        <v>392</v>
      </c>
      <c r="R6381">
        <v>54</v>
      </c>
      <c r="S6381">
        <v>0</v>
      </c>
      <c r="T6381">
        <v>-122.386111</v>
      </c>
      <c r="U6381">
        <v>37.713611</v>
      </c>
      <c r="V6381">
        <v>0</v>
      </c>
      <c r="W6381">
        <v>-3</v>
      </c>
      <c r="X6381">
        <f t="shared" si="99"/>
        <v>1</v>
      </c>
      <c r="Y6381" t="str">
        <f>VLOOKUP(A6381,uni_played_for!$A$2:$D$52,4,)</f>
        <v>Warm</v>
      </c>
    </row>
    <row r="6382" spans="1:25" x14ac:dyDescent="0.25">
      <c r="A6382" t="s">
        <v>1520</v>
      </c>
      <c r="B6382" s="1">
        <v>40069</v>
      </c>
      <c r="C6382" t="s">
        <v>29</v>
      </c>
      <c r="D6382" t="s">
        <v>101</v>
      </c>
      <c r="E6382" t="s">
        <v>101</v>
      </c>
      <c r="F6382" t="s">
        <v>513</v>
      </c>
      <c r="G6382">
        <v>73.08</v>
      </c>
      <c r="H6382">
        <v>211</v>
      </c>
      <c r="I6382">
        <v>1</v>
      </c>
      <c r="J6382">
        <v>1</v>
      </c>
      <c r="K6382">
        <v>93.6</v>
      </c>
      <c r="L6382" t="s">
        <v>97</v>
      </c>
      <c r="M6382">
        <v>35</v>
      </c>
      <c r="N6382">
        <v>0</v>
      </c>
      <c r="O6382">
        <v>4.72</v>
      </c>
      <c r="P6382" t="s">
        <v>28</v>
      </c>
      <c r="Q6382" t="s">
        <v>52</v>
      </c>
      <c r="R6382">
        <v>80</v>
      </c>
      <c r="S6382">
        <v>0</v>
      </c>
      <c r="T6382">
        <v>-74.076943999999997</v>
      </c>
      <c r="U6382">
        <v>40.812221999999998</v>
      </c>
      <c r="V6382">
        <v>0</v>
      </c>
      <c r="W6382">
        <v>-6</v>
      </c>
      <c r="X6382">
        <f t="shared" si="99"/>
        <v>1</v>
      </c>
      <c r="Y6382" t="str">
        <f>VLOOKUP(A6382,uni_played_for!$A$2:$D$52,4,)</f>
        <v>Warm</v>
      </c>
    </row>
    <row r="6383" spans="1:25" x14ac:dyDescent="0.25">
      <c r="A6383" t="s">
        <v>1520</v>
      </c>
      <c r="B6383" s="1">
        <v>40076</v>
      </c>
      <c r="C6383" t="s">
        <v>24</v>
      </c>
      <c r="D6383" t="s">
        <v>46</v>
      </c>
      <c r="E6383" t="s">
        <v>97</v>
      </c>
      <c r="F6383" t="s">
        <v>652</v>
      </c>
      <c r="G6383">
        <v>65.709999999999994</v>
      </c>
      <c r="H6383">
        <v>242</v>
      </c>
      <c r="I6383">
        <v>0</v>
      </c>
      <c r="J6383">
        <v>0</v>
      </c>
      <c r="K6383">
        <v>85.7</v>
      </c>
      <c r="L6383" t="s">
        <v>97</v>
      </c>
      <c r="M6383">
        <v>56</v>
      </c>
      <c r="N6383">
        <v>0</v>
      </c>
      <c r="O6383">
        <v>6.96</v>
      </c>
      <c r="P6383" t="s">
        <v>28</v>
      </c>
      <c r="Q6383" t="s">
        <v>99</v>
      </c>
      <c r="R6383">
        <v>73</v>
      </c>
      <c r="S6383">
        <v>0</v>
      </c>
      <c r="T6383">
        <v>-76.864444000000006</v>
      </c>
      <c r="U6383">
        <v>38.907778</v>
      </c>
      <c r="V6383">
        <v>1</v>
      </c>
      <c r="W6383">
        <v>2</v>
      </c>
      <c r="X6383">
        <f t="shared" si="99"/>
        <v>0</v>
      </c>
      <c r="Y6383" t="str">
        <f>VLOOKUP(A6383,uni_played_for!$A$2:$D$52,4,)</f>
        <v>Warm</v>
      </c>
    </row>
    <row r="6384" spans="1:25" x14ac:dyDescent="0.25">
      <c r="A6384" t="s">
        <v>1520</v>
      </c>
      <c r="B6384" s="1">
        <v>40083</v>
      </c>
      <c r="C6384" t="s">
        <v>29</v>
      </c>
      <c r="D6384" t="s">
        <v>83</v>
      </c>
      <c r="E6384" t="s">
        <v>83</v>
      </c>
      <c r="F6384" t="s">
        <v>644</v>
      </c>
      <c r="G6384">
        <v>65.849999999999994</v>
      </c>
      <c r="H6384">
        <v>340</v>
      </c>
      <c r="I6384">
        <v>2</v>
      </c>
      <c r="J6384">
        <v>1</v>
      </c>
      <c r="K6384">
        <v>97.6</v>
      </c>
      <c r="L6384" t="s">
        <v>97</v>
      </c>
      <c r="M6384">
        <v>59</v>
      </c>
      <c r="N6384">
        <v>0</v>
      </c>
      <c r="O6384">
        <v>10.31</v>
      </c>
      <c r="P6384" t="s">
        <v>28</v>
      </c>
      <c r="Q6384" t="s">
        <v>85</v>
      </c>
      <c r="R6384">
        <v>71</v>
      </c>
      <c r="S6384">
        <v>1</v>
      </c>
      <c r="T6384">
        <v>-83.045556000000005</v>
      </c>
      <c r="U6384">
        <v>42.34</v>
      </c>
      <c r="V6384">
        <v>0</v>
      </c>
      <c r="W6384">
        <v>-5</v>
      </c>
      <c r="X6384">
        <f t="shared" si="99"/>
        <v>1</v>
      </c>
      <c r="Y6384" t="str">
        <f>VLOOKUP(A6384,uni_played_for!$A$2:$D$52,4,)</f>
        <v>Warm</v>
      </c>
    </row>
    <row r="6385" spans="1:25" x14ac:dyDescent="0.25">
      <c r="A6385" t="s">
        <v>1520</v>
      </c>
      <c r="B6385" s="1">
        <v>40090</v>
      </c>
      <c r="C6385" t="s">
        <v>24</v>
      </c>
      <c r="D6385" t="s">
        <v>152</v>
      </c>
      <c r="E6385" t="s">
        <v>97</v>
      </c>
      <c r="F6385" t="s">
        <v>61</v>
      </c>
      <c r="G6385">
        <v>54.55</v>
      </c>
      <c r="H6385">
        <v>170</v>
      </c>
      <c r="I6385">
        <v>2</v>
      </c>
      <c r="J6385">
        <v>3</v>
      </c>
      <c r="K6385">
        <v>70.5</v>
      </c>
      <c r="L6385" t="s">
        <v>97</v>
      </c>
      <c r="M6385">
        <v>38</v>
      </c>
      <c r="N6385">
        <v>0</v>
      </c>
      <c r="O6385">
        <v>10.31</v>
      </c>
      <c r="P6385" t="s">
        <v>28</v>
      </c>
      <c r="Q6385" t="s">
        <v>99</v>
      </c>
      <c r="R6385">
        <v>70</v>
      </c>
      <c r="S6385">
        <v>0</v>
      </c>
      <c r="T6385">
        <v>-76.864444000000006</v>
      </c>
      <c r="U6385">
        <v>38.907778</v>
      </c>
      <c r="V6385">
        <v>1</v>
      </c>
      <c r="W6385">
        <v>3</v>
      </c>
      <c r="X6385">
        <f t="shared" si="99"/>
        <v>0</v>
      </c>
      <c r="Y6385" t="str">
        <f>VLOOKUP(A6385,uni_played_for!$A$2:$D$52,4,)</f>
        <v>Warm</v>
      </c>
    </row>
    <row r="6386" spans="1:25" x14ac:dyDescent="0.25">
      <c r="A6386" t="s">
        <v>1520</v>
      </c>
      <c r="B6386" s="1">
        <v>40097</v>
      </c>
      <c r="C6386" t="s">
        <v>29</v>
      </c>
      <c r="D6386" t="s">
        <v>57</v>
      </c>
      <c r="E6386" t="s">
        <v>57</v>
      </c>
      <c r="F6386" t="s">
        <v>98</v>
      </c>
      <c r="G6386">
        <v>73.91</v>
      </c>
      <c r="H6386">
        <v>145</v>
      </c>
      <c r="I6386">
        <v>1</v>
      </c>
      <c r="J6386">
        <v>0</v>
      </c>
      <c r="K6386">
        <v>104.4</v>
      </c>
      <c r="L6386" t="s">
        <v>97</v>
      </c>
      <c r="M6386">
        <v>56</v>
      </c>
      <c r="N6386">
        <v>0</v>
      </c>
      <c r="O6386">
        <v>4.72</v>
      </c>
      <c r="P6386" t="s">
        <v>28</v>
      </c>
      <c r="Q6386" t="s">
        <v>59</v>
      </c>
      <c r="R6386">
        <v>68</v>
      </c>
      <c r="S6386">
        <v>0</v>
      </c>
      <c r="T6386">
        <v>-80.852778000000001</v>
      </c>
      <c r="U6386">
        <v>35.225833000000002</v>
      </c>
      <c r="V6386">
        <v>0</v>
      </c>
      <c r="W6386">
        <v>-3</v>
      </c>
      <c r="X6386">
        <f t="shared" si="99"/>
        <v>1</v>
      </c>
      <c r="Y6386" t="str">
        <f>VLOOKUP(A6386,uni_played_for!$A$2:$D$52,4,)</f>
        <v>Warm</v>
      </c>
    </row>
    <row r="6387" spans="1:25" x14ac:dyDescent="0.25">
      <c r="A6387" t="s">
        <v>1520</v>
      </c>
      <c r="B6387" s="1">
        <v>40104</v>
      </c>
      <c r="C6387" t="s">
        <v>24</v>
      </c>
      <c r="D6387" t="s">
        <v>68</v>
      </c>
      <c r="E6387" t="s">
        <v>97</v>
      </c>
      <c r="F6387" t="s">
        <v>1012</v>
      </c>
      <c r="G6387">
        <v>56.25</v>
      </c>
      <c r="H6387">
        <v>89</v>
      </c>
      <c r="I6387">
        <v>0</v>
      </c>
      <c r="J6387">
        <v>1</v>
      </c>
      <c r="K6387">
        <v>46.1</v>
      </c>
      <c r="L6387" t="s">
        <v>97</v>
      </c>
      <c r="M6387">
        <v>81</v>
      </c>
      <c r="N6387">
        <v>0</v>
      </c>
      <c r="O6387">
        <v>12.74</v>
      </c>
      <c r="P6387" t="s">
        <v>28</v>
      </c>
      <c r="Q6387" t="s">
        <v>99</v>
      </c>
      <c r="R6387">
        <v>50</v>
      </c>
      <c r="S6387">
        <v>0</v>
      </c>
      <c r="T6387">
        <v>-76.864444000000006</v>
      </c>
      <c r="U6387">
        <v>38.907778</v>
      </c>
      <c r="V6387">
        <v>0</v>
      </c>
      <c r="W6387">
        <v>-8</v>
      </c>
      <c r="X6387">
        <f t="shared" si="99"/>
        <v>0</v>
      </c>
      <c r="Y6387" t="str">
        <f>VLOOKUP(A6387,uni_played_for!$A$2:$D$52,4,)</f>
        <v>Warm</v>
      </c>
    </row>
    <row r="6388" spans="1:25" x14ac:dyDescent="0.25">
      <c r="A6388" t="s">
        <v>1520</v>
      </c>
      <c r="B6388" s="1">
        <v>40112</v>
      </c>
      <c r="C6388" t="s">
        <v>24</v>
      </c>
      <c r="D6388" t="s">
        <v>93</v>
      </c>
      <c r="E6388" t="s">
        <v>97</v>
      </c>
      <c r="F6388" t="s">
        <v>144</v>
      </c>
      <c r="G6388">
        <v>67.44</v>
      </c>
      <c r="H6388">
        <v>284</v>
      </c>
      <c r="I6388">
        <v>2</v>
      </c>
      <c r="J6388">
        <v>1</v>
      </c>
      <c r="K6388">
        <v>91.6</v>
      </c>
      <c r="L6388" t="s">
        <v>97</v>
      </c>
      <c r="M6388">
        <v>88</v>
      </c>
      <c r="N6388">
        <v>0</v>
      </c>
      <c r="O6388">
        <v>0</v>
      </c>
      <c r="P6388" t="s">
        <v>28</v>
      </c>
      <c r="Q6388" t="s">
        <v>99</v>
      </c>
      <c r="R6388">
        <v>55</v>
      </c>
      <c r="S6388">
        <v>0</v>
      </c>
      <c r="T6388">
        <v>-76.864444000000006</v>
      </c>
      <c r="U6388">
        <v>38.907778</v>
      </c>
      <c r="V6388">
        <v>0</v>
      </c>
      <c r="W6388">
        <v>-10</v>
      </c>
      <c r="X6388">
        <f t="shared" si="99"/>
        <v>0</v>
      </c>
      <c r="Y6388" t="str">
        <f>VLOOKUP(A6388,uni_played_for!$A$2:$D$52,4,)</f>
        <v>Warm</v>
      </c>
    </row>
    <row r="6389" spans="1:25" x14ac:dyDescent="0.25">
      <c r="A6389" t="s">
        <v>1520</v>
      </c>
      <c r="B6389" s="1">
        <v>40125</v>
      </c>
      <c r="C6389" t="s">
        <v>29</v>
      </c>
      <c r="D6389" t="s">
        <v>41</v>
      </c>
      <c r="E6389" t="s">
        <v>41</v>
      </c>
      <c r="F6389" t="s">
        <v>532</v>
      </c>
      <c r="G6389">
        <v>68.180000000000007</v>
      </c>
      <c r="H6389">
        <v>196</v>
      </c>
      <c r="I6389">
        <v>1</v>
      </c>
      <c r="J6389">
        <v>1</v>
      </c>
      <c r="K6389">
        <v>92.2</v>
      </c>
      <c r="L6389" t="s">
        <v>97</v>
      </c>
      <c r="M6389">
        <v>34</v>
      </c>
      <c r="N6389">
        <v>0</v>
      </c>
      <c r="O6389">
        <v>0</v>
      </c>
      <c r="P6389" t="s">
        <v>28</v>
      </c>
      <c r="Q6389" t="s">
        <v>43</v>
      </c>
      <c r="R6389">
        <v>74</v>
      </c>
      <c r="S6389">
        <v>1</v>
      </c>
      <c r="T6389">
        <v>-84.400999999999996</v>
      </c>
      <c r="U6389">
        <v>33.758000000000003</v>
      </c>
      <c r="V6389">
        <v>0</v>
      </c>
      <c r="W6389">
        <v>-14</v>
      </c>
      <c r="X6389">
        <f t="shared" si="99"/>
        <v>1</v>
      </c>
      <c r="Y6389" t="str">
        <f>VLOOKUP(A6389,uni_played_for!$A$2:$D$52,4,)</f>
        <v>Warm</v>
      </c>
    </row>
    <row r="6390" spans="1:25" x14ac:dyDescent="0.25">
      <c r="A6390" t="s">
        <v>1520</v>
      </c>
      <c r="B6390" s="1">
        <v>40132</v>
      </c>
      <c r="C6390" t="s">
        <v>24</v>
      </c>
      <c r="D6390" t="s">
        <v>38</v>
      </c>
      <c r="E6390" t="s">
        <v>97</v>
      </c>
      <c r="F6390" t="s">
        <v>86</v>
      </c>
      <c r="G6390">
        <v>65.38</v>
      </c>
      <c r="H6390">
        <v>193</v>
      </c>
      <c r="I6390">
        <v>1</v>
      </c>
      <c r="J6390">
        <v>0</v>
      </c>
      <c r="K6390">
        <v>100.3</v>
      </c>
      <c r="L6390" t="s">
        <v>97</v>
      </c>
      <c r="M6390">
        <v>53</v>
      </c>
      <c r="N6390">
        <v>0</v>
      </c>
      <c r="O6390">
        <v>5.84</v>
      </c>
      <c r="P6390" t="s">
        <v>28</v>
      </c>
      <c r="Q6390" t="s">
        <v>99</v>
      </c>
      <c r="R6390">
        <v>73</v>
      </c>
      <c r="S6390">
        <v>0</v>
      </c>
      <c r="T6390">
        <v>-76.864444000000006</v>
      </c>
      <c r="U6390">
        <v>38.907778</v>
      </c>
      <c r="V6390">
        <v>1</v>
      </c>
      <c r="W6390">
        <v>10</v>
      </c>
      <c r="X6390">
        <f t="shared" si="99"/>
        <v>0</v>
      </c>
      <c r="Y6390" t="str">
        <f>VLOOKUP(A6390,uni_played_for!$A$2:$D$52,4,)</f>
        <v>Warm</v>
      </c>
    </row>
    <row r="6391" spans="1:25" x14ac:dyDescent="0.25">
      <c r="A6391" t="s">
        <v>1520</v>
      </c>
      <c r="B6391" s="1">
        <v>40139</v>
      </c>
      <c r="C6391" t="s">
        <v>29</v>
      </c>
      <c r="D6391" t="s">
        <v>107</v>
      </c>
      <c r="E6391" t="s">
        <v>107</v>
      </c>
      <c r="F6391" t="s">
        <v>785</v>
      </c>
      <c r="G6391">
        <v>64.86</v>
      </c>
      <c r="H6391">
        <v>256</v>
      </c>
      <c r="I6391">
        <v>0</v>
      </c>
      <c r="J6391">
        <v>1</v>
      </c>
      <c r="K6391">
        <v>73.7</v>
      </c>
      <c r="L6391" t="s">
        <v>97</v>
      </c>
      <c r="M6391">
        <v>68</v>
      </c>
      <c r="N6391">
        <v>0</v>
      </c>
      <c r="O6391">
        <v>6.96</v>
      </c>
      <c r="P6391" t="s">
        <v>28</v>
      </c>
      <c r="Q6391" t="s">
        <v>275</v>
      </c>
      <c r="R6391">
        <v>62</v>
      </c>
      <c r="S6391">
        <v>1</v>
      </c>
      <c r="T6391">
        <v>-97.092777999999996</v>
      </c>
      <c r="U6391">
        <v>32.747777999999997</v>
      </c>
      <c r="V6391">
        <v>0</v>
      </c>
      <c r="W6391">
        <v>-1</v>
      </c>
      <c r="X6391">
        <f t="shared" si="99"/>
        <v>1</v>
      </c>
      <c r="Y6391" t="str">
        <f>VLOOKUP(A6391,uni_played_for!$A$2:$D$52,4,)</f>
        <v>Warm</v>
      </c>
    </row>
    <row r="6392" spans="1:25" x14ac:dyDescent="0.25">
      <c r="A6392" t="s">
        <v>1520</v>
      </c>
      <c r="B6392" s="1">
        <v>40146</v>
      </c>
      <c r="C6392" t="s">
        <v>29</v>
      </c>
      <c r="D6392" t="s">
        <v>93</v>
      </c>
      <c r="E6392" t="s">
        <v>93</v>
      </c>
      <c r="F6392" t="s">
        <v>324</v>
      </c>
      <c r="G6392">
        <v>59.46</v>
      </c>
      <c r="H6392">
        <v>231</v>
      </c>
      <c r="I6392">
        <v>2</v>
      </c>
      <c r="J6392">
        <v>2</v>
      </c>
      <c r="K6392">
        <v>73.099999999999994</v>
      </c>
      <c r="L6392" t="s">
        <v>97</v>
      </c>
      <c r="M6392">
        <v>46</v>
      </c>
      <c r="N6392">
        <v>0</v>
      </c>
      <c r="O6392">
        <v>9.1999999999999993</v>
      </c>
      <c r="P6392" t="s">
        <v>28</v>
      </c>
      <c r="Q6392" t="s">
        <v>95</v>
      </c>
      <c r="R6392">
        <v>60</v>
      </c>
      <c r="S6392">
        <v>0</v>
      </c>
      <c r="T6392">
        <v>-75.167500000000004</v>
      </c>
      <c r="U6392">
        <v>39.900832999999999</v>
      </c>
      <c r="V6392">
        <v>0</v>
      </c>
      <c r="W6392">
        <v>-3</v>
      </c>
      <c r="X6392">
        <f t="shared" si="99"/>
        <v>1</v>
      </c>
      <c r="Y6392" t="str">
        <f>VLOOKUP(A6392,uni_played_for!$A$2:$D$52,4,)</f>
        <v>Warm</v>
      </c>
    </row>
    <row r="6393" spans="1:25" x14ac:dyDescent="0.25">
      <c r="A6393" t="s">
        <v>1520</v>
      </c>
      <c r="B6393" s="1">
        <v>40153</v>
      </c>
      <c r="C6393" t="s">
        <v>24</v>
      </c>
      <c r="D6393" t="s">
        <v>48</v>
      </c>
      <c r="E6393" t="s">
        <v>97</v>
      </c>
      <c r="F6393" t="s">
        <v>299</v>
      </c>
      <c r="G6393">
        <v>71.430000000000007</v>
      </c>
      <c r="H6393">
        <v>367</v>
      </c>
      <c r="I6393">
        <v>3</v>
      </c>
      <c r="J6393">
        <v>1</v>
      </c>
      <c r="K6393">
        <v>111.9</v>
      </c>
      <c r="L6393" t="s">
        <v>97</v>
      </c>
      <c r="M6393">
        <v>56</v>
      </c>
      <c r="N6393">
        <v>0</v>
      </c>
      <c r="O6393">
        <v>0</v>
      </c>
      <c r="P6393" t="s">
        <v>28</v>
      </c>
      <c r="Q6393" t="s">
        <v>99</v>
      </c>
      <c r="R6393">
        <v>37</v>
      </c>
      <c r="S6393">
        <v>0</v>
      </c>
      <c r="T6393">
        <v>-76.864444000000006</v>
      </c>
      <c r="U6393">
        <v>38.907778</v>
      </c>
      <c r="V6393">
        <v>0</v>
      </c>
      <c r="W6393">
        <v>-3</v>
      </c>
      <c r="X6393">
        <f t="shared" si="99"/>
        <v>0</v>
      </c>
      <c r="Y6393" t="str">
        <f>VLOOKUP(A6393,uni_played_for!$A$2:$D$52,4,)</f>
        <v>Warm</v>
      </c>
    </row>
    <row r="6394" spans="1:25" x14ac:dyDescent="0.25">
      <c r="A6394" t="s">
        <v>1520</v>
      </c>
      <c r="B6394" s="1">
        <v>40160</v>
      </c>
      <c r="C6394" t="s">
        <v>29</v>
      </c>
      <c r="D6394" t="s">
        <v>60</v>
      </c>
      <c r="E6394" t="s">
        <v>60</v>
      </c>
      <c r="F6394" t="s">
        <v>178</v>
      </c>
      <c r="G6394">
        <v>57.14</v>
      </c>
      <c r="H6394">
        <v>222</v>
      </c>
      <c r="I6394">
        <v>2</v>
      </c>
      <c r="J6394">
        <v>0</v>
      </c>
      <c r="K6394">
        <v>106.5</v>
      </c>
      <c r="L6394" t="s">
        <v>97</v>
      </c>
      <c r="M6394">
        <v>94</v>
      </c>
      <c r="N6394">
        <v>0</v>
      </c>
      <c r="O6394">
        <v>5.84</v>
      </c>
      <c r="P6394" t="s">
        <v>28</v>
      </c>
      <c r="Q6394" t="s">
        <v>81</v>
      </c>
      <c r="R6394">
        <v>52</v>
      </c>
      <c r="S6394">
        <v>0</v>
      </c>
      <c r="T6394">
        <v>-122.20055600000001</v>
      </c>
      <c r="U6394">
        <v>37.751666999999998</v>
      </c>
      <c r="V6394">
        <v>1</v>
      </c>
      <c r="W6394">
        <v>21</v>
      </c>
      <c r="X6394">
        <f t="shared" si="99"/>
        <v>1</v>
      </c>
      <c r="Y6394" t="str">
        <f>VLOOKUP(A6394,uni_played_for!$A$2:$D$52,4,)</f>
        <v>Warm</v>
      </c>
    </row>
    <row r="6395" spans="1:25" x14ac:dyDescent="0.25">
      <c r="A6395" t="s">
        <v>1520</v>
      </c>
      <c r="B6395" s="1">
        <v>40168</v>
      </c>
      <c r="C6395" t="s">
        <v>24</v>
      </c>
      <c r="D6395" t="s">
        <v>101</v>
      </c>
      <c r="E6395" t="s">
        <v>97</v>
      </c>
      <c r="F6395" t="s">
        <v>1523</v>
      </c>
      <c r="G6395">
        <v>53.57</v>
      </c>
      <c r="H6395">
        <v>192</v>
      </c>
      <c r="I6395">
        <v>1</v>
      </c>
      <c r="J6395">
        <v>2</v>
      </c>
      <c r="K6395">
        <v>57.4</v>
      </c>
      <c r="L6395" t="s">
        <v>97</v>
      </c>
      <c r="M6395">
        <v>70</v>
      </c>
      <c r="N6395">
        <v>0</v>
      </c>
      <c r="O6395">
        <v>10.31</v>
      </c>
      <c r="P6395" t="s">
        <v>28</v>
      </c>
      <c r="Q6395" t="s">
        <v>99</v>
      </c>
      <c r="R6395">
        <v>31</v>
      </c>
      <c r="S6395">
        <v>0</v>
      </c>
      <c r="T6395">
        <v>-76.864444000000006</v>
      </c>
      <c r="U6395">
        <v>38.907778</v>
      </c>
      <c r="V6395">
        <v>0</v>
      </c>
      <c r="W6395">
        <v>-33</v>
      </c>
      <c r="X6395">
        <f t="shared" si="99"/>
        <v>0</v>
      </c>
      <c r="Y6395" t="str">
        <f>VLOOKUP(A6395,uni_played_for!$A$2:$D$52,4,)</f>
        <v>Warm</v>
      </c>
    </row>
    <row r="6396" spans="1:25" x14ac:dyDescent="0.25">
      <c r="A6396" t="s">
        <v>1520</v>
      </c>
      <c r="B6396" s="1">
        <v>40174</v>
      </c>
      <c r="C6396" t="s">
        <v>24</v>
      </c>
      <c r="D6396" t="s">
        <v>107</v>
      </c>
      <c r="E6396" t="s">
        <v>97</v>
      </c>
      <c r="F6396" t="s">
        <v>986</v>
      </c>
      <c r="G6396">
        <v>61.54</v>
      </c>
      <c r="H6396">
        <v>199</v>
      </c>
      <c r="I6396">
        <v>0</v>
      </c>
      <c r="J6396">
        <v>1</v>
      </c>
      <c r="K6396">
        <v>63.9</v>
      </c>
      <c r="L6396" t="s">
        <v>97</v>
      </c>
      <c r="M6396">
        <v>82</v>
      </c>
      <c r="N6396">
        <v>0</v>
      </c>
      <c r="O6396">
        <v>6.96</v>
      </c>
      <c r="P6396" t="s">
        <v>28</v>
      </c>
      <c r="Q6396" t="s">
        <v>99</v>
      </c>
      <c r="R6396">
        <v>37</v>
      </c>
      <c r="S6396">
        <v>0</v>
      </c>
      <c r="T6396">
        <v>-76.864444000000006</v>
      </c>
      <c r="U6396">
        <v>38.907778</v>
      </c>
      <c r="V6396">
        <v>0</v>
      </c>
      <c r="W6396">
        <v>-17</v>
      </c>
      <c r="X6396">
        <f t="shared" si="99"/>
        <v>0</v>
      </c>
      <c r="Y6396" t="str">
        <f>VLOOKUP(A6396,uni_played_for!$A$2:$D$52,4,)</f>
        <v>Warm</v>
      </c>
    </row>
    <row r="6397" spans="1:25" x14ac:dyDescent="0.25">
      <c r="A6397" t="s">
        <v>1520</v>
      </c>
      <c r="B6397" s="1">
        <v>40181</v>
      </c>
      <c r="C6397" t="s">
        <v>29</v>
      </c>
      <c r="D6397" t="s">
        <v>33</v>
      </c>
      <c r="E6397" t="s">
        <v>33</v>
      </c>
      <c r="F6397" t="s">
        <v>405</v>
      </c>
      <c r="G6397">
        <v>66.67</v>
      </c>
      <c r="H6397">
        <v>281</v>
      </c>
      <c r="I6397">
        <v>2</v>
      </c>
      <c r="J6397">
        <v>0</v>
      </c>
      <c r="K6397">
        <v>101.4</v>
      </c>
      <c r="L6397" t="s">
        <v>97</v>
      </c>
      <c r="M6397">
        <v>14</v>
      </c>
      <c r="N6397">
        <v>0</v>
      </c>
      <c r="O6397">
        <v>8.08</v>
      </c>
      <c r="P6397" t="s">
        <v>28</v>
      </c>
      <c r="Q6397" t="s">
        <v>71</v>
      </c>
      <c r="R6397">
        <v>72</v>
      </c>
      <c r="S6397">
        <v>0</v>
      </c>
      <c r="T6397">
        <v>-117.119444</v>
      </c>
      <c r="U6397">
        <v>32.783056000000002</v>
      </c>
      <c r="V6397">
        <v>0</v>
      </c>
      <c r="W6397">
        <v>-3</v>
      </c>
      <c r="X6397">
        <f t="shared" si="99"/>
        <v>1</v>
      </c>
      <c r="Y6397" t="str">
        <f>VLOOKUP(A6397,uni_played_for!$A$2:$D$52,4,)</f>
        <v>Warm</v>
      </c>
    </row>
    <row r="6398" spans="1:25" x14ac:dyDescent="0.25">
      <c r="A6398" t="s">
        <v>1520</v>
      </c>
      <c r="B6398" s="1">
        <v>40433</v>
      </c>
      <c r="C6398" t="s">
        <v>29</v>
      </c>
      <c r="D6398" t="s">
        <v>87</v>
      </c>
      <c r="E6398" t="s">
        <v>87</v>
      </c>
      <c r="F6398" t="s">
        <v>977</v>
      </c>
      <c r="G6398">
        <v>59.46</v>
      </c>
      <c r="H6398">
        <v>180</v>
      </c>
      <c r="I6398">
        <v>1</v>
      </c>
      <c r="J6398">
        <v>1</v>
      </c>
      <c r="K6398">
        <v>69.7</v>
      </c>
      <c r="L6398" t="s">
        <v>60</v>
      </c>
      <c r="M6398">
        <v>39</v>
      </c>
      <c r="N6398">
        <v>0</v>
      </c>
      <c r="O6398">
        <v>6.96</v>
      </c>
      <c r="P6398" t="s">
        <v>28</v>
      </c>
      <c r="Q6398" t="s">
        <v>89</v>
      </c>
      <c r="R6398">
        <v>81</v>
      </c>
      <c r="S6398">
        <v>0</v>
      </c>
      <c r="T6398">
        <v>-86.771388999999999</v>
      </c>
      <c r="U6398">
        <v>36.166389000000002</v>
      </c>
      <c r="V6398">
        <v>0</v>
      </c>
      <c r="W6398">
        <v>-25</v>
      </c>
      <c r="X6398">
        <f t="shared" si="99"/>
        <v>1</v>
      </c>
      <c r="Y6398" t="str">
        <f>VLOOKUP(A6398,uni_played_for!$A$2:$D$52,4,)</f>
        <v>Warm</v>
      </c>
    </row>
    <row r="6399" spans="1:25" x14ac:dyDescent="0.25">
      <c r="A6399" t="s">
        <v>1520</v>
      </c>
      <c r="B6399" s="1">
        <v>40440</v>
      </c>
      <c r="C6399" t="s">
        <v>24</v>
      </c>
      <c r="D6399" t="s">
        <v>46</v>
      </c>
      <c r="E6399" t="s">
        <v>60</v>
      </c>
      <c r="F6399" t="s">
        <v>420</v>
      </c>
      <c r="G6399">
        <v>53.33</v>
      </c>
      <c r="H6399">
        <v>87</v>
      </c>
      <c r="I6399">
        <v>0</v>
      </c>
      <c r="J6399">
        <v>1</v>
      </c>
      <c r="K6399">
        <v>42.9</v>
      </c>
      <c r="L6399" t="s">
        <v>60</v>
      </c>
      <c r="M6399">
        <v>61</v>
      </c>
      <c r="N6399">
        <v>0</v>
      </c>
      <c r="O6399">
        <v>3.36</v>
      </c>
      <c r="P6399" t="s">
        <v>28</v>
      </c>
      <c r="Q6399" t="s">
        <v>81</v>
      </c>
      <c r="R6399">
        <v>72</v>
      </c>
      <c r="S6399">
        <v>0</v>
      </c>
      <c r="T6399">
        <v>-122.20055600000001</v>
      </c>
      <c r="U6399">
        <v>37.751666999999998</v>
      </c>
      <c r="V6399">
        <v>1</v>
      </c>
      <c r="W6399">
        <v>2</v>
      </c>
      <c r="X6399">
        <f t="shared" si="99"/>
        <v>0</v>
      </c>
      <c r="Y6399" t="str">
        <f>VLOOKUP(A6399,uni_played_for!$A$2:$D$52,4,)</f>
        <v>Warm</v>
      </c>
    </row>
    <row r="6400" spans="1:25" x14ac:dyDescent="0.25">
      <c r="A6400" t="s">
        <v>1520</v>
      </c>
      <c r="B6400" s="1">
        <v>40468</v>
      </c>
      <c r="C6400" t="s">
        <v>29</v>
      </c>
      <c r="D6400" t="s">
        <v>140</v>
      </c>
      <c r="E6400" t="s">
        <v>140</v>
      </c>
      <c r="F6400" t="s">
        <v>269</v>
      </c>
      <c r="G6400">
        <v>38.1</v>
      </c>
      <c r="H6400">
        <v>83</v>
      </c>
      <c r="I6400">
        <v>0</v>
      </c>
      <c r="J6400">
        <v>2</v>
      </c>
      <c r="K6400">
        <v>10.7</v>
      </c>
      <c r="L6400" t="s">
        <v>60</v>
      </c>
      <c r="M6400">
        <v>75</v>
      </c>
      <c r="N6400">
        <v>0.02</v>
      </c>
      <c r="O6400">
        <v>11.43</v>
      </c>
      <c r="P6400" t="s">
        <v>35</v>
      </c>
      <c r="Q6400" t="s">
        <v>392</v>
      </c>
      <c r="R6400">
        <v>59</v>
      </c>
      <c r="S6400">
        <v>0</v>
      </c>
      <c r="T6400">
        <v>-122.386111</v>
      </c>
      <c r="U6400">
        <v>37.713611</v>
      </c>
      <c r="V6400">
        <v>0</v>
      </c>
      <c r="W6400">
        <v>-8</v>
      </c>
      <c r="X6400">
        <f t="shared" si="99"/>
        <v>1</v>
      </c>
      <c r="Y6400" t="str">
        <f>VLOOKUP(A6400,uni_played_for!$A$2:$D$52,4,)</f>
        <v>Warm</v>
      </c>
    </row>
    <row r="6401" spans="1:25" x14ac:dyDescent="0.25">
      <c r="A6401" t="s">
        <v>1520</v>
      </c>
      <c r="B6401" s="1">
        <v>40475</v>
      </c>
      <c r="C6401" t="s">
        <v>29</v>
      </c>
      <c r="D6401" t="s">
        <v>38</v>
      </c>
      <c r="E6401" t="s">
        <v>38</v>
      </c>
      <c r="F6401" t="s">
        <v>1524</v>
      </c>
      <c r="G6401">
        <v>60</v>
      </c>
      <c r="H6401">
        <v>204</v>
      </c>
      <c r="I6401">
        <v>2</v>
      </c>
      <c r="J6401">
        <v>0</v>
      </c>
      <c r="K6401">
        <v>127.9</v>
      </c>
      <c r="L6401" t="s">
        <v>60</v>
      </c>
      <c r="M6401">
        <v>25</v>
      </c>
      <c r="N6401">
        <v>0</v>
      </c>
      <c r="O6401">
        <v>0</v>
      </c>
      <c r="P6401" t="s">
        <v>28</v>
      </c>
      <c r="Q6401" t="s">
        <v>40</v>
      </c>
      <c r="R6401">
        <v>62</v>
      </c>
      <c r="S6401">
        <v>0</v>
      </c>
      <c r="T6401">
        <v>-105.02</v>
      </c>
      <c r="U6401">
        <v>39.743889000000003</v>
      </c>
      <c r="V6401">
        <v>1</v>
      </c>
      <c r="W6401">
        <v>45</v>
      </c>
      <c r="X6401">
        <f t="shared" si="99"/>
        <v>1</v>
      </c>
      <c r="Y6401" t="str">
        <f>VLOOKUP(A6401,uni_played_for!$A$2:$D$52,4,)</f>
        <v>Warm</v>
      </c>
    </row>
    <row r="6402" spans="1:25" x14ac:dyDescent="0.25">
      <c r="A6402" t="s">
        <v>1520</v>
      </c>
      <c r="B6402" s="1">
        <v>40482</v>
      </c>
      <c r="C6402" t="s">
        <v>24</v>
      </c>
      <c r="D6402" t="s">
        <v>123</v>
      </c>
      <c r="E6402" t="s">
        <v>60</v>
      </c>
      <c r="F6402" t="s">
        <v>315</v>
      </c>
      <c r="G6402">
        <v>55.56</v>
      </c>
      <c r="H6402">
        <v>310</v>
      </c>
      <c r="I6402">
        <v>2</v>
      </c>
      <c r="J6402">
        <v>0</v>
      </c>
      <c r="K6402">
        <v>120.9</v>
      </c>
      <c r="L6402" t="s">
        <v>60</v>
      </c>
      <c r="M6402">
        <v>47</v>
      </c>
      <c r="N6402">
        <v>0</v>
      </c>
      <c r="O6402">
        <v>4.72</v>
      </c>
      <c r="P6402" t="s">
        <v>28</v>
      </c>
      <c r="Q6402" t="s">
        <v>81</v>
      </c>
      <c r="R6402">
        <v>70</v>
      </c>
      <c r="S6402">
        <v>0</v>
      </c>
      <c r="T6402">
        <v>-122.20055600000001</v>
      </c>
      <c r="U6402">
        <v>37.751666999999998</v>
      </c>
      <c r="V6402">
        <v>1</v>
      </c>
      <c r="W6402">
        <v>30</v>
      </c>
      <c r="X6402">
        <f t="shared" si="99"/>
        <v>0</v>
      </c>
      <c r="Y6402" t="str">
        <f>VLOOKUP(A6402,uni_played_for!$A$2:$D$52,4,)</f>
        <v>Warm</v>
      </c>
    </row>
    <row r="6403" spans="1:25" x14ac:dyDescent="0.25">
      <c r="A6403" t="s">
        <v>1520</v>
      </c>
      <c r="B6403" s="1">
        <v>40489</v>
      </c>
      <c r="C6403" t="s">
        <v>24</v>
      </c>
      <c r="D6403" t="s">
        <v>68</v>
      </c>
      <c r="E6403" t="s">
        <v>60</v>
      </c>
      <c r="F6403" t="s">
        <v>110</v>
      </c>
      <c r="G6403">
        <v>57.58</v>
      </c>
      <c r="H6403">
        <v>229</v>
      </c>
      <c r="I6403">
        <v>1</v>
      </c>
      <c r="J6403">
        <v>1</v>
      </c>
      <c r="K6403">
        <v>76.5</v>
      </c>
      <c r="L6403" t="s">
        <v>60</v>
      </c>
      <c r="M6403">
        <v>75</v>
      </c>
      <c r="N6403">
        <v>1.2E-2</v>
      </c>
      <c r="O6403">
        <v>10.31</v>
      </c>
      <c r="P6403" t="s">
        <v>35</v>
      </c>
      <c r="Q6403" t="s">
        <v>81</v>
      </c>
      <c r="R6403">
        <v>63</v>
      </c>
      <c r="S6403">
        <v>0</v>
      </c>
      <c r="T6403">
        <v>-122.20055600000001</v>
      </c>
      <c r="U6403">
        <v>37.751666999999998</v>
      </c>
      <c r="V6403">
        <v>1</v>
      </c>
      <c r="W6403">
        <v>3</v>
      </c>
      <c r="X6403">
        <f t="shared" ref="X6403:X6466" si="100">IF(C6403="H",0,1)</f>
        <v>0</v>
      </c>
      <c r="Y6403" t="str">
        <f>VLOOKUP(A6403,uni_played_for!$A$2:$D$52,4,)</f>
        <v>Warm</v>
      </c>
    </row>
    <row r="6404" spans="1:25" x14ac:dyDescent="0.25">
      <c r="A6404" t="s">
        <v>1520</v>
      </c>
      <c r="B6404" s="1">
        <v>40503</v>
      </c>
      <c r="C6404" t="s">
        <v>29</v>
      </c>
      <c r="D6404" t="s">
        <v>63</v>
      </c>
      <c r="E6404" t="s">
        <v>63</v>
      </c>
      <c r="F6404" t="s">
        <v>1269</v>
      </c>
      <c r="G6404">
        <v>36.840000000000003</v>
      </c>
      <c r="H6404">
        <v>70</v>
      </c>
      <c r="I6404">
        <v>0</v>
      </c>
      <c r="J6404">
        <v>1</v>
      </c>
      <c r="K6404">
        <v>26.2</v>
      </c>
      <c r="L6404" t="s">
        <v>60</v>
      </c>
      <c r="M6404">
        <v>57</v>
      </c>
      <c r="N6404">
        <v>0</v>
      </c>
      <c r="O6404">
        <v>9.1999999999999993</v>
      </c>
      <c r="P6404" t="s">
        <v>28</v>
      </c>
      <c r="Q6404" t="s">
        <v>1634</v>
      </c>
      <c r="R6404">
        <v>61</v>
      </c>
      <c r="S6404">
        <v>0</v>
      </c>
      <c r="T6404">
        <v>-80.015833000000001</v>
      </c>
      <c r="U6404">
        <v>40.446666999999998</v>
      </c>
      <c r="V6404">
        <v>0</v>
      </c>
      <c r="W6404">
        <v>-32</v>
      </c>
      <c r="X6404">
        <f t="shared" si="100"/>
        <v>1</v>
      </c>
      <c r="Y6404" t="str">
        <f>VLOOKUP(A6404,uni_played_for!$A$2:$D$52,4,)</f>
        <v>Warm</v>
      </c>
    </row>
    <row r="6405" spans="1:25" x14ac:dyDescent="0.25">
      <c r="A6405" t="s">
        <v>1520</v>
      </c>
      <c r="B6405" s="1">
        <v>40517</v>
      </c>
      <c r="C6405" t="s">
        <v>29</v>
      </c>
      <c r="D6405" t="s">
        <v>33</v>
      </c>
      <c r="E6405" t="s">
        <v>33</v>
      </c>
      <c r="F6405" t="s">
        <v>439</v>
      </c>
      <c r="G6405">
        <v>62.5</v>
      </c>
      <c r="H6405">
        <v>117</v>
      </c>
      <c r="I6405">
        <v>1</v>
      </c>
      <c r="J6405">
        <v>0</v>
      </c>
      <c r="K6405">
        <v>105.5</v>
      </c>
      <c r="L6405" t="s">
        <v>60</v>
      </c>
      <c r="M6405">
        <v>38</v>
      </c>
      <c r="N6405">
        <v>0</v>
      </c>
      <c r="O6405">
        <v>3.36</v>
      </c>
      <c r="P6405" t="s">
        <v>28</v>
      </c>
      <c r="Q6405" t="s">
        <v>71</v>
      </c>
      <c r="R6405">
        <v>66</v>
      </c>
      <c r="S6405">
        <v>0</v>
      </c>
      <c r="T6405">
        <v>-117.119444</v>
      </c>
      <c r="U6405">
        <v>32.783056000000002</v>
      </c>
      <c r="V6405">
        <v>1</v>
      </c>
      <c r="W6405">
        <v>15</v>
      </c>
      <c r="X6405">
        <f t="shared" si="100"/>
        <v>1</v>
      </c>
      <c r="Y6405" t="str">
        <f>VLOOKUP(A6405,uni_played_for!$A$2:$D$52,4,)</f>
        <v>Warm</v>
      </c>
    </row>
    <row r="6406" spans="1:25" x14ac:dyDescent="0.25">
      <c r="A6406" t="s">
        <v>1520</v>
      </c>
      <c r="B6406" s="1">
        <v>40524</v>
      </c>
      <c r="C6406" t="s">
        <v>29</v>
      </c>
      <c r="D6406" t="s">
        <v>113</v>
      </c>
      <c r="E6406" t="s">
        <v>113</v>
      </c>
      <c r="F6406" t="s">
        <v>380</v>
      </c>
      <c r="G6406">
        <v>70</v>
      </c>
      <c r="H6406">
        <v>324</v>
      </c>
      <c r="I6406">
        <v>2</v>
      </c>
      <c r="J6406">
        <v>0</v>
      </c>
      <c r="K6406">
        <v>127.6</v>
      </c>
      <c r="L6406" t="s">
        <v>60</v>
      </c>
      <c r="M6406">
        <v>86</v>
      </c>
      <c r="N6406">
        <v>1.2E-2</v>
      </c>
      <c r="O6406">
        <v>16.09</v>
      </c>
      <c r="P6406" t="s">
        <v>35</v>
      </c>
      <c r="Q6406" t="s">
        <v>173</v>
      </c>
      <c r="R6406">
        <v>57</v>
      </c>
      <c r="S6406">
        <v>0</v>
      </c>
      <c r="T6406">
        <v>-81.637500000000003</v>
      </c>
      <c r="U6406">
        <v>30.323889000000001</v>
      </c>
      <c r="V6406">
        <v>0</v>
      </c>
      <c r="W6406">
        <v>-7</v>
      </c>
      <c r="X6406">
        <f t="shared" si="100"/>
        <v>1</v>
      </c>
      <c r="Y6406" t="str">
        <f>VLOOKUP(A6406,uni_played_for!$A$2:$D$52,4,)</f>
        <v>Warm</v>
      </c>
    </row>
    <row r="6407" spans="1:25" x14ac:dyDescent="0.25">
      <c r="A6407" t="s">
        <v>1520</v>
      </c>
      <c r="B6407" s="1">
        <v>40531</v>
      </c>
      <c r="C6407" t="s">
        <v>24</v>
      </c>
      <c r="D6407" t="s">
        <v>38</v>
      </c>
      <c r="E6407" t="s">
        <v>60</v>
      </c>
      <c r="F6407" t="s">
        <v>1525</v>
      </c>
      <c r="G6407">
        <v>57.69</v>
      </c>
      <c r="H6407">
        <v>238</v>
      </c>
      <c r="I6407">
        <v>1</v>
      </c>
      <c r="J6407">
        <v>2</v>
      </c>
      <c r="K6407">
        <v>69.099999999999994</v>
      </c>
      <c r="L6407" t="s">
        <v>60</v>
      </c>
      <c r="M6407">
        <v>77</v>
      </c>
      <c r="N6407">
        <v>0</v>
      </c>
      <c r="O6407">
        <v>16.09</v>
      </c>
      <c r="P6407" t="s">
        <v>28</v>
      </c>
      <c r="Q6407" t="s">
        <v>81</v>
      </c>
      <c r="R6407">
        <v>54</v>
      </c>
      <c r="S6407">
        <v>0</v>
      </c>
      <c r="T6407">
        <v>-122.20055600000001</v>
      </c>
      <c r="U6407">
        <v>37.751666999999998</v>
      </c>
      <c r="V6407">
        <v>1</v>
      </c>
      <c r="W6407">
        <v>16</v>
      </c>
      <c r="X6407">
        <f t="shared" si="100"/>
        <v>0</v>
      </c>
      <c r="Y6407" t="str">
        <f>VLOOKUP(A6407,uni_played_for!$A$2:$D$52,4,)</f>
        <v>Warm</v>
      </c>
    </row>
    <row r="6408" spans="1:25" x14ac:dyDescent="0.25">
      <c r="A6408" t="s">
        <v>1520</v>
      </c>
      <c r="B6408" s="1">
        <v>40538</v>
      </c>
      <c r="C6408" t="s">
        <v>24</v>
      </c>
      <c r="D6408" t="s">
        <v>25</v>
      </c>
      <c r="E6408" t="s">
        <v>60</v>
      </c>
      <c r="F6408" t="s">
        <v>773</v>
      </c>
      <c r="G6408">
        <v>69.05</v>
      </c>
      <c r="H6408">
        <v>231</v>
      </c>
      <c r="I6408">
        <v>1</v>
      </c>
      <c r="J6408">
        <v>0</v>
      </c>
      <c r="K6408">
        <v>90.5</v>
      </c>
      <c r="L6408" t="s">
        <v>60</v>
      </c>
      <c r="M6408">
        <v>69</v>
      </c>
      <c r="N6408">
        <v>0</v>
      </c>
      <c r="O6408">
        <v>9.1999999999999993</v>
      </c>
      <c r="P6408" t="s">
        <v>28</v>
      </c>
      <c r="Q6408" t="s">
        <v>81</v>
      </c>
      <c r="R6408">
        <v>56</v>
      </c>
      <c r="S6408">
        <v>0</v>
      </c>
      <c r="T6408">
        <v>-122.20055600000001</v>
      </c>
      <c r="U6408">
        <v>37.751666999999998</v>
      </c>
      <c r="V6408">
        <v>0</v>
      </c>
      <c r="W6408">
        <v>-5</v>
      </c>
      <c r="X6408">
        <f t="shared" si="100"/>
        <v>0</v>
      </c>
      <c r="Y6408" t="str">
        <f>VLOOKUP(A6408,uni_played_for!$A$2:$D$52,4,)</f>
        <v>Warm</v>
      </c>
    </row>
    <row r="6409" spans="1:25" x14ac:dyDescent="0.25">
      <c r="A6409" t="s">
        <v>1520</v>
      </c>
      <c r="B6409" s="1">
        <v>40545</v>
      </c>
      <c r="C6409" t="s">
        <v>29</v>
      </c>
      <c r="D6409" t="s">
        <v>68</v>
      </c>
      <c r="E6409" t="s">
        <v>68</v>
      </c>
      <c r="F6409" t="s">
        <v>94</v>
      </c>
      <c r="G6409">
        <v>60</v>
      </c>
      <c r="H6409">
        <v>155</v>
      </c>
      <c r="I6409">
        <v>1</v>
      </c>
      <c r="J6409">
        <v>0</v>
      </c>
      <c r="K6409">
        <v>91.2</v>
      </c>
      <c r="L6409" t="s">
        <v>60</v>
      </c>
      <c r="M6409">
        <v>35</v>
      </c>
      <c r="N6409">
        <v>0</v>
      </c>
      <c r="O6409">
        <v>17.21</v>
      </c>
      <c r="P6409" t="s">
        <v>28</v>
      </c>
      <c r="Q6409" t="s">
        <v>131</v>
      </c>
      <c r="R6409">
        <v>37</v>
      </c>
      <c r="S6409">
        <v>0</v>
      </c>
      <c r="T6409">
        <v>-94.483889000000005</v>
      </c>
      <c r="U6409">
        <v>39.048889000000003</v>
      </c>
      <c r="V6409">
        <v>1</v>
      </c>
      <c r="W6409">
        <v>21</v>
      </c>
      <c r="X6409">
        <f t="shared" si="100"/>
        <v>1</v>
      </c>
      <c r="Y6409" t="str">
        <f>VLOOKUP(A6409,uni_played_for!$A$2:$D$52,4,)</f>
        <v>Warm</v>
      </c>
    </row>
    <row r="6410" spans="1:25" x14ac:dyDescent="0.25">
      <c r="A6410" t="s">
        <v>1520</v>
      </c>
      <c r="B6410" s="1">
        <v>40798</v>
      </c>
      <c r="C6410" t="s">
        <v>29</v>
      </c>
      <c r="D6410" t="s">
        <v>38</v>
      </c>
      <c r="E6410" t="s">
        <v>38</v>
      </c>
      <c r="F6410" t="s">
        <v>110</v>
      </c>
      <c r="G6410">
        <v>59.09</v>
      </c>
      <c r="H6410">
        <v>105</v>
      </c>
      <c r="I6410">
        <v>1</v>
      </c>
      <c r="J6410">
        <v>0</v>
      </c>
      <c r="K6410">
        <v>86.4</v>
      </c>
      <c r="L6410" t="s">
        <v>60</v>
      </c>
      <c r="M6410">
        <v>33</v>
      </c>
      <c r="N6410">
        <v>1.2E-2</v>
      </c>
      <c r="O6410">
        <v>4.72</v>
      </c>
      <c r="P6410" t="s">
        <v>35</v>
      </c>
      <c r="Q6410" t="s">
        <v>40</v>
      </c>
      <c r="R6410">
        <v>67</v>
      </c>
      <c r="S6410">
        <v>0</v>
      </c>
      <c r="T6410">
        <v>-105.02</v>
      </c>
      <c r="U6410">
        <v>39.743889000000003</v>
      </c>
      <c r="V6410">
        <v>1</v>
      </c>
      <c r="W6410">
        <v>3</v>
      </c>
      <c r="X6410">
        <f t="shared" si="100"/>
        <v>1</v>
      </c>
      <c r="Y6410" t="str">
        <f>VLOOKUP(A6410,uni_played_for!$A$2:$D$52,4,)</f>
        <v>Warm</v>
      </c>
    </row>
    <row r="6411" spans="1:25" x14ac:dyDescent="0.25">
      <c r="A6411" t="s">
        <v>1520</v>
      </c>
      <c r="B6411" s="1">
        <v>40804</v>
      </c>
      <c r="C6411" t="s">
        <v>29</v>
      </c>
      <c r="D6411" t="s">
        <v>44</v>
      </c>
      <c r="E6411" t="s">
        <v>44</v>
      </c>
      <c r="F6411" t="s">
        <v>577</v>
      </c>
      <c r="G6411">
        <v>69.7</v>
      </c>
      <c r="H6411">
        <v>323</v>
      </c>
      <c r="I6411">
        <v>2</v>
      </c>
      <c r="J6411">
        <v>1</v>
      </c>
      <c r="K6411">
        <v>108.5</v>
      </c>
      <c r="L6411" t="s">
        <v>60</v>
      </c>
      <c r="M6411">
        <v>42</v>
      </c>
      <c r="N6411">
        <v>0</v>
      </c>
      <c r="O6411">
        <v>8.08</v>
      </c>
      <c r="P6411" t="s">
        <v>28</v>
      </c>
      <c r="Q6411" t="s">
        <v>1633</v>
      </c>
      <c r="R6411">
        <v>68</v>
      </c>
      <c r="S6411">
        <v>0</v>
      </c>
      <c r="T6411">
        <v>-78.787000000000006</v>
      </c>
      <c r="U6411">
        <v>42.774000000000001</v>
      </c>
      <c r="V6411">
        <v>0</v>
      </c>
      <c r="W6411">
        <v>-3</v>
      </c>
      <c r="X6411">
        <f t="shared" si="100"/>
        <v>1</v>
      </c>
      <c r="Y6411" t="str">
        <f>VLOOKUP(A6411,uni_played_for!$A$2:$D$52,4,)</f>
        <v>Warm</v>
      </c>
    </row>
    <row r="6412" spans="1:25" x14ac:dyDescent="0.25">
      <c r="A6412" t="s">
        <v>1520</v>
      </c>
      <c r="B6412" s="1">
        <v>40811</v>
      </c>
      <c r="C6412" t="s">
        <v>24</v>
      </c>
      <c r="D6412" t="s">
        <v>50</v>
      </c>
      <c r="E6412" t="s">
        <v>60</v>
      </c>
      <c r="F6412" t="s">
        <v>578</v>
      </c>
      <c r="G6412">
        <v>66.67</v>
      </c>
      <c r="H6412">
        <v>156</v>
      </c>
      <c r="I6412">
        <v>0</v>
      </c>
      <c r="J6412">
        <v>0</v>
      </c>
      <c r="K6412">
        <v>81.7</v>
      </c>
      <c r="L6412" t="s">
        <v>60</v>
      </c>
      <c r="M6412">
        <v>65</v>
      </c>
      <c r="N6412">
        <v>0</v>
      </c>
      <c r="O6412">
        <v>5.84</v>
      </c>
      <c r="P6412" t="s">
        <v>28</v>
      </c>
      <c r="Q6412" t="s">
        <v>81</v>
      </c>
      <c r="R6412">
        <v>69</v>
      </c>
      <c r="S6412">
        <v>0</v>
      </c>
      <c r="T6412">
        <v>-122.20055600000001</v>
      </c>
      <c r="U6412">
        <v>37.751666999999998</v>
      </c>
      <c r="V6412">
        <v>1</v>
      </c>
      <c r="W6412">
        <v>10</v>
      </c>
      <c r="X6412">
        <f t="shared" si="100"/>
        <v>0</v>
      </c>
      <c r="Y6412" t="str">
        <f>VLOOKUP(A6412,uni_played_for!$A$2:$D$52,4,)</f>
        <v>Warm</v>
      </c>
    </row>
    <row r="6413" spans="1:25" x14ac:dyDescent="0.25">
      <c r="A6413" t="s">
        <v>1520</v>
      </c>
      <c r="B6413" s="1">
        <v>40818</v>
      </c>
      <c r="C6413" t="s">
        <v>24</v>
      </c>
      <c r="D6413" t="s">
        <v>26</v>
      </c>
      <c r="E6413" t="s">
        <v>60</v>
      </c>
      <c r="F6413" t="s">
        <v>458</v>
      </c>
      <c r="G6413">
        <v>64.099999999999994</v>
      </c>
      <c r="H6413">
        <v>344</v>
      </c>
      <c r="I6413">
        <v>1</v>
      </c>
      <c r="J6413">
        <v>2</v>
      </c>
      <c r="K6413">
        <v>79.400000000000006</v>
      </c>
      <c r="L6413" t="s">
        <v>60</v>
      </c>
      <c r="M6413">
        <v>40</v>
      </c>
      <c r="N6413">
        <v>0</v>
      </c>
      <c r="O6413">
        <v>11.43</v>
      </c>
      <c r="P6413" t="s">
        <v>28</v>
      </c>
      <c r="Q6413" t="s">
        <v>81</v>
      </c>
      <c r="R6413">
        <v>74</v>
      </c>
      <c r="S6413">
        <v>0</v>
      </c>
      <c r="T6413">
        <v>-122.20055600000001</v>
      </c>
      <c r="U6413">
        <v>37.751666999999998</v>
      </c>
      <c r="V6413">
        <v>0</v>
      </c>
      <c r="W6413">
        <v>-12</v>
      </c>
      <c r="X6413">
        <f t="shared" si="100"/>
        <v>0</v>
      </c>
      <c r="Y6413" t="str">
        <f>VLOOKUP(A6413,uni_played_for!$A$2:$D$52,4,)</f>
        <v>Warm</v>
      </c>
    </row>
    <row r="6414" spans="1:25" x14ac:dyDescent="0.25">
      <c r="A6414" t="s">
        <v>1520</v>
      </c>
      <c r="B6414" s="1">
        <v>40825</v>
      </c>
      <c r="C6414" t="s">
        <v>29</v>
      </c>
      <c r="D6414" t="s">
        <v>109</v>
      </c>
      <c r="E6414" t="s">
        <v>109</v>
      </c>
      <c r="F6414" t="s">
        <v>467</v>
      </c>
      <c r="G6414">
        <v>42.86</v>
      </c>
      <c r="H6414">
        <v>190</v>
      </c>
      <c r="I6414">
        <v>2</v>
      </c>
      <c r="J6414">
        <v>1</v>
      </c>
      <c r="K6414">
        <v>67.599999999999994</v>
      </c>
      <c r="L6414" t="s">
        <v>60</v>
      </c>
      <c r="M6414">
        <v>83</v>
      </c>
      <c r="N6414">
        <v>0.02</v>
      </c>
      <c r="O6414">
        <v>10.31</v>
      </c>
      <c r="P6414" t="s">
        <v>35</v>
      </c>
      <c r="Q6414" t="s">
        <v>111</v>
      </c>
      <c r="R6414">
        <v>70</v>
      </c>
      <c r="S6414">
        <v>1</v>
      </c>
      <c r="T6414">
        <v>-95.410832999999997</v>
      </c>
      <c r="U6414">
        <v>29.684722000000001</v>
      </c>
      <c r="V6414">
        <v>1</v>
      </c>
      <c r="W6414">
        <v>5</v>
      </c>
      <c r="X6414">
        <f t="shared" si="100"/>
        <v>1</v>
      </c>
      <c r="Y6414" t="str">
        <f>VLOOKUP(A6414,uni_played_for!$A$2:$D$52,4,)</f>
        <v>Warm</v>
      </c>
    </row>
    <row r="6415" spans="1:25" x14ac:dyDescent="0.25">
      <c r="A6415" t="s">
        <v>1520</v>
      </c>
      <c r="B6415" s="1">
        <v>40832</v>
      </c>
      <c r="C6415" t="s">
        <v>24</v>
      </c>
      <c r="D6415" t="s">
        <v>53</v>
      </c>
      <c r="E6415" t="s">
        <v>60</v>
      </c>
      <c r="F6415" t="s">
        <v>64</v>
      </c>
      <c r="G6415">
        <v>66.67</v>
      </c>
      <c r="H6415">
        <v>52</v>
      </c>
      <c r="I6415">
        <v>0</v>
      </c>
      <c r="J6415">
        <v>0</v>
      </c>
      <c r="K6415">
        <v>81.7</v>
      </c>
      <c r="L6415" t="s">
        <v>60</v>
      </c>
      <c r="M6415">
        <v>54</v>
      </c>
      <c r="N6415">
        <v>0</v>
      </c>
      <c r="O6415">
        <v>9.1999999999999993</v>
      </c>
      <c r="P6415" t="s">
        <v>28</v>
      </c>
      <c r="Q6415" t="s">
        <v>81</v>
      </c>
      <c r="R6415">
        <v>74</v>
      </c>
      <c r="S6415">
        <v>0</v>
      </c>
      <c r="T6415">
        <v>-122.20055600000001</v>
      </c>
      <c r="U6415">
        <v>37.751666999999998</v>
      </c>
      <c r="V6415">
        <v>1</v>
      </c>
      <c r="W6415">
        <v>7</v>
      </c>
      <c r="X6415">
        <f t="shared" si="100"/>
        <v>0</v>
      </c>
      <c r="Y6415" t="str">
        <f>VLOOKUP(A6415,uni_played_for!$A$2:$D$52,4,)</f>
        <v>Warm</v>
      </c>
    </row>
    <row r="6416" spans="1:25" x14ac:dyDescent="0.25">
      <c r="A6416" t="s">
        <v>1520</v>
      </c>
      <c r="B6416" s="1">
        <v>41232</v>
      </c>
      <c r="C6416" t="s">
        <v>29</v>
      </c>
      <c r="D6416" t="s">
        <v>140</v>
      </c>
      <c r="E6416" t="s">
        <v>140</v>
      </c>
      <c r="F6416" t="s">
        <v>1526</v>
      </c>
      <c r="G6416">
        <v>63.64</v>
      </c>
      <c r="H6416">
        <v>107</v>
      </c>
      <c r="I6416">
        <v>1</v>
      </c>
      <c r="J6416">
        <v>2</v>
      </c>
      <c r="K6416">
        <v>52.7</v>
      </c>
      <c r="L6416" t="s">
        <v>77</v>
      </c>
      <c r="M6416">
        <v>62</v>
      </c>
      <c r="N6416">
        <v>0</v>
      </c>
      <c r="O6416">
        <v>9.1999999999999993</v>
      </c>
      <c r="P6416" t="s">
        <v>28</v>
      </c>
      <c r="Q6416" t="s">
        <v>392</v>
      </c>
      <c r="R6416">
        <v>60</v>
      </c>
      <c r="S6416">
        <v>0</v>
      </c>
      <c r="T6416">
        <v>-122.386111</v>
      </c>
      <c r="U6416">
        <v>37.713611</v>
      </c>
      <c r="V6416">
        <v>0</v>
      </c>
      <c r="W6416">
        <v>-25</v>
      </c>
      <c r="X6416">
        <f t="shared" si="100"/>
        <v>1</v>
      </c>
      <c r="Y6416" t="str">
        <f>VLOOKUP(A6416,uni_played_for!$A$2:$D$52,4,)</f>
        <v>Warm</v>
      </c>
    </row>
    <row r="6417" spans="1:25" x14ac:dyDescent="0.25">
      <c r="A6417" t="s">
        <v>1520</v>
      </c>
      <c r="B6417" s="1">
        <v>41574</v>
      </c>
      <c r="C6417" t="s">
        <v>29</v>
      </c>
      <c r="D6417" t="s">
        <v>68</v>
      </c>
      <c r="E6417" t="s">
        <v>68</v>
      </c>
      <c r="F6417" t="s">
        <v>513</v>
      </c>
      <c r="G6417">
        <v>61.11</v>
      </c>
      <c r="H6417">
        <v>293</v>
      </c>
      <c r="I6417">
        <v>2</v>
      </c>
      <c r="J6417">
        <v>0</v>
      </c>
      <c r="K6417">
        <v>105.4</v>
      </c>
      <c r="L6417" t="s">
        <v>53</v>
      </c>
      <c r="M6417">
        <v>38</v>
      </c>
      <c r="N6417">
        <v>0</v>
      </c>
      <c r="O6417">
        <v>8.08</v>
      </c>
      <c r="P6417" t="s">
        <v>28</v>
      </c>
      <c r="Q6417" t="s">
        <v>131</v>
      </c>
      <c r="R6417">
        <v>59</v>
      </c>
      <c r="S6417">
        <v>0</v>
      </c>
      <c r="T6417">
        <v>-94.483889000000005</v>
      </c>
      <c r="U6417">
        <v>39.048889000000003</v>
      </c>
      <c r="V6417">
        <v>0</v>
      </c>
      <c r="W6417">
        <v>-6</v>
      </c>
      <c r="X6417">
        <f t="shared" si="100"/>
        <v>1</v>
      </c>
      <c r="Y6417" t="str">
        <f>VLOOKUP(A6417,uni_played_for!$A$2:$D$52,4,)</f>
        <v>Warm</v>
      </c>
    </row>
    <row r="6418" spans="1:25" x14ac:dyDescent="0.25">
      <c r="A6418" t="s">
        <v>1520</v>
      </c>
      <c r="B6418" s="1">
        <v>41581</v>
      </c>
      <c r="C6418" t="s">
        <v>24</v>
      </c>
      <c r="D6418" t="s">
        <v>132</v>
      </c>
      <c r="E6418" t="s">
        <v>53</v>
      </c>
      <c r="F6418" t="s">
        <v>1527</v>
      </c>
      <c r="G6418">
        <v>65.709999999999994</v>
      </c>
      <c r="H6418">
        <v>262</v>
      </c>
      <c r="I6418">
        <v>3</v>
      </c>
      <c r="J6418">
        <v>0</v>
      </c>
      <c r="K6418">
        <v>116.6</v>
      </c>
      <c r="L6418" t="s">
        <v>53</v>
      </c>
      <c r="M6418">
        <v>60</v>
      </c>
      <c r="N6418">
        <v>0</v>
      </c>
      <c r="O6418">
        <v>17.21</v>
      </c>
      <c r="P6418" t="s">
        <v>28</v>
      </c>
      <c r="Q6418" t="s">
        <v>135</v>
      </c>
      <c r="R6418">
        <v>41</v>
      </c>
      <c r="S6418">
        <v>0</v>
      </c>
      <c r="T6418">
        <v>-81.699444</v>
      </c>
      <c r="U6418">
        <v>41.506110999999997</v>
      </c>
      <c r="V6418">
        <v>1</v>
      </c>
      <c r="W6418">
        <v>6</v>
      </c>
      <c r="X6418">
        <f t="shared" si="100"/>
        <v>0</v>
      </c>
      <c r="Y6418" t="str">
        <f>VLOOKUP(A6418,uni_played_for!$A$2:$D$52,4,)</f>
        <v>Warm</v>
      </c>
    </row>
    <row r="6419" spans="1:25" x14ac:dyDescent="0.25">
      <c r="A6419" t="s">
        <v>1520</v>
      </c>
      <c r="B6419" s="1">
        <v>41595</v>
      </c>
      <c r="C6419" t="s">
        <v>29</v>
      </c>
      <c r="D6419" t="s">
        <v>136</v>
      </c>
      <c r="E6419" t="s">
        <v>136</v>
      </c>
      <c r="F6419" t="s">
        <v>1528</v>
      </c>
      <c r="G6419">
        <v>48.21</v>
      </c>
      <c r="H6419">
        <v>248</v>
      </c>
      <c r="I6419">
        <v>1</v>
      </c>
      <c r="J6419">
        <v>3</v>
      </c>
      <c r="K6419">
        <v>44.3</v>
      </c>
      <c r="L6419" t="s">
        <v>53</v>
      </c>
      <c r="M6419">
        <v>93</v>
      </c>
      <c r="N6419">
        <v>0</v>
      </c>
      <c r="O6419">
        <v>9.1999999999999993</v>
      </c>
      <c r="P6419" t="s">
        <v>28</v>
      </c>
      <c r="Q6419" t="s">
        <v>1635</v>
      </c>
      <c r="R6419">
        <v>63</v>
      </c>
      <c r="S6419">
        <v>0</v>
      </c>
      <c r="T6419">
        <v>-84.516000000000005</v>
      </c>
      <c r="U6419">
        <v>39.094999999999999</v>
      </c>
      <c r="V6419">
        <v>0</v>
      </c>
      <c r="W6419">
        <v>-21</v>
      </c>
      <c r="X6419">
        <f t="shared" si="100"/>
        <v>1</v>
      </c>
      <c r="Y6419" t="str">
        <f>VLOOKUP(A6419,uni_played_for!$A$2:$D$52,4,)</f>
        <v>Warm</v>
      </c>
    </row>
    <row r="6420" spans="1:25" x14ac:dyDescent="0.25">
      <c r="A6420" t="s">
        <v>1520</v>
      </c>
      <c r="B6420" s="1">
        <v>41602</v>
      </c>
      <c r="C6420" t="s">
        <v>24</v>
      </c>
      <c r="D6420" t="s">
        <v>63</v>
      </c>
      <c r="E6420" t="s">
        <v>53</v>
      </c>
      <c r="F6420" t="s">
        <v>1275</v>
      </c>
      <c r="G6420">
        <v>63.64</v>
      </c>
      <c r="H6420">
        <v>124</v>
      </c>
      <c r="I6420">
        <v>0</v>
      </c>
      <c r="J6420">
        <v>0</v>
      </c>
      <c r="K6420">
        <v>78.599999999999994</v>
      </c>
      <c r="L6420" t="s">
        <v>53</v>
      </c>
      <c r="M6420">
        <v>44</v>
      </c>
      <c r="N6420">
        <v>0</v>
      </c>
      <c r="O6420">
        <v>17.21</v>
      </c>
      <c r="P6420" t="s">
        <v>28</v>
      </c>
      <c r="Q6420" t="s">
        <v>135</v>
      </c>
      <c r="R6420">
        <v>24</v>
      </c>
      <c r="S6420">
        <v>0</v>
      </c>
      <c r="T6420">
        <v>-81.699444</v>
      </c>
      <c r="U6420">
        <v>41.506110999999997</v>
      </c>
      <c r="V6420">
        <v>0</v>
      </c>
      <c r="W6420">
        <v>-16</v>
      </c>
      <c r="X6420">
        <f t="shared" si="100"/>
        <v>0</v>
      </c>
      <c r="Y6420" t="str">
        <f>VLOOKUP(A6420,uni_played_for!$A$2:$D$52,4,)</f>
        <v>Warm</v>
      </c>
    </row>
    <row r="6421" spans="1:25" x14ac:dyDescent="0.25">
      <c r="A6421" t="s">
        <v>1520</v>
      </c>
      <c r="B6421" s="1">
        <v>41616</v>
      </c>
      <c r="C6421" t="s">
        <v>29</v>
      </c>
      <c r="D6421" t="s">
        <v>26</v>
      </c>
      <c r="E6421" t="s">
        <v>26</v>
      </c>
      <c r="F6421" t="s">
        <v>973</v>
      </c>
      <c r="G6421">
        <v>65.91</v>
      </c>
      <c r="H6421">
        <v>391</v>
      </c>
      <c r="I6421">
        <v>3</v>
      </c>
      <c r="J6421">
        <v>0</v>
      </c>
      <c r="K6421">
        <v>116.8</v>
      </c>
      <c r="L6421" t="s">
        <v>53</v>
      </c>
      <c r="M6421">
        <v>47</v>
      </c>
      <c r="N6421">
        <v>0</v>
      </c>
      <c r="O6421">
        <v>3.36</v>
      </c>
      <c r="P6421" t="s">
        <v>28</v>
      </c>
      <c r="Q6421" t="s">
        <v>66</v>
      </c>
      <c r="R6421">
        <v>31</v>
      </c>
      <c r="S6421">
        <v>0</v>
      </c>
      <c r="T6421">
        <v>-71.263999999999996</v>
      </c>
      <c r="U6421">
        <v>42.091000000000001</v>
      </c>
      <c r="V6421">
        <v>0</v>
      </c>
      <c r="W6421">
        <v>-1</v>
      </c>
      <c r="X6421">
        <f t="shared" si="100"/>
        <v>1</v>
      </c>
      <c r="Y6421" t="str">
        <f>VLOOKUP(A6421,uni_played_for!$A$2:$D$52,4,)</f>
        <v>Warm</v>
      </c>
    </row>
    <row r="6422" spans="1:25" x14ac:dyDescent="0.25">
      <c r="A6422" t="s">
        <v>1520</v>
      </c>
      <c r="B6422" s="1">
        <v>41623</v>
      </c>
      <c r="C6422" t="s">
        <v>24</v>
      </c>
      <c r="D6422" t="s">
        <v>77</v>
      </c>
      <c r="E6422" t="s">
        <v>53</v>
      </c>
      <c r="F6422" t="s">
        <v>380</v>
      </c>
      <c r="G6422">
        <v>58.97</v>
      </c>
      <c r="H6422">
        <v>273</v>
      </c>
      <c r="I6422">
        <v>1</v>
      </c>
      <c r="J6422">
        <v>2</v>
      </c>
      <c r="K6422">
        <v>67.599999999999994</v>
      </c>
      <c r="L6422" t="s">
        <v>53</v>
      </c>
      <c r="M6422">
        <v>77</v>
      </c>
      <c r="N6422">
        <v>0</v>
      </c>
      <c r="O6422">
        <v>10.31</v>
      </c>
      <c r="P6422" t="s">
        <v>28</v>
      </c>
      <c r="Q6422" t="s">
        <v>135</v>
      </c>
      <c r="R6422">
        <v>23</v>
      </c>
      <c r="S6422">
        <v>0</v>
      </c>
      <c r="T6422">
        <v>-81.699444</v>
      </c>
      <c r="U6422">
        <v>41.506110999999997</v>
      </c>
      <c r="V6422">
        <v>0</v>
      </c>
      <c r="W6422">
        <v>-7</v>
      </c>
      <c r="X6422">
        <f t="shared" si="100"/>
        <v>0</v>
      </c>
      <c r="Y6422" t="str">
        <f>VLOOKUP(A6422,uni_played_for!$A$2:$D$52,4,)</f>
        <v>Warm</v>
      </c>
    </row>
    <row r="6423" spans="1:25" x14ac:dyDescent="0.25">
      <c r="A6423" t="s">
        <v>1520</v>
      </c>
      <c r="B6423" s="1">
        <v>41630</v>
      </c>
      <c r="C6423" t="s">
        <v>29</v>
      </c>
      <c r="D6423" t="s">
        <v>50</v>
      </c>
      <c r="E6423" t="s">
        <v>50</v>
      </c>
      <c r="F6423" t="s">
        <v>604</v>
      </c>
      <c r="G6423">
        <v>45</v>
      </c>
      <c r="H6423">
        <v>178</v>
      </c>
      <c r="I6423">
        <v>0</v>
      </c>
      <c r="J6423">
        <v>2</v>
      </c>
      <c r="K6423">
        <v>37.299999999999997</v>
      </c>
      <c r="L6423" t="s">
        <v>53</v>
      </c>
      <c r="M6423">
        <v>66</v>
      </c>
      <c r="N6423">
        <v>0</v>
      </c>
      <c r="O6423">
        <v>11.43</v>
      </c>
      <c r="P6423" t="s">
        <v>28</v>
      </c>
      <c r="Q6423" t="s">
        <v>205</v>
      </c>
      <c r="R6423">
        <v>69</v>
      </c>
      <c r="S6423">
        <v>0</v>
      </c>
      <c r="T6423">
        <v>-74.074360999999996</v>
      </c>
      <c r="U6423">
        <v>40.813527999999998</v>
      </c>
      <c r="V6423">
        <v>0</v>
      </c>
      <c r="W6423">
        <v>-11</v>
      </c>
      <c r="X6423">
        <f t="shared" si="100"/>
        <v>1</v>
      </c>
      <c r="Y6423" t="str">
        <f>VLOOKUP(A6423,uni_played_for!$A$2:$D$52,4,)</f>
        <v>Warm</v>
      </c>
    </row>
    <row r="6424" spans="1:25" x14ac:dyDescent="0.25">
      <c r="A6424" t="s">
        <v>1520</v>
      </c>
      <c r="B6424" s="1">
        <v>41637</v>
      </c>
      <c r="C6424" t="s">
        <v>29</v>
      </c>
      <c r="D6424" t="s">
        <v>63</v>
      </c>
      <c r="E6424" t="s">
        <v>63</v>
      </c>
      <c r="F6424" t="s">
        <v>360</v>
      </c>
      <c r="G6424">
        <v>56.1</v>
      </c>
      <c r="H6424">
        <v>240</v>
      </c>
      <c r="I6424">
        <v>1</v>
      </c>
      <c r="J6424">
        <v>1</v>
      </c>
      <c r="K6424">
        <v>71.2</v>
      </c>
      <c r="L6424" t="s">
        <v>53</v>
      </c>
      <c r="M6424">
        <v>89</v>
      </c>
      <c r="N6424">
        <v>5.8999999999999997E-2</v>
      </c>
      <c r="O6424">
        <v>4.72</v>
      </c>
      <c r="P6424" t="s">
        <v>35</v>
      </c>
      <c r="Q6424" t="s">
        <v>1634</v>
      </c>
      <c r="R6424">
        <v>42</v>
      </c>
      <c r="S6424">
        <v>0</v>
      </c>
      <c r="T6424">
        <v>-80.015833000000001</v>
      </c>
      <c r="U6424">
        <v>40.446666999999998</v>
      </c>
      <c r="V6424">
        <v>0</v>
      </c>
      <c r="W6424">
        <v>-13</v>
      </c>
      <c r="X6424">
        <f t="shared" si="100"/>
        <v>1</v>
      </c>
      <c r="Y6424" t="str">
        <f>VLOOKUP(A6424,uni_played_for!$A$2:$D$52,4,)</f>
        <v>Warm</v>
      </c>
    </row>
    <row r="6425" spans="1:25" x14ac:dyDescent="0.25">
      <c r="A6425" t="s">
        <v>1529</v>
      </c>
      <c r="B6425" s="1">
        <v>43359</v>
      </c>
      <c r="C6425" t="s">
        <v>24</v>
      </c>
      <c r="D6425" t="s">
        <v>302</v>
      </c>
      <c r="E6425" t="s">
        <v>44</v>
      </c>
      <c r="F6425" t="s">
        <v>39</v>
      </c>
      <c r="G6425">
        <v>54.55</v>
      </c>
      <c r="H6425">
        <v>245</v>
      </c>
      <c r="I6425">
        <v>1</v>
      </c>
      <c r="J6425">
        <v>2</v>
      </c>
      <c r="K6425">
        <v>63.3</v>
      </c>
      <c r="L6425" t="s">
        <v>44</v>
      </c>
      <c r="M6425">
        <v>58</v>
      </c>
      <c r="N6425">
        <v>0</v>
      </c>
      <c r="O6425">
        <v>6.96</v>
      </c>
      <c r="P6425" t="s">
        <v>28</v>
      </c>
      <c r="Q6425" t="s">
        <v>1633</v>
      </c>
      <c r="R6425">
        <v>85</v>
      </c>
      <c r="S6425">
        <v>0</v>
      </c>
      <c r="T6425">
        <v>-78.787000000000006</v>
      </c>
      <c r="U6425">
        <v>42.774000000000001</v>
      </c>
      <c r="V6425">
        <v>0</v>
      </c>
      <c r="W6425">
        <v>-11</v>
      </c>
      <c r="X6425">
        <f t="shared" si="100"/>
        <v>0</v>
      </c>
      <c r="Y6425" t="str">
        <f>VLOOKUP(A6425,uni_played_for!$A$2:$D$52,4,)</f>
        <v>Cold</v>
      </c>
    </row>
    <row r="6426" spans="1:25" x14ac:dyDescent="0.25">
      <c r="A6426" t="s">
        <v>1529</v>
      </c>
      <c r="B6426" s="1">
        <v>43366</v>
      </c>
      <c r="C6426" t="s">
        <v>29</v>
      </c>
      <c r="D6426" t="s">
        <v>82</v>
      </c>
      <c r="E6426" t="s">
        <v>82</v>
      </c>
      <c r="F6426" t="s">
        <v>279</v>
      </c>
      <c r="G6426">
        <v>68.180000000000007</v>
      </c>
      <c r="H6426">
        <v>196</v>
      </c>
      <c r="I6426">
        <v>1</v>
      </c>
      <c r="J6426">
        <v>0</v>
      </c>
      <c r="K6426">
        <v>111.2</v>
      </c>
      <c r="L6426" t="s">
        <v>44</v>
      </c>
      <c r="M6426">
        <v>54</v>
      </c>
      <c r="N6426">
        <v>0</v>
      </c>
      <c r="O6426">
        <v>8.08</v>
      </c>
      <c r="P6426" t="s">
        <v>28</v>
      </c>
      <c r="Q6426" t="s">
        <v>164</v>
      </c>
      <c r="R6426">
        <v>72</v>
      </c>
      <c r="S6426">
        <v>1</v>
      </c>
      <c r="T6426">
        <v>-93.258055999999996</v>
      </c>
      <c r="U6426">
        <v>44.973889</v>
      </c>
      <c r="V6426">
        <v>1</v>
      </c>
      <c r="W6426">
        <v>21</v>
      </c>
      <c r="X6426">
        <f t="shared" si="100"/>
        <v>1</v>
      </c>
      <c r="Y6426" t="str">
        <f>VLOOKUP(A6426,uni_played_for!$A$2:$D$52,4,)</f>
        <v>Cold</v>
      </c>
    </row>
    <row r="6427" spans="1:25" x14ac:dyDescent="0.25">
      <c r="A6427" t="s">
        <v>1529</v>
      </c>
      <c r="B6427" s="1">
        <v>43373</v>
      </c>
      <c r="C6427" t="s">
        <v>29</v>
      </c>
      <c r="D6427" t="s">
        <v>73</v>
      </c>
      <c r="E6427" t="s">
        <v>73</v>
      </c>
      <c r="F6427" t="s">
        <v>1530</v>
      </c>
      <c r="G6427">
        <v>48.48</v>
      </c>
      <c r="H6427">
        <v>151</v>
      </c>
      <c r="I6427">
        <v>0</v>
      </c>
      <c r="J6427">
        <v>2</v>
      </c>
      <c r="K6427">
        <v>36.299999999999997</v>
      </c>
      <c r="L6427" t="s">
        <v>44</v>
      </c>
      <c r="M6427">
        <v>83</v>
      </c>
      <c r="N6427">
        <v>0</v>
      </c>
      <c r="O6427">
        <v>5.84</v>
      </c>
      <c r="P6427" t="s">
        <v>28</v>
      </c>
      <c r="Q6427" t="s">
        <v>167</v>
      </c>
      <c r="R6427">
        <v>50</v>
      </c>
      <c r="S6427">
        <v>0</v>
      </c>
      <c r="T6427">
        <v>-88.062222000000006</v>
      </c>
      <c r="U6427">
        <v>44.501389000000003</v>
      </c>
      <c r="V6427">
        <v>0</v>
      </c>
      <c r="W6427">
        <v>-22</v>
      </c>
      <c r="X6427">
        <f t="shared" si="100"/>
        <v>1</v>
      </c>
      <c r="Y6427" t="str">
        <f>VLOOKUP(A6427,uni_played_for!$A$2:$D$52,4,)</f>
        <v>Cold</v>
      </c>
    </row>
    <row r="6428" spans="1:25" x14ac:dyDescent="0.25">
      <c r="A6428" t="s">
        <v>1529</v>
      </c>
      <c r="B6428" s="1">
        <v>43380</v>
      </c>
      <c r="C6428" t="s">
        <v>24</v>
      </c>
      <c r="D6428" t="s">
        <v>87</v>
      </c>
      <c r="E6428" t="s">
        <v>44</v>
      </c>
      <c r="F6428" t="s">
        <v>1127</v>
      </c>
      <c r="G6428">
        <v>52.63</v>
      </c>
      <c r="H6428">
        <v>82</v>
      </c>
      <c r="I6428">
        <v>0</v>
      </c>
      <c r="J6428">
        <v>1</v>
      </c>
      <c r="K6428">
        <v>42</v>
      </c>
      <c r="L6428" t="s">
        <v>44</v>
      </c>
      <c r="M6428">
        <v>96</v>
      </c>
      <c r="N6428">
        <v>4.0000000000000001E-3</v>
      </c>
      <c r="O6428">
        <v>12.74</v>
      </c>
      <c r="P6428" t="s">
        <v>35</v>
      </c>
      <c r="Q6428" t="s">
        <v>1633</v>
      </c>
      <c r="R6428">
        <v>58</v>
      </c>
      <c r="S6428">
        <v>0</v>
      </c>
      <c r="T6428">
        <v>-78.787000000000006</v>
      </c>
      <c r="U6428">
        <v>42.774000000000001</v>
      </c>
      <c r="V6428">
        <v>1</v>
      </c>
      <c r="W6428">
        <v>1</v>
      </c>
      <c r="X6428">
        <f t="shared" si="100"/>
        <v>0</v>
      </c>
      <c r="Y6428" t="str">
        <f>VLOOKUP(A6428,uni_played_for!$A$2:$D$52,4,)</f>
        <v>Cold</v>
      </c>
    </row>
    <row r="6429" spans="1:25" x14ac:dyDescent="0.25">
      <c r="A6429" t="s">
        <v>1529</v>
      </c>
      <c r="B6429" s="1">
        <v>43387</v>
      </c>
      <c r="C6429" t="s">
        <v>29</v>
      </c>
      <c r="D6429" t="s">
        <v>109</v>
      </c>
      <c r="E6429" t="s">
        <v>109</v>
      </c>
      <c r="F6429" t="s">
        <v>325</v>
      </c>
      <c r="G6429">
        <v>58.82</v>
      </c>
      <c r="H6429">
        <v>84</v>
      </c>
      <c r="I6429">
        <v>0</v>
      </c>
      <c r="J6429">
        <v>0</v>
      </c>
      <c r="K6429">
        <v>71.7</v>
      </c>
      <c r="L6429" t="s">
        <v>44</v>
      </c>
      <c r="M6429">
        <v>63</v>
      </c>
      <c r="N6429">
        <v>0</v>
      </c>
      <c r="O6429">
        <v>6.96</v>
      </c>
      <c r="P6429" t="s">
        <v>28</v>
      </c>
      <c r="Q6429" t="s">
        <v>111</v>
      </c>
      <c r="R6429">
        <v>87</v>
      </c>
      <c r="S6429">
        <v>1</v>
      </c>
      <c r="T6429">
        <v>-95.410832999999997</v>
      </c>
      <c r="U6429">
        <v>29.684722000000001</v>
      </c>
      <c r="V6429">
        <v>0</v>
      </c>
      <c r="W6429">
        <v>-7</v>
      </c>
      <c r="X6429">
        <f t="shared" si="100"/>
        <v>1</v>
      </c>
      <c r="Y6429" t="str">
        <f>VLOOKUP(A6429,uni_played_for!$A$2:$D$52,4,)</f>
        <v>Cold</v>
      </c>
    </row>
    <row r="6430" spans="1:25" x14ac:dyDescent="0.25">
      <c r="A6430" t="s">
        <v>1529</v>
      </c>
      <c r="B6430" s="1">
        <v>43429</v>
      </c>
      <c r="C6430" t="s">
        <v>24</v>
      </c>
      <c r="D6430" t="s">
        <v>113</v>
      </c>
      <c r="E6430" t="s">
        <v>44</v>
      </c>
      <c r="F6430" t="s">
        <v>172</v>
      </c>
      <c r="G6430">
        <v>42.11</v>
      </c>
      <c r="H6430">
        <v>160</v>
      </c>
      <c r="I6430">
        <v>1</v>
      </c>
      <c r="J6430">
        <v>0</v>
      </c>
      <c r="K6430">
        <v>89.8</v>
      </c>
      <c r="L6430" t="s">
        <v>44</v>
      </c>
      <c r="M6430">
        <v>79</v>
      </c>
      <c r="N6430">
        <v>0</v>
      </c>
      <c r="O6430">
        <v>13.86</v>
      </c>
      <c r="P6430" t="s">
        <v>28</v>
      </c>
      <c r="Q6430" t="s">
        <v>1633</v>
      </c>
      <c r="R6430">
        <v>43</v>
      </c>
      <c r="S6430">
        <v>0</v>
      </c>
      <c r="T6430">
        <v>-78.787000000000006</v>
      </c>
      <c r="U6430">
        <v>42.774000000000001</v>
      </c>
      <c r="V6430">
        <v>1</v>
      </c>
      <c r="W6430">
        <v>3</v>
      </c>
      <c r="X6430">
        <f t="shared" si="100"/>
        <v>0</v>
      </c>
      <c r="Y6430" t="str">
        <f>VLOOKUP(A6430,uni_played_for!$A$2:$D$52,4,)</f>
        <v>Cold</v>
      </c>
    </row>
    <row r="6431" spans="1:25" x14ac:dyDescent="0.25">
      <c r="A6431" t="s">
        <v>1529</v>
      </c>
      <c r="B6431" s="1">
        <v>43436</v>
      </c>
      <c r="C6431" t="s">
        <v>29</v>
      </c>
      <c r="D6431" t="s">
        <v>30</v>
      </c>
      <c r="E6431" t="s">
        <v>30</v>
      </c>
      <c r="F6431" t="s">
        <v>1190</v>
      </c>
      <c r="G6431">
        <v>54.55</v>
      </c>
      <c r="H6431">
        <v>231</v>
      </c>
      <c r="I6431">
        <v>2</v>
      </c>
      <c r="J6431">
        <v>2</v>
      </c>
      <c r="K6431">
        <v>71.7</v>
      </c>
      <c r="L6431" t="s">
        <v>44</v>
      </c>
      <c r="M6431">
        <v>65</v>
      </c>
      <c r="N6431">
        <v>0</v>
      </c>
      <c r="O6431">
        <v>13.86</v>
      </c>
      <c r="P6431" t="s">
        <v>28</v>
      </c>
      <c r="Q6431" t="s">
        <v>32</v>
      </c>
      <c r="R6431">
        <v>87</v>
      </c>
      <c r="S6431">
        <v>0</v>
      </c>
      <c r="T6431">
        <v>-80.238889</v>
      </c>
      <c r="U6431">
        <v>25.958055999999999</v>
      </c>
      <c r="V6431">
        <v>0</v>
      </c>
      <c r="W6431">
        <v>-4</v>
      </c>
      <c r="X6431">
        <f t="shared" si="100"/>
        <v>1</v>
      </c>
      <c r="Y6431" t="str">
        <f>VLOOKUP(A6431,uni_played_for!$A$2:$D$52,4,)</f>
        <v>Cold</v>
      </c>
    </row>
    <row r="6432" spans="1:25" x14ac:dyDescent="0.25">
      <c r="A6432" t="s">
        <v>1529</v>
      </c>
      <c r="B6432" s="1">
        <v>43443</v>
      </c>
      <c r="C6432" t="s">
        <v>24</v>
      </c>
      <c r="D6432" t="s">
        <v>50</v>
      </c>
      <c r="E6432" t="s">
        <v>44</v>
      </c>
      <c r="F6432" t="s">
        <v>397</v>
      </c>
      <c r="G6432">
        <v>50</v>
      </c>
      <c r="H6432">
        <v>206</v>
      </c>
      <c r="I6432">
        <v>0</v>
      </c>
      <c r="J6432">
        <v>2</v>
      </c>
      <c r="K6432">
        <v>44.4</v>
      </c>
      <c r="L6432" t="s">
        <v>44</v>
      </c>
      <c r="M6432">
        <v>69</v>
      </c>
      <c r="N6432">
        <v>0</v>
      </c>
      <c r="O6432">
        <v>16.09</v>
      </c>
      <c r="P6432" t="s">
        <v>28</v>
      </c>
      <c r="Q6432" t="s">
        <v>1633</v>
      </c>
      <c r="R6432">
        <v>29</v>
      </c>
      <c r="S6432">
        <v>0</v>
      </c>
      <c r="T6432">
        <v>-78.787000000000006</v>
      </c>
      <c r="U6432">
        <v>42.774000000000001</v>
      </c>
      <c r="V6432">
        <v>0</v>
      </c>
      <c r="W6432">
        <v>-4</v>
      </c>
      <c r="X6432">
        <f t="shared" si="100"/>
        <v>0</v>
      </c>
      <c r="Y6432" t="str">
        <f>VLOOKUP(A6432,uni_played_for!$A$2:$D$52,4,)</f>
        <v>Cold</v>
      </c>
    </row>
    <row r="6433" spans="1:25" x14ac:dyDescent="0.25">
      <c r="A6433" t="s">
        <v>1529</v>
      </c>
      <c r="B6433" s="1">
        <v>43450</v>
      </c>
      <c r="C6433" t="s">
        <v>24</v>
      </c>
      <c r="D6433" t="s">
        <v>83</v>
      </c>
      <c r="E6433" t="s">
        <v>44</v>
      </c>
      <c r="F6433" t="s">
        <v>551</v>
      </c>
      <c r="G6433">
        <v>50</v>
      </c>
      <c r="H6433">
        <v>204</v>
      </c>
      <c r="I6433">
        <v>1</v>
      </c>
      <c r="J6433">
        <v>0</v>
      </c>
      <c r="K6433">
        <v>89.3</v>
      </c>
      <c r="L6433" t="s">
        <v>44</v>
      </c>
      <c r="M6433">
        <v>79</v>
      </c>
      <c r="N6433">
        <v>0</v>
      </c>
      <c r="O6433">
        <v>10.31</v>
      </c>
      <c r="P6433" t="s">
        <v>28</v>
      </c>
      <c r="Q6433" t="s">
        <v>1633</v>
      </c>
      <c r="R6433">
        <v>40</v>
      </c>
      <c r="S6433">
        <v>0</v>
      </c>
      <c r="T6433">
        <v>-78.787000000000006</v>
      </c>
      <c r="U6433">
        <v>42.774000000000001</v>
      </c>
      <c r="V6433">
        <v>1</v>
      </c>
      <c r="W6433">
        <v>1</v>
      </c>
      <c r="X6433">
        <f t="shared" si="100"/>
        <v>0</v>
      </c>
      <c r="Y6433" t="str">
        <f>VLOOKUP(A6433,uni_played_for!$A$2:$D$52,4,)</f>
        <v>Cold</v>
      </c>
    </row>
    <row r="6434" spans="1:25" x14ac:dyDescent="0.25">
      <c r="A6434" t="s">
        <v>1529</v>
      </c>
      <c r="B6434" s="1">
        <v>43457</v>
      </c>
      <c r="C6434" t="s">
        <v>29</v>
      </c>
      <c r="D6434" t="s">
        <v>26</v>
      </c>
      <c r="E6434" t="s">
        <v>26</v>
      </c>
      <c r="F6434" t="s">
        <v>1015</v>
      </c>
      <c r="G6434">
        <v>48.78</v>
      </c>
      <c r="H6434">
        <v>217</v>
      </c>
      <c r="I6434">
        <v>1</v>
      </c>
      <c r="J6434">
        <v>2</v>
      </c>
      <c r="K6434">
        <v>52.6</v>
      </c>
      <c r="L6434" t="s">
        <v>44</v>
      </c>
      <c r="M6434">
        <v>36</v>
      </c>
      <c r="N6434">
        <v>0</v>
      </c>
      <c r="O6434">
        <v>12.74</v>
      </c>
      <c r="P6434" t="s">
        <v>28</v>
      </c>
      <c r="Q6434" t="s">
        <v>66</v>
      </c>
      <c r="R6434">
        <v>39</v>
      </c>
      <c r="S6434">
        <v>0</v>
      </c>
      <c r="T6434">
        <v>-71.263999999999996</v>
      </c>
      <c r="U6434">
        <v>42.091000000000001</v>
      </c>
      <c r="V6434">
        <v>0</v>
      </c>
      <c r="W6434">
        <v>-12</v>
      </c>
      <c r="X6434">
        <f t="shared" si="100"/>
        <v>1</v>
      </c>
      <c r="Y6434" t="str">
        <f>VLOOKUP(A6434,uni_played_for!$A$2:$D$52,4,)</f>
        <v>Cold</v>
      </c>
    </row>
    <row r="6435" spans="1:25" x14ac:dyDescent="0.25">
      <c r="A6435" t="s">
        <v>1529</v>
      </c>
      <c r="B6435" s="1">
        <v>43464</v>
      </c>
      <c r="C6435" t="s">
        <v>24</v>
      </c>
      <c r="D6435" t="s">
        <v>30</v>
      </c>
      <c r="E6435" t="s">
        <v>44</v>
      </c>
      <c r="F6435" t="s">
        <v>383</v>
      </c>
      <c r="G6435">
        <v>65.38</v>
      </c>
      <c r="H6435">
        <v>224</v>
      </c>
      <c r="I6435">
        <v>3</v>
      </c>
      <c r="J6435">
        <v>1</v>
      </c>
      <c r="K6435">
        <v>114.9</v>
      </c>
      <c r="L6435" t="s">
        <v>44</v>
      </c>
      <c r="M6435">
        <v>81</v>
      </c>
      <c r="N6435">
        <v>8.0000000000000002E-3</v>
      </c>
      <c r="O6435">
        <v>4.72</v>
      </c>
      <c r="P6435" t="s">
        <v>62</v>
      </c>
      <c r="Q6435" t="s">
        <v>1633</v>
      </c>
      <c r="R6435">
        <v>33</v>
      </c>
      <c r="S6435">
        <v>0</v>
      </c>
      <c r="T6435">
        <v>-78.787000000000006</v>
      </c>
      <c r="U6435">
        <v>42.774000000000001</v>
      </c>
      <c r="V6435">
        <v>1</v>
      </c>
      <c r="W6435">
        <v>25</v>
      </c>
      <c r="X6435">
        <f t="shared" si="100"/>
        <v>0</v>
      </c>
      <c r="Y6435" t="str">
        <f>VLOOKUP(A6435,uni_played_for!$A$2:$D$52,4,)</f>
        <v>Cold</v>
      </c>
    </row>
    <row r="6436" spans="1:25" x14ac:dyDescent="0.25">
      <c r="A6436" t="s">
        <v>1529</v>
      </c>
      <c r="B6436" s="1">
        <v>43716</v>
      </c>
      <c r="C6436" t="s">
        <v>29</v>
      </c>
      <c r="D6436" t="s">
        <v>50</v>
      </c>
      <c r="E6436" t="s">
        <v>50</v>
      </c>
      <c r="F6436" t="s">
        <v>51</v>
      </c>
      <c r="G6436">
        <v>64.86</v>
      </c>
      <c r="H6436">
        <v>254</v>
      </c>
      <c r="I6436">
        <v>1</v>
      </c>
      <c r="J6436">
        <v>2</v>
      </c>
      <c r="K6436">
        <v>71.2</v>
      </c>
      <c r="L6436" t="s">
        <v>44</v>
      </c>
      <c r="M6436">
        <v>48</v>
      </c>
      <c r="N6436">
        <v>0</v>
      </c>
      <c r="O6436">
        <v>3.36</v>
      </c>
      <c r="P6436" t="s">
        <v>28</v>
      </c>
      <c r="Q6436" t="s">
        <v>205</v>
      </c>
      <c r="R6436">
        <v>77</v>
      </c>
      <c r="S6436">
        <v>0</v>
      </c>
      <c r="T6436">
        <v>-74.074360999999996</v>
      </c>
      <c r="U6436">
        <v>40.813527999999998</v>
      </c>
      <c r="V6436">
        <v>1</v>
      </c>
      <c r="W6436">
        <v>1</v>
      </c>
      <c r="X6436">
        <f t="shared" si="100"/>
        <v>1</v>
      </c>
      <c r="Y6436" t="str">
        <f>VLOOKUP(A6436,uni_played_for!$A$2:$D$52,4,)</f>
        <v>Cold</v>
      </c>
    </row>
    <row r="6437" spans="1:25" x14ac:dyDescent="0.25">
      <c r="A6437" t="s">
        <v>1529</v>
      </c>
      <c r="B6437" s="1">
        <v>43723</v>
      </c>
      <c r="C6437" t="s">
        <v>29</v>
      </c>
      <c r="D6437" t="s">
        <v>101</v>
      </c>
      <c r="E6437" t="s">
        <v>101</v>
      </c>
      <c r="F6437" t="s">
        <v>489</v>
      </c>
      <c r="G6437">
        <v>63.33</v>
      </c>
      <c r="H6437">
        <v>253</v>
      </c>
      <c r="I6437">
        <v>1</v>
      </c>
      <c r="J6437">
        <v>0</v>
      </c>
      <c r="K6437">
        <v>101.1</v>
      </c>
      <c r="L6437" t="s">
        <v>44</v>
      </c>
      <c r="M6437">
        <v>44</v>
      </c>
      <c r="N6437">
        <v>0</v>
      </c>
      <c r="O6437">
        <v>5.84</v>
      </c>
      <c r="P6437" t="s">
        <v>28</v>
      </c>
      <c r="Q6437" t="s">
        <v>205</v>
      </c>
      <c r="R6437">
        <v>81</v>
      </c>
      <c r="S6437">
        <v>0</v>
      </c>
      <c r="T6437">
        <v>-74.074360999999996</v>
      </c>
      <c r="U6437">
        <v>40.813527999999998</v>
      </c>
      <c r="V6437">
        <v>1</v>
      </c>
      <c r="W6437">
        <v>14</v>
      </c>
      <c r="X6437">
        <f t="shared" si="100"/>
        <v>1</v>
      </c>
      <c r="Y6437" t="str">
        <f>VLOOKUP(A6437,uni_played_for!$A$2:$D$52,4,)</f>
        <v>Cold</v>
      </c>
    </row>
    <row r="6438" spans="1:25" x14ac:dyDescent="0.25">
      <c r="A6438" t="s">
        <v>1529</v>
      </c>
      <c r="B6438" s="1">
        <v>43730</v>
      </c>
      <c r="C6438" t="s">
        <v>24</v>
      </c>
      <c r="D6438" t="s">
        <v>136</v>
      </c>
      <c r="E6438" t="s">
        <v>44</v>
      </c>
      <c r="F6438" t="s">
        <v>946</v>
      </c>
      <c r="G6438">
        <v>63.89</v>
      </c>
      <c r="H6438">
        <v>243</v>
      </c>
      <c r="I6438">
        <v>1</v>
      </c>
      <c r="J6438">
        <v>1</v>
      </c>
      <c r="K6438">
        <v>81.099999999999994</v>
      </c>
      <c r="L6438" t="s">
        <v>44</v>
      </c>
      <c r="M6438">
        <v>49</v>
      </c>
      <c r="N6438">
        <v>0</v>
      </c>
      <c r="O6438">
        <v>23.05</v>
      </c>
      <c r="P6438" t="s">
        <v>28</v>
      </c>
      <c r="Q6438" t="s">
        <v>1633</v>
      </c>
      <c r="R6438">
        <v>83</v>
      </c>
      <c r="S6438">
        <v>0</v>
      </c>
      <c r="T6438">
        <v>-78.787000000000006</v>
      </c>
      <c r="U6438">
        <v>42.774000000000001</v>
      </c>
      <c r="V6438">
        <v>1</v>
      </c>
      <c r="W6438">
        <v>4</v>
      </c>
      <c r="X6438">
        <f t="shared" si="100"/>
        <v>0</v>
      </c>
      <c r="Y6438" t="str">
        <f>VLOOKUP(A6438,uni_played_for!$A$2:$D$52,4,)</f>
        <v>Cold</v>
      </c>
    </row>
    <row r="6439" spans="1:25" x14ac:dyDescent="0.25">
      <c r="A6439" t="s">
        <v>1529</v>
      </c>
      <c r="B6439" s="1">
        <v>43737</v>
      </c>
      <c r="C6439" t="s">
        <v>24</v>
      </c>
      <c r="D6439" t="s">
        <v>26</v>
      </c>
      <c r="E6439" t="s">
        <v>44</v>
      </c>
      <c r="F6439" t="s">
        <v>384</v>
      </c>
      <c r="G6439">
        <v>46.43</v>
      </c>
      <c r="H6439">
        <v>153</v>
      </c>
      <c r="I6439">
        <v>0</v>
      </c>
      <c r="J6439">
        <v>3</v>
      </c>
      <c r="K6439">
        <v>24</v>
      </c>
      <c r="L6439" t="s">
        <v>44</v>
      </c>
      <c r="M6439">
        <v>64</v>
      </c>
      <c r="N6439">
        <v>0</v>
      </c>
      <c r="O6439">
        <v>12.74</v>
      </c>
      <c r="P6439" t="s">
        <v>28</v>
      </c>
      <c r="Q6439" t="s">
        <v>1633</v>
      </c>
      <c r="R6439">
        <v>61</v>
      </c>
      <c r="S6439">
        <v>0</v>
      </c>
      <c r="T6439">
        <v>-78.787000000000006</v>
      </c>
      <c r="U6439">
        <v>42.774000000000001</v>
      </c>
      <c r="V6439">
        <v>0</v>
      </c>
      <c r="W6439">
        <v>-6</v>
      </c>
      <c r="X6439">
        <f t="shared" si="100"/>
        <v>0</v>
      </c>
      <c r="Y6439" t="str">
        <f>VLOOKUP(A6439,uni_played_for!$A$2:$D$52,4,)</f>
        <v>Cold</v>
      </c>
    </row>
    <row r="6440" spans="1:25" x14ac:dyDescent="0.25">
      <c r="A6440" t="s">
        <v>1529</v>
      </c>
      <c r="B6440" s="1">
        <v>43744</v>
      </c>
      <c r="C6440" t="s">
        <v>29</v>
      </c>
      <c r="D6440" t="s">
        <v>87</v>
      </c>
      <c r="E6440" t="s">
        <v>87</v>
      </c>
      <c r="F6440" t="s">
        <v>808</v>
      </c>
      <c r="G6440">
        <v>71.88</v>
      </c>
      <c r="H6440">
        <v>219</v>
      </c>
      <c r="I6440">
        <v>2</v>
      </c>
      <c r="J6440">
        <v>1</v>
      </c>
      <c r="K6440">
        <v>98.3</v>
      </c>
      <c r="L6440" t="s">
        <v>44</v>
      </c>
      <c r="M6440">
        <v>64</v>
      </c>
      <c r="N6440">
        <v>0</v>
      </c>
      <c r="O6440">
        <v>11.43</v>
      </c>
      <c r="P6440" t="s">
        <v>28</v>
      </c>
      <c r="Q6440" t="s">
        <v>89</v>
      </c>
      <c r="R6440">
        <v>77</v>
      </c>
      <c r="S6440">
        <v>0</v>
      </c>
      <c r="T6440">
        <v>-86.771388999999999</v>
      </c>
      <c r="U6440">
        <v>36.166389000000002</v>
      </c>
      <c r="V6440">
        <v>1</v>
      </c>
      <c r="W6440">
        <v>7</v>
      </c>
      <c r="X6440">
        <f t="shared" si="100"/>
        <v>1</v>
      </c>
      <c r="Y6440" t="str">
        <f>VLOOKUP(A6440,uni_played_for!$A$2:$D$52,4,)</f>
        <v>Cold</v>
      </c>
    </row>
    <row r="6441" spans="1:25" x14ac:dyDescent="0.25">
      <c r="A6441" t="s">
        <v>1529</v>
      </c>
      <c r="B6441" s="1">
        <v>43758</v>
      </c>
      <c r="C6441" t="s">
        <v>24</v>
      </c>
      <c r="D6441" t="s">
        <v>30</v>
      </c>
      <c r="E6441" t="s">
        <v>44</v>
      </c>
      <c r="F6441" t="s">
        <v>154</v>
      </c>
      <c r="G6441">
        <v>61.54</v>
      </c>
      <c r="H6441">
        <v>202</v>
      </c>
      <c r="I6441">
        <v>2</v>
      </c>
      <c r="J6441">
        <v>0</v>
      </c>
      <c r="K6441">
        <v>111.4</v>
      </c>
      <c r="L6441" t="s">
        <v>44</v>
      </c>
      <c r="M6441">
        <v>50</v>
      </c>
      <c r="N6441">
        <v>0</v>
      </c>
      <c r="O6441">
        <v>6.96</v>
      </c>
      <c r="P6441" t="s">
        <v>28</v>
      </c>
      <c r="Q6441" t="s">
        <v>1633</v>
      </c>
      <c r="R6441">
        <v>64</v>
      </c>
      <c r="S6441">
        <v>0</v>
      </c>
      <c r="T6441">
        <v>-78.787000000000006</v>
      </c>
      <c r="U6441">
        <v>42.774000000000001</v>
      </c>
      <c r="V6441">
        <v>1</v>
      </c>
      <c r="W6441">
        <v>10</v>
      </c>
      <c r="X6441">
        <f t="shared" si="100"/>
        <v>0</v>
      </c>
      <c r="Y6441" t="str">
        <f>VLOOKUP(A6441,uni_played_for!$A$2:$D$52,4,)</f>
        <v>Cold</v>
      </c>
    </row>
    <row r="6442" spans="1:25" x14ac:dyDescent="0.25">
      <c r="A6442" t="s">
        <v>1529</v>
      </c>
      <c r="B6442" s="1">
        <v>43765</v>
      </c>
      <c r="C6442" t="s">
        <v>24</v>
      </c>
      <c r="D6442" t="s">
        <v>93</v>
      </c>
      <c r="E6442" t="s">
        <v>44</v>
      </c>
      <c r="F6442" t="s">
        <v>964</v>
      </c>
      <c r="G6442">
        <v>47.06</v>
      </c>
      <c r="H6442">
        <v>169</v>
      </c>
      <c r="I6442">
        <v>2</v>
      </c>
      <c r="J6442">
        <v>0</v>
      </c>
      <c r="K6442">
        <v>81.599999999999994</v>
      </c>
      <c r="L6442" t="s">
        <v>44</v>
      </c>
      <c r="M6442">
        <v>86</v>
      </c>
      <c r="N6442">
        <v>4.0000000000000001E-3</v>
      </c>
      <c r="O6442">
        <v>29.95</v>
      </c>
      <c r="P6442" t="s">
        <v>35</v>
      </c>
      <c r="Q6442" t="s">
        <v>1633</v>
      </c>
      <c r="R6442">
        <v>53</v>
      </c>
      <c r="S6442">
        <v>0</v>
      </c>
      <c r="T6442">
        <v>-78.787000000000006</v>
      </c>
      <c r="U6442">
        <v>42.774000000000001</v>
      </c>
      <c r="V6442">
        <v>0</v>
      </c>
      <c r="W6442">
        <v>-18</v>
      </c>
      <c r="X6442">
        <f t="shared" si="100"/>
        <v>0</v>
      </c>
      <c r="Y6442" t="str">
        <f>VLOOKUP(A6442,uni_played_for!$A$2:$D$52,4,)</f>
        <v>Cold</v>
      </c>
    </row>
    <row r="6443" spans="1:25" x14ac:dyDescent="0.25">
      <c r="A6443" t="s">
        <v>1529</v>
      </c>
      <c r="B6443" s="1">
        <v>43772</v>
      </c>
      <c r="C6443" t="s">
        <v>24</v>
      </c>
      <c r="D6443" t="s">
        <v>97</v>
      </c>
      <c r="E6443" t="s">
        <v>44</v>
      </c>
      <c r="F6443" t="s">
        <v>735</v>
      </c>
      <c r="G6443">
        <v>70</v>
      </c>
      <c r="H6443">
        <v>160</v>
      </c>
      <c r="I6443">
        <v>1</v>
      </c>
      <c r="J6443">
        <v>0</v>
      </c>
      <c r="K6443">
        <v>110.4</v>
      </c>
      <c r="L6443" t="s">
        <v>44</v>
      </c>
      <c r="M6443">
        <v>57</v>
      </c>
      <c r="N6443">
        <v>0</v>
      </c>
      <c r="O6443">
        <v>17.21</v>
      </c>
      <c r="P6443" t="s">
        <v>28</v>
      </c>
      <c r="Q6443" t="s">
        <v>1633</v>
      </c>
      <c r="R6443">
        <v>40</v>
      </c>
      <c r="S6443">
        <v>0</v>
      </c>
      <c r="T6443">
        <v>-78.787000000000006</v>
      </c>
      <c r="U6443">
        <v>42.774000000000001</v>
      </c>
      <c r="V6443">
        <v>1</v>
      </c>
      <c r="W6443">
        <v>15</v>
      </c>
      <c r="X6443">
        <f t="shared" si="100"/>
        <v>0</v>
      </c>
      <c r="Y6443" t="str">
        <f>VLOOKUP(A6443,uni_played_for!$A$2:$D$52,4,)</f>
        <v>Cold</v>
      </c>
    </row>
    <row r="6444" spans="1:25" x14ac:dyDescent="0.25">
      <c r="A6444" t="s">
        <v>1529</v>
      </c>
      <c r="B6444" s="1">
        <v>43779</v>
      </c>
      <c r="C6444" t="s">
        <v>29</v>
      </c>
      <c r="D6444" t="s">
        <v>53</v>
      </c>
      <c r="E6444" t="s">
        <v>53</v>
      </c>
      <c r="F6444" t="s">
        <v>690</v>
      </c>
      <c r="G6444">
        <v>53.66</v>
      </c>
      <c r="H6444">
        <v>266</v>
      </c>
      <c r="I6444">
        <v>0</v>
      </c>
      <c r="J6444">
        <v>0</v>
      </c>
      <c r="K6444">
        <v>73.8</v>
      </c>
      <c r="L6444" t="s">
        <v>44</v>
      </c>
      <c r="M6444">
        <v>61</v>
      </c>
      <c r="N6444">
        <v>0</v>
      </c>
      <c r="O6444">
        <v>10.31</v>
      </c>
      <c r="P6444" t="s">
        <v>28</v>
      </c>
      <c r="Q6444" t="s">
        <v>135</v>
      </c>
      <c r="R6444">
        <v>48</v>
      </c>
      <c r="S6444">
        <v>0</v>
      </c>
      <c r="T6444">
        <v>-81.699444</v>
      </c>
      <c r="U6444">
        <v>41.506110999999997</v>
      </c>
      <c r="V6444">
        <v>0</v>
      </c>
      <c r="W6444">
        <v>-3</v>
      </c>
      <c r="X6444">
        <f t="shared" si="100"/>
        <v>1</v>
      </c>
      <c r="Y6444" t="str">
        <f>VLOOKUP(A6444,uni_played_for!$A$2:$D$52,4,)</f>
        <v>Cold</v>
      </c>
    </row>
    <row r="6445" spans="1:25" x14ac:dyDescent="0.25">
      <c r="A6445" t="s">
        <v>1529</v>
      </c>
      <c r="B6445" s="1">
        <v>43786</v>
      </c>
      <c r="C6445" t="s">
        <v>29</v>
      </c>
      <c r="D6445" t="s">
        <v>30</v>
      </c>
      <c r="E6445" t="s">
        <v>30</v>
      </c>
      <c r="F6445" t="s">
        <v>784</v>
      </c>
      <c r="G6445">
        <v>63.64</v>
      </c>
      <c r="H6445">
        <v>256</v>
      </c>
      <c r="I6445">
        <v>3</v>
      </c>
      <c r="J6445">
        <v>0</v>
      </c>
      <c r="K6445">
        <v>117.7</v>
      </c>
      <c r="L6445" t="s">
        <v>44</v>
      </c>
      <c r="M6445">
        <v>70</v>
      </c>
      <c r="N6445">
        <v>0</v>
      </c>
      <c r="O6445">
        <v>12.74</v>
      </c>
      <c r="P6445" t="s">
        <v>28</v>
      </c>
      <c r="Q6445" t="s">
        <v>32</v>
      </c>
      <c r="R6445">
        <v>62</v>
      </c>
      <c r="S6445">
        <v>0</v>
      </c>
      <c r="T6445">
        <v>-80.238889</v>
      </c>
      <c r="U6445">
        <v>25.958055999999999</v>
      </c>
      <c r="V6445">
        <v>1</v>
      </c>
      <c r="W6445">
        <v>17</v>
      </c>
      <c r="X6445">
        <f t="shared" si="100"/>
        <v>1</v>
      </c>
      <c r="Y6445" t="str">
        <f>VLOOKUP(A6445,uni_played_for!$A$2:$D$52,4,)</f>
        <v>Cold</v>
      </c>
    </row>
    <row r="6446" spans="1:25" x14ac:dyDescent="0.25">
      <c r="A6446" t="s">
        <v>1529</v>
      </c>
      <c r="B6446" s="1">
        <v>43793</v>
      </c>
      <c r="C6446" t="s">
        <v>24</v>
      </c>
      <c r="D6446" t="s">
        <v>38</v>
      </c>
      <c r="E6446" t="s">
        <v>44</v>
      </c>
      <c r="F6446" t="s">
        <v>142</v>
      </c>
      <c r="G6446">
        <v>60</v>
      </c>
      <c r="H6446">
        <v>185</v>
      </c>
      <c r="I6446">
        <v>2</v>
      </c>
      <c r="J6446">
        <v>1</v>
      </c>
      <c r="K6446">
        <v>92.9</v>
      </c>
      <c r="L6446" t="s">
        <v>44</v>
      </c>
      <c r="M6446">
        <v>70</v>
      </c>
      <c r="N6446">
        <v>0</v>
      </c>
      <c r="O6446">
        <v>23.05</v>
      </c>
      <c r="P6446" t="s">
        <v>28</v>
      </c>
      <c r="Q6446" t="s">
        <v>1633</v>
      </c>
      <c r="R6446">
        <v>41</v>
      </c>
      <c r="S6446">
        <v>0</v>
      </c>
      <c r="T6446">
        <v>-78.787000000000006</v>
      </c>
      <c r="U6446">
        <v>42.774000000000001</v>
      </c>
      <c r="V6446">
        <v>1</v>
      </c>
      <c r="W6446">
        <v>17</v>
      </c>
      <c r="X6446">
        <f t="shared" si="100"/>
        <v>0</v>
      </c>
      <c r="Y6446" t="str">
        <f>VLOOKUP(A6446,uni_played_for!$A$2:$D$52,4,)</f>
        <v>Cold</v>
      </c>
    </row>
    <row r="6447" spans="1:25" x14ac:dyDescent="0.25">
      <c r="A6447" t="s">
        <v>1529</v>
      </c>
      <c r="B6447" s="1">
        <v>43797</v>
      </c>
      <c r="C6447" t="s">
        <v>29</v>
      </c>
      <c r="D6447" t="s">
        <v>107</v>
      </c>
      <c r="E6447" t="s">
        <v>107</v>
      </c>
      <c r="F6447" t="s">
        <v>1134</v>
      </c>
      <c r="G6447">
        <v>79.17</v>
      </c>
      <c r="H6447">
        <v>231</v>
      </c>
      <c r="I6447">
        <v>1</v>
      </c>
      <c r="J6447">
        <v>0</v>
      </c>
      <c r="K6447">
        <v>120.7</v>
      </c>
      <c r="L6447" t="s">
        <v>44</v>
      </c>
      <c r="M6447">
        <v>100</v>
      </c>
      <c r="N6447">
        <v>0.02</v>
      </c>
      <c r="O6447">
        <v>9.1999999999999993</v>
      </c>
      <c r="P6447" t="s">
        <v>35</v>
      </c>
      <c r="Q6447" t="s">
        <v>275</v>
      </c>
      <c r="R6447">
        <v>46</v>
      </c>
      <c r="S6447">
        <v>1</v>
      </c>
      <c r="T6447">
        <v>-97.092777999999996</v>
      </c>
      <c r="U6447">
        <v>32.747777999999997</v>
      </c>
      <c r="V6447">
        <v>1</v>
      </c>
      <c r="W6447">
        <v>11</v>
      </c>
      <c r="X6447">
        <f t="shared" si="100"/>
        <v>1</v>
      </c>
      <c r="Y6447" t="str">
        <f>VLOOKUP(A6447,uni_played_for!$A$2:$D$52,4,)</f>
        <v>Cold</v>
      </c>
    </row>
    <row r="6448" spans="1:25" x14ac:dyDescent="0.25">
      <c r="A6448" t="s">
        <v>1529</v>
      </c>
      <c r="B6448" s="1">
        <v>43807</v>
      </c>
      <c r="C6448" t="s">
        <v>24</v>
      </c>
      <c r="D6448" t="s">
        <v>132</v>
      </c>
      <c r="E6448" t="s">
        <v>44</v>
      </c>
      <c r="F6448" t="s">
        <v>47</v>
      </c>
      <c r="G6448">
        <v>43.59</v>
      </c>
      <c r="H6448">
        <v>146</v>
      </c>
      <c r="I6448">
        <v>1</v>
      </c>
      <c r="J6448">
        <v>0</v>
      </c>
      <c r="K6448">
        <v>62.6</v>
      </c>
      <c r="L6448" t="s">
        <v>44</v>
      </c>
      <c r="M6448">
        <v>51</v>
      </c>
      <c r="N6448">
        <v>0</v>
      </c>
      <c r="O6448">
        <v>17.21</v>
      </c>
      <c r="P6448" t="s">
        <v>28</v>
      </c>
      <c r="Q6448" t="s">
        <v>1633</v>
      </c>
      <c r="R6448">
        <v>43</v>
      </c>
      <c r="S6448">
        <v>0</v>
      </c>
      <c r="T6448">
        <v>-78.787000000000006</v>
      </c>
      <c r="U6448">
        <v>42.774000000000001</v>
      </c>
      <c r="V6448">
        <v>0</v>
      </c>
      <c r="W6448">
        <v>-7</v>
      </c>
      <c r="X6448">
        <f t="shared" si="100"/>
        <v>0</v>
      </c>
      <c r="Y6448" t="str">
        <f>VLOOKUP(A6448,uni_played_for!$A$2:$D$52,4,)</f>
        <v>Cold</v>
      </c>
    </row>
    <row r="6449" spans="1:25" x14ac:dyDescent="0.25">
      <c r="A6449" t="s">
        <v>1529</v>
      </c>
      <c r="B6449" s="1">
        <v>43814</v>
      </c>
      <c r="C6449" t="s">
        <v>29</v>
      </c>
      <c r="D6449" t="s">
        <v>63</v>
      </c>
      <c r="E6449" t="s">
        <v>63</v>
      </c>
      <c r="F6449" t="s">
        <v>190</v>
      </c>
      <c r="G6449">
        <v>52</v>
      </c>
      <c r="H6449">
        <v>139</v>
      </c>
      <c r="I6449">
        <v>1</v>
      </c>
      <c r="J6449">
        <v>1</v>
      </c>
      <c r="K6449">
        <v>65.2</v>
      </c>
      <c r="L6449" t="s">
        <v>44</v>
      </c>
      <c r="M6449">
        <v>63</v>
      </c>
      <c r="N6449">
        <v>0</v>
      </c>
      <c r="O6449">
        <v>0</v>
      </c>
      <c r="P6449" t="s">
        <v>28</v>
      </c>
      <c r="Q6449" t="s">
        <v>1634</v>
      </c>
      <c r="R6449">
        <v>29</v>
      </c>
      <c r="S6449">
        <v>0</v>
      </c>
      <c r="T6449">
        <v>-80.015833000000001</v>
      </c>
      <c r="U6449">
        <v>40.446666999999998</v>
      </c>
      <c r="V6449">
        <v>1</v>
      </c>
      <c r="W6449">
        <v>7</v>
      </c>
      <c r="X6449">
        <f t="shared" si="100"/>
        <v>1</v>
      </c>
      <c r="Y6449" t="str">
        <f>VLOOKUP(A6449,uni_played_for!$A$2:$D$52,4,)</f>
        <v>Cold</v>
      </c>
    </row>
    <row r="6450" spans="1:25" x14ac:dyDescent="0.25">
      <c r="A6450" t="s">
        <v>1529</v>
      </c>
      <c r="B6450" s="1">
        <v>43820</v>
      </c>
      <c r="C6450" t="s">
        <v>29</v>
      </c>
      <c r="D6450" t="s">
        <v>26</v>
      </c>
      <c r="E6450" t="s">
        <v>26</v>
      </c>
      <c r="F6450" t="s">
        <v>47</v>
      </c>
      <c r="G6450">
        <v>50</v>
      </c>
      <c r="H6450">
        <v>208</v>
      </c>
      <c r="I6450">
        <v>2</v>
      </c>
      <c r="J6450">
        <v>0</v>
      </c>
      <c r="K6450">
        <v>102.7</v>
      </c>
      <c r="L6450" t="s">
        <v>44</v>
      </c>
      <c r="M6450">
        <v>80</v>
      </c>
      <c r="O6450">
        <v>6.84</v>
      </c>
      <c r="Q6450" t="s">
        <v>66</v>
      </c>
      <c r="R6450">
        <v>30</v>
      </c>
      <c r="S6450">
        <v>0</v>
      </c>
      <c r="T6450">
        <v>-71.263999999999996</v>
      </c>
      <c r="U6450">
        <v>42.091000000000001</v>
      </c>
      <c r="V6450">
        <v>0</v>
      </c>
      <c r="W6450">
        <v>-7</v>
      </c>
      <c r="X6450">
        <f t="shared" si="100"/>
        <v>1</v>
      </c>
      <c r="Y6450" t="str">
        <f>VLOOKUP(A6450,uni_played_for!$A$2:$D$52,4,)</f>
        <v>Cold</v>
      </c>
    </row>
    <row r="6451" spans="1:25" x14ac:dyDescent="0.25">
      <c r="A6451" t="s">
        <v>1529</v>
      </c>
      <c r="B6451" s="1">
        <v>43828</v>
      </c>
      <c r="C6451" t="s">
        <v>24</v>
      </c>
      <c r="D6451" t="s">
        <v>50</v>
      </c>
      <c r="E6451" t="s">
        <v>44</v>
      </c>
      <c r="F6451" t="s">
        <v>245</v>
      </c>
      <c r="G6451">
        <v>60</v>
      </c>
      <c r="H6451">
        <v>5</v>
      </c>
      <c r="I6451">
        <v>0</v>
      </c>
      <c r="J6451">
        <v>0</v>
      </c>
      <c r="K6451">
        <v>64.599999999999994</v>
      </c>
      <c r="L6451" t="s">
        <v>44</v>
      </c>
      <c r="M6451">
        <v>79</v>
      </c>
      <c r="N6451">
        <v>0.02</v>
      </c>
      <c r="O6451">
        <v>9.1999999999999993</v>
      </c>
      <c r="P6451" t="s">
        <v>35</v>
      </c>
      <c r="Q6451" t="s">
        <v>1633</v>
      </c>
      <c r="R6451">
        <v>40</v>
      </c>
      <c r="S6451">
        <v>0</v>
      </c>
      <c r="T6451">
        <v>-78.787000000000006</v>
      </c>
      <c r="U6451">
        <v>42.774000000000001</v>
      </c>
      <c r="V6451">
        <v>0</v>
      </c>
      <c r="W6451">
        <v>-7</v>
      </c>
      <c r="X6451">
        <f t="shared" si="100"/>
        <v>0</v>
      </c>
      <c r="Y6451" t="str">
        <f>VLOOKUP(A6451,uni_played_for!$A$2:$D$52,4,)</f>
        <v>Cold</v>
      </c>
    </row>
    <row r="6452" spans="1:25" x14ac:dyDescent="0.25">
      <c r="A6452" t="s">
        <v>1529</v>
      </c>
      <c r="B6452" s="1">
        <v>43834</v>
      </c>
      <c r="C6452" t="s">
        <v>29</v>
      </c>
      <c r="D6452" t="s">
        <v>109</v>
      </c>
      <c r="E6452" t="s">
        <v>109</v>
      </c>
      <c r="F6452" t="s">
        <v>795</v>
      </c>
      <c r="G6452">
        <v>52.17</v>
      </c>
      <c r="H6452">
        <v>264</v>
      </c>
      <c r="I6452">
        <v>0</v>
      </c>
      <c r="J6452">
        <v>0</v>
      </c>
      <c r="K6452">
        <v>69.5</v>
      </c>
      <c r="L6452" t="s">
        <v>44</v>
      </c>
      <c r="M6452">
        <v>32</v>
      </c>
      <c r="N6452">
        <v>0</v>
      </c>
      <c r="O6452">
        <v>3.36</v>
      </c>
      <c r="P6452" t="s">
        <v>28</v>
      </c>
      <c r="Q6452" t="s">
        <v>111</v>
      </c>
      <c r="R6452">
        <v>61</v>
      </c>
      <c r="S6452">
        <v>1</v>
      </c>
      <c r="T6452">
        <v>-95.410832999999997</v>
      </c>
      <c r="U6452">
        <v>29.684722000000001</v>
      </c>
      <c r="V6452">
        <v>0</v>
      </c>
      <c r="W6452">
        <v>-3</v>
      </c>
      <c r="X6452">
        <f t="shared" si="100"/>
        <v>1</v>
      </c>
      <c r="Y6452" t="str">
        <f>VLOOKUP(A6452,uni_played_for!$A$2:$D$52,4,)</f>
        <v>Cold</v>
      </c>
    </row>
    <row r="6453" spans="1:25" x14ac:dyDescent="0.25">
      <c r="A6453" t="s">
        <v>1529</v>
      </c>
      <c r="B6453" s="1">
        <v>44087</v>
      </c>
      <c r="C6453" t="s">
        <v>24</v>
      </c>
      <c r="D6453" t="s">
        <v>50</v>
      </c>
      <c r="E6453" t="s">
        <v>44</v>
      </c>
      <c r="F6453" t="s">
        <v>86</v>
      </c>
      <c r="G6453">
        <v>71.739999999999995</v>
      </c>
      <c r="H6453">
        <v>312</v>
      </c>
      <c r="I6453">
        <v>2</v>
      </c>
      <c r="J6453">
        <v>0</v>
      </c>
      <c r="K6453">
        <v>104.6</v>
      </c>
      <c r="L6453" t="s">
        <v>44</v>
      </c>
      <c r="M6453">
        <v>85</v>
      </c>
      <c r="N6453">
        <v>1.2E-2</v>
      </c>
      <c r="O6453">
        <v>16.16</v>
      </c>
      <c r="P6453" t="s">
        <v>35</v>
      </c>
      <c r="Q6453" t="s">
        <v>1633</v>
      </c>
      <c r="R6453">
        <v>71</v>
      </c>
      <c r="S6453">
        <v>0</v>
      </c>
      <c r="T6453">
        <v>-78.787000000000006</v>
      </c>
      <c r="U6453">
        <v>42.774000000000001</v>
      </c>
      <c r="V6453">
        <v>1</v>
      </c>
      <c r="W6453">
        <v>10</v>
      </c>
      <c r="X6453">
        <f t="shared" si="100"/>
        <v>0</v>
      </c>
      <c r="Y6453" t="str">
        <f>VLOOKUP(A6453,uni_played_for!$A$2:$D$52,4,)</f>
        <v>Cold</v>
      </c>
    </row>
    <row r="6454" spans="1:25" x14ac:dyDescent="0.25">
      <c r="A6454" t="s">
        <v>1529</v>
      </c>
      <c r="B6454" s="1">
        <v>44094</v>
      </c>
      <c r="C6454" t="s">
        <v>29</v>
      </c>
      <c r="D6454" t="s">
        <v>30</v>
      </c>
      <c r="E6454" t="s">
        <v>30</v>
      </c>
      <c r="F6454" t="s">
        <v>146</v>
      </c>
      <c r="G6454">
        <v>68.569999999999993</v>
      </c>
      <c r="H6454">
        <v>415</v>
      </c>
      <c r="I6454">
        <v>4</v>
      </c>
      <c r="J6454">
        <v>0</v>
      </c>
      <c r="K6454">
        <v>146.69999999999999</v>
      </c>
      <c r="L6454" t="s">
        <v>44</v>
      </c>
      <c r="M6454">
        <v>78</v>
      </c>
      <c r="N6454">
        <v>0</v>
      </c>
      <c r="O6454">
        <v>9.32</v>
      </c>
      <c r="P6454" t="s">
        <v>28</v>
      </c>
      <c r="Q6454" t="s">
        <v>32</v>
      </c>
      <c r="R6454">
        <v>87</v>
      </c>
      <c r="S6454">
        <v>0</v>
      </c>
      <c r="T6454">
        <v>-80.238889</v>
      </c>
      <c r="U6454">
        <v>25.958055999999999</v>
      </c>
      <c r="V6454">
        <v>1</v>
      </c>
      <c r="W6454">
        <v>3</v>
      </c>
      <c r="X6454">
        <f t="shared" si="100"/>
        <v>1</v>
      </c>
      <c r="Y6454" t="str">
        <f>VLOOKUP(A6454,uni_played_for!$A$2:$D$52,4,)</f>
        <v>Cold</v>
      </c>
    </row>
    <row r="6455" spans="1:25" x14ac:dyDescent="0.25">
      <c r="A6455" t="s">
        <v>1529</v>
      </c>
      <c r="B6455" s="1">
        <v>44101</v>
      </c>
      <c r="C6455" t="s">
        <v>24</v>
      </c>
      <c r="D6455" t="s">
        <v>291</v>
      </c>
      <c r="E6455" t="s">
        <v>44</v>
      </c>
      <c r="F6455" t="s">
        <v>455</v>
      </c>
      <c r="G6455">
        <v>72.73</v>
      </c>
      <c r="H6455">
        <v>311</v>
      </c>
      <c r="I6455">
        <v>4</v>
      </c>
      <c r="J6455">
        <v>1</v>
      </c>
      <c r="K6455">
        <v>128.9</v>
      </c>
      <c r="L6455" t="s">
        <v>44</v>
      </c>
      <c r="M6455">
        <v>56</v>
      </c>
      <c r="N6455">
        <v>0</v>
      </c>
      <c r="O6455">
        <v>18.02</v>
      </c>
      <c r="P6455" t="s">
        <v>28</v>
      </c>
      <c r="Q6455" t="s">
        <v>1633</v>
      </c>
      <c r="R6455">
        <v>78</v>
      </c>
      <c r="S6455">
        <v>0</v>
      </c>
      <c r="T6455">
        <v>-78.787000000000006</v>
      </c>
      <c r="U6455">
        <v>42.774000000000001</v>
      </c>
      <c r="V6455">
        <v>1</v>
      </c>
      <c r="W6455">
        <v>3</v>
      </c>
      <c r="X6455">
        <f t="shared" si="100"/>
        <v>0</v>
      </c>
      <c r="Y6455" t="str">
        <f>VLOOKUP(A6455,uni_played_for!$A$2:$D$52,4,)</f>
        <v>Cold</v>
      </c>
    </row>
    <row r="6456" spans="1:25" x14ac:dyDescent="0.25">
      <c r="A6456" t="s">
        <v>1529</v>
      </c>
      <c r="B6456" s="1">
        <v>44108</v>
      </c>
      <c r="C6456" t="s">
        <v>29</v>
      </c>
      <c r="D6456" t="s">
        <v>330</v>
      </c>
      <c r="E6456" t="s">
        <v>330</v>
      </c>
      <c r="F6456" t="s">
        <v>244</v>
      </c>
      <c r="G6456">
        <v>70.59</v>
      </c>
      <c r="H6456">
        <v>288</v>
      </c>
      <c r="I6456">
        <v>2</v>
      </c>
      <c r="J6456">
        <v>0</v>
      </c>
      <c r="K6456">
        <v>115.8</v>
      </c>
      <c r="L6456" t="s">
        <v>44</v>
      </c>
      <c r="M6456">
        <v>6</v>
      </c>
      <c r="N6456">
        <v>0</v>
      </c>
      <c r="O6456">
        <v>5.59</v>
      </c>
      <c r="P6456" t="s">
        <v>28</v>
      </c>
      <c r="Q6456" t="s">
        <v>332</v>
      </c>
      <c r="R6456">
        <v>95</v>
      </c>
      <c r="S6456">
        <v>1</v>
      </c>
      <c r="T6456">
        <v>-115.183722</v>
      </c>
      <c r="U6456">
        <v>36.09075</v>
      </c>
      <c r="V6456">
        <v>1</v>
      </c>
      <c r="W6456">
        <v>7</v>
      </c>
      <c r="X6456">
        <f t="shared" si="100"/>
        <v>1</v>
      </c>
      <c r="Y6456" t="str">
        <f>VLOOKUP(A6456,uni_played_for!$A$2:$D$52,4,)</f>
        <v>Cold</v>
      </c>
    </row>
    <row r="6457" spans="1:25" x14ac:dyDescent="0.25">
      <c r="A6457" t="s">
        <v>1529</v>
      </c>
      <c r="B6457" s="1">
        <v>44123</v>
      </c>
      <c r="C6457" t="s">
        <v>24</v>
      </c>
      <c r="D6457" t="s">
        <v>68</v>
      </c>
      <c r="E6457" t="s">
        <v>44</v>
      </c>
      <c r="F6457" t="s">
        <v>548</v>
      </c>
      <c r="G6457">
        <v>51.85</v>
      </c>
      <c r="H6457">
        <v>122</v>
      </c>
      <c r="I6457">
        <v>2</v>
      </c>
      <c r="J6457">
        <v>1</v>
      </c>
      <c r="K6457">
        <v>73.400000000000006</v>
      </c>
      <c r="L6457" t="s">
        <v>44</v>
      </c>
      <c r="M6457">
        <v>94</v>
      </c>
      <c r="N6457">
        <v>6.3E-2</v>
      </c>
      <c r="O6457">
        <v>8.6999999999999993</v>
      </c>
      <c r="P6457" t="s">
        <v>35</v>
      </c>
      <c r="Q6457" t="s">
        <v>1633</v>
      </c>
      <c r="R6457">
        <v>49</v>
      </c>
      <c r="S6457">
        <v>0</v>
      </c>
      <c r="T6457">
        <v>-78.787000000000006</v>
      </c>
      <c r="U6457">
        <v>42.774000000000001</v>
      </c>
      <c r="V6457">
        <v>0</v>
      </c>
      <c r="W6457">
        <v>-9</v>
      </c>
      <c r="X6457">
        <f t="shared" si="100"/>
        <v>0</v>
      </c>
      <c r="Y6457" t="str">
        <f>VLOOKUP(A6457,uni_played_for!$A$2:$D$52,4,)</f>
        <v>Cold</v>
      </c>
    </row>
    <row r="6458" spans="1:25" x14ac:dyDescent="0.25">
      <c r="A6458" t="s">
        <v>1529</v>
      </c>
      <c r="B6458" s="1">
        <v>44129</v>
      </c>
      <c r="C6458" t="s">
        <v>29</v>
      </c>
      <c r="D6458" t="s">
        <v>50</v>
      </c>
      <c r="E6458" t="s">
        <v>50</v>
      </c>
      <c r="F6458" t="s">
        <v>982</v>
      </c>
      <c r="G6458">
        <v>69.77</v>
      </c>
      <c r="H6458">
        <v>307</v>
      </c>
      <c r="I6458">
        <v>0</v>
      </c>
      <c r="J6458">
        <v>0</v>
      </c>
      <c r="K6458">
        <v>90</v>
      </c>
      <c r="L6458" t="s">
        <v>44</v>
      </c>
      <c r="M6458">
        <v>52</v>
      </c>
      <c r="N6458">
        <v>0</v>
      </c>
      <c r="O6458">
        <v>5.59</v>
      </c>
      <c r="P6458" t="s">
        <v>28</v>
      </c>
      <c r="Q6458" t="s">
        <v>205</v>
      </c>
      <c r="R6458">
        <v>51</v>
      </c>
      <c r="S6458">
        <v>0</v>
      </c>
      <c r="T6458">
        <v>-74.074360999999996</v>
      </c>
      <c r="U6458">
        <v>40.813527999999998</v>
      </c>
      <c r="V6458">
        <v>1</v>
      </c>
      <c r="W6458">
        <v>8</v>
      </c>
      <c r="X6458">
        <f t="shared" si="100"/>
        <v>1</v>
      </c>
      <c r="Y6458" t="str">
        <f>VLOOKUP(A6458,uni_played_for!$A$2:$D$52,4,)</f>
        <v>Cold</v>
      </c>
    </row>
    <row r="6459" spans="1:25" x14ac:dyDescent="0.25">
      <c r="A6459" t="s">
        <v>1529</v>
      </c>
      <c r="B6459" s="1">
        <v>44136</v>
      </c>
      <c r="C6459" t="s">
        <v>24</v>
      </c>
      <c r="D6459" t="s">
        <v>26</v>
      </c>
      <c r="E6459" t="s">
        <v>44</v>
      </c>
      <c r="F6459" t="s">
        <v>172</v>
      </c>
      <c r="G6459">
        <v>61.11</v>
      </c>
      <c r="H6459">
        <v>154</v>
      </c>
      <c r="I6459">
        <v>0</v>
      </c>
      <c r="J6459">
        <v>1</v>
      </c>
      <c r="K6459">
        <v>65.5</v>
      </c>
      <c r="L6459" t="s">
        <v>44</v>
      </c>
      <c r="M6459">
        <v>74</v>
      </c>
      <c r="N6459">
        <v>3.9E-2</v>
      </c>
      <c r="O6459">
        <v>18.02</v>
      </c>
      <c r="P6459" t="s">
        <v>35</v>
      </c>
      <c r="Q6459" t="s">
        <v>1633</v>
      </c>
      <c r="R6459">
        <v>43</v>
      </c>
      <c r="S6459">
        <v>0</v>
      </c>
      <c r="T6459">
        <v>-78.787000000000006</v>
      </c>
      <c r="U6459">
        <v>42.774000000000001</v>
      </c>
      <c r="V6459">
        <v>1</v>
      </c>
      <c r="W6459">
        <v>3</v>
      </c>
      <c r="X6459">
        <f t="shared" si="100"/>
        <v>0</v>
      </c>
      <c r="Y6459" t="str">
        <f>VLOOKUP(A6459,uni_played_for!$A$2:$D$52,4,)</f>
        <v>Cold</v>
      </c>
    </row>
    <row r="6460" spans="1:25" x14ac:dyDescent="0.25">
      <c r="A6460" t="s">
        <v>1529</v>
      </c>
      <c r="B6460" s="1">
        <v>44143</v>
      </c>
      <c r="C6460" t="s">
        <v>24</v>
      </c>
      <c r="D6460" t="s">
        <v>123</v>
      </c>
      <c r="E6460" t="s">
        <v>44</v>
      </c>
      <c r="F6460" t="s">
        <v>1531</v>
      </c>
      <c r="G6460">
        <v>81.58</v>
      </c>
      <c r="H6460">
        <v>415</v>
      </c>
      <c r="I6460">
        <v>3</v>
      </c>
      <c r="J6460">
        <v>0</v>
      </c>
      <c r="K6460">
        <v>138.5</v>
      </c>
      <c r="L6460" t="s">
        <v>44</v>
      </c>
      <c r="M6460">
        <v>42</v>
      </c>
      <c r="N6460">
        <v>0</v>
      </c>
      <c r="O6460">
        <v>5.59</v>
      </c>
      <c r="P6460" t="s">
        <v>28</v>
      </c>
      <c r="Q6460" t="s">
        <v>1633</v>
      </c>
      <c r="R6460">
        <v>67</v>
      </c>
      <c r="S6460">
        <v>0</v>
      </c>
      <c r="T6460">
        <v>-78.787000000000006</v>
      </c>
      <c r="U6460">
        <v>42.774000000000001</v>
      </c>
      <c r="V6460">
        <v>1</v>
      </c>
      <c r="W6460">
        <v>10</v>
      </c>
      <c r="X6460">
        <f t="shared" si="100"/>
        <v>0</v>
      </c>
      <c r="Y6460" t="str">
        <f>VLOOKUP(A6460,uni_played_for!$A$2:$D$52,4,)</f>
        <v>Cold</v>
      </c>
    </row>
    <row r="6461" spans="1:25" x14ac:dyDescent="0.25">
      <c r="A6461" t="s">
        <v>1529</v>
      </c>
      <c r="B6461" s="1">
        <v>44150</v>
      </c>
      <c r="C6461" t="s">
        <v>29</v>
      </c>
      <c r="D6461" t="s">
        <v>119</v>
      </c>
      <c r="E6461" t="s">
        <v>119</v>
      </c>
      <c r="F6461" t="s">
        <v>1532</v>
      </c>
      <c r="G6461">
        <v>65.31</v>
      </c>
      <c r="H6461">
        <v>284</v>
      </c>
      <c r="I6461">
        <v>2</v>
      </c>
      <c r="J6461">
        <v>2</v>
      </c>
      <c r="K6461">
        <v>77.3</v>
      </c>
      <c r="L6461" t="s">
        <v>44</v>
      </c>
      <c r="M6461">
        <v>10</v>
      </c>
      <c r="N6461">
        <v>0</v>
      </c>
      <c r="O6461">
        <v>0</v>
      </c>
      <c r="P6461" t="s">
        <v>28</v>
      </c>
      <c r="Q6461" t="s">
        <v>422</v>
      </c>
      <c r="R6461">
        <v>78</v>
      </c>
      <c r="S6461">
        <v>1</v>
      </c>
      <c r="T6461">
        <v>-112.26300000000001</v>
      </c>
      <c r="U6461">
        <v>33.527999999999999</v>
      </c>
      <c r="V6461">
        <v>0</v>
      </c>
      <c r="W6461">
        <v>-2</v>
      </c>
      <c r="X6461">
        <f t="shared" si="100"/>
        <v>1</v>
      </c>
      <c r="Y6461" t="str">
        <f>VLOOKUP(A6461,uni_played_for!$A$2:$D$52,4,)</f>
        <v>Cold</v>
      </c>
    </row>
    <row r="6462" spans="1:25" x14ac:dyDescent="0.25">
      <c r="A6462" t="s">
        <v>1529</v>
      </c>
      <c r="B6462" s="1">
        <v>44164</v>
      </c>
      <c r="C6462" t="s">
        <v>24</v>
      </c>
      <c r="D6462" t="s">
        <v>302</v>
      </c>
      <c r="E6462" t="s">
        <v>44</v>
      </c>
      <c r="F6462" t="s">
        <v>86</v>
      </c>
      <c r="G6462">
        <v>75</v>
      </c>
      <c r="H6462">
        <v>157</v>
      </c>
      <c r="I6462">
        <v>1</v>
      </c>
      <c r="J6462">
        <v>1</v>
      </c>
      <c r="K6462">
        <v>88.4</v>
      </c>
      <c r="L6462" t="s">
        <v>44</v>
      </c>
      <c r="M6462">
        <v>53</v>
      </c>
      <c r="N6462">
        <v>0</v>
      </c>
      <c r="O6462">
        <v>19.88</v>
      </c>
      <c r="P6462" t="s">
        <v>28</v>
      </c>
      <c r="Q6462" t="s">
        <v>1633</v>
      </c>
      <c r="R6462">
        <v>49</v>
      </c>
      <c r="S6462">
        <v>0</v>
      </c>
      <c r="T6462">
        <v>-78.787000000000006</v>
      </c>
      <c r="U6462">
        <v>42.774000000000001</v>
      </c>
      <c r="V6462">
        <v>1</v>
      </c>
      <c r="W6462">
        <v>10</v>
      </c>
      <c r="X6462">
        <f t="shared" si="100"/>
        <v>0</v>
      </c>
      <c r="Y6462" t="str">
        <f>VLOOKUP(A6462,uni_played_for!$A$2:$D$52,4,)</f>
        <v>Cold</v>
      </c>
    </row>
    <row r="6463" spans="1:25" x14ac:dyDescent="0.25">
      <c r="A6463" t="s">
        <v>1529</v>
      </c>
      <c r="B6463" s="1">
        <v>44172</v>
      </c>
      <c r="C6463" t="s">
        <v>29</v>
      </c>
      <c r="D6463" t="s">
        <v>140</v>
      </c>
      <c r="E6463" t="s">
        <v>140</v>
      </c>
      <c r="F6463" t="s">
        <v>578</v>
      </c>
      <c r="G6463">
        <v>80</v>
      </c>
      <c r="H6463">
        <v>375</v>
      </c>
      <c r="I6463">
        <v>4</v>
      </c>
      <c r="J6463">
        <v>0</v>
      </c>
      <c r="K6463">
        <v>139.1</v>
      </c>
      <c r="L6463" t="s">
        <v>44</v>
      </c>
      <c r="M6463">
        <v>12</v>
      </c>
      <c r="N6463">
        <v>0</v>
      </c>
      <c r="O6463">
        <v>8.08</v>
      </c>
      <c r="P6463" t="s">
        <v>28</v>
      </c>
      <c r="Q6463" t="s">
        <v>289</v>
      </c>
      <c r="R6463">
        <v>65</v>
      </c>
      <c r="S6463">
        <v>0</v>
      </c>
      <c r="T6463">
        <v>-121.97</v>
      </c>
      <c r="U6463">
        <v>37.402999999999999</v>
      </c>
      <c r="V6463">
        <v>1</v>
      </c>
      <c r="W6463">
        <v>10</v>
      </c>
      <c r="X6463">
        <f t="shared" si="100"/>
        <v>1</v>
      </c>
      <c r="Y6463" t="str">
        <f>VLOOKUP(A6463,uni_played_for!$A$2:$D$52,4,)</f>
        <v>Cold</v>
      </c>
    </row>
    <row r="6464" spans="1:25" x14ac:dyDescent="0.25">
      <c r="A6464" t="s">
        <v>1529</v>
      </c>
      <c r="B6464" s="1">
        <v>44178</v>
      </c>
      <c r="C6464" t="s">
        <v>24</v>
      </c>
      <c r="D6464" t="s">
        <v>63</v>
      </c>
      <c r="E6464" t="s">
        <v>44</v>
      </c>
      <c r="F6464" t="s">
        <v>1134</v>
      </c>
      <c r="G6464">
        <v>55.81</v>
      </c>
      <c r="H6464">
        <v>238</v>
      </c>
      <c r="I6464">
        <v>2</v>
      </c>
      <c r="J6464">
        <v>1</v>
      </c>
      <c r="K6464">
        <v>77.5</v>
      </c>
      <c r="L6464" t="s">
        <v>44</v>
      </c>
      <c r="M6464">
        <v>79</v>
      </c>
      <c r="N6464">
        <v>1.2E-2</v>
      </c>
      <c r="O6464">
        <v>8.6999999999999993</v>
      </c>
      <c r="P6464" t="s">
        <v>62</v>
      </c>
      <c r="Q6464" t="s">
        <v>1633</v>
      </c>
      <c r="R6464">
        <v>33</v>
      </c>
      <c r="S6464">
        <v>0</v>
      </c>
      <c r="T6464">
        <v>-78.787000000000006</v>
      </c>
      <c r="U6464">
        <v>42.774000000000001</v>
      </c>
      <c r="V6464">
        <v>1</v>
      </c>
      <c r="W6464">
        <v>11</v>
      </c>
      <c r="X6464">
        <f t="shared" si="100"/>
        <v>0</v>
      </c>
      <c r="Y6464" t="str">
        <f>VLOOKUP(A6464,uni_played_for!$A$2:$D$52,4,)</f>
        <v>Cold</v>
      </c>
    </row>
    <row r="6465" spans="1:25" x14ac:dyDescent="0.25">
      <c r="A6465" t="s">
        <v>1529</v>
      </c>
      <c r="B6465" s="1">
        <v>44184</v>
      </c>
      <c r="C6465" t="s">
        <v>29</v>
      </c>
      <c r="D6465" t="s">
        <v>38</v>
      </c>
      <c r="E6465" t="s">
        <v>38</v>
      </c>
      <c r="F6465" t="s">
        <v>756</v>
      </c>
      <c r="G6465">
        <v>70</v>
      </c>
      <c r="H6465">
        <v>359</v>
      </c>
      <c r="I6465">
        <v>2</v>
      </c>
      <c r="J6465">
        <v>0</v>
      </c>
      <c r="K6465">
        <v>114.5</v>
      </c>
      <c r="L6465" t="s">
        <v>44</v>
      </c>
      <c r="M6465">
        <v>30</v>
      </c>
      <c r="N6465">
        <v>0</v>
      </c>
      <c r="O6465">
        <v>10.56</v>
      </c>
      <c r="P6465" t="s">
        <v>28</v>
      </c>
      <c r="Q6465" t="s">
        <v>40</v>
      </c>
      <c r="R6465">
        <v>42</v>
      </c>
      <c r="S6465">
        <v>0</v>
      </c>
      <c r="T6465">
        <v>-105.02</v>
      </c>
      <c r="U6465">
        <v>39.743889000000003</v>
      </c>
      <c r="V6465">
        <v>1</v>
      </c>
      <c r="W6465">
        <v>29</v>
      </c>
      <c r="X6465">
        <f t="shared" si="100"/>
        <v>1</v>
      </c>
      <c r="Y6465" t="str">
        <f>VLOOKUP(A6465,uni_played_for!$A$2:$D$52,4,)</f>
        <v>Cold</v>
      </c>
    </row>
    <row r="6466" spans="1:25" x14ac:dyDescent="0.25">
      <c r="A6466" t="s">
        <v>1529</v>
      </c>
      <c r="B6466" s="1">
        <v>44193</v>
      </c>
      <c r="C6466" t="s">
        <v>29</v>
      </c>
      <c r="D6466" t="s">
        <v>26</v>
      </c>
      <c r="E6466" t="s">
        <v>26</v>
      </c>
      <c r="F6466" t="s">
        <v>1533</v>
      </c>
      <c r="G6466">
        <v>75</v>
      </c>
      <c r="H6466">
        <v>320</v>
      </c>
      <c r="I6466">
        <v>4</v>
      </c>
      <c r="J6466">
        <v>0</v>
      </c>
      <c r="K6466">
        <v>138.69999999999999</v>
      </c>
      <c r="L6466" t="s">
        <v>44</v>
      </c>
      <c r="M6466">
        <v>89</v>
      </c>
      <c r="N6466">
        <v>0</v>
      </c>
      <c r="O6466">
        <v>3.73</v>
      </c>
      <c r="P6466" t="s">
        <v>28</v>
      </c>
      <c r="Q6466" t="s">
        <v>66</v>
      </c>
      <c r="R6466">
        <v>39</v>
      </c>
      <c r="S6466">
        <v>0</v>
      </c>
      <c r="T6466">
        <v>-71.263999999999996</v>
      </c>
      <c r="U6466">
        <v>42.091000000000001</v>
      </c>
      <c r="V6466">
        <v>1</v>
      </c>
      <c r="W6466">
        <v>29</v>
      </c>
      <c r="X6466">
        <f t="shared" si="100"/>
        <v>1</v>
      </c>
      <c r="Y6466" t="str">
        <f>VLOOKUP(A6466,uni_played_for!$A$2:$D$52,4,)</f>
        <v>Cold</v>
      </c>
    </row>
    <row r="6467" spans="1:25" x14ac:dyDescent="0.25">
      <c r="A6467" t="s">
        <v>1529</v>
      </c>
      <c r="B6467" s="1">
        <v>44199</v>
      </c>
      <c r="C6467" t="s">
        <v>24</v>
      </c>
      <c r="D6467" t="s">
        <v>30</v>
      </c>
      <c r="E6467" t="s">
        <v>44</v>
      </c>
      <c r="F6467" t="s">
        <v>1534</v>
      </c>
      <c r="G6467">
        <v>72</v>
      </c>
      <c r="H6467">
        <v>224</v>
      </c>
      <c r="I6467">
        <v>3</v>
      </c>
      <c r="J6467">
        <v>1</v>
      </c>
      <c r="K6467">
        <v>122.3</v>
      </c>
      <c r="L6467" t="s">
        <v>44</v>
      </c>
      <c r="M6467">
        <v>89</v>
      </c>
      <c r="N6467">
        <v>1.2E-2</v>
      </c>
      <c r="O6467">
        <v>1.86</v>
      </c>
      <c r="P6467" t="s">
        <v>62</v>
      </c>
      <c r="Q6467" t="s">
        <v>1633</v>
      </c>
      <c r="R6467">
        <v>35</v>
      </c>
      <c r="S6467">
        <v>0</v>
      </c>
      <c r="T6467">
        <v>-78.787000000000006</v>
      </c>
      <c r="U6467">
        <v>42.774000000000001</v>
      </c>
      <c r="V6467">
        <v>1</v>
      </c>
      <c r="W6467">
        <v>30</v>
      </c>
      <c r="X6467">
        <f t="shared" ref="X6467:X6530" si="101">IF(C6467="H",0,1)</f>
        <v>0</v>
      </c>
      <c r="Y6467" t="str">
        <f>VLOOKUP(A6467,uni_played_for!$A$2:$D$52,4,)</f>
        <v>Cold</v>
      </c>
    </row>
    <row r="6468" spans="1:25" x14ac:dyDescent="0.25">
      <c r="A6468" t="s">
        <v>1529</v>
      </c>
      <c r="B6468" s="1">
        <v>44205</v>
      </c>
      <c r="C6468" t="s">
        <v>24</v>
      </c>
      <c r="D6468" t="s">
        <v>25</v>
      </c>
      <c r="E6468" t="s">
        <v>44</v>
      </c>
      <c r="F6468" t="s">
        <v>91</v>
      </c>
      <c r="G6468">
        <v>74.290000000000006</v>
      </c>
      <c r="H6468">
        <v>324</v>
      </c>
      <c r="I6468">
        <v>2</v>
      </c>
      <c r="J6468">
        <v>0</v>
      </c>
      <c r="K6468">
        <v>121.6</v>
      </c>
      <c r="L6468" t="s">
        <v>44</v>
      </c>
      <c r="M6468">
        <v>53</v>
      </c>
      <c r="N6468">
        <v>0</v>
      </c>
      <c r="O6468">
        <v>5.59</v>
      </c>
      <c r="P6468" t="s">
        <v>28</v>
      </c>
      <c r="Q6468" t="s">
        <v>1633</v>
      </c>
      <c r="R6468">
        <v>36</v>
      </c>
      <c r="S6468">
        <v>0</v>
      </c>
      <c r="T6468">
        <v>-78.787000000000006</v>
      </c>
      <c r="U6468">
        <v>42.774000000000001</v>
      </c>
      <c r="V6468">
        <v>1</v>
      </c>
      <c r="W6468">
        <v>3</v>
      </c>
      <c r="X6468">
        <f t="shared" si="101"/>
        <v>0</v>
      </c>
      <c r="Y6468" t="str">
        <f>VLOOKUP(A6468,uni_played_for!$A$2:$D$52,4,)</f>
        <v>Cold</v>
      </c>
    </row>
    <row r="6469" spans="1:25" x14ac:dyDescent="0.25">
      <c r="A6469" t="s">
        <v>1529</v>
      </c>
      <c r="B6469" s="1">
        <v>44212</v>
      </c>
      <c r="C6469" t="s">
        <v>24</v>
      </c>
      <c r="D6469" t="s">
        <v>132</v>
      </c>
      <c r="E6469" t="s">
        <v>44</v>
      </c>
      <c r="F6469" t="s">
        <v>908</v>
      </c>
      <c r="G6469">
        <v>62.16</v>
      </c>
      <c r="H6469">
        <v>206</v>
      </c>
      <c r="I6469">
        <v>1</v>
      </c>
      <c r="J6469">
        <v>0</v>
      </c>
      <c r="K6469">
        <v>86.1</v>
      </c>
      <c r="L6469" t="s">
        <v>44</v>
      </c>
      <c r="M6469">
        <v>78</v>
      </c>
      <c r="N6469">
        <v>8.0000000000000002E-3</v>
      </c>
      <c r="O6469">
        <v>16.78</v>
      </c>
      <c r="P6469" t="s">
        <v>62</v>
      </c>
      <c r="Q6469" t="s">
        <v>1633</v>
      </c>
      <c r="R6469">
        <v>32</v>
      </c>
      <c r="S6469">
        <v>0</v>
      </c>
      <c r="T6469">
        <v>-78.787000000000006</v>
      </c>
      <c r="U6469">
        <v>42.774000000000001</v>
      </c>
      <c r="V6469">
        <v>1</v>
      </c>
      <c r="W6469">
        <v>14</v>
      </c>
      <c r="X6469">
        <f t="shared" si="101"/>
        <v>0</v>
      </c>
      <c r="Y6469" t="str">
        <f>VLOOKUP(A6469,uni_played_for!$A$2:$D$52,4,)</f>
        <v>Cold</v>
      </c>
    </row>
    <row r="6470" spans="1:25" x14ac:dyDescent="0.25">
      <c r="A6470" t="s">
        <v>1529</v>
      </c>
      <c r="B6470" s="1">
        <v>44220</v>
      </c>
      <c r="C6470" t="s">
        <v>29</v>
      </c>
      <c r="D6470" t="s">
        <v>68</v>
      </c>
      <c r="E6470" t="s">
        <v>68</v>
      </c>
      <c r="F6470" t="s">
        <v>1054</v>
      </c>
      <c r="G6470">
        <v>58.33</v>
      </c>
      <c r="H6470">
        <v>287</v>
      </c>
      <c r="I6470">
        <v>2</v>
      </c>
      <c r="J6470">
        <v>1</v>
      </c>
      <c r="K6470">
        <v>80.8</v>
      </c>
      <c r="L6470" t="s">
        <v>44</v>
      </c>
      <c r="M6470">
        <v>74</v>
      </c>
      <c r="N6470">
        <v>0</v>
      </c>
      <c r="O6470">
        <v>7.46</v>
      </c>
      <c r="P6470" t="s">
        <v>28</v>
      </c>
      <c r="Q6470" t="s">
        <v>131</v>
      </c>
      <c r="R6470">
        <v>38</v>
      </c>
      <c r="S6470">
        <v>0</v>
      </c>
      <c r="T6470">
        <v>-94.483889000000005</v>
      </c>
      <c r="U6470">
        <v>39.048889000000003</v>
      </c>
      <c r="V6470">
        <v>0</v>
      </c>
      <c r="W6470">
        <v>-14</v>
      </c>
      <c r="X6470">
        <f t="shared" si="101"/>
        <v>1</v>
      </c>
      <c r="Y6470" t="str">
        <f>VLOOKUP(A6470,uni_played_for!$A$2:$D$52,4,)</f>
        <v>Cold</v>
      </c>
    </row>
    <row r="6471" spans="1:25" x14ac:dyDescent="0.25">
      <c r="A6471" t="s">
        <v>1535</v>
      </c>
      <c r="B6471" s="1">
        <v>37619</v>
      </c>
      <c r="C6471" t="s">
        <v>29</v>
      </c>
      <c r="D6471" t="s">
        <v>25</v>
      </c>
      <c r="E6471" t="s">
        <v>25</v>
      </c>
      <c r="F6471" t="s">
        <v>325</v>
      </c>
      <c r="G6471">
        <v>50</v>
      </c>
      <c r="H6471">
        <v>135</v>
      </c>
      <c r="I6471">
        <v>0</v>
      </c>
      <c r="J6471">
        <v>0</v>
      </c>
      <c r="K6471">
        <v>65.400000000000006</v>
      </c>
      <c r="L6471" t="s">
        <v>113</v>
      </c>
      <c r="M6471">
        <v>85</v>
      </c>
      <c r="N6471">
        <v>0</v>
      </c>
      <c r="O6471">
        <v>8.08</v>
      </c>
      <c r="P6471" t="s">
        <v>28</v>
      </c>
      <c r="Q6471" t="s">
        <v>37</v>
      </c>
      <c r="R6471">
        <v>41</v>
      </c>
      <c r="S6471">
        <v>1</v>
      </c>
      <c r="T6471">
        <v>-86.16333333</v>
      </c>
      <c r="U6471">
        <v>39.763611109999999</v>
      </c>
      <c r="V6471">
        <v>0</v>
      </c>
      <c r="W6471">
        <v>-7</v>
      </c>
      <c r="X6471">
        <f t="shared" si="101"/>
        <v>1</v>
      </c>
      <c r="Y6471" t="str">
        <f>VLOOKUP(A6471,uni_played_for!$A$2:$D$52,4,)</f>
        <v>Warm</v>
      </c>
    </row>
    <row r="6472" spans="1:25" x14ac:dyDescent="0.25">
      <c r="A6472" t="s">
        <v>1535</v>
      </c>
      <c r="B6472" s="1">
        <v>38305</v>
      </c>
      <c r="C6472" t="s">
        <v>24</v>
      </c>
      <c r="D6472" t="s">
        <v>83</v>
      </c>
      <c r="E6472" t="s">
        <v>113</v>
      </c>
      <c r="F6472" t="s">
        <v>367</v>
      </c>
      <c r="G6472">
        <v>52.78</v>
      </c>
      <c r="H6472">
        <v>198</v>
      </c>
      <c r="I6472">
        <v>2</v>
      </c>
      <c r="J6472">
        <v>0</v>
      </c>
      <c r="K6472">
        <v>87.5</v>
      </c>
      <c r="L6472" t="s">
        <v>113</v>
      </c>
      <c r="M6472">
        <v>83</v>
      </c>
      <c r="O6472">
        <v>24.17</v>
      </c>
      <c r="Q6472" t="s">
        <v>173</v>
      </c>
      <c r="R6472">
        <v>64</v>
      </c>
      <c r="S6472">
        <v>0</v>
      </c>
      <c r="T6472">
        <v>-81.637500000000003</v>
      </c>
      <c r="U6472">
        <v>30.323889000000001</v>
      </c>
      <c r="V6472">
        <v>1</v>
      </c>
      <c r="W6472">
        <v>6</v>
      </c>
      <c r="X6472">
        <f t="shared" si="101"/>
        <v>0</v>
      </c>
      <c r="Y6472" t="str">
        <f>VLOOKUP(A6472,uni_played_for!$A$2:$D$52,4,)</f>
        <v>Warm</v>
      </c>
    </row>
    <row r="6473" spans="1:25" x14ac:dyDescent="0.25">
      <c r="A6473" t="s">
        <v>1535</v>
      </c>
      <c r="B6473" s="1">
        <v>38312</v>
      </c>
      <c r="C6473" t="s">
        <v>24</v>
      </c>
      <c r="D6473" t="s">
        <v>87</v>
      </c>
      <c r="E6473" t="s">
        <v>113</v>
      </c>
      <c r="F6473" t="s">
        <v>1271</v>
      </c>
      <c r="G6473">
        <v>48.15</v>
      </c>
      <c r="H6473">
        <v>129</v>
      </c>
      <c r="I6473">
        <v>0</v>
      </c>
      <c r="J6473">
        <v>1</v>
      </c>
      <c r="K6473">
        <v>46.7</v>
      </c>
      <c r="L6473" t="s">
        <v>113</v>
      </c>
      <c r="M6473">
        <v>65</v>
      </c>
      <c r="O6473">
        <v>8.08</v>
      </c>
      <c r="Q6473" t="s">
        <v>173</v>
      </c>
      <c r="R6473">
        <v>76</v>
      </c>
      <c r="S6473">
        <v>0</v>
      </c>
      <c r="T6473">
        <v>-81.637500000000003</v>
      </c>
      <c r="U6473">
        <v>30.323889000000001</v>
      </c>
      <c r="V6473">
        <v>0</v>
      </c>
      <c r="W6473">
        <v>-3</v>
      </c>
      <c r="X6473">
        <f t="shared" si="101"/>
        <v>0</v>
      </c>
      <c r="Y6473" t="str">
        <f>VLOOKUP(A6473,uni_played_for!$A$2:$D$52,4,)</f>
        <v>Warm</v>
      </c>
    </row>
    <row r="6474" spans="1:25" x14ac:dyDescent="0.25">
      <c r="A6474" t="s">
        <v>1535</v>
      </c>
      <c r="B6474" s="1">
        <v>38690</v>
      </c>
      <c r="C6474" t="s">
        <v>29</v>
      </c>
      <c r="D6474" t="s">
        <v>53</v>
      </c>
      <c r="E6474" t="s">
        <v>53</v>
      </c>
      <c r="F6474" t="s">
        <v>490</v>
      </c>
      <c r="G6474">
        <v>55</v>
      </c>
      <c r="H6474">
        <v>116</v>
      </c>
      <c r="I6474">
        <v>2</v>
      </c>
      <c r="J6474">
        <v>1</v>
      </c>
      <c r="K6474">
        <v>84.6</v>
      </c>
      <c r="L6474" t="s">
        <v>113</v>
      </c>
      <c r="M6474">
        <v>81</v>
      </c>
      <c r="O6474">
        <v>10.31</v>
      </c>
      <c r="Q6474" t="s">
        <v>135</v>
      </c>
      <c r="R6474">
        <v>29</v>
      </c>
      <c r="S6474">
        <v>0</v>
      </c>
      <c r="T6474">
        <v>-81.699444</v>
      </c>
      <c r="U6474">
        <v>41.506110999999997</v>
      </c>
      <c r="V6474">
        <v>1</v>
      </c>
      <c r="W6474">
        <v>6</v>
      </c>
      <c r="X6474">
        <f t="shared" si="101"/>
        <v>1</v>
      </c>
      <c r="Y6474" t="str">
        <f>VLOOKUP(A6474,uni_played_for!$A$2:$D$52,4,)</f>
        <v>Warm</v>
      </c>
    </row>
    <row r="6475" spans="1:25" x14ac:dyDescent="0.25">
      <c r="A6475" t="s">
        <v>1535</v>
      </c>
      <c r="B6475" s="1">
        <v>38697</v>
      </c>
      <c r="C6475" t="s">
        <v>24</v>
      </c>
      <c r="D6475" t="s">
        <v>25</v>
      </c>
      <c r="E6475" t="s">
        <v>113</v>
      </c>
      <c r="F6475" t="s">
        <v>866</v>
      </c>
      <c r="G6475">
        <v>74.290000000000006</v>
      </c>
      <c r="H6475">
        <v>250</v>
      </c>
      <c r="I6475">
        <v>1</v>
      </c>
      <c r="J6475">
        <v>0</v>
      </c>
      <c r="K6475">
        <v>103.3</v>
      </c>
      <c r="L6475" t="s">
        <v>113</v>
      </c>
      <c r="M6475">
        <v>51</v>
      </c>
      <c r="N6475">
        <v>0</v>
      </c>
      <c r="O6475">
        <v>6.96</v>
      </c>
      <c r="P6475" t="s">
        <v>28</v>
      </c>
      <c r="Q6475" t="s">
        <v>173</v>
      </c>
      <c r="R6475">
        <v>56</v>
      </c>
      <c r="S6475">
        <v>0</v>
      </c>
      <c r="T6475">
        <v>-81.637500000000003</v>
      </c>
      <c r="U6475">
        <v>30.323889000000001</v>
      </c>
      <c r="V6475">
        <v>0</v>
      </c>
      <c r="W6475">
        <v>-8</v>
      </c>
      <c r="X6475">
        <f t="shared" si="101"/>
        <v>0</v>
      </c>
      <c r="Y6475" t="str">
        <f>VLOOKUP(A6475,uni_played_for!$A$2:$D$52,4,)</f>
        <v>Warm</v>
      </c>
    </row>
    <row r="6476" spans="1:25" x14ac:dyDescent="0.25">
      <c r="A6476" t="s">
        <v>1535</v>
      </c>
      <c r="B6476" s="1">
        <v>38704</v>
      </c>
      <c r="C6476" t="s">
        <v>24</v>
      </c>
      <c r="D6476" t="s">
        <v>140</v>
      </c>
      <c r="E6476" t="s">
        <v>113</v>
      </c>
      <c r="F6476" t="s">
        <v>1082</v>
      </c>
      <c r="G6476">
        <v>52.5</v>
      </c>
      <c r="H6476">
        <v>216</v>
      </c>
      <c r="I6476">
        <v>0</v>
      </c>
      <c r="J6476">
        <v>0</v>
      </c>
      <c r="K6476">
        <v>68.3</v>
      </c>
      <c r="L6476" t="s">
        <v>113</v>
      </c>
      <c r="M6476">
        <v>87</v>
      </c>
      <c r="N6476">
        <v>0</v>
      </c>
      <c r="O6476">
        <v>11.43</v>
      </c>
      <c r="P6476" t="s">
        <v>28</v>
      </c>
      <c r="Q6476" t="s">
        <v>173</v>
      </c>
      <c r="R6476">
        <v>53</v>
      </c>
      <c r="S6476">
        <v>0</v>
      </c>
      <c r="T6476">
        <v>-81.637500000000003</v>
      </c>
      <c r="U6476">
        <v>30.323889000000001</v>
      </c>
      <c r="V6476">
        <v>1</v>
      </c>
      <c r="W6476">
        <v>1</v>
      </c>
      <c r="X6476">
        <f t="shared" si="101"/>
        <v>0</v>
      </c>
      <c r="Y6476" t="str">
        <f>VLOOKUP(A6476,uni_played_for!$A$2:$D$52,4,)</f>
        <v>Warm</v>
      </c>
    </row>
    <row r="6477" spans="1:25" x14ac:dyDescent="0.25">
      <c r="A6477" t="s">
        <v>1535</v>
      </c>
      <c r="B6477" s="1">
        <v>38710</v>
      </c>
      <c r="C6477" t="s">
        <v>29</v>
      </c>
      <c r="D6477" t="s">
        <v>109</v>
      </c>
      <c r="E6477" t="s">
        <v>109</v>
      </c>
      <c r="F6477" t="s">
        <v>224</v>
      </c>
      <c r="G6477">
        <v>58.06</v>
      </c>
      <c r="H6477">
        <v>292</v>
      </c>
      <c r="I6477">
        <v>1</v>
      </c>
      <c r="J6477">
        <v>0</v>
      </c>
      <c r="K6477">
        <v>100.5</v>
      </c>
      <c r="L6477" t="s">
        <v>113</v>
      </c>
      <c r="M6477">
        <v>53</v>
      </c>
      <c r="N6477">
        <v>0</v>
      </c>
      <c r="O6477">
        <v>13.86</v>
      </c>
      <c r="P6477" t="s">
        <v>28</v>
      </c>
      <c r="Q6477" t="s">
        <v>111</v>
      </c>
      <c r="R6477">
        <v>72</v>
      </c>
      <c r="S6477">
        <v>1</v>
      </c>
      <c r="T6477">
        <v>-95.410832999999997</v>
      </c>
      <c r="U6477">
        <v>29.684722000000001</v>
      </c>
      <c r="V6477">
        <v>1</v>
      </c>
      <c r="W6477">
        <v>18</v>
      </c>
      <c r="X6477">
        <f t="shared" si="101"/>
        <v>1</v>
      </c>
      <c r="Y6477" t="str">
        <f>VLOOKUP(A6477,uni_played_for!$A$2:$D$52,4,)</f>
        <v>Warm</v>
      </c>
    </row>
    <row r="6478" spans="1:25" x14ac:dyDescent="0.25">
      <c r="A6478" t="s">
        <v>1535</v>
      </c>
      <c r="B6478" s="1">
        <v>38718</v>
      </c>
      <c r="C6478" t="s">
        <v>24</v>
      </c>
      <c r="D6478" t="s">
        <v>87</v>
      </c>
      <c r="E6478" t="s">
        <v>113</v>
      </c>
      <c r="F6478" t="s">
        <v>1536</v>
      </c>
      <c r="G6478">
        <v>62.5</v>
      </c>
      <c r="H6478">
        <v>128</v>
      </c>
      <c r="I6478">
        <v>0</v>
      </c>
      <c r="J6478">
        <v>0</v>
      </c>
      <c r="K6478">
        <v>87.5</v>
      </c>
      <c r="L6478" t="s">
        <v>113</v>
      </c>
      <c r="M6478">
        <v>83</v>
      </c>
      <c r="N6478">
        <v>0</v>
      </c>
      <c r="O6478">
        <v>9.1999999999999993</v>
      </c>
      <c r="P6478" t="s">
        <v>28</v>
      </c>
      <c r="Q6478" t="s">
        <v>173</v>
      </c>
      <c r="R6478">
        <v>65</v>
      </c>
      <c r="S6478">
        <v>0</v>
      </c>
      <c r="T6478">
        <v>-81.637500000000003</v>
      </c>
      <c r="U6478">
        <v>30.323889000000001</v>
      </c>
      <c r="V6478">
        <v>1</v>
      </c>
      <c r="W6478">
        <v>27</v>
      </c>
      <c r="X6478">
        <f t="shared" si="101"/>
        <v>0</v>
      </c>
      <c r="Y6478" t="str">
        <f>VLOOKUP(A6478,uni_played_for!$A$2:$D$52,4,)</f>
        <v>Warm</v>
      </c>
    </row>
    <row r="6479" spans="1:25" x14ac:dyDescent="0.25">
      <c r="A6479" t="s">
        <v>1535</v>
      </c>
      <c r="B6479" s="1">
        <v>39019</v>
      </c>
      <c r="C6479" t="s">
        <v>29</v>
      </c>
      <c r="D6479" t="s">
        <v>93</v>
      </c>
      <c r="E6479" t="s">
        <v>93</v>
      </c>
      <c r="F6479" t="s">
        <v>543</v>
      </c>
      <c r="G6479">
        <v>58.82</v>
      </c>
      <c r="H6479">
        <v>87</v>
      </c>
      <c r="I6479">
        <v>0</v>
      </c>
      <c r="J6479">
        <v>0</v>
      </c>
      <c r="K6479">
        <v>72.400000000000006</v>
      </c>
      <c r="L6479" t="s">
        <v>113</v>
      </c>
      <c r="M6479">
        <v>23</v>
      </c>
      <c r="N6479">
        <v>0</v>
      </c>
      <c r="O6479">
        <v>28.83</v>
      </c>
      <c r="P6479" t="s">
        <v>28</v>
      </c>
      <c r="Q6479" t="s">
        <v>95</v>
      </c>
      <c r="R6479">
        <v>55</v>
      </c>
      <c r="S6479">
        <v>0</v>
      </c>
      <c r="T6479">
        <v>-75.167500000000004</v>
      </c>
      <c r="U6479">
        <v>39.900832999999999</v>
      </c>
      <c r="V6479">
        <v>1</v>
      </c>
      <c r="W6479">
        <v>7</v>
      </c>
      <c r="X6479">
        <f t="shared" si="101"/>
        <v>1</v>
      </c>
      <c r="Y6479" t="str">
        <f>VLOOKUP(A6479,uni_played_for!$A$2:$D$52,4,)</f>
        <v>Warm</v>
      </c>
    </row>
    <row r="6480" spans="1:25" x14ac:dyDescent="0.25">
      <c r="A6480" t="s">
        <v>1535</v>
      </c>
      <c r="B6480" s="1">
        <v>39026</v>
      </c>
      <c r="C6480" t="s">
        <v>24</v>
      </c>
      <c r="D6480" t="s">
        <v>87</v>
      </c>
      <c r="E6480" t="s">
        <v>113</v>
      </c>
      <c r="F6480" t="s">
        <v>775</v>
      </c>
      <c r="G6480">
        <v>54.55</v>
      </c>
      <c r="H6480">
        <v>177</v>
      </c>
      <c r="I6480">
        <v>3</v>
      </c>
      <c r="J6480">
        <v>0</v>
      </c>
      <c r="K6480">
        <v>120.6</v>
      </c>
      <c r="L6480" t="s">
        <v>113</v>
      </c>
      <c r="M6480">
        <v>83</v>
      </c>
      <c r="O6480">
        <v>16.09</v>
      </c>
      <c r="Q6480" t="s">
        <v>173</v>
      </c>
      <c r="R6480">
        <v>66</v>
      </c>
      <c r="S6480">
        <v>0</v>
      </c>
      <c r="T6480">
        <v>-81.637500000000003</v>
      </c>
      <c r="U6480">
        <v>30.323889000000001</v>
      </c>
      <c r="V6480">
        <v>1</v>
      </c>
      <c r="W6480">
        <v>30</v>
      </c>
      <c r="X6480">
        <f t="shared" si="101"/>
        <v>0</v>
      </c>
      <c r="Y6480" t="str">
        <f>VLOOKUP(A6480,uni_played_for!$A$2:$D$52,4,)</f>
        <v>Warm</v>
      </c>
    </row>
    <row r="6481" spans="1:25" x14ac:dyDescent="0.25">
      <c r="A6481" t="s">
        <v>1535</v>
      </c>
      <c r="B6481" s="1">
        <v>39033</v>
      </c>
      <c r="C6481" t="s">
        <v>24</v>
      </c>
      <c r="D6481" t="s">
        <v>109</v>
      </c>
      <c r="E6481" t="s">
        <v>113</v>
      </c>
      <c r="F6481" t="s">
        <v>488</v>
      </c>
      <c r="G6481">
        <v>44.12</v>
      </c>
      <c r="H6481">
        <v>214</v>
      </c>
      <c r="I6481">
        <v>0</v>
      </c>
      <c r="J6481">
        <v>4</v>
      </c>
      <c r="K6481">
        <v>25.5</v>
      </c>
      <c r="L6481" t="s">
        <v>113</v>
      </c>
      <c r="M6481">
        <v>45</v>
      </c>
      <c r="N6481">
        <v>0</v>
      </c>
      <c r="O6481">
        <v>8.08</v>
      </c>
      <c r="P6481" t="s">
        <v>28</v>
      </c>
      <c r="Q6481" t="s">
        <v>173</v>
      </c>
      <c r="R6481">
        <v>64</v>
      </c>
      <c r="S6481">
        <v>0</v>
      </c>
      <c r="T6481">
        <v>-81.637500000000003</v>
      </c>
      <c r="U6481">
        <v>30.323889000000001</v>
      </c>
      <c r="V6481">
        <v>0</v>
      </c>
      <c r="W6481">
        <v>-3</v>
      </c>
      <c r="X6481">
        <f t="shared" si="101"/>
        <v>0</v>
      </c>
      <c r="Y6481" t="str">
        <f>VLOOKUP(A6481,uni_played_for!$A$2:$D$52,4,)</f>
        <v>Warm</v>
      </c>
    </row>
    <row r="6482" spans="1:25" x14ac:dyDescent="0.25">
      <c r="A6482" t="s">
        <v>1535</v>
      </c>
      <c r="B6482" s="1">
        <v>39041</v>
      </c>
      <c r="C6482" t="s">
        <v>24</v>
      </c>
      <c r="D6482" t="s">
        <v>101</v>
      </c>
      <c r="E6482" t="s">
        <v>113</v>
      </c>
      <c r="F6482" t="s">
        <v>193</v>
      </c>
      <c r="G6482">
        <v>59.38</v>
      </c>
      <c r="H6482">
        <v>249</v>
      </c>
      <c r="I6482">
        <v>0</v>
      </c>
      <c r="J6482">
        <v>0</v>
      </c>
      <c r="K6482">
        <v>84</v>
      </c>
      <c r="L6482" t="s">
        <v>113</v>
      </c>
      <c r="M6482">
        <v>58</v>
      </c>
      <c r="N6482">
        <v>0</v>
      </c>
      <c r="O6482">
        <v>10.31</v>
      </c>
      <c r="P6482" t="s">
        <v>28</v>
      </c>
      <c r="Q6482" t="s">
        <v>173</v>
      </c>
      <c r="R6482">
        <v>51</v>
      </c>
      <c r="S6482">
        <v>0</v>
      </c>
      <c r="T6482">
        <v>-81.637500000000003</v>
      </c>
      <c r="U6482">
        <v>30.323889000000001</v>
      </c>
      <c r="V6482">
        <v>1</v>
      </c>
      <c r="W6482">
        <v>16</v>
      </c>
      <c r="X6482">
        <f t="shared" si="101"/>
        <v>0</v>
      </c>
      <c r="Y6482" t="str">
        <f>VLOOKUP(A6482,uni_played_for!$A$2:$D$52,4,)</f>
        <v>Warm</v>
      </c>
    </row>
    <row r="6483" spans="1:25" x14ac:dyDescent="0.25">
      <c r="A6483" t="s">
        <v>1535</v>
      </c>
      <c r="B6483" s="1">
        <v>39047</v>
      </c>
      <c r="C6483" t="s">
        <v>29</v>
      </c>
      <c r="D6483" t="s">
        <v>44</v>
      </c>
      <c r="E6483" t="s">
        <v>44</v>
      </c>
      <c r="F6483" t="s">
        <v>324</v>
      </c>
      <c r="G6483">
        <v>72.73</v>
      </c>
      <c r="H6483">
        <v>132</v>
      </c>
      <c r="I6483">
        <v>2</v>
      </c>
      <c r="J6483">
        <v>0</v>
      </c>
      <c r="K6483">
        <v>118</v>
      </c>
      <c r="L6483" t="s">
        <v>113</v>
      </c>
      <c r="M6483">
        <v>47</v>
      </c>
      <c r="N6483">
        <v>0</v>
      </c>
      <c r="O6483">
        <v>17.21</v>
      </c>
      <c r="P6483" t="s">
        <v>28</v>
      </c>
      <c r="Q6483" t="s">
        <v>1633</v>
      </c>
      <c r="R6483">
        <v>59</v>
      </c>
      <c r="S6483">
        <v>0</v>
      </c>
      <c r="T6483">
        <v>-78.787000000000006</v>
      </c>
      <c r="U6483">
        <v>42.774000000000001</v>
      </c>
      <c r="V6483">
        <v>0</v>
      </c>
      <c r="W6483">
        <v>-3</v>
      </c>
      <c r="X6483">
        <f t="shared" si="101"/>
        <v>1</v>
      </c>
      <c r="Y6483" t="str">
        <f>VLOOKUP(A6483,uni_played_for!$A$2:$D$52,4,)</f>
        <v>Warm</v>
      </c>
    </row>
    <row r="6484" spans="1:25" x14ac:dyDescent="0.25">
      <c r="A6484" t="s">
        <v>1535</v>
      </c>
      <c r="B6484" s="1">
        <v>39054</v>
      </c>
      <c r="C6484" t="s">
        <v>29</v>
      </c>
      <c r="D6484" t="s">
        <v>30</v>
      </c>
      <c r="E6484" t="s">
        <v>30</v>
      </c>
      <c r="F6484" t="s">
        <v>42</v>
      </c>
      <c r="G6484">
        <v>72.73</v>
      </c>
      <c r="H6484">
        <v>229</v>
      </c>
      <c r="I6484">
        <v>2</v>
      </c>
      <c r="J6484">
        <v>0</v>
      </c>
      <c r="K6484">
        <v>136.4</v>
      </c>
      <c r="L6484" t="s">
        <v>113</v>
      </c>
      <c r="M6484">
        <v>67</v>
      </c>
      <c r="N6484">
        <v>0</v>
      </c>
      <c r="O6484">
        <v>9.1999999999999993</v>
      </c>
      <c r="P6484" t="s">
        <v>28</v>
      </c>
      <c r="Q6484" t="s">
        <v>32</v>
      </c>
      <c r="R6484">
        <v>77</v>
      </c>
      <c r="S6484">
        <v>0</v>
      </c>
      <c r="T6484">
        <v>-80.238889</v>
      </c>
      <c r="U6484">
        <v>25.958055999999999</v>
      </c>
      <c r="V6484">
        <v>1</v>
      </c>
      <c r="W6484">
        <v>14</v>
      </c>
      <c r="X6484">
        <f t="shared" si="101"/>
        <v>1</v>
      </c>
      <c r="Y6484" t="str">
        <f>VLOOKUP(A6484,uni_played_for!$A$2:$D$52,4,)</f>
        <v>Warm</v>
      </c>
    </row>
    <row r="6485" spans="1:25" x14ac:dyDescent="0.25">
      <c r="A6485" t="s">
        <v>1535</v>
      </c>
      <c r="B6485" s="1">
        <v>39061</v>
      </c>
      <c r="C6485" t="s">
        <v>24</v>
      </c>
      <c r="D6485" t="s">
        <v>25</v>
      </c>
      <c r="E6485" t="s">
        <v>113</v>
      </c>
      <c r="F6485" t="s">
        <v>1312</v>
      </c>
      <c r="G6485">
        <v>57.14</v>
      </c>
      <c r="H6485">
        <v>79</v>
      </c>
      <c r="I6485">
        <v>0</v>
      </c>
      <c r="J6485">
        <v>1</v>
      </c>
      <c r="K6485">
        <v>43.5</v>
      </c>
      <c r="L6485" t="s">
        <v>113</v>
      </c>
      <c r="M6485">
        <v>56</v>
      </c>
      <c r="N6485">
        <v>0</v>
      </c>
      <c r="O6485">
        <v>11.43</v>
      </c>
      <c r="P6485" t="s">
        <v>28</v>
      </c>
      <c r="Q6485" t="s">
        <v>173</v>
      </c>
      <c r="R6485">
        <v>65</v>
      </c>
      <c r="S6485">
        <v>0</v>
      </c>
      <c r="T6485">
        <v>-81.637500000000003</v>
      </c>
      <c r="U6485">
        <v>30.323889000000001</v>
      </c>
      <c r="V6485">
        <v>1</v>
      </c>
      <c r="W6485">
        <v>27</v>
      </c>
      <c r="X6485">
        <f t="shared" si="101"/>
        <v>0</v>
      </c>
      <c r="Y6485" t="str">
        <f>VLOOKUP(A6485,uni_played_for!$A$2:$D$52,4,)</f>
        <v>Warm</v>
      </c>
    </row>
    <row r="6486" spans="1:25" x14ac:dyDescent="0.25">
      <c r="A6486" t="s">
        <v>1535</v>
      </c>
      <c r="B6486" s="1">
        <v>39068</v>
      </c>
      <c r="C6486" t="s">
        <v>29</v>
      </c>
      <c r="D6486" t="s">
        <v>87</v>
      </c>
      <c r="E6486" t="s">
        <v>87</v>
      </c>
      <c r="F6486" t="s">
        <v>47</v>
      </c>
      <c r="G6486">
        <v>59.46</v>
      </c>
      <c r="H6486">
        <v>233</v>
      </c>
      <c r="I6486">
        <v>1</v>
      </c>
      <c r="J6486">
        <v>3</v>
      </c>
      <c r="K6486">
        <v>53.1</v>
      </c>
      <c r="L6486" t="s">
        <v>113</v>
      </c>
      <c r="M6486">
        <v>38</v>
      </c>
      <c r="N6486">
        <v>0</v>
      </c>
      <c r="O6486">
        <v>10.31</v>
      </c>
      <c r="P6486" t="s">
        <v>28</v>
      </c>
      <c r="Q6486" t="s">
        <v>89</v>
      </c>
      <c r="R6486">
        <v>71</v>
      </c>
      <c r="S6486">
        <v>0</v>
      </c>
      <c r="T6486">
        <v>-86.771388999999999</v>
      </c>
      <c r="U6486">
        <v>36.166389000000002</v>
      </c>
      <c r="V6486">
        <v>0</v>
      </c>
      <c r="W6486">
        <v>-7</v>
      </c>
      <c r="X6486">
        <f t="shared" si="101"/>
        <v>1</v>
      </c>
      <c r="Y6486" t="str">
        <f>VLOOKUP(A6486,uni_played_for!$A$2:$D$52,4,)</f>
        <v>Warm</v>
      </c>
    </row>
    <row r="6487" spans="1:25" x14ac:dyDescent="0.25">
      <c r="A6487" t="s">
        <v>1535</v>
      </c>
      <c r="B6487" s="1">
        <v>39075</v>
      </c>
      <c r="C6487" t="s">
        <v>24</v>
      </c>
      <c r="D6487" t="s">
        <v>26</v>
      </c>
      <c r="E6487" t="s">
        <v>113</v>
      </c>
      <c r="F6487" t="s">
        <v>749</v>
      </c>
      <c r="G6487">
        <v>73.91</v>
      </c>
      <c r="H6487">
        <v>195</v>
      </c>
      <c r="I6487">
        <v>1</v>
      </c>
      <c r="J6487">
        <v>0</v>
      </c>
      <c r="K6487">
        <v>113.5</v>
      </c>
      <c r="L6487" t="s">
        <v>113</v>
      </c>
      <c r="M6487">
        <v>73</v>
      </c>
      <c r="N6487">
        <v>0</v>
      </c>
      <c r="O6487">
        <v>9.1999999999999993</v>
      </c>
      <c r="P6487" t="s">
        <v>28</v>
      </c>
      <c r="Q6487" t="s">
        <v>173</v>
      </c>
      <c r="R6487">
        <v>64</v>
      </c>
      <c r="S6487">
        <v>0</v>
      </c>
      <c r="T6487">
        <v>-81.637500000000003</v>
      </c>
      <c r="U6487">
        <v>30.323889000000001</v>
      </c>
      <c r="V6487">
        <v>0</v>
      </c>
      <c r="W6487">
        <v>-3</v>
      </c>
      <c r="X6487">
        <f t="shared" si="101"/>
        <v>0</v>
      </c>
      <c r="Y6487" t="str">
        <f>VLOOKUP(A6487,uni_played_for!$A$2:$D$52,4,)</f>
        <v>Warm</v>
      </c>
    </row>
    <row r="6488" spans="1:25" x14ac:dyDescent="0.25">
      <c r="A6488" t="s">
        <v>1535</v>
      </c>
      <c r="B6488" s="1">
        <v>39082</v>
      </c>
      <c r="C6488" t="s">
        <v>29</v>
      </c>
      <c r="D6488" t="s">
        <v>68</v>
      </c>
      <c r="E6488" t="s">
        <v>68</v>
      </c>
      <c r="F6488" t="s">
        <v>734</v>
      </c>
      <c r="G6488">
        <v>55.56</v>
      </c>
      <c r="H6488">
        <v>140</v>
      </c>
      <c r="I6488">
        <v>1</v>
      </c>
      <c r="J6488">
        <v>1</v>
      </c>
      <c r="K6488">
        <v>76.2</v>
      </c>
      <c r="L6488" t="s">
        <v>113</v>
      </c>
      <c r="M6488">
        <v>86</v>
      </c>
      <c r="N6488">
        <v>0</v>
      </c>
      <c r="O6488">
        <v>8.08</v>
      </c>
      <c r="P6488" t="s">
        <v>28</v>
      </c>
      <c r="Q6488" t="s">
        <v>131</v>
      </c>
      <c r="R6488">
        <v>37</v>
      </c>
      <c r="S6488">
        <v>0</v>
      </c>
      <c r="T6488">
        <v>-94.483889000000005</v>
      </c>
      <c r="U6488">
        <v>39.048889000000003</v>
      </c>
      <c r="V6488">
        <v>0</v>
      </c>
      <c r="W6488">
        <v>-5</v>
      </c>
      <c r="X6488">
        <f t="shared" si="101"/>
        <v>1</v>
      </c>
      <c r="Y6488" t="str">
        <f>VLOOKUP(A6488,uni_played_for!$A$2:$D$52,4,)</f>
        <v>Warm</v>
      </c>
    </row>
    <row r="6489" spans="1:25" x14ac:dyDescent="0.25">
      <c r="A6489" t="s">
        <v>1535</v>
      </c>
      <c r="B6489" s="1">
        <v>39334</v>
      </c>
      <c r="C6489" t="s">
        <v>24</v>
      </c>
      <c r="D6489" t="s">
        <v>87</v>
      </c>
      <c r="E6489" t="s">
        <v>113</v>
      </c>
      <c r="F6489" t="s">
        <v>488</v>
      </c>
      <c r="G6489">
        <v>56.67</v>
      </c>
      <c r="H6489">
        <v>204</v>
      </c>
      <c r="I6489">
        <v>1</v>
      </c>
      <c r="J6489">
        <v>0</v>
      </c>
      <c r="K6489">
        <v>88.7</v>
      </c>
      <c r="L6489" t="s">
        <v>113</v>
      </c>
      <c r="M6489">
        <v>62</v>
      </c>
      <c r="N6489">
        <v>0</v>
      </c>
      <c r="O6489">
        <v>11.43</v>
      </c>
      <c r="P6489" t="s">
        <v>28</v>
      </c>
      <c r="Q6489" t="s">
        <v>173</v>
      </c>
      <c r="R6489">
        <v>87</v>
      </c>
      <c r="S6489">
        <v>0</v>
      </c>
      <c r="T6489">
        <v>-81.637500000000003</v>
      </c>
      <c r="U6489">
        <v>30.323889000000001</v>
      </c>
      <c r="V6489">
        <v>0</v>
      </c>
      <c r="W6489">
        <v>-3</v>
      </c>
      <c r="X6489">
        <f t="shared" si="101"/>
        <v>0</v>
      </c>
      <c r="Y6489" t="str">
        <f>VLOOKUP(A6489,uni_played_for!$A$2:$D$52,4,)</f>
        <v>Warm</v>
      </c>
    </row>
    <row r="6490" spans="1:25" x14ac:dyDescent="0.25">
      <c r="A6490" t="s">
        <v>1535</v>
      </c>
      <c r="B6490" s="1">
        <v>39341</v>
      </c>
      <c r="C6490" t="s">
        <v>24</v>
      </c>
      <c r="D6490" t="s">
        <v>41</v>
      </c>
      <c r="E6490" t="s">
        <v>113</v>
      </c>
      <c r="F6490" t="s">
        <v>125</v>
      </c>
      <c r="G6490">
        <v>68</v>
      </c>
      <c r="H6490">
        <v>272</v>
      </c>
      <c r="I6490">
        <v>1</v>
      </c>
      <c r="J6490">
        <v>0</v>
      </c>
      <c r="K6490">
        <v>117.4</v>
      </c>
      <c r="L6490" t="s">
        <v>113</v>
      </c>
      <c r="M6490">
        <v>59</v>
      </c>
      <c r="N6490">
        <v>0</v>
      </c>
      <c r="O6490">
        <v>11.43</v>
      </c>
      <c r="P6490" t="s">
        <v>28</v>
      </c>
      <c r="Q6490" t="s">
        <v>173</v>
      </c>
      <c r="R6490">
        <v>88</v>
      </c>
      <c r="S6490">
        <v>0</v>
      </c>
      <c r="T6490">
        <v>-81.637500000000003</v>
      </c>
      <c r="U6490">
        <v>30.323889000000001</v>
      </c>
      <c r="V6490">
        <v>1</v>
      </c>
      <c r="W6490">
        <v>6</v>
      </c>
      <c r="X6490">
        <f t="shared" si="101"/>
        <v>0</v>
      </c>
      <c r="Y6490" t="str">
        <f>VLOOKUP(A6490,uni_played_for!$A$2:$D$52,4,)</f>
        <v>Warm</v>
      </c>
    </row>
    <row r="6491" spans="1:25" x14ac:dyDescent="0.25">
      <c r="A6491" t="s">
        <v>1535</v>
      </c>
      <c r="B6491" s="1">
        <v>39348</v>
      </c>
      <c r="C6491" t="s">
        <v>29</v>
      </c>
      <c r="D6491" t="s">
        <v>38</v>
      </c>
      <c r="E6491" t="s">
        <v>38</v>
      </c>
      <c r="F6491" t="s">
        <v>267</v>
      </c>
      <c r="G6491">
        <v>70</v>
      </c>
      <c r="H6491">
        <v>154</v>
      </c>
      <c r="I6491">
        <v>1</v>
      </c>
      <c r="J6491">
        <v>0</v>
      </c>
      <c r="K6491">
        <v>109.2</v>
      </c>
      <c r="L6491" t="s">
        <v>113</v>
      </c>
      <c r="M6491">
        <v>38</v>
      </c>
      <c r="N6491">
        <v>0</v>
      </c>
      <c r="O6491">
        <v>14.98</v>
      </c>
      <c r="P6491" t="s">
        <v>28</v>
      </c>
      <c r="Q6491" t="s">
        <v>40</v>
      </c>
      <c r="R6491">
        <v>74</v>
      </c>
      <c r="S6491">
        <v>0</v>
      </c>
      <c r="T6491">
        <v>-105.02</v>
      </c>
      <c r="U6491">
        <v>39.743889000000003</v>
      </c>
      <c r="V6491">
        <v>1</v>
      </c>
      <c r="W6491">
        <v>9</v>
      </c>
      <c r="X6491">
        <f t="shared" si="101"/>
        <v>1</v>
      </c>
      <c r="Y6491" t="str">
        <f>VLOOKUP(A6491,uni_played_for!$A$2:$D$52,4,)</f>
        <v>Warm</v>
      </c>
    </row>
    <row r="6492" spans="1:25" x14ac:dyDescent="0.25">
      <c r="A6492" t="s">
        <v>1535</v>
      </c>
      <c r="B6492" s="1">
        <v>39362</v>
      </c>
      <c r="C6492" t="s">
        <v>29</v>
      </c>
      <c r="D6492" t="s">
        <v>68</v>
      </c>
      <c r="E6492" t="s">
        <v>68</v>
      </c>
      <c r="F6492" t="s">
        <v>618</v>
      </c>
      <c r="G6492">
        <v>74.069999999999993</v>
      </c>
      <c r="H6492">
        <v>218</v>
      </c>
      <c r="I6492">
        <v>1</v>
      </c>
      <c r="J6492">
        <v>0</v>
      </c>
      <c r="K6492">
        <v>109.8</v>
      </c>
      <c r="L6492" t="s">
        <v>113</v>
      </c>
      <c r="M6492">
        <v>74</v>
      </c>
      <c r="N6492">
        <v>0</v>
      </c>
      <c r="O6492">
        <v>11.43</v>
      </c>
      <c r="P6492" t="s">
        <v>28</v>
      </c>
      <c r="Q6492" t="s">
        <v>131</v>
      </c>
      <c r="R6492">
        <v>81</v>
      </c>
      <c r="S6492">
        <v>0</v>
      </c>
      <c r="T6492">
        <v>-94.483889000000005</v>
      </c>
      <c r="U6492">
        <v>39.048889000000003</v>
      </c>
      <c r="V6492">
        <v>1</v>
      </c>
      <c r="W6492">
        <v>10</v>
      </c>
      <c r="X6492">
        <f t="shared" si="101"/>
        <v>1</v>
      </c>
      <c r="Y6492" t="str">
        <f>VLOOKUP(A6492,uni_played_for!$A$2:$D$52,4,)</f>
        <v>Warm</v>
      </c>
    </row>
    <row r="6493" spans="1:25" x14ac:dyDescent="0.25">
      <c r="A6493" t="s">
        <v>1535</v>
      </c>
      <c r="B6493" s="1">
        <v>39369</v>
      </c>
      <c r="C6493" t="s">
        <v>24</v>
      </c>
      <c r="D6493" t="s">
        <v>109</v>
      </c>
      <c r="E6493" t="s">
        <v>113</v>
      </c>
      <c r="F6493" t="s">
        <v>1194</v>
      </c>
      <c r="G6493">
        <v>64.709999999999994</v>
      </c>
      <c r="H6493">
        <v>221</v>
      </c>
      <c r="I6493">
        <v>2</v>
      </c>
      <c r="J6493">
        <v>0</v>
      </c>
      <c r="K6493">
        <v>102.7</v>
      </c>
      <c r="L6493" t="s">
        <v>113</v>
      </c>
      <c r="M6493">
        <v>58</v>
      </c>
      <c r="N6493">
        <v>0</v>
      </c>
      <c r="O6493">
        <v>10.31</v>
      </c>
      <c r="P6493" t="s">
        <v>28</v>
      </c>
      <c r="Q6493" t="s">
        <v>173</v>
      </c>
      <c r="R6493">
        <v>81</v>
      </c>
      <c r="S6493">
        <v>0</v>
      </c>
      <c r="T6493">
        <v>-81.637500000000003</v>
      </c>
      <c r="U6493">
        <v>30.323889000000001</v>
      </c>
      <c r="V6493">
        <v>1</v>
      </c>
      <c r="W6493">
        <v>20</v>
      </c>
      <c r="X6493">
        <f t="shared" si="101"/>
        <v>0</v>
      </c>
      <c r="Y6493" t="str">
        <f>VLOOKUP(A6493,uni_played_for!$A$2:$D$52,4,)</f>
        <v>Warm</v>
      </c>
    </row>
    <row r="6494" spans="1:25" x14ac:dyDescent="0.25">
      <c r="A6494" t="s">
        <v>1535</v>
      </c>
      <c r="B6494" s="1">
        <v>39377</v>
      </c>
      <c r="C6494" t="s">
        <v>24</v>
      </c>
      <c r="D6494" t="s">
        <v>25</v>
      </c>
      <c r="E6494" t="s">
        <v>113</v>
      </c>
      <c r="F6494" t="s">
        <v>843</v>
      </c>
      <c r="G6494">
        <v>66.67</v>
      </c>
      <c r="H6494">
        <v>72</v>
      </c>
      <c r="I6494">
        <v>0</v>
      </c>
      <c r="J6494">
        <v>0</v>
      </c>
      <c r="K6494">
        <v>82.6</v>
      </c>
      <c r="L6494" t="s">
        <v>113</v>
      </c>
      <c r="M6494">
        <v>84</v>
      </c>
      <c r="N6494">
        <v>0.02</v>
      </c>
      <c r="O6494">
        <v>6.96</v>
      </c>
      <c r="P6494" t="s">
        <v>35</v>
      </c>
      <c r="Q6494" t="s">
        <v>173</v>
      </c>
      <c r="R6494">
        <v>78</v>
      </c>
      <c r="S6494">
        <v>0</v>
      </c>
      <c r="T6494">
        <v>-81.637500000000003</v>
      </c>
      <c r="U6494">
        <v>30.323889000000001</v>
      </c>
      <c r="V6494">
        <v>0</v>
      </c>
      <c r="W6494">
        <v>-22</v>
      </c>
      <c r="X6494">
        <f t="shared" si="101"/>
        <v>0</v>
      </c>
      <c r="Y6494" t="str">
        <f>VLOOKUP(A6494,uni_played_for!$A$2:$D$52,4,)</f>
        <v>Warm</v>
      </c>
    </row>
    <row r="6495" spans="1:25" x14ac:dyDescent="0.25">
      <c r="A6495" t="s">
        <v>1535</v>
      </c>
      <c r="B6495" s="1">
        <v>39404</v>
      </c>
      <c r="C6495" t="s">
        <v>24</v>
      </c>
      <c r="D6495" t="s">
        <v>33</v>
      </c>
      <c r="E6495" t="s">
        <v>113</v>
      </c>
      <c r="F6495" t="s">
        <v>64</v>
      </c>
      <c r="G6495">
        <v>62.5</v>
      </c>
      <c r="H6495">
        <v>189</v>
      </c>
      <c r="I6495">
        <v>2</v>
      </c>
      <c r="J6495">
        <v>0</v>
      </c>
      <c r="K6495">
        <v>114.8</v>
      </c>
      <c r="L6495" t="s">
        <v>113</v>
      </c>
      <c r="M6495">
        <v>44</v>
      </c>
      <c r="N6495">
        <v>0</v>
      </c>
      <c r="O6495">
        <v>4.72</v>
      </c>
      <c r="P6495" t="s">
        <v>28</v>
      </c>
      <c r="Q6495" t="s">
        <v>173</v>
      </c>
      <c r="R6495">
        <v>72</v>
      </c>
      <c r="S6495">
        <v>0</v>
      </c>
      <c r="T6495">
        <v>-81.637500000000003</v>
      </c>
      <c r="U6495">
        <v>30.323889000000001</v>
      </c>
      <c r="V6495">
        <v>1</v>
      </c>
      <c r="W6495">
        <v>7</v>
      </c>
      <c r="X6495">
        <f t="shared" si="101"/>
        <v>0</v>
      </c>
      <c r="Y6495" t="str">
        <f>VLOOKUP(A6495,uni_played_for!$A$2:$D$52,4,)</f>
        <v>Warm</v>
      </c>
    </row>
    <row r="6496" spans="1:25" x14ac:dyDescent="0.25">
      <c r="A6496" t="s">
        <v>1535</v>
      </c>
      <c r="B6496" s="1">
        <v>39411</v>
      </c>
      <c r="C6496" t="s">
        <v>24</v>
      </c>
      <c r="D6496" t="s">
        <v>44</v>
      </c>
      <c r="E6496" t="s">
        <v>113</v>
      </c>
      <c r="F6496" t="s">
        <v>583</v>
      </c>
      <c r="G6496">
        <v>62.16</v>
      </c>
      <c r="H6496">
        <v>296</v>
      </c>
      <c r="I6496">
        <v>1</v>
      </c>
      <c r="J6496">
        <v>0</v>
      </c>
      <c r="K6496">
        <v>96.2</v>
      </c>
      <c r="L6496" t="s">
        <v>113</v>
      </c>
      <c r="M6496">
        <v>83</v>
      </c>
      <c r="N6496">
        <v>0</v>
      </c>
      <c r="O6496">
        <v>6.96</v>
      </c>
      <c r="P6496" t="s">
        <v>28</v>
      </c>
      <c r="Q6496" t="s">
        <v>173</v>
      </c>
      <c r="R6496">
        <v>73</v>
      </c>
      <c r="S6496">
        <v>0</v>
      </c>
      <c r="T6496">
        <v>-81.637500000000003</v>
      </c>
      <c r="U6496">
        <v>30.323889000000001</v>
      </c>
      <c r="V6496">
        <v>1</v>
      </c>
      <c r="W6496">
        <v>22</v>
      </c>
      <c r="X6496">
        <f t="shared" si="101"/>
        <v>0</v>
      </c>
      <c r="Y6496" t="str">
        <f>VLOOKUP(A6496,uni_played_for!$A$2:$D$52,4,)</f>
        <v>Warm</v>
      </c>
    </row>
    <row r="6497" spans="1:25" x14ac:dyDescent="0.25">
      <c r="A6497" t="s">
        <v>1535</v>
      </c>
      <c r="B6497" s="1">
        <v>39418</v>
      </c>
      <c r="C6497" t="s">
        <v>29</v>
      </c>
      <c r="D6497" t="s">
        <v>25</v>
      </c>
      <c r="E6497" t="s">
        <v>25</v>
      </c>
      <c r="F6497" t="s">
        <v>640</v>
      </c>
      <c r="G6497">
        <v>82.76</v>
      </c>
      <c r="H6497">
        <v>257</v>
      </c>
      <c r="I6497">
        <v>2</v>
      </c>
      <c r="J6497">
        <v>1</v>
      </c>
      <c r="K6497">
        <v>112.2</v>
      </c>
      <c r="L6497" t="s">
        <v>113</v>
      </c>
      <c r="M6497">
        <v>97</v>
      </c>
      <c r="N6497">
        <v>1.2E-2</v>
      </c>
      <c r="O6497">
        <v>12.74</v>
      </c>
      <c r="P6497" t="s">
        <v>35</v>
      </c>
      <c r="Q6497" t="s">
        <v>37</v>
      </c>
      <c r="R6497">
        <v>55</v>
      </c>
      <c r="S6497">
        <v>1</v>
      </c>
      <c r="T6497">
        <v>-86.16333333</v>
      </c>
      <c r="U6497">
        <v>39.763611109999999</v>
      </c>
      <c r="V6497">
        <v>0</v>
      </c>
      <c r="W6497">
        <v>-3</v>
      </c>
      <c r="X6497">
        <f t="shared" si="101"/>
        <v>1</v>
      </c>
      <c r="Y6497" t="str">
        <f>VLOOKUP(A6497,uni_played_for!$A$2:$D$52,4,)</f>
        <v>Warm</v>
      </c>
    </row>
    <row r="6498" spans="1:25" x14ac:dyDescent="0.25">
      <c r="A6498" t="s">
        <v>1535</v>
      </c>
      <c r="B6498" s="1">
        <v>39425</v>
      </c>
      <c r="C6498" t="s">
        <v>24</v>
      </c>
      <c r="D6498" t="s">
        <v>57</v>
      </c>
      <c r="E6498" t="s">
        <v>113</v>
      </c>
      <c r="F6498" t="s">
        <v>581</v>
      </c>
      <c r="G6498">
        <v>55.56</v>
      </c>
      <c r="H6498">
        <v>230</v>
      </c>
      <c r="I6498">
        <v>2</v>
      </c>
      <c r="J6498">
        <v>0</v>
      </c>
      <c r="K6498">
        <v>93.5</v>
      </c>
      <c r="L6498" t="s">
        <v>113</v>
      </c>
      <c r="M6498">
        <v>78</v>
      </c>
      <c r="N6498">
        <v>0</v>
      </c>
      <c r="O6498">
        <v>9.1999999999999993</v>
      </c>
      <c r="P6498" t="s">
        <v>28</v>
      </c>
      <c r="Q6498" t="s">
        <v>173</v>
      </c>
      <c r="R6498">
        <v>72</v>
      </c>
      <c r="S6498">
        <v>0</v>
      </c>
      <c r="T6498">
        <v>-81.637500000000003</v>
      </c>
      <c r="U6498">
        <v>30.323889000000001</v>
      </c>
      <c r="V6498">
        <v>1</v>
      </c>
      <c r="W6498">
        <v>31</v>
      </c>
      <c r="X6498">
        <f t="shared" si="101"/>
        <v>0</v>
      </c>
      <c r="Y6498" t="str">
        <f>VLOOKUP(A6498,uni_played_for!$A$2:$D$52,4,)</f>
        <v>Warm</v>
      </c>
    </row>
    <row r="6499" spans="1:25" x14ac:dyDescent="0.25">
      <c r="A6499" t="s">
        <v>1535</v>
      </c>
      <c r="B6499" s="1">
        <v>39432</v>
      </c>
      <c r="C6499" t="s">
        <v>29</v>
      </c>
      <c r="D6499" t="s">
        <v>63</v>
      </c>
      <c r="E6499" t="s">
        <v>63</v>
      </c>
      <c r="F6499" t="s">
        <v>868</v>
      </c>
      <c r="G6499">
        <v>51.52</v>
      </c>
      <c r="H6499">
        <v>197</v>
      </c>
      <c r="I6499">
        <v>3</v>
      </c>
      <c r="J6499">
        <v>1</v>
      </c>
      <c r="K6499">
        <v>87.6</v>
      </c>
      <c r="L6499" t="s">
        <v>113</v>
      </c>
      <c r="M6499">
        <v>75</v>
      </c>
      <c r="O6499">
        <v>20.82</v>
      </c>
      <c r="Q6499" t="s">
        <v>1634</v>
      </c>
      <c r="R6499">
        <v>30</v>
      </c>
      <c r="S6499">
        <v>0</v>
      </c>
      <c r="T6499">
        <v>-80.015833000000001</v>
      </c>
      <c r="U6499">
        <v>40.446666999999998</v>
      </c>
      <c r="V6499">
        <v>1</v>
      </c>
      <c r="W6499">
        <v>7</v>
      </c>
      <c r="X6499">
        <f t="shared" si="101"/>
        <v>1</v>
      </c>
      <c r="Y6499" t="str">
        <f>VLOOKUP(A6499,uni_played_for!$A$2:$D$52,4,)</f>
        <v>Warm</v>
      </c>
    </row>
    <row r="6500" spans="1:25" x14ac:dyDescent="0.25">
      <c r="A6500" t="s">
        <v>1535</v>
      </c>
      <c r="B6500" s="1">
        <v>39439</v>
      </c>
      <c r="C6500" t="s">
        <v>24</v>
      </c>
      <c r="D6500" t="s">
        <v>60</v>
      </c>
      <c r="E6500" t="s">
        <v>113</v>
      </c>
      <c r="F6500" t="s">
        <v>1537</v>
      </c>
      <c r="G6500">
        <v>61.11</v>
      </c>
      <c r="H6500">
        <v>199</v>
      </c>
      <c r="I6500">
        <v>2</v>
      </c>
      <c r="J6500">
        <v>1</v>
      </c>
      <c r="K6500">
        <v>113</v>
      </c>
      <c r="L6500" t="s">
        <v>113</v>
      </c>
      <c r="M6500">
        <v>69</v>
      </c>
      <c r="N6500">
        <v>0</v>
      </c>
      <c r="O6500">
        <v>10.31</v>
      </c>
      <c r="P6500" t="s">
        <v>28</v>
      </c>
      <c r="Q6500" t="s">
        <v>173</v>
      </c>
      <c r="R6500">
        <v>74</v>
      </c>
      <c r="S6500">
        <v>0</v>
      </c>
      <c r="T6500">
        <v>-81.637500000000003</v>
      </c>
      <c r="U6500">
        <v>30.323889000000001</v>
      </c>
      <c r="V6500">
        <v>1</v>
      </c>
      <c r="W6500">
        <v>38</v>
      </c>
      <c r="X6500">
        <f t="shared" si="101"/>
        <v>0</v>
      </c>
      <c r="Y6500" t="str">
        <f>VLOOKUP(A6500,uni_played_for!$A$2:$D$52,4,)</f>
        <v>Warm</v>
      </c>
    </row>
    <row r="6501" spans="1:25" x14ac:dyDescent="0.25">
      <c r="A6501" t="s">
        <v>1535</v>
      </c>
      <c r="B6501" s="1">
        <v>39452</v>
      </c>
      <c r="C6501" t="s">
        <v>29</v>
      </c>
      <c r="D6501" t="s">
        <v>63</v>
      </c>
      <c r="E6501" t="s">
        <v>63</v>
      </c>
      <c r="F6501" t="s">
        <v>1084</v>
      </c>
      <c r="G6501">
        <v>42.86</v>
      </c>
      <c r="H6501">
        <v>140</v>
      </c>
      <c r="I6501">
        <v>1</v>
      </c>
      <c r="J6501">
        <v>2</v>
      </c>
      <c r="K6501">
        <v>41.9</v>
      </c>
      <c r="L6501" t="s">
        <v>113</v>
      </c>
      <c r="M6501">
        <v>93</v>
      </c>
      <c r="N6501">
        <v>1.2E-2</v>
      </c>
      <c r="O6501">
        <v>9.1999999999999993</v>
      </c>
      <c r="P6501" t="s">
        <v>35</v>
      </c>
      <c r="Q6501" t="s">
        <v>1634</v>
      </c>
      <c r="R6501">
        <v>40</v>
      </c>
      <c r="S6501">
        <v>0</v>
      </c>
      <c r="T6501">
        <v>-80.015833000000001</v>
      </c>
      <c r="U6501">
        <v>40.446666999999998</v>
      </c>
      <c r="V6501">
        <v>1</v>
      </c>
      <c r="W6501">
        <v>2</v>
      </c>
      <c r="X6501">
        <f t="shared" si="101"/>
        <v>1</v>
      </c>
      <c r="Y6501" t="str">
        <f>VLOOKUP(A6501,uni_played_for!$A$2:$D$52,4,)</f>
        <v>Warm</v>
      </c>
    </row>
    <row r="6502" spans="1:25" x14ac:dyDescent="0.25">
      <c r="A6502" t="s">
        <v>1535</v>
      </c>
      <c r="B6502" s="1">
        <v>39459</v>
      </c>
      <c r="C6502" t="s">
        <v>29</v>
      </c>
      <c r="D6502" t="s">
        <v>26</v>
      </c>
      <c r="E6502" t="s">
        <v>26</v>
      </c>
      <c r="F6502" t="s">
        <v>39</v>
      </c>
      <c r="G6502">
        <v>66.67</v>
      </c>
      <c r="H6502">
        <v>278</v>
      </c>
      <c r="I6502">
        <v>2</v>
      </c>
      <c r="J6502">
        <v>1</v>
      </c>
      <c r="K6502">
        <v>100.3</v>
      </c>
      <c r="L6502" t="s">
        <v>113</v>
      </c>
      <c r="M6502">
        <v>72</v>
      </c>
      <c r="N6502">
        <v>0</v>
      </c>
      <c r="O6502">
        <v>4.72</v>
      </c>
      <c r="P6502" t="s">
        <v>28</v>
      </c>
      <c r="Q6502" t="s">
        <v>66</v>
      </c>
      <c r="R6502">
        <v>31</v>
      </c>
      <c r="S6502">
        <v>0</v>
      </c>
      <c r="T6502">
        <v>-71.263999999999996</v>
      </c>
      <c r="U6502">
        <v>42.091000000000001</v>
      </c>
      <c r="V6502">
        <v>0</v>
      </c>
      <c r="W6502">
        <v>-11</v>
      </c>
      <c r="X6502">
        <f t="shared" si="101"/>
        <v>1</v>
      </c>
      <c r="Y6502" t="str">
        <f>VLOOKUP(A6502,uni_played_for!$A$2:$D$52,4,)</f>
        <v>Warm</v>
      </c>
    </row>
    <row r="6503" spans="1:25" x14ac:dyDescent="0.25">
      <c r="A6503" t="s">
        <v>1535</v>
      </c>
      <c r="B6503" s="1">
        <v>39698</v>
      </c>
      <c r="C6503" t="s">
        <v>29</v>
      </c>
      <c r="D6503" t="s">
        <v>87</v>
      </c>
      <c r="E6503" t="s">
        <v>87</v>
      </c>
      <c r="F6503" t="s">
        <v>312</v>
      </c>
      <c r="G6503">
        <v>65.709999999999994</v>
      </c>
      <c r="H6503">
        <v>215</v>
      </c>
      <c r="I6503">
        <v>1</v>
      </c>
      <c r="J6503">
        <v>2</v>
      </c>
      <c r="K6503">
        <v>68.2</v>
      </c>
      <c r="L6503" t="s">
        <v>113</v>
      </c>
      <c r="M6503">
        <v>51</v>
      </c>
      <c r="N6503">
        <v>0</v>
      </c>
      <c r="O6503">
        <v>0</v>
      </c>
      <c r="P6503" t="s">
        <v>28</v>
      </c>
      <c r="Q6503" t="s">
        <v>89</v>
      </c>
      <c r="R6503">
        <v>82</v>
      </c>
      <c r="S6503">
        <v>0</v>
      </c>
      <c r="T6503">
        <v>-86.771388999999999</v>
      </c>
      <c r="U6503">
        <v>36.166389000000002</v>
      </c>
      <c r="V6503">
        <v>0</v>
      </c>
      <c r="W6503">
        <v>-7</v>
      </c>
      <c r="X6503">
        <f t="shared" si="101"/>
        <v>1</v>
      </c>
      <c r="Y6503" t="str">
        <f>VLOOKUP(A6503,uni_played_for!$A$2:$D$52,4,)</f>
        <v>Warm</v>
      </c>
    </row>
    <row r="6504" spans="1:25" x14ac:dyDescent="0.25">
      <c r="A6504" t="s">
        <v>1535</v>
      </c>
      <c r="B6504" s="1">
        <v>39705</v>
      </c>
      <c r="C6504" t="s">
        <v>24</v>
      </c>
      <c r="D6504" t="s">
        <v>44</v>
      </c>
      <c r="E6504" t="s">
        <v>113</v>
      </c>
      <c r="F6504" t="s">
        <v>607</v>
      </c>
      <c r="G6504">
        <v>60.71</v>
      </c>
      <c r="H6504">
        <v>165</v>
      </c>
      <c r="I6504">
        <v>0</v>
      </c>
      <c r="J6504">
        <v>1</v>
      </c>
      <c r="K6504">
        <v>62.4</v>
      </c>
      <c r="L6504" t="s">
        <v>113</v>
      </c>
      <c r="M6504">
        <v>57</v>
      </c>
      <c r="N6504">
        <v>0</v>
      </c>
      <c r="O6504">
        <v>9.1999999999999993</v>
      </c>
      <c r="P6504" t="s">
        <v>28</v>
      </c>
      <c r="Q6504" t="s">
        <v>173</v>
      </c>
      <c r="R6504">
        <v>89</v>
      </c>
      <c r="S6504">
        <v>0</v>
      </c>
      <c r="T6504">
        <v>-81.637500000000003</v>
      </c>
      <c r="U6504">
        <v>30.323889000000001</v>
      </c>
      <c r="V6504">
        <v>0</v>
      </c>
      <c r="W6504">
        <v>-4</v>
      </c>
      <c r="X6504">
        <f t="shared" si="101"/>
        <v>0</v>
      </c>
      <c r="Y6504" t="str">
        <f>VLOOKUP(A6504,uni_played_for!$A$2:$D$52,4,)</f>
        <v>Warm</v>
      </c>
    </row>
    <row r="6505" spans="1:25" x14ac:dyDescent="0.25">
      <c r="A6505" t="s">
        <v>1535</v>
      </c>
      <c r="B6505" s="1">
        <v>39712</v>
      </c>
      <c r="C6505" t="s">
        <v>29</v>
      </c>
      <c r="D6505" t="s">
        <v>25</v>
      </c>
      <c r="E6505" t="s">
        <v>25</v>
      </c>
      <c r="F6505" t="s">
        <v>241</v>
      </c>
      <c r="G6505">
        <v>72.73</v>
      </c>
      <c r="H6505">
        <v>167</v>
      </c>
      <c r="I6505">
        <v>0</v>
      </c>
      <c r="J6505">
        <v>1</v>
      </c>
      <c r="K6505">
        <v>75.400000000000006</v>
      </c>
      <c r="L6505" t="s">
        <v>113</v>
      </c>
      <c r="M6505">
        <v>40</v>
      </c>
      <c r="N6505">
        <v>0</v>
      </c>
      <c r="O6505">
        <v>8.08</v>
      </c>
      <c r="P6505" t="s">
        <v>28</v>
      </c>
      <c r="Q6505" t="s">
        <v>197</v>
      </c>
      <c r="R6505">
        <v>79</v>
      </c>
      <c r="S6505">
        <v>1</v>
      </c>
      <c r="T6505">
        <v>-86.162806000000003</v>
      </c>
      <c r="U6505">
        <v>39.760055999999999</v>
      </c>
      <c r="V6505">
        <v>1</v>
      </c>
      <c r="W6505">
        <v>2</v>
      </c>
      <c r="X6505">
        <f t="shared" si="101"/>
        <v>1</v>
      </c>
      <c r="Y6505" t="str">
        <f>VLOOKUP(A6505,uni_played_for!$A$2:$D$52,4,)</f>
        <v>Warm</v>
      </c>
    </row>
    <row r="6506" spans="1:25" x14ac:dyDescent="0.25">
      <c r="A6506" t="s">
        <v>1535</v>
      </c>
      <c r="B6506" s="1">
        <v>39719</v>
      </c>
      <c r="C6506" t="s">
        <v>24</v>
      </c>
      <c r="D6506" t="s">
        <v>109</v>
      </c>
      <c r="E6506" t="s">
        <v>113</v>
      </c>
      <c r="F6506" t="s">
        <v>246</v>
      </c>
      <c r="G6506">
        <v>71.88</v>
      </c>
      <c r="H6506">
        <v>236</v>
      </c>
      <c r="I6506">
        <v>1</v>
      </c>
      <c r="J6506">
        <v>0</v>
      </c>
      <c r="K6506">
        <v>103.1</v>
      </c>
      <c r="L6506" t="s">
        <v>113</v>
      </c>
      <c r="M6506">
        <v>53</v>
      </c>
      <c r="N6506">
        <v>0</v>
      </c>
      <c r="O6506">
        <v>6.96</v>
      </c>
      <c r="P6506" t="s">
        <v>28</v>
      </c>
      <c r="Q6506" t="s">
        <v>173</v>
      </c>
      <c r="R6506">
        <v>82</v>
      </c>
      <c r="S6506">
        <v>0</v>
      </c>
      <c r="T6506">
        <v>-81.637500000000003</v>
      </c>
      <c r="U6506">
        <v>30.323889000000001</v>
      </c>
      <c r="V6506">
        <v>1</v>
      </c>
      <c r="W6506">
        <v>3</v>
      </c>
      <c r="X6506">
        <f t="shared" si="101"/>
        <v>0</v>
      </c>
      <c r="Y6506" t="str">
        <f>VLOOKUP(A6506,uni_played_for!$A$2:$D$52,4,)</f>
        <v>Warm</v>
      </c>
    </row>
    <row r="6507" spans="1:25" x14ac:dyDescent="0.25">
      <c r="A6507" t="s">
        <v>1535</v>
      </c>
      <c r="B6507" s="1">
        <v>39726</v>
      </c>
      <c r="C6507" t="s">
        <v>24</v>
      </c>
      <c r="D6507" t="s">
        <v>63</v>
      </c>
      <c r="E6507" t="s">
        <v>113</v>
      </c>
      <c r="F6507" t="s">
        <v>266</v>
      </c>
      <c r="G6507">
        <v>56.25</v>
      </c>
      <c r="H6507">
        <v>200</v>
      </c>
      <c r="I6507">
        <v>1</v>
      </c>
      <c r="J6507">
        <v>0</v>
      </c>
      <c r="K6507">
        <v>85.4</v>
      </c>
      <c r="L6507" t="s">
        <v>113</v>
      </c>
      <c r="M6507">
        <v>76</v>
      </c>
      <c r="N6507">
        <v>0</v>
      </c>
      <c r="O6507">
        <v>14.98</v>
      </c>
      <c r="P6507" t="s">
        <v>28</v>
      </c>
      <c r="Q6507" t="s">
        <v>173</v>
      </c>
      <c r="R6507">
        <v>77</v>
      </c>
      <c r="S6507">
        <v>0</v>
      </c>
      <c r="T6507">
        <v>-81.637500000000003</v>
      </c>
      <c r="U6507">
        <v>30.323889000000001</v>
      </c>
      <c r="V6507">
        <v>0</v>
      </c>
      <c r="W6507">
        <v>-5</v>
      </c>
      <c r="X6507">
        <f t="shared" si="101"/>
        <v>0</v>
      </c>
      <c r="Y6507" t="str">
        <f>VLOOKUP(A6507,uni_played_for!$A$2:$D$52,4,)</f>
        <v>Warm</v>
      </c>
    </row>
    <row r="6508" spans="1:25" x14ac:dyDescent="0.25">
      <c r="A6508" t="s">
        <v>1535</v>
      </c>
      <c r="B6508" s="1">
        <v>39733</v>
      </c>
      <c r="C6508" t="s">
        <v>29</v>
      </c>
      <c r="D6508" t="s">
        <v>38</v>
      </c>
      <c r="E6508" t="s">
        <v>38</v>
      </c>
      <c r="F6508" t="s">
        <v>64</v>
      </c>
      <c r="G6508">
        <v>73.53</v>
      </c>
      <c r="H6508">
        <v>276</v>
      </c>
      <c r="I6508">
        <v>1</v>
      </c>
      <c r="J6508">
        <v>0</v>
      </c>
      <c r="K6508">
        <v>107</v>
      </c>
      <c r="L6508" t="s">
        <v>113</v>
      </c>
      <c r="M6508">
        <v>81</v>
      </c>
      <c r="N6508">
        <v>0</v>
      </c>
      <c r="O6508">
        <v>9.1999999999999993</v>
      </c>
      <c r="P6508" t="s">
        <v>28</v>
      </c>
      <c r="Q6508" t="s">
        <v>40</v>
      </c>
      <c r="R6508">
        <v>41</v>
      </c>
      <c r="S6508">
        <v>0</v>
      </c>
      <c r="T6508">
        <v>-105.02</v>
      </c>
      <c r="U6508">
        <v>39.743889000000003</v>
      </c>
      <c r="V6508">
        <v>1</v>
      </c>
      <c r="W6508">
        <v>7</v>
      </c>
      <c r="X6508">
        <f t="shared" si="101"/>
        <v>1</v>
      </c>
      <c r="Y6508" t="str">
        <f>VLOOKUP(A6508,uni_played_for!$A$2:$D$52,4,)</f>
        <v>Warm</v>
      </c>
    </row>
    <row r="6509" spans="1:25" x14ac:dyDescent="0.25">
      <c r="A6509" t="s">
        <v>1535</v>
      </c>
      <c r="B6509" s="1">
        <v>39747</v>
      </c>
      <c r="C6509" t="s">
        <v>24</v>
      </c>
      <c r="D6509" t="s">
        <v>53</v>
      </c>
      <c r="E6509" t="s">
        <v>113</v>
      </c>
      <c r="F6509" t="s">
        <v>513</v>
      </c>
      <c r="G6509">
        <v>59.52</v>
      </c>
      <c r="H6509">
        <v>283</v>
      </c>
      <c r="I6509">
        <v>2</v>
      </c>
      <c r="J6509">
        <v>0</v>
      </c>
      <c r="K6509">
        <v>95.6</v>
      </c>
      <c r="L6509" t="s">
        <v>113</v>
      </c>
      <c r="M6509">
        <v>34</v>
      </c>
      <c r="N6509">
        <v>0</v>
      </c>
      <c r="O6509">
        <v>5.84</v>
      </c>
      <c r="P6509" t="s">
        <v>28</v>
      </c>
      <c r="Q6509" t="s">
        <v>173</v>
      </c>
      <c r="R6509">
        <v>73</v>
      </c>
      <c r="S6509">
        <v>0</v>
      </c>
      <c r="T6509">
        <v>-81.637500000000003</v>
      </c>
      <c r="U6509">
        <v>30.323889000000001</v>
      </c>
      <c r="V6509">
        <v>0</v>
      </c>
      <c r="W6509">
        <v>-6</v>
      </c>
      <c r="X6509">
        <f t="shared" si="101"/>
        <v>0</v>
      </c>
      <c r="Y6509" t="str">
        <f>VLOOKUP(A6509,uni_played_for!$A$2:$D$52,4,)</f>
        <v>Warm</v>
      </c>
    </row>
    <row r="6510" spans="1:25" x14ac:dyDescent="0.25">
      <c r="A6510" t="s">
        <v>1535</v>
      </c>
      <c r="B6510" s="1">
        <v>39754</v>
      </c>
      <c r="C6510" t="s">
        <v>29</v>
      </c>
      <c r="D6510" t="s">
        <v>136</v>
      </c>
      <c r="E6510" t="s">
        <v>136</v>
      </c>
      <c r="F6510" t="s">
        <v>1231</v>
      </c>
      <c r="G6510">
        <v>60.53</v>
      </c>
      <c r="H6510">
        <v>229</v>
      </c>
      <c r="I6510">
        <v>0</v>
      </c>
      <c r="J6510">
        <v>1</v>
      </c>
      <c r="K6510">
        <v>66.7</v>
      </c>
      <c r="L6510" t="s">
        <v>113</v>
      </c>
      <c r="M6510">
        <v>51</v>
      </c>
      <c r="N6510">
        <v>0</v>
      </c>
      <c r="O6510">
        <v>0</v>
      </c>
      <c r="P6510" t="s">
        <v>28</v>
      </c>
      <c r="Q6510" t="s">
        <v>1635</v>
      </c>
      <c r="R6510">
        <v>72</v>
      </c>
      <c r="S6510">
        <v>0</v>
      </c>
      <c r="T6510">
        <v>-84.516000000000005</v>
      </c>
      <c r="U6510">
        <v>39.094999999999999</v>
      </c>
      <c r="V6510">
        <v>0</v>
      </c>
      <c r="W6510">
        <v>-2</v>
      </c>
      <c r="X6510">
        <f t="shared" si="101"/>
        <v>1</v>
      </c>
      <c r="Y6510" t="str">
        <f>VLOOKUP(A6510,uni_played_for!$A$2:$D$52,4,)</f>
        <v>Warm</v>
      </c>
    </row>
    <row r="6511" spans="1:25" x14ac:dyDescent="0.25">
      <c r="A6511" t="s">
        <v>1535</v>
      </c>
      <c r="B6511" s="1">
        <v>39761</v>
      </c>
      <c r="C6511" t="s">
        <v>29</v>
      </c>
      <c r="D6511" t="s">
        <v>83</v>
      </c>
      <c r="E6511" t="s">
        <v>83</v>
      </c>
      <c r="F6511" t="s">
        <v>177</v>
      </c>
      <c r="G6511">
        <v>72</v>
      </c>
      <c r="H6511">
        <v>238</v>
      </c>
      <c r="I6511">
        <v>2</v>
      </c>
      <c r="J6511">
        <v>0</v>
      </c>
      <c r="K6511">
        <v>128.4</v>
      </c>
      <c r="L6511" t="s">
        <v>113</v>
      </c>
      <c r="M6511">
        <v>67</v>
      </c>
      <c r="N6511">
        <v>0</v>
      </c>
      <c r="O6511">
        <v>6.96</v>
      </c>
      <c r="P6511" t="s">
        <v>28</v>
      </c>
      <c r="Q6511" t="s">
        <v>85</v>
      </c>
      <c r="R6511">
        <v>41</v>
      </c>
      <c r="S6511">
        <v>1</v>
      </c>
      <c r="T6511">
        <v>-83.045556000000005</v>
      </c>
      <c r="U6511">
        <v>42.34</v>
      </c>
      <c r="V6511">
        <v>1</v>
      </c>
      <c r="W6511">
        <v>24</v>
      </c>
      <c r="X6511">
        <f t="shared" si="101"/>
        <v>1</v>
      </c>
      <c r="Y6511" t="str">
        <f>VLOOKUP(A6511,uni_played_for!$A$2:$D$52,4,)</f>
        <v>Warm</v>
      </c>
    </row>
    <row r="6512" spans="1:25" x14ac:dyDescent="0.25">
      <c r="A6512" t="s">
        <v>1535</v>
      </c>
      <c r="B6512" s="1">
        <v>39768</v>
      </c>
      <c r="C6512" t="s">
        <v>24</v>
      </c>
      <c r="D6512" t="s">
        <v>87</v>
      </c>
      <c r="E6512" t="s">
        <v>113</v>
      </c>
      <c r="F6512" t="s">
        <v>534</v>
      </c>
      <c r="G6512">
        <v>43.33</v>
      </c>
      <c r="H6512">
        <v>135</v>
      </c>
      <c r="I6512">
        <v>0</v>
      </c>
      <c r="J6512">
        <v>1</v>
      </c>
      <c r="K6512">
        <v>43.1</v>
      </c>
      <c r="L6512" t="s">
        <v>113</v>
      </c>
      <c r="M6512">
        <v>40</v>
      </c>
      <c r="N6512">
        <v>0</v>
      </c>
      <c r="O6512">
        <v>4.72</v>
      </c>
      <c r="P6512" t="s">
        <v>28</v>
      </c>
      <c r="Q6512" t="s">
        <v>173</v>
      </c>
      <c r="R6512">
        <v>55</v>
      </c>
      <c r="S6512">
        <v>0</v>
      </c>
      <c r="T6512">
        <v>-81.637500000000003</v>
      </c>
      <c r="U6512">
        <v>30.323889000000001</v>
      </c>
      <c r="V6512">
        <v>0</v>
      </c>
      <c r="W6512">
        <v>-10</v>
      </c>
      <c r="X6512">
        <f t="shared" si="101"/>
        <v>0</v>
      </c>
      <c r="Y6512" t="str">
        <f>VLOOKUP(A6512,uni_played_for!$A$2:$D$52,4,)</f>
        <v>Warm</v>
      </c>
    </row>
    <row r="6513" spans="1:25" x14ac:dyDescent="0.25">
      <c r="A6513" t="s">
        <v>1535</v>
      </c>
      <c r="B6513" s="1">
        <v>39775</v>
      </c>
      <c r="C6513" t="s">
        <v>24</v>
      </c>
      <c r="D6513" t="s">
        <v>82</v>
      </c>
      <c r="E6513" t="s">
        <v>113</v>
      </c>
      <c r="F6513" t="s">
        <v>832</v>
      </c>
      <c r="G6513">
        <v>60</v>
      </c>
      <c r="H6513">
        <v>317</v>
      </c>
      <c r="I6513">
        <v>1</v>
      </c>
      <c r="J6513">
        <v>2</v>
      </c>
      <c r="K6513">
        <v>70.3</v>
      </c>
      <c r="L6513" t="s">
        <v>113</v>
      </c>
      <c r="M6513">
        <v>62</v>
      </c>
      <c r="N6513">
        <v>0</v>
      </c>
      <c r="O6513">
        <v>12.74</v>
      </c>
      <c r="P6513" t="s">
        <v>28</v>
      </c>
      <c r="Q6513" t="s">
        <v>173</v>
      </c>
      <c r="R6513">
        <v>60</v>
      </c>
      <c r="S6513">
        <v>0</v>
      </c>
      <c r="T6513">
        <v>-81.637500000000003</v>
      </c>
      <c r="U6513">
        <v>30.323889000000001</v>
      </c>
      <c r="V6513">
        <v>0</v>
      </c>
      <c r="W6513">
        <v>-18</v>
      </c>
      <c r="X6513">
        <f t="shared" si="101"/>
        <v>0</v>
      </c>
      <c r="Y6513" t="str">
        <f>VLOOKUP(A6513,uni_played_for!$A$2:$D$52,4,)</f>
        <v>Warm</v>
      </c>
    </row>
    <row r="6514" spans="1:25" x14ac:dyDescent="0.25">
      <c r="A6514" t="s">
        <v>1535</v>
      </c>
      <c r="B6514" s="1">
        <v>39783</v>
      </c>
      <c r="C6514" t="s">
        <v>29</v>
      </c>
      <c r="D6514" t="s">
        <v>109</v>
      </c>
      <c r="E6514" t="s">
        <v>109</v>
      </c>
      <c r="F6514" t="s">
        <v>90</v>
      </c>
      <c r="G6514">
        <v>71.430000000000007</v>
      </c>
      <c r="H6514">
        <v>287</v>
      </c>
      <c r="I6514">
        <v>1</v>
      </c>
      <c r="J6514">
        <v>1</v>
      </c>
      <c r="K6514">
        <v>93.4</v>
      </c>
      <c r="L6514" t="s">
        <v>113</v>
      </c>
      <c r="M6514">
        <v>40</v>
      </c>
      <c r="N6514">
        <v>0</v>
      </c>
      <c r="O6514">
        <v>0</v>
      </c>
      <c r="P6514" t="s">
        <v>28</v>
      </c>
      <c r="Q6514" t="s">
        <v>111</v>
      </c>
      <c r="R6514">
        <v>44</v>
      </c>
      <c r="S6514">
        <v>1</v>
      </c>
      <c r="T6514">
        <v>-95.410832999999997</v>
      </c>
      <c r="U6514">
        <v>29.684722000000001</v>
      </c>
      <c r="V6514">
        <v>0</v>
      </c>
      <c r="W6514">
        <v>-13</v>
      </c>
      <c r="X6514">
        <f t="shared" si="101"/>
        <v>1</v>
      </c>
      <c r="Y6514" t="str">
        <f>VLOOKUP(A6514,uni_played_for!$A$2:$D$52,4,)</f>
        <v>Warm</v>
      </c>
    </row>
    <row r="6515" spans="1:25" x14ac:dyDescent="0.25">
      <c r="A6515" t="s">
        <v>1535</v>
      </c>
      <c r="B6515" s="1">
        <v>39789</v>
      </c>
      <c r="C6515" t="s">
        <v>29</v>
      </c>
      <c r="D6515" t="s">
        <v>77</v>
      </c>
      <c r="E6515" t="s">
        <v>77</v>
      </c>
      <c r="F6515" t="s">
        <v>395</v>
      </c>
      <c r="G6515">
        <v>50</v>
      </c>
      <c r="H6515">
        <v>178</v>
      </c>
      <c r="I6515">
        <v>1</v>
      </c>
      <c r="J6515">
        <v>1</v>
      </c>
      <c r="K6515">
        <v>61.1</v>
      </c>
      <c r="L6515" t="s">
        <v>113</v>
      </c>
      <c r="M6515">
        <v>61</v>
      </c>
      <c r="N6515">
        <v>0</v>
      </c>
      <c r="O6515">
        <v>5.84</v>
      </c>
      <c r="P6515" t="s">
        <v>28</v>
      </c>
      <c r="Q6515" t="s">
        <v>213</v>
      </c>
      <c r="R6515">
        <v>18</v>
      </c>
      <c r="S6515">
        <v>0</v>
      </c>
      <c r="T6515">
        <v>-87.616699999999994</v>
      </c>
      <c r="U6515">
        <v>41.862299999999998</v>
      </c>
      <c r="V6515">
        <v>0</v>
      </c>
      <c r="W6515">
        <v>-13</v>
      </c>
      <c r="X6515">
        <f t="shared" si="101"/>
        <v>1</v>
      </c>
      <c r="Y6515" t="str">
        <f>VLOOKUP(A6515,uni_played_for!$A$2:$D$52,4,)</f>
        <v>Warm</v>
      </c>
    </row>
    <row r="6516" spans="1:25" x14ac:dyDescent="0.25">
      <c r="A6516" t="s">
        <v>1535</v>
      </c>
      <c r="B6516" s="1">
        <v>39796</v>
      </c>
      <c r="C6516" t="s">
        <v>24</v>
      </c>
      <c r="D6516" t="s">
        <v>73</v>
      </c>
      <c r="E6516" t="s">
        <v>113</v>
      </c>
      <c r="F6516" t="s">
        <v>221</v>
      </c>
      <c r="G6516">
        <v>63.64</v>
      </c>
      <c r="H6516">
        <v>238</v>
      </c>
      <c r="I6516">
        <v>2</v>
      </c>
      <c r="J6516">
        <v>0</v>
      </c>
      <c r="K6516">
        <v>105.4</v>
      </c>
      <c r="L6516" t="s">
        <v>113</v>
      </c>
      <c r="M6516">
        <v>80</v>
      </c>
      <c r="N6516">
        <v>0</v>
      </c>
      <c r="O6516">
        <v>11.43</v>
      </c>
      <c r="P6516" t="s">
        <v>28</v>
      </c>
      <c r="Q6516" t="s">
        <v>173</v>
      </c>
      <c r="R6516">
        <v>61</v>
      </c>
      <c r="S6516">
        <v>0</v>
      </c>
      <c r="T6516">
        <v>-81.637500000000003</v>
      </c>
      <c r="U6516">
        <v>30.323889000000001</v>
      </c>
      <c r="V6516">
        <v>1</v>
      </c>
      <c r="W6516">
        <v>4</v>
      </c>
      <c r="X6516">
        <f t="shared" si="101"/>
        <v>0</v>
      </c>
      <c r="Y6516" t="str">
        <f>VLOOKUP(A6516,uni_played_for!$A$2:$D$52,4,)</f>
        <v>Warm</v>
      </c>
    </row>
    <row r="6517" spans="1:25" x14ac:dyDescent="0.25">
      <c r="A6517" t="s">
        <v>1535</v>
      </c>
      <c r="B6517" s="1">
        <v>39800</v>
      </c>
      <c r="C6517" t="s">
        <v>24</v>
      </c>
      <c r="D6517" t="s">
        <v>25</v>
      </c>
      <c r="E6517" t="s">
        <v>113</v>
      </c>
      <c r="F6517" t="s">
        <v>287</v>
      </c>
      <c r="G6517">
        <v>68.290000000000006</v>
      </c>
      <c r="H6517">
        <v>329</v>
      </c>
      <c r="I6517">
        <v>1</v>
      </c>
      <c r="J6517">
        <v>1</v>
      </c>
      <c r="K6517">
        <v>90.4</v>
      </c>
      <c r="L6517" t="s">
        <v>113</v>
      </c>
      <c r="M6517">
        <v>86</v>
      </c>
      <c r="N6517">
        <v>0</v>
      </c>
      <c r="O6517">
        <v>3.36</v>
      </c>
      <c r="P6517" t="s">
        <v>28</v>
      </c>
      <c r="Q6517" t="s">
        <v>173</v>
      </c>
      <c r="R6517">
        <v>65</v>
      </c>
      <c r="S6517">
        <v>0</v>
      </c>
      <c r="T6517">
        <v>-81.637500000000003</v>
      </c>
      <c r="U6517">
        <v>30.323889000000001</v>
      </c>
      <c r="V6517">
        <v>0</v>
      </c>
      <c r="W6517">
        <v>-7</v>
      </c>
      <c r="X6517">
        <f t="shared" si="101"/>
        <v>0</v>
      </c>
      <c r="Y6517" t="str">
        <f>VLOOKUP(A6517,uni_played_for!$A$2:$D$52,4,)</f>
        <v>Warm</v>
      </c>
    </row>
    <row r="6518" spans="1:25" x14ac:dyDescent="0.25">
      <c r="A6518" t="s">
        <v>1535</v>
      </c>
      <c r="B6518" s="1">
        <v>39810</v>
      </c>
      <c r="C6518" t="s">
        <v>29</v>
      </c>
      <c r="D6518" t="s">
        <v>132</v>
      </c>
      <c r="E6518" t="s">
        <v>132</v>
      </c>
      <c r="F6518" t="s">
        <v>352</v>
      </c>
      <c r="G6518">
        <v>56</v>
      </c>
      <c r="H6518">
        <v>127</v>
      </c>
      <c r="I6518">
        <v>1</v>
      </c>
      <c r="J6518">
        <v>2</v>
      </c>
      <c r="K6518">
        <v>49.9</v>
      </c>
      <c r="L6518" t="s">
        <v>113</v>
      </c>
      <c r="M6518">
        <v>27</v>
      </c>
      <c r="N6518">
        <v>0</v>
      </c>
      <c r="O6518">
        <v>16.09</v>
      </c>
      <c r="P6518" t="s">
        <v>28</v>
      </c>
      <c r="Q6518" t="s">
        <v>185</v>
      </c>
      <c r="R6518">
        <v>60</v>
      </c>
      <c r="S6518">
        <v>0</v>
      </c>
      <c r="T6518">
        <v>-76.622777999999997</v>
      </c>
      <c r="U6518">
        <v>39.278055999999999</v>
      </c>
      <c r="V6518">
        <v>0</v>
      </c>
      <c r="W6518">
        <v>-20</v>
      </c>
      <c r="X6518">
        <f t="shared" si="101"/>
        <v>1</v>
      </c>
      <c r="Y6518" t="str">
        <f>VLOOKUP(A6518,uni_played_for!$A$2:$D$52,4,)</f>
        <v>Warm</v>
      </c>
    </row>
    <row r="6519" spans="1:25" x14ac:dyDescent="0.25">
      <c r="A6519" t="s">
        <v>1535</v>
      </c>
      <c r="B6519" s="1">
        <v>40069</v>
      </c>
      <c r="C6519" t="s">
        <v>29</v>
      </c>
      <c r="D6519" t="s">
        <v>25</v>
      </c>
      <c r="E6519" t="s">
        <v>25</v>
      </c>
      <c r="F6519" t="s">
        <v>896</v>
      </c>
      <c r="G6519">
        <v>50</v>
      </c>
      <c r="H6519">
        <v>122</v>
      </c>
      <c r="I6519">
        <v>0</v>
      </c>
      <c r="J6519">
        <v>0</v>
      </c>
      <c r="K6519">
        <v>61.9</v>
      </c>
      <c r="L6519" t="s">
        <v>113</v>
      </c>
      <c r="M6519">
        <v>40</v>
      </c>
      <c r="N6519">
        <v>0</v>
      </c>
      <c r="O6519">
        <v>13.86</v>
      </c>
      <c r="P6519" t="s">
        <v>28</v>
      </c>
      <c r="Q6519" t="s">
        <v>197</v>
      </c>
      <c r="R6519">
        <v>77</v>
      </c>
      <c r="S6519">
        <v>1</v>
      </c>
      <c r="T6519">
        <v>-86.162806000000003</v>
      </c>
      <c r="U6519">
        <v>39.760055999999999</v>
      </c>
      <c r="V6519">
        <v>0</v>
      </c>
      <c r="W6519">
        <v>-2</v>
      </c>
      <c r="X6519">
        <f t="shared" si="101"/>
        <v>1</v>
      </c>
      <c r="Y6519" t="str">
        <f>VLOOKUP(A6519,uni_played_for!$A$2:$D$52,4,)</f>
        <v>Warm</v>
      </c>
    </row>
    <row r="6520" spans="1:25" x14ac:dyDescent="0.25">
      <c r="A6520" t="s">
        <v>1535</v>
      </c>
      <c r="B6520" s="1">
        <v>40076</v>
      </c>
      <c r="C6520" t="s">
        <v>24</v>
      </c>
      <c r="D6520" t="s">
        <v>119</v>
      </c>
      <c r="E6520" t="s">
        <v>113</v>
      </c>
      <c r="F6520" t="s">
        <v>532</v>
      </c>
      <c r="G6520">
        <v>53.49</v>
      </c>
      <c r="H6520">
        <v>282</v>
      </c>
      <c r="I6520">
        <v>2</v>
      </c>
      <c r="J6520">
        <v>1</v>
      </c>
      <c r="K6520">
        <v>79.8</v>
      </c>
      <c r="L6520" t="s">
        <v>113</v>
      </c>
      <c r="M6520">
        <v>70</v>
      </c>
      <c r="N6520">
        <v>0</v>
      </c>
      <c r="O6520">
        <v>10.31</v>
      </c>
      <c r="P6520" t="s">
        <v>28</v>
      </c>
      <c r="Q6520" t="s">
        <v>173</v>
      </c>
      <c r="R6520">
        <v>86</v>
      </c>
      <c r="S6520">
        <v>0</v>
      </c>
      <c r="T6520">
        <v>-81.637500000000003</v>
      </c>
      <c r="U6520">
        <v>30.323889000000001</v>
      </c>
      <c r="V6520">
        <v>0</v>
      </c>
      <c r="W6520">
        <v>-14</v>
      </c>
      <c r="X6520">
        <f t="shared" si="101"/>
        <v>0</v>
      </c>
      <c r="Y6520" t="str">
        <f>VLOOKUP(A6520,uni_played_for!$A$2:$D$52,4,)</f>
        <v>Warm</v>
      </c>
    </row>
    <row r="6521" spans="1:25" x14ac:dyDescent="0.25">
      <c r="A6521" t="s">
        <v>1535</v>
      </c>
      <c r="B6521" s="1">
        <v>40083</v>
      </c>
      <c r="C6521" t="s">
        <v>29</v>
      </c>
      <c r="D6521" t="s">
        <v>109</v>
      </c>
      <c r="E6521" t="s">
        <v>109</v>
      </c>
      <c r="F6521" t="s">
        <v>225</v>
      </c>
      <c r="G6521">
        <v>60</v>
      </c>
      <c r="H6521">
        <v>214</v>
      </c>
      <c r="I6521">
        <v>0</v>
      </c>
      <c r="J6521">
        <v>0</v>
      </c>
      <c r="K6521">
        <v>81.8</v>
      </c>
      <c r="L6521" t="s">
        <v>113</v>
      </c>
      <c r="M6521">
        <v>59</v>
      </c>
      <c r="N6521">
        <v>0</v>
      </c>
      <c r="O6521">
        <v>8.08</v>
      </c>
      <c r="P6521" t="s">
        <v>28</v>
      </c>
      <c r="Q6521" t="s">
        <v>111</v>
      </c>
      <c r="R6521">
        <v>89</v>
      </c>
      <c r="S6521">
        <v>1</v>
      </c>
      <c r="T6521">
        <v>-95.410832999999997</v>
      </c>
      <c r="U6521">
        <v>29.684722000000001</v>
      </c>
      <c r="V6521">
        <v>1</v>
      </c>
      <c r="W6521">
        <v>7</v>
      </c>
      <c r="X6521">
        <f t="shared" si="101"/>
        <v>1</v>
      </c>
      <c r="Y6521" t="str">
        <f>VLOOKUP(A6521,uni_played_for!$A$2:$D$52,4,)</f>
        <v>Warm</v>
      </c>
    </row>
    <row r="6522" spans="1:25" x14ac:dyDescent="0.25">
      <c r="A6522" t="s">
        <v>1535</v>
      </c>
      <c r="B6522" s="1">
        <v>40090</v>
      </c>
      <c r="C6522" t="s">
        <v>24</v>
      </c>
      <c r="D6522" t="s">
        <v>87</v>
      </c>
      <c r="E6522" t="s">
        <v>113</v>
      </c>
      <c r="F6522" t="s">
        <v>1194</v>
      </c>
      <c r="G6522">
        <v>72.97</v>
      </c>
      <c r="H6522">
        <v>323</v>
      </c>
      <c r="I6522">
        <v>3</v>
      </c>
      <c r="J6522">
        <v>0</v>
      </c>
      <c r="K6522">
        <v>126.3</v>
      </c>
      <c r="L6522" t="s">
        <v>113</v>
      </c>
      <c r="M6522">
        <v>70</v>
      </c>
      <c r="N6522">
        <v>0</v>
      </c>
      <c r="O6522">
        <v>6.96</v>
      </c>
      <c r="P6522" t="s">
        <v>28</v>
      </c>
      <c r="Q6522" t="s">
        <v>173</v>
      </c>
      <c r="R6522">
        <v>82</v>
      </c>
      <c r="S6522">
        <v>0</v>
      </c>
      <c r="T6522">
        <v>-81.637500000000003</v>
      </c>
      <c r="U6522">
        <v>30.323889000000001</v>
      </c>
      <c r="V6522">
        <v>1</v>
      </c>
      <c r="W6522">
        <v>20</v>
      </c>
      <c r="X6522">
        <f t="shared" si="101"/>
        <v>0</v>
      </c>
      <c r="Y6522" t="str">
        <f>VLOOKUP(A6522,uni_played_for!$A$2:$D$52,4,)</f>
        <v>Warm</v>
      </c>
    </row>
    <row r="6523" spans="1:25" x14ac:dyDescent="0.25">
      <c r="A6523" t="s">
        <v>1535</v>
      </c>
      <c r="B6523" s="1">
        <v>40097</v>
      </c>
      <c r="C6523" t="s">
        <v>29</v>
      </c>
      <c r="D6523" t="s">
        <v>123</v>
      </c>
      <c r="E6523" t="s">
        <v>123</v>
      </c>
      <c r="F6523" t="s">
        <v>527</v>
      </c>
      <c r="G6523">
        <v>58.06</v>
      </c>
      <c r="H6523">
        <v>188</v>
      </c>
      <c r="I6523">
        <v>0</v>
      </c>
      <c r="J6523">
        <v>0</v>
      </c>
      <c r="K6523">
        <v>75.7</v>
      </c>
      <c r="L6523" t="s">
        <v>113</v>
      </c>
      <c r="M6523">
        <v>24</v>
      </c>
      <c r="N6523">
        <v>0</v>
      </c>
      <c r="O6523">
        <v>5.84</v>
      </c>
      <c r="P6523" t="s">
        <v>28</v>
      </c>
      <c r="Q6523" t="s">
        <v>1637</v>
      </c>
      <c r="R6523">
        <v>56</v>
      </c>
      <c r="S6523">
        <v>0</v>
      </c>
      <c r="T6523">
        <v>-122.33159999999999</v>
      </c>
      <c r="U6523">
        <v>47.595199999999998</v>
      </c>
      <c r="V6523">
        <v>0</v>
      </c>
      <c r="W6523">
        <v>-41</v>
      </c>
      <c r="X6523">
        <f t="shared" si="101"/>
        <v>1</v>
      </c>
      <c r="Y6523" t="str">
        <f>VLOOKUP(A6523,uni_played_for!$A$2:$D$52,4,)</f>
        <v>Warm</v>
      </c>
    </row>
    <row r="6524" spans="1:25" x14ac:dyDescent="0.25">
      <c r="A6524" t="s">
        <v>1535</v>
      </c>
      <c r="B6524" s="1">
        <v>40104</v>
      </c>
      <c r="C6524" t="s">
        <v>24</v>
      </c>
      <c r="D6524" t="s">
        <v>46</v>
      </c>
      <c r="E6524" t="s">
        <v>113</v>
      </c>
      <c r="F6524" t="s">
        <v>110</v>
      </c>
      <c r="G6524">
        <v>69.77</v>
      </c>
      <c r="H6524">
        <v>335</v>
      </c>
      <c r="I6524">
        <v>0</v>
      </c>
      <c r="J6524">
        <v>2</v>
      </c>
      <c r="K6524">
        <v>73.3</v>
      </c>
      <c r="L6524" t="s">
        <v>113</v>
      </c>
      <c r="M6524">
        <v>45</v>
      </c>
      <c r="N6524">
        <v>0</v>
      </c>
      <c r="O6524">
        <v>11.43</v>
      </c>
      <c r="P6524" t="s">
        <v>28</v>
      </c>
      <c r="Q6524" t="s">
        <v>173</v>
      </c>
      <c r="R6524">
        <v>62</v>
      </c>
      <c r="S6524">
        <v>0</v>
      </c>
      <c r="T6524">
        <v>-81.637500000000003</v>
      </c>
      <c r="U6524">
        <v>30.323889000000001</v>
      </c>
      <c r="V6524">
        <v>1</v>
      </c>
      <c r="W6524">
        <v>3</v>
      </c>
      <c r="X6524">
        <f t="shared" si="101"/>
        <v>0</v>
      </c>
      <c r="Y6524" t="str">
        <f>VLOOKUP(A6524,uni_played_for!$A$2:$D$52,4,)</f>
        <v>Warm</v>
      </c>
    </row>
    <row r="6525" spans="1:25" x14ac:dyDescent="0.25">
      <c r="A6525" t="s">
        <v>1535</v>
      </c>
      <c r="B6525" s="1">
        <v>40118</v>
      </c>
      <c r="C6525" t="s">
        <v>29</v>
      </c>
      <c r="D6525" t="s">
        <v>87</v>
      </c>
      <c r="E6525" t="s">
        <v>87</v>
      </c>
      <c r="F6525" t="s">
        <v>807</v>
      </c>
      <c r="G6525">
        <v>51.85</v>
      </c>
      <c r="H6525">
        <v>139</v>
      </c>
      <c r="I6525">
        <v>0</v>
      </c>
      <c r="J6525">
        <v>2</v>
      </c>
      <c r="K6525">
        <v>35.9</v>
      </c>
      <c r="L6525" t="s">
        <v>113</v>
      </c>
      <c r="M6525">
        <v>42</v>
      </c>
      <c r="N6525">
        <v>0</v>
      </c>
      <c r="O6525">
        <v>9.1999999999999993</v>
      </c>
      <c r="P6525" t="s">
        <v>28</v>
      </c>
      <c r="Q6525" t="s">
        <v>89</v>
      </c>
      <c r="R6525">
        <v>55</v>
      </c>
      <c r="S6525">
        <v>0</v>
      </c>
      <c r="T6525">
        <v>-86.771388999999999</v>
      </c>
      <c r="U6525">
        <v>36.166389000000002</v>
      </c>
      <c r="V6525">
        <v>0</v>
      </c>
      <c r="W6525">
        <v>-17</v>
      </c>
      <c r="X6525">
        <f t="shared" si="101"/>
        <v>1</v>
      </c>
      <c r="Y6525" t="str">
        <f>VLOOKUP(A6525,uni_played_for!$A$2:$D$52,4,)</f>
        <v>Warm</v>
      </c>
    </row>
    <row r="6526" spans="1:25" x14ac:dyDescent="0.25">
      <c r="A6526" t="s">
        <v>1535</v>
      </c>
      <c r="B6526" s="1">
        <v>40125</v>
      </c>
      <c r="C6526" t="s">
        <v>24</v>
      </c>
      <c r="D6526" t="s">
        <v>68</v>
      </c>
      <c r="E6526" t="s">
        <v>113</v>
      </c>
      <c r="F6526" t="s">
        <v>172</v>
      </c>
      <c r="G6526">
        <v>66.67</v>
      </c>
      <c r="H6526">
        <v>264</v>
      </c>
      <c r="I6526">
        <v>1</v>
      </c>
      <c r="J6526">
        <v>0</v>
      </c>
      <c r="K6526">
        <v>110.7</v>
      </c>
      <c r="L6526" t="s">
        <v>113</v>
      </c>
      <c r="M6526">
        <v>51</v>
      </c>
      <c r="N6526">
        <v>0</v>
      </c>
      <c r="O6526">
        <v>12.74</v>
      </c>
      <c r="P6526" t="s">
        <v>28</v>
      </c>
      <c r="Q6526" t="s">
        <v>173</v>
      </c>
      <c r="R6526">
        <v>77</v>
      </c>
      <c r="S6526">
        <v>0</v>
      </c>
      <c r="T6526">
        <v>-81.637500000000003</v>
      </c>
      <c r="U6526">
        <v>30.323889000000001</v>
      </c>
      <c r="V6526">
        <v>1</v>
      </c>
      <c r="W6526">
        <v>3</v>
      </c>
      <c r="X6526">
        <f t="shared" si="101"/>
        <v>0</v>
      </c>
      <c r="Y6526" t="str">
        <f>VLOOKUP(A6526,uni_played_for!$A$2:$D$52,4,)</f>
        <v>Warm</v>
      </c>
    </row>
    <row r="6527" spans="1:25" x14ac:dyDescent="0.25">
      <c r="A6527" t="s">
        <v>1535</v>
      </c>
      <c r="B6527" s="1">
        <v>40132</v>
      </c>
      <c r="C6527" t="s">
        <v>29</v>
      </c>
      <c r="D6527" t="s">
        <v>50</v>
      </c>
      <c r="E6527" t="s">
        <v>50</v>
      </c>
      <c r="F6527" t="s">
        <v>682</v>
      </c>
      <c r="G6527">
        <v>61.54</v>
      </c>
      <c r="H6527">
        <v>221</v>
      </c>
      <c r="I6527">
        <v>1</v>
      </c>
      <c r="J6527">
        <v>0</v>
      </c>
      <c r="K6527">
        <v>101.6</v>
      </c>
      <c r="L6527" t="s">
        <v>113</v>
      </c>
      <c r="M6527">
        <v>73</v>
      </c>
      <c r="N6527">
        <v>0</v>
      </c>
      <c r="O6527">
        <v>5.84</v>
      </c>
      <c r="P6527" t="s">
        <v>28</v>
      </c>
      <c r="Q6527" t="s">
        <v>52</v>
      </c>
      <c r="R6527">
        <v>66</v>
      </c>
      <c r="S6527">
        <v>0</v>
      </c>
      <c r="T6527">
        <v>-74.076943999999997</v>
      </c>
      <c r="U6527">
        <v>40.812221999999998</v>
      </c>
      <c r="V6527">
        <v>1</v>
      </c>
      <c r="W6527">
        <v>2</v>
      </c>
      <c r="X6527">
        <f t="shared" si="101"/>
        <v>1</v>
      </c>
      <c r="Y6527" t="str">
        <f>VLOOKUP(A6527,uni_played_for!$A$2:$D$52,4,)</f>
        <v>Warm</v>
      </c>
    </row>
    <row r="6528" spans="1:25" x14ac:dyDescent="0.25">
      <c r="A6528" t="s">
        <v>1535</v>
      </c>
      <c r="B6528" s="1">
        <v>40139</v>
      </c>
      <c r="C6528" t="s">
        <v>24</v>
      </c>
      <c r="D6528" t="s">
        <v>44</v>
      </c>
      <c r="E6528" t="s">
        <v>113</v>
      </c>
      <c r="F6528" t="s">
        <v>563</v>
      </c>
      <c r="G6528">
        <v>70</v>
      </c>
      <c r="H6528">
        <v>215</v>
      </c>
      <c r="I6528">
        <v>1</v>
      </c>
      <c r="J6528">
        <v>1</v>
      </c>
      <c r="K6528">
        <v>87.5</v>
      </c>
      <c r="L6528" t="s">
        <v>113</v>
      </c>
      <c r="M6528">
        <v>83</v>
      </c>
      <c r="N6528">
        <v>0</v>
      </c>
      <c r="O6528">
        <v>9.1999999999999993</v>
      </c>
      <c r="P6528" t="s">
        <v>28</v>
      </c>
      <c r="Q6528" t="s">
        <v>173</v>
      </c>
      <c r="R6528">
        <v>75</v>
      </c>
      <c r="S6528">
        <v>0</v>
      </c>
      <c r="T6528">
        <v>-81.637500000000003</v>
      </c>
      <c r="U6528">
        <v>30.323889000000001</v>
      </c>
      <c r="V6528">
        <v>1</v>
      </c>
      <c r="W6528">
        <v>3</v>
      </c>
      <c r="X6528">
        <f t="shared" si="101"/>
        <v>0</v>
      </c>
      <c r="Y6528" t="str">
        <f>VLOOKUP(A6528,uni_played_for!$A$2:$D$52,4,)</f>
        <v>Warm</v>
      </c>
    </row>
    <row r="6529" spans="1:25" x14ac:dyDescent="0.25">
      <c r="A6529" t="s">
        <v>1535</v>
      </c>
      <c r="B6529" s="1">
        <v>40146</v>
      </c>
      <c r="C6529" t="s">
        <v>29</v>
      </c>
      <c r="D6529" t="s">
        <v>140</v>
      </c>
      <c r="E6529" t="s">
        <v>140</v>
      </c>
      <c r="F6529" t="s">
        <v>540</v>
      </c>
      <c r="G6529">
        <v>69.44</v>
      </c>
      <c r="H6529">
        <v>307</v>
      </c>
      <c r="I6529">
        <v>0</v>
      </c>
      <c r="J6529">
        <v>0</v>
      </c>
      <c r="K6529">
        <v>95.5</v>
      </c>
      <c r="L6529" t="s">
        <v>113</v>
      </c>
      <c r="M6529">
        <v>18</v>
      </c>
      <c r="N6529">
        <v>0</v>
      </c>
      <c r="O6529">
        <v>0</v>
      </c>
      <c r="P6529" t="s">
        <v>28</v>
      </c>
      <c r="Q6529" t="s">
        <v>392</v>
      </c>
      <c r="R6529">
        <v>69</v>
      </c>
      <c r="S6529">
        <v>0</v>
      </c>
      <c r="T6529">
        <v>-122.386111</v>
      </c>
      <c r="U6529">
        <v>37.713611</v>
      </c>
      <c r="V6529">
        <v>0</v>
      </c>
      <c r="W6529">
        <v>-17</v>
      </c>
      <c r="X6529">
        <f t="shared" si="101"/>
        <v>1</v>
      </c>
      <c r="Y6529" t="str">
        <f>VLOOKUP(A6529,uni_played_for!$A$2:$D$52,4,)</f>
        <v>Warm</v>
      </c>
    </row>
    <row r="6530" spans="1:25" x14ac:dyDescent="0.25">
      <c r="A6530" t="s">
        <v>1535</v>
      </c>
      <c r="B6530" s="1">
        <v>40153</v>
      </c>
      <c r="C6530" t="s">
        <v>24</v>
      </c>
      <c r="D6530" t="s">
        <v>109</v>
      </c>
      <c r="E6530" t="s">
        <v>113</v>
      </c>
      <c r="F6530" t="s">
        <v>1538</v>
      </c>
      <c r="G6530">
        <v>53.57</v>
      </c>
      <c r="H6530">
        <v>238</v>
      </c>
      <c r="I6530">
        <v>2</v>
      </c>
      <c r="J6530">
        <v>0</v>
      </c>
      <c r="K6530">
        <v>106</v>
      </c>
      <c r="L6530" t="s">
        <v>113</v>
      </c>
      <c r="M6530">
        <v>68</v>
      </c>
      <c r="N6530">
        <v>0</v>
      </c>
      <c r="O6530">
        <v>12.74</v>
      </c>
      <c r="P6530" t="s">
        <v>28</v>
      </c>
      <c r="Q6530" t="s">
        <v>173</v>
      </c>
      <c r="R6530">
        <v>58</v>
      </c>
      <c r="S6530">
        <v>0</v>
      </c>
      <c r="T6530">
        <v>-81.637500000000003</v>
      </c>
      <c r="U6530">
        <v>30.323889000000001</v>
      </c>
      <c r="V6530">
        <v>1</v>
      </c>
      <c r="W6530">
        <v>5</v>
      </c>
      <c r="X6530">
        <f t="shared" si="101"/>
        <v>0</v>
      </c>
      <c r="Y6530" t="str">
        <f>VLOOKUP(A6530,uni_played_for!$A$2:$D$52,4,)</f>
        <v>Warm</v>
      </c>
    </row>
    <row r="6531" spans="1:25" x14ac:dyDescent="0.25">
      <c r="A6531" t="s">
        <v>1535</v>
      </c>
      <c r="B6531" s="1">
        <v>40160</v>
      </c>
      <c r="C6531" t="s">
        <v>24</v>
      </c>
      <c r="D6531" t="s">
        <v>30</v>
      </c>
      <c r="E6531" t="s">
        <v>113</v>
      </c>
      <c r="F6531" t="s">
        <v>615</v>
      </c>
      <c r="G6531">
        <v>42.31</v>
      </c>
      <c r="H6531">
        <v>139</v>
      </c>
      <c r="I6531">
        <v>0</v>
      </c>
      <c r="J6531">
        <v>0</v>
      </c>
      <c r="K6531">
        <v>59.6</v>
      </c>
      <c r="L6531" t="s">
        <v>113</v>
      </c>
      <c r="M6531">
        <v>78</v>
      </c>
      <c r="N6531">
        <v>0</v>
      </c>
      <c r="O6531">
        <v>12.74</v>
      </c>
      <c r="P6531" t="s">
        <v>28</v>
      </c>
      <c r="Q6531" t="s">
        <v>173</v>
      </c>
      <c r="R6531">
        <v>78</v>
      </c>
      <c r="S6531">
        <v>0</v>
      </c>
      <c r="T6531">
        <v>-81.637500000000003</v>
      </c>
      <c r="U6531">
        <v>30.323889000000001</v>
      </c>
      <c r="V6531">
        <v>0</v>
      </c>
      <c r="W6531">
        <v>-4</v>
      </c>
      <c r="X6531">
        <f t="shared" ref="X6531:X6594" si="102">IF(C6531="H",0,1)</f>
        <v>0</v>
      </c>
      <c r="Y6531" t="str">
        <f>VLOOKUP(A6531,uni_played_for!$A$2:$D$52,4,)</f>
        <v>Warm</v>
      </c>
    </row>
    <row r="6532" spans="1:25" x14ac:dyDescent="0.25">
      <c r="A6532" t="s">
        <v>1535</v>
      </c>
      <c r="B6532" s="1">
        <v>40164</v>
      </c>
      <c r="C6532" t="s">
        <v>24</v>
      </c>
      <c r="D6532" t="s">
        <v>25</v>
      </c>
      <c r="E6532" t="s">
        <v>113</v>
      </c>
      <c r="F6532" t="s">
        <v>880</v>
      </c>
      <c r="G6532">
        <v>57.5</v>
      </c>
      <c r="H6532">
        <v>223</v>
      </c>
      <c r="I6532">
        <v>3</v>
      </c>
      <c r="J6532">
        <v>1</v>
      </c>
      <c r="K6532">
        <v>87.8</v>
      </c>
      <c r="L6532" t="s">
        <v>113</v>
      </c>
      <c r="M6532">
        <v>77</v>
      </c>
      <c r="N6532">
        <v>0</v>
      </c>
      <c r="O6532">
        <v>10.31</v>
      </c>
      <c r="P6532" t="s">
        <v>28</v>
      </c>
      <c r="Q6532" t="s">
        <v>173</v>
      </c>
      <c r="R6532">
        <v>63</v>
      </c>
      <c r="S6532">
        <v>0</v>
      </c>
      <c r="T6532">
        <v>-81.637500000000003</v>
      </c>
      <c r="U6532">
        <v>30.323889000000001</v>
      </c>
      <c r="V6532">
        <v>0</v>
      </c>
      <c r="W6532">
        <v>-4</v>
      </c>
      <c r="X6532">
        <f t="shared" si="102"/>
        <v>0</v>
      </c>
      <c r="Y6532" t="str">
        <f>VLOOKUP(A6532,uni_played_for!$A$2:$D$52,4,)</f>
        <v>Warm</v>
      </c>
    </row>
    <row r="6533" spans="1:25" x14ac:dyDescent="0.25">
      <c r="A6533" t="s">
        <v>1535</v>
      </c>
      <c r="B6533" s="1">
        <v>40174</v>
      </c>
      <c r="C6533" t="s">
        <v>29</v>
      </c>
      <c r="D6533" t="s">
        <v>26</v>
      </c>
      <c r="E6533" t="s">
        <v>26</v>
      </c>
      <c r="F6533" t="s">
        <v>657</v>
      </c>
      <c r="G6533">
        <v>76</v>
      </c>
      <c r="H6533">
        <v>185</v>
      </c>
      <c r="I6533">
        <v>0</v>
      </c>
      <c r="J6533">
        <v>2</v>
      </c>
      <c r="K6533">
        <v>62.9</v>
      </c>
      <c r="L6533" t="s">
        <v>113</v>
      </c>
      <c r="M6533">
        <v>90</v>
      </c>
      <c r="N6533">
        <v>0</v>
      </c>
      <c r="O6533">
        <v>10.31</v>
      </c>
      <c r="P6533" t="s">
        <v>28</v>
      </c>
      <c r="Q6533" t="s">
        <v>66</v>
      </c>
      <c r="R6533">
        <v>59</v>
      </c>
      <c r="S6533">
        <v>0</v>
      </c>
      <c r="T6533">
        <v>-71.263999999999996</v>
      </c>
      <c r="U6533">
        <v>42.091000000000001</v>
      </c>
      <c r="V6533">
        <v>0</v>
      </c>
      <c r="W6533">
        <v>-28</v>
      </c>
      <c r="X6533">
        <f t="shared" si="102"/>
        <v>1</v>
      </c>
      <c r="Y6533" t="str">
        <f>VLOOKUP(A6533,uni_played_for!$A$2:$D$52,4,)</f>
        <v>Warm</v>
      </c>
    </row>
    <row r="6534" spans="1:25" x14ac:dyDescent="0.25">
      <c r="A6534" t="s">
        <v>1535</v>
      </c>
      <c r="B6534" s="1">
        <v>40181</v>
      </c>
      <c r="C6534" t="s">
        <v>29</v>
      </c>
      <c r="D6534" t="s">
        <v>53</v>
      </c>
      <c r="E6534" t="s">
        <v>53</v>
      </c>
      <c r="F6534" t="s">
        <v>513</v>
      </c>
      <c r="G6534">
        <v>56.41</v>
      </c>
      <c r="H6534">
        <v>202</v>
      </c>
      <c r="I6534">
        <v>2</v>
      </c>
      <c r="J6534">
        <v>1</v>
      </c>
      <c r="K6534">
        <v>77.099999999999994</v>
      </c>
      <c r="L6534" t="s">
        <v>113</v>
      </c>
      <c r="M6534">
        <v>84</v>
      </c>
      <c r="N6534">
        <v>0</v>
      </c>
      <c r="O6534">
        <v>24.17</v>
      </c>
      <c r="P6534" t="s">
        <v>28</v>
      </c>
      <c r="Q6534" t="s">
        <v>135</v>
      </c>
      <c r="R6534">
        <v>19</v>
      </c>
      <c r="S6534">
        <v>0</v>
      </c>
      <c r="T6534">
        <v>-81.699444</v>
      </c>
      <c r="U6534">
        <v>41.506110999999997</v>
      </c>
      <c r="V6534">
        <v>0</v>
      </c>
      <c r="W6534">
        <v>-6</v>
      </c>
      <c r="X6534">
        <f t="shared" si="102"/>
        <v>1</v>
      </c>
      <c r="Y6534" t="str">
        <f>VLOOKUP(A6534,uni_played_for!$A$2:$D$52,4,)</f>
        <v>Warm</v>
      </c>
    </row>
    <row r="6535" spans="1:25" x14ac:dyDescent="0.25">
      <c r="A6535" t="s">
        <v>1535</v>
      </c>
      <c r="B6535" s="1">
        <v>40433</v>
      </c>
      <c r="C6535" t="s">
        <v>24</v>
      </c>
      <c r="D6535" t="s">
        <v>38</v>
      </c>
      <c r="E6535" t="s">
        <v>113</v>
      </c>
      <c r="F6535" t="s">
        <v>64</v>
      </c>
      <c r="G6535">
        <v>76.19</v>
      </c>
      <c r="H6535">
        <v>170</v>
      </c>
      <c r="I6535">
        <v>3</v>
      </c>
      <c r="J6535">
        <v>0</v>
      </c>
      <c r="K6535">
        <v>138.9</v>
      </c>
      <c r="L6535" t="s">
        <v>113</v>
      </c>
      <c r="M6535">
        <v>54</v>
      </c>
      <c r="N6535">
        <v>0</v>
      </c>
      <c r="O6535">
        <v>6.96</v>
      </c>
      <c r="P6535" t="s">
        <v>28</v>
      </c>
      <c r="Q6535" t="s">
        <v>173</v>
      </c>
      <c r="R6535">
        <v>89</v>
      </c>
      <c r="S6535">
        <v>0</v>
      </c>
      <c r="T6535">
        <v>-81.637500000000003</v>
      </c>
      <c r="U6535">
        <v>30.323889000000001</v>
      </c>
      <c r="V6535">
        <v>1</v>
      </c>
      <c r="W6535">
        <v>7</v>
      </c>
      <c r="X6535">
        <f t="shared" si="102"/>
        <v>0</v>
      </c>
      <c r="Y6535" t="str">
        <f>VLOOKUP(A6535,uni_played_for!$A$2:$D$52,4,)</f>
        <v>Warm</v>
      </c>
    </row>
    <row r="6536" spans="1:25" x14ac:dyDescent="0.25">
      <c r="A6536" t="s">
        <v>1535</v>
      </c>
      <c r="B6536" s="1">
        <v>40440</v>
      </c>
      <c r="C6536" t="s">
        <v>29</v>
      </c>
      <c r="D6536" t="s">
        <v>33</v>
      </c>
      <c r="E6536" t="s">
        <v>33</v>
      </c>
      <c r="F6536" t="s">
        <v>977</v>
      </c>
      <c r="G6536">
        <v>65.22</v>
      </c>
      <c r="H6536">
        <v>173</v>
      </c>
      <c r="I6536">
        <v>1</v>
      </c>
      <c r="J6536">
        <v>4</v>
      </c>
      <c r="K6536">
        <v>62.7</v>
      </c>
      <c r="L6536" t="s">
        <v>113</v>
      </c>
      <c r="M6536">
        <v>66</v>
      </c>
      <c r="N6536">
        <v>0</v>
      </c>
      <c r="O6536">
        <v>12.74</v>
      </c>
      <c r="P6536" t="s">
        <v>28</v>
      </c>
      <c r="Q6536" t="s">
        <v>71</v>
      </c>
      <c r="R6536">
        <v>71</v>
      </c>
      <c r="S6536">
        <v>0</v>
      </c>
      <c r="T6536">
        <v>-117.119444</v>
      </c>
      <c r="U6536">
        <v>32.783056000000002</v>
      </c>
      <c r="V6536">
        <v>0</v>
      </c>
      <c r="W6536">
        <v>-25</v>
      </c>
      <c r="X6536">
        <f t="shared" si="102"/>
        <v>1</v>
      </c>
      <c r="Y6536" t="str">
        <f>VLOOKUP(A6536,uni_played_for!$A$2:$D$52,4,)</f>
        <v>Warm</v>
      </c>
    </row>
    <row r="6537" spans="1:25" x14ac:dyDescent="0.25">
      <c r="A6537" t="s">
        <v>1535</v>
      </c>
      <c r="B6537" s="1">
        <v>40447</v>
      </c>
      <c r="C6537" t="s">
        <v>24</v>
      </c>
      <c r="D6537" t="s">
        <v>93</v>
      </c>
      <c r="E6537" t="s">
        <v>113</v>
      </c>
      <c r="F6537" t="s">
        <v>1220</v>
      </c>
      <c r="G6537">
        <v>43.33</v>
      </c>
      <c r="H6537">
        <v>105</v>
      </c>
      <c r="I6537">
        <v>0</v>
      </c>
      <c r="J6537">
        <v>1</v>
      </c>
      <c r="K6537">
        <v>38.9</v>
      </c>
      <c r="L6537" t="s">
        <v>113</v>
      </c>
      <c r="M6537">
        <v>61</v>
      </c>
      <c r="N6537">
        <v>0</v>
      </c>
      <c r="O6537">
        <v>11.43</v>
      </c>
      <c r="P6537" t="s">
        <v>28</v>
      </c>
      <c r="Q6537" t="s">
        <v>173</v>
      </c>
      <c r="R6537">
        <v>84</v>
      </c>
      <c r="S6537">
        <v>0</v>
      </c>
      <c r="T6537">
        <v>-81.637500000000003</v>
      </c>
      <c r="U6537">
        <v>30.323889000000001</v>
      </c>
      <c r="V6537">
        <v>0</v>
      </c>
      <c r="W6537">
        <v>-25</v>
      </c>
      <c r="X6537">
        <f t="shared" si="102"/>
        <v>0</v>
      </c>
      <c r="Y6537" t="str">
        <f>VLOOKUP(A6537,uni_played_for!$A$2:$D$52,4,)</f>
        <v>Warm</v>
      </c>
    </row>
    <row r="6538" spans="1:25" x14ac:dyDescent="0.25">
      <c r="A6538" t="s">
        <v>1535</v>
      </c>
      <c r="B6538" s="1">
        <v>40454</v>
      </c>
      <c r="C6538" t="s">
        <v>24</v>
      </c>
      <c r="D6538" t="s">
        <v>25</v>
      </c>
      <c r="E6538" t="s">
        <v>113</v>
      </c>
      <c r="F6538" t="s">
        <v>146</v>
      </c>
      <c r="G6538">
        <v>77.27</v>
      </c>
      <c r="H6538">
        <v>163</v>
      </c>
      <c r="I6538">
        <v>2</v>
      </c>
      <c r="J6538">
        <v>0</v>
      </c>
      <c r="K6538">
        <v>127.7</v>
      </c>
      <c r="L6538" t="s">
        <v>113</v>
      </c>
      <c r="M6538">
        <v>43</v>
      </c>
      <c r="N6538">
        <v>0</v>
      </c>
      <c r="O6538">
        <v>9.1999999999999993</v>
      </c>
      <c r="P6538" t="s">
        <v>28</v>
      </c>
      <c r="Q6538" t="s">
        <v>173</v>
      </c>
      <c r="R6538">
        <v>75</v>
      </c>
      <c r="S6538">
        <v>0</v>
      </c>
      <c r="T6538">
        <v>-81.637500000000003</v>
      </c>
      <c r="U6538">
        <v>30.323889000000001</v>
      </c>
      <c r="V6538">
        <v>1</v>
      </c>
      <c r="W6538">
        <v>3</v>
      </c>
      <c r="X6538">
        <f t="shared" si="102"/>
        <v>0</v>
      </c>
      <c r="Y6538" t="str">
        <f>VLOOKUP(A6538,uni_played_for!$A$2:$D$52,4,)</f>
        <v>Warm</v>
      </c>
    </row>
    <row r="6539" spans="1:25" x14ac:dyDescent="0.25">
      <c r="A6539" t="s">
        <v>1535</v>
      </c>
      <c r="B6539" s="1">
        <v>40461</v>
      </c>
      <c r="C6539" t="s">
        <v>29</v>
      </c>
      <c r="D6539" t="s">
        <v>44</v>
      </c>
      <c r="E6539" t="s">
        <v>44</v>
      </c>
      <c r="F6539" t="s">
        <v>1539</v>
      </c>
      <c r="G6539">
        <v>80</v>
      </c>
      <c r="H6539">
        <v>178</v>
      </c>
      <c r="I6539">
        <v>3</v>
      </c>
      <c r="J6539">
        <v>1</v>
      </c>
      <c r="K6539">
        <v>122.5</v>
      </c>
      <c r="L6539" t="s">
        <v>113</v>
      </c>
      <c r="M6539">
        <v>40</v>
      </c>
      <c r="N6539">
        <v>0</v>
      </c>
      <c r="O6539">
        <v>8.08</v>
      </c>
      <c r="P6539" t="s">
        <v>28</v>
      </c>
      <c r="Q6539" t="s">
        <v>1633</v>
      </c>
      <c r="R6539">
        <v>66</v>
      </c>
      <c r="S6539">
        <v>0</v>
      </c>
      <c r="T6539">
        <v>-78.787000000000006</v>
      </c>
      <c r="U6539">
        <v>42.774000000000001</v>
      </c>
      <c r="V6539">
        <v>1</v>
      </c>
      <c r="W6539">
        <v>10</v>
      </c>
      <c r="X6539">
        <f t="shared" si="102"/>
        <v>1</v>
      </c>
      <c r="Y6539" t="str">
        <f>VLOOKUP(A6539,uni_played_for!$A$2:$D$52,4,)</f>
        <v>Warm</v>
      </c>
    </row>
    <row r="6540" spans="1:25" x14ac:dyDescent="0.25">
      <c r="A6540" t="s">
        <v>1535</v>
      </c>
      <c r="B6540" s="1">
        <v>40469</v>
      </c>
      <c r="C6540" t="s">
        <v>24</v>
      </c>
      <c r="D6540" t="s">
        <v>87</v>
      </c>
      <c r="E6540" t="s">
        <v>113</v>
      </c>
      <c r="F6540" t="s">
        <v>351</v>
      </c>
      <c r="G6540">
        <v>58.33</v>
      </c>
      <c r="H6540">
        <v>49</v>
      </c>
      <c r="I6540">
        <v>0</v>
      </c>
      <c r="J6540">
        <v>1</v>
      </c>
      <c r="K6540">
        <v>33</v>
      </c>
      <c r="L6540" t="s">
        <v>113</v>
      </c>
      <c r="M6540">
        <v>73</v>
      </c>
      <c r="N6540">
        <v>0</v>
      </c>
      <c r="O6540">
        <v>0</v>
      </c>
      <c r="P6540" t="s">
        <v>28</v>
      </c>
      <c r="Q6540" t="s">
        <v>173</v>
      </c>
      <c r="R6540">
        <v>60</v>
      </c>
      <c r="S6540">
        <v>0</v>
      </c>
      <c r="T6540">
        <v>-81.637500000000003</v>
      </c>
      <c r="U6540">
        <v>30.323889000000001</v>
      </c>
      <c r="V6540">
        <v>0</v>
      </c>
      <c r="W6540">
        <v>-27</v>
      </c>
      <c r="X6540">
        <f t="shared" si="102"/>
        <v>0</v>
      </c>
      <c r="Y6540" t="str">
        <f>VLOOKUP(A6540,uni_played_for!$A$2:$D$52,4,)</f>
        <v>Warm</v>
      </c>
    </row>
    <row r="6541" spans="1:25" x14ac:dyDescent="0.25">
      <c r="A6541" t="s">
        <v>1535</v>
      </c>
      <c r="B6541" s="1">
        <v>40482</v>
      </c>
      <c r="C6541" t="s">
        <v>29</v>
      </c>
      <c r="D6541" t="s">
        <v>107</v>
      </c>
      <c r="E6541" t="s">
        <v>107</v>
      </c>
      <c r="F6541" t="s">
        <v>285</v>
      </c>
      <c r="G6541">
        <v>80.95</v>
      </c>
      <c r="H6541">
        <v>260</v>
      </c>
      <c r="I6541">
        <v>4</v>
      </c>
      <c r="J6541">
        <v>0</v>
      </c>
      <c r="K6541">
        <v>157.80000000000001</v>
      </c>
      <c r="L6541" t="s">
        <v>113</v>
      </c>
      <c r="M6541">
        <v>38</v>
      </c>
      <c r="N6541">
        <v>0</v>
      </c>
      <c r="O6541">
        <v>9.1999999999999993</v>
      </c>
      <c r="P6541" t="s">
        <v>28</v>
      </c>
      <c r="Q6541" t="s">
        <v>275</v>
      </c>
      <c r="R6541">
        <v>80</v>
      </c>
      <c r="S6541">
        <v>1</v>
      </c>
      <c r="T6541">
        <v>-97.092777999999996</v>
      </c>
      <c r="U6541">
        <v>32.747777999999997</v>
      </c>
      <c r="V6541">
        <v>1</v>
      </c>
      <c r="W6541">
        <v>18</v>
      </c>
      <c r="X6541">
        <f t="shared" si="102"/>
        <v>1</v>
      </c>
      <c r="Y6541" t="str">
        <f>VLOOKUP(A6541,uni_played_for!$A$2:$D$52,4,)</f>
        <v>Warm</v>
      </c>
    </row>
    <row r="6542" spans="1:25" x14ac:dyDescent="0.25">
      <c r="A6542" t="s">
        <v>1535</v>
      </c>
      <c r="B6542" s="1">
        <v>40496</v>
      </c>
      <c r="C6542" t="s">
        <v>24</v>
      </c>
      <c r="D6542" t="s">
        <v>109</v>
      </c>
      <c r="E6542" t="s">
        <v>113</v>
      </c>
      <c r="F6542" t="s">
        <v>225</v>
      </c>
      <c r="G6542">
        <v>77.42</v>
      </c>
      <c r="H6542">
        <v>342</v>
      </c>
      <c r="I6542">
        <v>2</v>
      </c>
      <c r="J6542">
        <v>0</v>
      </c>
      <c r="K6542">
        <v>134.1</v>
      </c>
      <c r="L6542" t="s">
        <v>113</v>
      </c>
      <c r="M6542">
        <v>39</v>
      </c>
      <c r="N6542">
        <v>0</v>
      </c>
      <c r="O6542">
        <v>3.36</v>
      </c>
      <c r="P6542" t="s">
        <v>28</v>
      </c>
      <c r="Q6542" t="s">
        <v>173</v>
      </c>
      <c r="R6542">
        <v>72</v>
      </c>
      <c r="S6542">
        <v>0</v>
      </c>
      <c r="T6542">
        <v>-81.637500000000003</v>
      </c>
      <c r="U6542">
        <v>30.323889000000001</v>
      </c>
      <c r="V6542">
        <v>1</v>
      </c>
      <c r="W6542">
        <v>7</v>
      </c>
      <c r="X6542">
        <f t="shared" si="102"/>
        <v>0</v>
      </c>
      <c r="Y6542" t="str">
        <f>VLOOKUP(A6542,uni_played_for!$A$2:$D$52,4,)</f>
        <v>Warm</v>
      </c>
    </row>
    <row r="6543" spans="1:25" x14ac:dyDescent="0.25">
      <c r="A6543" t="s">
        <v>1535</v>
      </c>
      <c r="B6543" s="1">
        <v>40503</v>
      </c>
      <c r="C6543" t="s">
        <v>24</v>
      </c>
      <c r="D6543" t="s">
        <v>53</v>
      </c>
      <c r="E6543" t="s">
        <v>113</v>
      </c>
      <c r="F6543" t="s">
        <v>183</v>
      </c>
      <c r="G6543">
        <v>58.82</v>
      </c>
      <c r="H6543">
        <v>254</v>
      </c>
      <c r="I6543">
        <v>2</v>
      </c>
      <c r="J6543">
        <v>3</v>
      </c>
      <c r="K6543">
        <v>65.099999999999994</v>
      </c>
      <c r="L6543" t="s">
        <v>113</v>
      </c>
      <c r="M6543">
        <v>57</v>
      </c>
      <c r="N6543">
        <v>0</v>
      </c>
      <c r="O6543">
        <v>8.08</v>
      </c>
      <c r="P6543" t="s">
        <v>28</v>
      </c>
      <c r="Q6543" t="s">
        <v>173</v>
      </c>
      <c r="R6543">
        <v>74</v>
      </c>
      <c r="S6543">
        <v>0</v>
      </c>
      <c r="T6543">
        <v>-81.637500000000003</v>
      </c>
      <c r="U6543">
        <v>30.323889000000001</v>
      </c>
      <c r="V6543">
        <v>1</v>
      </c>
      <c r="W6543">
        <v>4</v>
      </c>
      <c r="X6543">
        <f t="shared" si="102"/>
        <v>0</v>
      </c>
      <c r="Y6543" t="str">
        <f>VLOOKUP(A6543,uni_played_for!$A$2:$D$52,4,)</f>
        <v>Warm</v>
      </c>
    </row>
    <row r="6544" spans="1:25" x14ac:dyDescent="0.25">
      <c r="A6544" t="s">
        <v>1535</v>
      </c>
      <c r="B6544" s="1">
        <v>40510</v>
      </c>
      <c r="C6544" t="s">
        <v>29</v>
      </c>
      <c r="D6544" t="s">
        <v>101</v>
      </c>
      <c r="E6544" t="s">
        <v>101</v>
      </c>
      <c r="F6544" t="s">
        <v>223</v>
      </c>
      <c r="G6544">
        <v>57.14</v>
      </c>
      <c r="H6544">
        <v>162</v>
      </c>
      <c r="I6544">
        <v>0</v>
      </c>
      <c r="J6544">
        <v>1</v>
      </c>
      <c r="K6544">
        <v>57.1</v>
      </c>
      <c r="L6544" t="s">
        <v>113</v>
      </c>
      <c r="M6544">
        <v>40</v>
      </c>
      <c r="N6544">
        <v>0</v>
      </c>
      <c r="O6544">
        <v>0</v>
      </c>
      <c r="P6544" t="s">
        <v>28</v>
      </c>
      <c r="Q6544" t="s">
        <v>205</v>
      </c>
      <c r="R6544">
        <v>46</v>
      </c>
      <c r="S6544">
        <v>0</v>
      </c>
      <c r="T6544">
        <v>-74.074360999999996</v>
      </c>
      <c r="U6544">
        <v>40.813527999999998</v>
      </c>
      <c r="V6544">
        <v>0</v>
      </c>
      <c r="W6544">
        <v>-4</v>
      </c>
      <c r="X6544">
        <f t="shared" si="102"/>
        <v>1</v>
      </c>
      <c r="Y6544" t="str">
        <f>VLOOKUP(A6544,uni_played_for!$A$2:$D$52,4,)</f>
        <v>Warm</v>
      </c>
    </row>
    <row r="6545" spans="1:25" x14ac:dyDescent="0.25">
      <c r="A6545" t="s">
        <v>1535</v>
      </c>
      <c r="B6545" s="1">
        <v>40517</v>
      </c>
      <c r="C6545" t="s">
        <v>29</v>
      </c>
      <c r="D6545" t="s">
        <v>87</v>
      </c>
      <c r="E6545" t="s">
        <v>87</v>
      </c>
      <c r="F6545" t="s">
        <v>102</v>
      </c>
      <c r="G6545">
        <v>73.680000000000007</v>
      </c>
      <c r="H6545">
        <v>126</v>
      </c>
      <c r="I6545">
        <v>0</v>
      </c>
      <c r="J6545">
        <v>0</v>
      </c>
      <c r="K6545">
        <v>91.1</v>
      </c>
      <c r="L6545" t="s">
        <v>113</v>
      </c>
      <c r="M6545">
        <v>75</v>
      </c>
      <c r="O6545">
        <v>11.43</v>
      </c>
      <c r="Q6545" t="s">
        <v>89</v>
      </c>
      <c r="R6545">
        <v>34</v>
      </c>
      <c r="S6545">
        <v>0</v>
      </c>
      <c r="T6545">
        <v>-86.771388999999999</v>
      </c>
      <c r="U6545">
        <v>36.166389000000002</v>
      </c>
      <c r="V6545">
        <v>1</v>
      </c>
      <c r="W6545">
        <v>11</v>
      </c>
      <c r="X6545">
        <f t="shared" si="102"/>
        <v>1</v>
      </c>
      <c r="Y6545" t="str">
        <f>VLOOKUP(A6545,uni_played_for!$A$2:$D$52,4,)</f>
        <v>Warm</v>
      </c>
    </row>
    <row r="6546" spans="1:25" x14ac:dyDescent="0.25">
      <c r="A6546" t="s">
        <v>1535</v>
      </c>
      <c r="B6546" s="1">
        <v>40524</v>
      </c>
      <c r="C6546" t="s">
        <v>24</v>
      </c>
      <c r="D6546" t="s">
        <v>60</v>
      </c>
      <c r="E6546" t="s">
        <v>113</v>
      </c>
      <c r="F6546" t="s">
        <v>308</v>
      </c>
      <c r="G6546">
        <v>50</v>
      </c>
      <c r="H6546">
        <v>159</v>
      </c>
      <c r="I6546">
        <v>3</v>
      </c>
      <c r="J6546">
        <v>1</v>
      </c>
      <c r="K6546">
        <v>94.5</v>
      </c>
      <c r="L6546" t="s">
        <v>113</v>
      </c>
      <c r="M6546">
        <v>86</v>
      </c>
      <c r="N6546">
        <v>1.2E-2</v>
      </c>
      <c r="O6546">
        <v>16.09</v>
      </c>
      <c r="P6546" t="s">
        <v>35</v>
      </c>
      <c r="Q6546" t="s">
        <v>173</v>
      </c>
      <c r="R6546">
        <v>57</v>
      </c>
      <c r="S6546">
        <v>0</v>
      </c>
      <c r="T6546">
        <v>-81.637500000000003</v>
      </c>
      <c r="U6546">
        <v>30.323889000000001</v>
      </c>
      <c r="V6546">
        <v>1</v>
      </c>
      <c r="W6546">
        <v>7</v>
      </c>
      <c r="X6546">
        <f t="shared" si="102"/>
        <v>0</v>
      </c>
      <c r="Y6546" t="str">
        <f>VLOOKUP(A6546,uni_played_for!$A$2:$D$52,4,)</f>
        <v>Warm</v>
      </c>
    </row>
    <row r="6547" spans="1:25" x14ac:dyDescent="0.25">
      <c r="A6547" t="s">
        <v>1535</v>
      </c>
      <c r="B6547" s="1">
        <v>40531</v>
      </c>
      <c r="C6547" t="s">
        <v>29</v>
      </c>
      <c r="D6547" t="s">
        <v>25</v>
      </c>
      <c r="E6547" t="s">
        <v>25</v>
      </c>
      <c r="F6547" t="s">
        <v>500</v>
      </c>
      <c r="G6547">
        <v>63.16</v>
      </c>
      <c r="H6547">
        <v>294</v>
      </c>
      <c r="I6547">
        <v>2</v>
      </c>
      <c r="J6547">
        <v>1</v>
      </c>
      <c r="K6547">
        <v>93.5</v>
      </c>
      <c r="L6547" t="s">
        <v>113</v>
      </c>
      <c r="M6547">
        <v>81</v>
      </c>
      <c r="N6547">
        <v>0</v>
      </c>
      <c r="O6547">
        <v>9.1999999999999993</v>
      </c>
      <c r="P6547" t="s">
        <v>28</v>
      </c>
      <c r="Q6547" t="s">
        <v>197</v>
      </c>
      <c r="R6547">
        <v>28</v>
      </c>
      <c r="S6547">
        <v>1</v>
      </c>
      <c r="T6547">
        <v>-86.162806000000003</v>
      </c>
      <c r="U6547">
        <v>39.760055999999999</v>
      </c>
      <c r="V6547">
        <v>0</v>
      </c>
      <c r="W6547">
        <v>-10</v>
      </c>
      <c r="X6547">
        <f t="shared" si="102"/>
        <v>1</v>
      </c>
      <c r="Y6547" t="str">
        <f>VLOOKUP(A6547,uni_played_for!$A$2:$D$52,4,)</f>
        <v>Warm</v>
      </c>
    </row>
    <row r="6548" spans="1:25" x14ac:dyDescent="0.25">
      <c r="A6548" t="s">
        <v>1535</v>
      </c>
      <c r="B6548" s="1">
        <v>40538</v>
      </c>
      <c r="C6548" t="s">
        <v>24</v>
      </c>
      <c r="D6548" t="s">
        <v>97</v>
      </c>
      <c r="E6548" t="s">
        <v>113</v>
      </c>
      <c r="F6548" t="s">
        <v>98</v>
      </c>
      <c r="G6548">
        <v>57.89</v>
      </c>
      <c r="H6548">
        <v>299</v>
      </c>
      <c r="I6548">
        <v>1</v>
      </c>
      <c r="J6548">
        <v>2</v>
      </c>
      <c r="K6548">
        <v>70</v>
      </c>
      <c r="L6548" t="s">
        <v>113</v>
      </c>
      <c r="M6548">
        <v>64</v>
      </c>
      <c r="N6548">
        <v>0</v>
      </c>
      <c r="O6548">
        <v>14.98</v>
      </c>
      <c r="P6548" t="s">
        <v>28</v>
      </c>
      <c r="Q6548" t="s">
        <v>173</v>
      </c>
      <c r="R6548">
        <v>37</v>
      </c>
      <c r="S6548">
        <v>0</v>
      </c>
      <c r="T6548">
        <v>-81.637500000000003</v>
      </c>
      <c r="U6548">
        <v>30.323889000000001</v>
      </c>
      <c r="V6548">
        <v>0</v>
      </c>
      <c r="W6548">
        <v>-3</v>
      </c>
      <c r="X6548">
        <f t="shared" si="102"/>
        <v>0</v>
      </c>
      <c r="Y6548" t="str">
        <f>VLOOKUP(A6548,uni_played_for!$A$2:$D$52,4,)</f>
        <v>Warm</v>
      </c>
    </row>
    <row r="6549" spans="1:25" x14ac:dyDescent="0.25">
      <c r="A6549" t="s">
        <v>1540</v>
      </c>
      <c r="B6549" s="1">
        <v>40069</v>
      </c>
      <c r="C6549" t="s">
        <v>29</v>
      </c>
      <c r="D6549" t="s">
        <v>109</v>
      </c>
      <c r="E6549" t="s">
        <v>109</v>
      </c>
      <c r="F6549" t="s">
        <v>541</v>
      </c>
      <c r="G6549">
        <v>58.06</v>
      </c>
      <c r="H6549">
        <v>272</v>
      </c>
      <c r="I6549">
        <v>1</v>
      </c>
      <c r="J6549">
        <v>1</v>
      </c>
      <c r="K6549">
        <v>84.3</v>
      </c>
      <c r="L6549" t="s">
        <v>50</v>
      </c>
      <c r="M6549">
        <v>69</v>
      </c>
      <c r="N6549">
        <v>0</v>
      </c>
      <c r="O6549">
        <v>4.72</v>
      </c>
      <c r="P6549" t="s">
        <v>28</v>
      </c>
      <c r="Q6549" t="s">
        <v>111</v>
      </c>
      <c r="R6549">
        <v>83</v>
      </c>
      <c r="S6549">
        <v>1</v>
      </c>
      <c r="T6549">
        <v>-95.410832999999997</v>
      </c>
      <c r="U6549">
        <v>29.684722000000001</v>
      </c>
      <c r="V6549">
        <v>1</v>
      </c>
      <c r="W6549">
        <v>17</v>
      </c>
      <c r="X6549">
        <f t="shared" si="102"/>
        <v>1</v>
      </c>
      <c r="Y6549" t="str">
        <f>VLOOKUP(A6549,uni_played_for!$A$2:$D$52,4,)</f>
        <v>Warm</v>
      </c>
    </row>
    <row r="6550" spans="1:25" x14ac:dyDescent="0.25">
      <c r="A6550" t="s">
        <v>1540</v>
      </c>
      <c r="B6550" s="1">
        <v>40076</v>
      </c>
      <c r="C6550" t="s">
        <v>24</v>
      </c>
      <c r="D6550" t="s">
        <v>26</v>
      </c>
      <c r="E6550" t="s">
        <v>50</v>
      </c>
      <c r="F6550" t="s">
        <v>257</v>
      </c>
      <c r="G6550">
        <v>63.64</v>
      </c>
      <c r="H6550">
        <v>163</v>
      </c>
      <c r="I6550">
        <v>1</v>
      </c>
      <c r="J6550">
        <v>0</v>
      </c>
      <c r="K6550">
        <v>101.1</v>
      </c>
      <c r="L6550" t="s">
        <v>50</v>
      </c>
      <c r="M6550">
        <v>51</v>
      </c>
      <c r="N6550">
        <v>0</v>
      </c>
      <c r="O6550">
        <v>9.1999999999999993</v>
      </c>
      <c r="P6550" t="s">
        <v>28</v>
      </c>
      <c r="Q6550" t="s">
        <v>52</v>
      </c>
      <c r="R6550">
        <v>70</v>
      </c>
      <c r="S6550">
        <v>0</v>
      </c>
      <c r="T6550">
        <v>-74.076943999999997</v>
      </c>
      <c r="U6550">
        <v>40.812221999999998</v>
      </c>
      <c r="V6550">
        <v>1</v>
      </c>
      <c r="W6550">
        <v>7</v>
      </c>
      <c r="X6550">
        <f t="shared" si="102"/>
        <v>0</v>
      </c>
      <c r="Y6550" t="str">
        <f>VLOOKUP(A6550,uni_played_for!$A$2:$D$52,4,)</f>
        <v>Warm</v>
      </c>
    </row>
    <row r="6551" spans="1:25" x14ac:dyDescent="0.25">
      <c r="A6551" t="s">
        <v>1540</v>
      </c>
      <c r="B6551" s="1">
        <v>40083</v>
      </c>
      <c r="C6551" t="s">
        <v>24</v>
      </c>
      <c r="D6551" t="s">
        <v>87</v>
      </c>
      <c r="E6551" t="s">
        <v>50</v>
      </c>
      <c r="F6551" t="s">
        <v>64</v>
      </c>
      <c r="G6551">
        <v>56.67</v>
      </c>
      <c r="H6551">
        <v>171</v>
      </c>
      <c r="I6551">
        <v>2</v>
      </c>
      <c r="J6551">
        <v>1</v>
      </c>
      <c r="K6551">
        <v>81.400000000000006</v>
      </c>
      <c r="L6551" t="s">
        <v>50</v>
      </c>
      <c r="M6551">
        <v>87</v>
      </c>
      <c r="N6551">
        <v>1.2E-2</v>
      </c>
      <c r="O6551">
        <v>11.43</v>
      </c>
      <c r="P6551" t="s">
        <v>35</v>
      </c>
      <c r="Q6551" t="s">
        <v>52</v>
      </c>
      <c r="R6551">
        <v>67</v>
      </c>
      <c r="S6551">
        <v>0</v>
      </c>
      <c r="T6551">
        <v>-74.076943999999997</v>
      </c>
      <c r="U6551">
        <v>40.812221999999998</v>
      </c>
      <c r="V6551">
        <v>1</v>
      </c>
      <c r="W6551">
        <v>7</v>
      </c>
      <c r="X6551">
        <f t="shared" si="102"/>
        <v>0</v>
      </c>
      <c r="Y6551" t="str">
        <f>VLOOKUP(A6551,uni_played_for!$A$2:$D$52,4,)</f>
        <v>Warm</v>
      </c>
    </row>
    <row r="6552" spans="1:25" x14ac:dyDescent="0.25">
      <c r="A6552" t="s">
        <v>1540</v>
      </c>
      <c r="B6552" s="1">
        <v>40090</v>
      </c>
      <c r="C6552" t="s">
        <v>29</v>
      </c>
      <c r="D6552" t="s">
        <v>48</v>
      </c>
      <c r="E6552" t="s">
        <v>48</v>
      </c>
      <c r="F6552" t="s">
        <v>357</v>
      </c>
      <c r="G6552">
        <v>51.85</v>
      </c>
      <c r="H6552">
        <v>138</v>
      </c>
      <c r="I6552">
        <v>0</v>
      </c>
      <c r="J6552">
        <v>3</v>
      </c>
      <c r="K6552">
        <v>27</v>
      </c>
      <c r="L6552" t="s">
        <v>50</v>
      </c>
      <c r="M6552">
        <v>65</v>
      </c>
      <c r="N6552">
        <v>1.2E-2</v>
      </c>
      <c r="O6552">
        <v>3.36</v>
      </c>
      <c r="P6552" t="s">
        <v>35</v>
      </c>
      <c r="Q6552" t="s">
        <v>1636</v>
      </c>
      <c r="R6552">
        <v>74</v>
      </c>
      <c r="S6552">
        <v>1</v>
      </c>
      <c r="T6552">
        <v>-90.811110999999997</v>
      </c>
      <c r="U6552">
        <v>29.950832999999999</v>
      </c>
      <c r="V6552">
        <v>0</v>
      </c>
      <c r="W6552">
        <v>-14</v>
      </c>
      <c r="X6552">
        <f t="shared" si="102"/>
        <v>1</v>
      </c>
      <c r="Y6552" t="str">
        <f>VLOOKUP(A6552,uni_played_for!$A$2:$D$52,4,)</f>
        <v>Warm</v>
      </c>
    </row>
    <row r="6553" spans="1:25" x14ac:dyDescent="0.25">
      <c r="A6553" t="s">
        <v>1540</v>
      </c>
      <c r="B6553" s="1">
        <v>40098</v>
      </c>
      <c r="C6553" t="s">
        <v>29</v>
      </c>
      <c r="D6553" t="s">
        <v>30</v>
      </c>
      <c r="E6553" t="s">
        <v>30</v>
      </c>
      <c r="F6553" t="s">
        <v>837</v>
      </c>
      <c r="G6553">
        <v>50</v>
      </c>
      <c r="H6553">
        <v>172</v>
      </c>
      <c r="I6553">
        <v>1</v>
      </c>
      <c r="J6553">
        <v>0</v>
      </c>
      <c r="K6553">
        <v>87.5</v>
      </c>
      <c r="L6553" t="s">
        <v>50</v>
      </c>
      <c r="M6553">
        <v>70</v>
      </c>
      <c r="N6553">
        <v>0</v>
      </c>
      <c r="O6553">
        <v>3.36</v>
      </c>
      <c r="P6553" t="s">
        <v>28</v>
      </c>
      <c r="Q6553" t="s">
        <v>32</v>
      </c>
      <c r="R6553">
        <v>82</v>
      </c>
      <c r="S6553">
        <v>0</v>
      </c>
      <c r="T6553">
        <v>-80.238889</v>
      </c>
      <c r="U6553">
        <v>25.958055999999999</v>
      </c>
      <c r="V6553">
        <v>0</v>
      </c>
      <c r="W6553">
        <v>-4</v>
      </c>
      <c r="X6553">
        <f t="shared" si="102"/>
        <v>1</v>
      </c>
      <c r="Y6553" t="str">
        <f>VLOOKUP(A6553,uni_played_for!$A$2:$D$52,4,)</f>
        <v>Warm</v>
      </c>
    </row>
    <row r="6554" spans="1:25" x14ac:dyDescent="0.25">
      <c r="A6554" t="s">
        <v>1540</v>
      </c>
      <c r="B6554" s="1">
        <v>40104</v>
      </c>
      <c r="C6554" t="s">
        <v>24</v>
      </c>
      <c r="D6554" t="s">
        <v>44</v>
      </c>
      <c r="E6554" t="s">
        <v>50</v>
      </c>
      <c r="F6554" t="s">
        <v>389</v>
      </c>
      <c r="G6554">
        <v>34.479999999999997</v>
      </c>
      <c r="H6554">
        <v>119</v>
      </c>
      <c r="I6554">
        <v>0</v>
      </c>
      <c r="J6554">
        <v>5</v>
      </c>
      <c r="K6554">
        <v>8.3000000000000007</v>
      </c>
      <c r="L6554" t="s">
        <v>50</v>
      </c>
      <c r="M6554">
        <v>74</v>
      </c>
      <c r="N6554">
        <v>0</v>
      </c>
      <c r="O6554">
        <v>20.82</v>
      </c>
      <c r="P6554" t="s">
        <v>28</v>
      </c>
      <c r="Q6554" t="s">
        <v>52</v>
      </c>
      <c r="R6554">
        <v>44</v>
      </c>
      <c r="S6554">
        <v>0</v>
      </c>
      <c r="T6554">
        <v>-74.076943999999997</v>
      </c>
      <c r="U6554">
        <v>40.812221999999998</v>
      </c>
      <c r="V6554">
        <v>0</v>
      </c>
      <c r="W6554">
        <v>-3</v>
      </c>
      <c r="X6554">
        <f t="shared" si="102"/>
        <v>0</v>
      </c>
      <c r="Y6554" t="str">
        <f>VLOOKUP(A6554,uni_played_for!$A$2:$D$52,4,)</f>
        <v>Warm</v>
      </c>
    </row>
    <row r="6555" spans="1:25" x14ac:dyDescent="0.25">
      <c r="A6555" t="s">
        <v>1540</v>
      </c>
      <c r="B6555" s="1">
        <v>40111</v>
      </c>
      <c r="C6555" t="s">
        <v>29</v>
      </c>
      <c r="D6555" t="s">
        <v>60</v>
      </c>
      <c r="E6555" t="s">
        <v>60</v>
      </c>
      <c r="F6555" t="s">
        <v>1196</v>
      </c>
      <c r="G6555">
        <v>56.25</v>
      </c>
      <c r="H6555">
        <v>143</v>
      </c>
      <c r="I6555">
        <v>1</v>
      </c>
      <c r="J6555">
        <v>0</v>
      </c>
      <c r="K6555">
        <v>107</v>
      </c>
      <c r="L6555" t="s">
        <v>50</v>
      </c>
      <c r="M6555">
        <v>49</v>
      </c>
      <c r="N6555">
        <v>0</v>
      </c>
      <c r="O6555">
        <v>6.96</v>
      </c>
      <c r="P6555" t="s">
        <v>28</v>
      </c>
      <c r="Q6555" t="s">
        <v>81</v>
      </c>
      <c r="R6555">
        <v>72</v>
      </c>
      <c r="S6555">
        <v>0</v>
      </c>
      <c r="T6555">
        <v>-122.20055600000001</v>
      </c>
      <c r="U6555">
        <v>37.751666999999998</v>
      </c>
      <c r="V6555">
        <v>1</v>
      </c>
      <c r="W6555">
        <v>38</v>
      </c>
      <c r="X6555">
        <f t="shared" si="102"/>
        <v>1</v>
      </c>
      <c r="Y6555" t="str">
        <f>VLOOKUP(A6555,uni_played_for!$A$2:$D$52,4,)</f>
        <v>Warm</v>
      </c>
    </row>
    <row r="6556" spans="1:25" x14ac:dyDescent="0.25">
      <c r="A6556" t="s">
        <v>1540</v>
      </c>
      <c r="B6556" s="1">
        <v>40118</v>
      </c>
      <c r="C6556" t="s">
        <v>24</v>
      </c>
      <c r="D6556" t="s">
        <v>30</v>
      </c>
      <c r="E6556" t="s">
        <v>50</v>
      </c>
      <c r="F6556" t="s">
        <v>630</v>
      </c>
      <c r="G6556">
        <v>57.14</v>
      </c>
      <c r="H6556">
        <v>265</v>
      </c>
      <c r="I6556">
        <v>2</v>
      </c>
      <c r="J6556">
        <v>0</v>
      </c>
      <c r="K6556">
        <v>100.3</v>
      </c>
      <c r="L6556" t="s">
        <v>50</v>
      </c>
      <c r="M6556">
        <v>48</v>
      </c>
      <c r="N6556">
        <v>0</v>
      </c>
      <c r="O6556">
        <v>11.43</v>
      </c>
      <c r="P6556" t="s">
        <v>28</v>
      </c>
      <c r="Q6556" t="s">
        <v>52</v>
      </c>
      <c r="R6556">
        <v>56</v>
      </c>
      <c r="S6556">
        <v>0</v>
      </c>
      <c r="T6556">
        <v>-74.076943999999997</v>
      </c>
      <c r="U6556">
        <v>40.812221999999998</v>
      </c>
      <c r="V6556">
        <v>0</v>
      </c>
      <c r="W6556">
        <v>-5</v>
      </c>
      <c r="X6556">
        <f t="shared" si="102"/>
        <v>0</v>
      </c>
      <c r="Y6556" t="str">
        <f>VLOOKUP(A6556,uni_played_for!$A$2:$D$52,4,)</f>
        <v>Warm</v>
      </c>
    </row>
    <row r="6557" spans="1:25" x14ac:dyDescent="0.25">
      <c r="A6557" t="s">
        <v>1540</v>
      </c>
      <c r="B6557" s="1">
        <v>40132</v>
      </c>
      <c r="C6557" t="s">
        <v>24</v>
      </c>
      <c r="D6557" t="s">
        <v>113</v>
      </c>
      <c r="E6557" t="s">
        <v>50</v>
      </c>
      <c r="F6557" t="s">
        <v>353</v>
      </c>
      <c r="G6557">
        <v>53.33</v>
      </c>
      <c r="H6557">
        <v>212</v>
      </c>
      <c r="I6557">
        <v>1</v>
      </c>
      <c r="J6557">
        <v>2</v>
      </c>
      <c r="K6557">
        <v>59.3</v>
      </c>
      <c r="L6557" t="s">
        <v>50</v>
      </c>
      <c r="M6557">
        <v>73</v>
      </c>
      <c r="N6557">
        <v>0</v>
      </c>
      <c r="O6557">
        <v>5.84</v>
      </c>
      <c r="P6557" t="s">
        <v>28</v>
      </c>
      <c r="Q6557" t="s">
        <v>52</v>
      </c>
      <c r="R6557">
        <v>66</v>
      </c>
      <c r="S6557">
        <v>0</v>
      </c>
      <c r="T6557">
        <v>-74.076943999999997</v>
      </c>
      <c r="U6557">
        <v>40.812221999999998</v>
      </c>
      <c r="V6557">
        <v>0</v>
      </c>
      <c r="W6557">
        <v>-2</v>
      </c>
      <c r="X6557">
        <f t="shared" si="102"/>
        <v>0</v>
      </c>
      <c r="Y6557" t="str">
        <f>VLOOKUP(A6557,uni_played_for!$A$2:$D$52,4,)</f>
        <v>Warm</v>
      </c>
    </row>
    <row r="6558" spans="1:25" x14ac:dyDescent="0.25">
      <c r="A6558" t="s">
        <v>1540</v>
      </c>
      <c r="B6558" s="1">
        <v>40139</v>
      </c>
      <c r="C6558" t="s">
        <v>29</v>
      </c>
      <c r="D6558" t="s">
        <v>26</v>
      </c>
      <c r="E6558" t="s">
        <v>26</v>
      </c>
      <c r="F6558" t="s">
        <v>388</v>
      </c>
      <c r="G6558">
        <v>38.1</v>
      </c>
      <c r="H6558">
        <v>136</v>
      </c>
      <c r="I6558">
        <v>1</v>
      </c>
      <c r="J6558">
        <v>4</v>
      </c>
      <c r="K6558">
        <v>37.1</v>
      </c>
      <c r="L6558" t="s">
        <v>50</v>
      </c>
      <c r="M6558">
        <v>63</v>
      </c>
      <c r="N6558">
        <v>0</v>
      </c>
      <c r="O6558">
        <v>8.08</v>
      </c>
      <c r="P6558" t="s">
        <v>28</v>
      </c>
      <c r="Q6558" t="s">
        <v>66</v>
      </c>
      <c r="R6558">
        <v>45</v>
      </c>
      <c r="S6558">
        <v>0</v>
      </c>
      <c r="T6558">
        <v>-71.263999999999996</v>
      </c>
      <c r="U6558">
        <v>42.091000000000001</v>
      </c>
      <c r="V6558">
        <v>0</v>
      </c>
      <c r="W6558">
        <v>-17</v>
      </c>
      <c r="X6558">
        <f t="shared" si="102"/>
        <v>1</v>
      </c>
      <c r="Y6558" t="str">
        <f>VLOOKUP(A6558,uni_played_for!$A$2:$D$52,4,)</f>
        <v>Warm</v>
      </c>
    </row>
    <row r="6559" spans="1:25" x14ac:dyDescent="0.25">
      <c r="A6559" t="s">
        <v>1540</v>
      </c>
      <c r="B6559" s="1">
        <v>40146</v>
      </c>
      <c r="C6559" t="s">
        <v>24</v>
      </c>
      <c r="D6559" t="s">
        <v>57</v>
      </c>
      <c r="E6559" t="s">
        <v>50</v>
      </c>
      <c r="F6559" t="s">
        <v>102</v>
      </c>
      <c r="G6559">
        <v>76.47</v>
      </c>
      <c r="H6559">
        <v>154</v>
      </c>
      <c r="I6559">
        <v>0</v>
      </c>
      <c r="J6559">
        <v>1</v>
      </c>
      <c r="K6559">
        <v>79</v>
      </c>
      <c r="L6559" t="s">
        <v>50</v>
      </c>
      <c r="M6559">
        <v>43</v>
      </c>
      <c r="N6559">
        <v>0</v>
      </c>
      <c r="O6559">
        <v>8.08</v>
      </c>
      <c r="P6559" t="s">
        <v>28</v>
      </c>
      <c r="Q6559" t="s">
        <v>52</v>
      </c>
      <c r="R6559">
        <v>54</v>
      </c>
      <c r="S6559">
        <v>0</v>
      </c>
      <c r="T6559">
        <v>-74.076943999999997</v>
      </c>
      <c r="U6559">
        <v>40.812221999999998</v>
      </c>
      <c r="V6559">
        <v>1</v>
      </c>
      <c r="W6559">
        <v>11</v>
      </c>
      <c r="X6559">
        <f t="shared" si="102"/>
        <v>0</v>
      </c>
      <c r="Y6559" t="str">
        <f>VLOOKUP(A6559,uni_played_for!$A$2:$D$52,4,)</f>
        <v>Warm</v>
      </c>
    </row>
    <row r="6560" spans="1:25" x14ac:dyDescent="0.25">
      <c r="A6560" t="s">
        <v>1540</v>
      </c>
      <c r="B6560" s="1">
        <v>40167</v>
      </c>
      <c r="C6560" t="s">
        <v>24</v>
      </c>
      <c r="D6560" t="s">
        <v>41</v>
      </c>
      <c r="E6560" t="s">
        <v>50</v>
      </c>
      <c r="F6560" t="s">
        <v>1398</v>
      </c>
      <c r="G6560">
        <v>56.25</v>
      </c>
      <c r="H6560">
        <v>226</v>
      </c>
      <c r="I6560">
        <v>1</v>
      </c>
      <c r="J6560">
        <v>3</v>
      </c>
      <c r="K6560">
        <v>49.7</v>
      </c>
      <c r="L6560" t="s">
        <v>50</v>
      </c>
      <c r="M6560">
        <v>41</v>
      </c>
      <c r="N6560">
        <v>0</v>
      </c>
      <c r="O6560">
        <v>21.93</v>
      </c>
      <c r="P6560" t="s">
        <v>28</v>
      </c>
      <c r="Q6560" t="s">
        <v>52</v>
      </c>
      <c r="R6560">
        <v>32</v>
      </c>
      <c r="S6560">
        <v>0</v>
      </c>
      <c r="T6560">
        <v>-74.076943999999997</v>
      </c>
      <c r="U6560">
        <v>40.812221999999998</v>
      </c>
      <c r="V6560">
        <v>0</v>
      </c>
      <c r="W6560">
        <v>-3</v>
      </c>
      <c r="X6560">
        <f t="shared" si="102"/>
        <v>0</v>
      </c>
      <c r="Y6560" t="str">
        <f>VLOOKUP(A6560,uni_played_for!$A$2:$D$52,4,)</f>
        <v>Warm</v>
      </c>
    </row>
    <row r="6561" spans="1:25" x14ac:dyDescent="0.25">
      <c r="A6561" t="s">
        <v>1540</v>
      </c>
      <c r="B6561" s="1">
        <v>40174</v>
      </c>
      <c r="C6561" t="s">
        <v>29</v>
      </c>
      <c r="D6561" t="s">
        <v>25</v>
      </c>
      <c r="E6561" t="s">
        <v>25</v>
      </c>
      <c r="F6561" t="s">
        <v>1361</v>
      </c>
      <c r="G6561">
        <v>63.16</v>
      </c>
      <c r="H6561">
        <v>106</v>
      </c>
      <c r="I6561">
        <v>0</v>
      </c>
      <c r="J6561">
        <v>0</v>
      </c>
      <c r="K6561">
        <v>78</v>
      </c>
      <c r="L6561" t="s">
        <v>50</v>
      </c>
      <c r="M6561">
        <v>89</v>
      </c>
      <c r="N6561">
        <v>0.02</v>
      </c>
      <c r="O6561">
        <v>20.82</v>
      </c>
      <c r="P6561" t="s">
        <v>62</v>
      </c>
      <c r="Q6561" t="s">
        <v>197</v>
      </c>
      <c r="R6561">
        <v>26</v>
      </c>
      <c r="S6561">
        <v>1</v>
      </c>
      <c r="T6561">
        <v>-86.162806000000003</v>
      </c>
      <c r="U6561">
        <v>39.760055999999999</v>
      </c>
      <c r="V6561">
        <v>1</v>
      </c>
      <c r="W6561">
        <v>14</v>
      </c>
      <c r="X6561">
        <f t="shared" si="102"/>
        <v>1</v>
      </c>
      <c r="Y6561" t="str">
        <f>VLOOKUP(A6561,uni_played_for!$A$2:$D$52,4,)</f>
        <v>Warm</v>
      </c>
    </row>
    <row r="6562" spans="1:25" x14ac:dyDescent="0.25">
      <c r="A6562" t="s">
        <v>1540</v>
      </c>
      <c r="B6562" s="1">
        <v>40181</v>
      </c>
      <c r="C6562" t="s">
        <v>24</v>
      </c>
      <c r="D6562" t="s">
        <v>136</v>
      </c>
      <c r="E6562" t="s">
        <v>50</v>
      </c>
      <c r="F6562" t="s">
        <v>614</v>
      </c>
      <c r="G6562">
        <v>50</v>
      </c>
      <c r="H6562">
        <v>63</v>
      </c>
      <c r="I6562">
        <v>0</v>
      </c>
      <c r="J6562">
        <v>0</v>
      </c>
      <c r="K6562">
        <v>60.2</v>
      </c>
      <c r="L6562" t="s">
        <v>50</v>
      </c>
      <c r="M6562">
        <v>53</v>
      </c>
      <c r="N6562">
        <v>0</v>
      </c>
      <c r="O6562">
        <v>13.86</v>
      </c>
      <c r="P6562" t="s">
        <v>28</v>
      </c>
      <c r="Q6562" t="s">
        <v>52</v>
      </c>
      <c r="R6562">
        <v>19</v>
      </c>
      <c r="S6562">
        <v>0</v>
      </c>
      <c r="T6562">
        <v>-74.076943999999997</v>
      </c>
      <c r="U6562">
        <v>40.812221999999998</v>
      </c>
      <c r="V6562">
        <v>1</v>
      </c>
      <c r="W6562">
        <v>37</v>
      </c>
      <c r="X6562">
        <f t="shared" si="102"/>
        <v>0</v>
      </c>
      <c r="Y6562" t="str">
        <f>VLOOKUP(A6562,uni_played_for!$A$2:$D$52,4,)</f>
        <v>Warm</v>
      </c>
    </row>
    <row r="6563" spans="1:25" x14ac:dyDescent="0.25">
      <c r="A6563" t="s">
        <v>1540</v>
      </c>
      <c r="B6563" s="1">
        <v>40187</v>
      </c>
      <c r="C6563" t="s">
        <v>29</v>
      </c>
      <c r="D6563" t="s">
        <v>136</v>
      </c>
      <c r="E6563" t="s">
        <v>136</v>
      </c>
      <c r="F6563" t="s">
        <v>118</v>
      </c>
      <c r="G6563">
        <v>80</v>
      </c>
      <c r="H6563">
        <v>182</v>
      </c>
      <c r="I6563">
        <v>1</v>
      </c>
      <c r="J6563">
        <v>0</v>
      </c>
      <c r="K6563">
        <v>139.4</v>
      </c>
      <c r="L6563" t="s">
        <v>50</v>
      </c>
      <c r="M6563">
        <v>60</v>
      </c>
      <c r="N6563">
        <v>0</v>
      </c>
      <c r="O6563">
        <v>9.1999999999999993</v>
      </c>
      <c r="P6563" t="s">
        <v>28</v>
      </c>
      <c r="Q6563" t="s">
        <v>1635</v>
      </c>
      <c r="R6563">
        <v>20</v>
      </c>
      <c r="S6563">
        <v>0</v>
      </c>
      <c r="T6563">
        <v>-84.516000000000005</v>
      </c>
      <c r="U6563">
        <v>39.094999999999999</v>
      </c>
      <c r="V6563">
        <v>1</v>
      </c>
      <c r="W6563">
        <v>10</v>
      </c>
      <c r="X6563">
        <f t="shared" si="102"/>
        <v>1</v>
      </c>
      <c r="Y6563" t="str">
        <f>VLOOKUP(A6563,uni_played_for!$A$2:$D$52,4,)</f>
        <v>Warm</v>
      </c>
    </row>
    <row r="6564" spans="1:25" x14ac:dyDescent="0.25">
      <c r="A6564" t="s">
        <v>1540</v>
      </c>
      <c r="B6564" s="1">
        <v>40195</v>
      </c>
      <c r="C6564" t="s">
        <v>29</v>
      </c>
      <c r="D6564" t="s">
        <v>33</v>
      </c>
      <c r="E6564" t="s">
        <v>33</v>
      </c>
      <c r="F6564" t="s">
        <v>117</v>
      </c>
      <c r="G6564">
        <v>52.17</v>
      </c>
      <c r="H6564">
        <v>100</v>
      </c>
      <c r="I6564">
        <v>1</v>
      </c>
      <c r="J6564">
        <v>1</v>
      </c>
      <c r="K6564">
        <v>60.1</v>
      </c>
      <c r="L6564" t="s">
        <v>50</v>
      </c>
      <c r="M6564">
        <v>67</v>
      </c>
      <c r="N6564">
        <v>0</v>
      </c>
      <c r="O6564">
        <v>6.96</v>
      </c>
      <c r="P6564" t="s">
        <v>28</v>
      </c>
      <c r="Q6564" t="s">
        <v>71</v>
      </c>
      <c r="R6564">
        <v>61</v>
      </c>
      <c r="S6564">
        <v>0</v>
      </c>
      <c r="T6564">
        <v>-117.119444</v>
      </c>
      <c r="U6564">
        <v>32.783056000000002</v>
      </c>
      <c r="V6564">
        <v>1</v>
      </c>
      <c r="W6564">
        <v>3</v>
      </c>
      <c r="X6564">
        <f t="shared" si="102"/>
        <v>1</v>
      </c>
      <c r="Y6564" t="str">
        <f>VLOOKUP(A6564,uni_played_for!$A$2:$D$52,4,)</f>
        <v>Warm</v>
      </c>
    </row>
    <row r="6565" spans="1:25" x14ac:dyDescent="0.25">
      <c r="A6565" t="s">
        <v>1540</v>
      </c>
      <c r="B6565" s="1">
        <v>40202</v>
      </c>
      <c r="C6565" t="s">
        <v>29</v>
      </c>
      <c r="D6565" t="s">
        <v>25</v>
      </c>
      <c r="E6565" t="s">
        <v>25</v>
      </c>
      <c r="F6565" t="s">
        <v>90</v>
      </c>
      <c r="G6565">
        <v>56.67</v>
      </c>
      <c r="H6565">
        <v>257</v>
      </c>
      <c r="I6565">
        <v>2</v>
      </c>
      <c r="J6565">
        <v>1</v>
      </c>
      <c r="K6565">
        <v>93.3</v>
      </c>
      <c r="L6565" t="s">
        <v>50</v>
      </c>
      <c r="M6565">
        <v>72</v>
      </c>
      <c r="N6565">
        <v>0</v>
      </c>
      <c r="O6565">
        <v>13.86</v>
      </c>
      <c r="P6565" t="s">
        <v>28</v>
      </c>
      <c r="Q6565" t="s">
        <v>197</v>
      </c>
      <c r="R6565">
        <v>51</v>
      </c>
      <c r="S6565">
        <v>1</v>
      </c>
      <c r="T6565">
        <v>-86.162806000000003</v>
      </c>
      <c r="U6565">
        <v>39.760055999999999</v>
      </c>
      <c r="V6565">
        <v>0</v>
      </c>
      <c r="W6565">
        <v>-13</v>
      </c>
      <c r="X6565">
        <f t="shared" si="102"/>
        <v>1</v>
      </c>
      <c r="Y6565" t="str">
        <f>VLOOKUP(A6565,uni_played_for!$A$2:$D$52,4,)</f>
        <v>Warm</v>
      </c>
    </row>
    <row r="6566" spans="1:25" x14ac:dyDescent="0.25">
      <c r="A6566" t="s">
        <v>1540</v>
      </c>
      <c r="B6566" s="1">
        <v>40434</v>
      </c>
      <c r="C6566" t="s">
        <v>24</v>
      </c>
      <c r="D6566" t="s">
        <v>132</v>
      </c>
      <c r="E6566" t="s">
        <v>50</v>
      </c>
      <c r="F6566" t="s">
        <v>1106</v>
      </c>
      <c r="G6566">
        <v>47.62</v>
      </c>
      <c r="H6566">
        <v>74</v>
      </c>
      <c r="I6566">
        <v>0</v>
      </c>
      <c r="J6566">
        <v>0</v>
      </c>
      <c r="K6566">
        <v>56.4</v>
      </c>
      <c r="L6566" t="s">
        <v>50</v>
      </c>
      <c r="M6566">
        <v>88</v>
      </c>
      <c r="N6566">
        <v>0.92900000000000005</v>
      </c>
      <c r="O6566">
        <v>3.36</v>
      </c>
      <c r="P6566" t="s">
        <v>410</v>
      </c>
      <c r="Q6566" t="s">
        <v>205</v>
      </c>
      <c r="R6566">
        <v>64</v>
      </c>
      <c r="S6566">
        <v>0</v>
      </c>
      <c r="T6566">
        <v>-74.074360999999996</v>
      </c>
      <c r="U6566">
        <v>40.813527999999998</v>
      </c>
      <c r="V6566">
        <v>0</v>
      </c>
      <c r="W6566">
        <v>-1</v>
      </c>
      <c r="X6566">
        <f t="shared" si="102"/>
        <v>0</v>
      </c>
      <c r="Y6566" t="str">
        <f>VLOOKUP(A6566,uni_played_for!$A$2:$D$52,4,)</f>
        <v>Warm</v>
      </c>
    </row>
    <row r="6567" spans="1:25" x14ac:dyDescent="0.25">
      <c r="A6567" t="s">
        <v>1540</v>
      </c>
      <c r="B6567" s="1">
        <v>40440</v>
      </c>
      <c r="C6567" t="s">
        <v>24</v>
      </c>
      <c r="D6567" t="s">
        <v>26</v>
      </c>
      <c r="E6567" t="s">
        <v>50</v>
      </c>
      <c r="F6567" t="s">
        <v>489</v>
      </c>
      <c r="G6567">
        <v>70</v>
      </c>
      <c r="H6567">
        <v>220</v>
      </c>
      <c r="I6567">
        <v>3</v>
      </c>
      <c r="J6567">
        <v>0</v>
      </c>
      <c r="K6567">
        <v>124.3</v>
      </c>
      <c r="L6567" t="s">
        <v>50</v>
      </c>
      <c r="M6567">
        <v>41</v>
      </c>
      <c r="N6567">
        <v>0</v>
      </c>
      <c r="O6567">
        <v>4.72</v>
      </c>
      <c r="P6567" t="s">
        <v>28</v>
      </c>
      <c r="Q6567" t="s">
        <v>205</v>
      </c>
      <c r="R6567">
        <v>77</v>
      </c>
      <c r="S6567">
        <v>0</v>
      </c>
      <c r="T6567">
        <v>-74.074360999999996</v>
      </c>
      <c r="U6567">
        <v>40.813527999999998</v>
      </c>
      <c r="V6567">
        <v>1</v>
      </c>
      <c r="W6567">
        <v>14</v>
      </c>
      <c r="X6567">
        <f t="shared" si="102"/>
        <v>0</v>
      </c>
      <c r="Y6567" t="str">
        <f>VLOOKUP(A6567,uni_played_for!$A$2:$D$52,4,)</f>
        <v>Warm</v>
      </c>
    </row>
    <row r="6568" spans="1:25" x14ac:dyDescent="0.25">
      <c r="A6568" t="s">
        <v>1540</v>
      </c>
      <c r="B6568" s="1">
        <v>40447</v>
      </c>
      <c r="C6568" t="s">
        <v>29</v>
      </c>
      <c r="D6568" t="s">
        <v>30</v>
      </c>
      <c r="E6568" t="s">
        <v>30</v>
      </c>
      <c r="F6568" t="s">
        <v>340</v>
      </c>
      <c r="G6568">
        <v>53.57</v>
      </c>
      <c r="H6568">
        <v>256</v>
      </c>
      <c r="I6568">
        <v>3</v>
      </c>
      <c r="J6568">
        <v>0</v>
      </c>
      <c r="K6568">
        <v>120.5</v>
      </c>
      <c r="L6568" t="s">
        <v>50</v>
      </c>
      <c r="M6568">
        <v>74</v>
      </c>
      <c r="N6568">
        <v>0</v>
      </c>
      <c r="O6568">
        <v>8.08</v>
      </c>
      <c r="P6568" t="s">
        <v>28</v>
      </c>
      <c r="Q6568" t="s">
        <v>32</v>
      </c>
      <c r="R6568">
        <v>83</v>
      </c>
      <c r="S6568">
        <v>0</v>
      </c>
      <c r="T6568">
        <v>-80.238889</v>
      </c>
      <c r="U6568">
        <v>25.958055999999999</v>
      </c>
      <c r="V6568">
        <v>1</v>
      </c>
      <c r="W6568">
        <v>8</v>
      </c>
      <c r="X6568">
        <f t="shared" si="102"/>
        <v>1</v>
      </c>
      <c r="Y6568" t="str">
        <f>VLOOKUP(A6568,uni_played_for!$A$2:$D$52,4,)</f>
        <v>Warm</v>
      </c>
    </row>
    <row r="6569" spans="1:25" x14ac:dyDescent="0.25">
      <c r="A6569" t="s">
        <v>1540</v>
      </c>
      <c r="B6569" s="1">
        <v>40454</v>
      </c>
      <c r="C6569" t="s">
        <v>29</v>
      </c>
      <c r="D6569" t="s">
        <v>44</v>
      </c>
      <c r="E6569" t="s">
        <v>44</v>
      </c>
      <c r="F6569" t="s">
        <v>177</v>
      </c>
      <c r="G6569">
        <v>58.33</v>
      </c>
      <c r="H6569">
        <v>161</v>
      </c>
      <c r="I6569">
        <v>2</v>
      </c>
      <c r="J6569">
        <v>0</v>
      </c>
      <c r="K6569">
        <v>106.4</v>
      </c>
      <c r="L6569" t="s">
        <v>50</v>
      </c>
      <c r="M6569">
        <v>89</v>
      </c>
      <c r="N6569">
        <v>1.2E-2</v>
      </c>
      <c r="O6569">
        <v>13.86</v>
      </c>
      <c r="P6569" t="s">
        <v>35</v>
      </c>
      <c r="Q6569" t="s">
        <v>1633</v>
      </c>
      <c r="R6569">
        <v>48</v>
      </c>
      <c r="S6569">
        <v>0</v>
      </c>
      <c r="T6569">
        <v>-78.787000000000006</v>
      </c>
      <c r="U6569">
        <v>42.774000000000001</v>
      </c>
      <c r="V6569">
        <v>1</v>
      </c>
      <c r="W6569">
        <v>24</v>
      </c>
      <c r="X6569">
        <f t="shared" si="102"/>
        <v>1</v>
      </c>
      <c r="Y6569" t="str">
        <f>VLOOKUP(A6569,uni_played_for!$A$2:$D$52,4,)</f>
        <v>Warm</v>
      </c>
    </row>
    <row r="6570" spans="1:25" x14ac:dyDescent="0.25">
      <c r="A6570" t="s">
        <v>1540</v>
      </c>
      <c r="B6570" s="1">
        <v>40462</v>
      </c>
      <c r="C6570" t="s">
        <v>24</v>
      </c>
      <c r="D6570" t="s">
        <v>82</v>
      </c>
      <c r="E6570" t="s">
        <v>50</v>
      </c>
      <c r="F6570" t="s">
        <v>1243</v>
      </c>
      <c r="G6570">
        <v>47.73</v>
      </c>
      <c r="H6570">
        <v>191</v>
      </c>
      <c r="I6570">
        <v>0</v>
      </c>
      <c r="J6570">
        <v>0</v>
      </c>
      <c r="K6570">
        <v>59.9</v>
      </c>
      <c r="L6570" t="s">
        <v>50</v>
      </c>
      <c r="M6570">
        <v>83</v>
      </c>
      <c r="N6570">
        <v>0.16900000000000001</v>
      </c>
      <c r="O6570">
        <v>3.36</v>
      </c>
      <c r="P6570" t="s">
        <v>103</v>
      </c>
      <c r="Q6570" t="s">
        <v>205</v>
      </c>
      <c r="R6570">
        <v>63</v>
      </c>
      <c r="S6570">
        <v>0</v>
      </c>
      <c r="T6570">
        <v>-74.074360999999996</v>
      </c>
      <c r="U6570">
        <v>40.813527999999998</v>
      </c>
      <c r="V6570">
        <v>1</v>
      </c>
      <c r="W6570">
        <v>9</v>
      </c>
      <c r="X6570">
        <f t="shared" si="102"/>
        <v>0</v>
      </c>
      <c r="Y6570" t="str">
        <f>VLOOKUP(A6570,uni_played_for!$A$2:$D$52,4,)</f>
        <v>Warm</v>
      </c>
    </row>
    <row r="6571" spans="1:25" x14ac:dyDescent="0.25">
      <c r="A6571" t="s">
        <v>1540</v>
      </c>
      <c r="B6571" s="1">
        <v>40468</v>
      </c>
      <c r="C6571" t="s">
        <v>29</v>
      </c>
      <c r="D6571" t="s">
        <v>38</v>
      </c>
      <c r="E6571" t="s">
        <v>38</v>
      </c>
      <c r="F6571" t="s">
        <v>183</v>
      </c>
      <c r="G6571">
        <v>56.67</v>
      </c>
      <c r="H6571">
        <v>198</v>
      </c>
      <c r="I6571">
        <v>1</v>
      </c>
      <c r="J6571">
        <v>2</v>
      </c>
      <c r="K6571">
        <v>60.1</v>
      </c>
      <c r="L6571" t="s">
        <v>50</v>
      </c>
      <c r="M6571">
        <v>10</v>
      </c>
      <c r="N6571">
        <v>0</v>
      </c>
      <c r="O6571">
        <v>4.72</v>
      </c>
      <c r="P6571" t="s">
        <v>28</v>
      </c>
      <c r="Q6571" t="s">
        <v>40</v>
      </c>
      <c r="R6571">
        <v>73</v>
      </c>
      <c r="S6571">
        <v>0</v>
      </c>
      <c r="T6571">
        <v>-105.02</v>
      </c>
      <c r="U6571">
        <v>39.743889000000003</v>
      </c>
      <c r="V6571">
        <v>1</v>
      </c>
      <c r="W6571">
        <v>4</v>
      </c>
      <c r="X6571">
        <f t="shared" si="102"/>
        <v>1</v>
      </c>
      <c r="Y6571" t="str">
        <f>VLOOKUP(A6571,uni_played_for!$A$2:$D$52,4,)</f>
        <v>Warm</v>
      </c>
    </row>
    <row r="6572" spans="1:25" x14ac:dyDescent="0.25">
      <c r="A6572" t="s">
        <v>1540</v>
      </c>
      <c r="B6572" s="1">
        <v>40482</v>
      </c>
      <c r="C6572" t="s">
        <v>24</v>
      </c>
      <c r="D6572" t="s">
        <v>73</v>
      </c>
      <c r="E6572" t="s">
        <v>50</v>
      </c>
      <c r="F6572" t="s">
        <v>685</v>
      </c>
      <c r="G6572">
        <v>42.11</v>
      </c>
      <c r="H6572">
        <v>256</v>
      </c>
      <c r="I6572">
        <v>0</v>
      </c>
      <c r="J6572">
        <v>2</v>
      </c>
      <c r="K6572">
        <v>43.3</v>
      </c>
      <c r="L6572" t="s">
        <v>50</v>
      </c>
      <c r="M6572">
        <v>37</v>
      </c>
      <c r="N6572">
        <v>0</v>
      </c>
      <c r="O6572">
        <v>18.329999999999998</v>
      </c>
      <c r="P6572" t="s">
        <v>28</v>
      </c>
      <c r="Q6572" t="s">
        <v>205</v>
      </c>
      <c r="R6572">
        <v>54</v>
      </c>
      <c r="S6572">
        <v>0</v>
      </c>
      <c r="T6572">
        <v>-74.074360999999996</v>
      </c>
      <c r="U6572">
        <v>40.813527999999998</v>
      </c>
      <c r="V6572">
        <v>0</v>
      </c>
      <c r="W6572">
        <v>-9</v>
      </c>
      <c r="X6572">
        <f t="shared" si="102"/>
        <v>0</v>
      </c>
      <c r="Y6572" t="str">
        <f>VLOOKUP(A6572,uni_played_for!$A$2:$D$52,4,)</f>
        <v>Warm</v>
      </c>
    </row>
    <row r="6573" spans="1:25" x14ac:dyDescent="0.25">
      <c r="A6573" t="s">
        <v>1540</v>
      </c>
      <c r="B6573" s="1">
        <v>40489</v>
      </c>
      <c r="C6573" t="s">
        <v>29</v>
      </c>
      <c r="D6573" t="s">
        <v>83</v>
      </c>
      <c r="E6573" t="s">
        <v>83</v>
      </c>
      <c r="F6573" t="s">
        <v>110</v>
      </c>
      <c r="G6573">
        <v>56.41</v>
      </c>
      <c r="H6573">
        <v>336</v>
      </c>
      <c r="I6573">
        <v>1</v>
      </c>
      <c r="J6573">
        <v>1</v>
      </c>
      <c r="K6573">
        <v>82.9</v>
      </c>
      <c r="L6573" t="s">
        <v>50</v>
      </c>
      <c r="M6573">
        <v>36</v>
      </c>
      <c r="N6573">
        <v>0</v>
      </c>
      <c r="O6573">
        <v>14.98</v>
      </c>
      <c r="P6573" t="s">
        <v>28</v>
      </c>
      <c r="Q6573" t="s">
        <v>85</v>
      </c>
      <c r="R6573">
        <v>51</v>
      </c>
      <c r="S6573">
        <v>1</v>
      </c>
      <c r="T6573">
        <v>-83.045556000000005</v>
      </c>
      <c r="U6573">
        <v>42.34</v>
      </c>
      <c r="V6573">
        <v>1</v>
      </c>
      <c r="W6573">
        <v>3</v>
      </c>
      <c r="X6573">
        <f t="shared" si="102"/>
        <v>1</v>
      </c>
      <c r="Y6573" t="str">
        <f>VLOOKUP(A6573,uni_played_for!$A$2:$D$52,4,)</f>
        <v>Warm</v>
      </c>
    </row>
    <row r="6574" spans="1:25" x14ac:dyDescent="0.25">
      <c r="A6574" t="s">
        <v>1540</v>
      </c>
      <c r="B6574" s="1">
        <v>40496</v>
      </c>
      <c r="C6574" t="s">
        <v>29</v>
      </c>
      <c r="D6574" t="s">
        <v>53</v>
      </c>
      <c r="E6574" t="s">
        <v>53</v>
      </c>
      <c r="F6574" t="s">
        <v>359</v>
      </c>
      <c r="G6574">
        <v>61.36</v>
      </c>
      <c r="H6574">
        <v>299</v>
      </c>
      <c r="I6574">
        <v>2</v>
      </c>
      <c r="J6574">
        <v>1</v>
      </c>
      <c r="K6574">
        <v>87.2</v>
      </c>
      <c r="L6574" t="s">
        <v>50</v>
      </c>
      <c r="M6574">
        <v>71</v>
      </c>
      <c r="N6574">
        <v>0</v>
      </c>
      <c r="O6574">
        <v>12.74</v>
      </c>
      <c r="P6574" t="s">
        <v>28</v>
      </c>
      <c r="Q6574" t="s">
        <v>135</v>
      </c>
      <c r="R6574">
        <v>47</v>
      </c>
      <c r="S6574">
        <v>0</v>
      </c>
      <c r="T6574">
        <v>-81.699444</v>
      </c>
      <c r="U6574">
        <v>41.506110999999997</v>
      </c>
      <c r="V6574">
        <v>1</v>
      </c>
      <c r="W6574">
        <v>6</v>
      </c>
      <c r="X6574">
        <f t="shared" si="102"/>
        <v>1</v>
      </c>
      <c r="Y6574" t="str">
        <f>VLOOKUP(A6574,uni_played_for!$A$2:$D$52,4,)</f>
        <v>Warm</v>
      </c>
    </row>
    <row r="6575" spans="1:25" x14ac:dyDescent="0.25">
      <c r="A6575" t="s">
        <v>1540</v>
      </c>
      <c r="B6575" s="1">
        <v>40503</v>
      </c>
      <c r="C6575" t="s">
        <v>24</v>
      </c>
      <c r="D6575" t="s">
        <v>109</v>
      </c>
      <c r="E6575" t="s">
        <v>50</v>
      </c>
      <c r="F6575" t="s">
        <v>246</v>
      </c>
      <c r="G6575">
        <v>57.89</v>
      </c>
      <c r="H6575">
        <v>315</v>
      </c>
      <c r="I6575">
        <v>3</v>
      </c>
      <c r="J6575">
        <v>1</v>
      </c>
      <c r="K6575">
        <v>100.2</v>
      </c>
      <c r="L6575" t="s">
        <v>50</v>
      </c>
      <c r="M6575">
        <v>39</v>
      </c>
      <c r="N6575">
        <v>0</v>
      </c>
      <c r="O6575">
        <v>0</v>
      </c>
      <c r="P6575" t="s">
        <v>28</v>
      </c>
      <c r="Q6575" t="s">
        <v>205</v>
      </c>
      <c r="R6575">
        <v>47</v>
      </c>
      <c r="S6575">
        <v>0</v>
      </c>
      <c r="T6575">
        <v>-74.074360999999996</v>
      </c>
      <c r="U6575">
        <v>40.813527999999998</v>
      </c>
      <c r="V6575">
        <v>1</v>
      </c>
      <c r="W6575">
        <v>3</v>
      </c>
      <c r="X6575">
        <f t="shared" si="102"/>
        <v>0</v>
      </c>
      <c r="Y6575" t="str">
        <f>VLOOKUP(A6575,uni_played_for!$A$2:$D$52,4,)</f>
        <v>Warm</v>
      </c>
    </row>
    <row r="6576" spans="1:25" x14ac:dyDescent="0.25">
      <c r="A6576" t="s">
        <v>1540</v>
      </c>
      <c r="B6576" s="1">
        <v>40507</v>
      </c>
      <c r="C6576" t="s">
        <v>24</v>
      </c>
      <c r="D6576" t="s">
        <v>136</v>
      </c>
      <c r="E6576" t="s">
        <v>50</v>
      </c>
      <c r="F6576" t="s">
        <v>193</v>
      </c>
      <c r="G6576">
        <v>57.14</v>
      </c>
      <c r="H6576">
        <v>166</v>
      </c>
      <c r="I6576">
        <v>1</v>
      </c>
      <c r="J6576">
        <v>1</v>
      </c>
      <c r="K6576">
        <v>71.400000000000006</v>
      </c>
      <c r="L6576" t="s">
        <v>50</v>
      </c>
      <c r="M6576">
        <v>79</v>
      </c>
      <c r="N6576">
        <v>0</v>
      </c>
      <c r="O6576">
        <v>4.72</v>
      </c>
      <c r="P6576" t="s">
        <v>28</v>
      </c>
      <c r="Q6576" t="s">
        <v>205</v>
      </c>
      <c r="R6576">
        <v>41</v>
      </c>
      <c r="S6576">
        <v>0</v>
      </c>
      <c r="T6576">
        <v>-74.074360999999996</v>
      </c>
      <c r="U6576">
        <v>40.813527999999998</v>
      </c>
      <c r="V6576">
        <v>1</v>
      </c>
      <c r="W6576">
        <v>16</v>
      </c>
      <c r="X6576">
        <f t="shared" si="102"/>
        <v>0</v>
      </c>
      <c r="Y6576" t="str">
        <f>VLOOKUP(A6576,uni_played_for!$A$2:$D$52,4,)</f>
        <v>Warm</v>
      </c>
    </row>
    <row r="6577" spans="1:25" x14ac:dyDescent="0.25">
      <c r="A6577" t="s">
        <v>1540</v>
      </c>
      <c r="B6577" s="1">
        <v>40518</v>
      </c>
      <c r="C6577" t="s">
        <v>29</v>
      </c>
      <c r="D6577" t="s">
        <v>26</v>
      </c>
      <c r="E6577" t="s">
        <v>26</v>
      </c>
      <c r="F6577" t="s">
        <v>1279</v>
      </c>
      <c r="G6577">
        <v>51.52</v>
      </c>
      <c r="H6577">
        <v>164</v>
      </c>
      <c r="I6577">
        <v>0</v>
      </c>
      <c r="J6577">
        <v>3</v>
      </c>
      <c r="K6577">
        <v>27.8</v>
      </c>
      <c r="L6577" t="s">
        <v>50</v>
      </c>
      <c r="M6577">
        <v>55</v>
      </c>
      <c r="N6577">
        <v>0</v>
      </c>
      <c r="O6577">
        <v>10.31</v>
      </c>
      <c r="P6577" t="s">
        <v>28</v>
      </c>
      <c r="Q6577" t="s">
        <v>66</v>
      </c>
      <c r="R6577">
        <v>28</v>
      </c>
      <c r="S6577">
        <v>0</v>
      </c>
      <c r="T6577">
        <v>-71.263999999999996</v>
      </c>
      <c r="U6577">
        <v>42.091000000000001</v>
      </c>
      <c r="V6577">
        <v>0</v>
      </c>
      <c r="W6577">
        <v>-42</v>
      </c>
      <c r="X6577">
        <f t="shared" si="102"/>
        <v>1</v>
      </c>
      <c r="Y6577" t="str">
        <f>VLOOKUP(A6577,uni_played_for!$A$2:$D$52,4,)</f>
        <v>Warm</v>
      </c>
    </row>
    <row r="6578" spans="1:25" x14ac:dyDescent="0.25">
      <c r="A6578" t="s">
        <v>1540</v>
      </c>
      <c r="B6578" s="1">
        <v>40524</v>
      </c>
      <c r="C6578" t="s">
        <v>24</v>
      </c>
      <c r="D6578" t="s">
        <v>30</v>
      </c>
      <c r="E6578" t="s">
        <v>50</v>
      </c>
      <c r="F6578" t="s">
        <v>1182</v>
      </c>
      <c r="G6578">
        <v>38.64</v>
      </c>
      <c r="H6578">
        <v>216</v>
      </c>
      <c r="I6578">
        <v>0</v>
      </c>
      <c r="J6578">
        <v>1</v>
      </c>
      <c r="K6578">
        <v>45.3</v>
      </c>
      <c r="L6578" t="s">
        <v>50</v>
      </c>
      <c r="M6578">
        <v>80</v>
      </c>
      <c r="N6578">
        <v>1.2E-2</v>
      </c>
      <c r="O6578">
        <v>9.1999999999999993</v>
      </c>
      <c r="P6578" t="s">
        <v>35</v>
      </c>
      <c r="Q6578" t="s">
        <v>205</v>
      </c>
      <c r="R6578">
        <v>51</v>
      </c>
      <c r="S6578">
        <v>0</v>
      </c>
      <c r="T6578">
        <v>-74.074360999999996</v>
      </c>
      <c r="U6578">
        <v>40.813527999999998</v>
      </c>
      <c r="V6578">
        <v>0</v>
      </c>
      <c r="W6578">
        <v>-4</v>
      </c>
      <c r="X6578">
        <f t="shared" si="102"/>
        <v>0</v>
      </c>
      <c r="Y6578" t="str">
        <f>VLOOKUP(A6578,uni_played_for!$A$2:$D$52,4,)</f>
        <v>Warm</v>
      </c>
    </row>
    <row r="6579" spans="1:25" x14ac:dyDescent="0.25">
      <c r="A6579" t="s">
        <v>1540</v>
      </c>
      <c r="B6579" s="1">
        <v>40531</v>
      </c>
      <c r="C6579" t="s">
        <v>29</v>
      </c>
      <c r="D6579" t="s">
        <v>63</v>
      </c>
      <c r="E6579" t="s">
        <v>63</v>
      </c>
      <c r="F6579" t="s">
        <v>290</v>
      </c>
      <c r="G6579">
        <v>65.52</v>
      </c>
      <c r="H6579">
        <v>170</v>
      </c>
      <c r="I6579">
        <v>0</v>
      </c>
      <c r="J6579">
        <v>0</v>
      </c>
      <c r="K6579">
        <v>81.099999999999994</v>
      </c>
      <c r="L6579" t="s">
        <v>50</v>
      </c>
      <c r="M6579">
        <v>81</v>
      </c>
      <c r="O6579">
        <v>5.84</v>
      </c>
      <c r="Q6579" t="s">
        <v>1634</v>
      </c>
      <c r="R6579">
        <v>24</v>
      </c>
      <c r="S6579">
        <v>0</v>
      </c>
      <c r="T6579">
        <v>-80.015833000000001</v>
      </c>
      <c r="U6579">
        <v>40.446666999999998</v>
      </c>
      <c r="V6579">
        <v>1</v>
      </c>
      <c r="W6579">
        <v>5</v>
      </c>
      <c r="X6579">
        <f t="shared" si="102"/>
        <v>1</v>
      </c>
      <c r="Y6579" t="str">
        <f>VLOOKUP(A6579,uni_played_for!$A$2:$D$52,4,)</f>
        <v>Warm</v>
      </c>
    </row>
    <row r="6580" spans="1:25" x14ac:dyDescent="0.25">
      <c r="A6580" t="s">
        <v>1540</v>
      </c>
      <c r="B6580" s="1">
        <v>40538</v>
      </c>
      <c r="C6580" t="s">
        <v>29</v>
      </c>
      <c r="D6580" t="s">
        <v>77</v>
      </c>
      <c r="E6580" t="s">
        <v>77</v>
      </c>
      <c r="F6580" t="s">
        <v>176</v>
      </c>
      <c r="G6580">
        <v>64.86</v>
      </c>
      <c r="H6580">
        <v>269</v>
      </c>
      <c r="I6580">
        <v>1</v>
      </c>
      <c r="J6580">
        <v>1</v>
      </c>
      <c r="K6580">
        <v>84.2</v>
      </c>
      <c r="L6580" t="s">
        <v>50</v>
      </c>
      <c r="M6580">
        <v>82</v>
      </c>
      <c r="N6580">
        <v>0</v>
      </c>
      <c r="O6580">
        <v>13.86</v>
      </c>
      <c r="P6580" t="s">
        <v>28</v>
      </c>
      <c r="Q6580" t="s">
        <v>213</v>
      </c>
      <c r="R6580">
        <v>31</v>
      </c>
      <c r="S6580">
        <v>0</v>
      </c>
      <c r="T6580">
        <v>-87.616699999999994</v>
      </c>
      <c r="U6580">
        <v>41.862299999999998</v>
      </c>
      <c r="V6580">
        <v>0</v>
      </c>
      <c r="W6580">
        <v>-4</v>
      </c>
      <c r="X6580">
        <f t="shared" si="102"/>
        <v>1</v>
      </c>
      <c r="Y6580" t="str">
        <f>VLOOKUP(A6580,uni_played_for!$A$2:$D$52,4,)</f>
        <v>Warm</v>
      </c>
    </row>
    <row r="6581" spans="1:25" x14ac:dyDescent="0.25">
      <c r="A6581" t="s">
        <v>1540</v>
      </c>
      <c r="B6581" s="1">
        <v>40545</v>
      </c>
      <c r="C6581" t="s">
        <v>24</v>
      </c>
      <c r="D6581" t="s">
        <v>44</v>
      </c>
      <c r="E6581" t="s">
        <v>50</v>
      </c>
      <c r="F6581" t="s">
        <v>76</v>
      </c>
      <c r="L6581" t="s">
        <v>50</v>
      </c>
      <c r="M6581">
        <v>71</v>
      </c>
      <c r="N6581">
        <v>1.2E-2</v>
      </c>
      <c r="O6581">
        <v>3.36</v>
      </c>
      <c r="P6581" t="s">
        <v>35</v>
      </c>
      <c r="Q6581" t="s">
        <v>205</v>
      </c>
      <c r="R6581">
        <v>50</v>
      </c>
      <c r="S6581">
        <v>0</v>
      </c>
      <c r="T6581">
        <v>-74.074360999999996</v>
      </c>
      <c r="U6581">
        <v>40.813527999999998</v>
      </c>
      <c r="V6581">
        <v>1</v>
      </c>
      <c r="W6581">
        <v>31</v>
      </c>
      <c r="X6581">
        <f t="shared" si="102"/>
        <v>0</v>
      </c>
      <c r="Y6581" t="str">
        <f>VLOOKUP(A6581,uni_played_for!$A$2:$D$52,4,)</f>
        <v>Warm</v>
      </c>
    </row>
    <row r="6582" spans="1:25" x14ac:dyDescent="0.25">
      <c r="A6582" t="s">
        <v>1540</v>
      </c>
      <c r="B6582" s="1">
        <v>40551</v>
      </c>
      <c r="C6582" t="s">
        <v>29</v>
      </c>
      <c r="D6582" t="s">
        <v>25</v>
      </c>
      <c r="E6582" t="s">
        <v>25</v>
      </c>
      <c r="F6582" t="s">
        <v>51</v>
      </c>
      <c r="G6582">
        <v>58.06</v>
      </c>
      <c r="H6582">
        <v>189</v>
      </c>
      <c r="I6582">
        <v>0</v>
      </c>
      <c r="J6582">
        <v>1</v>
      </c>
      <c r="K6582">
        <v>62.4</v>
      </c>
      <c r="L6582" t="s">
        <v>50</v>
      </c>
      <c r="M6582">
        <v>77</v>
      </c>
      <c r="N6582">
        <v>0</v>
      </c>
      <c r="O6582">
        <v>9.1999999999999993</v>
      </c>
      <c r="P6582" t="s">
        <v>28</v>
      </c>
      <c r="Q6582" t="s">
        <v>197</v>
      </c>
      <c r="R6582">
        <v>16</v>
      </c>
      <c r="S6582">
        <v>1</v>
      </c>
      <c r="T6582">
        <v>-86.162806000000003</v>
      </c>
      <c r="U6582">
        <v>39.760055999999999</v>
      </c>
      <c r="V6582">
        <v>1</v>
      </c>
      <c r="W6582">
        <v>1</v>
      </c>
      <c r="X6582">
        <f t="shared" si="102"/>
        <v>1</v>
      </c>
      <c r="Y6582" t="str">
        <f>VLOOKUP(A6582,uni_played_for!$A$2:$D$52,4,)</f>
        <v>Warm</v>
      </c>
    </row>
    <row r="6583" spans="1:25" x14ac:dyDescent="0.25">
      <c r="A6583" t="s">
        <v>1540</v>
      </c>
      <c r="B6583" s="1">
        <v>40559</v>
      </c>
      <c r="C6583" t="s">
        <v>29</v>
      </c>
      <c r="D6583" t="s">
        <v>26</v>
      </c>
      <c r="E6583" t="s">
        <v>26</v>
      </c>
      <c r="F6583" t="s">
        <v>169</v>
      </c>
      <c r="G6583">
        <v>64</v>
      </c>
      <c r="H6583">
        <v>194</v>
      </c>
      <c r="I6583">
        <v>3</v>
      </c>
      <c r="J6583">
        <v>0</v>
      </c>
      <c r="K6583">
        <v>127.3</v>
      </c>
      <c r="L6583" t="s">
        <v>50</v>
      </c>
      <c r="M6583">
        <v>42</v>
      </c>
      <c r="N6583">
        <v>0</v>
      </c>
      <c r="O6583">
        <v>4.72</v>
      </c>
      <c r="P6583" t="s">
        <v>28</v>
      </c>
      <c r="Q6583" t="s">
        <v>66</v>
      </c>
      <c r="R6583">
        <v>27</v>
      </c>
      <c r="S6583">
        <v>0</v>
      </c>
      <c r="T6583">
        <v>-71.263999999999996</v>
      </c>
      <c r="U6583">
        <v>42.091000000000001</v>
      </c>
      <c r="V6583">
        <v>1</v>
      </c>
      <c r="W6583">
        <v>7</v>
      </c>
      <c r="X6583">
        <f t="shared" si="102"/>
        <v>1</v>
      </c>
      <c r="Y6583" t="str">
        <f>VLOOKUP(A6583,uni_played_for!$A$2:$D$52,4,)</f>
        <v>Warm</v>
      </c>
    </row>
    <row r="6584" spans="1:25" x14ac:dyDescent="0.25">
      <c r="A6584" t="s">
        <v>1540</v>
      </c>
      <c r="B6584" s="1">
        <v>40566</v>
      </c>
      <c r="C6584" t="s">
        <v>29</v>
      </c>
      <c r="D6584" t="s">
        <v>63</v>
      </c>
      <c r="E6584" t="s">
        <v>63</v>
      </c>
      <c r="F6584" t="s">
        <v>793</v>
      </c>
      <c r="G6584">
        <v>60.61</v>
      </c>
      <c r="H6584">
        <v>233</v>
      </c>
      <c r="I6584">
        <v>2</v>
      </c>
      <c r="J6584">
        <v>0</v>
      </c>
      <c r="K6584">
        <v>102.2</v>
      </c>
      <c r="L6584" t="s">
        <v>50</v>
      </c>
      <c r="M6584">
        <v>61</v>
      </c>
      <c r="O6584">
        <v>0</v>
      </c>
      <c r="Q6584" t="s">
        <v>1634</v>
      </c>
      <c r="R6584">
        <v>8</v>
      </c>
      <c r="S6584">
        <v>0</v>
      </c>
      <c r="T6584">
        <v>-80.015833000000001</v>
      </c>
      <c r="U6584">
        <v>40.446666999999998</v>
      </c>
      <c r="V6584">
        <v>0</v>
      </c>
      <c r="W6584">
        <v>-5</v>
      </c>
      <c r="X6584">
        <f t="shared" si="102"/>
        <v>1</v>
      </c>
      <c r="Y6584" t="str">
        <f>VLOOKUP(A6584,uni_played_for!$A$2:$D$52,4,)</f>
        <v>Warm</v>
      </c>
    </row>
    <row r="6585" spans="1:25" x14ac:dyDescent="0.25">
      <c r="A6585" t="s">
        <v>1540</v>
      </c>
      <c r="B6585" s="1">
        <v>40797</v>
      </c>
      <c r="C6585" t="s">
        <v>24</v>
      </c>
      <c r="D6585" t="s">
        <v>107</v>
      </c>
      <c r="E6585" t="s">
        <v>50</v>
      </c>
      <c r="F6585" t="s">
        <v>91</v>
      </c>
      <c r="G6585">
        <v>59.09</v>
      </c>
      <c r="H6585">
        <v>335</v>
      </c>
      <c r="I6585">
        <v>2</v>
      </c>
      <c r="J6585">
        <v>1</v>
      </c>
      <c r="K6585">
        <v>88.7</v>
      </c>
      <c r="L6585" t="s">
        <v>50</v>
      </c>
      <c r="M6585">
        <v>78</v>
      </c>
      <c r="N6585">
        <v>0</v>
      </c>
      <c r="O6585">
        <v>0</v>
      </c>
      <c r="P6585" t="s">
        <v>28</v>
      </c>
      <c r="Q6585" t="s">
        <v>205</v>
      </c>
      <c r="R6585">
        <v>69</v>
      </c>
      <c r="S6585">
        <v>0</v>
      </c>
      <c r="T6585">
        <v>-74.074360999999996</v>
      </c>
      <c r="U6585">
        <v>40.813527999999998</v>
      </c>
      <c r="V6585">
        <v>1</v>
      </c>
      <c r="W6585">
        <v>3</v>
      </c>
      <c r="X6585">
        <f t="shared" si="102"/>
        <v>0</v>
      </c>
      <c r="Y6585" t="str">
        <f>VLOOKUP(A6585,uni_played_for!$A$2:$D$52,4,)</f>
        <v>Warm</v>
      </c>
    </row>
    <row r="6586" spans="1:25" x14ac:dyDescent="0.25">
      <c r="A6586" t="s">
        <v>1540</v>
      </c>
      <c r="B6586" s="1">
        <v>40804</v>
      </c>
      <c r="C6586" t="s">
        <v>24</v>
      </c>
      <c r="D6586" t="s">
        <v>113</v>
      </c>
      <c r="E6586" t="s">
        <v>50</v>
      </c>
      <c r="F6586" t="s">
        <v>776</v>
      </c>
      <c r="G6586">
        <v>70.83</v>
      </c>
      <c r="H6586">
        <v>182</v>
      </c>
      <c r="I6586">
        <v>2</v>
      </c>
      <c r="J6586">
        <v>2</v>
      </c>
      <c r="K6586">
        <v>85.8</v>
      </c>
      <c r="L6586" t="s">
        <v>50</v>
      </c>
      <c r="M6586">
        <v>49</v>
      </c>
      <c r="N6586">
        <v>0</v>
      </c>
      <c r="O6586">
        <v>9.1999999999999993</v>
      </c>
      <c r="P6586" t="s">
        <v>28</v>
      </c>
      <c r="Q6586" t="s">
        <v>205</v>
      </c>
      <c r="R6586">
        <v>67</v>
      </c>
      <c r="S6586">
        <v>0</v>
      </c>
      <c r="T6586">
        <v>-74.074360999999996</v>
      </c>
      <c r="U6586">
        <v>40.813527999999998</v>
      </c>
      <c r="V6586">
        <v>1</v>
      </c>
      <c r="W6586">
        <v>29</v>
      </c>
      <c r="X6586">
        <f t="shared" si="102"/>
        <v>0</v>
      </c>
      <c r="Y6586" t="str">
        <f>VLOOKUP(A6586,uni_played_for!$A$2:$D$52,4,)</f>
        <v>Warm</v>
      </c>
    </row>
    <row r="6587" spans="1:25" x14ac:dyDescent="0.25">
      <c r="A6587" t="s">
        <v>1540</v>
      </c>
      <c r="B6587" s="1">
        <v>40811</v>
      </c>
      <c r="C6587" t="s">
        <v>29</v>
      </c>
      <c r="D6587" t="s">
        <v>60</v>
      </c>
      <c r="E6587" t="s">
        <v>60</v>
      </c>
      <c r="F6587" t="s">
        <v>500</v>
      </c>
      <c r="G6587">
        <v>61.36</v>
      </c>
      <c r="H6587">
        <v>369</v>
      </c>
      <c r="I6587">
        <v>2</v>
      </c>
      <c r="J6587">
        <v>1</v>
      </c>
      <c r="K6587">
        <v>93.8</v>
      </c>
      <c r="L6587" t="s">
        <v>50</v>
      </c>
      <c r="M6587">
        <v>65</v>
      </c>
      <c r="N6587">
        <v>0</v>
      </c>
      <c r="O6587">
        <v>5.84</v>
      </c>
      <c r="P6587" t="s">
        <v>28</v>
      </c>
      <c r="Q6587" t="s">
        <v>81</v>
      </c>
      <c r="R6587">
        <v>69</v>
      </c>
      <c r="S6587">
        <v>0</v>
      </c>
      <c r="T6587">
        <v>-122.20055600000001</v>
      </c>
      <c r="U6587">
        <v>37.751666999999998</v>
      </c>
      <c r="V6587">
        <v>0</v>
      </c>
      <c r="W6587">
        <v>-10</v>
      </c>
      <c r="X6587">
        <f t="shared" si="102"/>
        <v>1</v>
      </c>
      <c r="Y6587" t="str">
        <f>VLOOKUP(A6587,uni_played_for!$A$2:$D$52,4,)</f>
        <v>Warm</v>
      </c>
    </row>
    <row r="6588" spans="1:25" x14ac:dyDescent="0.25">
      <c r="A6588" t="s">
        <v>1540</v>
      </c>
      <c r="B6588" s="1">
        <v>40818</v>
      </c>
      <c r="C6588" t="s">
        <v>29</v>
      </c>
      <c r="D6588" t="s">
        <v>132</v>
      </c>
      <c r="E6588" t="s">
        <v>132</v>
      </c>
      <c r="F6588" t="s">
        <v>663</v>
      </c>
      <c r="G6588">
        <v>31.43</v>
      </c>
      <c r="H6588">
        <v>119</v>
      </c>
      <c r="I6588">
        <v>0</v>
      </c>
      <c r="J6588">
        <v>1</v>
      </c>
      <c r="K6588">
        <v>30.5</v>
      </c>
      <c r="L6588" t="s">
        <v>50</v>
      </c>
      <c r="M6588">
        <v>77</v>
      </c>
      <c r="N6588">
        <v>0</v>
      </c>
      <c r="O6588">
        <v>4.72</v>
      </c>
      <c r="P6588" t="s">
        <v>28</v>
      </c>
      <c r="Q6588" t="s">
        <v>185</v>
      </c>
      <c r="R6588">
        <v>51</v>
      </c>
      <c r="S6588">
        <v>0</v>
      </c>
      <c r="T6588">
        <v>-76.622777999999997</v>
      </c>
      <c r="U6588">
        <v>39.278055999999999</v>
      </c>
      <c r="V6588">
        <v>0</v>
      </c>
      <c r="W6588">
        <v>-17</v>
      </c>
      <c r="X6588">
        <f t="shared" si="102"/>
        <v>1</v>
      </c>
      <c r="Y6588" t="str">
        <f>VLOOKUP(A6588,uni_played_for!$A$2:$D$52,4,)</f>
        <v>Warm</v>
      </c>
    </row>
    <row r="6589" spans="1:25" x14ac:dyDescent="0.25">
      <c r="A6589" t="s">
        <v>1540</v>
      </c>
      <c r="B6589" s="1">
        <v>40825</v>
      </c>
      <c r="C6589" t="s">
        <v>29</v>
      </c>
      <c r="D6589" t="s">
        <v>26</v>
      </c>
      <c r="E6589" t="s">
        <v>26</v>
      </c>
      <c r="F6589" t="s">
        <v>878</v>
      </c>
      <c r="G6589">
        <v>61.54</v>
      </c>
      <c r="H6589">
        <v>166</v>
      </c>
      <c r="I6589">
        <v>2</v>
      </c>
      <c r="J6589">
        <v>0</v>
      </c>
      <c r="K6589">
        <v>105.6</v>
      </c>
      <c r="L6589" t="s">
        <v>50</v>
      </c>
      <c r="M6589">
        <v>31</v>
      </c>
      <c r="N6589">
        <v>0</v>
      </c>
      <c r="O6589">
        <v>5.84</v>
      </c>
      <c r="P6589" t="s">
        <v>28</v>
      </c>
      <c r="Q6589" t="s">
        <v>66</v>
      </c>
      <c r="R6589">
        <v>76</v>
      </c>
      <c r="S6589">
        <v>0</v>
      </c>
      <c r="T6589">
        <v>-71.263999999999996</v>
      </c>
      <c r="U6589">
        <v>42.091000000000001</v>
      </c>
      <c r="V6589">
        <v>0</v>
      </c>
      <c r="W6589">
        <v>-9</v>
      </c>
      <c r="X6589">
        <f t="shared" si="102"/>
        <v>1</v>
      </c>
      <c r="Y6589" t="str">
        <f>VLOOKUP(A6589,uni_played_for!$A$2:$D$52,4,)</f>
        <v>Warm</v>
      </c>
    </row>
    <row r="6590" spans="1:25" x14ac:dyDescent="0.25">
      <c r="A6590" t="s">
        <v>1540</v>
      </c>
      <c r="B6590" s="1">
        <v>40833</v>
      </c>
      <c r="C6590" t="s">
        <v>24</v>
      </c>
      <c r="D6590" t="s">
        <v>30</v>
      </c>
      <c r="E6590" t="s">
        <v>50</v>
      </c>
      <c r="F6590" t="s">
        <v>787</v>
      </c>
      <c r="G6590">
        <v>56</v>
      </c>
      <c r="H6590">
        <v>201</v>
      </c>
      <c r="I6590">
        <v>1</v>
      </c>
      <c r="J6590">
        <v>0</v>
      </c>
      <c r="K6590">
        <v>95.6</v>
      </c>
      <c r="L6590" t="s">
        <v>50</v>
      </c>
      <c r="M6590">
        <v>44</v>
      </c>
      <c r="N6590">
        <v>0</v>
      </c>
      <c r="O6590">
        <v>8.08</v>
      </c>
      <c r="P6590" t="s">
        <v>28</v>
      </c>
      <c r="Q6590" t="s">
        <v>205</v>
      </c>
      <c r="R6590">
        <v>58</v>
      </c>
      <c r="S6590">
        <v>0</v>
      </c>
      <c r="T6590">
        <v>-74.074360999999996</v>
      </c>
      <c r="U6590">
        <v>40.813527999999998</v>
      </c>
      <c r="V6590">
        <v>1</v>
      </c>
      <c r="W6590">
        <v>18</v>
      </c>
      <c r="X6590">
        <f t="shared" si="102"/>
        <v>0</v>
      </c>
      <c r="Y6590" t="str">
        <f>VLOOKUP(A6590,uni_played_for!$A$2:$D$52,4,)</f>
        <v>Warm</v>
      </c>
    </row>
    <row r="6591" spans="1:25" x14ac:dyDescent="0.25">
      <c r="A6591" t="s">
        <v>1540</v>
      </c>
      <c r="B6591" s="1">
        <v>40839</v>
      </c>
      <c r="C6591" t="s">
        <v>24</v>
      </c>
      <c r="D6591" t="s">
        <v>33</v>
      </c>
      <c r="E6591" t="s">
        <v>50</v>
      </c>
      <c r="F6591" t="s">
        <v>194</v>
      </c>
      <c r="G6591">
        <v>54.55</v>
      </c>
      <c r="H6591">
        <v>173</v>
      </c>
      <c r="I6591">
        <v>3</v>
      </c>
      <c r="J6591">
        <v>1</v>
      </c>
      <c r="K6591">
        <v>87.1</v>
      </c>
      <c r="L6591" t="s">
        <v>50</v>
      </c>
      <c r="M6591">
        <v>46</v>
      </c>
      <c r="N6591">
        <v>0</v>
      </c>
      <c r="O6591">
        <v>0</v>
      </c>
      <c r="P6591" t="s">
        <v>28</v>
      </c>
      <c r="Q6591" t="s">
        <v>205</v>
      </c>
      <c r="R6591">
        <v>60</v>
      </c>
      <c r="S6591">
        <v>0</v>
      </c>
      <c r="T6591">
        <v>-74.074360999999996</v>
      </c>
      <c r="U6591">
        <v>40.813527999999998</v>
      </c>
      <c r="V6591">
        <v>1</v>
      </c>
      <c r="W6591">
        <v>6</v>
      </c>
      <c r="X6591">
        <f t="shared" si="102"/>
        <v>0</v>
      </c>
      <c r="Y6591" t="str">
        <f>VLOOKUP(A6591,uni_played_for!$A$2:$D$52,4,)</f>
        <v>Warm</v>
      </c>
    </row>
    <row r="6592" spans="1:25" x14ac:dyDescent="0.25">
      <c r="A6592" t="s">
        <v>1540</v>
      </c>
      <c r="B6592" s="1">
        <v>40853</v>
      </c>
      <c r="C6592" t="s">
        <v>29</v>
      </c>
      <c r="D6592" t="s">
        <v>44</v>
      </c>
      <c r="E6592" t="s">
        <v>44</v>
      </c>
      <c r="F6592" t="s">
        <v>716</v>
      </c>
      <c r="G6592">
        <v>71.430000000000007</v>
      </c>
      <c r="H6592">
        <v>230</v>
      </c>
      <c r="I6592">
        <v>1</v>
      </c>
      <c r="J6592">
        <v>1</v>
      </c>
      <c r="K6592">
        <v>92.9</v>
      </c>
      <c r="L6592" t="s">
        <v>50</v>
      </c>
      <c r="M6592">
        <v>24</v>
      </c>
      <c r="N6592">
        <v>0</v>
      </c>
      <c r="O6592">
        <v>14.98</v>
      </c>
      <c r="P6592" t="s">
        <v>28</v>
      </c>
      <c r="Q6592" t="s">
        <v>1633</v>
      </c>
      <c r="R6592">
        <v>60</v>
      </c>
      <c r="S6592">
        <v>0</v>
      </c>
      <c r="T6592">
        <v>-78.787000000000006</v>
      </c>
      <c r="U6592">
        <v>42.774000000000001</v>
      </c>
      <c r="V6592">
        <v>1</v>
      </c>
      <c r="W6592">
        <v>16</v>
      </c>
      <c r="X6592">
        <f t="shared" si="102"/>
        <v>1</v>
      </c>
      <c r="Y6592" t="str">
        <f>VLOOKUP(A6592,uni_played_for!$A$2:$D$52,4,)</f>
        <v>Warm</v>
      </c>
    </row>
    <row r="6593" spans="1:25" x14ac:dyDescent="0.25">
      <c r="A6593" t="s">
        <v>1540</v>
      </c>
      <c r="B6593" s="1">
        <v>40860</v>
      </c>
      <c r="C6593" t="s">
        <v>24</v>
      </c>
      <c r="D6593" t="s">
        <v>26</v>
      </c>
      <c r="E6593" t="s">
        <v>50</v>
      </c>
      <c r="F6593" t="s">
        <v>1225</v>
      </c>
      <c r="G6593">
        <v>51.28</v>
      </c>
      <c r="H6593">
        <v>306</v>
      </c>
      <c r="I6593">
        <v>1</v>
      </c>
      <c r="J6593">
        <v>2</v>
      </c>
      <c r="K6593">
        <v>64.7</v>
      </c>
      <c r="L6593" t="s">
        <v>50</v>
      </c>
      <c r="M6593">
        <v>45</v>
      </c>
      <c r="N6593">
        <v>0</v>
      </c>
      <c r="O6593">
        <v>6.96</v>
      </c>
      <c r="P6593" t="s">
        <v>28</v>
      </c>
      <c r="Q6593" t="s">
        <v>205</v>
      </c>
      <c r="R6593">
        <v>55</v>
      </c>
      <c r="S6593">
        <v>0</v>
      </c>
      <c r="T6593">
        <v>-74.074360999999996</v>
      </c>
      <c r="U6593">
        <v>40.813527999999998</v>
      </c>
      <c r="V6593">
        <v>0</v>
      </c>
      <c r="W6593">
        <v>-21</v>
      </c>
      <c r="X6593">
        <f t="shared" si="102"/>
        <v>0</v>
      </c>
      <c r="Y6593" t="str">
        <f>VLOOKUP(A6593,uni_played_for!$A$2:$D$52,4,)</f>
        <v>Warm</v>
      </c>
    </row>
    <row r="6594" spans="1:25" x14ac:dyDescent="0.25">
      <c r="A6594" t="s">
        <v>1540</v>
      </c>
      <c r="B6594" s="1">
        <v>40864</v>
      </c>
      <c r="C6594" t="s">
        <v>29</v>
      </c>
      <c r="D6594" t="s">
        <v>38</v>
      </c>
      <c r="E6594" t="s">
        <v>38</v>
      </c>
      <c r="F6594" t="s">
        <v>447</v>
      </c>
      <c r="G6594">
        <v>60</v>
      </c>
      <c r="H6594">
        <v>252</v>
      </c>
      <c r="I6594">
        <v>0</v>
      </c>
      <c r="J6594">
        <v>1</v>
      </c>
      <c r="K6594">
        <v>67.900000000000006</v>
      </c>
      <c r="L6594" t="s">
        <v>50</v>
      </c>
      <c r="M6594">
        <v>41</v>
      </c>
      <c r="N6594">
        <v>0</v>
      </c>
      <c r="O6594">
        <v>10.31</v>
      </c>
      <c r="P6594" t="s">
        <v>28</v>
      </c>
      <c r="Q6594" t="s">
        <v>40</v>
      </c>
      <c r="R6594">
        <v>40</v>
      </c>
      <c r="S6594">
        <v>0</v>
      </c>
      <c r="T6594">
        <v>-105.02</v>
      </c>
      <c r="U6594">
        <v>39.743889000000003</v>
      </c>
      <c r="V6594">
        <v>0</v>
      </c>
      <c r="W6594">
        <v>-4</v>
      </c>
      <c r="X6594">
        <f t="shared" si="102"/>
        <v>1</v>
      </c>
      <c r="Y6594" t="str">
        <f>VLOOKUP(A6594,uni_played_for!$A$2:$D$52,4,)</f>
        <v>Warm</v>
      </c>
    </row>
    <row r="6595" spans="1:25" x14ac:dyDescent="0.25">
      <c r="A6595" t="s">
        <v>1540</v>
      </c>
      <c r="B6595" s="1">
        <v>40874</v>
      </c>
      <c r="C6595" t="s">
        <v>24</v>
      </c>
      <c r="D6595" t="s">
        <v>44</v>
      </c>
      <c r="E6595" t="s">
        <v>50</v>
      </c>
      <c r="F6595" t="s">
        <v>661</v>
      </c>
      <c r="G6595">
        <v>48.57</v>
      </c>
      <c r="H6595">
        <v>180</v>
      </c>
      <c r="I6595">
        <v>4</v>
      </c>
      <c r="J6595">
        <v>1</v>
      </c>
      <c r="K6595">
        <v>90.2</v>
      </c>
      <c r="L6595" t="s">
        <v>50</v>
      </c>
      <c r="M6595">
        <v>55</v>
      </c>
      <c r="N6595">
        <v>0</v>
      </c>
      <c r="O6595">
        <v>6.96</v>
      </c>
      <c r="P6595" t="s">
        <v>28</v>
      </c>
      <c r="Q6595" t="s">
        <v>205</v>
      </c>
      <c r="R6595">
        <v>62</v>
      </c>
      <c r="S6595">
        <v>0</v>
      </c>
      <c r="T6595">
        <v>-74.074360999999996</v>
      </c>
      <c r="U6595">
        <v>40.813527999999998</v>
      </c>
      <c r="V6595">
        <v>1</v>
      </c>
      <c r="W6595">
        <v>4</v>
      </c>
      <c r="X6595">
        <f t="shared" ref="X6595:X6658" si="103">IF(C6595="H",0,1)</f>
        <v>0</v>
      </c>
      <c r="Y6595" t="str">
        <f>VLOOKUP(A6595,uni_played_for!$A$2:$D$52,4,)</f>
        <v>Warm</v>
      </c>
    </row>
    <row r="6596" spans="1:25" x14ac:dyDescent="0.25">
      <c r="A6596" t="s">
        <v>1540</v>
      </c>
      <c r="B6596" s="1">
        <v>40881</v>
      </c>
      <c r="C6596" t="s">
        <v>29</v>
      </c>
      <c r="D6596" t="s">
        <v>97</v>
      </c>
      <c r="E6596" t="s">
        <v>97</v>
      </c>
      <c r="F6596" t="s">
        <v>423</v>
      </c>
      <c r="G6596">
        <v>59.38</v>
      </c>
      <c r="H6596">
        <v>165</v>
      </c>
      <c r="I6596">
        <v>1</v>
      </c>
      <c r="J6596">
        <v>0</v>
      </c>
      <c r="K6596">
        <v>83.5</v>
      </c>
      <c r="L6596" t="s">
        <v>50</v>
      </c>
      <c r="M6596">
        <v>58</v>
      </c>
      <c r="N6596">
        <v>0</v>
      </c>
      <c r="O6596">
        <v>4.72</v>
      </c>
      <c r="P6596" t="s">
        <v>28</v>
      </c>
      <c r="Q6596" t="s">
        <v>99</v>
      </c>
      <c r="R6596">
        <v>55</v>
      </c>
      <c r="S6596">
        <v>0</v>
      </c>
      <c r="T6596">
        <v>-76.864444000000006</v>
      </c>
      <c r="U6596">
        <v>38.907778</v>
      </c>
      <c r="V6596">
        <v>1</v>
      </c>
      <c r="W6596">
        <v>15</v>
      </c>
      <c r="X6596">
        <f t="shared" si="103"/>
        <v>1</v>
      </c>
      <c r="Y6596" t="str">
        <f>VLOOKUP(A6596,uni_played_for!$A$2:$D$52,4,)</f>
        <v>Warm</v>
      </c>
    </row>
    <row r="6597" spans="1:25" x14ac:dyDescent="0.25">
      <c r="A6597" t="s">
        <v>1540</v>
      </c>
      <c r="B6597" s="1">
        <v>40888</v>
      </c>
      <c r="C6597" t="s">
        <v>24</v>
      </c>
      <c r="D6597" t="s">
        <v>68</v>
      </c>
      <c r="E6597" t="s">
        <v>50</v>
      </c>
      <c r="F6597" t="s">
        <v>781</v>
      </c>
      <c r="G6597">
        <v>61.9</v>
      </c>
      <c r="H6597">
        <v>181</v>
      </c>
      <c r="I6597">
        <v>2</v>
      </c>
      <c r="J6597">
        <v>0</v>
      </c>
      <c r="K6597">
        <v>121.3</v>
      </c>
      <c r="L6597" t="s">
        <v>50</v>
      </c>
      <c r="M6597">
        <v>34</v>
      </c>
      <c r="N6597">
        <v>0</v>
      </c>
      <c r="O6597">
        <v>0</v>
      </c>
      <c r="P6597" t="s">
        <v>28</v>
      </c>
      <c r="Q6597" t="s">
        <v>205</v>
      </c>
      <c r="R6597">
        <v>40</v>
      </c>
      <c r="S6597">
        <v>0</v>
      </c>
      <c r="T6597">
        <v>-74.074360999999996</v>
      </c>
      <c r="U6597">
        <v>40.813527999999998</v>
      </c>
      <c r="V6597">
        <v>1</v>
      </c>
      <c r="W6597">
        <v>27</v>
      </c>
      <c r="X6597">
        <f t="shared" si="103"/>
        <v>0</v>
      </c>
      <c r="Y6597" t="str">
        <f>VLOOKUP(A6597,uni_played_for!$A$2:$D$52,4,)</f>
        <v>Warm</v>
      </c>
    </row>
    <row r="6598" spans="1:25" x14ac:dyDescent="0.25">
      <c r="A6598" t="s">
        <v>1540</v>
      </c>
      <c r="B6598" s="1">
        <v>40895</v>
      </c>
      <c r="C6598" t="s">
        <v>29</v>
      </c>
      <c r="D6598" t="s">
        <v>93</v>
      </c>
      <c r="E6598" t="s">
        <v>93</v>
      </c>
      <c r="F6598" t="s">
        <v>1541</v>
      </c>
      <c r="G6598">
        <v>57.69</v>
      </c>
      <c r="H6598">
        <v>150</v>
      </c>
      <c r="I6598">
        <v>2</v>
      </c>
      <c r="J6598">
        <v>2</v>
      </c>
      <c r="K6598">
        <v>67.8</v>
      </c>
      <c r="L6598" t="s">
        <v>50</v>
      </c>
      <c r="M6598">
        <v>43</v>
      </c>
      <c r="N6598">
        <v>0</v>
      </c>
      <c r="O6598">
        <v>3.36</v>
      </c>
      <c r="P6598" t="s">
        <v>28</v>
      </c>
      <c r="Q6598" t="s">
        <v>95</v>
      </c>
      <c r="R6598">
        <v>31</v>
      </c>
      <c r="S6598">
        <v>0</v>
      </c>
      <c r="T6598">
        <v>-75.167500000000004</v>
      </c>
      <c r="U6598">
        <v>39.900832999999999</v>
      </c>
      <c r="V6598">
        <v>0</v>
      </c>
      <c r="W6598">
        <v>-26</v>
      </c>
      <c r="X6598">
        <f t="shared" si="103"/>
        <v>1</v>
      </c>
      <c r="Y6598" t="str">
        <f>VLOOKUP(A6598,uni_played_for!$A$2:$D$52,4,)</f>
        <v>Warm</v>
      </c>
    </row>
    <row r="6599" spans="1:25" x14ac:dyDescent="0.25">
      <c r="A6599" t="s">
        <v>1540</v>
      </c>
      <c r="B6599" s="1">
        <v>40901</v>
      </c>
      <c r="C6599" t="s">
        <v>24</v>
      </c>
      <c r="D6599" t="s">
        <v>101</v>
      </c>
      <c r="E6599" t="s">
        <v>50</v>
      </c>
      <c r="F6599" t="s">
        <v>1186</v>
      </c>
      <c r="G6599">
        <v>50.85</v>
      </c>
      <c r="H6599">
        <v>258</v>
      </c>
      <c r="I6599">
        <v>1</v>
      </c>
      <c r="J6599">
        <v>2</v>
      </c>
      <c r="K6599">
        <v>54.2</v>
      </c>
      <c r="L6599" t="s">
        <v>50</v>
      </c>
      <c r="M6599">
        <v>44</v>
      </c>
      <c r="N6599">
        <v>0</v>
      </c>
      <c r="O6599">
        <v>6.96</v>
      </c>
      <c r="P6599" t="s">
        <v>28</v>
      </c>
      <c r="Q6599" t="s">
        <v>205</v>
      </c>
      <c r="R6599">
        <v>37</v>
      </c>
      <c r="S6599">
        <v>0</v>
      </c>
      <c r="T6599">
        <v>-74.074360999999996</v>
      </c>
      <c r="U6599">
        <v>40.813527999999998</v>
      </c>
      <c r="V6599">
        <v>0</v>
      </c>
      <c r="W6599">
        <v>-15</v>
      </c>
      <c r="X6599">
        <f t="shared" si="103"/>
        <v>0</v>
      </c>
      <c r="Y6599" t="str">
        <f>VLOOKUP(A6599,uni_played_for!$A$2:$D$52,4,)</f>
        <v>Warm</v>
      </c>
    </row>
    <row r="6600" spans="1:25" x14ac:dyDescent="0.25">
      <c r="A6600" t="s">
        <v>1540</v>
      </c>
      <c r="B6600" s="1">
        <v>40909</v>
      </c>
      <c r="C6600" t="s">
        <v>29</v>
      </c>
      <c r="D6600" t="s">
        <v>30</v>
      </c>
      <c r="E6600" t="s">
        <v>30</v>
      </c>
      <c r="F6600" t="s">
        <v>803</v>
      </c>
      <c r="G6600">
        <v>65.63</v>
      </c>
      <c r="H6600">
        <v>207</v>
      </c>
      <c r="I6600">
        <v>2</v>
      </c>
      <c r="J6600">
        <v>3</v>
      </c>
      <c r="K6600">
        <v>65.5</v>
      </c>
      <c r="L6600" t="s">
        <v>50</v>
      </c>
      <c r="M6600">
        <v>45</v>
      </c>
      <c r="N6600">
        <v>0</v>
      </c>
      <c r="O6600">
        <v>6.96</v>
      </c>
      <c r="P6600" t="s">
        <v>28</v>
      </c>
      <c r="Q6600" t="s">
        <v>32</v>
      </c>
      <c r="R6600">
        <v>77</v>
      </c>
      <c r="S6600">
        <v>0</v>
      </c>
      <c r="T6600">
        <v>-80.238889</v>
      </c>
      <c r="U6600">
        <v>25.958055999999999</v>
      </c>
      <c r="V6600">
        <v>0</v>
      </c>
      <c r="W6600">
        <v>-2</v>
      </c>
      <c r="X6600">
        <f t="shared" si="103"/>
        <v>1</v>
      </c>
      <c r="Y6600" t="str">
        <f>VLOOKUP(A6600,uni_played_for!$A$2:$D$52,4,)</f>
        <v>Warm</v>
      </c>
    </row>
    <row r="6601" spans="1:25" x14ac:dyDescent="0.25">
      <c r="A6601" t="s">
        <v>1540</v>
      </c>
      <c r="B6601" s="1">
        <v>41161</v>
      </c>
      <c r="C6601" t="s">
        <v>24</v>
      </c>
      <c r="D6601" t="s">
        <v>44</v>
      </c>
      <c r="E6601" t="s">
        <v>50</v>
      </c>
      <c r="F6601" t="s">
        <v>1515</v>
      </c>
      <c r="G6601">
        <v>70.37</v>
      </c>
      <c r="H6601">
        <v>266</v>
      </c>
      <c r="I6601">
        <v>3</v>
      </c>
      <c r="J6601">
        <v>1</v>
      </c>
      <c r="K6601">
        <v>123.4</v>
      </c>
      <c r="L6601" t="s">
        <v>50</v>
      </c>
      <c r="M6601">
        <v>43</v>
      </c>
      <c r="N6601">
        <v>0</v>
      </c>
      <c r="O6601">
        <v>8.08</v>
      </c>
      <c r="P6601" t="s">
        <v>28</v>
      </c>
      <c r="Q6601" t="s">
        <v>205</v>
      </c>
      <c r="R6601">
        <v>77</v>
      </c>
      <c r="S6601">
        <v>0</v>
      </c>
      <c r="T6601">
        <v>-74.074360999999996</v>
      </c>
      <c r="U6601">
        <v>40.813527999999998</v>
      </c>
      <c r="V6601">
        <v>1</v>
      </c>
      <c r="W6601">
        <v>20</v>
      </c>
      <c r="X6601">
        <f t="shared" si="103"/>
        <v>0</v>
      </c>
      <c r="Y6601" t="str">
        <f>VLOOKUP(A6601,uni_played_for!$A$2:$D$52,4,)</f>
        <v>Warm</v>
      </c>
    </row>
    <row r="6602" spans="1:25" x14ac:dyDescent="0.25">
      <c r="A6602" t="s">
        <v>1540</v>
      </c>
      <c r="B6602" s="1">
        <v>41168</v>
      </c>
      <c r="C6602" t="s">
        <v>29</v>
      </c>
      <c r="D6602" t="s">
        <v>63</v>
      </c>
      <c r="E6602" t="s">
        <v>63</v>
      </c>
      <c r="F6602" t="s">
        <v>454</v>
      </c>
      <c r="G6602">
        <v>37.04</v>
      </c>
      <c r="H6602">
        <v>138</v>
      </c>
      <c r="I6602">
        <v>1</v>
      </c>
      <c r="J6602">
        <v>0</v>
      </c>
      <c r="K6602">
        <v>66.599999999999994</v>
      </c>
      <c r="L6602" t="s">
        <v>50</v>
      </c>
      <c r="M6602">
        <v>35</v>
      </c>
      <c r="N6602">
        <v>0</v>
      </c>
      <c r="O6602">
        <v>0</v>
      </c>
      <c r="P6602" t="s">
        <v>28</v>
      </c>
      <c r="Q6602" t="s">
        <v>1634</v>
      </c>
      <c r="R6602">
        <v>71</v>
      </c>
      <c r="S6602">
        <v>0</v>
      </c>
      <c r="T6602">
        <v>-80.015833000000001</v>
      </c>
      <c r="U6602">
        <v>40.446666999999998</v>
      </c>
      <c r="V6602">
        <v>0</v>
      </c>
      <c r="W6602">
        <v>-17</v>
      </c>
      <c r="X6602">
        <f t="shared" si="103"/>
        <v>1</v>
      </c>
      <c r="Y6602" t="str">
        <f>VLOOKUP(A6602,uni_played_for!$A$2:$D$52,4,)</f>
        <v>Warm</v>
      </c>
    </row>
    <row r="6603" spans="1:25" x14ac:dyDescent="0.25">
      <c r="A6603" t="s">
        <v>1540</v>
      </c>
      <c r="B6603" s="1">
        <v>41175</v>
      </c>
      <c r="C6603" t="s">
        <v>29</v>
      </c>
      <c r="D6603" t="s">
        <v>30</v>
      </c>
      <c r="E6603" t="s">
        <v>30</v>
      </c>
      <c r="F6603" t="s">
        <v>110</v>
      </c>
      <c r="G6603">
        <v>46.67</v>
      </c>
      <c r="H6603">
        <v>306</v>
      </c>
      <c r="I6603">
        <v>1</v>
      </c>
      <c r="J6603">
        <v>2</v>
      </c>
      <c r="K6603">
        <v>58.2</v>
      </c>
      <c r="L6603" t="s">
        <v>50</v>
      </c>
      <c r="M6603">
        <v>85</v>
      </c>
      <c r="N6603">
        <v>0.28000000000000003</v>
      </c>
      <c r="O6603">
        <v>5.84</v>
      </c>
      <c r="P6603" t="s">
        <v>103</v>
      </c>
      <c r="Q6603" t="s">
        <v>32</v>
      </c>
      <c r="R6603">
        <v>80</v>
      </c>
      <c r="S6603">
        <v>0</v>
      </c>
      <c r="T6603">
        <v>-80.238889</v>
      </c>
      <c r="U6603">
        <v>25.958055999999999</v>
      </c>
      <c r="V6603">
        <v>1</v>
      </c>
      <c r="W6603">
        <v>3</v>
      </c>
      <c r="X6603">
        <f t="shared" si="103"/>
        <v>1</v>
      </c>
      <c r="Y6603" t="str">
        <f>VLOOKUP(A6603,uni_played_for!$A$2:$D$52,4,)</f>
        <v>Warm</v>
      </c>
    </row>
    <row r="6604" spans="1:25" x14ac:dyDescent="0.25">
      <c r="A6604" t="s">
        <v>1540</v>
      </c>
      <c r="B6604" s="1">
        <v>41182</v>
      </c>
      <c r="C6604" t="s">
        <v>24</v>
      </c>
      <c r="D6604" t="s">
        <v>140</v>
      </c>
      <c r="E6604" t="s">
        <v>50</v>
      </c>
      <c r="F6604" t="s">
        <v>966</v>
      </c>
      <c r="G6604">
        <v>44.83</v>
      </c>
      <c r="H6604">
        <v>103</v>
      </c>
      <c r="I6604">
        <v>0</v>
      </c>
      <c r="J6604">
        <v>1</v>
      </c>
      <c r="K6604">
        <v>39.9</v>
      </c>
      <c r="L6604" t="s">
        <v>50</v>
      </c>
      <c r="M6604">
        <v>45</v>
      </c>
      <c r="N6604">
        <v>0</v>
      </c>
      <c r="O6604">
        <v>4.72</v>
      </c>
      <c r="P6604" t="s">
        <v>28</v>
      </c>
      <c r="Q6604" t="s">
        <v>205</v>
      </c>
      <c r="R6604">
        <v>67</v>
      </c>
      <c r="S6604">
        <v>0</v>
      </c>
      <c r="T6604">
        <v>-74.074360999999996</v>
      </c>
      <c r="U6604">
        <v>40.813527999999998</v>
      </c>
      <c r="V6604">
        <v>0</v>
      </c>
      <c r="W6604">
        <v>-34</v>
      </c>
      <c r="X6604">
        <f t="shared" si="103"/>
        <v>0</v>
      </c>
      <c r="Y6604" t="str">
        <f>VLOOKUP(A6604,uni_played_for!$A$2:$D$52,4,)</f>
        <v>Warm</v>
      </c>
    </row>
    <row r="6605" spans="1:25" x14ac:dyDescent="0.25">
      <c r="A6605" t="s">
        <v>1540</v>
      </c>
      <c r="B6605" s="1">
        <v>41190</v>
      </c>
      <c r="C6605" t="s">
        <v>24</v>
      </c>
      <c r="D6605" t="s">
        <v>109</v>
      </c>
      <c r="E6605" t="s">
        <v>50</v>
      </c>
      <c r="F6605" t="s">
        <v>513</v>
      </c>
      <c r="G6605">
        <v>45.16</v>
      </c>
      <c r="H6605">
        <v>230</v>
      </c>
      <c r="I6605">
        <v>1</v>
      </c>
      <c r="J6605">
        <v>2</v>
      </c>
      <c r="K6605">
        <v>54.5</v>
      </c>
      <c r="L6605" t="s">
        <v>50</v>
      </c>
      <c r="M6605">
        <v>80</v>
      </c>
      <c r="N6605">
        <v>0</v>
      </c>
      <c r="O6605">
        <v>0</v>
      </c>
      <c r="P6605" t="s">
        <v>28</v>
      </c>
      <c r="Q6605" t="s">
        <v>205</v>
      </c>
      <c r="R6605">
        <v>51</v>
      </c>
      <c r="S6605">
        <v>0</v>
      </c>
      <c r="T6605">
        <v>-74.074360999999996</v>
      </c>
      <c r="U6605">
        <v>40.813527999999998</v>
      </c>
      <c r="V6605">
        <v>0</v>
      </c>
      <c r="W6605">
        <v>-6</v>
      </c>
      <c r="X6605">
        <f t="shared" si="103"/>
        <v>0</v>
      </c>
      <c r="Y6605" t="str">
        <f>VLOOKUP(A6605,uni_played_for!$A$2:$D$52,4,)</f>
        <v>Warm</v>
      </c>
    </row>
    <row r="6606" spans="1:25" x14ac:dyDescent="0.25">
      <c r="A6606" t="s">
        <v>1540</v>
      </c>
      <c r="B6606" s="1">
        <v>41196</v>
      </c>
      <c r="C6606" t="s">
        <v>24</v>
      </c>
      <c r="D6606" t="s">
        <v>25</v>
      </c>
      <c r="E6606" t="s">
        <v>50</v>
      </c>
      <c r="F6606" t="s">
        <v>667</v>
      </c>
      <c r="G6606">
        <v>61.11</v>
      </c>
      <c r="H6606">
        <v>82</v>
      </c>
      <c r="I6606">
        <v>2</v>
      </c>
      <c r="J6606">
        <v>0</v>
      </c>
      <c r="K6606">
        <v>109</v>
      </c>
      <c r="L6606" t="s">
        <v>50</v>
      </c>
      <c r="M6606">
        <v>56</v>
      </c>
      <c r="N6606">
        <v>0</v>
      </c>
      <c r="O6606">
        <v>13.86</v>
      </c>
      <c r="P6606" t="s">
        <v>28</v>
      </c>
      <c r="Q6606" t="s">
        <v>205</v>
      </c>
      <c r="R6606">
        <v>69</v>
      </c>
      <c r="S6606">
        <v>0</v>
      </c>
      <c r="T6606">
        <v>-74.074360999999996</v>
      </c>
      <c r="U6606">
        <v>40.813527999999998</v>
      </c>
      <c r="V6606">
        <v>1</v>
      </c>
      <c r="W6606">
        <v>26</v>
      </c>
      <c r="X6606">
        <f t="shared" si="103"/>
        <v>0</v>
      </c>
      <c r="Y6606" t="str">
        <f>VLOOKUP(A6606,uni_played_for!$A$2:$D$52,4,)</f>
        <v>Warm</v>
      </c>
    </row>
    <row r="6607" spans="1:25" x14ac:dyDescent="0.25">
      <c r="A6607" t="s">
        <v>1540</v>
      </c>
      <c r="B6607" s="1">
        <v>41203</v>
      </c>
      <c r="C6607" t="s">
        <v>29</v>
      </c>
      <c r="D6607" t="s">
        <v>26</v>
      </c>
      <c r="E6607" t="s">
        <v>26</v>
      </c>
      <c r="F6607" t="s">
        <v>794</v>
      </c>
      <c r="G6607">
        <v>68.290000000000006</v>
      </c>
      <c r="H6607">
        <v>328</v>
      </c>
      <c r="I6607">
        <v>1</v>
      </c>
      <c r="J6607">
        <v>1</v>
      </c>
      <c r="K6607">
        <v>90.3</v>
      </c>
      <c r="L6607" t="s">
        <v>50</v>
      </c>
      <c r="M6607">
        <v>38</v>
      </c>
      <c r="N6607">
        <v>0</v>
      </c>
      <c r="O6607">
        <v>9.1999999999999993</v>
      </c>
      <c r="P6607" t="s">
        <v>28</v>
      </c>
      <c r="Q6607" t="s">
        <v>66</v>
      </c>
      <c r="R6607">
        <v>61</v>
      </c>
      <c r="S6607">
        <v>0</v>
      </c>
      <c r="T6607">
        <v>-71.263999999999996</v>
      </c>
      <c r="U6607">
        <v>42.091000000000001</v>
      </c>
      <c r="V6607">
        <v>0</v>
      </c>
      <c r="W6607">
        <v>-3</v>
      </c>
      <c r="X6607">
        <f t="shared" si="103"/>
        <v>1</v>
      </c>
      <c r="Y6607" t="str">
        <f>VLOOKUP(A6607,uni_played_for!$A$2:$D$52,4,)</f>
        <v>Warm</v>
      </c>
    </row>
    <row r="6608" spans="1:25" x14ac:dyDescent="0.25">
      <c r="A6608" t="s">
        <v>1540</v>
      </c>
      <c r="B6608" s="1">
        <v>41210</v>
      </c>
      <c r="C6608" t="s">
        <v>24</v>
      </c>
      <c r="D6608" t="s">
        <v>30</v>
      </c>
      <c r="E6608" t="s">
        <v>50</v>
      </c>
      <c r="F6608" t="s">
        <v>739</v>
      </c>
      <c r="G6608">
        <v>51.85</v>
      </c>
      <c r="H6608">
        <v>283</v>
      </c>
      <c r="I6608">
        <v>1</v>
      </c>
      <c r="J6608">
        <v>1</v>
      </c>
      <c r="K6608">
        <v>65.599999999999994</v>
      </c>
      <c r="L6608" t="s">
        <v>50</v>
      </c>
      <c r="M6608">
        <v>64</v>
      </c>
      <c r="N6608">
        <v>0</v>
      </c>
      <c r="O6608">
        <v>6.96</v>
      </c>
      <c r="P6608" t="s">
        <v>28</v>
      </c>
      <c r="Q6608" t="s">
        <v>205</v>
      </c>
      <c r="R6608">
        <v>59</v>
      </c>
      <c r="S6608">
        <v>0</v>
      </c>
      <c r="T6608">
        <v>-74.074360999999996</v>
      </c>
      <c r="U6608">
        <v>40.813527999999998</v>
      </c>
      <c r="V6608">
        <v>0</v>
      </c>
      <c r="W6608">
        <v>-21</v>
      </c>
      <c r="X6608">
        <f t="shared" si="103"/>
        <v>0</v>
      </c>
      <c r="Y6608" t="str">
        <f>VLOOKUP(A6608,uni_played_for!$A$2:$D$52,4,)</f>
        <v>Warm</v>
      </c>
    </row>
    <row r="6609" spans="1:25" x14ac:dyDescent="0.25">
      <c r="A6609" t="s">
        <v>1540</v>
      </c>
      <c r="B6609" s="1">
        <v>41224</v>
      </c>
      <c r="C6609" t="s">
        <v>29</v>
      </c>
      <c r="D6609" t="s">
        <v>123</v>
      </c>
      <c r="E6609" t="s">
        <v>123</v>
      </c>
      <c r="F6609" t="s">
        <v>1519</v>
      </c>
      <c r="G6609">
        <v>40.909999999999997</v>
      </c>
      <c r="H6609">
        <v>124</v>
      </c>
      <c r="I6609">
        <v>0</v>
      </c>
      <c r="J6609">
        <v>1</v>
      </c>
      <c r="K6609">
        <v>40.700000000000003</v>
      </c>
      <c r="L6609" t="s">
        <v>50</v>
      </c>
      <c r="M6609">
        <v>58</v>
      </c>
      <c r="N6609">
        <v>0</v>
      </c>
      <c r="O6609">
        <v>5.84</v>
      </c>
      <c r="P6609" t="s">
        <v>28</v>
      </c>
      <c r="Q6609" t="s">
        <v>1637</v>
      </c>
      <c r="R6609">
        <v>48</v>
      </c>
      <c r="S6609">
        <v>0</v>
      </c>
      <c r="T6609">
        <v>-122.33159999999999</v>
      </c>
      <c r="U6609">
        <v>47.595199999999998</v>
      </c>
      <c r="V6609">
        <v>0</v>
      </c>
      <c r="W6609">
        <v>-21</v>
      </c>
      <c r="X6609">
        <f t="shared" si="103"/>
        <v>1</v>
      </c>
      <c r="Y6609" t="str">
        <f>VLOOKUP(A6609,uni_played_for!$A$2:$D$52,4,)</f>
        <v>Warm</v>
      </c>
    </row>
    <row r="6610" spans="1:25" x14ac:dyDescent="0.25">
      <c r="A6610" t="s">
        <v>1540</v>
      </c>
      <c r="B6610" s="1">
        <v>41231</v>
      </c>
      <c r="C6610" t="s">
        <v>29</v>
      </c>
      <c r="D6610" t="s">
        <v>46</v>
      </c>
      <c r="E6610" t="s">
        <v>46</v>
      </c>
      <c r="F6610" t="s">
        <v>114</v>
      </c>
      <c r="G6610">
        <v>75</v>
      </c>
      <c r="H6610">
        <v>178</v>
      </c>
      <c r="I6610">
        <v>1</v>
      </c>
      <c r="J6610">
        <v>0</v>
      </c>
      <c r="K6610">
        <v>118.3</v>
      </c>
      <c r="L6610" t="s">
        <v>50</v>
      </c>
      <c r="M6610">
        <v>47</v>
      </c>
      <c r="N6610">
        <v>0</v>
      </c>
      <c r="O6610">
        <v>6.96</v>
      </c>
      <c r="P6610" t="s">
        <v>28</v>
      </c>
      <c r="Q6610" t="s">
        <v>128</v>
      </c>
      <c r="R6610">
        <v>59</v>
      </c>
      <c r="S6610">
        <v>1</v>
      </c>
      <c r="T6610">
        <v>-90.188610999999995</v>
      </c>
      <c r="U6610">
        <v>38.632778000000002</v>
      </c>
      <c r="V6610">
        <v>1</v>
      </c>
      <c r="W6610">
        <v>14</v>
      </c>
      <c r="X6610">
        <f t="shared" si="103"/>
        <v>1</v>
      </c>
      <c r="Y6610" t="str">
        <f>VLOOKUP(A6610,uni_played_for!$A$2:$D$52,4,)</f>
        <v>Warm</v>
      </c>
    </row>
    <row r="6611" spans="1:25" x14ac:dyDescent="0.25">
      <c r="A6611" t="s">
        <v>1540</v>
      </c>
      <c r="B6611" s="1">
        <v>41235</v>
      </c>
      <c r="C6611" t="s">
        <v>24</v>
      </c>
      <c r="D6611" t="s">
        <v>26</v>
      </c>
      <c r="E6611" t="s">
        <v>50</v>
      </c>
      <c r="F6611" t="s">
        <v>1542</v>
      </c>
      <c r="G6611">
        <v>72.22</v>
      </c>
      <c r="H6611">
        <v>301</v>
      </c>
      <c r="I6611">
        <v>1</v>
      </c>
      <c r="J6611">
        <v>1</v>
      </c>
      <c r="K6611">
        <v>94.8</v>
      </c>
      <c r="L6611" t="s">
        <v>50</v>
      </c>
      <c r="M6611">
        <v>86</v>
      </c>
      <c r="N6611">
        <v>0</v>
      </c>
      <c r="O6611">
        <v>0</v>
      </c>
      <c r="P6611" t="s">
        <v>28</v>
      </c>
      <c r="Q6611" t="s">
        <v>205</v>
      </c>
      <c r="R6611">
        <v>40</v>
      </c>
      <c r="S6611">
        <v>0</v>
      </c>
      <c r="T6611">
        <v>-74.074360999999996</v>
      </c>
      <c r="U6611">
        <v>40.813527999999998</v>
      </c>
      <c r="V6611">
        <v>0</v>
      </c>
      <c r="W6611">
        <v>-30</v>
      </c>
      <c r="X6611">
        <f t="shared" si="103"/>
        <v>0</v>
      </c>
      <c r="Y6611" t="str">
        <f>VLOOKUP(A6611,uni_played_for!$A$2:$D$52,4,)</f>
        <v>Warm</v>
      </c>
    </row>
    <row r="6612" spans="1:25" x14ac:dyDescent="0.25">
      <c r="A6612" t="s">
        <v>1540</v>
      </c>
      <c r="B6612" s="1">
        <v>41245</v>
      </c>
      <c r="C6612" t="s">
        <v>24</v>
      </c>
      <c r="D6612" t="s">
        <v>119</v>
      </c>
      <c r="E6612" t="s">
        <v>50</v>
      </c>
      <c r="F6612" t="s">
        <v>1308</v>
      </c>
      <c r="G6612">
        <v>47.62</v>
      </c>
      <c r="H6612">
        <v>97</v>
      </c>
      <c r="I6612">
        <v>0</v>
      </c>
      <c r="J6612">
        <v>3</v>
      </c>
      <c r="K6612">
        <v>21.4</v>
      </c>
      <c r="L6612" t="s">
        <v>50</v>
      </c>
      <c r="M6612">
        <v>89</v>
      </c>
      <c r="N6612">
        <v>0</v>
      </c>
      <c r="O6612">
        <v>4.72</v>
      </c>
      <c r="P6612" t="s">
        <v>28</v>
      </c>
      <c r="Q6612" t="s">
        <v>205</v>
      </c>
      <c r="R6612">
        <v>48</v>
      </c>
      <c r="S6612">
        <v>0</v>
      </c>
      <c r="T6612">
        <v>-74.074360999999996</v>
      </c>
      <c r="U6612">
        <v>40.813527999999998</v>
      </c>
      <c r="V6612">
        <v>1</v>
      </c>
      <c r="W6612">
        <v>1</v>
      </c>
      <c r="X6612">
        <f t="shared" si="103"/>
        <v>0</v>
      </c>
      <c r="Y6612" t="str">
        <f>VLOOKUP(A6612,uni_played_for!$A$2:$D$52,4,)</f>
        <v>Warm</v>
      </c>
    </row>
    <row r="6613" spans="1:25" x14ac:dyDescent="0.25">
      <c r="A6613" t="s">
        <v>1540</v>
      </c>
      <c r="B6613" s="1">
        <v>41252</v>
      </c>
      <c r="C6613" t="s">
        <v>29</v>
      </c>
      <c r="D6613" t="s">
        <v>113</v>
      </c>
      <c r="E6613" t="s">
        <v>113</v>
      </c>
      <c r="F6613" t="s">
        <v>190</v>
      </c>
      <c r="G6613">
        <v>63.16</v>
      </c>
      <c r="H6613">
        <v>111</v>
      </c>
      <c r="I6613">
        <v>0</v>
      </c>
      <c r="J6613">
        <v>0</v>
      </c>
      <c r="K6613">
        <v>79.099999999999994</v>
      </c>
      <c r="L6613" t="s">
        <v>50</v>
      </c>
      <c r="M6613">
        <v>87</v>
      </c>
      <c r="N6613">
        <v>1.2E-2</v>
      </c>
      <c r="O6613">
        <v>5.84</v>
      </c>
      <c r="P6613" t="s">
        <v>35</v>
      </c>
      <c r="Q6613" t="s">
        <v>173</v>
      </c>
      <c r="R6613">
        <v>73</v>
      </c>
      <c r="S6613">
        <v>0</v>
      </c>
      <c r="T6613">
        <v>-81.637500000000003</v>
      </c>
      <c r="U6613">
        <v>30.323889000000001</v>
      </c>
      <c r="V6613">
        <v>1</v>
      </c>
      <c r="W6613">
        <v>7</v>
      </c>
      <c r="X6613">
        <f t="shared" si="103"/>
        <v>1</v>
      </c>
      <c r="Y6613" t="str">
        <f>VLOOKUP(A6613,uni_played_for!$A$2:$D$52,4,)</f>
        <v>Warm</v>
      </c>
    </row>
    <row r="6614" spans="1:25" x14ac:dyDescent="0.25">
      <c r="A6614" t="s">
        <v>1540</v>
      </c>
      <c r="B6614" s="1">
        <v>41260</v>
      </c>
      <c r="C6614" t="s">
        <v>29</v>
      </c>
      <c r="D6614" t="s">
        <v>87</v>
      </c>
      <c r="E6614" t="s">
        <v>87</v>
      </c>
      <c r="F6614" t="s">
        <v>615</v>
      </c>
      <c r="G6614">
        <v>46.43</v>
      </c>
      <c r="H6614">
        <v>131</v>
      </c>
      <c r="I6614">
        <v>1</v>
      </c>
      <c r="J6614">
        <v>4</v>
      </c>
      <c r="K6614">
        <v>32.6</v>
      </c>
      <c r="L6614" t="s">
        <v>50</v>
      </c>
      <c r="M6614">
        <v>83</v>
      </c>
      <c r="N6614">
        <v>0</v>
      </c>
      <c r="O6614">
        <v>3.36</v>
      </c>
      <c r="P6614" t="s">
        <v>28</v>
      </c>
      <c r="Q6614" t="s">
        <v>89</v>
      </c>
      <c r="R6614">
        <v>51</v>
      </c>
      <c r="S6614">
        <v>0</v>
      </c>
      <c r="T6614">
        <v>-86.771388999999999</v>
      </c>
      <c r="U6614">
        <v>36.166389000000002</v>
      </c>
      <c r="V6614">
        <v>0</v>
      </c>
      <c r="W6614">
        <v>-4</v>
      </c>
      <c r="X6614">
        <f t="shared" si="103"/>
        <v>1</v>
      </c>
      <c r="Y6614" t="str">
        <f>VLOOKUP(A6614,uni_played_for!$A$2:$D$52,4,)</f>
        <v>Warm</v>
      </c>
    </row>
    <row r="6615" spans="1:25" x14ac:dyDescent="0.25">
      <c r="A6615" t="s">
        <v>1540</v>
      </c>
      <c r="B6615" s="1">
        <v>41273</v>
      </c>
      <c r="C6615" t="s">
        <v>29</v>
      </c>
      <c r="D6615" t="s">
        <v>44</v>
      </c>
      <c r="E6615" t="s">
        <v>44</v>
      </c>
      <c r="F6615" t="s">
        <v>1543</v>
      </c>
      <c r="G6615">
        <v>48.57</v>
      </c>
      <c r="H6615">
        <v>205</v>
      </c>
      <c r="I6615">
        <v>0</v>
      </c>
      <c r="J6615">
        <v>1</v>
      </c>
      <c r="K6615">
        <v>55.1</v>
      </c>
      <c r="L6615" t="s">
        <v>50</v>
      </c>
      <c r="M6615">
        <v>63</v>
      </c>
      <c r="N6615">
        <v>0</v>
      </c>
      <c r="O6615">
        <v>8.08</v>
      </c>
      <c r="P6615" t="s">
        <v>28</v>
      </c>
      <c r="Q6615" t="s">
        <v>1633</v>
      </c>
      <c r="R6615">
        <v>28</v>
      </c>
      <c r="S6615">
        <v>0</v>
      </c>
      <c r="T6615">
        <v>-78.787000000000006</v>
      </c>
      <c r="U6615">
        <v>42.774000000000001</v>
      </c>
      <c r="V6615">
        <v>0</v>
      </c>
      <c r="W6615">
        <v>-19</v>
      </c>
      <c r="X6615">
        <f t="shared" si="103"/>
        <v>1</v>
      </c>
      <c r="Y6615" t="str">
        <f>VLOOKUP(A6615,uni_played_for!$A$2:$D$52,4,)</f>
        <v>Warm</v>
      </c>
    </row>
    <row r="6616" spans="1:25" x14ac:dyDescent="0.25">
      <c r="A6616" t="s">
        <v>1540</v>
      </c>
      <c r="B6616" s="1">
        <v>41953</v>
      </c>
      <c r="C6616" t="s">
        <v>24</v>
      </c>
      <c r="D6616" t="s">
        <v>57</v>
      </c>
      <c r="E6616" t="s">
        <v>93</v>
      </c>
      <c r="F6616" t="s">
        <v>553</v>
      </c>
      <c r="G6616">
        <v>54.05</v>
      </c>
      <c r="H6616">
        <v>332</v>
      </c>
      <c r="I6616">
        <v>2</v>
      </c>
      <c r="J6616">
        <v>0</v>
      </c>
      <c r="K6616">
        <v>102.5</v>
      </c>
      <c r="L6616" t="s">
        <v>93</v>
      </c>
      <c r="M6616">
        <v>66</v>
      </c>
      <c r="N6616">
        <v>0</v>
      </c>
      <c r="O6616">
        <v>0</v>
      </c>
      <c r="P6616" t="s">
        <v>28</v>
      </c>
      <c r="Q6616" t="s">
        <v>95</v>
      </c>
      <c r="R6616">
        <v>49</v>
      </c>
      <c r="S6616">
        <v>0</v>
      </c>
      <c r="T6616">
        <v>-75.167500000000004</v>
      </c>
      <c r="U6616">
        <v>39.900832999999999</v>
      </c>
      <c r="V6616">
        <v>1</v>
      </c>
      <c r="W6616">
        <v>24</v>
      </c>
      <c r="X6616">
        <f t="shared" si="103"/>
        <v>0</v>
      </c>
      <c r="Y6616" t="str">
        <f>VLOOKUP(A6616,uni_played_for!$A$2:$D$52,4,)</f>
        <v>Warm</v>
      </c>
    </row>
    <row r="6617" spans="1:25" x14ac:dyDescent="0.25">
      <c r="A6617" t="s">
        <v>1540</v>
      </c>
      <c r="B6617" s="1">
        <v>41959</v>
      </c>
      <c r="C6617" t="s">
        <v>29</v>
      </c>
      <c r="D6617" t="s">
        <v>73</v>
      </c>
      <c r="E6617" t="s">
        <v>73</v>
      </c>
      <c r="F6617" t="s">
        <v>1544</v>
      </c>
      <c r="G6617">
        <v>59.09</v>
      </c>
      <c r="H6617">
        <v>346</v>
      </c>
      <c r="I6617">
        <v>2</v>
      </c>
      <c r="J6617">
        <v>2</v>
      </c>
      <c r="K6617">
        <v>80.3</v>
      </c>
      <c r="L6617" t="s">
        <v>93</v>
      </c>
      <c r="M6617">
        <v>78</v>
      </c>
      <c r="N6617">
        <v>0</v>
      </c>
      <c r="O6617">
        <v>11.43</v>
      </c>
      <c r="P6617" t="s">
        <v>28</v>
      </c>
      <c r="Q6617" t="s">
        <v>167</v>
      </c>
      <c r="R6617">
        <v>27</v>
      </c>
      <c r="S6617">
        <v>0</v>
      </c>
      <c r="T6617">
        <v>-88.062222000000006</v>
      </c>
      <c r="U6617">
        <v>44.501389000000003</v>
      </c>
      <c r="V6617">
        <v>0</v>
      </c>
      <c r="W6617">
        <v>-33</v>
      </c>
      <c r="X6617">
        <f t="shared" si="103"/>
        <v>1</v>
      </c>
      <c r="Y6617" t="str">
        <f>VLOOKUP(A6617,uni_played_for!$A$2:$D$52,4,)</f>
        <v>Warm</v>
      </c>
    </row>
    <row r="6618" spans="1:25" x14ac:dyDescent="0.25">
      <c r="A6618" t="s">
        <v>1540</v>
      </c>
      <c r="B6618" s="1">
        <v>41966</v>
      </c>
      <c r="C6618" t="s">
        <v>24</v>
      </c>
      <c r="D6618" t="s">
        <v>87</v>
      </c>
      <c r="E6618" t="s">
        <v>93</v>
      </c>
      <c r="F6618" t="s">
        <v>550</v>
      </c>
      <c r="G6618">
        <v>69.77</v>
      </c>
      <c r="H6618">
        <v>307</v>
      </c>
      <c r="I6618">
        <v>1</v>
      </c>
      <c r="J6618">
        <v>2</v>
      </c>
      <c r="K6618">
        <v>78.3</v>
      </c>
      <c r="L6618" t="s">
        <v>93</v>
      </c>
      <c r="M6618">
        <v>35</v>
      </c>
      <c r="N6618">
        <v>0</v>
      </c>
      <c r="O6618">
        <v>11.43</v>
      </c>
      <c r="P6618" t="s">
        <v>28</v>
      </c>
      <c r="Q6618" t="s">
        <v>95</v>
      </c>
      <c r="R6618">
        <v>53</v>
      </c>
      <c r="S6618">
        <v>0</v>
      </c>
      <c r="T6618">
        <v>-75.167500000000004</v>
      </c>
      <c r="U6618">
        <v>39.900832999999999</v>
      </c>
      <c r="V6618">
        <v>1</v>
      </c>
      <c r="W6618">
        <v>19</v>
      </c>
      <c r="X6618">
        <f t="shared" si="103"/>
        <v>0</v>
      </c>
      <c r="Y6618" t="str">
        <f>VLOOKUP(A6618,uni_played_for!$A$2:$D$52,4,)</f>
        <v>Warm</v>
      </c>
    </row>
    <row r="6619" spans="1:25" x14ac:dyDescent="0.25">
      <c r="A6619" t="s">
        <v>1540</v>
      </c>
      <c r="B6619" s="1">
        <v>41970</v>
      </c>
      <c r="C6619" t="s">
        <v>29</v>
      </c>
      <c r="D6619" t="s">
        <v>107</v>
      </c>
      <c r="E6619" t="s">
        <v>107</v>
      </c>
      <c r="F6619" t="s">
        <v>698</v>
      </c>
      <c r="G6619">
        <v>68.97</v>
      </c>
      <c r="H6619">
        <v>217</v>
      </c>
      <c r="I6619">
        <v>1</v>
      </c>
      <c r="J6619">
        <v>0</v>
      </c>
      <c r="K6619">
        <v>102.2</v>
      </c>
      <c r="L6619" t="s">
        <v>93</v>
      </c>
      <c r="M6619">
        <v>29</v>
      </c>
      <c r="N6619">
        <v>0</v>
      </c>
      <c r="O6619">
        <v>0</v>
      </c>
      <c r="P6619" t="s">
        <v>28</v>
      </c>
      <c r="Q6619" t="s">
        <v>275</v>
      </c>
      <c r="R6619">
        <v>55</v>
      </c>
      <c r="S6619">
        <v>1</v>
      </c>
      <c r="T6619">
        <v>-97.092777999999996</v>
      </c>
      <c r="U6619">
        <v>32.747777999999997</v>
      </c>
      <c r="V6619">
        <v>1</v>
      </c>
      <c r="W6619">
        <v>23</v>
      </c>
      <c r="X6619">
        <f t="shared" si="103"/>
        <v>1</v>
      </c>
      <c r="Y6619" t="str">
        <f>VLOOKUP(A6619,uni_played_for!$A$2:$D$52,4,)</f>
        <v>Warm</v>
      </c>
    </row>
    <row r="6620" spans="1:25" x14ac:dyDescent="0.25">
      <c r="A6620" t="s">
        <v>1540</v>
      </c>
      <c r="B6620" s="1">
        <v>41980</v>
      </c>
      <c r="C6620" t="s">
        <v>24</v>
      </c>
      <c r="D6620" t="s">
        <v>123</v>
      </c>
      <c r="E6620" t="s">
        <v>93</v>
      </c>
      <c r="F6620" t="s">
        <v>534</v>
      </c>
      <c r="G6620">
        <v>50</v>
      </c>
      <c r="H6620">
        <v>96</v>
      </c>
      <c r="I6620">
        <v>2</v>
      </c>
      <c r="J6620">
        <v>1</v>
      </c>
      <c r="K6620">
        <v>76.2</v>
      </c>
      <c r="L6620" t="s">
        <v>93</v>
      </c>
      <c r="M6620">
        <v>32</v>
      </c>
      <c r="N6620">
        <v>0</v>
      </c>
      <c r="O6620">
        <v>12.74</v>
      </c>
      <c r="P6620" t="s">
        <v>28</v>
      </c>
      <c r="Q6620" t="s">
        <v>95</v>
      </c>
      <c r="R6620">
        <v>42</v>
      </c>
      <c r="S6620">
        <v>0</v>
      </c>
      <c r="T6620">
        <v>-75.167500000000004</v>
      </c>
      <c r="U6620">
        <v>39.900832999999999</v>
      </c>
      <c r="V6620">
        <v>0</v>
      </c>
      <c r="W6620">
        <v>-10</v>
      </c>
      <c r="X6620">
        <f t="shared" si="103"/>
        <v>0</v>
      </c>
      <c r="Y6620" t="str">
        <f>VLOOKUP(A6620,uni_played_for!$A$2:$D$52,4,)</f>
        <v>Warm</v>
      </c>
    </row>
    <row r="6621" spans="1:25" x14ac:dyDescent="0.25">
      <c r="A6621" t="s">
        <v>1540</v>
      </c>
      <c r="B6621" s="1">
        <v>41987</v>
      </c>
      <c r="C6621" t="s">
        <v>24</v>
      </c>
      <c r="D6621" t="s">
        <v>107</v>
      </c>
      <c r="E6621" t="s">
        <v>93</v>
      </c>
      <c r="F6621" t="s">
        <v>1382</v>
      </c>
      <c r="G6621">
        <v>60.71</v>
      </c>
      <c r="H6621">
        <v>252</v>
      </c>
      <c r="I6621">
        <v>0</v>
      </c>
      <c r="J6621">
        <v>2</v>
      </c>
      <c r="K6621">
        <v>60.4</v>
      </c>
      <c r="L6621" t="s">
        <v>93</v>
      </c>
      <c r="M6621">
        <v>60</v>
      </c>
      <c r="N6621">
        <v>0</v>
      </c>
      <c r="O6621">
        <v>9.1999999999999993</v>
      </c>
      <c r="P6621" t="s">
        <v>28</v>
      </c>
      <c r="Q6621" t="s">
        <v>95</v>
      </c>
      <c r="R6621">
        <v>45</v>
      </c>
      <c r="S6621">
        <v>0</v>
      </c>
      <c r="T6621">
        <v>-75.167500000000004</v>
      </c>
      <c r="U6621">
        <v>39.900832999999999</v>
      </c>
      <c r="V6621">
        <v>0</v>
      </c>
      <c r="W6621">
        <v>-11</v>
      </c>
      <c r="X6621">
        <f t="shared" si="103"/>
        <v>0</v>
      </c>
      <c r="Y6621" t="str">
        <f>VLOOKUP(A6621,uni_played_for!$A$2:$D$52,4,)</f>
        <v>Warm</v>
      </c>
    </row>
    <row r="6622" spans="1:25" x14ac:dyDescent="0.25">
      <c r="A6622" t="s">
        <v>1540</v>
      </c>
      <c r="B6622" s="1">
        <v>41993</v>
      </c>
      <c r="C6622" t="s">
        <v>29</v>
      </c>
      <c r="D6622" t="s">
        <v>97</v>
      </c>
      <c r="E6622" t="s">
        <v>97</v>
      </c>
      <c r="F6622" t="s">
        <v>324</v>
      </c>
      <c r="G6622">
        <v>74</v>
      </c>
      <c r="H6622">
        <v>374</v>
      </c>
      <c r="I6622">
        <v>2</v>
      </c>
      <c r="J6622">
        <v>1</v>
      </c>
      <c r="K6622">
        <v>99.9</v>
      </c>
      <c r="L6622" t="s">
        <v>93</v>
      </c>
      <c r="M6622">
        <v>56</v>
      </c>
      <c r="N6622">
        <v>0</v>
      </c>
      <c r="O6622">
        <v>0</v>
      </c>
      <c r="P6622" t="s">
        <v>28</v>
      </c>
      <c r="Q6622" t="s">
        <v>99</v>
      </c>
      <c r="R6622">
        <v>37</v>
      </c>
      <c r="S6622">
        <v>0</v>
      </c>
      <c r="T6622">
        <v>-76.864444000000006</v>
      </c>
      <c r="U6622">
        <v>38.907778</v>
      </c>
      <c r="V6622">
        <v>0</v>
      </c>
      <c r="W6622">
        <v>-3</v>
      </c>
      <c r="X6622">
        <f t="shared" si="103"/>
        <v>1</v>
      </c>
      <c r="Y6622" t="str">
        <f>VLOOKUP(A6622,uni_played_for!$A$2:$D$52,4,)</f>
        <v>Warm</v>
      </c>
    </row>
    <row r="6623" spans="1:25" x14ac:dyDescent="0.25">
      <c r="A6623" t="s">
        <v>1540</v>
      </c>
      <c r="B6623" s="1">
        <v>42001</v>
      </c>
      <c r="C6623" t="s">
        <v>29</v>
      </c>
      <c r="D6623" t="s">
        <v>101</v>
      </c>
      <c r="E6623" t="s">
        <v>101</v>
      </c>
      <c r="F6623" t="s">
        <v>1384</v>
      </c>
      <c r="G6623">
        <v>63.89</v>
      </c>
      <c r="H6623">
        <v>292</v>
      </c>
      <c r="I6623">
        <v>2</v>
      </c>
      <c r="J6623">
        <v>1</v>
      </c>
      <c r="K6623">
        <v>96.1</v>
      </c>
      <c r="L6623" t="s">
        <v>93</v>
      </c>
      <c r="M6623">
        <v>83</v>
      </c>
      <c r="N6623">
        <v>0</v>
      </c>
      <c r="O6623">
        <v>5.84</v>
      </c>
      <c r="P6623" t="s">
        <v>28</v>
      </c>
      <c r="Q6623" t="s">
        <v>205</v>
      </c>
      <c r="R6623">
        <v>52</v>
      </c>
      <c r="S6623">
        <v>0</v>
      </c>
      <c r="T6623">
        <v>-74.074360999999996</v>
      </c>
      <c r="U6623">
        <v>40.813527999999998</v>
      </c>
      <c r="V6623">
        <v>1</v>
      </c>
      <c r="W6623">
        <v>8</v>
      </c>
      <c r="X6623">
        <f t="shared" si="103"/>
        <v>1</v>
      </c>
      <c r="Y6623" t="str">
        <f>VLOOKUP(A6623,uni_played_for!$A$2:$D$52,4,)</f>
        <v>Warm</v>
      </c>
    </row>
    <row r="6624" spans="1:25" x14ac:dyDescent="0.25">
      <c r="A6624" t="s">
        <v>1540</v>
      </c>
      <c r="B6624" s="1">
        <v>42330</v>
      </c>
      <c r="C6624" t="s">
        <v>24</v>
      </c>
      <c r="D6624" t="s">
        <v>152</v>
      </c>
      <c r="E6624" t="s">
        <v>93</v>
      </c>
      <c r="F6624" t="s">
        <v>622</v>
      </c>
      <c r="G6624">
        <v>63.41</v>
      </c>
      <c r="H6624">
        <v>261</v>
      </c>
      <c r="I6624">
        <v>2</v>
      </c>
      <c r="J6624">
        <v>3</v>
      </c>
      <c r="K6624">
        <v>67.2</v>
      </c>
      <c r="L6624" t="s">
        <v>93</v>
      </c>
      <c r="M6624">
        <v>36</v>
      </c>
      <c r="N6624">
        <v>0</v>
      </c>
      <c r="O6624">
        <v>11.43</v>
      </c>
      <c r="P6624" t="s">
        <v>28</v>
      </c>
      <c r="Q6624" t="s">
        <v>95</v>
      </c>
      <c r="R6624">
        <v>49</v>
      </c>
      <c r="S6624">
        <v>0</v>
      </c>
      <c r="T6624">
        <v>-75.167500000000004</v>
      </c>
      <c r="U6624">
        <v>39.900832999999999</v>
      </c>
      <c r="V6624">
        <v>0</v>
      </c>
      <c r="W6624">
        <v>-28</v>
      </c>
      <c r="X6624">
        <f t="shared" si="103"/>
        <v>0</v>
      </c>
      <c r="Y6624" t="str">
        <f>VLOOKUP(A6624,uni_played_for!$A$2:$D$52,4,)</f>
        <v>Warm</v>
      </c>
    </row>
    <row r="6625" spans="1:25" x14ac:dyDescent="0.25">
      <c r="A6625" t="s">
        <v>1540</v>
      </c>
      <c r="B6625" s="1">
        <v>42334</v>
      </c>
      <c r="C6625" t="s">
        <v>29</v>
      </c>
      <c r="D6625" t="s">
        <v>83</v>
      </c>
      <c r="E6625" t="s">
        <v>83</v>
      </c>
      <c r="F6625" t="s">
        <v>1290</v>
      </c>
      <c r="G6625">
        <v>70.37</v>
      </c>
      <c r="H6625">
        <v>199</v>
      </c>
      <c r="I6625">
        <v>2</v>
      </c>
      <c r="J6625">
        <v>0</v>
      </c>
      <c r="K6625">
        <v>116.1</v>
      </c>
      <c r="L6625" t="s">
        <v>93</v>
      </c>
      <c r="M6625">
        <v>62</v>
      </c>
      <c r="N6625">
        <v>0</v>
      </c>
      <c r="O6625">
        <v>14.98</v>
      </c>
      <c r="P6625" t="s">
        <v>28</v>
      </c>
      <c r="Q6625" t="s">
        <v>85</v>
      </c>
      <c r="R6625">
        <v>57</v>
      </c>
      <c r="S6625">
        <v>1</v>
      </c>
      <c r="T6625">
        <v>-83.045556000000005</v>
      </c>
      <c r="U6625">
        <v>42.34</v>
      </c>
      <c r="V6625">
        <v>0</v>
      </c>
      <c r="W6625">
        <v>-31</v>
      </c>
      <c r="X6625">
        <f t="shared" si="103"/>
        <v>1</v>
      </c>
      <c r="Y6625" t="str">
        <f>VLOOKUP(A6625,uni_played_for!$A$2:$D$52,4,)</f>
        <v>Warm</v>
      </c>
    </row>
    <row r="6626" spans="1:25" x14ac:dyDescent="0.25">
      <c r="A6626" t="s">
        <v>1540</v>
      </c>
      <c r="B6626" s="1">
        <v>43443</v>
      </c>
      <c r="C6626" t="s">
        <v>24</v>
      </c>
      <c r="D6626" t="s">
        <v>101</v>
      </c>
      <c r="E6626" t="s">
        <v>97</v>
      </c>
      <c r="F6626" t="s">
        <v>1545</v>
      </c>
      <c r="G6626">
        <v>42.86</v>
      </c>
      <c r="H6626">
        <v>38</v>
      </c>
      <c r="I6626">
        <v>0</v>
      </c>
      <c r="J6626">
        <v>2</v>
      </c>
      <c r="K6626">
        <v>10.7</v>
      </c>
      <c r="L6626" t="s">
        <v>97</v>
      </c>
      <c r="M6626">
        <v>60</v>
      </c>
      <c r="N6626">
        <v>0</v>
      </c>
      <c r="O6626">
        <v>8.08</v>
      </c>
      <c r="P6626" t="s">
        <v>28</v>
      </c>
      <c r="Q6626" t="s">
        <v>99</v>
      </c>
      <c r="R6626">
        <v>32</v>
      </c>
      <c r="S6626">
        <v>0</v>
      </c>
      <c r="T6626">
        <v>-76.864444000000006</v>
      </c>
      <c r="U6626">
        <v>38.907778</v>
      </c>
      <c r="V6626">
        <v>0</v>
      </c>
      <c r="W6626">
        <v>-24</v>
      </c>
      <c r="X6626">
        <f t="shared" si="103"/>
        <v>0</v>
      </c>
      <c r="Y6626" t="str">
        <f>VLOOKUP(A6626,uni_played_for!$A$2:$D$52,4,)</f>
        <v>Warm</v>
      </c>
    </row>
    <row r="6627" spans="1:25" x14ac:dyDescent="0.25">
      <c r="A6627" t="s">
        <v>1546</v>
      </c>
      <c r="B6627" s="1">
        <v>43373</v>
      </c>
      <c r="C6627" t="s">
        <v>29</v>
      </c>
      <c r="D6627" t="s">
        <v>60</v>
      </c>
      <c r="E6627" t="s">
        <v>60</v>
      </c>
      <c r="F6627" t="s">
        <v>744</v>
      </c>
      <c r="G6627">
        <v>51.22</v>
      </c>
      <c r="H6627">
        <v>295</v>
      </c>
      <c r="I6627">
        <v>2</v>
      </c>
      <c r="J6627">
        <v>2</v>
      </c>
      <c r="K6627">
        <v>70.7</v>
      </c>
      <c r="L6627" t="s">
        <v>53</v>
      </c>
      <c r="M6627">
        <v>44</v>
      </c>
      <c r="O6627">
        <v>10.56</v>
      </c>
      <c r="Q6627" t="s">
        <v>81</v>
      </c>
      <c r="R6627">
        <v>71</v>
      </c>
      <c r="S6627">
        <v>0</v>
      </c>
      <c r="T6627">
        <v>-122.20055600000001</v>
      </c>
      <c r="U6627">
        <v>37.751666999999998</v>
      </c>
      <c r="V6627">
        <v>0</v>
      </c>
      <c r="W6627">
        <v>-3</v>
      </c>
      <c r="X6627">
        <f t="shared" si="103"/>
        <v>1</v>
      </c>
      <c r="Y6627" t="str">
        <f>VLOOKUP(A6627,uni_played_for!$A$2:$D$52,4,)</f>
        <v>Neutral</v>
      </c>
    </row>
    <row r="6628" spans="1:25" x14ac:dyDescent="0.25">
      <c r="A6628" t="s">
        <v>1546</v>
      </c>
      <c r="B6628" s="1">
        <v>43380</v>
      </c>
      <c r="C6628" t="s">
        <v>24</v>
      </c>
      <c r="D6628" t="s">
        <v>132</v>
      </c>
      <c r="E6628" t="s">
        <v>53</v>
      </c>
      <c r="F6628" t="s">
        <v>55</v>
      </c>
      <c r="G6628">
        <v>58.14</v>
      </c>
      <c r="H6628">
        <v>342</v>
      </c>
      <c r="I6628">
        <v>1</v>
      </c>
      <c r="J6628">
        <v>1</v>
      </c>
      <c r="K6628">
        <v>81.7</v>
      </c>
      <c r="L6628" t="s">
        <v>53</v>
      </c>
      <c r="M6628">
        <v>93</v>
      </c>
      <c r="N6628">
        <v>0</v>
      </c>
      <c r="O6628">
        <v>11.43</v>
      </c>
      <c r="P6628" t="s">
        <v>28</v>
      </c>
      <c r="Q6628" t="s">
        <v>135</v>
      </c>
      <c r="R6628">
        <v>67</v>
      </c>
      <c r="S6628">
        <v>0</v>
      </c>
      <c r="T6628">
        <v>-81.699444</v>
      </c>
      <c r="U6628">
        <v>41.506110999999997</v>
      </c>
      <c r="V6628">
        <v>1</v>
      </c>
      <c r="W6628">
        <v>3</v>
      </c>
      <c r="X6628">
        <f t="shared" si="103"/>
        <v>0</v>
      </c>
      <c r="Y6628" t="str">
        <f>VLOOKUP(A6628,uni_played_for!$A$2:$D$52,4,)</f>
        <v>Neutral</v>
      </c>
    </row>
    <row r="6629" spans="1:25" x14ac:dyDescent="0.25">
      <c r="A6629" t="s">
        <v>1546</v>
      </c>
      <c r="B6629" s="1">
        <v>43387</v>
      </c>
      <c r="C6629" t="s">
        <v>24</v>
      </c>
      <c r="D6629" t="s">
        <v>302</v>
      </c>
      <c r="E6629" t="s">
        <v>53</v>
      </c>
      <c r="F6629" t="s">
        <v>760</v>
      </c>
      <c r="G6629">
        <v>47.83</v>
      </c>
      <c r="H6629">
        <v>238</v>
      </c>
      <c r="I6629">
        <v>1</v>
      </c>
      <c r="J6629">
        <v>2</v>
      </c>
      <c r="K6629">
        <v>52.6</v>
      </c>
      <c r="L6629" t="s">
        <v>53</v>
      </c>
      <c r="M6629">
        <v>59</v>
      </c>
      <c r="N6629">
        <v>0</v>
      </c>
      <c r="O6629">
        <v>3.36</v>
      </c>
      <c r="P6629" t="s">
        <v>28</v>
      </c>
      <c r="Q6629" t="s">
        <v>135</v>
      </c>
      <c r="R6629">
        <v>56</v>
      </c>
      <c r="S6629">
        <v>0</v>
      </c>
      <c r="T6629">
        <v>-81.699444</v>
      </c>
      <c r="U6629">
        <v>41.506110999999997</v>
      </c>
      <c r="V6629">
        <v>0</v>
      </c>
      <c r="W6629">
        <v>-24</v>
      </c>
      <c r="X6629">
        <f t="shared" si="103"/>
        <v>0</v>
      </c>
      <c r="Y6629" t="str">
        <f>VLOOKUP(A6629,uni_played_for!$A$2:$D$52,4,)</f>
        <v>Neutral</v>
      </c>
    </row>
    <row r="6630" spans="1:25" x14ac:dyDescent="0.25">
      <c r="A6630" t="s">
        <v>1546</v>
      </c>
      <c r="B6630" s="1">
        <v>43394</v>
      </c>
      <c r="C6630" t="s">
        <v>29</v>
      </c>
      <c r="D6630" t="s">
        <v>152</v>
      </c>
      <c r="E6630" t="s">
        <v>152</v>
      </c>
      <c r="F6630" t="s">
        <v>491</v>
      </c>
      <c r="G6630">
        <v>67.650000000000006</v>
      </c>
      <c r="H6630">
        <v>215</v>
      </c>
      <c r="I6630">
        <v>2</v>
      </c>
      <c r="J6630">
        <v>0</v>
      </c>
      <c r="K6630">
        <v>104.4</v>
      </c>
      <c r="L6630" t="s">
        <v>53</v>
      </c>
      <c r="M6630">
        <v>60</v>
      </c>
      <c r="N6630">
        <v>0</v>
      </c>
      <c r="O6630">
        <v>5.84</v>
      </c>
      <c r="P6630" t="s">
        <v>28</v>
      </c>
      <c r="Q6630" t="s">
        <v>301</v>
      </c>
      <c r="R6630">
        <v>83</v>
      </c>
      <c r="S6630">
        <v>0</v>
      </c>
      <c r="T6630">
        <v>-82.503332999999998</v>
      </c>
      <c r="U6630">
        <v>27.975833000000002</v>
      </c>
      <c r="V6630">
        <v>0</v>
      </c>
      <c r="W6630">
        <v>-3</v>
      </c>
      <c r="X6630">
        <f t="shared" si="103"/>
        <v>1</v>
      </c>
      <c r="Y6630" t="str">
        <f>VLOOKUP(A6630,uni_played_for!$A$2:$D$52,4,)</f>
        <v>Neutral</v>
      </c>
    </row>
    <row r="6631" spans="1:25" x14ac:dyDescent="0.25">
      <c r="A6631" t="s">
        <v>1546</v>
      </c>
      <c r="B6631" s="1">
        <v>43401</v>
      </c>
      <c r="C6631" t="s">
        <v>29</v>
      </c>
      <c r="D6631" t="s">
        <v>63</v>
      </c>
      <c r="E6631" t="s">
        <v>63</v>
      </c>
      <c r="F6631" t="s">
        <v>983</v>
      </c>
      <c r="G6631">
        <v>61.11</v>
      </c>
      <c r="H6631">
        <v>180</v>
      </c>
      <c r="I6631">
        <v>2</v>
      </c>
      <c r="J6631">
        <v>1</v>
      </c>
      <c r="K6631">
        <v>80.8</v>
      </c>
      <c r="L6631" t="s">
        <v>53</v>
      </c>
      <c r="M6631">
        <v>76</v>
      </c>
      <c r="N6631">
        <v>0</v>
      </c>
      <c r="O6631">
        <v>9.1999999999999993</v>
      </c>
      <c r="P6631" t="s">
        <v>28</v>
      </c>
      <c r="Q6631" t="s">
        <v>1634</v>
      </c>
      <c r="R6631">
        <v>48</v>
      </c>
      <c r="S6631">
        <v>0</v>
      </c>
      <c r="T6631">
        <v>-80.015833000000001</v>
      </c>
      <c r="U6631">
        <v>40.446666999999998</v>
      </c>
      <c r="V6631">
        <v>0</v>
      </c>
      <c r="W6631">
        <v>-15</v>
      </c>
      <c r="X6631">
        <f t="shared" si="103"/>
        <v>1</v>
      </c>
      <c r="Y6631" t="str">
        <f>VLOOKUP(A6631,uni_played_for!$A$2:$D$52,4,)</f>
        <v>Neutral</v>
      </c>
    </row>
    <row r="6632" spans="1:25" x14ac:dyDescent="0.25">
      <c r="A6632" t="s">
        <v>1546</v>
      </c>
      <c r="B6632" s="1">
        <v>43408</v>
      </c>
      <c r="C6632" t="s">
        <v>24</v>
      </c>
      <c r="D6632" t="s">
        <v>68</v>
      </c>
      <c r="E6632" t="s">
        <v>53</v>
      </c>
      <c r="F6632" t="s">
        <v>825</v>
      </c>
      <c r="G6632">
        <v>69.05</v>
      </c>
      <c r="H6632">
        <v>297</v>
      </c>
      <c r="I6632">
        <v>2</v>
      </c>
      <c r="J6632">
        <v>1</v>
      </c>
      <c r="K6632">
        <v>95</v>
      </c>
      <c r="L6632" t="s">
        <v>53</v>
      </c>
      <c r="M6632">
        <v>49</v>
      </c>
      <c r="N6632">
        <v>0</v>
      </c>
      <c r="O6632">
        <v>16.09</v>
      </c>
      <c r="P6632" t="s">
        <v>28</v>
      </c>
      <c r="Q6632" t="s">
        <v>135</v>
      </c>
      <c r="R6632">
        <v>56</v>
      </c>
      <c r="S6632">
        <v>0</v>
      </c>
      <c r="T6632">
        <v>-81.699444</v>
      </c>
      <c r="U6632">
        <v>41.506110999999997</v>
      </c>
      <c r="V6632">
        <v>0</v>
      </c>
      <c r="W6632">
        <v>-16</v>
      </c>
      <c r="X6632">
        <f t="shared" si="103"/>
        <v>0</v>
      </c>
      <c r="Y6632" t="str">
        <f>VLOOKUP(A6632,uni_played_for!$A$2:$D$52,4,)</f>
        <v>Neutral</v>
      </c>
    </row>
    <row r="6633" spans="1:25" x14ac:dyDescent="0.25">
      <c r="A6633" t="s">
        <v>1546</v>
      </c>
      <c r="B6633" s="1">
        <v>43415</v>
      </c>
      <c r="C6633" t="s">
        <v>24</v>
      </c>
      <c r="D6633" t="s">
        <v>41</v>
      </c>
      <c r="E6633" t="s">
        <v>53</v>
      </c>
      <c r="F6633" t="s">
        <v>573</v>
      </c>
      <c r="G6633">
        <v>85</v>
      </c>
      <c r="H6633">
        <v>216</v>
      </c>
      <c r="I6633">
        <v>3</v>
      </c>
      <c r="J6633">
        <v>0</v>
      </c>
      <c r="K6633">
        <v>151.19999999999999</v>
      </c>
      <c r="L6633" t="s">
        <v>53</v>
      </c>
      <c r="M6633">
        <v>48</v>
      </c>
      <c r="N6633">
        <v>0</v>
      </c>
      <c r="O6633">
        <v>8.08</v>
      </c>
      <c r="P6633" t="s">
        <v>28</v>
      </c>
      <c r="Q6633" t="s">
        <v>135</v>
      </c>
      <c r="R6633">
        <v>41</v>
      </c>
      <c r="S6633">
        <v>0</v>
      </c>
      <c r="T6633">
        <v>-81.699444</v>
      </c>
      <c r="U6633">
        <v>41.506110999999997</v>
      </c>
      <c r="V6633">
        <v>1</v>
      </c>
      <c r="W6633">
        <v>12</v>
      </c>
      <c r="X6633">
        <f t="shared" si="103"/>
        <v>0</v>
      </c>
      <c r="Y6633" t="str">
        <f>VLOOKUP(A6633,uni_played_for!$A$2:$D$52,4,)</f>
        <v>Neutral</v>
      </c>
    </row>
    <row r="6634" spans="1:25" x14ac:dyDescent="0.25">
      <c r="A6634" t="s">
        <v>1546</v>
      </c>
      <c r="B6634" s="1">
        <v>43429</v>
      </c>
      <c r="C6634" t="s">
        <v>29</v>
      </c>
      <c r="D6634" t="s">
        <v>136</v>
      </c>
      <c r="E6634" t="s">
        <v>136</v>
      </c>
      <c r="F6634" t="s">
        <v>929</v>
      </c>
      <c r="G6634">
        <v>73.08</v>
      </c>
      <c r="H6634">
        <v>258</v>
      </c>
      <c r="I6634">
        <v>4</v>
      </c>
      <c r="J6634">
        <v>0</v>
      </c>
      <c r="K6634">
        <v>143.9</v>
      </c>
      <c r="L6634" t="s">
        <v>53</v>
      </c>
      <c r="M6634">
        <v>96</v>
      </c>
      <c r="N6634">
        <v>0</v>
      </c>
      <c r="O6634">
        <v>4.72</v>
      </c>
      <c r="P6634" t="s">
        <v>28</v>
      </c>
      <c r="Q6634" t="s">
        <v>1635</v>
      </c>
      <c r="R6634">
        <v>54</v>
      </c>
      <c r="S6634">
        <v>0</v>
      </c>
      <c r="T6634">
        <v>-84.516000000000005</v>
      </c>
      <c r="U6634">
        <v>39.094999999999999</v>
      </c>
      <c r="V6634">
        <v>1</v>
      </c>
      <c r="W6634">
        <v>15</v>
      </c>
      <c r="X6634">
        <f t="shared" si="103"/>
        <v>1</v>
      </c>
      <c r="Y6634" t="str">
        <f>VLOOKUP(A6634,uni_played_for!$A$2:$D$52,4,)</f>
        <v>Neutral</v>
      </c>
    </row>
    <row r="6635" spans="1:25" x14ac:dyDescent="0.25">
      <c r="A6635" t="s">
        <v>1546</v>
      </c>
      <c r="B6635" s="1">
        <v>43436</v>
      </c>
      <c r="C6635" t="s">
        <v>29</v>
      </c>
      <c r="D6635" t="s">
        <v>109</v>
      </c>
      <c r="E6635" t="s">
        <v>109</v>
      </c>
      <c r="F6635" t="s">
        <v>562</v>
      </c>
      <c r="G6635">
        <v>67.44</v>
      </c>
      <c r="H6635">
        <v>397</v>
      </c>
      <c r="I6635">
        <v>1</v>
      </c>
      <c r="J6635">
        <v>3</v>
      </c>
      <c r="K6635">
        <v>75.400000000000006</v>
      </c>
      <c r="L6635" t="s">
        <v>53</v>
      </c>
      <c r="M6635">
        <v>31</v>
      </c>
      <c r="N6635">
        <v>0</v>
      </c>
      <c r="O6635">
        <v>5.84</v>
      </c>
      <c r="P6635" t="s">
        <v>28</v>
      </c>
      <c r="Q6635" t="s">
        <v>111</v>
      </c>
      <c r="R6635">
        <v>79</v>
      </c>
      <c r="S6635">
        <v>1</v>
      </c>
      <c r="T6635">
        <v>-95.410832999999997</v>
      </c>
      <c r="U6635">
        <v>29.684722000000001</v>
      </c>
      <c r="V6635">
        <v>0</v>
      </c>
      <c r="W6635">
        <v>-16</v>
      </c>
      <c r="X6635">
        <f t="shared" si="103"/>
        <v>1</v>
      </c>
      <c r="Y6635" t="str">
        <f>VLOOKUP(A6635,uni_played_for!$A$2:$D$52,4,)</f>
        <v>Neutral</v>
      </c>
    </row>
    <row r="6636" spans="1:25" x14ac:dyDescent="0.25">
      <c r="A6636" t="s">
        <v>1546</v>
      </c>
      <c r="B6636" s="1">
        <v>43443</v>
      </c>
      <c r="C6636" t="s">
        <v>24</v>
      </c>
      <c r="D6636" t="s">
        <v>57</v>
      </c>
      <c r="E6636" t="s">
        <v>53</v>
      </c>
      <c r="F6636" t="s">
        <v>359</v>
      </c>
      <c r="G6636">
        <v>81.819999999999993</v>
      </c>
      <c r="H6636">
        <v>238</v>
      </c>
      <c r="I6636">
        <v>1</v>
      </c>
      <c r="J6636">
        <v>0</v>
      </c>
      <c r="K6636">
        <v>126.9</v>
      </c>
      <c r="L6636" t="s">
        <v>53</v>
      </c>
      <c r="M6636">
        <v>60</v>
      </c>
      <c r="N6636">
        <v>0</v>
      </c>
      <c r="O6636">
        <v>5.84</v>
      </c>
      <c r="P6636" t="s">
        <v>28</v>
      </c>
      <c r="Q6636" t="s">
        <v>135</v>
      </c>
      <c r="R6636">
        <v>31</v>
      </c>
      <c r="S6636">
        <v>0</v>
      </c>
      <c r="T6636">
        <v>-81.699444</v>
      </c>
      <c r="U6636">
        <v>41.506110999999997</v>
      </c>
      <c r="V6636">
        <v>1</v>
      </c>
      <c r="W6636">
        <v>6</v>
      </c>
      <c r="X6636">
        <f t="shared" si="103"/>
        <v>0</v>
      </c>
      <c r="Y6636" t="str">
        <f>VLOOKUP(A6636,uni_played_for!$A$2:$D$52,4,)</f>
        <v>Neutral</v>
      </c>
    </row>
    <row r="6637" spans="1:25" x14ac:dyDescent="0.25">
      <c r="A6637" t="s">
        <v>1546</v>
      </c>
      <c r="B6637" s="1">
        <v>43449</v>
      </c>
      <c r="C6637" t="s">
        <v>29</v>
      </c>
      <c r="D6637" t="s">
        <v>38</v>
      </c>
      <c r="E6637" t="s">
        <v>38</v>
      </c>
      <c r="F6637" t="s">
        <v>51</v>
      </c>
      <c r="G6637">
        <v>58.06</v>
      </c>
      <c r="H6637">
        <v>188</v>
      </c>
      <c r="I6637">
        <v>2</v>
      </c>
      <c r="J6637">
        <v>1</v>
      </c>
      <c r="K6637">
        <v>83.8</v>
      </c>
      <c r="L6637" t="s">
        <v>53</v>
      </c>
      <c r="M6637">
        <v>37</v>
      </c>
      <c r="N6637">
        <v>0</v>
      </c>
      <c r="O6637">
        <v>6.9</v>
      </c>
      <c r="P6637" t="s">
        <v>28</v>
      </c>
      <c r="Q6637" t="s">
        <v>40</v>
      </c>
      <c r="R6637">
        <v>39</v>
      </c>
      <c r="S6637">
        <v>0</v>
      </c>
      <c r="T6637">
        <v>-105.02</v>
      </c>
      <c r="U6637">
        <v>39.743889000000003</v>
      </c>
      <c r="V6637">
        <v>1</v>
      </c>
      <c r="W6637">
        <v>1</v>
      </c>
      <c r="X6637">
        <f t="shared" si="103"/>
        <v>1</v>
      </c>
      <c r="Y6637" t="str">
        <f>VLOOKUP(A6637,uni_played_for!$A$2:$D$52,4,)</f>
        <v>Neutral</v>
      </c>
    </row>
    <row r="6638" spans="1:25" x14ac:dyDescent="0.25">
      <c r="A6638" t="s">
        <v>1546</v>
      </c>
      <c r="B6638" s="1">
        <v>43457</v>
      </c>
      <c r="C6638" t="s">
        <v>24</v>
      </c>
      <c r="D6638" t="s">
        <v>136</v>
      </c>
      <c r="E6638" t="s">
        <v>53</v>
      </c>
      <c r="F6638" t="s">
        <v>443</v>
      </c>
      <c r="G6638">
        <v>72.97</v>
      </c>
      <c r="H6638">
        <v>284</v>
      </c>
      <c r="I6638">
        <v>3</v>
      </c>
      <c r="J6638">
        <v>0</v>
      </c>
      <c r="K6638">
        <v>121.9</v>
      </c>
      <c r="L6638" t="s">
        <v>53</v>
      </c>
      <c r="M6638">
        <v>76</v>
      </c>
      <c r="N6638">
        <v>0</v>
      </c>
      <c r="O6638">
        <v>10.31</v>
      </c>
      <c r="P6638" t="s">
        <v>28</v>
      </c>
      <c r="Q6638" t="s">
        <v>135</v>
      </c>
      <c r="R6638">
        <v>38</v>
      </c>
      <c r="S6638">
        <v>0</v>
      </c>
      <c r="T6638">
        <v>-81.699444</v>
      </c>
      <c r="U6638">
        <v>41.506110999999997</v>
      </c>
      <c r="V6638">
        <v>1</v>
      </c>
      <c r="W6638">
        <v>8</v>
      </c>
      <c r="X6638">
        <f t="shared" si="103"/>
        <v>0</v>
      </c>
      <c r="Y6638" t="str">
        <f>VLOOKUP(A6638,uni_played_for!$A$2:$D$52,4,)</f>
        <v>Neutral</v>
      </c>
    </row>
    <row r="6639" spans="1:25" x14ac:dyDescent="0.25">
      <c r="A6639" t="s">
        <v>1546</v>
      </c>
      <c r="B6639" s="1">
        <v>43464</v>
      </c>
      <c r="C6639" t="s">
        <v>29</v>
      </c>
      <c r="D6639" t="s">
        <v>132</v>
      </c>
      <c r="E6639" t="s">
        <v>132</v>
      </c>
      <c r="F6639" t="s">
        <v>451</v>
      </c>
      <c r="G6639">
        <v>54.76</v>
      </c>
      <c r="H6639">
        <v>376</v>
      </c>
      <c r="I6639">
        <v>3</v>
      </c>
      <c r="J6639">
        <v>3</v>
      </c>
      <c r="K6639">
        <v>79.099999999999994</v>
      </c>
      <c r="L6639" t="s">
        <v>53</v>
      </c>
      <c r="M6639">
        <v>70</v>
      </c>
      <c r="N6639">
        <v>0</v>
      </c>
      <c r="O6639">
        <v>4.72</v>
      </c>
      <c r="P6639" t="s">
        <v>28</v>
      </c>
      <c r="Q6639" t="s">
        <v>185</v>
      </c>
      <c r="R6639">
        <v>43</v>
      </c>
      <c r="S6639">
        <v>0</v>
      </c>
      <c r="T6639">
        <v>-76.622777999999997</v>
      </c>
      <c r="U6639">
        <v>39.278055999999999</v>
      </c>
      <c r="V6639">
        <v>0</v>
      </c>
      <c r="W6639">
        <v>-2</v>
      </c>
      <c r="X6639">
        <f t="shared" si="103"/>
        <v>1</v>
      </c>
      <c r="Y6639" t="str">
        <f>VLOOKUP(A6639,uni_played_for!$A$2:$D$52,4,)</f>
        <v>Neutral</v>
      </c>
    </row>
    <row r="6640" spans="1:25" x14ac:dyDescent="0.25">
      <c r="A6640" t="s">
        <v>1546</v>
      </c>
      <c r="B6640" s="1">
        <v>43716</v>
      </c>
      <c r="C6640" t="s">
        <v>24</v>
      </c>
      <c r="D6640" t="s">
        <v>87</v>
      </c>
      <c r="E6640" t="s">
        <v>53</v>
      </c>
      <c r="F6640" t="s">
        <v>1085</v>
      </c>
      <c r="G6640">
        <v>65.790000000000006</v>
      </c>
      <c r="H6640">
        <v>285</v>
      </c>
      <c r="I6640">
        <v>1</v>
      </c>
      <c r="J6640">
        <v>3</v>
      </c>
      <c r="K6640">
        <v>64</v>
      </c>
      <c r="L6640" t="s">
        <v>53</v>
      </c>
      <c r="M6640">
        <v>53</v>
      </c>
      <c r="N6640">
        <v>0</v>
      </c>
      <c r="O6640">
        <v>11.43</v>
      </c>
      <c r="P6640" t="s">
        <v>28</v>
      </c>
      <c r="Q6640" t="s">
        <v>135</v>
      </c>
      <c r="R6640">
        <v>70</v>
      </c>
      <c r="S6640">
        <v>0</v>
      </c>
      <c r="T6640">
        <v>-81.699444</v>
      </c>
      <c r="U6640">
        <v>41.506110999999997</v>
      </c>
      <c r="V6640">
        <v>0</v>
      </c>
      <c r="W6640">
        <v>-30</v>
      </c>
      <c r="X6640">
        <f t="shared" si="103"/>
        <v>0</v>
      </c>
      <c r="Y6640" t="str">
        <f>VLOOKUP(A6640,uni_played_for!$A$2:$D$52,4,)</f>
        <v>Neutral</v>
      </c>
    </row>
    <row r="6641" spans="1:25" x14ac:dyDescent="0.25">
      <c r="A6641" t="s">
        <v>1546</v>
      </c>
      <c r="B6641" s="1">
        <v>43724</v>
      </c>
      <c r="C6641" t="s">
        <v>29</v>
      </c>
      <c r="D6641" t="s">
        <v>50</v>
      </c>
      <c r="E6641" t="s">
        <v>50</v>
      </c>
      <c r="F6641" t="s">
        <v>243</v>
      </c>
      <c r="G6641">
        <v>54.29</v>
      </c>
      <c r="H6641">
        <v>325</v>
      </c>
      <c r="I6641">
        <v>1</v>
      </c>
      <c r="J6641">
        <v>1</v>
      </c>
      <c r="K6641">
        <v>83.6</v>
      </c>
      <c r="L6641" t="s">
        <v>53</v>
      </c>
      <c r="M6641">
        <v>64</v>
      </c>
      <c r="N6641">
        <v>0</v>
      </c>
      <c r="O6641">
        <v>0</v>
      </c>
      <c r="P6641" t="s">
        <v>28</v>
      </c>
      <c r="Q6641" t="s">
        <v>205</v>
      </c>
      <c r="R6641">
        <v>72</v>
      </c>
      <c r="S6641">
        <v>0</v>
      </c>
      <c r="T6641">
        <v>-74.074360999999996</v>
      </c>
      <c r="U6641">
        <v>40.813527999999998</v>
      </c>
      <c r="V6641">
        <v>1</v>
      </c>
      <c r="W6641">
        <v>20</v>
      </c>
      <c r="X6641">
        <f t="shared" si="103"/>
        <v>1</v>
      </c>
      <c r="Y6641" t="str">
        <f>VLOOKUP(A6641,uni_played_for!$A$2:$D$52,4,)</f>
        <v>Neutral</v>
      </c>
    </row>
    <row r="6642" spans="1:25" x14ac:dyDescent="0.25">
      <c r="A6642" t="s">
        <v>1546</v>
      </c>
      <c r="B6642" s="1">
        <v>43730</v>
      </c>
      <c r="C6642" t="s">
        <v>24</v>
      </c>
      <c r="D6642" t="s">
        <v>291</v>
      </c>
      <c r="E6642" t="s">
        <v>53</v>
      </c>
      <c r="F6642" t="s">
        <v>325</v>
      </c>
      <c r="G6642">
        <v>50</v>
      </c>
      <c r="H6642">
        <v>195</v>
      </c>
      <c r="I6642">
        <v>1</v>
      </c>
      <c r="J6642">
        <v>1</v>
      </c>
      <c r="K6642">
        <v>64</v>
      </c>
      <c r="L6642" t="s">
        <v>53</v>
      </c>
      <c r="M6642">
        <v>37</v>
      </c>
      <c r="N6642">
        <v>0</v>
      </c>
      <c r="O6642">
        <v>12.74</v>
      </c>
      <c r="P6642" t="s">
        <v>28</v>
      </c>
      <c r="Q6642" t="s">
        <v>135</v>
      </c>
      <c r="R6642">
        <v>82</v>
      </c>
      <c r="S6642">
        <v>0</v>
      </c>
      <c r="T6642">
        <v>-81.699444</v>
      </c>
      <c r="U6642">
        <v>41.506110999999997</v>
      </c>
      <c r="V6642">
        <v>0</v>
      </c>
      <c r="W6642">
        <v>-7</v>
      </c>
      <c r="X6642">
        <f t="shared" si="103"/>
        <v>0</v>
      </c>
      <c r="Y6642" t="str">
        <f>VLOOKUP(A6642,uni_played_for!$A$2:$D$52,4,)</f>
        <v>Neutral</v>
      </c>
    </row>
    <row r="6643" spans="1:25" x14ac:dyDescent="0.25">
      <c r="A6643" t="s">
        <v>1546</v>
      </c>
      <c r="B6643" s="1">
        <v>43737</v>
      </c>
      <c r="C6643" t="s">
        <v>29</v>
      </c>
      <c r="D6643" t="s">
        <v>132</v>
      </c>
      <c r="E6643" t="s">
        <v>132</v>
      </c>
      <c r="F6643" t="s">
        <v>1547</v>
      </c>
      <c r="G6643">
        <v>66.67</v>
      </c>
      <c r="H6643">
        <v>342</v>
      </c>
      <c r="I6643">
        <v>1</v>
      </c>
      <c r="J6643">
        <v>1</v>
      </c>
      <c r="K6643">
        <v>102.4</v>
      </c>
      <c r="L6643" t="s">
        <v>53</v>
      </c>
      <c r="M6643">
        <v>55</v>
      </c>
      <c r="N6643">
        <v>0</v>
      </c>
      <c r="O6643">
        <v>8.08</v>
      </c>
      <c r="P6643" t="s">
        <v>28</v>
      </c>
      <c r="Q6643" t="s">
        <v>185</v>
      </c>
      <c r="R6643">
        <v>84</v>
      </c>
      <c r="S6643">
        <v>0</v>
      </c>
      <c r="T6643">
        <v>-76.622777999999997</v>
      </c>
      <c r="U6643">
        <v>39.278055999999999</v>
      </c>
      <c r="V6643">
        <v>1</v>
      </c>
      <c r="W6643">
        <v>15</v>
      </c>
      <c r="X6643">
        <f t="shared" si="103"/>
        <v>1</v>
      </c>
      <c r="Y6643" t="str">
        <f>VLOOKUP(A6643,uni_played_for!$A$2:$D$52,4,)</f>
        <v>Neutral</v>
      </c>
    </row>
    <row r="6644" spans="1:25" x14ac:dyDescent="0.25">
      <c r="A6644" t="s">
        <v>1546</v>
      </c>
      <c r="B6644" s="1">
        <v>43745</v>
      </c>
      <c r="C6644" t="s">
        <v>29</v>
      </c>
      <c r="D6644" t="s">
        <v>140</v>
      </c>
      <c r="E6644" t="s">
        <v>140</v>
      </c>
      <c r="F6644" t="s">
        <v>674</v>
      </c>
      <c r="G6644">
        <v>36.36</v>
      </c>
      <c r="H6644">
        <v>100</v>
      </c>
      <c r="I6644">
        <v>0</v>
      </c>
      <c r="J6644">
        <v>2</v>
      </c>
      <c r="K6644">
        <v>13.4</v>
      </c>
      <c r="L6644" t="s">
        <v>53</v>
      </c>
      <c r="M6644">
        <v>34</v>
      </c>
      <c r="O6644">
        <v>11.81</v>
      </c>
      <c r="Q6644" t="s">
        <v>289</v>
      </c>
      <c r="R6644">
        <v>75</v>
      </c>
      <c r="S6644">
        <v>0</v>
      </c>
      <c r="T6644">
        <v>-121.97</v>
      </c>
      <c r="U6644">
        <v>37.402999999999999</v>
      </c>
      <c r="V6644">
        <v>0</v>
      </c>
      <c r="W6644">
        <v>-28</v>
      </c>
      <c r="X6644">
        <f t="shared" si="103"/>
        <v>1</v>
      </c>
      <c r="Y6644" t="str">
        <f>VLOOKUP(A6644,uni_played_for!$A$2:$D$52,4,)</f>
        <v>Neutral</v>
      </c>
    </row>
    <row r="6645" spans="1:25" x14ac:dyDescent="0.25">
      <c r="A6645" t="s">
        <v>1546</v>
      </c>
      <c r="B6645" s="1">
        <v>43751</v>
      </c>
      <c r="C6645" t="s">
        <v>24</v>
      </c>
      <c r="D6645" t="s">
        <v>123</v>
      </c>
      <c r="E6645" t="s">
        <v>53</v>
      </c>
      <c r="F6645" t="s">
        <v>1548</v>
      </c>
      <c r="G6645">
        <v>59.46</v>
      </c>
      <c r="H6645">
        <v>249</v>
      </c>
      <c r="I6645">
        <v>1</v>
      </c>
      <c r="J6645">
        <v>3</v>
      </c>
      <c r="K6645">
        <v>54.9</v>
      </c>
      <c r="L6645" t="s">
        <v>53</v>
      </c>
      <c r="M6645">
        <v>26</v>
      </c>
      <c r="N6645">
        <v>0</v>
      </c>
      <c r="O6645">
        <v>14.98</v>
      </c>
      <c r="P6645" t="s">
        <v>28</v>
      </c>
      <c r="Q6645" t="s">
        <v>135</v>
      </c>
      <c r="R6645">
        <v>65</v>
      </c>
      <c r="S6645">
        <v>0</v>
      </c>
      <c r="T6645">
        <v>-81.699444</v>
      </c>
      <c r="U6645">
        <v>41.506110999999997</v>
      </c>
      <c r="V6645">
        <v>0</v>
      </c>
      <c r="W6645">
        <v>-4</v>
      </c>
      <c r="X6645">
        <f t="shared" si="103"/>
        <v>0</v>
      </c>
      <c r="Y6645" t="str">
        <f>VLOOKUP(A6645,uni_played_for!$A$2:$D$52,4,)</f>
        <v>Neutral</v>
      </c>
    </row>
    <row r="6646" spans="1:25" x14ac:dyDescent="0.25">
      <c r="A6646" t="s">
        <v>1546</v>
      </c>
      <c r="B6646" s="1">
        <v>43765</v>
      </c>
      <c r="C6646" t="s">
        <v>29</v>
      </c>
      <c r="D6646" t="s">
        <v>26</v>
      </c>
      <c r="E6646" t="s">
        <v>26</v>
      </c>
      <c r="F6646" t="s">
        <v>157</v>
      </c>
      <c r="G6646">
        <v>64.52</v>
      </c>
      <c r="H6646">
        <v>194</v>
      </c>
      <c r="I6646">
        <v>1</v>
      </c>
      <c r="J6646">
        <v>1</v>
      </c>
      <c r="K6646">
        <v>79.2</v>
      </c>
      <c r="L6646" t="s">
        <v>53</v>
      </c>
      <c r="M6646">
        <v>100</v>
      </c>
      <c r="O6646">
        <v>27.34</v>
      </c>
      <c r="Q6646" t="s">
        <v>66</v>
      </c>
      <c r="R6646">
        <v>52</v>
      </c>
      <c r="S6646">
        <v>0</v>
      </c>
      <c r="T6646">
        <v>-71.263999999999996</v>
      </c>
      <c r="U6646">
        <v>42.091000000000001</v>
      </c>
      <c r="V6646">
        <v>0</v>
      </c>
      <c r="W6646">
        <v>-14</v>
      </c>
      <c r="X6646">
        <f t="shared" si="103"/>
        <v>1</v>
      </c>
      <c r="Y6646" t="str">
        <f>VLOOKUP(A6646,uni_played_for!$A$2:$D$52,4,)</f>
        <v>Neutral</v>
      </c>
    </row>
    <row r="6647" spans="1:25" x14ac:dyDescent="0.25">
      <c r="A6647" t="s">
        <v>1546</v>
      </c>
      <c r="B6647" s="1">
        <v>43772</v>
      </c>
      <c r="C6647" t="s">
        <v>29</v>
      </c>
      <c r="D6647" t="s">
        <v>38</v>
      </c>
      <c r="E6647" t="s">
        <v>38</v>
      </c>
      <c r="F6647" t="s">
        <v>793</v>
      </c>
      <c r="G6647">
        <v>64.290000000000006</v>
      </c>
      <c r="H6647">
        <v>273</v>
      </c>
      <c r="I6647">
        <v>1</v>
      </c>
      <c r="J6647">
        <v>0</v>
      </c>
      <c r="K6647">
        <v>90.7</v>
      </c>
      <c r="L6647" t="s">
        <v>53</v>
      </c>
      <c r="M6647">
        <v>26</v>
      </c>
      <c r="N6647">
        <v>0</v>
      </c>
      <c r="O6647">
        <v>10.38</v>
      </c>
      <c r="P6647" t="s">
        <v>28</v>
      </c>
      <c r="Q6647" t="s">
        <v>40</v>
      </c>
      <c r="R6647">
        <v>52</v>
      </c>
      <c r="S6647">
        <v>0</v>
      </c>
      <c r="T6647">
        <v>-105.02</v>
      </c>
      <c r="U6647">
        <v>39.743889000000003</v>
      </c>
      <c r="V6647">
        <v>0</v>
      </c>
      <c r="W6647">
        <v>-5</v>
      </c>
      <c r="X6647">
        <f t="shared" si="103"/>
        <v>1</v>
      </c>
      <c r="Y6647" t="str">
        <f>VLOOKUP(A6647,uni_played_for!$A$2:$D$52,4,)</f>
        <v>Neutral</v>
      </c>
    </row>
    <row r="6648" spans="1:25" x14ac:dyDescent="0.25">
      <c r="A6648" t="s">
        <v>1546</v>
      </c>
      <c r="B6648" s="1">
        <v>43779</v>
      </c>
      <c r="C6648" t="s">
        <v>24</v>
      </c>
      <c r="D6648" t="s">
        <v>44</v>
      </c>
      <c r="E6648" t="s">
        <v>53</v>
      </c>
      <c r="F6648" t="s">
        <v>703</v>
      </c>
      <c r="G6648">
        <v>68.42</v>
      </c>
      <c r="H6648">
        <v>238</v>
      </c>
      <c r="I6648">
        <v>2</v>
      </c>
      <c r="J6648">
        <v>0</v>
      </c>
      <c r="K6648">
        <v>102.7</v>
      </c>
      <c r="L6648" t="s">
        <v>53</v>
      </c>
      <c r="M6648">
        <v>61</v>
      </c>
      <c r="N6648">
        <v>0</v>
      </c>
      <c r="O6648">
        <v>10.31</v>
      </c>
      <c r="P6648" t="s">
        <v>28</v>
      </c>
      <c r="Q6648" t="s">
        <v>135</v>
      </c>
      <c r="R6648">
        <v>48</v>
      </c>
      <c r="S6648">
        <v>0</v>
      </c>
      <c r="T6648">
        <v>-81.699444</v>
      </c>
      <c r="U6648">
        <v>41.506110999999997</v>
      </c>
      <c r="V6648">
        <v>1</v>
      </c>
      <c r="W6648">
        <v>3</v>
      </c>
      <c r="X6648">
        <f t="shared" si="103"/>
        <v>0</v>
      </c>
      <c r="Y6648" t="str">
        <f>VLOOKUP(A6648,uni_played_for!$A$2:$D$52,4,)</f>
        <v>Neutral</v>
      </c>
    </row>
    <row r="6649" spans="1:25" x14ac:dyDescent="0.25">
      <c r="A6649" t="s">
        <v>1546</v>
      </c>
      <c r="B6649" s="1">
        <v>43783</v>
      </c>
      <c r="C6649" t="s">
        <v>24</v>
      </c>
      <c r="D6649" t="s">
        <v>63</v>
      </c>
      <c r="E6649" t="s">
        <v>53</v>
      </c>
      <c r="F6649" t="s">
        <v>141</v>
      </c>
      <c r="G6649">
        <v>53.13</v>
      </c>
      <c r="H6649">
        <v>193</v>
      </c>
      <c r="I6649">
        <v>2</v>
      </c>
      <c r="J6649">
        <v>0</v>
      </c>
      <c r="K6649">
        <v>92.3</v>
      </c>
      <c r="L6649" t="s">
        <v>53</v>
      </c>
      <c r="M6649">
        <v>62</v>
      </c>
      <c r="N6649">
        <v>0</v>
      </c>
      <c r="O6649">
        <v>12.74</v>
      </c>
      <c r="P6649" t="s">
        <v>28</v>
      </c>
      <c r="Q6649" t="s">
        <v>135</v>
      </c>
      <c r="R6649">
        <v>36</v>
      </c>
      <c r="S6649">
        <v>0</v>
      </c>
      <c r="T6649">
        <v>-81.699444</v>
      </c>
      <c r="U6649">
        <v>41.506110999999997</v>
      </c>
      <c r="V6649">
        <v>1</v>
      </c>
      <c r="W6649">
        <v>14</v>
      </c>
      <c r="X6649">
        <f t="shared" si="103"/>
        <v>0</v>
      </c>
      <c r="Y6649" t="str">
        <f>VLOOKUP(A6649,uni_played_for!$A$2:$D$52,4,)</f>
        <v>Neutral</v>
      </c>
    </row>
    <row r="6650" spans="1:25" x14ac:dyDescent="0.25">
      <c r="A6650" t="s">
        <v>1546</v>
      </c>
      <c r="B6650" s="1">
        <v>43793</v>
      </c>
      <c r="C6650" t="s">
        <v>24</v>
      </c>
      <c r="D6650" t="s">
        <v>30</v>
      </c>
      <c r="E6650" t="s">
        <v>53</v>
      </c>
      <c r="F6650" t="s">
        <v>393</v>
      </c>
      <c r="G6650">
        <v>70.59</v>
      </c>
      <c r="H6650">
        <v>327</v>
      </c>
      <c r="I6650">
        <v>3</v>
      </c>
      <c r="J6650">
        <v>1</v>
      </c>
      <c r="K6650">
        <v>118.1</v>
      </c>
      <c r="L6650" t="s">
        <v>53</v>
      </c>
      <c r="M6650">
        <v>64</v>
      </c>
      <c r="N6650">
        <v>0</v>
      </c>
      <c r="O6650">
        <v>14.98</v>
      </c>
      <c r="P6650" t="s">
        <v>28</v>
      </c>
      <c r="Q6650" t="s">
        <v>135</v>
      </c>
      <c r="R6650">
        <v>44</v>
      </c>
      <c r="S6650">
        <v>0</v>
      </c>
      <c r="T6650">
        <v>-81.699444</v>
      </c>
      <c r="U6650">
        <v>41.506110999999997</v>
      </c>
      <c r="V6650">
        <v>1</v>
      </c>
      <c r="W6650">
        <v>17</v>
      </c>
      <c r="X6650">
        <f t="shared" si="103"/>
        <v>0</v>
      </c>
      <c r="Y6650" t="str">
        <f>VLOOKUP(A6650,uni_played_for!$A$2:$D$52,4,)</f>
        <v>Neutral</v>
      </c>
    </row>
    <row r="6651" spans="1:25" x14ac:dyDescent="0.25">
      <c r="A6651" t="s">
        <v>1546</v>
      </c>
      <c r="B6651" s="1">
        <v>43800</v>
      </c>
      <c r="C6651" t="s">
        <v>29</v>
      </c>
      <c r="D6651" t="s">
        <v>63</v>
      </c>
      <c r="E6651" t="s">
        <v>63</v>
      </c>
      <c r="F6651" t="s">
        <v>325</v>
      </c>
      <c r="G6651">
        <v>56.25</v>
      </c>
      <c r="H6651">
        <v>196</v>
      </c>
      <c r="I6651">
        <v>1</v>
      </c>
      <c r="J6651">
        <v>1</v>
      </c>
      <c r="K6651">
        <v>71.900000000000006</v>
      </c>
      <c r="L6651" t="s">
        <v>53</v>
      </c>
      <c r="M6651">
        <v>93</v>
      </c>
      <c r="N6651">
        <v>0</v>
      </c>
      <c r="O6651">
        <v>5.84</v>
      </c>
      <c r="P6651" t="s">
        <v>28</v>
      </c>
      <c r="Q6651" t="s">
        <v>1634</v>
      </c>
      <c r="R6651">
        <v>48</v>
      </c>
      <c r="S6651">
        <v>0</v>
      </c>
      <c r="T6651">
        <v>-80.015833000000001</v>
      </c>
      <c r="U6651">
        <v>40.446666999999998</v>
      </c>
      <c r="V6651">
        <v>0</v>
      </c>
      <c r="W6651">
        <v>-7</v>
      </c>
      <c r="X6651">
        <f t="shared" si="103"/>
        <v>1</v>
      </c>
      <c r="Y6651" t="str">
        <f>VLOOKUP(A6651,uni_played_for!$A$2:$D$52,4,)</f>
        <v>Neutral</v>
      </c>
    </row>
    <row r="6652" spans="1:25" x14ac:dyDescent="0.25">
      <c r="A6652" t="s">
        <v>1546</v>
      </c>
      <c r="B6652" s="1">
        <v>43807</v>
      </c>
      <c r="C6652" t="s">
        <v>24</v>
      </c>
      <c r="D6652" t="s">
        <v>136</v>
      </c>
      <c r="E6652" t="s">
        <v>53</v>
      </c>
      <c r="F6652" t="s">
        <v>130</v>
      </c>
      <c r="G6652">
        <v>45.83</v>
      </c>
      <c r="H6652">
        <v>192</v>
      </c>
      <c r="I6652">
        <v>0</v>
      </c>
      <c r="J6652">
        <v>2</v>
      </c>
      <c r="K6652">
        <v>38.9</v>
      </c>
      <c r="L6652" t="s">
        <v>53</v>
      </c>
      <c r="M6652">
        <v>54</v>
      </c>
      <c r="N6652">
        <v>0</v>
      </c>
      <c r="O6652">
        <v>17.21</v>
      </c>
      <c r="P6652" t="s">
        <v>28</v>
      </c>
      <c r="Q6652" t="s">
        <v>135</v>
      </c>
      <c r="R6652">
        <v>51</v>
      </c>
      <c r="S6652">
        <v>0</v>
      </c>
      <c r="T6652">
        <v>-81.699444</v>
      </c>
      <c r="U6652">
        <v>41.506110999999997</v>
      </c>
      <c r="V6652">
        <v>1</v>
      </c>
      <c r="W6652">
        <v>8</v>
      </c>
      <c r="X6652">
        <f t="shared" si="103"/>
        <v>0</v>
      </c>
      <c r="Y6652" t="str">
        <f>VLOOKUP(A6652,uni_played_for!$A$2:$D$52,4,)</f>
        <v>Neutral</v>
      </c>
    </row>
    <row r="6653" spans="1:25" x14ac:dyDescent="0.25">
      <c r="A6653" t="s">
        <v>1546</v>
      </c>
      <c r="B6653" s="1">
        <v>43814</v>
      </c>
      <c r="C6653" t="s">
        <v>29</v>
      </c>
      <c r="D6653" t="s">
        <v>119</v>
      </c>
      <c r="E6653" t="s">
        <v>119</v>
      </c>
      <c r="F6653" t="s">
        <v>1054</v>
      </c>
      <c r="G6653">
        <v>69.77</v>
      </c>
      <c r="H6653">
        <v>247</v>
      </c>
      <c r="I6653">
        <v>2</v>
      </c>
      <c r="J6653">
        <v>1</v>
      </c>
      <c r="K6653">
        <v>90</v>
      </c>
      <c r="L6653" t="s">
        <v>53</v>
      </c>
      <c r="M6653">
        <v>24</v>
      </c>
      <c r="N6653">
        <v>0</v>
      </c>
      <c r="O6653">
        <v>8.08</v>
      </c>
      <c r="P6653" t="s">
        <v>28</v>
      </c>
      <c r="Q6653" t="s">
        <v>422</v>
      </c>
      <c r="R6653">
        <v>63</v>
      </c>
      <c r="S6653">
        <v>1</v>
      </c>
      <c r="T6653">
        <v>-112.26300000000001</v>
      </c>
      <c r="U6653">
        <v>33.527999999999999</v>
      </c>
      <c r="V6653">
        <v>0</v>
      </c>
      <c r="W6653">
        <v>-14</v>
      </c>
      <c r="X6653">
        <f t="shared" si="103"/>
        <v>1</v>
      </c>
      <c r="Y6653" t="str">
        <f>VLOOKUP(A6653,uni_played_for!$A$2:$D$52,4,)</f>
        <v>Neutral</v>
      </c>
    </row>
    <row r="6654" spans="1:25" x14ac:dyDescent="0.25">
      <c r="A6654" t="s">
        <v>1546</v>
      </c>
      <c r="B6654" s="1">
        <v>43821</v>
      </c>
      <c r="C6654" t="s">
        <v>24</v>
      </c>
      <c r="D6654" t="s">
        <v>132</v>
      </c>
      <c r="E6654" t="s">
        <v>53</v>
      </c>
      <c r="F6654" t="s">
        <v>1263</v>
      </c>
      <c r="G6654">
        <v>60.61</v>
      </c>
      <c r="H6654">
        <v>192</v>
      </c>
      <c r="I6654">
        <v>2</v>
      </c>
      <c r="J6654">
        <v>1</v>
      </c>
      <c r="K6654">
        <v>84.4</v>
      </c>
      <c r="L6654" t="s">
        <v>53</v>
      </c>
      <c r="M6654">
        <v>38</v>
      </c>
      <c r="N6654">
        <v>0</v>
      </c>
      <c r="O6654">
        <v>9.1999999999999993</v>
      </c>
      <c r="P6654" t="s">
        <v>28</v>
      </c>
      <c r="Q6654" t="s">
        <v>135</v>
      </c>
      <c r="R6654">
        <v>53</v>
      </c>
      <c r="S6654">
        <v>0</v>
      </c>
      <c r="T6654">
        <v>-81.699444</v>
      </c>
      <c r="U6654">
        <v>41.506110999999997</v>
      </c>
      <c r="V6654">
        <v>0</v>
      </c>
      <c r="W6654">
        <v>-16</v>
      </c>
      <c r="X6654">
        <f t="shared" si="103"/>
        <v>0</v>
      </c>
      <c r="Y6654" t="str">
        <f>VLOOKUP(A6654,uni_played_for!$A$2:$D$52,4,)</f>
        <v>Neutral</v>
      </c>
    </row>
    <row r="6655" spans="1:25" x14ac:dyDescent="0.25">
      <c r="A6655" t="s">
        <v>1546</v>
      </c>
      <c r="B6655" s="1">
        <v>43828</v>
      </c>
      <c r="C6655" t="s">
        <v>29</v>
      </c>
      <c r="D6655" t="s">
        <v>136</v>
      </c>
      <c r="E6655" t="s">
        <v>136</v>
      </c>
      <c r="F6655" t="s">
        <v>1510</v>
      </c>
      <c r="G6655">
        <v>44.44</v>
      </c>
      <c r="H6655">
        <v>279</v>
      </c>
      <c r="I6655">
        <v>3</v>
      </c>
      <c r="J6655">
        <v>3</v>
      </c>
      <c r="K6655">
        <v>79.599999999999994</v>
      </c>
      <c r="L6655" t="s">
        <v>53</v>
      </c>
      <c r="M6655">
        <v>97</v>
      </c>
      <c r="N6655">
        <v>3.9E-2</v>
      </c>
      <c r="O6655">
        <v>4.72</v>
      </c>
      <c r="P6655" t="s">
        <v>35</v>
      </c>
      <c r="Q6655" t="s">
        <v>1635</v>
      </c>
      <c r="R6655">
        <v>60</v>
      </c>
      <c r="S6655">
        <v>0</v>
      </c>
      <c r="T6655">
        <v>-84.516000000000005</v>
      </c>
      <c r="U6655">
        <v>39.094999999999999</v>
      </c>
      <c r="V6655">
        <v>0</v>
      </c>
      <c r="W6655">
        <v>-10</v>
      </c>
      <c r="X6655">
        <f t="shared" si="103"/>
        <v>1</v>
      </c>
      <c r="Y6655" t="str">
        <f>VLOOKUP(A6655,uni_played_for!$A$2:$D$52,4,)</f>
        <v>Neutral</v>
      </c>
    </row>
    <row r="6656" spans="1:25" x14ac:dyDescent="0.25">
      <c r="A6656" t="s">
        <v>1546</v>
      </c>
      <c r="B6656" s="1">
        <v>44087</v>
      </c>
      <c r="C6656" t="s">
        <v>29</v>
      </c>
      <c r="D6656" t="s">
        <v>132</v>
      </c>
      <c r="E6656" t="s">
        <v>132</v>
      </c>
      <c r="F6656" t="s">
        <v>1373</v>
      </c>
      <c r="G6656">
        <v>53.85</v>
      </c>
      <c r="H6656">
        <v>189</v>
      </c>
      <c r="I6656">
        <v>1</v>
      </c>
      <c r="J6656">
        <v>1</v>
      </c>
      <c r="K6656">
        <v>65</v>
      </c>
      <c r="L6656" t="s">
        <v>53</v>
      </c>
      <c r="M6656">
        <v>89</v>
      </c>
      <c r="N6656">
        <v>0</v>
      </c>
      <c r="O6656">
        <v>6.84</v>
      </c>
      <c r="P6656" t="s">
        <v>28</v>
      </c>
      <c r="Q6656" t="s">
        <v>185</v>
      </c>
      <c r="R6656">
        <v>76</v>
      </c>
      <c r="S6656">
        <v>0</v>
      </c>
      <c r="T6656">
        <v>-76.622777999999997</v>
      </c>
      <c r="U6656">
        <v>39.278055999999999</v>
      </c>
      <c r="V6656">
        <v>0</v>
      </c>
      <c r="W6656">
        <v>-32</v>
      </c>
      <c r="X6656">
        <f t="shared" si="103"/>
        <v>1</v>
      </c>
      <c r="Y6656" t="str">
        <f>VLOOKUP(A6656,uni_played_for!$A$2:$D$52,4,)</f>
        <v>Neutral</v>
      </c>
    </row>
    <row r="6657" spans="1:25" x14ac:dyDescent="0.25">
      <c r="A6657" t="s">
        <v>1546</v>
      </c>
      <c r="B6657" s="1">
        <v>44091</v>
      </c>
      <c r="C6657" t="s">
        <v>24</v>
      </c>
      <c r="D6657" t="s">
        <v>136</v>
      </c>
      <c r="E6657" t="s">
        <v>53</v>
      </c>
      <c r="F6657" t="s">
        <v>1142</v>
      </c>
      <c r="G6657">
        <v>69.569999999999993</v>
      </c>
      <c r="H6657">
        <v>219</v>
      </c>
      <c r="I6657">
        <v>2</v>
      </c>
      <c r="J6657">
        <v>1</v>
      </c>
      <c r="K6657">
        <v>110.6</v>
      </c>
      <c r="L6657" t="s">
        <v>53</v>
      </c>
      <c r="M6657">
        <v>52</v>
      </c>
      <c r="N6657">
        <v>0</v>
      </c>
      <c r="O6657">
        <v>9.32</v>
      </c>
      <c r="P6657" t="s">
        <v>28</v>
      </c>
      <c r="Q6657" t="s">
        <v>135</v>
      </c>
      <c r="R6657">
        <v>63</v>
      </c>
      <c r="S6657">
        <v>0</v>
      </c>
      <c r="T6657">
        <v>-81.699444</v>
      </c>
      <c r="U6657">
        <v>41.506110999999997</v>
      </c>
      <c r="V6657">
        <v>1</v>
      </c>
      <c r="W6657">
        <v>5</v>
      </c>
      <c r="X6657">
        <f t="shared" si="103"/>
        <v>0</v>
      </c>
      <c r="Y6657" t="str">
        <f>VLOOKUP(A6657,uni_played_for!$A$2:$D$52,4,)</f>
        <v>Neutral</v>
      </c>
    </row>
    <row r="6658" spans="1:25" x14ac:dyDescent="0.25">
      <c r="A6658" t="s">
        <v>1546</v>
      </c>
      <c r="B6658" s="1">
        <v>44101</v>
      </c>
      <c r="C6658" t="s">
        <v>24</v>
      </c>
      <c r="D6658" t="s">
        <v>97</v>
      </c>
      <c r="E6658" t="s">
        <v>53</v>
      </c>
      <c r="F6658" t="s">
        <v>252</v>
      </c>
      <c r="G6658">
        <v>69.569999999999993</v>
      </c>
      <c r="H6658">
        <v>156</v>
      </c>
      <c r="I6658">
        <v>2</v>
      </c>
      <c r="J6658">
        <v>0</v>
      </c>
      <c r="K6658">
        <v>117.3</v>
      </c>
      <c r="L6658" t="s">
        <v>53</v>
      </c>
      <c r="M6658">
        <v>50</v>
      </c>
      <c r="N6658">
        <v>0</v>
      </c>
      <c r="O6658">
        <v>16.16</v>
      </c>
      <c r="P6658" t="s">
        <v>28</v>
      </c>
      <c r="Q6658" t="s">
        <v>135</v>
      </c>
      <c r="R6658">
        <v>80</v>
      </c>
      <c r="S6658">
        <v>0</v>
      </c>
      <c r="T6658">
        <v>-81.699444</v>
      </c>
      <c r="U6658">
        <v>41.506110999999997</v>
      </c>
      <c r="V6658">
        <v>1</v>
      </c>
      <c r="W6658">
        <v>14</v>
      </c>
      <c r="X6658">
        <f t="shared" si="103"/>
        <v>0</v>
      </c>
      <c r="Y6658" t="str">
        <f>VLOOKUP(A6658,uni_played_for!$A$2:$D$52,4,)</f>
        <v>Neutral</v>
      </c>
    </row>
    <row r="6659" spans="1:25" x14ac:dyDescent="0.25">
      <c r="A6659" t="s">
        <v>1546</v>
      </c>
      <c r="B6659" s="1">
        <v>44108</v>
      </c>
      <c r="C6659" t="s">
        <v>29</v>
      </c>
      <c r="D6659" t="s">
        <v>107</v>
      </c>
      <c r="E6659" t="s">
        <v>107</v>
      </c>
      <c r="F6659" t="s">
        <v>1549</v>
      </c>
      <c r="G6659">
        <v>63.33</v>
      </c>
      <c r="H6659">
        <v>165</v>
      </c>
      <c r="I6659">
        <v>2</v>
      </c>
      <c r="J6659">
        <v>0</v>
      </c>
      <c r="K6659">
        <v>100</v>
      </c>
      <c r="L6659" t="s">
        <v>53</v>
      </c>
      <c r="M6659">
        <v>34</v>
      </c>
      <c r="N6659">
        <v>0</v>
      </c>
      <c r="O6659">
        <v>11.81</v>
      </c>
      <c r="P6659" t="s">
        <v>28</v>
      </c>
      <c r="Q6659" t="s">
        <v>275</v>
      </c>
      <c r="R6659">
        <v>75</v>
      </c>
      <c r="S6659">
        <v>1</v>
      </c>
      <c r="T6659">
        <v>-97.092777999999996</v>
      </c>
      <c r="U6659">
        <v>32.747777999999997</v>
      </c>
      <c r="V6659">
        <v>1</v>
      </c>
      <c r="W6659">
        <v>11</v>
      </c>
      <c r="X6659">
        <f t="shared" ref="X6659:X6722" si="104">IF(C6659="H",0,1)</f>
        <v>1</v>
      </c>
      <c r="Y6659" t="str">
        <f>VLOOKUP(A6659,uni_played_for!$A$2:$D$52,4,)</f>
        <v>Neutral</v>
      </c>
    </row>
    <row r="6660" spans="1:25" x14ac:dyDescent="0.25">
      <c r="A6660" t="s">
        <v>1546</v>
      </c>
      <c r="B6660" s="1">
        <v>44122</v>
      </c>
      <c r="C6660" t="s">
        <v>29</v>
      </c>
      <c r="D6660" t="s">
        <v>63</v>
      </c>
      <c r="E6660" t="s">
        <v>63</v>
      </c>
      <c r="F6660" t="s">
        <v>1374</v>
      </c>
      <c r="G6660">
        <v>55.56</v>
      </c>
      <c r="H6660">
        <v>119</v>
      </c>
      <c r="I6660">
        <v>1</v>
      </c>
      <c r="J6660">
        <v>2</v>
      </c>
      <c r="K6660">
        <v>54.9</v>
      </c>
      <c r="L6660" t="s">
        <v>53</v>
      </c>
      <c r="M6660">
        <v>37</v>
      </c>
      <c r="N6660">
        <v>0</v>
      </c>
      <c r="O6660">
        <v>10.56</v>
      </c>
      <c r="P6660" t="s">
        <v>28</v>
      </c>
      <c r="Q6660" t="s">
        <v>1634</v>
      </c>
      <c r="R6660">
        <v>62</v>
      </c>
      <c r="S6660">
        <v>0</v>
      </c>
      <c r="T6660">
        <v>-80.015833000000001</v>
      </c>
      <c r="U6660">
        <v>40.446666999999998</v>
      </c>
      <c r="V6660">
        <v>0</v>
      </c>
      <c r="W6660">
        <v>-31</v>
      </c>
      <c r="X6660">
        <f t="shared" si="104"/>
        <v>1</v>
      </c>
      <c r="Y6660" t="str">
        <f>VLOOKUP(A6660,uni_played_for!$A$2:$D$52,4,)</f>
        <v>Neutral</v>
      </c>
    </row>
    <row r="6661" spans="1:25" x14ac:dyDescent="0.25">
      <c r="A6661" t="s">
        <v>1546</v>
      </c>
      <c r="B6661" s="1">
        <v>44129</v>
      </c>
      <c r="C6661" t="s">
        <v>29</v>
      </c>
      <c r="D6661" t="s">
        <v>136</v>
      </c>
      <c r="E6661" t="s">
        <v>136</v>
      </c>
      <c r="F6661" t="s">
        <v>623</v>
      </c>
      <c r="G6661">
        <v>78.569999999999993</v>
      </c>
      <c r="H6661">
        <v>297</v>
      </c>
      <c r="I6661">
        <v>5</v>
      </c>
      <c r="J6661">
        <v>1</v>
      </c>
      <c r="K6661">
        <v>135.6</v>
      </c>
      <c r="L6661" t="s">
        <v>53</v>
      </c>
      <c r="M6661">
        <v>71</v>
      </c>
      <c r="N6661">
        <v>0</v>
      </c>
      <c r="O6661">
        <v>8.08</v>
      </c>
      <c r="P6661" t="s">
        <v>28</v>
      </c>
      <c r="Q6661" t="s">
        <v>1635</v>
      </c>
      <c r="R6661">
        <v>53</v>
      </c>
      <c r="S6661">
        <v>0</v>
      </c>
      <c r="T6661">
        <v>-84.516000000000005</v>
      </c>
      <c r="U6661">
        <v>39.094999999999999</v>
      </c>
      <c r="V6661">
        <v>1</v>
      </c>
      <c r="W6661">
        <v>3</v>
      </c>
      <c r="X6661">
        <f t="shared" si="104"/>
        <v>1</v>
      </c>
      <c r="Y6661" t="str">
        <f>VLOOKUP(A6661,uni_played_for!$A$2:$D$52,4,)</f>
        <v>Neutral</v>
      </c>
    </row>
    <row r="6662" spans="1:25" x14ac:dyDescent="0.25">
      <c r="A6662" t="s">
        <v>1546</v>
      </c>
      <c r="B6662" s="1">
        <v>44136</v>
      </c>
      <c r="C6662" t="s">
        <v>24</v>
      </c>
      <c r="D6662" t="s">
        <v>330</v>
      </c>
      <c r="E6662" t="s">
        <v>53</v>
      </c>
      <c r="F6662" t="s">
        <v>1104</v>
      </c>
      <c r="G6662">
        <v>48</v>
      </c>
      <c r="H6662">
        <v>122</v>
      </c>
      <c r="I6662">
        <v>0</v>
      </c>
      <c r="J6662">
        <v>0</v>
      </c>
      <c r="K6662">
        <v>62.4</v>
      </c>
      <c r="L6662" t="s">
        <v>53</v>
      </c>
      <c r="M6662">
        <v>65</v>
      </c>
      <c r="N6662">
        <v>1.2E-2</v>
      </c>
      <c r="O6662">
        <v>37.9</v>
      </c>
      <c r="P6662" t="s">
        <v>35</v>
      </c>
      <c r="Q6662" t="s">
        <v>135</v>
      </c>
      <c r="R6662">
        <v>44</v>
      </c>
      <c r="S6662">
        <v>0</v>
      </c>
      <c r="T6662">
        <v>-81.699444</v>
      </c>
      <c r="U6662">
        <v>41.506110999999997</v>
      </c>
      <c r="V6662">
        <v>0</v>
      </c>
      <c r="W6662">
        <v>-10</v>
      </c>
      <c r="X6662">
        <f t="shared" si="104"/>
        <v>0</v>
      </c>
      <c r="Y6662" t="str">
        <f>VLOOKUP(A6662,uni_played_for!$A$2:$D$52,4,)</f>
        <v>Neutral</v>
      </c>
    </row>
    <row r="6663" spans="1:25" x14ac:dyDescent="0.25">
      <c r="A6663" t="s">
        <v>1546</v>
      </c>
      <c r="B6663" s="1">
        <v>44150</v>
      </c>
      <c r="C6663" t="s">
        <v>24</v>
      </c>
      <c r="D6663" t="s">
        <v>109</v>
      </c>
      <c r="E6663" t="s">
        <v>53</v>
      </c>
      <c r="F6663" t="s">
        <v>827</v>
      </c>
      <c r="G6663">
        <v>60</v>
      </c>
      <c r="H6663">
        <v>132</v>
      </c>
      <c r="I6663">
        <v>0</v>
      </c>
      <c r="J6663">
        <v>0</v>
      </c>
      <c r="K6663">
        <v>79.599999999999994</v>
      </c>
      <c r="L6663" t="s">
        <v>53</v>
      </c>
      <c r="M6663">
        <v>60</v>
      </c>
      <c r="N6663">
        <v>0</v>
      </c>
      <c r="O6663">
        <v>39.15</v>
      </c>
      <c r="P6663" t="s">
        <v>28</v>
      </c>
      <c r="Q6663" t="s">
        <v>135</v>
      </c>
      <c r="R6663">
        <v>51</v>
      </c>
      <c r="S6663">
        <v>0</v>
      </c>
      <c r="T6663">
        <v>-81.699444</v>
      </c>
      <c r="U6663">
        <v>41.506110999999997</v>
      </c>
      <c r="V6663">
        <v>1</v>
      </c>
      <c r="W6663">
        <v>3</v>
      </c>
      <c r="X6663">
        <f t="shared" si="104"/>
        <v>0</v>
      </c>
      <c r="Y6663" t="str">
        <f>VLOOKUP(A6663,uni_played_for!$A$2:$D$52,4,)</f>
        <v>Neutral</v>
      </c>
    </row>
    <row r="6664" spans="1:25" x14ac:dyDescent="0.25">
      <c r="A6664" t="s">
        <v>1546</v>
      </c>
      <c r="B6664" s="1">
        <v>44157</v>
      </c>
      <c r="C6664" t="s">
        <v>24</v>
      </c>
      <c r="D6664" t="s">
        <v>93</v>
      </c>
      <c r="E6664" t="s">
        <v>53</v>
      </c>
      <c r="F6664" t="s">
        <v>290</v>
      </c>
      <c r="G6664">
        <v>54.55</v>
      </c>
      <c r="H6664">
        <v>204</v>
      </c>
      <c r="I6664">
        <v>0</v>
      </c>
      <c r="J6664">
        <v>0</v>
      </c>
      <c r="K6664">
        <v>86.2</v>
      </c>
      <c r="L6664" t="s">
        <v>53</v>
      </c>
      <c r="M6664">
        <v>86</v>
      </c>
      <c r="N6664">
        <v>9.8000000000000004E-2</v>
      </c>
      <c r="O6664">
        <v>5.59</v>
      </c>
      <c r="P6664" t="s">
        <v>103</v>
      </c>
      <c r="Q6664" t="s">
        <v>135</v>
      </c>
      <c r="R6664">
        <v>40</v>
      </c>
      <c r="S6664">
        <v>0</v>
      </c>
      <c r="T6664">
        <v>-81.699444</v>
      </c>
      <c r="U6664">
        <v>41.506110999999997</v>
      </c>
      <c r="V6664">
        <v>1</v>
      </c>
      <c r="W6664">
        <v>5</v>
      </c>
      <c r="X6664">
        <f t="shared" si="104"/>
        <v>0</v>
      </c>
      <c r="Y6664" t="str">
        <f>VLOOKUP(A6664,uni_played_for!$A$2:$D$52,4,)</f>
        <v>Neutral</v>
      </c>
    </row>
    <row r="6665" spans="1:25" x14ac:dyDescent="0.25">
      <c r="A6665" t="s">
        <v>1546</v>
      </c>
      <c r="B6665" s="1">
        <v>44164</v>
      </c>
      <c r="C6665" t="s">
        <v>29</v>
      </c>
      <c r="D6665" t="s">
        <v>113</v>
      </c>
      <c r="E6665" t="s">
        <v>113</v>
      </c>
      <c r="F6665" t="s">
        <v>261</v>
      </c>
      <c r="G6665">
        <v>65.52</v>
      </c>
      <c r="H6665">
        <v>258</v>
      </c>
      <c r="I6665">
        <v>2</v>
      </c>
      <c r="J6665">
        <v>0</v>
      </c>
      <c r="K6665">
        <v>116.7</v>
      </c>
      <c r="L6665" t="s">
        <v>53</v>
      </c>
      <c r="M6665">
        <v>85</v>
      </c>
      <c r="N6665">
        <v>0</v>
      </c>
      <c r="O6665">
        <v>3.73</v>
      </c>
      <c r="P6665" t="s">
        <v>28</v>
      </c>
      <c r="Q6665" t="s">
        <v>173</v>
      </c>
      <c r="R6665">
        <v>71</v>
      </c>
      <c r="S6665">
        <v>0</v>
      </c>
      <c r="T6665">
        <v>-81.637500000000003</v>
      </c>
      <c r="U6665">
        <v>30.323889000000001</v>
      </c>
      <c r="V6665">
        <v>1</v>
      </c>
      <c r="W6665">
        <v>2</v>
      </c>
      <c r="X6665">
        <f t="shared" si="104"/>
        <v>1</v>
      </c>
      <c r="Y6665" t="str">
        <f>VLOOKUP(A6665,uni_played_for!$A$2:$D$52,4,)</f>
        <v>Neutral</v>
      </c>
    </row>
    <row r="6666" spans="1:25" x14ac:dyDescent="0.25">
      <c r="A6666" t="s">
        <v>1546</v>
      </c>
      <c r="B6666" s="1">
        <v>44171</v>
      </c>
      <c r="C6666" t="s">
        <v>29</v>
      </c>
      <c r="D6666" t="s">
        <v>87</v>
      </c>
      <c r="E6666" t="s">
        <v>87</v>
      </c>
      <c r="F6666" t="s">
        <v>959</v>
      </c>
      <c r="G6666">
        <v>75.760000000000005</v>
      </c>
      <c r="H6666">
        <v>334</v>
      </c>
      <c r="I6666">
        <v>4</v>
      </c>
      <c r="J6666">
        <v>0</v>
      </c>
      <c r="K6666">
        <v>147</v>
      </c>
      <c r="L6666" t="s">
        <v>53</v>
      </c>
      <c r="M6666">
        <v>60</v>
      </c>
      <c r="N6666">
        <v>0</v>
      </c>
      <c r="O6666">
        <v>1.86</v>
      </c>
      <c r="P6666" t="s">
        <v>28</v>
      </c>
      <c r="Q6666" t="s">
        <v>89</v>
      </c>
      <c r="R6666">
        <v>56</v>
      </c>
      <c r="S6666">
        <v>0</v>
      </c>
      <c r="T6666">
        <v>-86.771388999999999</v>
      </c>
      <c r="U6666">
        <v>36.166389000000002</v>
      </c>
      <c r="V6666">
        <v>1</v>
      </c>
      <c r="W6666">
        <v>6</v>
      </c>
      <c r="X6666">
        <f t="shared" si="104"/>
        <v>1</v>
      </c>
      <c r="Y6666" t="str">
        <f>VLOOKUP(A6666,uni_played_for!$A$2:$D$52,4,)</f>
        <v>Neutral</v>
      </c>
    </row>
    <row r="6667" spans="1:25" x14ac:dyDescent="0.25">
      <c r="A6667" t="s">
        <v>1546</v>
      </c>
      <c r="B6667" s="1">
        <v>44179</v>
      </c>
      <c r="C6667" t="s">
        <v>24</v>
      </c>
      <c r="D6667" t="s">
        <v>132</v>
      </c>
      <c r="E6667" t="s">
        <v>53</v>
      </c>
      <c r="F6667" t="s">
        <v>1550</v>
      </c>
      <c r="G6667">
        <v>59.57</v>
      </c>
      <c r="H6667">
        <v>343</v>
      </c>
      <c r="I6667">
        <v>2</v>
      </c>
      <c r="J6667">
        <v>1</v>
      </c>
      <c r="K6667">
        <v>87.5</v>
      </c>
      <c r="L6667" t="s">
        <v>53</v>
      </c>
      <c r="M6667">
        <v>54</v>
      </c>
      <c r="N6667">
        <v>0</v>
      </c>
      <c r="O6667">
        <v>18.64</v>
      </c>
      <c r="P6667" t="s">
        <v>28</v>
      </c>
      <c r="Q6667" t="s">
        <v>135</v>
      </c>
      <c r="R6667">
        <v>33</v>
      </c>
      <c r="S6667">
        <v>0</v>
      </c>
      <c r="T6667">
        <v>-81.699444</v>
      </c>
      <c r="U6667">
        <v>41.506110999999997</v>
      </c>
      <c r="V6667">
        <v>0</v>
      </c>
      <c r="W6667">
        <v>-5</v>
      </c>
      <c r="X6667">
        <f t="shared" si="104"/>
        <v>0</v>
      </c>
      <c r="Y6667" t="str">
        <f>VLOOKUP(A6667,uni_played_for!$A$2:$D$52,4,)</f>
        <v>Neutral</v>
      </c>
    </row>
    <row r="6668" spans="1:25" x14ac:dyDescent="0.25">
      <c r="A6668" t="s">
        <v>1546</v>
      </c>
      <c r="B6668" s="1">
        <v>44185</v>
      </c>
      <c r="C6668" t="s">
        <v>29</v>
      </c>
      <c r="D6668" t="s">
        <v>101</v>
      </c>
      <c r="E6668" t="s">
        <v>101</v>
      </c>
      <c r="F6668" t="s">
        <v>810</v>
      </c>
      <c r="G6668">
        <v>84.38</v>
      </c>
      <c r="H6668">
        <v>297</v>
      </c>
      <c r="I6668">
        <v>2</v>
      </c>
      <c r="J6668">
        <v>0</v>
      </c>
      <c r="K6668">
        <v>126.2</v>
      </c>
      <c r="L6668" t="s">
        <v>53</v>
      </c>
      <c r="M6668">
        <v>85</v>
      </c>
      <c r="N6668">
        <v>0</v>
      </c>
      <c r="O6668">
        <v>0</v>
      </c>
      <c r="P6668" t="s">
        <v>28</v>
      </c>
      <c r="Q6668" t="s">
        <v>205</v>
      </c>
      <c r="R6668">
        <v>36</v>
      </c>
      <c r="S6668">
        <v>0</v>
      </c>
      <c r="T6668">
        <v>-74.074360999999996</v>
      </c>
      <c r="U6668">
        <v>40.813527999999998</v>
      </c>
      <c r="V6668">
        <v>1</v>
      </c>
      <c r="W6668">
        <v>14</v>
      </c>
      <c r="X6668">
        <f t="shared" si="104"/>
        <v>1</v>
      </c>
      <c r="Y6668" t="str">
        <f>VLOOKUP(A6668,uni_played_for!$A$2:$D$52,4,)</f>
        <v>Neutral</v>
      </c>
    </row>
    <row r="6669" spans="1:25" x14ac:dyDescent="0.25">
      <c r="A6669" t="s">
        <v>1546</v>
      </c>
      <c r="B6669" s="1">
        <v>44192</v>
      </c>
      <c r="C6669" t="s">
        <v>29</v>
      </c>
      <c r="D6669" t="s">
        <v>50</v>
      </c>
      <c r="E6669" t="s">
        <v>50</v>
      </c>
      <c r="F6669" t="s">
        <v>323</v>
      </c>
      <c r="G6669">
        <v>52.83</v>
      </c>
      <c r="H6669">
        <v>285</v>
      </c>
      <c r="I6669">
        <v>0</v>
      </c>
      <c r="J6669">
        <v>0</v>
      </c>
      <c r="K6669">
        <v>68.5</v>
      </c>
      <c r="L6669" t="s">
        <v>53</v>
      </c>
      <c r="M6669">
        <v>44</v>
      </c>
      <c r="N6669">
        <v>0</v>
      </c>
      <c r="O6669">
        <v>8.08</v>
      </c>
      <c r="P6669" t="s">
        <v>28</v>
      </c>
      <c r="Q6669" t="s">
        <v>205</v>
      </c>
      <c r="R6669">
        <v>37</v>
      </c>
      <c r="S6669">
        <v>0</v>
      </c>
      <c r="T6669">
        <v>-74.074360999999996</v>
      </c>
      <c r="U6669">
        <v>40.813527999999998</v>
      </c>
      <c r="V6669">
        <v>0</v>
      </c>
      <c r="W6669">
        <v>-7</v>
      </c>
      <c r="X6669">
        <f t="shared" si="104"/>
        <v>1</v>
      </c>
      <c r="Y6669" t="str">
        <f>VLOOKUP(A6669,uni_played_for!$A$2:$D$52,4,)</f>
        <v>Neutral</v>
      </c>
    </row>
    <row r="6670" spans="1:25" x14ac:dyDescent="0.25">
      <c r="A6670" t="s">
        <v>1546</v>
      </c>
      <c r="B6670" s="1">
        <v>44199</v>
      </c>
      <c r="C6670" t="s">
        <v>24</v>
      </c>
      <c r="D6670" t="s">
        <v>63</v>
      </c>
      <c r="E6670" t="s">
        <v>53</v>
      </c>
      <c r="F6670" t="s">
        <v>682</v>
      </c>
      <c r="G6670">
        <v>62.96</v>
      </c>
      <c r="H6670">
        <v>196</v>
      </c>
      <c r="I6670">
        <v>1</v>
      </c>
      <c r="J6670">
        <v>0</v>
      </c>
      <c r="K6670">
        <v>97.1</v>
      </c>
      <c r="L6670" t="s">
        <v>53</v>
      </c>
      <c r="M6670">
        <v>89</v>
      </c>
      <c r="N6670">
        <v>0</v>
      </c>
      <c r="O6670">
        <v>12.43</v>
      </c>
      <c r="P6670" t="s">
        <v>28</v>
      </c>
      <c r="Q6670" t="s">
        <v>135</v>
      </c>
      <c r="R6670">
        <v>39</v>
      </c>
      <c r="S6670">
        <v>0</v>
      </c>
      <c r="T6670">
        <v>-81.699444</v>
      </c>
      <c r="U6670">
        <v>41.506110999999997</v>
      </c>
      <c r="V6670">
        <v>1</v>
      </c>
      <c r="W6670">
        <v>2</v>
      </c>
      <c r="X6670">
        <f t="shared" si="104"/>
        <v>0</v>
      </c>
      <c r="Y6670" t="str">
        <f>VLOOKUP(A6670,uni_played_for!$A$2:$D$52,4,)</f>
        <v>Neutral</v>
      </c>
    </row>
    <row r="6671" spans="1:25" x14ac:dyDescent="0.25">
      <c r="A6671" t="s">
        <v>1546</v>
      </c>
      <c r="B6671" s="1">
        <v>44206</v>
      </c>
      <c r="C6671" t="s">
        <v>29</v>
      </c>
      <c r="D6671" t="s">
        <v>63</v>
      </c>
      <c r="E6671" t="s">
        <v>63</v>
      </c>
      <c r="F6671" t="s">
        <v>1551</v>
      </c>
      <c r="G6671">
        <v>61.76</v>
      </c>
      <c r="H6671">
        <v>263</v>
      </c>
      <c r="I6671">
        <v>3</v>
      </c>
      <c r="J6671">
        <v>0</v>
      </c>
      <c r="K6671">
        <v>115.2</v>
      </c>
      <c r="L6671" t="s">
        <v>53</v>
      </c>
      <c r="M6671">
        <v>78</v>
      </c>
      <c r="N6671">
        <v>0</v>
      </c>
      <c r="O6671">
        <v>0</v>
      </c>
      <c r="P6671" t="s">
        <v>28</v>
      </c>
      <c r="Q6671" t="s">
        <v>1634</v>
      </c>
      <c r="R6671">
        <v>28</v>
      </c>
      <c r="S6671">
        <v>0</v>
      </c>
      <c r="T6671">
        <v>-80.015833000000001</v>
      </c>
      <c r="U6671">
        <v>40.446666999999998</v>
      </c>
      <c r="V6671">
        <v>1</v>
      </c>
      <c r="W6671">
        <v>11</v>
      </c>
      <c r="X6671">
        <f t="shared" si="104"/>
        <v>1</v>
      </c>
      <c r="Y6671" t="str">
        <f>VLOOKUP(A6671,uni_played_for!$A$2:$D$52,4,)</f>
        <v>Neutral</v>
      </c>
    </row>
    <row r="6672" spans="1:25" x14ac:dyDescent="0.25">
      <c r="A6672" t="s">
        <v>1546</v>
      </c>
      <c r="B6672" s="1">
        <v>44213</v>
      </c>
      <c r="C6672" t="s">
        <v>29</v>
      </c>
      <c r="D6672" t="s">
        <v>68</v>
      </c>
      <c r="E6672" t="s">
        <v>68</v>
      </c>
      <c r="F6672" t="s">
        <v>704</v>
      </c>
      <c r="G6672">
        <v>62.16</v>
      </c>
      <c r="H6672">
        <v>204</v>
      </c>
      <c r="I6672">
        <v>1</v>
      </c>
      <c r="J6672">
        <v>1</v>
      </c>
      <c r="K6672">
        <v>74.599999999999994</v>
      </c>
      <c r="L6672" t="s">
        <v>53</v>
      </c>
      <c r="M6672">
        <v>56</v>
      </c>
      <c r="N6672">
        <v>0</v>
      </c>
      <c r="O6672">
        <v>14.91</v>
      </c>
      <c r="P6672" t="s">
        <v>28</v>
      </c>
      <c r="Q6672" t="s">
        <v>131</v>
      </c>
      <c r="R6672">
        <v>42</v>
      </c>
      <c r="S6672">
        <v>0</v>
      </c>
      <c r="T6672">
        <v>-94.483889000000005</v>
      </c>
      <c r="U6672">
        <v>39.048889000000003</v>
      </c>
      <c r="V6672">
        <v>0</v>
      </c>
      <c r="W6672">
        <v>-5</v>
      </c>
      <c r="X6672">
        <f t="shared" si="104"/>
        <v>1</v>
      </c>
      <c r="Y6672" t="str">
        <f>VLOOKUP(A6672,uni_played_for!$A$2:$D$52,4,)</f>
        <v>Neutral</v>
      </c>
    </row>
    <row r="6673" spans="1:25" x14ac:dyDescent="0.25">
      <c r="A6673" t="s">
        <v>1552</v>
      </c>
      <c r="B6673" s="1">
        <v>42260</v>
      </c>
      <c r="C6673" t="s">
        <v>29</v>
      </c>
      <c r="D6673" t="s">
        <v>152</v>
      </c>
      <c r="E6673" t="s">
        <v>152</v>
      </c>
      <c r="F6673" t="s">
        <v>237</v>
      </c>
      <c r="G6673">
        <v>86.67</v>
      </c>
      <c r="H6673">
        <v>209</v>
      </c>
      <c r="I6673">
        <v>4</v>
      </c>
      <c r="J6673">
        <v>0</v>
      </c>
      <c r="K6673">
        <v>158.30000000000001</v>
      </c>
      <c r="L6673" t="s">
        <v>87</v>
      </c>
      <c r="M6673">
        <v>61</v>
      </c>
      <c r="N6673">
        <v>0</v>
      </c>
      <c r="O6673">
        <v>5.84</v>
      </c>
      <c r="P6673" t="s">
        <v>28</v>
      </c>
      <c r="Q6673" t="s">
        <v>301</v>
      </c>
      <c r="R6673">
        <v>84</v>
      </c>
      <c r="S6673">
        <v>0</v>
      </c>
      <c r="T6673">
        <v>-82.503332999999998</v>
      </c>
      <c r="U6673">
        <v>27.975833000000002</v>
      </c>
      <c r="V6673">
        <v>1</v>
      </c>
      <c r="W6673">
        <v>28</v>
      </c>
      <c r="X6673">
        <f t="shared" si="104"/>
        <v>1</v>
      </c>
      <c r="Y6673" t="str">
        <f>VLOOKUP(A6673,uni_played_for!$A$2:$D$52,4,)</f>
        <v>Neutral</v>
      </c>
    </row>
    <row r="6674" spans="1:25" x14ac:dyDescent="0.25">
      <c r="A6674" t="s">
        <v>1552</v>
      </c>
      <c r="B6674" s="1">
        <v>42267</v>
      </c>
      <c r="C6674" t="s">
        <v>29</v>
      </c>
      <c r="D6674" t="s">
        <v>53</v>
      </c>
      <c r="E6674" t="s">
        <v>53</v>
      </c>
      <c r="F6674" t="s">
        <v>204</v>
      </c>
      <c r="G6674">
        <v>56.76</v>
      </c>
      <c r="H6674">
        <v>257</v>
      </c>
      <c r="I6674">
        <v>2</v>
      </c>
      <c r="J6674">
        <v>0</v>
      </c>
      <c r="K6674">
        <v>96.3</v>
      </c>
      <c r="L6674" t="s">
        <v>87</v>
      </c>
      <c r="M6674">
        <v>55</v>
      </c>
      <c r="N6674">
        <v>0</v>
      </c>
      <c r="O6674">
        <v>11.43</v>
      </c>
      <c r="P6674" t="s">
        <v>28</v>
      </c>
      <c r="Q6674" t="s">
        <v>135</v>
      </c>
      <c r="R6674">
        <v>67</v>
      </c>
      <c r="S6674">
        <v>0</v>
      </c>
      <c r="T6674">
        <v>-81.699444</v>
      </c>
      <c r="U6674">
        <v>41.506110999999997</v>
      </c>
      <c r="V6674">
        <v>0</v>
      </c>
      <c r="W6674">
        <v>-14</v>
      </c>
      <c r="X6674">
        <f t="shared" si="104"/>
        <v>1</v>
      </c>
      <c r="Y6674" t="str">
        <f>VLOOKUP(A6674,uni_played_for!$A$2:$D$52,4,)</f>
        <v>Neutral</v>
      </c>
    </row>
    <row r="6675" spans="1:25" x14ac:dyDescent="0.25">
      <c r="A6675" t="s">
        <v>1552</v>
      </c>
      <c r="B6675" s="1">
        <v>42274</v>
      </c>
      <c r="C6675" t="s">
        <v>24</v>
      </c>
      <c r="D6675" t="s">
        <v>25</v>
      </c>
      <c r="E6675" t="s">
        <v>87</v>
      </c>
      <c r="F6675" t="s">
        <v>1003</v>
      </c>
      <c r="G6675">
        <v>61.36</v>
      </c>
      <c r="H6675">
        <v>367</v>
      </c>
      <c r="I6675">
        <v>2</v>
      </c>
      <c r="J6675">
        <v>2</v>
      </c>
      <c r="K6675">
        <v>84.2</v>
      </c>
      <c r="L6675" t="s">
        <v>87</v>
      </c>
      <c r="M6675">
        <v>69</v>
      </c>
      <c r="N6675">
        <v>0</v>
      </c>
      <c r="O6675">
        <v>8.08</v>
      </c>
      <c r="P6675" t="s">
        <v>28</v>
      </c>
      <c r="Q6675" t="s">
        <v>89</v>
      </c>
      <c r="R6675">
        <v>78</v>
      </c>
      <c r="S6675">
        <v>0</v>
      </c>
      <c r="T6675">
        <v>-86.771388999999999</v>
      </c>
      <c r="U6675">
        <v>36.166389000000002</v>
      </c>
      <c r="V6675">
        <v>0</v>
      </c>
      <c r="W6675">
        <v>-2</v>
      </c>
      <c r="X6675">
        <f t="shared" si="104"/>
        <v>0</v>
      </c>
      <c r="Y6675" t="str">
        <f>VLOOKUP(A6675,uni_played_for!$A$2:$D$52,4,)</f>
        <v>Neutral</v>
      </c>
    </row>
    <row r="6676" spans="1:25" x14ac:dyDescent="0.25">
      <c r="A6676" t="s">
        <v>1552</v>
      </c>
      <c r="B6676" s="1">
        <v>42288</v>
      </c>
      <c r="C6676" t="s">
        <v>24</v>
      </c>
      <c r="D6676" t="s">
        <v>44</v>
      </c>
      <c r="E6676" t="s">
        <v>87</v>
      </c>
      <c r="F6676" t="s">
        <v>1011</v>
      </c>
      <c r="G6676">
        <v>65.63</v>
      </c>
      <c r="H6676">
        <v>187</v>
      </c>
      <c r="I6676">
        <v>0</v>
      </c>
      <c r="J6676">
        <v>1</v>
      </c>
      <c r="K6676">
        <v>68.099999999999994</v>
      </c>
      <c r="L6676" t="s">
        <v>87</v>
      </c>
      <c r="M6676">
        <v>50</v>
      </c>
      <c r="N6676">
        <v>0</v>
      </c>
      <c r="O6676">
        <v>5.84</v>
      </c>
      <c r="P6676" t="s">
        <v>28</v>
      </c>
      <c r="Q6676" t="s">
        <v>89</v>
      </c>
      <c r="R6676">
        <v>69</v>
      </c>
      <c r="S6676">
        <v>0</v>
      </c>
      <c r="T6676">
        <v>-86.771388999999999</v>
      </c>
      <c r="U6676">
        <v>36.166389000000002</v>
      </c>
      <c r="V6676">
        <v>0</v>
      </c>
      <c r="W6676">
        <v>-1</v>
      </c>
      <c r="X6676">
        <f t="shared" si="104"/>
        <v>0</v>
      </c>
      <c r="Y6676" t="str">
        <f>VLOOKUP(A6676,uni_played_for!$A$2:$D$52,4,)</f>
        <v>Neutral</v>
      </c>
    </row>
    <row r="6677" spans="1:25" x14ac:dyDescent="0.25">
      <c r="A6677" t="s">
        <v>1552</v>
      </c>
      <c r="B6677" s="1">
        <v>42295</v>
      </c>
      <c r="C6677" t="s">
        <v>24</v>
      </c>
      <c r="D6677" t="s">
        <v>30</v>
      </c>
      <c r="E6677" t="s">
        <v>87</v>
      </c>
      <c r="F6677" t="s">
        <v>650</v>
      </c>
      <c r="G6677">
        <v>63.64</v>
      </c>
      <c r="H6677">
        <v>219</v>
      </c>
      <c r="I6677">
        <v>1</v>
      </c>
      <c r="J6677">
        <v>2</v>
      </c>
      <c r="K6677">
        <v>67.599999999999994</v>
      </c>
      <c r="L6677" t="s">
        <v>87</v>
      </c>
      <c r="M6677">
        <v>28</v>
      </c>
      <c r="N6677">
        <v>0</v>
      </c>
      <c r="O6677">
        <v>6.96</v>
      </c>
      <c r="P6677" t="s">
        <v>28</v>
      </c>
      <c r="Q6677" t="s">
        <v>89</v>
      </c>
      <c r="R6677">
        <v>60</v>
      </c>
      <c r="S6677">
        <v>0</v>
      </c>
      <c r="T6677">
        <v>-86.771388999999999</v>
      </c>
      <c r="U6677">
        <v>36.166389000000002</v>
      </c>
      <c r="V6677">
        <v>0</v>
      </c>
      <c r="W6677">
        <v>-28</v>
      </c>
      <c r="X6677">
        <f t="shared" si="104"/>
        <v>0</v>
      </c>
      <c r="Y6677" t="str">
        <f>VLOOKUP(A6677,uni_played_for!$A$2:$D$52,4,)</f>
        <v>Neutral</v>
      </c>
    </row>
    <row r="6678" spans="1:25" x14ac:dyDescent="0.25">
      <c r="A6678" t="s">
        <v>1552</v>
      </c>
      <c r="B6678" s="1">
        <v>42316</v>
      </c>
      <c r="C6678" t="s">
        <v>29</v>
      </c>
      <c r="D6678" t="s">
        <v>48</v>
      </c>
      <c r="E6678" t="s">
        <v>48</v>
      </c>
      <c r="F6678" t="s">
        <v>944</v>
      </c>
      <c r="G6678">
        <v>71.790000000000006</v>
      </c>
      <c r="H6678">
        <v>371</v>
      </c>
      <c r="I6678">
        <v>4</v>
      </c>
      <c r="J6678">
        <v>0</v>
      </c>
      <c r="K6678">
        <v>135.69999999999999</v>
      </c>
      <c r="L6678" t="s">
        <v>87</v>
      </c>
      <c r="M6678">
        <v>83</v>
      </c>
      <c r="N6678">
        <v>0</v>
      </c>
      <c r="O6678">
        <v>17.21</v>
      </c>
      <c r="P6678" t="s">
        <v>28</v>
      </c>
      <c r="Q6678" t="s">
        <v>1636</v>
      </c>
      <c r="R6678">
        <v>65</v>
      </c>
      <c r="S6678">
        <v>1</v>
      </c>
      <c r="T6678">
        <v>-90.811110999999997</v>
      </c>
      <c r="U6678">
        <v>29.950832999999999</v>
      </c>
      <c r="V6678">
        <v>1</v>
      </c>
      <c r="W6678">
        <v>6</v>
      </c>
      <c r="X6678">
        <f t="shared" si="104"/>
        <v>1</v>
      </c>
      <c r="Y6678" t="str">
        <f>VLOOKUP(A6678,uni_played_for!$A$2:$D$52,4,)</f>
        <v>Neutral</v>
      </c>
    </row>
    <row r="6679" spans="1:25" x14ac:dyDescent="0.25">
      <c r="A6679" t="s">
        <v>1552</v>
      </c>
      <c r="B6679" s="1">
        <v>42323</v>
      </c>
      <c r="C6679" t="s">
        <v>24</v>
      </c>
      <c r="D6679" t="s">
        <v>57</v>
      </c>
      <c r="E6679" t="s">
        <v>87</v>
      </c>
      <c r="F6679" t="s">
        <v>454</v>
      </c>
      <c r="G6679">
        <v>66.67</v>
      </c>
      <c r="H6679">
        <v>185</v>
      </c>
      <c r="I6679">
        <v>0</v>
      </c>
      <c r="J6679">
        <v>1</v>
      </c>
      <c r="K6679">
        <v>72.400000000000006</v>
      </c>
      <c r="L6679" t="s">
        <v>87</v>
      </c>
      <c r="M6679">
        <v>27</v>
      </c>
      <c r="N6679">
        <v>0</v>
      </c>
      <c r="O6679">
        <v>0</v>
      </c>
      <c r="P6679" t="s">
        <v>28</v>
      </c>
      <c r="Q6679" t="s">
        <v>89</v>
      </c>
      <c r="R6679">
        <v>60</v>
      </c>
      <c r="S6679">
        <v>0</v>
      </c>
      <c r="T6679">
        <v>-86.771388999999999</v>
      </c>
      <c r="U6679">
        <v>36.166389000000002</v>
      </c>
      <c r="V6679">
        <v>0</v>
      </c>
      <c r="W6679">
        <v>-17</v>
      </c>
      <c r="X6679">
        <f t="shared" si="104"/>
        <v>0</v>
      </c>
      <c r="Y6679" t="str">
        <f>VLOOKUP(A6679,uni_played_for!$A$2:$D$52,4,)</f>
        <v>Neutral</v>
      </c>
    </row>
    <row r="6680" spans="1:25" x14ac:dyDescent="0.25">
      <c r="A6680" t="s">
        <v>1552</v>
      </c>
      <c r="B6680" s="1">
        <v>42327</v>
      </c>
      <c r="C6680" t="s">
        <v>29</v>
      </c>
      <c r="D6680" t="s">
        <v>113</v>
      </c>
      <c r="E6680" t="s">
        <v>113</v>
      </c>
      <c r="F6680" t="s">
        <v>1093</v>
      </c>
      <c r="G6680">
        <v>62.86</v>
      </c>
      <c r="H6680">
        <v>231</v>
      </c>
      <c r="I6680">
        <v>0</v>
      </c>
      <c r="J6680">
        <v>0</v>
      </c>
      <c r="K6680">
        <v>82</v>
      </c>
      <c r="L6680" t="s">
        <v>87</v>
      </c>
      <c r="M6680">
        <v>93</v>
      </c>
      <c r="N6680">
        <v>0</v>
      </c>
      <c r="O6680">
        <v>3.36</v>
      </c>
      <c r="P6680" t="s">
        <v>28</v>
      </c>
      <c r="Q6680" t="s">
        <v>173</v>
      </c>
      <c r="R6680">
        <v>72</v>
      </c>
      <c r="S6680">
        <v>0</v>
      </c>
      <c r="T6680">
        <v>-81.637500000000003</v>
      </c>
      <c r="U6680">
        <v>30.323889000000001</v>
      </c>
      <c r="V6680">
        <v>0</v>
      </c>
      <c r="W6680">
        <v>-6</v>
      </c>
      <c r="X6680">
        <f t="shared" si="104"/>
        <v>1</v>
      </c>
      <c r="Y6680" t="str">
        <f>VLOOKUP(A6680,uni_played_for!$A$2:$D$52,4,)</f>
        <v>Neutral</v>
      </c>
    </row>
    <row r="6681" spans="1:25" x14ac:dyDescent="0.25">
      <c r="A6681" t="s">
        <v>1552</v>
      </c>
      <c r="B6681" s="1">
        <v>42337</v>
      </c>
      <c r="C6681" t="s">
        <v>24</v>
      </c>
      <c r="D6681" t="s">
        <v>60</v>
      </c>
      <c r="E6681" t="s">
        <v>87</v>
      </c>
      <c r="F6681" t="s">
        <v>749</v>
      </c>
      <c r="G6681">
        <v>45.95</v>
      </c>
      <c r="H6681">
        <v>218</v>
      </c>
      <c r="I6681">
        <v>3</v>
      </c>
      <c r="J6681">
        <v>2</v>
      </c>
      <c r="K6681">
        <v>69.400000000000006</v>
      </c>
      <c r="L6681" t="s">
        <v>87</v>
      </c>
      <c r="M6681">
        <v>90</v>
      </c>
      <c r="N6681">
        <v>1.2E-2</v>
      </c>
      <c r="O6681">
        <v>6.96</v>
      </c>
      <c r="P6681" t="s">
        <v>35</v>
      </c>
      <c r="Q6681" t="s">
        <v>89</v>
      </c>
      <c r="R6681">
        <v>58</v>
      </c>
      <c r="S6681">
        <v>0</v>
      </c>
      <c r="T6681">
        <v>-86.771388999999999</v>
      </c>
      <c r="U6681">
        <v>36.166389000000002</v>
      </c>
      <c r="V6681">
        <v>0</v>
      </c>
      <c r="W6681">
        <v>-3</v>
      </c>
      <c r="X6681">
        <f t="shared" si="104"/>
        <v>0</v>
      </c>
      <c r="Y6681" t="str">
        <f>VLOOKUP(A6681,uni_played_for!$A$2:$D$52,4,)</f>
        <v>Neutral</v>
      </c>
    </row>
    <row r="6682" spans="1:25" x14ac:dyDescent="0.25">
      <c r="A6682" t="s">
        <v>1552</v>
      </c>
      <c r="B6682" s="1">
        <v>42344</v>
      </c>
      <c r="C6682" t="s">
        <v>24</v>
      </c>
      <c r="D6682" t="s">
        <v>113</v>
      </c>
      <c r="E6682" t="s">
        <v>87</v>
      </c>
      <c r="F6682" t="s">
        <v>1553</v>
      </c>
      <c r="G6682">
        <v>68.97</v>
      </c>
      <c r="H6682">
        <v>268</v>
      </c>
      <c r="I6682">
        <v>3</v>
      </c>
      <c r="J6682">
        <v>1</v>
      </c>
      <c r="K6682">
        <v>118.2</v>
      </c>
      <c r="L6682" t="s">
        <v>87</v>
      </c>
      <c r="M6682">
        <v>42</v>
      </c>
      <c r="N6682">
        <v>0</v>
      </c>
      <c r="O6682">
        <v>4.72</v>
      </c>
      <c r="P6682" t="s">
        <v>28</v>
      </c>
      <c r="Q6682" t="s">
        <v>89</v>
      </c>
      <c r="R6682">
        <v>60</v>
      </c>
      <c r="S6682">
        <v>0</v>
      </c>
      <c r="T6682">
        <v>-86.771388999999999</v>
      </c>
      <c r="U6682">
        <v>36.166389000000002</v>
      </c>
      <c r="V6682">
        <v>1</v>
      </c>
      <c r="W6682">
        <v>3</v>
      </c>
      <c r="X6682">
        <f t="shared" si="104"/>
        <v>0</v>
      </c>
      <c r="Y6682" t="str">
        <f>VLOOKUP(A6682,uni_played_for!$A$2:$D$52,4,)</f>
        <v>Neutral</v>
      </c>
    </row>
    <row r="6683" spans="1:25" x14ac:dyDescent="0.25">
      <c r="A6683" t="s">
        <v>1552</v>
      </c>
      <c r="B6683" s="1">
        <v>42351</v>
      </c>
      <c r="C6683" t="s">
        <v>29</v>
      </c>
      <c r="D6683" t="s">
        <v>50</v>
      </c>
      <c r="E6683" t="s">
        <v>50</v>
      </c>
      <c r="F6683" t="s">
        <v>1490</v>
      </c>
      <c r="G6683">
        <v>53.85</v>
      </c>
      <c r="H6683">
        <v>274</v>
      </c>
      <c r="I6683">
        <v>0</v>
      </c>
      <c r="J6683">
        <v>1</v>
      </c>
      <c r="K6683">
        <v>65.5</v>
      </c>
      <c r="L6683" t="s">
        <v>87</v>
      </c>
      <c r="M6683">
        <v>56</v>
      </c>
      <c r="N6683">
        <v>0</v>
      </c>
      <c r="O6683">
        <v>5.84</v>
      </c>
      <c r="P6683" t="s">
        <v>28</v>
      </c>
      <c r="Q6683" t="s">
        <v>205</v>
      </c>
      <c r="R6683">
        <v>65</v>
      </c>
      <c r="S6683">
        <v>0</v>
      </c>
      <c r="T6683">
        <v>-74.074360999999996</v>
      </c>
      <c r="U6683">
        <v>40.813527999999998</v>
      </c>
      <c r="V6683">
        <v>0</v>
      </c>
      <c r="W6683">
        <v>-22</v>
      </c>
      <c r="X6683">
        <f t="shared" si="104"/>
        <v>1</v>
      </c>
      <c r="Y6683" t="str">
        <f>VLOOKUP(A6683,uni_played_for!$A$2:$D$52,4,)</f>
        <v>Neutral</v>
      </c>
    </row>
    <row r="6684" spans="1:25" x14ac:dyDescent="0.25">
      <c r="A6684" t="s">
        <v>1552</v>
      </c>
      <c r="B6684" s="1">
        <v>42358</v>
      </c>
      <c r="C6684" t="s">
        <v>29</v>
      </c>
      <c r="D6684" t="s">
        <v>26</v>
      </c>
      <c r="E6684" t="s">
        <v>26</v>
      </c>
      <c r="F6684" t="s">
        <v>1336</v>
      </c>
      <c r="G6684">
        <v>50</v>
      </c>
      <c r="H6684">
        <v>32</v>
      </c>
      <c r="I6684">
        <v>0</v>
      </c>
      <c r="J6684">
        <v>0</v>
      </c>
      <c r="K6684">
        <v>66</v>
      </c>
      <c r="L6684" t="s">
        <v>87</v>
      </c>
      <c r="M6684">
        <v>39</v>
      </c>
      <c r="N6684">
        <v>0</v>
      </c>
      <c r="O6684">
        <v>10.31</v>
      </c>
      <c r="P6684" t="s">
        <v>28</v>
      </c>
      <c r="Q6684" t="s">
        <v>66</v>
      </c>
      <c r="R6684">
        <v>41</v>
      </c>
      <c r="S6684">
        <v>0</v>
      </c>
      <c r="T6684">
        <v>-71.263999999999996</v>
      </c>
      <c r="U6684">
        <v>42.091000000000001</v>
      </c>
      <c r="V6684">
        <v>0</v>
      </c>
      <c r="W6684">
        <v>-17</v>
      </c>
      <c r="X6684">
        <f t="shared" si="104"/>
        <v>1</v>
      </c>
      <c r="Y6684" t="str">
        <f>VLOOKUP(A6684,uni_played_for!$A$2:$D$52,4,)</f>
        <v>Neutral</v>
      </c>
    </row>
    <row r="6685" spans="1:25" x14ac:dyDescent="0.25">
      <c r="A6685" t="s">
        <v>1552</v>
      </c>
      <c r="B6685" s="1">
        <v>42624</v>
      </c>
      <c r="C6685" t="s">
        <v>24</v>
      </c>
      <c r="D6685" t="s">
        <v>82</v>
      </c>
      <c r="E6685" t="s">
        <v>87</v>
      </c>
      <c r="F6685" t="s">
        <v>1489</v>
      </c>
      <c r="G6685">
        <v>60.98</v>
      </c>
      <c r="H6685">
        <v>271</v>
      </c>
      <c r="I6685">
        <v>2</v>
      </c>
      <c r="J6685">
        <v>1</v>
      </c>
      <c r="K6685">
        <v>86.5</v>
      </c>
      <c r="L6685" t="s">
        <v>87</v>
      </c>
      <c r="M6685">
        <v>47</v>
      </c>
      <c r="N6685">
        <v>0</v>
      </c>
      <c r="O6685">
        <v>11.43</v>
      </c>
      <c r="P6685" t="s">
        <v>28</v>
      </c>
      <c r="Q6685" t="s">
        <v>89</v>
      </c>
      <c r="R6685">
        <v>79</v>
      </c>
      <c r="S6685">
        <v>0</v>
      </c>
      <c r="T6685">
        <v>-86.771388999999999</v>
      </c>
      <c r="U6685">
        <v>36.166389000000002</v>
      </c>
      <c r="V6685">
        <v>0</v>
      </c>
      <c r="W6685">
        <v>-9</v>
      </c>
      <c r="X6685">
        <f t="shared" si="104"/>
        <v>0</v>
      </c>
      <c r="Y6685" t="str">
        <f>VLOOKUP(A6685,uni_played_for!$A$2:$D$52,4,)</f>
        <v>Neutral</v>
      </c>
    </row>
    <row r="6686" spans="1:25" x14ac:dyDescent="0.25">
      <c r="A6686" t="s">
        <v>1552</v>
      </c>
      <c r="B6686" s="1">
        <v>42631</v>
      </c>
      <c r="C6686" t="s">
        <v>29</v>
      </c>
      <c r="D6686" t="s">
        <v>83</v>
      </c>
      <c r="E6686" t="s">
        <v>83</v>
      </c>
      <c r="F6686" t="s">
        <v>1554</v>
      </c>
      <c r="G6686">
        <v>75.760000000000005</v>
      </c>
      <c r="H6686">
        <v>238</v>
      </c>
      <c r="I6686">
        <v>2</v>
      </c>
      <c r="J6686">
        <v>1</v>
      </c>
      <c r="K6686">
        <v>102.8</v>
      </c>
      <c r="L6686" t="s">
        <v>87</v>
      </c>
      <c r="M6686">
        <v>56</v>
      </c>
      <c r="N6686">
        <v>0</v>
      </c>
      <c r="O6686">
        <v>6.96</v>
      </c>
      <c r="P6686" t="s">
        <v>28</v>
      </c>
      <c r="Q6686" t="s">
        <v>85</v>
      </c>
      <c r="R6686">
        <v>78</v>
      </c>
      <c r="S6686">
        <v>1</v>
      </c>
      <c r="T6686">
        <v>-83.045556000000005</v>
      </c>
      <c r="U6686">
        <v>42.34</v>
      </c>
      <c r="V6686">
        <v>1</v>
      </c>
      <c r="W6686">
        <v>1</v>
      </c>
      <c r="X6686">
        <f t="shared" si="104"/>
        <v>1</v>
      </c>
      <c r="Y6686" t="str">
        <f>VLOOKUP(A6686,uni_played_for!$A$2:$D$52,4,)</f>
        <v>Neutral</v>
      </c>
    </row>
    <row r="6687" spans="1:25" x14ac:dyDescent="0.25">
      <c r="A6687" t="s">
        <v>1552</v>
      </c>
      <c r="B6687" s="1">
        <v>42638</v>
      </c>
      <c r="C6687" t="s">
        <v>24</v>
      </c>
      <c r="D6687" t="s">
        <v>60</v>
      </c>
      <c r="E6687" t="s">
        <v>87</v>
      </c>
      <c r="F6687" t="s">
        <v>312</v>
      </c>
      <c r="G6687">
        <v>51.52</v>
      </c>
      <c r="H6687">
        <v>214</v>
      </c>
      <c r="I6687">
        <v>0</v>
      </c>
      <c r="J6687">
        <v>2</v>
      </c>
      <c r="K6687">
        <v>46.8</v>
      </c>
      <c r="L6687" t="s">
        <v>87</v>
      </c>
      <c r="M6687">
        <v>45</v>
      </c>
      <c r="N6687">
        <v>0</v>
      </c>
      <c r="O6687">
        <v>4.72</v>
      </c>
      <c r="P6687" t="s">
        <v>28</v>
      </c>
      <c r="Q6687" t="s">
        <v>89</v>
      </c>
      <c r="R6687">
        <v>91</v>
      </c>
      <c r="S6687">
        <v>0</v>
      </c>
      <c r="T6687">
        <v>-86.771388999999999</v>
      </c>
      <c r="U6687">
        <v>36.166389000000002</v>
      </c>
      <c r="V6687">
        <v>0</v>
      </c>
      <c r="W6687">
        <v>-7</v>
      </c>
      <c r="X6687">
        <f t="shared" si="104"/>
        <v>0</v>
      </c>
      <c r="Y6687" t="str">
        <f>VLOOKUP(A6687,uni_played_for!$A$2:$D$52,4,)</f>
        <v>Neutral</v>
      </c>
    </row>
    <row r="6688" spans="1:25" x14ac:dyDescent="0.25">
      <c r="A6688" t="s">
        <v>1552</v>
      </c>
      <c r="B6688" s="1">
        <v>42645</v>
      </c>
      <c r="C6688" t="s">
        <v>29</v>
      </c>
      <c r="D6688" t="s">
        <v>109</v>
      </c>
      <c r="E6688" t="s">
        <v>109</v>
      </c>
      <c r="F6688" t="s">
        <v>80</v>
      </c>
      <c r="G6688">
        <v>44.83</v>
      </c>
      <c r="H6688">
        <v>202</v>
      </c>
      <c r="I6688">
        <v>0</v>
      </c>
      <c r="J6688">
        <v>1</v>
      </c>
      <c r="K6688">
        <v>54.1</v>
      </c>
      <c r="L6688" t="s">
        <v>87</v>
      </c>
      <c r="M6688">
        <v>51</v>
      </c>
      <c r="N6688">
        <v>0</v>
      </c>
      <c r="O6688">
        <v>4.72</v>
      </c>
      <c r="P6688" t="s">
        <v>28</v>
      </c>
      <c r="Q6688" t="s">
        <v>111</v>
      </c>
      <c r="R6688">
        <v>83</v>
      </c>
      <c r="S6688">
        <v>1</v>
      </c>
      <c r="T6688">
        <v>-95.410832999999997</v>
      </c>
      <c r="U6688">
        <v>29.684722000000001</v>
      </c>
      <c r="V6688">
        <v>0</v>
      </c>
      <c r="W6688">
        <v>-7</v>
      </c>
      <c r="X6688">
        <f t="shared" si="104"/>
        <v>1</v>
      </c>
      <c r="Y6688" t="str">
        <f>VLOOKUP(A6688,uni_played_for!$A$2:$D$52,4,)</f>
        <v>Neutral</v>
      </c>
    </row>
    <row r="6689" spans="1:25" x14ac:dyDescent="0.25">
      <c r="A6689" t="s">
        <v>1552</v>
      </c>
      <c r="B6689" s="1">
        <v>42652</v>
      </c>
      <c r="C6689" t="s">
        <v>29</v>
      </c>
      <c r="D6689" t="s">
        <v>30</v>
      </c>
      <c r="E6689" t="s">
        <v>30</v>
      </c>
      <c r="F6689" t="s">
        <v>288</v>
      </c>
      <c r="G6689">
        <v>68.97</v>
      </c>
      <c r="H6689">
        <v>163</v>
      </c>
      <c r="I6689">
        <v>3</v>
      </c>
      <c r="J6689">
        <v>0</v>
      </c>
      <c r="K6689">
        <v>117.5</v>
      </c>
      <c r="L6689" t="s">
        <v>87</v>
      </c>
      <c r="M6689">
        <v>54</v>
      </c>
      <c r="N6689">
        <v>0</v>
      </c>
      <c r="O6689">
        <v>16.09</v>
      </c>
      <c r="P6689" t="s">
        <v>28</v>
      </c>
      <c r="Q6689" t="s">
        <v>32</v>
      </c>
      <c r="R6689">
        <v>88</v>
      </c>
      <c r="S6689">
        <v>0</v>
      </c>
      <c r="T6689">
        <v>-80.238889</v>
      </c>
      <c r="U6689">
        <v>25.958055999999999</v>
      </c>
      <c r="V6689">
        <v>1</v>
      </c>
      <c r="W6689">
        <v>13</v>
      </c>
      <c r="X6689">
        <f t="shared" si="104"/>
        <v>1</v>
      </c>
      <c r="Y6689" t="str">
        <f>VLOOKUP(A6689,uni_played_for!$A$2:$D$52,4,)</f>
        <v>Neutral</v>
      </c>
    </row>
    <row r="6690" spans="1:25" x14ac:dyDescent="0.25">
      <c r="A6690" t="s">
        <v>1552</v>
      </c>
      <c r="B6690" s="1">
        <v>42659</v>
      </c>
      <c r="C6690" t="s">
        <v>24</v>
      </c>
      <c r="D6690" t="s">
        <v>53</v>
      </c>
      <c r="E6690" t="s">
        <v>87</v>
      </c>
      <c r="F6690" t="s">
        <v>885</v>
      </c>
      <c r="G6690">
        <v>70.83</v>
      </c>
      <c r="H6690">
        <v>284</v>
      </c>
      <c r="I6690">
        <v>3</v>
      </c>
      <c r="J6690">
        <v>1</v>
      </c>
      <c r="K6690">
        <v>132.6</v>
      </c>
      <c r="L6690" t="s">
        <v>87</v>
      </c>
      <c r="M6690">
        <v>54</v>
      </c>
      <c r="N6690">
        <v>0</v>
      </c>
      <c r="O6690">
        <v>11.43</v>
      </c>
      <c r="P6690" t="s">
        <v>28</v>
      </c>
      <c r="Q6690" t="s">
        <v>89</v>
      </c>
      <c r="R6690">
        <v>81</v>
      </c>
      <c r="S6690">
        <v>0</v>
      </c>
      <c r="T6690">
        <v>-86.771388999999999</v>
      </c>
      <c r="U6690">
        <v>36.166389000000002</v>
      </c>
      <c r="V6690">
        <v>1</v>
      </c>
      <c r="W6690">
        <v>2</v>
      </c>
      <c r="X6690">
        <f t="shared" si="104"/>
        <v>0</v>
      </c>
      <c r="Y6690" t="str">
        <f>VLOOKUP(A6690,uni_played_for!$A$2:$D$52,4,)</f>
        <v>Neutral</v>
      </c>
    </row>
    <row r="6691" spans="1:25" x14ac:dyDescent="0.25">
      <c r="A6691" t="s">
        <v>1552</v>
      </c>
      <c r="B6691" s="1">
        <v>42666</v>
      </c>
      <c r="C6691" t="s">
        <v>24</v>
      </c>
      <c r="D6691" t="s">
        <v>25</v>
      </c>
      <c r="E6691" t="s">
        <v>87</v>
      </c>
      <c r="F6691" t="s">
        <v>972</v>
      </c>
      <c r="G6691">
        <v>59.46</v>
      </c>
      <c r="H6691">
        <v>232</v>
      </c>
      <c r="I6691">
        <v>2</v>
      </c>
      <c r="J6691">
        <v>0</v>
      </c>
      <c r="K6691">
        <v>95.8</v>
      </c>
      <c r="L6691" t="s">
        <v>87</v>
      </c>
      <c r="M6691">
        <v>35</v>
      </c>
      <c r="N6691">
        <v>0</v>
      </c>
      <c r="O6691">
        <v>5.84</v>
      </c>
      <c r="P6691" t="s">
        <v>28</v>
      </c>
      <c r="Q6691" t="s">
        <v>89</v>
      </c>
      <c r="R6691">
        <v>74</v>
      </c>
      <c r="S6691">
        <v>0</v>
      </c>
      <c r="T6691">
        <v>-86.771388999999999</v>
      </c>
      <c r="U6691">
        <v>36.166389000000002</v>
      </c>
      <c r="V6691">
        <v>0</v>
      </c>
      <c r="W6691">
        <v>-8</v>
      </c>
      <c r="X6691">
        <f t="shared" si="104"/>
        <v>0</v>
      </c>
      <c r="Y6691" t="str">
        <f>VLOOKUP(A6691,uni_played_for!$A$2:$D$52,4,)</f>
        <v>Neutral</v>
      </c>
    </row>
    <row r="6692" spans="1:25" x14ac:dyDescent="0.25">
      <c r="A6692" t="s">
        <v>1552</v>
      </c>
      <c r="B6692" s="1">
        <v>42670</v>
      </c>
      <c r="C6692" t="s">
        <v>24</v>
      </c>
      <c r="D6692" t="s">
        <v>113</v>
      </c>
      <c r="E6692" t="s">
        <v>87</v>
      </c>
      <c r="F6692" t="s">
        <v>552</v>
      </c>
      <c r="G6692">
        <v>81.819999999999993</v>
      </c>
      <c r="H6692">
        <v>270</v>
      </c>
      <c r="I6692">
        <v>2</v>
      </c>
      <c r="J6692">
        <v>0</v>
      </c>
      <c r="K6692">
        <v>148.1</v>
      </c>
      <c r="L6692" t="s">
        <v>87</v>
      </c>
      <c r="M6692">
        <v>76</v>
      </c>
      <c r="N6692">
        <v>0</v>
      </c>
      <c r="O6692">
        <v>6.96</v>
      </c>
      <c r="P6692" t="s">
        <v>28</v>
      </c>
      <c r="Q6692" t="s">
        <v>89</v>
      </c>
      <c r="R6692">
        <v>64</v>
      </c>
      <c r="S6692">
        <v>0</v>
      </c>
      <c r="T6692">
        <v>-86.771388999999999</v>
      </c>
      <c r="U6692">
        <v>36.166389000000002</v>
      </c>
      <c r="V6692">
        <v>1</v>
      </c>
      <c r="W6692">
        <v>14</v>
      </c>
      <c r="X6692">
        <f t="shared" si="104"/>
        <v>0</v>
      </c>
      <c r="Y6692" t="str">
        <f>VLOOKUP(A6692,uni_played_for!$A$2:$D$52,4,)</f>
        <v>Neutral</v>
      </c>
    </row>
    <row r="6693" spans="1:25" x14ac:dyDescent="0.25">
      <c r="A6693" t="s">
        <v>1552</v>
      </c>
      <c r="B6693" s="1">
        <v>42680</v>
      </c>
      <c r="C6693" t="s">
        <v>29</v>
      </c>
      <c r="D6693" t="s">
        <v>33</v>
      </c>
      <c r="E6693" t="s">
        <v>33</v>
      </c>
      <c r="F6693" t="s">
        <v>1430</v>
      </c>
      <c r="G6693">
        <v>62.79</v>
      </c>
      <c r="H6693">
        <v>313</v>
      </c>
      <c r="I6693">
        <v>3</v>
      </c>
      <c r="J6693">
        <v>2</v>
      </c>
      <c r="K6693">
        <v>88.6</v>
      </c>
      <c r="L6693" t="s">
        <v>87</v>
      </c>
      <c r="M6693">
        <v>61</v>
      </c>
      <c r="N6693">
        <v>0</v>
      </c>
      <c r="O6693">
        <v>6.96</v>
      </c>
      <c r="P6693" t="s">
        <v>28</v>
      </c>
      <c r="Q6693" t="s">
        <v>71</v>
      </c>
      <c r="R6693">
        <v>71</v>
      </c>
      <c r="S6693">
        <v>0</v>
      </c>
      <c r="T6693">
        <v>-117.119444</v>
      </c>
      <c r="U6693">
        <v>32.783056000000002</v>
      </c>
      <c r="V6693">
        <v>0</v>
      </c>
      <c r="W6693">
        <v>-8</v>
      </c>
      <c r="X6693">
        <f t="shared" si="104"/>
        <v>1</v>
      </c>
      <c r="Y6693" t="str">
        <f>VLOOKUP(A6693,uni_played_for!$A$2:$D$52,4,)</f>
        <v>Neutral</v>
      </c>
    </row>
    <row r="6694" spans="1:25" x14ac:dyDescent="0.25">
      <c r="A6694" t="s">
        <v>1552</v>
      </c>
      <c r="B6694" s="1">
        <v>42687</v>
      </c>
      <c r="C6694" t="s">
        <v>24</v>
      </c>
      <c r="D6694" t="s">
        <v>73</v>
      </c>
      <c r="E6694" t="s">
        <v>87</v>
      </c>
      <c r="F6694" t="s">
        <v>1555</v>
      </c>
      <c r="G6694">
        <v>73.08</v>
      </c>
      <c r="H6694">
        <v>295</v>
      </c>
      <c r="I6694">
        <v>4</v>
      </c>
      <c r="J6694">
        <v>0</v>
      </c>
      <c r="K6694">
        <v>149.80000000000001</v>
      </c>
      <c r="L6694" t="s">
        <v>87</v>
      </c>
      <c r="M6694">
        <v>35</v>
      </c>
      <c r="N6694">
        <v>0</v>
      </c>
      <c r="O6694">
        <v>3.36</v>
      </c>
      <c r="P6694" t="s">
        <v>28</v>
      </c>
      <c r="Q6694" t="s">
        <v>89</v>
      </c>
      <c r="R6694">
        <v>64</v>
      </c>
      <c r="S6694">
        <v>0</v>
      </c>
      <c r="T6694">
        <v>-86.771388999999999</v>
      </c>
      <c r="U6694">
        <v>36.166389000000002</v>
      </c>
      <c r="V6694">
        <v>1</v>
      </c>
      <c r="W6694">
        <v>22</v>
      </c>
      <c r="X6694">
        <f t="shared" si="104"/>
        <v>0</v>
      </c>
      <c r="Y6694" t="str">
        <f>VLOOKUP(A6694,uni_played_for!$A$2:$D$52,4,)</f>
        <v>Neutral</v>
      </c>
    </row>
    <row r="6695" spans="1:25" x14ac:dyDescent="0.25">
      <c r="A6695" t="s">
        <v>1552</v>
      </c>
      <c r="B6695" s="1">
        <v>42694</v>
      </c>
      <c r="C6695" t="s">
        <v>29</v>
      </c>
      <c r="D6695" t="s">
        <v>25</v>
      </c>
      <c r="E6695" t="s">
        <v>25</v>
      </c>
      <c r="F6695" t="s">
        <v>47</v>
      </c>
      <c r="G6695">
        <v>65.790000000000006</v>
      </c>
      <c r="H6695">
        <v>290</v>
      </c>
      <c r="I6695">
        <v>2</v>
      </c>
      <c r="J6695">
        <v>0</v>
      </c>
      <c r="K6695">
        <v>106.2</v>
      </c>
      <c r="L6695" t="s">
        <v>87</v>
      </c>
      <c r="M6695">
        <v>56</v>
      </c>
      <c r="N6695">
        <v>0</v>
      </c>
      <c r="O6695">
        <v>12.74</v>
      </c>
      <c r="P6695" t="s">
        <v>28</v>
      </c>
      <c r="Q6695" t="s">
        <v>197</v>
      </c>
      <c r="R6695">
        <v>36</v>
      </c>
      <c r="S6695">
        <v>1</v>
      </c>
      <c r="T6695">
        <v>-86.162806000000003</v>
      </c>
      <c r="U6695">
        <v>39.760055999999999</v>
      </c>
      <c r="V6695">
        <v>0</v>
      </c>
      <c r="W6695">
        <v>-7</v>
      </c>
      <c r="X6695">
        <f t="shared" si="104"/>
        <v>1</v>
      </c>
      <c r="Y6695" t="str">
        <f>VLOOKUP(A6695,uni_played_for!$A$2:$D$52,4,)</f>
        <v>Neutral</v>
      </c>
    </row>
    <row r="6696" spans="1:25" x14ac:dyDescent="0.25">
      <c r="A6696" t="s">
        <v>1552</v>
      </c>
      <c r="B6696" s="1">
        <v>42701</v>
      </c>
      <c r="C6696" t="s">
        <v>29</v>
      </c>
      <c r="D6696" t="s">
        <v>77</v>
      </c>
      <c r="E6696" t="s">
        <v>77</v>
      </c>
      <c r="F6696" t="s">
        <v>194</v>
      </c>
      <c r="G6696">
        <v>65.22</v>
      </c>
      <c r="H6696">
        <v>226</v>
      </c>
      <c r="I6696">
        <v>2</v>
      </c>
      <c r="J6696">
        <v>0</v>
      </c>
      <c r="K6696">
        <v>126.4</v>
      </c>
      <c r="L6696" t="s">
        <v>87</v>
      </c>
      <c r="M6696">
        <v>86</v>
      </c>
      <c r="N6696">
        <v>0</v>
      </c>
      <c r="O6696">
        <v>10.31</v>
      </c>
      <c r="P6696" t="s">
        <v>28</v>
      </c>
      <c r="Q6696" t="s">
        <v>213</v>
      </c>
      <c r="R6696">
        <v>40</v>
      </c>
      <c r="S6696">
        <v>0</v>
      </c>
      <c r="T6696">
        <v>-87.616699999999994</v>
      </c>
      <c r="U6696">
        <v>41.862299999999998</v>
      </c>
      <c r="V6696">
        <v>1</v>
      </c>
      <c r="W6696">
        <v>6</v>
      </c>
      <c r="X6696">
        <f t="shared" si="104"/>
        <v>1</v>
      </c>
      <c r="Y6696" t="str">
        <f>VLOOKUP(A6696,uni_played_for!$A$2:$D$52,4,)</f>
        <v>Neutral</v>
      </c>
    </row>
    <row r="6697" spans="1:25" x14ac:dyDescent="0.25">
      <c r="A6697" t="s">
        <v>1552</v>
      </c>
      <c r="B6697" s="1">
        <v>42715</v>
      </c>
      <c r="C6697" t="s">
        <v>24</v>
      </c>
      <c r="D6697" t="s">
        <v>38</v>
      </c>
      <c r="E6697" t="s">
        <v>87</v>
      </c>
      <c r="F6697" t="s">
        <v>242</v>
      </c>
      <c r="G6697">
        <v>30</v>
      </c>
      <c r="H6697">
        <v>88</v>
      </c>
      <c r="I6697">
        <v>0</v>
      </c>
      <c r="J6697">
        <v>0</v>
      </c>
      <c r="K6697">
        <v>45.4</v>
      </c>
      <c r="L6697" t="s">
        <v>87</v>
      </c>
      <c r="M6697">
        <v>25</v>
      </c>
      <c r="N6697">
        <v>0</v>
      </c>
      <c r="O6697">
        <v>20.82</v>
      </c>
      <c r="P6697" t="s">
        <v>28</v>
      </c>
      <c r="Q6697" t="s">
        <v>89</v>
      </c>
      <c r="R6697">
        <v>55</v>
      </c>
      <c r="S6697">
        <v>0</v>
      </c>
      <c r="T6697">
        <v>-86.771388999999999</v>
      </c>
      <c r="U6697">
        <v>36.166389000000002</v>
      </c>
      <c r="V6697">
        <v>1</v>
      </c>
      <c r="W6697">
        <v>3</v>
      </c>
      <c r="X6697">
        <f t="shared" si="104"/>
        <v>0</v>
      </c>
      <c r="Y6697" t="str">
        <f>VLOOKUP(A6697,uni_played_for!$A$2:$D$52,4,)</f>
        <v>Neutral</v>
      </c>
    </row>
    <row r="6698" spans="1:25" x14ac:dyDescent="0.25">
      <c r="A6698" t="s">
        <v>1552</v>
      </c>
      <c r="B6698" s="1">
        <v>42722</v>
      </c>
      <c r="C6698" t="s">
        <v>29</v>
      </c>
      <c r="D6698" t="s">
        <v>68</v>
      </c>
      <c r="E6698" t="s">
        <v>68</v>
      </c>
      <c r="F6698" t="s">
        <v>158</v>
      </c>
      <c r="G6698">
        <v>57.58</v>
      </c>
      <c r="H6698">
        <v>241</v>
      </c>
      <c r="I6698">
        <v>0</v>
      </c>
      <c r="J6698">
        <v>1</v>
      </c>
      <c r="K6698">
        <v>67.900000000000006</v>
      </c>
      <c r="L6698" t="s">
        <v>87</v>
      </c>
      <c r="M6698">
        <v>65</v>
      </c>
      <c r="N6698">
        <v>0</v>
      </c>
      <c r="O6698">
        <v>4.72</v>
      </c>
      <c r="P6698" t="s">
        <v>28</v>
      </c>
      <c r="Q6698" t="s">
        <v>131</v>
      </c>
      <c r="R6698">
        <v>6</v>
      </c>
      <c r="S6698">
        <v>0</v>
      </c>
      <c r="T6698">
        <v>-94.483889000000005</v>
      </c>
      <c r="U6698">
        <v>39.048889000000003</v>
      </c>
      <c r="V6698">
        <v>1</v>
      </c>
      <c r="W6698">
        <v>2</v>
      </c>
      <c r="X6698">
        <f t="shared" si="104"/>
        <v>1</v>
      </c>
      <c r="Y6698" t="str">
        <f>VLOOKUP(A6698,uni_played_for!$A$2:$D$52,4,)</f>
        <v>Neutral</v>
      </c>
    </row>
    <row r="6699" spans="1:25" x14ac:dyDescent="0.25">
      <c r="A6699" t="s">
        <v>1552</v>
      </c>
      <c r="B6699" s="1">
        <v>42728</v>
      </c>
      <c r="C6699" t="s">
        <v>29</v>
      </c>
      <c r="D6699" t="s">
        <v>113</v>
      </c>
      <c r="E6699" t="s">
        <v>113</v>
      </c>
      <c r="F6699" t="s">
        <v>199</v>
      </c>
      <c r="G6699">
        <v>40</v>
      </c>
      <c r="H6699">
        <v>99</v>
      </c>
      <c r="I6699">
        <v>1</v>
      </c>
      <c r="J6699">
        <v>0</v>
      </c>
      <c r="K6699">
        <v>72.7</v>
      </c>
      <c r="L6699" t="s">
        <v>87</v>
      </c>
      <c r="M6699">
        <v>68</v>
      </c>
      <c r="N6699">
        <v>0</v>
      </c>
      <c r="O6699">
        <v>4.72</v>
      </c>
      <c r="P6699" t="s">
        <v>28</v>
      </c>
      <c r="Q6699" t="s">
        <v>173</v>
      </c>
      <c r="R6699">
        <v>74</v>
      </c>
      <c r="S6699">
        <v>0</v>
      </c>
      <c r="T6699">
        <v>-81.637500000000003</v>
      </c>
      <c r="U6699">
        <v>30.323889000000001</v>
      </c>
      <c r="V6699">
        <v>0</v>
      </c>
      <c r="W6699">
        <v>-21</v>
      </c>
      <c r="X6699">
        <f t="shared" si="104"/>
        <v>1</v>
      </c>
      <c r="Y6699" t="str">
        <f>VLOOKUP(A6699,uni_played_for!$A$2:$D$52,4,)</f>
        <v>Neutral</v>
      </c>
    </row>
    <row r="6700" spans="1:25" x14ac:dyDescent="0.25">
      <c r="A6700" t="s">
        <v>1552</v>
      </c>
      <c r="B6700" s="1">
        <v>42988</v>
      </c>
      <c r="C6700" t="s">
        <v>24</v>
      </c>
      <c r="D6700" t="s">
        <v>60</v>
      </c>
      <c r="E6700" t="s">
        <v>87</v>
      </c>
      <c r="F6700" t="s">
        <v>149</v>
      </c>
      <c r="G6700">
        <v>60.98</v>
      </c>
      <c r="H6700">
        <v>256</v>
      </c>
      <c r="I6700">
        <v>0</v>
      </c>
      <c r="J6700">
        <v>0</v>
      </c>
      <c r="K6700">
        <v>78.900000000000006</v>
      </c>
      <c r="L6700" t="s">
        <v>87</v>
      </c>
      <c r="M6700">
        <v>50</v>
      </c>
      <c r="N6700">
        <v>0</v>
      </c>
      <c r="O6700">
        <v>5.84</v>
      </c>
      <c r="P6700" t="s">
        <v>28</v>
      </c>
      <c r="Q6700" t="s">
        <v>89</v>
      </c>
      <c r="R6700">
        <v>77</v>
      </c>
      <c r="S6700">
        <v>0</v>
      </c>
      <c r="T6700">
        <v>-86.771388999999999</v>
      </c>
      <c r="U6700">
        <v>36.166389000000002</v>
      </c>
      <c r="V6700">
        <v>0</v>
      </c>
      <c r="W6700">
        <v>-10</v>
      </c>
      <c r="X6700">
        <f t="shared" si="104"/>
        <v>0</v>
      </c>
      <c r="Y6700" t="str">
        <f>VLOOKUP(A6700,uni_played_for!$A$2:$D$52,4,)</f>
        <v>Neutral</v>
      </c>
    </row>
    <row r="6701" spans="1:25" x14ac:dyDescent="0.25">
      <c r="A6701" t="s">
        <v>1552</v>
      </c>
      <c r="B6701" s="1">
        <v>42995</v>
      </c>
      <c r="C6701" t="s">
        <v>29</v>
      </c>
      <c r="D6701" t="s">
        <v>113</v>
      </c>
      <c r="E6701" t="s">
        <v>113</v>
      </c>
      <c r="F6701" t="s">
        <v>175</v>
      </c>
      <c r="G6701">
        <v>55.56</v>
      </c>
      <c r="H6701">
        <v>215</v>
      </c>
      <c r="I6701">
        <v>1</v>
      </c>
      <c r="J6701">
        <v>1</v>
      </c>
      <c r="K6701">
        <v>78.5</v>
      </c>
      <c r="L6701" t="s">
        <v>87</v>
      </c>
      <c r="M6701">
        <v>61</v>
      </c>
      <c r="N6701">
        <v>0</v>
      </c>
      <c r="O6701">
        <v>12.74</v>
      </c>
      <c r="P6701" t="s">
        <v>28</v>
      </c>
      <c r="Q6701" t="s">
        <v>173</v>
      </c>
      <c r="R6701">
        <v>85</v>
      </c>
      <c r="S6701">
        <v>0</v>
      </c>
      <c r="T6701">
        <v>-81.637500000000003</v>
      </c>
      <c r="U6701">
        <v>30.323889000000001</v>
      </c>
      <c r="V6701">
        <v>1</v>
      </c>
      <c r="W6701">
        <v>21</v>
      </c>
      <c r="X6701">
        <f t="shared" si="104"/>
        <v>1</v>
      </c>
      <c r="Y6701" t="str">
        <f>VLOOKUP(A6701,uni_played_for!$A$2:$D$52,4,)</f>
        <v>Neutral</v>
      </c>
    </row>
    <row r="6702" spans="1:25" x14ac:dyDescent="0.25">
      <c r="A6702" t="s">
        <v>1552</v>
      </c>
      <c r="B6702" s="1">
        <v>43002</v>
      </c>
      <c r="C6702" t="s">
        <v>24</v>
      </c>
      <c r="D6702" t="s">
        <v>123</v>
      </c>
      <c r="E6702" t="s">
        <v>87</v>
      </c>
      <c r="F6702" t="s">
        <v>565</v>
      </c>
      <c r="G6702">
        <v>62.5</v>
      </c>
      <c r="H6702">
        <v>225</v>
      </c>
      <c r="I6702">
        <v>2</v>
      </c>
      <c r="J6702">
        <v>0</v>
      </c>
      <c r="K6702">
        <v>104.3</v>
      </c>
      <c r="L6702" t="s">
        <v>87</v>
      </c>
      <c r="M6702">
        <v>46</v>
      </c>
      <c r="N6702">
        <v>0</v>
      </c>
      <c r="O6702">
        <v>8.08</v>
      </c>
      <c r="P6702" t="s">
        <v>28</v>
      </c>
      <c r="Q6702" t="s">
        <v>89</v>
      </c>
      <c r="R6702">
        <v>85</v>
      </c>
      <c r="S6702">
        <v>0</v>
      </c>
      <c r="T6702">
        <v>-86.771388999999999</v>
      </c>
      <c r="U6702">
        <v>36.166389000000002</v>
      </c>
      <c r="V6702">
        <v>1</v>
      </c>
      <c r="W6702">
        <v>6</v>
      </c>
      <c r="X6702">
        <f t="shared" si="104"/>
        <v>0</v>
      </c>
      <c r="Y6702" t="str">
        <f>VLOOKUP(A6702,uni_played_for!$A$2:$D$52,4,)</f>
        <v>Neutral</v>
      </c>
    </row>
    <row r="6703" spans="1:25" x14ac:dyDescent="0.25">
      <c r="A6703" t="s">
        <v>1552</v>
      </c>
      <c r="B6703" s="1">
        <v>43009</v>
      </c>
      <c r="C6703" t="s">
        <v>29</v>
      </c>
      <c r="D6703" t="s">
        <v>109</v>
      </c>
      <c r="E6703" t="s">
        <v>109</v>
      </c>
      <c r="F6703" t="s">
        <v>1556</v>
      </c>
      <c r="G6703">
        <v>60</v>
      </c>
      <c r="H6703">
        <v>96</v>
      </c>
      <c r="I6703">
        <v>0</v>
      </c>
      <c r="J6703">
        <v>2</v>
      </c>
      <c r="K6703">
        <v>52.5</v>
      </c>
      <c r="L6703" t="s">
        <v>87</v>
      </c>
      <c r="M6703">
        <v>59</v>
      </c>
      <c r="N6703">
        <v>0</v>
      </c>
      <c r="O6703">
        <v>0</v>
      </c>
      <c r="P6703" t="s">
        <v>28</v>
      </c>
      <c r="Q6703" t="s">
        <v>111</v>
      </c>
      <c r="R6703">
        <v>87</v>
      </c>
      <c r="S6703">
        <v>1</v>
      </c>
      <c r="T6703">
        <v>-95.410832999999997</v>
      </c>
      <c r="U6703">
        <v>29.684722000000001</v>
      </c>
      <c r="V6703">
        <v>0</v>
      </c>
      <c r="W6703">
        <v>-43</v>
      </c>
      <c r="X6703">
        <f t="shared" si="104"/>
        <v>1</v>
      </c>
      <c r="Y6703" t="str">
        <f>VLOOKUP(A6703,uni_played_for!$A$2:$D$52,4,)</f>
        <v>Neutral</v>
      </c>
    </row>
    <row r="6704" spans="1:25" x14ac:dyDescent="0.25">
      <c r="A6704" t="s">
        <v>1552</v>
      </c>
      <c r="B6704" s="1">
        <v>43024</v>
      </c>
      <c r="C6704" t="s">
        <v>24</v>
      </c>
      <c r="D6704" t="s">
        <v>25</v>
      </c>
      <c r="E6704" t="s">
        <v>87</v>
      </c>
      <c r="F6704" t="s">
        <v>552</v>
      </c>
      <c r="G6704">
        <v>71.88</v>
      </c>
      <c r="H6704">
        <v>306</v>
      </c>
      <c r="I6704">
        <v>1</v>
      </c>
      <c r="J6704">
        <v>1</v>
      </c>
      <c r="K6704">
        <v>99.2</v>
      </c>
      <c r="L6704" t="s">
        <v>87</v>
      </c>
      <c r="M6704">
        <v>62</v>
      </c>
      <c r="O6704">
        <v>8.64</v>
      </c>
      <c r="Q6704" t="s">
        <v>89</v>
      </c>
      <c r="R6704">
        <v>52</v>
      </c>
      <c r="S6704">
        <v>0</v>
      </c>
      <c r="T6704">
        <v>-86.771388999999999</v>
      </c>
      <c r="U6704">
        <v>36.166389000000002</v>
      </c>
      <c r="V6704">
        <v>1</v>
      </c>
      <c r="W6704">
        <v>14</v>
      </c>
      <c r="X6704">
        <f t="shared" si="104"/>
        <v>0</v>
      </c>
      <c r="Y6704" t="str">
        <f>VLOOKUP(A6704,uni_played_for!$A$2:$D$52,4,)</f>
        <v>Neutral</v>
      </c>
    </row>
    <row r="6705" spans="1:25" x14ac:dyDescent="0.25">
      <c r="A6705" t="s">
        <v>1552</v>
      </c>
      <c r="B6705" s="1">
        <v>43030</v>
      </c>
      <c r="C6705" t="s">
        <v>29</v>
      </c>
      <c r="D6705" t="s">
        <v>53</v>
      </c>
      <c r="E6705" t="s">
        <v>53</v>
      </c>
      <c r="F6705" t="s">
        <v>55</v>
      </c>
      <c r="G6705">
        <v>61.76</v>
      </c>
      <c r="H6705">
        <v>203</v>
      </c>
      <c r="I6705">
        <v>0</v>
      </c>
      <c r="J6705">
        <v>0</v>
      </c>
      <c r="K6705">
        <v>78.400000000000006</v>
      </c>
      <c r="L6705" t="s">
        <v>87</v>
      </c>
      <c r="M6705">
        <v>37</v>
      </c>
      <c r="N6705">
        <v>0</v>
      </c>
      <c r="O6705">
        <v>11.43</v>
      </c>
      <c r="P6705" t="s">
        <v>28</v>
      </c>
      <c r="Q6705" t="s">
        <v>135</v>
      </c>
      <c r="R6705">
        <v>77</v>
      </c>
      <c r="S6705">
        <v>0</v>
      </c>
      <c r="T6705">
        <v>-81.699444</v>
      </c>
      <c r="U6705">
        <v>41.506110999999997</v>
      </c>
      <c r="V6705">
        <v>1</v>
      </c>
      <c r="W6705">
        <v>3</v>
      </c>
      <c r="X6705">
        <f t="shared" si="104"/>
        <v>1</v>
      </c>
      <c r="Y6705" t="str">
        <f>VLOOKUP(A6705,uni_played_for!$A$2:$D$52,4,)</f>
        <v>Neutral</v>
      </c>
    </row>
    <row r="6706" spans="1:25" x14ac:dyDescent="0.25">
      <c r="A6706" t="s">
        <v>1552</v>
      </c>
      <c r="B6706" s="1">
        <v>43044</v>
      </c>
      <c r="C6706" t="s">
        <v>24</v>
      </c>
      <c r="D6706" t="s">
        <v>132</v>
      </c>
      <c r="E6706" t="s">
        <v>87</v>
      </c>
      <c r="F6706" t="s">
        <v>110</v>
      </c>
      <c r="G6706">
        <v>67.86</v>
      </c>
      <c r="H6706">
        <v>218</v>
      </c>
      <c r="I6706">
        <v>2</v>
      </c>
      <c r="J6706">
        <v>1</v>
      </c>
      <c r="K6706">
        <v>100</v>
      </c>
      <c r="L6706" t="s">
        <v>87</v>
      </c>
      <c r="M6706">
        <v>58</v>
      </c>
      <c r="N6706">
        <v>0</v>
      </c>
      <c r="O6706">
        <v>14.98</v>
      </c>
      <c r="P6706" t="s">
        <v>28</v>
      </c>
      <c r="Q6706" t="s">
        <v>89</v>
      </c>
      <c r="R6706">
        <v>78</v>
      </c>
      <c r="S6706">
        <v>0</v>
      </c>
      <c r="T6706">
        <v>-86.771388999999999</v>
      </c>
      <c r="U6706">
        <v>36.166389000000002</v>
      </c>
      <c r="V6706">
        <v>1</v>
      </c>
      <c r="W6706">
        <v>3</v>
      </c>
      <c r="X6706">
        <f t="shared" si="104"/>
        <v>0</v>
      </c>
      <c r="Y6706" t="str">
        <f>VLOOKUP(A6706,uni_played_for!$A$2:$D$52,4,)</f>
        <v>Neutral</v>
      </c>
    </row>
    <row r="6707" spans="1:25" x14ac:dyDescent="0.25">
      <c r="A6707" t="s">
        <v>1552</v>
      </c>
      <c r="B6707" s="1">
        <v>43051</v>
      </c>
      <c r="C6707" t="s">
        <v>24</v>
      </c>
      <c r="D6707" t="s">
        <v>136</v>
      </c>
      <c r="E6707" t="s">
        <v>87</v>
      </c>
      <c r="F6707" t="s">
        <v>183</v>
      </c>
      <c r="G6707">
        <v>56.82</v>
      </c>
      <c r="H6707">
        <v>264</v>
      </c>
      <c r="I6707">
        <v>1</v>
      </c>
      <c r="J6707">
        <v>1</v>
      </c>
      <c r="K6707">
        <v>72.5</v>
      </c>
      <c r="L6707" t="s">
        <v>87</v>
      </c>
      <c r="M6707">
        <v>77</v>
      </c>
      <c r="N6707">
        <v>0</v>
      </c>
      <c r="O6707">
        <v>4.72</v>
      </c>
      <c r="P6707" t="s">
        <v>28</v>
      </c>
      <c r="Q6707" t="s">
        <v>89</v>
      </c>
      <c r="R6707">
        <v>56</v>
      </c>
      <c r="S6707">
        <v>0</v>
      </c>
      <c r="T6707">
        <v>-86.771388999999999</v>
      </c>
      <c r="U6707">
        <v>36.166389000000002</v>
      </c>
      <c r="V6707">
        <v>1</v>
      </c>
      <c r="W6707">
        <v>4</v>
      </c>
      <c r="X6707">
        <f t="shared" si="104"/>
        <v>0</v>
      </c>
      <c r="Y6707" t="str">
        <f>VLOOKUP(A6707,uni_played_for!$A$2:$D$52,4,)</f>
        <v>Neutral</v>
      </c>
    </row>
    <row r="6708" spans="1:25" x14ac:dyDescent="0.25">
      <c r="A6708" t="s">
        <v>1552</v>
      </c>
      <c r="B6708" s="1">
        <v>43055</v>
      </c>
      <c r="C6708" t="s">
        <v>29</v>
      </c>
      <c r="D6708" t="s">
        <v>63</v>
      </c>
      <c r="E6708" t="s">
        <v>63</v>
      </c>
      <c r="F6708" t="s">
        <v>955</v>
      </c>
      <c r="G6708">
        <v>66.67</v>
      </c>
      <c r="H6708">
        <v>306</v>
      </c>
      <c r="I6708">
        <v>1</v>
      </c>
      <c r="J6708">
        <v>4</v>
      </c>
      <c r="K6708">
        <v>66.8</v>
      </c>
      <c r="L6708" t="s">
        <v>87</v>
      </c>
      <c r="M6708">
        <v>79</v>
      </c>
      <c r="N6708">
        <v>0</v>
      </c>
      <c r="O6708">
        <v>6.96</v>
      </c>
      <c r="P6708" t="s">
        <v>28</v>
      </c>
      <c r="Q6708" t="s">
        <v>1634</v>
      </c>
      <c r="R6708">
        <v>38</v>
      </c>
      <c r="S6708">
        <v>0</v>
      </c>
      <c r="T6708">
        <v>-80.015833000000001</v>
      </c>
      <c r="U6708">
        <v>40.446666999999998</v>
      </c>
      <c r="V6708">
        <v>0</v>
      </c>
      <c r="W6708">
        <v>-23</v>
      </c>
      <c r="X6708">
        <f t="shared" si="104"/>
        <v>1</v>
      </c>
      <c r="Y6708" t="str">
        <f>VLOOKUP(A6708,uni_played_for!$A$2:$D$52,4,)</f>
        <v>Neutral</v>
      </c>
    </row>
    <row r="6709" spans="1:25" x14ac:dyDescent="0.25">
      <c r="A6709" t="s">
        <v>1552</v>
      </c>
      <c r="B6709" s="1">
        <v>43065</v>
      </c>
      <c r="C6709" t="s">
        <v>29</v>
      </c>
      <c r="D6709" t="s">
        <v>25</v>
      </c>
      <c r="E6709" t="s">
        <v>25</v>
      </c>
      <c r="F6709" t="s">
        <v>221</v>
      </c>
      <c r="G6709">
        <v>68</v>
      </c>
      <c r="H6709">
        <v>184</v>
      </c>
      <c r="I6709">
        <v>1</v>
      </c>
      <c r="J6709">
        <v>2</v>
      </c>
      <c r="K6709">
        <v>69.400000000000006</v>
      </c>
      <c r="L6709" t="s">
        <v>87</v>
      </c>
      <c r="M6709">
        <v>44</v>
      </c>
      <c r="N6709">
        <v>0</v>
      </c>
      <c r="O6709">
        <v>8.08</v>
      </c>
      <c r="P6709" t="s">
        <v>28</v>
      </c>
      <c r="Q6709" t="s">
        <v>197</v>
      </c>
      <c r="R6709">
        <v>50</v>
      </c>
      <c r="S6709">
        <v>1</v>
      </c>
      <c r="T6709">
        <v>-86.162806000000003</v>
      </c>
      <c r="U6709">
        <v>39.760055999999999</v>
      </c>
      <c r="V6709">
        <v>1</v>
      </c>
      <c r="W6709">
        <v>4</v>
      </c>
      <c r="X6709">
        <f t="shared" si="104"/>
        <v>1</v>
      </c>
      <c r="Y6709" t="str">
        <f>VLOOKUP(A6709,uni_played_for!$A$2:$D$52,4,)</f>
        <v>Neutral</v>
      </c>
    </row>
    <row r="6710" spans="1:25" x14ac:dyDescent="0.25">
      <c r="A6710" t="s">
        <v>1552</v>
      </c>
      <c r="B6710" s="1">
        <v>43072</v>
      </c>
      <c r="C6710" t="s">
        <v>24</v>
      </c>
      <c r="D6710" t="s">
        <v>109</v>
      </c>
      <c r="E6710" t="s">
        <v>87</v>
      </c>
      <c r="F6710" t="s">
        <v>619</v>
      </c>
      <c r="G6710">
        <v>65.22</v>
      </c>
      <c r="H6710">
        <v>150</v>
      </c>
      <c r="I6710">
        <v>1</v>
      </c>
      <c r="J6710">
        <v>0</v>
      </c>
      <c r="K6710">
        <v>98.1</v>
      </c>
      <c r="L6710" t="s">
        <v>87</v>
      </c>
      <c r="M6710">
        <v>35</v>
      </c>
      <c r="N6710">
        <v>0</v>
      </c>
      <c r="O6710">
        <v>4.72</v>
      </c>
      <c r="P6710" t="s">
        <v>28</v>
      </c>
      <c r="Q6710" t="s">
        <v>89</v>
      </c>
      <c r="R6710">
        <v>64</v>
      </c>
      <c r="S6710">
        <v>0</v>
      </c>
      <c r="T6710">
        <v>-86.771388999999999</v>
      </c>
      <c r="U6710">
        <v>36.166389000000002</v>
      </c>
      <c r="V6710">
        <v>1</v>
      </c>
      <c r="W6710">
        <v>11</v>
      </c>
      <c r="X6710">
        <f t="shared" si="104"/>
        <v>0</v>
      </c>
      <c r="Y6710" t="str">
        <f>VLOOKUP(A6710,uni_played_for!$A$2:$D$52,4,)</f>
        <v>Neutral</v>
      </c>
    </row>
    <row r="6711" spans="1:25" x14ac:dyDescent="0.25">
      <c r="A6711" t="s">
        <v>1552</v>
      </c>
      <c r="B6711" s="1">
        <v>43079</v>
      </c>
      <c r="C6711" t="s">
        <v>29</v>
      </c>
      <c r="D6711" t="s">
        <v>119</v>
      </c>
      <c r="E6711" t="s">
        <v>119</v>
      </c>
      <c r="F6711" t="s">
        <v>1052</v>
      </c>
      <c r="G6711">
        <v>51.61</v>
      </c>
      <c r="H6711">
        <v>159</v>
      </c>
      <c r="I6711">
        <v>0</v>
      </c>
      <c r="J6711">
        <v>2</v>
      </c>
      <c r="K6711">
        <v>39.6</v>
      </c>
      <c r="L6711" t="s">
        <v>87</v>
      </c>
      <c r="M6711">
        <v>7</v>
      </c>
      <c r="N6711">
        <v>0</v>
      </c>
      <c r="O6711">
        <v>14.98</v>
      </c>
      <c r="P6711" t="s">
        <v>28</v>
      </c>
      <c r="Q6711" t="s">
        <v>422</v>
      </c>
      <c r="R6711">
        <v>76</v>
      </c>
      <c r="S6711">
        <v>1</v>
      </c>
      <c r="T6711">
        <v>-112.26300000000001</v>
      </c>
      <c r="U6711">
        <v>33.527999999999999</v>
      </c>
      <c r="V6711">
        <v>0</v>
      </c>
      <c r="W6711">
        <v>-5</v>
      </c>
      <c r="X6711">
        <f t="shared" si="104"/>
        <v>1</v>
      </c>
      <c r="Y6711" t="str">
        <f>VLOOKUP(A6711,uni_played_for!$A$2:$D$52,4,)</f>
        <v>Neutral</v>
      </c>
    </row>
    <row r="6712" spans="1:25" x14ac:dyDescent="0.25">
      <c r="A6712" t="s">
        <v>1552</v>
      </c>
      <c r="B6712" s="1">
        <v>43086</v>
      </c>
      <c r="C6712" t="s">
        <v>29</v>
      </c>
      <c r="D6712" t="s">
        <v>140</v>
      </c>
      <c r="E6712" t="s">
        <v>140</v>
      </c>
      <c r="F6712" t="s">
        <v>468</v>
      </c>
      <c r="G6712">
        <v>69.7</v>
      </c>
      <c r="H6712">
        <v>241</v>
      </c>
      <c r="I6712">
        <v>2</v>
      </c>
      <c r="J6712">
        <v>0</v>
      </c>
      <c r="K6712">
        <v>110.8</v>
      </c>
      <c r="L6712" t="s">
        <v>87</v>
      </c>
      <c r="M6712">
        <v>14</v>
      </c>
      <c r="O6712">
        <v>12.43</v>
      </c>
      <c r="Q6712" t="s">
        <v>289</v>
      </c>
      <c r="R6712">
        <v>65</v>
      </c>
      <c r="S6712">
        <v>0</v>
      </c>
      <c r="T6712">
        <v>-121.97</v>
      </c>
      <c r="U6712">
        <v>37.402999999999999</v>
      </c>
      <c r="V6712">
        <v>0</v>
      </c>
      <c r="W6712">
        <v>-2</v>
      </c>
      <c r="X6712">
        <f t="shared" si="104"/>
        <v>1</v>
      </c>
      <c r="Y6712" t="str">
        <f>VLOOKUP(A6712,uni_played_for!$A$2:$D$52,4,)</f>
        <v>Neutral</v>
      </c>
    </row>
    <row r="6713" spans="1:25" x14ac:dyDescent="0.25">
      <c r="A6713" t="s">
        <v>1552</v>
      </c>
      <c r="B6713" s="1">
        <v>43093</v>
      </c>
      <c r="C6713" t="s">
        <v>24</v>
      </c>
      <c r="D6713" t="s">
        <v>291</v>
      </c>
      <c r="E6713" t="s">
        <v>87</v>
      </c>
      <c r="F6713" t="s">
        <v>397</v>
      </c>
      <c r="G6713">
        <v>56.41</v>
      </c>
      <c r="H6713">
        <v>275</v>
      </c>
      <c r="I6713">
        <v>0</v>
      </c>
      <c r="J6713">
        <v>1</v>
      </c>
      <c r="K6713">
        <v>67.8</v>
      </c>
      <c r="L6713" t="s">
        <v>87</v>
      </c>
      <c r="M6713">
        <v>79</v>
      </c>
      <c r="N6713">
        <v>0</v>
      </c>
      <c r="O6713">
        <v>11.43</v>
      </c>
      <c r="P6713" t="s">
        <v>28</v>
      </c>
      <c r="Q6713" t="s">
        <v>89</v>
      </c>
      <c r="R6713">
        <v>40</v>
      </c>
      <c r="S6713">
        <v>0</v>
      </c>
      <c r="T6713">
        <v>-86.771388999999999</v>
      </c>
      <c r="U6713">
        <v>36.166389000000002</v>
      </c>
      <c r="V6713">
        <v>0</v>
      </c>
      <c r="W6713">
        <v>-4</v>
      </c>
      <c r="X6713">
        <f t="shared" si="104"/>
        <v>0</v>
      </c>
      <c r="Y6713" t="str">
        <f>VLOOKUP(A6713,uni_played_for!$A$2:$D$52,4,)</f>
        <v>Neutral</v>
      </c>
    </row>
    <row r="6714" spans="1:25" x14ac:dyDescent="0.25">
      <c r="A6714" t="s">
        <v>1552</v>
      </c>
      <c r="B6714" s="1">
        <v>43100</v>
      </c>
      <c r="C6714" t="s">
        <v>24</v>
      </c>
      <c r="D6714" t="s">
        <v>113</v>
      </c>
      <c r="E6714" t="s">
        <v>87</v>
      </c>
      <c r="F6714" t="s">
        <v>1055</v>
      </c>
      <c r="G6714">
        <v>57.14</v>
      </c>
      <c r="H6714">
        <v>134</v>
      </c>
      <c r="I6714">
        <v>1</v>
      </c>
      <c r="J6714">
        <v>0</v>
      </c>
      <c r="K6714">
        <v>92.2</v>
      </c>
      <c r="L6714" t="s">
        <v>87</v>
      </c>
      <c r="M6714">
        <v>42</v>
      </c>
      <c r="O6714">
        <v>13.2</v>
      </c>
      <c r="Q6714" t="s">
        <v>89</v>
      </c>
      <c r="R6714">
        <v>19</v>
      </c>
      <c r="S6714">
        <v>0</v>
      </c>
      <c r="T6714">
        <v>-86.771388999999999</v>
      </c>
      <c r="U6714">
        <v>36.166389000000002</v>
      </c>
      <c r="V6714">
        <v>1</v>
      </c>
      <c r="W6714">
        <v>5</v>
      </c>
      <c r="X6714">
        <f t="shared" si="104"/>
        <v>0</v>
      </c>
      <c r="Y6714" t="str">
        <f>VLOOKUP(A6714,uni_played_for!$A$2:$D$52,4,)</f>
        <v>Neutral</v>
      </c>
    </row>
    <row r="6715" spans="1:25" x14ac:dyDescent="0.25">
      <c r="A6715" t="s">
        <v>1552</v>
      </c>
      <c r="B6715" s="1">
        <v>43106</v>
      </c>
      <c r="C6715" t="s">
        <v>29</v>
      </c>
      <c r="D6715" t="s">
        <v>68</v>
      </c>
      <c r="E6715" t="s">
        <v>68</v>
      </c>
      <c r="F6715" t="s">
        <v>771</v>
      </c>
      <c r="G6715">
        <v>61.29</v>
      </c>
      <c r="H6715">
        <v>205</v>
      </c>
      <c r="I6715">
        <v>2</v>
      </c>
      <c r="J6715">
        <v>1</v>
      </c>
      <c r="K6715">
        <v>88.8</v>
      </c>
      <c r="L6715" t="s">
        <v>87</v>
      </c>
      <c r="M6715">
        <v>36</v>
      </c>
      <c r="N6715">
        <v>0</v>
      </c>
      <c r="O6715">
        <v>8.08</v>
      </c>
      <c r="P6715" t="s">
        <v>28</v>
      </c>
      <c r="Q6715" t="s">
        <v>131</v>
      </c>
      <c r="R6715">
        <v>32</v>
      </c>
      <c r="S6715">
        <v>0</v>
      </c>
      <c r="T6715">
        <v>-94.483889000000005</v>
      </c>
      <c r="U6715">
        <v>39.048889000000003</v>
      </c>
      <c r="V6715">
        <v>1</v>
      </c>
      <c r="W6715">
        <v>1</v>
      </c>
      <c r="X6715">
        <f t="shared" si="104"/>
        <v>1</v>
      </c>
      <c r="Y6715" t="str">
        <f>VLOOKUP(A6715,uni_played_for!$A$2:$D$52,4,)</f>
        <v>Neutral</v>
      </c>
    </row>
    <row r="6716" spans="1:25" x14ac:dyDescent="0.25">
      <c r="A6716" t="s">
        <v>1552</v>
      </c>
      <c r="B6716" s="1">
        <v>43113</v>
      </c>
      <c r="C6716" t="s">
        <v>29</v>
      </c>
      <c r="D6716" t="s">
        <v>26</v>
      </c>
      <c r="E6716" t="s">
        <v>26</v>
      </c>
      <c r="F6716" t="s">
        <v>948</v>
      </c>
      <c r="G6716">
        <v>59.46</v>
      </c>
      <c r="H6716">
        <v>254</v>
      </c>
      <c r="I6716">
        <v>2</v>
      </c>
      <c r="J6716">
        <v>0</v>
      </c>
      <c r="K6716">
        <v>98.3</v>
      </c>
      <c r="L6716" t="s">
        <v>87</v>
      </c>
      <c r="M6716">
        <v>59</v>
      </c>
      <c r="O6716">
        <v>11.93</v>
      </c>
      <c r="Q6716" t="s">
        <v>66</v>
      </c>
      <c r="R6716">
        <v>23</v>
      </c>
      <c r="S6716">
        <v>0</v>
      </c>
      <c r="T6716">
        <v>-71.263999999999996</v>
      </c>
      <c r="U6716">
        <v>42.091000000000001</v>
      </c>
      <c r="V6716">
        <v>0</v>
      </c>
      <c r="W6716">
        <v>-21</v>
      </c>
      <c r="X6716">
        <f t="shared" si="104"/>
        <v>1</v>
      </c>
      <c r="Y6716" t="str">
        <f>VLOOKUP(A6716,uni_played_for!$A$2:$D$52,4,)</f>
        <v>Neutral</v>
      </c>
    </row>
    <row r="6717" spans="1:25" x14ac:dyDescent="0.25">
      <c r="A6717" t="s">
        <v>1552</v>
      </c>
      <c r="B6717" s="1">
        <v>43352</v>
      </c>
      <c r="C6717" t="s">
        <v>29</v>
      </c>
      <c r="D6717" t="s">
        <v>30</v>
      </c>
      <c r="E6717" t="s">
        <v>30</v>
      </c>
      <c r="F6717" t="s">
        <v>80</v>
      </c>
      <c r="G6717">
        <v>56.25</v>
      </c>
      <c r="H6717">
        <v>103</v>
      </c>
      <c r="I6717">
        <v>0</v>
      </c>
      <c r="J6717">
        <v>2</v>
      </c>
      <c r="K6717">
        <v>36.200000000000003</v>
      </c>
      <c r="L6717" t="s">
        <v>87</v>
      </c>
      <c r="M6717">
        <v>63</v>
      </c>
      <c r="N6717">
        <v>0</v>
      </c>
      <c r="O6717">
        <v>6.96</v>
      </c>
      <c r="P6717" t="s">
        <v>28</v>
      </c>
      <c r="Q6717" t="s">
        <v>32</v>
      </c>
      <c r="R6717">
        <v>83</v>
      </c>
      <c r="S6717">
        <v>0</v>
      </c>
      <c r="T6717">
        <v>-80.238889</v>
      </c>
      <c r="U6717">
        <v>25.958055999999999</v>
      </c>
      <c r="V6717">
        <v>0</v>
      </c>
      <c r="W6717">
        <v>-7</v>
      </c>
      <c r="X6717">
        <f t="shared" si="104"/>
        <v>1</v>
      </c>
      <c r="Y6717" t="str">
        <f>VLOOKUP(A6717,uni_played_for!$A$2:$D$52,4,)</f>
        <v>Neutral</v>
      </c>
    </row>
    <row r="6718" spans="1:25" x14ac:dyDescent="0.25">
      <c r="A6718" t="s">
        <v>1552</v>
      </c>
      <c r="B6718" s="1">
        <v>43373</v>
      </c>
      <c r="C6718" t="s">
        <v>24</v>
      </c>
      <c r="D6718" t="s">
        <v>93</v>
      </c>
      <c r="E6718" t="s">
        <v>87</v>
      </c>
      <c r="F6718" t="s">
        <v>416</v>
      </c>
      <c r="G6718">
        <v>69.77</v>
      </c>
      <c r="H6718">
        <v>344</v>
      </c>
      <c r="I6718">
        <v>2</v>
      </c>
      <c r="J6718">
        <v>1</v>
      </c>
      <c r="K6718">
        <v>99.4</v>
      </c>
      <c r="L6718" t="s">
        <v>87</v>
      </c>
      <c r="M6718">
        <v>53</v>
      </c>
      <c r="N6718">
        <v>0</v>
      </c>
      <c r="O6718">
        <v>3.36</v>
      </c>
      <c r="P6718" t="s">
        <v>28</v>
      </c>
      <c r="Q6718" t="s">
        <v>89</v>
      </c>
      <c r="R6718">
        <v>83</v>
      </c>
      <c r="S6718">
        <v>0</v>
      </c>
      <c r="T6718">
        <v>-86.771388999999999</v>
      </c>
      <c r="U6718">
        <v>36.166389000000002</v>
      </c>
      <c r="V6718">
        <v>1</v>
      </c>
      <c r="W6718">
        <v>3</v>
      </c>
      <c r="X6718">
        <f t="shared" si="104"/>
        <v>0</v>
      </c>
      <c r="Y6718" t="str">
        <f>VLOOKUP(A6718,uni_played_for!$A$2:$D$52,4,)</f>
        <v>Neutral</v>
      </c>
    </row>
    <row r="6719" spans="1:25" x14ac:dyDescent="0.25">
      <c r="A6719" t="s">
        <v>1552</v>
      </c>
      <c r="B6719" s="1">
        <v>43380</v>
      </c>
      <c r="C6719" t="s">
        <v>29</v>
      </c>
      <c r="D6719" t="s">
        <v>44</v>
      </c>
      <c r="E6719" t="s">
        <v>44</v>
      </c>
      <c r="F6719" t="s">
        <v>1116</v>
      </c>
      <c r="G6719">
        <v>53.85</v>
      </c>
      <c r="H6719">
        <v>129</v>
      </c>
      <c r="I6719">
        <v>0</v>
      </c>
      <c r="J6719">
        <v>1</v>
      </c>
      <c r="K6719">
        <v>51.6</v>
      </c>
      <c r="L6719" t="s">
        <v>87</v>
      </c>
      <c r="M6719">
        <v>96</v>
      </c>
      <c r="N6719">
        <v>4.0000000000000001E-3</v>
      </c>
      <c r="O6719">
        <v>12.74</v>
      </c>
      <c r="P6719" t="s">
        <v>35</v>
      </c>
      <c r="Q6719" t="s">
        <v>1633</v>
      </c>
      <c r="R6719">
        <v>58</v>
      </c>
      <c r="S6719">
        <v>0</v>
      </c>
      <c r="T6719">
        <v>-78.787000000000006</v>
      </c>
      <c r="U6719">
        <v>42.774000000000001</v>
      </c>
      <c r="V6719">
        <v>0</v>
      </c>
      <c r="W6719">
        <v>-1</v>
      </c>
      <c r="X6719">
        <f t="shared" si="104"/>
        <v>1</v>
      </c>
      <c r="Y6719" t="str">
        <f>VLOOKUP(A6719,uni_played_for!$A$2:$D$52,4,)</f>
        <v>Neutral</v>
      </c>
    </row>
    <row r="6720" spans="1:25" x14ac:dyDescent="0.25">
      <c r="A6720" t="s">
        <v>1552</v>
      </c>
      <c r="B6720" s="1">
        <v>43387</v>
      </c>
      <c r="C6720" t="s">
        <v>24</v>
      </c>
      <c r="D6720" t="s">
        <v>132</v>
      </c>
      <c r="E6720" t="s">
        <v>87</v>
      </c>
      <c r="F6720" t="s">
        <v>170</v>
      </c>
      <c r="G6720">
        <v>66.67</v>
      </c>
      <c r="H6720">
        <v>117</v>
      </c>
      <c r="I6720">
        <v>0</v>
      </c>
      <c r="J6720">
        <v>0</v>
      </c>
      <c r="K6720">
        <v>90.1</v>
      </c>
      <c r="L6720" t="s">
        <v>87</v>
      </c>
      <c r="M6720">
        <v>94</v>
      </c>
      <c r="O6720">
        <v>6.84</v>
      </c>
      <c r="Q6720" t="s">
        <v>89</v>
      </c>
      <c r="R6720">
        <v>66</v>
      </c>
      <c r="S6720">
        <v>0</v>
      </c>
      <c r="T6720">
        <v>-86.771388999999999</v>
      </c>
      <c r="U6720">
        <v>36.166389000000002</v>
      </c>
      <c r="V6720">
        <v>0</v>
      </c>
      <c r="W6720">
        <v>-21</v>
      </c>
      <c r="X6720">
        <f t="shared" si="104"/>
        <v>0</v>
      </c>
      <c r="Y6720" t="str">
        <f>VLOOKUP(A6720,uni_played_for!$A$2:$D$52,4,)</f>
        <v>Neutral</v>
      </c>
    </row>
    <row r="6721" spans="1:25" x14ac:dyDescent="0.25">
      <c r="A6721" t="s">
        <v>1552</v>
      </c>
      <c r="B6721" s="1">
        <v>43409</v>
      </c>
      <c r="C6721" t="s">
        <v>29</v>
      </c>
      <c r="D6721" t="s">
        <v>107</v>
      </c>
      <c r="E6721" t="s">
        <v>107</v>
      </c>
      <c r="F6721" t="s">
        <v>489</v>
      </c>
      <c r="G6721">
        <v>72.41</v>
      </c>
      <c r="H6721">
        <v>240</v>
      </c>
      <c r="I6721">
        <v>2</v>
      </c>
      <c r="J6721">
        <v>0</v>
      </c>
      <c r="K6721">
        <v>119.9</v>
      </c>
      <c r="L6721" t="s">
        <v>87</v>
      </c>
      <c r="M6721">
        <v>53</v>
      </c>
      <c r="N6721">
        <v>0</v>
      </c>
      <c r="O6721">
        <v>5.84</v>
      </c>
      <c r="P6721" t="s">
        <v>28</v>
      </c>
      <c r="Q6721" t="s">
        <v>275</v>
      </c>
      <c r="R6721">
        <v>67</v>
      </c>
      <c r="S6721">
        <v>1</v>
      </c>
      <c r="T6721">
        <v>-97.092777999999996</v>
      </c>
      <c r="U6721">
        <v>32.747777999999997</v>
      </c>
      <c r="V6721">
        <v>1</v>
      </c>
      <c r="W6721">
        <v>14</v>
      </c>
      <c r="X6721">
        <f t="shared" si="104"/>
        <v>1</v>
      </c>
      <c r="Y6721" t="str">
        <f>VLOOKUP(A6721,uni_played_for!$A$2:$D$52,4,)</f>
        <v>Neutral</v>
      </c>
    </row>
    <row r="6722" spans="1:25" x14ac:dyDescent="0.25">
      <c r="A6722" t="s">
        <v>1552</v>
      </c>
      <c r="B6722" s="1">
        <v>43415</v>
      </c>
      <c r="C6722" t="s">
        <v>24</v>
      </c>
      <c r="D6722" t="s">
        <v>26</v>
      </c>
      <c r="E6722" t="s">
        <v>87</v>
      </c>
      <c r="F6722" t="s">
        <v>374</v>
      </c>
      <c r="G6722">
        <v>66.67</v>
      </c>
      <c r="H6722">
        <v>228</v>
      </c>
      <c r="I6722">
        <v>2</v>
      </c>
      <c r="J6722">
        <v>0</v>
      </c>
      <c r="K6722">
        <v>125</v>
      </c>
      <c r="L6722" t="s">
        <v>87</v>
      </c>
      <c r="M6722">
        <v>39</v>
      </c>
      <c r="N6722">
        <v>0</v>
      </c>
      <c r="O6722">
        <v>4.72</v>
      </c>
      <c r="P6722" t="s">
        <v>28</v>
      </c>
      <c r="Q6722" t="s">
        <v>89</v>
      </c>
      <c r="R6722">
        <v>51</v>
      </c>
      <c r="S6722">
        <v>0</v>
      </c>
      <c r="T6722">
        <v>-86.771388999999999</v>
      </c>
      <c r="U6722">
        <v>36.166389000000002</v>
      </c>
      <c r="V6722">
        <v>1</v>
      </c>
      <c r="W6722">
        <v>24</v>
      </c>
      <c r="X6722">
        <f t="shared" si="104"/>
        <v>0</v>
      </c>
      <c r="Y6722" t="str">
        <f>VLOOKUP(A6722,uni_played_for!$A$2:$D$52,4,)</f>
        <v>Neutral</v>
      </c>
    </row>
    <row r="6723" spans="1:25" x14ac:dyDescent="0.25">
      <c r="A6723" t="s">
        <v>1552</v>
      </c>
      <c r="B6723" s="1">
        <v>43422</v>
      </c>
      <c r="C6723" t="s">
        <v>29</v>
      </c>
      <c r="D6723" t="s">
        <v>25</v>
      </c>
      <c r="E6723" t="s">
        <v>25</v>
      </c>
      <c r="F6723" t="s">
        <v>650</v>
      </c>
      <c r="G6723">
        <v>76.92</v>
      </c>
      <c r="H6723">
        <v>85</v>
      </c>
      <c r="I6723">
        <v>0</v>
      </c>
      <c r="J6723">
        <v>1</v>
      </c>
      <c r="K6723">
        <v>61.4</v>
      </c>
      <c r="L6723" t="s">
        <v>87</v>
      </c>
      <c r="M6723">
        <v>76</v>
      </c>
      <c r="N6723">
        <v>0</v>
      </c>
      <c r="O6723">
        <v>10.31</v>
      </c>
      <c r="P6723" t="s">
        <v>28</v>
      </c>
      <c r="Q6723" t="s">
        <v>197</v>
      </c>
      <c r="R6723">
        <v>44</v>
      </c>
      <c r="S6723">
        <v>1</v>
      </c>
      <c r="T6723">
        <v>-86.162806000000003</v>
      </c>
      <c r="U6723">
        <v>39.760055999999999</v>
      </c>
      <c r="V6723">
        <v>0</v>
      </c>
      <c r="W6723">
        <v>-28</v>
      </c>
      <c r="X6723">
        <f t="shared" ref="X6723:X6734" si="105">IF(C6723="H",0,1)</f>
        <v>1</v>
      </c>
      <c r="Y6723" t="str">
        <f>VLOOKUP(A6723,uni_played_for!$A$2:$D$52,4,)</f>
        <v>Neutral</v>
      </c>
    </row>
    <row r="6724" spans="1:25" x14ac:dyDescent="0.25">
      <c r="A6724" t="s">
        <v>1552</v>
      </c>
      <c r="B6724" s="1">
        <v>43430</v>
      </c>
      <c r="C6724" t="s">
        <v>29</v>
      </c>
      <c r="D6724" t="s">
        <v>109</v>
      </c>
      <c r="E6724" t="s">
        <v>109</v>
      </c>
      <c r="F6724" t="s">
        <v>663</v>
      </c>
      <c r="G6724">
        <v>95.65</v>
      </c>
      <c r="H6724">
        <v>303</v>
      </c>
      <c r="I6724">
        <v>2</v>
      </c>
      <c r="J6724">
        <v>0</v>
      </c>
      <c r="K6724">
        <v>147.69999999999999</v>
      </c>
      <c r="L6724" t="s">
        <v>87</v>
      </c>
      <c r="M6724">
        <v>57</v>
      </c>
      <c r="N6724">
        <v>0</v>
      </c>
      <c r="O6724">
        <v>0</v>
      </c>
      <c r="P6724" t="s">
        <v>28</v>
      </c>
      <c r="Q6724" t="s">
        <v>111</v>
      </c>
      <c r="R6724">
        <v>43</v>
      </c>
      <c r="S6724">
        <v>1</v>
      </c>
      <c r="T6724">
        <v>-95.410832999999997</v>
      </c>
      <c r="U6724">
        <v>29.684722000000001</v>
      </c>
      <c r="V6724">
        <v>0</v>
      </c>
      <c r="W6724">
        <v>-17</v>
      </c>
      <c r="X6724">
        <f t="shared" si="105"/>
        <v>1</v>
      </c>
      <c r="Y6724" t="str">
        <f>VLOOKUP(A6724,uni_played_for!$A$2:$D$52,4,)</f>
        <v>Neutral</v>
      </c>
    </row>
    <row r="6725" spans="1:25" x14ac:dyDescent="0.25">
      <c r="A6725" t="s">
        <v>1552</v>
      </c>
      <c r="B6725" s="1">
        <v>43436</v>
      </c>
      <c r="C6725" t="s">
        <v>24</v>
      </c>
      <c r="D6725" t="s">
        <v>50</v>
      </c>
      <c r="E6725" t="s">
        <v>87</v>
      </c>
      <c r="F6725" t="s">
        <v>628</v>
      </c>
      <c r="G6725">
        <v>57.14</v>
      </c>
      <c r="H6725">
        <v>282</v>
      </c>
      <c r="I6725">
        <v>2</v>
      </c>
      <c r="J6725">
        <v>1</v>
      </c>
      <c r="K6725">
        <v>90.4</v>
      </c>
      <c r="L6725" t="s">
        <v>87</v>
      </c>
      <c r="M6725">
        <v>36</v>
      </c>
      <c r="O6725">
        <v>9.76</v>
      </c>
      <c r="Q6725" t="s">
        <v>89</v>
      </c>
      <c r="R6725">
        <v>60</v>
      </c>
      <c r="S6725">
        <v>0</v>
      </c>
      <c r="T6725">
        <v>-86.771388999999999</v>
      </c>
      <c r="U6725">
        <v>36.166389000000002</v>
      </c>
      <c r="V6725">
        <v>1</v>
      </c>
      <c r="W6725">
        <v>4</v>
      </c>
      <c r="X6725">
        <f t="shared" si="105"/>
        <v>0</v>
      </c>
      <c r="Y6725" t="str">
        <f>VLOOKUP(A6725,uni_played_for!$A$2:$D$52,4,)</f>
        <v>Neutral</v>
      </c>
    </row>
    <row r="6726" spans="1:25" x14ac:dyDescent="0.25">
      <c r="A6726" t="s">
        <v>1552</v>
      </c>
      <c r="B6726" s="1">
        <v>43440</v>
      </c>
      <c r="C6726" t="s">
        <v>24</v>
      </c>
      <c r="D6726" t="s">
        <v>113</v>
      </c>
      <c r="E6726" t="s">
        <v>87</v>
      </c>
      <c r="F6726" t="s">
        <v>625</v>
      </c>
      <c r="G6726">
        <v>75</v>
      </c>
      <c r="H6726">
        <v>162</v>
      </c>
      <c r="I6726">
        <v>0</v>
      </c>
      <c r="J6726">
        <v>1</v>
      </c>
      <c r="K6726">
        <v>75.3</v>
      </c>
      <c r="L6726" t="s">
        <v>87</v>
      </c>
      <c r="M6726">
        <v>87</v>
      </c>
      <c r="O6726">
        <v>6.4</v>
      </c>
      <c r="Q6726" t="s">
        <v>89</v>
      </c>
      <c r="R6726">
        <v>42</v>
      </c>
      <c r="S6726">
        <v>0</v>
      </c>
      <c r="T6726">
        <v>-86.771388999999999</v>
      </c>
      <c r="U6726">
        <v>36.166389000000002</v>
      </c>
      <c r="V6726">
        <v>1</v>
      </c>
      <c r="W6726">
        <v>21</v>
      </c>
      <c r="X6726">
        <f t="shared" si="105"/>
        <v>0</v>
      </c>
      <c r="Y6726" t="str">
        <f>VLOOKUP(A6726,uni_played_for!$A$2:$D$52,4,)</f>
        <v>Neutral</v>
      </c>
    </row>
    <row r="6727" spans="1:25" x14ac:dyDescent="0.25">
      <c r="A6727" t="s">
        <v>1552</v>
      </c>
      <c r="B6727" s="1">
        <v>43450</v>
      </c>
      <c r="C6727" t="s">
        <v>29</v>
      </c>
      <c r="D6727" t="s">
        <v>101</v>
      </c>
      <c r="E6727" t="s">
        <v>101</v>
      </c>
      <c r="F6727" t="s">
        <v>1309</v>
      </c>
      <c r="G6727">
        <v>60</v>
      </c>
      <c r="H6727">
        <v>88</v>
      </c>
      <c r="I6727">
        <v>0</v>
      </c>
      <c r="J6727">
        <v>0</v>
      </c>
      <c r="K6727">
        <v>70.400000000000006</v>
      </c>
      <c r="L6727" t="s">
        <v>87</v>
      </c>
      <c r="M6727">
        <v>93</v>
      </c>
      <c r="N6727">
        <v>3.1E-2</v>
      </c>
      <c r="O6727">
        <v>8.08</v>
      </c>
      <c r="P6727" t="s">
        <v>35</v>
      </c>
      <c r="Q6727" t="s">
        <v>205</v>
      </c>
      <c r="R6727">
        <v>40</v>
      </c>
      <c r="S6727">
        <v>0</v>
      </c>
      <c r="T6727">
        <v>-74.074360999999996</v>
      </c>
      <c r="U6727">
        <v>40.813527999999998</v>
      </c>
      <c r="V6727">
        <v>1</v>
      </c>
      <c r="W6727">
        <v>17</v>
      </c>
      <c r="X6727">
        <f t="shared" si="105"/>
        <v>1</v>
      </c>
      <c r="Y6727" t="str">
        <f>VLOOKUP(A6727,uni_played_for!$A$2:$D$52,4,)</f>
        <v>Neutral</v>
      </c>
    </row>
    <row r="6728" spans="1:25" x14ac:dyDescent="0.25">
      <c r="A6728" t="s">
        <v>1552</v>
      </c>
      <c r="B6728" s="1">
        <v>43456</v>
      </c>
      <c r="C6728" t="s">
        <v>24</v>
      </c>
      <c r="D6728" t="s">
        <v>97</v>
      </c>
      <c r="E6728" t="s">
        <v>87</v>
      </c>
      <c r="F6728" t="s">
        <v>1153</v>
      </c>
      <c r="G6728">
        <v>76.92</v>
      </c>
      <c r="H6728">
        <v>110</v>
      </c>
      <c r="I6728">
        <v>0</v>
      </c>
      <c r="J6728">
        <v>0</v>
      </c>
      <c r="K6728">
        <v>101.4</v>
      </c>
      <c r="L6728" t="s">
        <v>87</v>
      </c>
      <c r="M6728">
        <v>47</v>
      </c>
      <c r="O6728">
        <v>9.1999999999999993</v>
      </c>
      <c r="Q6728" t="s">
        <v>89</v>
      </c>
      <c r="R6728">
        <v>46</v>
      </c>
      <c r="S6728">
        <v>0</v>
      </c>
      <c r="T6728">
        <v>-86.771388999999999</v>
      </c>
      <c r="U6728">
        <v>36.166389000000002</v>
      </c>
      <c r="V6728">
        <v>1</v>
      </c>
      <c r="W6728">
        <v>9</v>
      </c>
      <c r="X6728">
        <f t="shared" si="105"/>
        <v>0</v>
      </c>
      <c r="Y6728" t="str">
        <f>VLOOKUP(A6728,uni_played_for!$A$2:$D$52,4,)</f>
        <v>Neutral</v>
      </c>
    </row>
    <row r="6729" spans="1:25" x14ac:dyDescent="0.25">
      <c r="A6729" t="s">
        <v>1552</v>
      </c>
      <c r="B6729" s="1">
        <v>43716</v>
      </c>
      <c r="C6729" t="s">
        <v>29</v>
      </c>
      <c r="D6729" t="s">
        <v>53</v>
      </c>
      <c r="E6729" t="s">
        <v>53</v>
      </c>
      <c r="F6729" t="s">
        <v>1403</v>
      </c>
      <c r="G6729">
        <v>58.33</v>
      </c>
      <c r="H6729">
        <v>248</v>
      </c>
      <c r="I6729">
        <v>3</v>
      </c>
      <c r="J6729">
        <v>0</v>
      </c>
      <c r="K6729">
        <v>133.30000000000001</v>
      </c>
      <c r="L6729" t="s">
        <v>87</v>
      </c>
      <c r="M6729">
        <v>53</v>
      </c>
      <c r="N6729">
        <v>0</v>
      </c>
      <c r="O6729">
        <v>11.43</v>
      </c>
      <c r="P6729" t="s">
        <v>28</v>
      </c>
      <c r="Q6729" t="s">
        <v>135</v>
      </c>
      <c r="R6729">
        <v>70</v>
      </c>
      <c r="S6729">
        <v>0</v>
      </c>
      <c r="T6729">
        <v>-81.699444</v>
      </c>
      <c r="U6729">
        <v>41.506110999999997</v>
      </c>
      <c r="V6729">
        <v>1</v>
      </c>
      <c r="W6729">
        <v>30</v>
      </c>
      <c r="X6729">
        <f t="shared" si="105"/>
        <v>1</v>
      </c>
      <c r="Y6729" t="str">
        <f>VLOOKUP(A6729,uni_played_for!$A$2:$D$52,4,)</f>
        <v>Neutral</v>
      </c>
    </row>
    <row r="6730" spans="1:25" x14ac:dyDescent="0.25">
      <c r="A6730" t="s">
        <v>1552</v>
      </c>
      <c r="B6730" s="1">
        <v>43723</v>
      </c>
      <c r="C6730" t="s">
        <v>24</v>
      </c>
      <c r="D6730" t="s">
        <v>25</v>
      </c>
      <c r="E6730" t="s">
        <v>87</v>
      </c>
      <c r="F6730" t="s">
        <v>803</v>
      </c>
      <c r="G6730">
        <v>67.86</v>
      </c>
      <c r="H6730">
        <v>154</v>
      </c>
      <c r="I6730">
        <v>1</v>
      </c>
      <c r="J6730">
        <v>0</v>
      </c>
      <c r="K6730">
        <v>93.5</v>
      </c>
      <c r="L6730" t="s">
        <v>87</v>
      </c>
      <c r="M6730">
        <v>44</v>
      </c>
      <c r="N6730">
        <v>0</v>
      </c>
      <c r="O6730">
        <v>0</v>
      </c>
      <c r="P6730" t="s">
        <v>28</v>
      </c>
      <c r="Q6730" t="s">
        <v>89</v>
      </c>
      <c r="R6730">
        <v>94</v>
      </c>
      <c r="S6730">
        <v>0</v>
      </c>
      <c r="T6730">
        <v>-86.771388999999999</v>
      </c>
      <c r="U6730">
        <v>36.166389000000002</v>
      </c>
      <c r="V6730">
        <v>0</v>
      </c>
      <c r="W6730">
        <v>-2</v>
      </c>
      <c r="X6730">
        <f t="shared" si="105"/>
        <v>0</v>
      </c>
      <c r="Y6730" t="str">
        <f>VLOOKUP(A6730,uni_played_for!$A$2:$D$52,4,)</f>
        <v>Neutral</v>
      </c>
    </row>
    <row r="6731" spans="1:25" x14ac:dyDescent="0.25">
      <c r="A6731" t="s">
        <v>1552</v>
      </c>
      <c r="B6731" s="1">
        <v>43727</v>
      </c>
      <c r="C6731" t="s">
        <v>29</v>
      </c>
      <c r="D6731" t="s">
        <v>113</v>
      </c>
      <c r="E6731" t="s">
        <v>113</v>
      </c>
      <c r="F6731" t="s">
        <v>360</v>
      </c>
      <c r="G6731">
        <v>57.5</v>
      </c>
      <c r="H6731">
        <v>304</v>
      </c>
      <c r="I6731">
        <v>0</v>
      </c>
      <c r="J6731">
        <v>0</v>
      </c>
      <c r="K6731">
        <v>81.7</v>
      </c>
      <c r="L6731" t="s">
        <v>87</v>
      </c>
      <c r="M6731">
        <v>85</v>
      </c>
      <c r="N6731">
        <v>1.2E-2</v>
      </c>
      <c r="O6731">
        <v>11.43</v>
      </c>
      <c r="P6731" t="s">
        <v>35</v>
      </c>
      <c r="Q6731" t="s">
        <v>173</v>
      </c>
      <c r="R6731">
        <v>73</v>
      </c>
      <c r="S6731">
        <v>0</v>
      </c>
      <c r="T6731">
        <v>-81.637500000000003</v>
      </c>
      <c r="U6731">
        <v>30.323889000000001</v>
      </c>
      <c r="V6731">
        <v>0</v>
      </c>
      <c r="W6731">
        <v>-13</v>
      </c>
      <c r="X6731">
        <f t="shared" si="105"/>
        <v>1</v>
      </c>
      <c r="Y6731" t="str">
        <f>VLOOKUP(A6731,uni_played_for!$A$2:$D$52,4,)</f>
        <v>Neutral</v>
      </c>
    </row>
    <row r="6732" spans="1:25" x14ac:dyDescent="0.25">
      <c r="A6732" t="s">
        <v>1552</v>
      </c>
      <c r="B6732" s="1">
        <v>43737</v>
      </c>
      <c r="C6732" t="s">
        <v>29</v>
      </c>
      <c r="D6732" t="s">
        <v>41</v>
      </c>
      <c r="E6732" t="s">
        <v>41</v>
      </c>
      <c r="F6732" t="s">
        <v>42</v>
      </c>
      <c r="G6732">
        <v>66.67</v>
      </c>
      <c r="H6732">
        <v>227</v>
      </c>
      <c r="I6732">
        <v>3</v>
      </c>
      <c r="J6732">
        <v>0</v>
      </c>
      <c r="K6732">
        <v>129.69999999999999</v>
      </c>
      <c r="L6732" t="s">
        <v>87</v>
      </c>
      <c r="M6732">
        <v>54</v>
      </c>
      <c r="N6732">
        <v>0</v>
      </c>
      <c r="O6732">
        <v>0</v>
      </c>
      <c r="P6732" t="s">
        <v>28</v>
      </c>
      <c r="Q6732" t="s">
        <v>337</v>
      </c>
      <c r="R6732">
        <v>90</v>
      </c>
      <c r="S6732">
        <v>1</v>
      </c>
      <c r="T6732">
        <v>-84.4</v>
      </c>
      <c r="U6732">
        <v>33.755555999999999</v>
      </c>
      <c r="V6732">
        <v>1</v>
      </c>
      <c r="W6732">
        <v>14</v>
      </c>
      <c r="X6732">
        <f t="shared" si="105"/>
        <v>1</v>
      </c>
      <c r="Y6732" t="str">
        <f>VLOOKUP(A6732,uni_played_for!$A$2:$D$52,4,)</f>
        <v>Neutral</v>
      </c>
    </row>
    <row r="6733" spans="1:25" x14ac:dyDescent="0.25">
      <c r="A6733" t="s">
        <v>1552</v>
      </c>
      <c r="B6733" s="1">
        <v>43744</v>
      </c>
      <c r="C6733" t="s">
        <v>24</v>
      </c>
      <c r="D6733" t="s">
        <v>44</v>
      </c>
      <c r="E6733" t="s">
        <v>87</v>
      </c>
      <c r="F6733" t="s">
        <v>637</v>
      </c>
      <c r="G6733">
        <v>59.09</v>
      </c>
      <c r="H6733">
        <v>183</v>
      </c>
      <c r="I6733">
        <v>0</v>
      </c>
      <c r="J6733">
        <v>0</v>
      </c>
      <c r="K6733">
        <v>86</v>
      </c>
      <c r="L6733" t="s">
        <v>87</v>
      </c>
      <c r="M6733">
        <v>64</v>
      </c>
      <c r="N6733">
        <v>0</v>
      </c>
      <c r="O6733">
        <v>11.43</v>
      </c>
      <c r="P6733" t="s">
        <v>28</v>
      </c>
      <c r="Q6733" t="s">
        <v>89</v>
      </c>
      <c r="R6733">
        <v>77</v>
      </c>
      <c r="S6733">
        <v>0</v>
      </c>
      <c r="T6733">
        <v>-86.771388999999999</v>
      </c>
      <c r="U6733">
        <v>36.166389000000002</v>
      </c>
      <c r="V6733">
        <v>0</v>
      </c>
      <c r="W6733">
        <v>-7</v>
      </c>
      <c r="X6733">
        <f t="shared" si="105"/>
        <v>0</v>
      </c>
      <c r="Y6733" t="str">
        <f>VLOOKUP(A6733,uni_played_for!$A$2:$D$52,4,)</f>
        <v>Neutral</v>
      </c>
    </row>
    <row r="6734" spans="1:25" x14ac:dyDescent="0.25">
      <c r="A6734" t="s">
        <v>1552</v>
      </c>
      <c r="B6734" s="1">
        <v>43751</v>
      </c>
      <c r="C6734" t="s">
        <v>29</v>
      </c>
      <c r="D6734" t="s">
        <v>38</v>
      </c>
      <c r="E6734" t="s">
        <v>38</v>
      </c>
      <c r="F6734" t="s">
        <v>1381</v>
      </c>
      <c r="G6734">
        <v>38.89</v>
      </c>
      <c r="H6734">
        <v>63</v>
      </c>
      <c r="I6734">
        <v>0</v>
      </c>
      <c r="J6734">
        <v>2</v>
      </c>
      <c r="K6734">
        <v>9.5</v>
      </c>
      <c r="L6734" t="s">
        <v>87</v>
      </c>
      <c r="M6734">
        <v>13</v>
      </c>
      <c r="N6734">
        <v>0</v>
      </c>
      <c r="O6734">
        <v>8.08</v>
      </c>
      <c r="P6734" t="s">
        <v>28</v>
      </c>
      <c r="Q6734" t="s">
        <v>40</v>
      </c>
      <c r="R6734">
        <v>61</v>
      </c>
      <c r="S6734">
        <v>0</v>
      </c>
      <c r="T6734">
        <v>-105.02</v>
      </c>
      <c r="U6734">
        <v>39.743889000000003</v>
      </c>
      <c r="V6734">
        <v>0</v>
      </c>
      <c r="W6734">
        <v>-16</v>
      </c>
      <c r="X6734">
        <f t="shared" si="105"/>
        <v>1</v>
      </c>
      <c r="Y6734" t="str">
        <f>VLOOKUP(A6734,uni_played_for!$A$2:$D$52,4,)</f>
        <v>Neutral</v>
      </c>
    </row>
  </sheetData>
  <autoFilter ref="A1:Y6734"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M468"/>
  <sheetViews>
    <sheetView topLeftCell="A145" workbookViewId="0">
      <selection activeCell="P21" sqref="P21"/>
    </sheetView>
  </sheetViews>
  <sheetFormatPr defaultRowHeight="15" x14ac:dyDescent="0.25"/>
  <cols>
    <col min="1" max="1" width="20.140625" bestFit="1" customWidth="1"/>
    <col min="2" max="2" width="14" bestFit="1" customWidth="1"/>
    <col min="3" max="3" width="11.85546875" bestFit="1" customWidth="1"/>
    <col min="4" max="4" width="7.42578125" bestFit="1" customWidth="1"/>
    <col min="5" max="5" width="10.85546875" bestFit="1" customWidth="1"/>
    <col min="6" max="6" width="7.42578125" bestFit="1" customWidth="1"/>
    <col min="7" max="7" width="6.28515625" bestFit="1" customWidth="1"/>
    <col min="8" max="8" width="6.85546875" bestFit="1" customWidth="1"/>
    <col min="9" max="9" width="8.85546875" bestFit="1" customWidth="1"/>
    <col min="10" max="10" width="10.140625" bestFit="1" customWidth="1"/>
    <col min="11" max="11" width="10" bestFit="1" customWidth="1"/>
    <col min="12" max="12" width="8.85546875" bestFit="1" customWidth="1"/>
    <col min="13" max="13" width="5.85546875" bestFit="1" customWidth="1"/>
  </cols>
  <sheetData>
    <row r="3" spans="1:13" x14ac:dyDescent="0.25">
      <c r="A3" s="2" t="s">
        <v>0</v>
      </c>
      <c r="B3" s="2" t="s">
        <v>1581</v>
      </c>
      <c r="C3" t="s">
        <v>1568</v>
      </c>
      <c r="D3" t="s">
        <v>1570</v>
      </c>
      <c r="E3" t="s">
        <v>1576</v>
      </c>
      <c r="F3" t="s">
        <v>1575</v>
      </c>
      <c r="G3" t="s">
        <v>1574</v>
      </c>
      <c r="H3" t="s">
        <v>1573</v>
      </c>
      <c r="I3" t="s">
        <v>1572</v>
      </c>
      <c r="J3" t="s">
        <v>1577</v>
      </c>
      <c r="K3" t="s">
        <v>1578</v>
      </c>
      <c r="L3" t="s">
        <v>1579</v>
      </c>
      <c r="M3" t="s">
        <v>1569</v>
      </c>
    </row>
    <row r="4" spans="1:13" x14ac:dyDescent="0.25">
      <c r="A4" t="s">
        <v>876</v>
      </c>
      <c r="B4" t="s">
        <v>1557</v>
      </c>
      <c r="C4">
        <v>3</v>
      </c>
      <c r="D4" s="3">
        <v>96.533333333333346</v>
      </c>
      <c r="E4" s="3">
        <v>63.416666666666664</v>
      </c>
      <c r="F4" s="3">
        <v>244</v>
      </c>
      <c r="G4" s="4">
        <v>1.6666666666666667</v>
      </c>
      <c r="H4" s="4">
        <v>0.66666666666666663</v>
      </c>
      <c r="I4" s="3">
        <v>-3</v>
      </c>
      <c r="J4" s="3">
        <v>70.666666666666671</v>
      </c>
      <c r="K4" s="6">
        <v>0</v>
      </c>
      <c r="L4" s="3">
        <v>7.7066666666666661</v>
      </c>
      <c r="M4" s="5">
        <v>0</v>
      </c>
    </row>
    <row r="5" spans="1:13" x14ac:dyDescent="0.25">
      <c r="A5" t="s">
        <v>876</v>
      </c>
      <c r="B5" t="s">
        <v>1558</v>
      </c>
      <c r="C5">
        <v>6</v>
      </c>
      <c r="D5" s="3">
        <v>100.98333333333335</v>
      </c>
      <c r="E5" s="3">
        <v>61.806666666666665</v>
      </c>
      <c r="F5" s="3">
        <v>268.16666666666669</v>
      </c>
      <c r="G5" s="4">
        <v>1.8333333333333333</v>
      </c>
      <c r="H5" s="4">
        <v>0.16666666666666666</v>
      </c>
      <c r="I5" s="3">
        <v>5.5</v>
      </c>
      <c r="J5" s="3">
        <v>63.333333333333336</v>
      </c>
      <c r="K5" s="6">
        <v>0</v>
      </c>
      <c r="L5" s="3">
        <v>8.4516666666666662</v>
      </c>
      <c r="M5" s="5">
        <v>0.66666666666666663</v>
      </c>
    </row>
    <row r="6" spans="1:13" x14ac:dyDescent="0.25">
      <c r="A6" t="s">
        <v>876</v>
      </c>
      <c r="B6" t="s">
        <v>1559</v>
      </c>
      <c r="C6">
        <v>24</v>
      </c>
      <c r="D6" s="3">
        <v>108.2083333333333</v>
      </c>
      <c r="E6" s="3">
        <v>65.469166666666666</v>
      </c>
      <c r="F6" s="3">
        <v>275.29166666666669</v>
      </c>
      <c r="G6" s="4">
        <v>2.25</v>
      </c>
      <c r="H6" s="4">
        <v>0.41666666666666669</v>
      </c>
      <c r="I6" s="3">
        <v>10.5</v>
      </c>
      <c r="J6" s="3">
        <v>72.416666666666671</v>
      </c>
      <c r="K6" s="6">
        <v>5.2173913043478267E-4</v>
      </c>
      <c r="L6" s="3">
        <v>9.1058333333333348</v>
      </c>
      <c r="M6" s="5">
        <v>0.75</v>
      </c>
    </row>
    <row r="7" spans="1:13" x14ac:dyDescent="0.25">
      <c r="A7" t="s">
        <v>876</v>
      </c>
      <c r="B7" t="s">
        <v>1560</v>
      </c>
      <c r="C7">
        <v>36</v>
      </c>
      <c r="D7" s="3">
        <v>105.00277777777779</v>
      </c>
      <c r="E7" s="3">
        <v>65.402222222222207</v>
      </c>
      <c r="F7" s="3">
        <v>251.33333333333334</v>
      </c>
      <c r="G7" s="4">
        <v>2.2777777777777777</v>
      </c>
      <c r="H7" s="4">
        <v>0.30555555555555558</v>
      </c>
      <c r="I7" s="3">
        <v>7.8611111111111107</v>
      </c>
      <c r="J7" s="3">
        <v>75.388888888888886</v>
      </c>
      <c r="K7" s="6">
        <v>5.8571428571428576E-3</v>
      </c>
      <c r="L7" s="3">
        <v>9.2025000000000023</v>
      </c>
      <c r="M7" s="5">
        <v>0.72222222222222221</v>
      </c>
    </row>
    <row r="8" spans="1:13" x14ac:dyDescent="0.25">
      <c r="A8" t="s">
        <v>876</v>
      </c>
      <c r="B8" t="s">
        <v>1561</v>
      </c>
      <c r="C8">
        <v>29</v>
      </c>
      <c r="D8" s="3">
        <v>104.551724137931</v>
      </c>
      <c r="E8" s="3">
        <v>66.09137931034482</v>
      </c>
      <c r="F8" s="3">
        <v>276.9655172413793</v>
      </c>
      <c r="G8" s="4">
        <v>2.2068965517241379</v>
      </c>
      <c r="H8" s="4">
        <v>0.44827586206896552</v>
      </c>
      <c r="I8" s="3">
        <v>9.1034482758620694</v>
      </c>
      <c r="J8" s="3">
        <v>66.689655172413794</v>
      </c>
      <c r="K8" s="6">
        <v>3.827586206896552E-3</v>
      </c>
      <c r="L8" s="3">
        <v>7.6751724137931046</v>
      </c>
      <c r="M8" s="5">
        <v>0.7931034482758621</v>
      </c>
    </row>
    <row r="9" spans="1:13" x14ac:dyDescent="0.25">
      <c r="A9" t="s">
        <v>876</v>
      </c>
      <c r="B9" t="s">
        <v>1562</v>
      </c>
      <c r="C9">
        <v>40</v>
      </c>
      <c r="D9" s="3">
        <v>102.63249999999998</v>
      </c>
      <c r="E9" s="3">
        <v>65.619500000000002</v>
      </c>
      <c r="F9" s="3">
        <v>259.2</v>
      </c>
      <c r="G9" s="4">
        <v>2.0750000000000002</v>
      </c>
      <c r="H9" s="4">
        <v>0.57499999999999996</v>
      </c>
      <c r="I9" s="3">
        <v>3.2250000000000001</v>
      </c>
      <c r="J9" s="3">
        <v>60.625</v>
      </c>
      <c r="K9" s="6">
        <v>2.2432432432432431E-3</v>
      </c>
      <c r="L9" s="3">
        <v>7.2882500000000032</v>
      </c>
      <c r="M9" s="5">
        <v>0.6</v>
      </c>
    </row>
    <row r="10" spans="1:13" x14ac:dyDescent="0.25">
      <c r="A10" t="s">
        <v>876</v>
      </c>
      <c r="B10" t="s">
        <v>1563</v>
      </c>
      <c r="C10">
        <v>36</v>
      </c>
      <c r="D10" s="3">
        <v>103.33333333333333</v>
      </c>
      <c r="E10" s="3">
        <v>66.065555555555548</v>
      </c>
      <c r="F10" s="3">
        <v>294.27777777777777</v>
      </c>
      <c r="G10" s="4">
        <v>2.1666666666666665</v>
      </c>
      <c r="H10" s="4">
        <v>0.61111111111111116</v>
      </c>
      <c r="I10" s="3">
        <v>1.25</v>
      </c>
      <c r="J10" s="3">
        <v>66.444444444444443</v>
      </c>
      <c r="K10" s="6">
        <v>9.0833333333333339E-3</v>
      </c>
      <c r="L10" s="3">
        <v>8.2391666666666659</v>
      </c>
      <c r="M10" s="5">
        <v>0.55555555555555558</v>
      </c>
    </row>
    <row r="11" spans="1:13" x14ac:dyDescent="0.25">
      <c r="A11" t="s">
        <v>876</v>
      </c>
      <c r="B11" t="s">
        <v>1564</v>
      </c>
      <c r="C11">
        <v>24</v>
      </c>
      <c r="D11" s="3">
        <v>106.23333333333333</v>
      </c>
      <c r="E11" s="3">
        <v>65.760833333333323</v>
      </c>
      <c r="F11" s="3">
        <v>275.41666666666669</v>
      </c>
      <c r="G11" s="4">
        <v>2.2083333333333335</v>
      </c>
      <c r="H11" s="4">
        <v>0.41666666666666669</v>
      </c>
      <c r="I11" s="3">
        <v>5.875</v>
      </c>
      <c r="J11" s="3">
        <v>56.083333333333336</v>
      </c>
      <c r="K11" s="6">
        <v>5.2173913043478267E-4</v>
      </c>
      <c r="L11" s="3">
        <v>6.3587500000000015</v>
      </c>
      <c r="M11" s="5">
        <v>0.625</v>
      </c>
    </row>
    <row r="12" spans="1:13" x14ac:dyDescent="0.25">
      <c r="A12" t="s">
        <v>876</v>
      </c>
      <c r="B12" t="s">
        <v>1565</v>
      </c>
      <c r="C12">
        <v>9</v>
      </c>
      <c r="D12" s="3">
        <v>87.355555555555554</v>
      </c>
      <c r="E12" s="3">
        <v>59.669999999999995</v>
      </c>
      <c r="F12" s="3">
        <v>246.88888888888889</v>
      </c>
      <c r="G12" s="4">
        <v>2.2222222222222223</v>
      </c>
      <c r="H12" s="4">
        <v>1</v>
      </c>
      <c r="I12" s="3">
        <v>-1.6666666666666667</v>
      </c>
      <c r="J12" s="3">
        <v>55.222222222222221</v>
      </c>
      <c r="K12" s="6">
        <v>0</v>
      </c>
      <c r="L12" s="3">
        <v>8.0455555555555556</v>
      </c>
      <c r="M12" s="5">
        <v>0.44444444444444442</v>
      </c>
    </row>
    <row r="13" spans="1:13" x14ac:dyDescent="0.25">
      <c r="A13" t="s">
        <v>876</v>
      </c>
      <c r="B13" t="s">
        <v>1566</v>
      </c>
      <c r="C13">
        <v>2</v>
      </c>
      <c r="D13" s="3">
        <v>104.05000000000001</v>
      </c>
      <c r="E13" s="3">
        <v>65.114999999999995</v>
      </c>
      <c r="F13" s="3">
        <v>229.5</v>
      </c>
      <c r="G13" s="4">
        <v>1.5</v>
      </c>
      <c r="H13" s="4">
        <v>0</v>
      </c>
      <c r="I13" s="3">
        <v>7</v>
      </c>
      <c r="J13" s="3">
        <v>22</v>
      </c>
      <c r="K13" s="6">
        <v>0</v>
      </c>
      <c r="L13" s="3">
        <v>6.4</v>
      </c>
      <c r="M13" s="5">
        <v>1</v>
      </c>
    </row>
    <row r="14" spans="1:13" x14ac:dyDescent="0.25">
      <c r="A14" t="s">
        <v>1219</v>
      </c>
      <c r="B14" t="s">
        <v>1557</v>
      </c>
      <c r="C14">
        <v>1</v>
      </c>
      <c r="D14" s="3">
        <v>56.1</v>
      </c>
      <c r="E14" s="3">
        <v>53.57</v>
      </c>
      <c r="F14" s="3">
        <v>163</v>
      </c>
      <c r="G14" s="4">
        <v>0</v>
      </c>
      <c r="H14" s="4">
        <v>1</v>
      </c>
      <c r="I14" s="3">
        <v>-2</v>
      </c>
      <c r="J14" s="3">
        <v>65</v>
      </c>
      <c r="K14" s="6">
        <v>0</v>
      </c>
      <c r="L14" s="3">
        <v>4.72</v>
      </c>
      <c r="M14" s="5">
        <v>0</v>
      </c>
    </row>
    <row r="15" spans="1:13" x14ac:dyDescent="0.25">
      <c r="A15" t="s">
        <v>1219</v>
      </c>
      <c r="B15" t="s">
        <v>1558</v>
      </c>
      <c r="C15">
        <v>1</v>
      </c>
      <c r="D15" s="3">
        <v>97.6</v>
      </c>
      <c r="E15" s="3">
        <v>60.71</v>
      </c>
      <c r="F15" s="3">
        <v>222</v>
      </c>
      <c r="G15" s="4">
        <v>1</v>
      </c>
      <c r="H15" s="4">
        <v>0</v>
      </c>
      <c r="I15" s="3">
        <v>22</v>
      </c>
      <c r="J15" s="3">
        <v>58</v>
      </c>
      <c r="K15" s="6">
        <v>0</v>
      </c>
      <c r="L15" s="3">
        <v>9.1999999999999993</v>
      </c>
      <c r="M15" s="5">
        <v>1</v>
      </c>
    </row>
    <row r="16" spans="1:13" x14ac:dyDescent="0.25">
      <c r="A16" t="s">
        <v>1219</v>
      </c>
      <c r="B16" t="s">
        <v>1559</v>
      </c>
      <c r="C16">
        <v>7</v>
      </c>
      <c r="D16" s="3">
        <v>86.857142857142861</v>
      </c>
      <c r="E16" s="3">
        <v>63.162857142857142</v>
      </c>
      <c r="F16" s="3">
        <v>210</v>
      </c>
      <c r="G16" s="4">
        <v>1.1428571428571428</v>
      </c>
      <c r="H16" s="4">
        <v>0.7142857142857143</v>
      </c>
      <c r="I16" s="3">
        <v>-0.14285714285714285</v>
      </c>
      <c r="J16" s="3">
        <v>60.571428571428569</v>
      </c>
      <c r="K16" s="6">
        <v>0</v>
      </c>
      <c r="L16" s="3">
        <v>8.3800000000000008</v>
      </c>
      <c r="M16" s="5">
        <v>0.5714285714285714</v>
      </c>
    </row>
    <row r="17" spans="1:13" x14ac:dyDescent="0.25">
      <c r="A17" t="s">
        <v>1219</v>
      </c>
      <c r="B17" t="s">
        <v>1560</v>
      </c>
      <c r="C17">
        <v>16</v>
      </c>
      <c r="D17" s="3">
        <v>85.15625</v>
      </c>
      <c r="E17" s="3">
        <v>62.450625000000002</v>
      </c>
      <c r="F17" s="3">
        <v>213.125</v>
      </c>
      <c r="G17" s="4">
        <v>1.4375</v>
      </c>
      <c r="H17" s="4">
        <v>0.625</v>
      </c>
      <c r="I17" s="3">
        <v>0.25</v>
      </c>
      <c r="J17" s="3">
        <v>67.6875</v>
      </c>
      <c r="K17" s="6">
        <v>3.1875000000000002E-3</v>
      </c>
      <c r="L17" s="3">
        <v>9.0024999999999995</v>
      </c>
      <c r="M17" s="5">
        <v>0.5</v>
      </c>
    </row>
    <row r="18" spans="1:13" x14ac:dyDescent="0.25">
      <c r="A18" t="s">
        <v>1219</v>
      </c>
      <c r="B18" t="s">
        <v>1561</v>
      </c>
      <c r="C18">
        <v>16</v>
      </c>
      <c r="D18" s="3">
        <v>91.718750000000014</v>
      </c>
      <c r="E18" s="3">
        <v>64.743750000000006</v>
      </c>
      <c r="F18" s="3">
        <v>215.375</v>
      </c>
      <c r="G18" s="4">
        <v>0.875</v>
      </c>
      <c r="H18" s="4">
        <v>0.25</v>
      </c>
      <c r="I18" s="3">
        <v>3.3125</v>
      </c>
      <c r="J18" s="3">
        <v>59.9375</v>
      </c>
      <c r="K18" s="6">
        <v>2.5000000000000001E-3</v>
      </c>
      <c r="L18" s="3">
        <v>13.014374999999999</v>
      </c>
      <c r="M18" s="5">
        <v>0.625</v>
      </c>
    </row>
    <row r="19" spans="1:13" x14ac:dyDescent="0.25">
      <c r="A19" t="s">
        <v>1219</v>
      </c>
      <c r="B19" t="s">
        <v>1562</v>
      </c>
      <c r="C19">
        <v>51</v>
      </c>
      <c r="D19" s="3">
        <v>86.680392156862766</v>
      </c>
      <c r="E19" s="3">
        <v>60.765882352941183</v>
      </c>
      <c r="F19" s="3">
        <v>202.50980392156862</v>
      </c>
      <c r="G19" s="4">
        <v>1.3725490196078431</v>
      </c>
      <c r="H19" s="4">
        <v>0.70588235294117652</v>
      </c>
      <c r="I19" s="3">
        <v>2.2549019607843137</v>
      </c>
      <c r="J19" s="3">
        <v>65.17647058823529</v>
      </c>
      <c r="K19" s="6">
        <v>1.4880000000000003E-2</v>
      </c>
      <c r="L19" s="3">
        <v>7.8145098039215704</v>
      </c>
      <c r="M19" s="5">
        <v>0.60784313725490191</v>
      </c>
    </row>
    <row r="20" spans="1:13" x14ac:dyDescent="0.25">
      <c r="A20" t="s">
        <v>1219</v>
      </c>
      <c r="B20" t="s">
        <v>1563</v>
      </c>
      <c r="C20">
        <v>40</v>
      </c>
      <c r="D20" s="3">
        <v>83.767499999999984</v>
      </c>
      <c r="E20" s="3">
        <v>60.804000000000009</v>
      </c>
      <c r="F20" s="3">
        <v>208</v>
      </c>
      <c r="G20" s="4">
        <v>1</v>
      </c>
      <c r="H20" s="4">
        <v>0.67500000000000004</v>
      </c>
      <c r="I20" s="3">
        <v>4.1749999999999998</v>
      </c>
      <c r="J20" s="3">
        <v>59.174999999999997</v>
      </c>
      <c r="K20" s="6">
        <v>4.8461538461538455E-3</v>
      </c>
      <c r="L20" s="3">
        <v>9.6389999999999976</v>
      </c>
      <c r="M20" s="5">
        <v>0.57499999999999996</v>
      </c>
    </row>
    <row r="21" spans="1:13" x14ac:dyDescent="0.25">
      <c r="A21" t="s">
        <v>1219</v>
      </c>
      <c r="B21" t="s">
        <v>1564</v>
      </c>
      <c r="C21">
        <v>24</v>
      </c>
      <c r="D21" s="3">
        <v>93.325000000000003</v>
      </c>
      <c r="E21" s="3">
        <v>65.884166666666658</v>
      </c>
      <c r="F21" s="3">
        <v>229.66666666666666</v>
      </c>
      <c r="G21" s="4">
        <v>1.375</v>
      </c>
      <c r="H21" s="4">
        <v>0.75</v>
      </c>
      <c r="I21" s="3">
        <v>0.45833333333333331</v>
      </c>
      <c r="J21" s="3">
        <v>52.041666666666664</v>
      </c>
      <c r="K21" s="6">
        <v>8.3749999999999988E-3</v>
      </c>
      <c r="L21" s="3">
        <v>6.731250000000002</v>
      </c>
      <c r="M21" s="5">
        <v>0.58333333333333337</v>
      </c>
    </row>
    <row r="22" spans="1:13" x14ac:dyDescent="0.25">
      <c r="A22" t="s">
        <v>1219</v>
      </c>
      <c r="B22" t="s">
        <v>1565</v>
      </c>
      <c r="C22">
        <v>14</v>
      </c>
      <c r="D22" s="3">
        <v>91.185714285714297</v>
      </c>
      <c r="E22" s="3">
        <v>65.862142857142857</v>
      </c>
      <c r="F22" s="3">
        <v>208.71428571428572</v>
      </c>
      <c r="G22" s="4">
        <v>1.0714285714285714</v>
      </c>
      <c r="H22" s="4">
        <v>0.42857142857142855</v>
      </c>
      <c r="I22" s="3">
        <v>4.7142857142857144</v>
      </c>
      <c r="J22" s="3">
        <v>41.785714285714285</v>
      </c>
      <c r="K22" s="6">
        <v>0</v>
      </c>
      <c r="L22" s="3">
        <v>7.0835714285714273</v>
      </c>
      <c r="M22" s="5">
        <v>0.5714285714285714</v>
      </c>
    </row>
    <row r="23" spans="1:13" x14ac:dyDescent="0.25">
      <c r="A23" t="s">
        <v>1219</v>
      </c>
      <c r="B23" t="s">
        <v>1566</v>
      </c>
      <c r="C23">
        <v>2</v>
      </c>
      <c r="D23" s="3">
        <v>78.199999999999989</v>
      </c>
      <c r="E23" s="3">
        <v>55.774999999999999</v>
      </c>
      <c r="F23" s="3">
        <v>237</v>
      </c>
      <c r="G23" s="4">
        <v>0.5</v>
      </c>
      <c r="H23" s="4">
        <v>0</v>
      </c>
      <c r="I23" s="3">
        <v>-7</v>
      </c>
      <c r="J23" s="3">
        <v>47.5</v>
      </c>
      <c r="K23" s="6">
        <v>0</v>
      </c>
      <c r="L23" s="3">
        <v>6.96</v>
      </c>
      <c r="M23" s="5">
        <v>0</v>
      </c>
    </row>
    <row r="24" spans="1:13" x14ac:dyDescent="0.25">
      <c r="A24" t="s">
        <v>1219</v>
      </c>
      <c r="B24" t="s">
        <v>1567</v>
      </c>
      <c r="C24">
        <v>1</v>
      </c>
      <c r="D24" s="3">
        <v>118.1</v>
      </c>
      <c r="E24" s="3">
        <v>70</v>
      </c>
      <c r="F24" s="3">
        <v>255</v>
      </c>
      <c r="G24" s="4">
        <v>2</v>
      </c>
      <c r="H24" s="4">
        <v>0</v>
      </c>
      <c r="I24" s="3">
        <v>18</v>
      </c>
      <c r="J24" s="3">
        <v>21</v>
      </c>
      <c r="K24" s="6">
        <v>0</v>
      </c>
      <c r="L24" s="3">
        <v>10.31</v>
      </c>
      <c r="M24" s="5">
        <v>1</v>
      </c>
    </row>
    <row r="25" spans="1:13" x14ac:dyDescent="0.25">
      <c r="A25" t="s">
        <v>1413</v>
      </c>
      <c r="B25" t="s">
        <v>1582</v>
      </c>
      <c r="C25">
        <v>1</v>
      </c>
      <c r="D25" s="3">
        <v>125.6</v>
      </c>
      <c r="E25" s="3">
        <v>75</v>
      </c>
      <c r="F25" s="3">
        <v>250</v>
      </c>
      <c r="G25" s="4">
        <v>2</v>
      </c>
      <c r="H25" s="4">
        <v>0</v>
      </c>
      <c r="I25" s="3">
        <v>28</v>
      </c>
      <c r="J25" s="3">
        <v>54</v>
      </c>
      <c r="K25" s="6">
        <v>0</v>
      </c>
      <c r="L25" s="3">
        <v>10.31</v>
      </c>
      <c r="M25" s="5">
        <v>1</v>
      </c>
    </row>
    <row r="26" spans="1:13" x14ac:dyDescent="0.25">
      <c r="A26" t="s">
        <v>1413</v>
      </c>
      <c r="B26" t="s">
        <v>1559</v>
      </c>
      <c r="C26">
        <v>6</v>
      </c>
      <c r="D26" s="3">
        <v>97.116666666666674</v>
      </c>
      <c r="E26" s="3">
        <v>62.018333333333324</v>
      </c>
      <c r="F26" s="3">
        <v>269.5</v>
      </c>
      <c r="G26" s="4">
        <v>2</v>
      </c>
      <c r="H26" s="4">
        <v>0.33333333333333331</v>
      </c>
      <c r="I26" s="3">
        <v>5</v>
      </c>
      <c r="J26" s="3">
        <v>81.333333333333329</v>
      </c>
      <c r="K26" s="6">
        <v>1.0199999999999999E-2</v>
      </c>
      <c r="L26" s="3">
        <v>11.941666666666668</v>
      </c>
      <c r="M26" s="5">
        <v>0.66666666666666663</v>
      </c>
    </row>
    <row r="27" spans="1:13" x14ac:dyDescent="0.25">
      <c r="A27" t="s">
        <v>1413</v>
      </c>
      <c r="B27" t="s">
        <v>1560</v>
      </c>
      <c r="C27">
        <v>10</v>
      </c>
      <c r="D27" s="3">
        <v>81.16</v>
      </c>
      <c r="E27" s="3">
        <v>57.09899999999999</v>
      </c>
      <c r="F27" s="3">
        <v>292.10000000000002</v>
      </c>
      <c r="G27" s="4">
        <v>1.9</v>
      </c>
      <c r="H27" s="4">
        <v>1.4</v>
      </c>
      <c r="I27" s="3">
        <v>-1</v>
      </c>
      <c r="J27" s="3">
        <v>66.3</v>
      </c>
      <c r="K27" s="6">
        <v>2E-3</v>
      </c>
      <c r="L27" s="3">
        <v>10.469999999999999</v>
      </c>
      <c r="M27" s="5">
        <v>0.7</v>
      </c>
    </row>
    <row r="28" spans="1:13" x14ac:dyDescent="0.25">
      <c r="A28" t="s">
        <v>1413</v>
      </c>
      <c r="B28" t="s">
        <v>1561</v>
      </c>
      <c r="C28">
        <v>15</v>
      </c>
      <c r="D28" s="3">
        <v>102.52666666666666</v>
      </c>
      <c r="E28" s="3">
        <v>64.88133333333333</v>
      </c>
      <c r="F28" s="3">
        <v>282.8</v>
      </c>
      <c r="G28" s="4">
        <v>2.0666666666666669</v>
      </c>
      <c r="H28" s="4">
        <v>0.66666666666666663</v>
      </c>
      <c r="I28" s="3">
        <v>8.0666666666666664</v>
      </c>
      <c r="J28" s="3">
        <v>62.6</v>
      </c>
      <c r="K28" s="6">
        <v>8.0000000000000004E-4</v>
      </c>
      <c r="L28" s="3">
        <v>7.5479999999999992</v>
      </c>
      <c r="M28" s="5">
        <v>0.8666666666666667</v>
      </c>
    </row>
    <row r="29" spans="1:13" x14ac:dyDescent="0.25">
      <c r="A29" t="s">
        <v>1413</v>
      </c>
      <c r="B29" t="s">
        <v>1562</v>
      </c>
      <c r="C29">
        <v>28</v>
      </c>
      <c r="D29" s="3">
        <v>78.996428571428581</v>
      </c>
      <c r="E29" s="3">
        <v>56.409285714285708</v>
      </c>
      <c r="F29" s="3">
        <v>265.89285714285717</v>
      </c>
      <c r="G29" s="4">
        <v>1.9285714285714286</v>
      </c>
      <c r="H29" s="4">
        <v>1.3571428571428572</v>
      </c>
      <c r="I29" s="3">
        <v>-1.8214285714285714</v>
      </c>
      <c r="J29" s="3">
        <v>63.964285714285715</v>
      </c>
      <c r="K29" s="6">
        <v>1.9703703703703706E-2</v>
      </c>
      <c r="L29" s="3">
        <v>10.435714285714283</v>
      </c>
      <c r="M29" s="5">
        <v>0.5357142857142857</v>
      </c>
    </row>
    <row r="30" spans="1:13" x14ac:dyDescent="0.25">
      <c r="A30" t="s">
        <v>1413</v>
      </c>
      <c r="B30" t="s">
        <v>1563</v>
      </c>
      <c r="C30">
        <v>17</v>
      </c>
      <c r="D30" s="3">
        <v>86.982352941176458</v>
      </c>
      <c r="E30" s="3">
        <v>61.735294117647058</v>
      </c>
      <c r="F30" s="3">
        <v>264.41176470588238</v>
      </c>
      <c r="G30" s="4">
        <v>1.7058823529411764</v>
      </c>
      <c r="H30" s="4">
        <v>1</v>
      </c>
      <c r="I30" s="3">
        <v>-1.3529411764705883</v>
      </c>
      <c r="J30" s="3">
        <v>68.235294117647058</v>
      </c>
      <c r="K30" s="6">
        <v>5.4666666666666665E-3</v>
      </c>
      <c r="L30" s="3">
        <v>8.3699999999999992</v>
      </c>
      <c r="M30" s="5">
        <v>0.47058823529411764</v>
      </c>
    </row>
    <row r="31" spans="1:13" x14ac:dyDescent="0.25">
      <c r="A31" t="s">
        <v>1413</v>
      </c>
      <c r="B31" t="s">
        <v>1564</v>
      </c>
      <c r="C31">
        <v>11</v>
      </c>
      <c r="D31" s="3">
        <v>90.418181818181822</v>
      </c>
      <c r="E31" s="3">
        <v>62.75545454545454</v>
      </c>
      <c r="F31" s="3">
        <v>295.63636363636363</v>
      </c>
      <c r="G31" s="4">
        <v>2</v>
      </c>
      <c r="H31" s="4">
        <v>1</v>
      </c>
      <c r="I31" s="3">
        <v>1.7272727272727273</v>
      </c>
      <c r="J31" s="3">
        <v>59.909090909090907</v>
      </c>
      <c r="K31" s="6">
        <v>0</v>
      </c>
      <c r="L31" s="3">
        <v>8.3372727272727278</v>
      </c>
      <c r="M31" s="5">
        <v>0.45454545454545453</v>
      </c>
    </row>
    <row r="32" spans="1:13" x14ac:dyDescent="0.25">
      <c r="A32" t="s">
        <v>1413</v>
      </c>
      <c r="B32" t="s">
        <v>1565</v>
      </c>
      <c r="C32">
        <v>5</v>
      </c>
      <c r="D32" s="3">
        <v>109.42</v>
      </c>
      <c r="E32" s="3">
        <v>69.168000000000006</v>
      </c>
      <c r="F32" s="3">
        <v>293.8</v>
      </c>
      <c r="G32" s="4">
        <v>2.4</v>
      </c>
      <c r="H32" s="4">
        <v>0.6</v>
      </c>
      <c r="I32" s="3">
        <v>9</v>
      </c>
      <c r="J32" s="3">
        <v>43</v>
      </c>
      <c r="K32" s="6">
        <v>0</v>
      </c>
      <c r="L32" s="3">
        <v>7.6280000000000001</v>
      </c>
      <c r="M32" s="5">
        <v>0.8</v>
      </c>
    </row>
    <row r="33" spans="1:13" x14ac:dyDescent="0.25">
      <c r="A33" t="s">
        <v>1171</v>
      </c>
      <c r="B33" t="s">
        <v>1558</v>
      </c>
      <c r="C33">
        <v>1</v>
      </c>
      <c r="D33" s="3">
        <v>89.4</v>
      </c>
      <c r="E33" s="3">
        <v>52.27</v>
      </c>
      <c r="F33" s="3">
        <v>222</v>
      </c>
      <c r="G33" s="4">
        <v>3</v>
      </c>
      <c r="H33" s="4">
        <v>0</v>
      </c>
      <c r="I33" s="3">
        <v>4</v>
      </c>
      <c r="J33" s="3">
        <v>39</v>
      </c>
      <c r="K33" s="6">
        <v>0</v>
      </c>
      <c r="L33" s="3">
        <v>12.74</v>
      </c>
      <c r="M33" s="5">
        <v>1</v>
      </c>
    </row>
    <row r="34" spans="1:13" x14ac:dyDescent="0.25">
      <c r="A34" t="s">
        <v>1171</v>
      </c>
      <c r="B34" t="s">
        <v>1559</v>
      </c>
      <c r="C34">
        <v>7</v>
      </c>
      <c r="D34" s="3">
        <v>81.657142857142844</v>
      </c>
      <c r="E34" s="3">
        <v>60.597142857142856</v>
      </c>
      <c r="F34" s="3">
        <v>169.71428571428572</v>
      </c>
      <c r="G34" s="4">
        <v>1.1428571428571428</v>
      </c>
      <c r="H34" s="4">
        <v>0.42857142857142855</v>
      </c>
      <c r="I34" s="3">
        <v>-3.4285714285714284</v>
      </c>
      <c r="J34" s="3">
        <v>77.142857142857139</v>
      </c>
      <c r="K34" s="6">
        <v>2E-3</v>
      </c>
      <c r="L34" s="3">
        <v>11.70857142857143</v>
      </c>
      <c r="M34" s="5">
        <v>0.42857142857142855</v>
      </c>
    </row>
    <row r="35" spans="1:13" x14ac:dyDescent="0.25">
      <c r="A35" t="s">
        <v>1171</v>
      </c>
      <c r="B35" t="s">
        <v>1560</v>
      </c>
      <c r="C35">
        <v>11</v>
      </c>
      <c r="D35" s="3">
        <v>77.154545454545456</v>
      </c>
      <c r="E35" s="3">
        <v>59.590000000000011</v>
      </c>
      <c r="F35" s="3">
        <v>206.09090909090909</v>
      </c>
      <c r="G35" s="4">
        <v>1.3636363636363635</v>
      </c>
      <c r="H35" s="4">
        <v>1.2727272727272727</v>
      </c>
      <c r="I35" s="3">
        <v>-6.2727272727272725</v>
      </c>
      <c r="J35" s="3">
        <v>67.181818181818187</v>
      </c>
      <c r="K35" s="6">
        <v>0</v>
      </c>
      <c r="L35" s="3">
        <v>6.8245454545454551</v>
      </c>
      <c r="M35" s="5">
        <v>0.36363636363636365</v>
      </c>
    </row>
    <row r="36" spans="1:13" x14ac:dyDescent="0.25">
      <c r="A36" t="s">
        <v>1171</v>
      </c>
      <c r="B36" t="s">
        <v>1561</v>
      </c>
      <c r="C36">
        <v>23</v>
      </c>
      <c r="D36" s="3">
        <v>87.021739130434767</v>
      </c>
      <c r="E36" s="3">
        <v>59.814782608695644</v>
      </c>
      <c r="F36" s="3">
        <v>208.7391304347826</v>
      </c>
      <c r="G36" s="4">
        <v>1.3913043478260869</v>
      </c>
      <c r="H36" s="4">
        <v>0.69565217391304346</v>
      </c>
      <c r="I36" s="3">
        <v>3.4347826086956523</v>
      </c>
      <c r="J36" s="3">
        <v>67.565217391304344</v>
      </c>
      <c r="K36" s="6">
        <v>2.9130434782608699E-3</v>
      </c>
      <c r="L36" s="3">
        <v>6.8056521739130451</v>
      </c>
      <c r="M36" s="5">
        <v>0.56521739130434778</v>
      </c>
    </row>
    <row r="37" spans="1:13" x14ac:dyDescent="0.25">
      <c r="A37" t="s">
        <v>1171</v>
      </c>
      <c r="B37" t="s">
        <v>1562</v>
      </c>
      <c r="C37">
        <v>22</v>
      </c>
      <c r="D37" s="3">
        <v>88.077272727272714</v>
      </c>
      <c r="E37" s="3">
        <v>59.290000000000006</v>
      </c>
      <c r="F37" s="3">
        <v>223.54545454545453</v>
      </c>
      <c r="G37" s="4">
        <v>1.5454545454545454</v>
      </c>
      <c r="H37" s="4">
        <v>0.54545454545454541</v>
      </c>
      <c r="I37" s="3">
        <v>0.13636363636363635</v>
      </c>
      <c r="J37" s="3">
        <v>64.36363636363636</v>
      </c>
      <c r="K37" s="6">
        <v>2.4285714285714288E-3</v>
      </c>
      <c r="L37" s="3">
        <v>7.3868181818181826</v>
      </c>
      <c r="M37" s="5">
        <v>0.45454545454545453</v>
      </c>
    </row>
    <row r="38" spans="1:13" x14ac:dyDescent="0.25">
      <c r="A38" t="s">
        <v>1171</v>
      </c>
      <c r="B38" t="s">
        <v>1563</v>
      </c>
      <c r="C38">
        <v>35</v>
      </c>
      <c r="D38" s="3">
        <v>91.314285714285703</v>
      </c>
      <c r="E38" s="3">
        <v>62.783428571428558</v>
      </c>
      <c r="F38" s="3">
        <v>249.97142857142856</v>
      </c>
      <c r="G38" s="4">
        <v>1.7714285714285714</v>
      </c>
      <c r="H38" s="4">
        <v>1.0285714285714285</v>
      </c>
      <c r="I38" s="3">
        <v>4.371428571428571</v>
      </c>
      <c r="J38" s="3">
        <v>59.885714285714286</v>
      </c>
      <c r="K38" s="6">
        <v>9.4571428571428584E-3</v>
      </c>
      <c r="L38" s="3">
        <v>8.891428571428575</v>
      </c>
      <c r="M38" s="5">
        <v>0.65714285714285714</v>
      </c>
    </row>
    <row r="39" spans="1:13" x14ac:dyDescent="0.25">
      <c r="A39" t="s">
        <v>1171</v>
      </c>
      <c r="B39" t="s">
        <v>1564</v>
      </c>
      <c r="C39">
        <v>34</v>
      </c>
      <c r="D39" s="3">
        <v>89.258823529411757</v>
      </c>
      <c r="E39" s="3">
        <v>65.152058823529416</v>
      </c>
      <c r="F39" s="3">
        <v>259.38235294117646</v>
      </c>
      <c r="G39" s="4">
        <v>1.3823529411764706</v>
      </c>
      <c r="H39" s="4">
        <v>1.0588235294117647</v>
      </c>
      <c r="I39" s="3">
        <v>-1.911764705882353</v>
      </c>
      <c r="J39" s="3">
        <v>56.029411764705884</v>
      </c>
      <c r="K39" s="6">
        <v>2.1515151515151517E-3</v>
      </c>
      <c r="L39" s="3">
        <v>8.7538235294117666</v>
      </c>
      <c r="M39" s="5">
        <v>0.44117647058823528</v>
      </c>
    </row>
    <row r="40" spans="1:13" x14ac:dyDescent="0.25">
      <c r="A40" t="s">
        <v>1171</v>
      </c>
      <c r="B40" t="s">
        <v>1565</v>
      </c>
      <c r="C40">
        <v>10</v>
      </c>
      <c r="D40" s="3">
        <v>91.039999999999992</v>
      </c>
      <c r="E40" s="3">
        <v>66.825000000000003</v>
      </c>
      <c r="F40" s="3">
        <v>270.5</v>
      </c>
      <c r="G40" s="4">
        <v>1.6</v>
      </c>
      <c r="H40" s="4">
        <v>1.3</v>
      </c>
      <c r="I40" s="3">
        <v>-1.4</v>
      </c>
      <c r="J40" s="3">
        <v>60.7</v>
      </c>
      <c r="K40" s="6">
        <v>0</v>
      </c>
      <c r="L40" s="3">
        <v>9.2029999999999994</v>
      </c>
      <c r="M40" s="5">
        <v>0.5</v>
      </c>
    </row>
    <row r="41" spans="1:13" x14ac:dyDescent="0.25">
      <c r="A41" t="s">
        <v>1546</v>
      </c>
      <c r="B41" t="s">
        <v>1559</v>
      </c>
      <c r="C41">
        <v>1</v>
      </c>
      <c r="D41" s="3">
        <v>115.2</v>
      </c>
      <c r="E41" s="3">
        <v>61.76</v>
      </c>
      <c r="F41" s="3">
        <v>263</v>
      </c>
      <c r="G41" s="4">
        <v>3</v>
      </c>
      <c r="H41" s="4">
        <v>0</v>
      </c>
      <c r="I41" s="3">
        <v>11</v>
      </c>
      <c r="J41" s="3">
        <v>78</v>
      </c>
      <c r="K41" s="6">
        <v>0</v>
      </c>
      <c r="L41" s="3">
        <v>0</v>
      </c>
      <c r="M41" s="5">
        <v>1</v>
      </c>
    </row>
    <row r="42" spans="1:13" x14ac:dyDescent="0.25">
      <c r="A42" t="s">
        <v>1546</v>
      </c>
      <c r="B42" t="s">
        <v>1560</v>
      </c>
      <c r="C42">
        <v>8</v>
      </c>
      <c r="D42" s="3">
        <v>100.52500000000002</v>
      </c>
      <c r="E42" s="3">
        <v>65.715000000000003</v>
      </c>
      <c r="F42" s="3">
        <v>253</v>
      </c>
      <c r="G42" s="4">
        <v>1.625</v>
      </c>
      <c r="H42" s="4">
        <v>0.25</v>
      </c>
      <c r="I42" s="3">
        <v>4.125</v>
      </c>
      <c r="J42" s="3">
        <v>63.375</v>
      </c>
      <c r="K42" s="6">
        <v>0</v>
      </c>
      <c r="L42" s="3">
        <v>9.3674999999999997</v>
      </c>
      <c r="M42" s="5">
        <v>0.75</v>
      </c>
    </row>
    <row r="43" spans="1:13" x14ac:dyDescent="0.25">
      <c r="A43" t="s">
        <v>1546</v>
      </c>
      <c r="B43" t="s">
        <v>1561</v>
      </c>
      <c r="C43">
        <v>9</v>
      </c>
      <c r="D43" s="3">
        <v>91.888888888888886</v>
      </c>
      <c r="E43" s="3">
        <v>62.315555555555562</v>
      </c>
      <c r="F43" s="3">
        <v>229.22222222222223</v>
      </c>
      <c r="G43" s="4">
        <v>1.6666666666666667</v>
      </c>
      <c r="H43" s="4">
        <v>0.77777777777777779</v>
      </c>
      <c r="I43" s="3">
        <v>-0.22222222222222221</v>
      </c>
      <c r="J43" s="3">
        <v>68.777777777777771</v>
      </c>
      <c r="K43" s="6">
        <v>1.2222222222222223E-2</v>
      </c>
      <c r="L43" s="3">
        <v>12.392222222222223</v>
      </c>
      <c r="M43" s="5">
        <v>0.44444444444444442</v>
      </c>
    </row>
    <row r="44" spans="1:13" x14ac:dyDescent="0.25">
      <c r="A44" t="s">
        <v>1546</v>
      </c>
      <c r="B44" t="s">
        <v>1562</v>
      </c>
      <c r="C44">
        <v>10</v>
      </c>
      <c r="D44" s="3">
        <v>94.69</v>
      </c>
      <c r="E44" s="3">
        <v>63.953999999999994</v>
      </c>
      <c r="F44" s="3">
        <v>240.7</v>
      </c>
      <c r="G44" s="4">
        <v>2</v>
      </c>
      <c r="H44" s="4">
        <v>0.8</v>
      </c>
      <c r="I44" s="3">
        <v>-4</v>
      </c>
      <c r="J44" s="3">
        <v>61.3</v>
      </c>
      <c r="K44" s="6">
        <v>0</v>
      </c>
      <c r="L44" s="3">
        <v>13.739000000000001</v>
      </c>
      <c r="M44" s="5">
        <v>0.5</v>
      </c>
    </row>
    <row r="45" spans="1:13" x14ac:dyDescent="0.25">
      <c r="A45" t="s">
        <v>1546</v>
      </c>
      <c r="B45" t="s">
        <v>1563</v>
      </c>
      <c r="C45">
        <v>6</v>
      </c>
      <c r="D45" s="3">
        <v>78.61666666666666</v>
      </c>
      <c r="E45" s="3">
        <v>59.49</v>
      </c>
      <c r="F45" s="3">
        <v>242.5</v>
      </c>
      <c r="G45" s="4">
        <v>1.6666666666666667</v>
      </c>
      <c r="H45" s="4">
        <v>1.8333333333333333</v>
      </c>
      <c r="I45" s="3">
        <v>-8.5</v>
      </c>
      <c r="J45" s="3">
        <v>54.833333333333336</v>
      </c>
      <c r="K45" s="6">
        <v>6.4999999999999997E-3</v>
      </c>
      <c r="L45" s="3">
        <v>9.8483333333333345</v>
      </c>
      <c r="M45" s="5">
        <v>0.33333333333333331</v>
      </c>
    </row>
    <row r="46" spans="1:13" x14ac:dyDescent="0.25">
      <c r="A46" t="s">
        <v>1546</v>
      </c>
      <c r="B46" t="s">
        <v>1564</v>
      </c>
      <c r="C46">
        <v>8</v>
      </c>
      <c r="D46" s="3">
        <v>73.600000000000009</v>
      </c>
      <c r="E46" s="3">
        <v>57.224999999999994</v>
      </c>
      <c r="F46" s="3">
        <v>251.75</v>
      </c>
      <c r="G46" s="4">
        <v>1.25</v>
      </c>
      <c r="H46" s="4">
        <v>1.5</v>
      </c>
      <c r="I46" s="3">
        <v>-9.5</v>
      </c>
      <c r="J46" s="3">
        <v>54.25</v>
      </c>
      <c r="K46" s="6">
        <v>0</v>
      </c>
      <c r="L46" s="3">
        <v>7.7525000000000004</v>
      </c>
      <c r="M46" s="5">
        <v>0.375</v>
      </c>
    </row>
    <row r="47" spans="1:13" x14ac:dyDescent="0.25">
      <c r="A47" t="s">
        <v>1546</v>
      </c>
      <c r="B47" t="s">
        <v>1565</v>
      </c>
      <c r="C47">
        <v>4</v>
      </c>
      <c r="D47" s="3">
        <v>97.025000000000006</v>
      </c>
      <c r="E47" s="3">
        <v>63.472499999999997</v>
      </c>
      <c r="F47" s="3">
        <v>227</v>
      </c>
      <c r="G47" s="4">
        <v>1.5</v>
      </c>
      <c r="H47" s="4">
        <v>0.5</v>
      </c>
      <c r="I47" s="3">
        <v>4.75</v>
      </c>
      <c r="J47" s="3">
        <v>50.5</v>
      </c>
      <c r="K47" s="6">
        <v>0</v>
      </c>
      <c r="L47" s="3">
        <v>10.704999999999998</v>
      </c>
      <c r="M47" s="5">
        <v>0.5</v>
      </c>
    </row>
    <row r="48" spans="1:13" x14ac:dyDescent="0.25">
      <c r="A48" t="s">
        <v>676</v>
      </c>
      <c r="B48" t="s">
        <v>1557</v>
      </c>
      <c r="C48">
        <v>3</v>
      </c>
      <c r="D48" s="3">
        <v>70.86666666666666</v>
      </c>
      <c r="E48" s="3">
        <v>59.21</v>
      </c>
      <c r="F48" s="3">
        <v>169.33333333333334</v>
      </c>
      <c r="G48" s="4">
        <v>0.66666666666666663</v>
      </c>
      <c r="H48" s="4">
        <v>1.6666666666666667</v>
      </c>
      <c r="I48" s="3">
        <v>2</v>
      </c>
      <c r="J48" s="3">
        <v>64.333333333333329</v>
      </c>
      <c r="K48" s="6">
        <v>0</v>
      </c>
      <c r="L48" s="3">
        <v>6.1933333333333325</v>
      </c>
      <c r="M48" s="5">
        <v>0.66666666666666663</v>
      </c>
    </row>
    <row r="49" spans="1:13" x14ac:dyDescent="0.25">
      <c r="A49" t="s">
        <v>676</v>
      </c>
      <c r="B49" t="s">
        <v>1558</v>
      </c>
      <c r="C49">
        <v>5</v>
      </c>
      <c r="D49" s="3">
        <v>95.600000000000009</v>
      </c>
      <c r="E49" s="3">
        <v>59.232000000000006</v>
      </c>
      <c r="F49" s="3">
        <v>259.2</v>
      </c>
      <c r="G49" s="4">
        <v>1.8</v>
      </c>
      <c r="H49" s="4">
        <v>0.6</v>
      </c>
      <c r="I49" s="3">
        <v>7</v>
      </c>
      <c r="J49" s="3">
        <v>57.6</v>
      </c>
      <c r="K49" s="6">
        <v>0</v>
      </c>
      <c r="L49" s="3">
        <v>16.143999999999998</v>
      </c>
      <c r="M49" s="5">
        <v>0.6</v>
      </c>
    </row>
    <row r="50" spans="1:13" x14ac:dyDescent="0.25">
      <c r="A50" t="s">
        <v>676</v>
      </c>
      <c r="B50" t="s">
        <v>1559</v>
      </c>
      <c r="C50">
        <v>17</v>
      </c>
      <c r="D50" s="3">
        <v>95.994117647058815</v>
      </c>
      <c r="E50" s="3">
        <v>62.965294117647062</v>
      </c>
      <c r="F50" s="3">
        <v>263.35294117647061</v>
      </c>
      <c r="G50" s="4">
        <v>1.7058823529411764</v>
      </c>
      <c r="H50" s="4">
        <v>0.76470588235294112</v>
      </c>
      <c r="I50" s="3">
        <v>7.7647058823529411</v>
      </c>
      <c r="J50" s="3">
        <v>70.529411764705884</v>
      </c>
      <c r="K50" s="6">
        <v>2.6666666666666666E-3</v>
      </c>
      <c r="L50" s="3">
        <v>7.328235294117647</v>
      </c>
      <c r="M50" s="5">
        <v>0.82352941176470584</v>
      </c>
    </row>
    <row r="51" spans="1:13" x14ac:dyDescent="0.25">
      <c r="A51" t="s">
        <v>676</v>
      </c>
      <c r="B51" t="s">
        <v>1560</v>
      </c>
      <c r="C51">
        <v>51</v>
      </c>
      <c r="D51" s="3">
        <v>94.858823529411751</v>
      </c>
      <c r="E51" s="3">
        <v>64.17529411764707</v>
      </c>
      <c r="F51" s="3">
        <v>271.84313725490193</v>
      </c>
      <c r="G51" s="4">
        <v>1.8627450980392157</v>
      </c>
      <c r="H51" s="4">
        <v>0.84313725490196079</v>
      </c>
      <c r="I51" s="3">
        <v>5.1960784313725492</v>
      </c>
      <c r="J51" s="3">
        <v>69.058823529411768</v>
      </c>
      <c r="K51" s="6">
        <v>5.0975609756097572E-3</v>
      </c>
      <c r="L51" s="3">
        <v>9.2303921568627434</v>
      </c>
      <c r="M51" s="5">
        <v>0.70588235294117652</v>
      </c>
    </row>
    <row r="52" spans="1:13" x14ac:dyDescent="0.25">
      <c r="A52" t="s">
        <v>676</v>
      </c>
      <c r="B52" t="s">
        <v>1561</v>
      </c>
      <c r="C52">
        <v>42</v>
      </c>
      <c r="D52" s="3">
        <v>88.559523809523824</v>
      </c>
      <c r="E52" s="3">
        <v>63.170476190476208</v>
      </c>
      <c r="F52" s="3">
        <v>244.35714285714286</v>
      </c>
      <c r="G52" s="4">
        <v>1.5952380952380953</v>
      </c>
      <c r="H52" s="4">
        <v>1.0952380952380953</v>
      </c>
      <c r="I52" s="3">
        <v>4.6904761904761907</v>
      </c>
      <c r="J52" s="3">
        <v>67.30952380952381</v>
      </c>
      <c r="K52" s="6">
        <v>1.2487179487179487E-2</v>
      </c>
      <c r="L52" s="3">
        <v>7.2645238095238085</v>
      </c>
      <c r="M52" s="5">
        <v>0.7142857142857143</v>
      </c>
    </row>
    <row r="53" spans="1:13" x14ac:dyDescent="0.25">
      <c r="A53" t="s">
        <v>676</v>
      </c>
      <c r="B53" t="s">
        <v>1562</v>
      </c>
      <c r="C53">
        <v>39</v>
      </c>
      <c r="D53" s="3">
        <v>102.5974358974359</v>
      </c>
      <c r="E53" s="3">
        <v>68.12</v>
      </c>
      <c r="F53" s="3">
        <v>280.74358974358972</v>
      </c>
      <c r="G53" s="4">
        <v>1.8717948717948718</v>
      </c>
      <c r="H53" s="4">
        <v>0.66666666666666663</v>
      </c>
      <c r="I53" s="3">
        <v>6.666666666666667</v>
      </c>
      <c r="J53" s="3">
        <v>63.307692307692307</v>
      </c>
      <c r="K53" s="6">
        <v>8.3235294117647053E-3</v>
      </c>
      <c r="L53" s="3">
        <v>7.2100000000000017</v>
      </c>
      <c r="M53" s="5">
        <v>0.71794871794871795</v>
      </c>
    </row>
    <row r="54" spans="1:13" x14ac:dyDescent="0.25">
      <c r="A54" t="s">
        <v>676</v>
      </c>
      <c r="B54" t="s">
        <v>1563</v>
      </c>
      <c r="C54">
        <v>48</v>
      </c>
      <c r="D54" s="3">
        <v>91.814583333333317</v>
      </c>
      <c r="E54" s="3">
        <v>64.085208333333341</v>
      </c>
      <c r="F54" s="3">
        <v>259.14583333333331</v>
      </c>
      <c r="G54" s="4">
        <v>1.4375</v>
      </c>
      <c r="H54" s="4">
        <v>1.0416666666666667</v>
      </c>
      <c r="I54" s="3">
        <v>4.416666666666667</v>
      </c>
      <c r="J54" s="3">
        <v>58.375</v>
      </c>
      <c r="K54" s="6">
        <v>2.7391304347826086E-3</v>
      </c>
      <c r="L54" s="3">
        <v>9.5841666666666665</v>
      </c>
      <c r="M54" s="5">
        <v>0.5625</v>
      </c>
    </row>
    <row r="55" spans="1:13" x14ac:dyDescent="0.25">
      <c r="A55" t="s">
        <v>676</v>
      </c>
      <c r="B55" t="s">
        <v>1564</v>
      </c>
      <c r="C55">
        <v>30</v>
      </c>
      <c r="D55" s="3">
        <v>95.190000000000026</v>
      </c>
      <c r="E55" s="3">
        <v>65.234666666666655</v>
      </c>
      <c r="F55" s="3">
        <v>242.2</v>
      </c>
      <c r="G55" s="4">
        <v>1.7666666666666666</v>
      </c>
      <c r="H55" s="4">
        <v>0.76666666666666672</v>
      </c>
      <c r="I55" s="3">
        <v>5.1333333333333337</v>
      </c>
      <c r="J55" s="3">
        <v>54.966666666666669</v>
      </c>
      <c r="K55" s="6">
        <v>6.8965517241379316E-4</v>
      </c>
      <c r="L55" s="3">
        <v>6.4883333333333342</v>
      </c>
      <c r="M55" s="5">
        <v>0.6333333333333333</v>
      </c>
    </row>
    <row r="56" spans="1:13" x14ac:dyDescent="0.25">
      <c r="A56" t="s">
        <v>676</v>
      </c>
      <c r="B56" t="s">
        <v>1565</v>
      </c>
      <c r="C56">
        <v>10</v>
      </c>
      <c r="D56" s="3">
        <v>95.48</v>
      </c>
      <c r="E56" s="3">
        <v>64.706999999999994</v>
      </c>
      <c r="F56" s="3">
        <v>236.9</v>
      </c>
      <c r="G56" s="4">
        <v>1.6</v>
      </c>
      <c r="H56" s="4">
        <v>0.9</v>
      </c>
      <c r="I56" s="3">
        <v>-0.3</v>
      </c>
      <c r="J56" s="3">
        <v>69</v>
      </c>
      <c r="K56" s="6">
        <v>6.3E-3</v>
      </c>
      <c r="L56" s="3">
        <v>7.6989999999999981</v>
      </c>
      <c r="M56" s="5">
        <v>0.6</v>
      </c>
    </row>
    <row r="57" spans="1:13" x14ac:dyDescent="0.25">
      <c r="A57" t="s">
        <v>676</v>
      </c>
      <c r="B57" t="s">
        <v>1566</v>
      </c>
      <c r="C57">
        <v>4</v>
      </c>
      <c r="D57" s="3">
        <v>104.3</v>
      </c>
      <c r="E57" s="3">
        <v>60.720000000000006</v>
      </c>
      <c r="F57" s="3">
        <v>273.5</v>
      </c>
      <c r="G57" s="4">
        <v>2</v>
      </c>
      <c r="H57" s="4">
        <v>0.5</v>
      </c>
      <c r="I57" s="3">
        <v>4.75</v>
      </c>
      <c r="J57" s="3">
        <v>33.75</v>
      </c>
      <c r="K57" s="6">
        <v>0</v>
      </c>
      <c r="L57" s="3">
        <v>4.04</v>
      </c>
      <c r="M57" s="5">
        <v>0.5</v>
      </c>
    </row>
    <row r="58" spans="1:13" x14ac:dyDescent="0.25">
      <c r="A58" t="s">
        <v>1509</v>
      </c>
      <c r="B58" t="s">
        <v>1558</v>
      </c>
      <c r="C58">
        <v>2</v>
      </c>
      <c r="D58" s="3">
        <v>63.9</v>
      </c>
      <c r="E58" s="3">
        <v>48.984999999999999</v>
      </c>
      <c r="F58" s="3">
        <v>186</v>
      </c>
      <c r="G58" s="4">
        <v>0.5</v>
      </c>
      <c r="H58" s="4">
        <v>1</v>
      </c>
      <c r="I58" s="3">
        <v>-1</v>
      </c>
      <c r="J58" s="3">
        <v>51.5</v>
      </c>
      <c r="K58" s="6">
        <v>0</v>
      </c>
      <c r="L58" s="3">
        <v>8.2799999999999994</v>
      </c>
      <c r="M58" s="5">
        <v>0.5</v>
      </c>
    </row>
    <row r="59" spans="1:13" x14ac:dyDescent="0.25">
      <c r="A59" t="s">
        <v>1509</v>
      </c>
      <c r="B59" t="s">
        <v>1560</v>
      </c>
      <c r="C59">
        <v>3</v>
      </c>
      <c r="D59" s="3">
        <v>69.233333333333334</v>
      </c>
      <c r="E59" s="3">
        <v>53.983333333333327</v>
      </c>
      <c r="F59" s="3">
        <v>157.66666666666666</v>
      </c>
      <c r="G59" s="4">
        <v>1</v>
      </c>
      <c r="H59" s="4">
        <v>0.66666666666666663</v>
      </c>
      <c r="I59" s="3">
        <v>-0.33333333333333331</v>
      </c>
      <c r="J59" s="3">
        <v>71.333333333333329</v>
      </c>
      <c r="K59" s="6">
        <v>1.4333333333333332E-2</v>
      </c>
      <c r="L59" s="3">
        <v>17.603333333333335</v>
      </c>
      <c r="M59" s="5">
        <v>0.33333333333333331</v>
      </c>
    </row>
    <row r="60" spans="1:13" x14ac:dyDescent="0.25">
      <c r="A60" t="s">
        <v>1509</v>
      </c>
      <c r="B60" t="s">
        <v>1561</v>
      </c>
      <c r="C60">
        <v>9</v>
      </c>
      <c r="D60" s="3">
        <v>83.033333333333331</v>
      </c>
      <c r="E60" s="3">
        <v>58.705555555555556</v>
      </c>
      <c r="F60" s="3">
        <v>209</v>
      </c>
      <c r="G60" s="4">
        <v>1.2222222222222223</v>
      </c>
      <c r="H60" s="4">
        <v>0.55555555555555558</v>
      </c>
      <c r="I60" s="3">
        <v>-4.7777777777777777</v>
      </c>
      <c r="J60" s="3">
        <v>57.333333333333336</v>
      </c>
      <c r="K60" s="6">
        <v>6.3749999999999996E-3</v>
      </c>
      <c r="L60" s="3">
        <v>8.8566666666666656</v>
      </c>
      <c r="M60" s="5">
        <v>0.1111111111111111</v>
      </c>
    </row>
    <row r="61" spans="1:13" x14ac:dyDescent="0.25">
      <c r="A61" t="s">
        <v>1509</v>
      </c>
      <c r="B61" t="s">
        <v>1562</v>
      </c>
      <c r="C61">
        <v>8</v>
      </c>
      <c r="D61" s="3">
        <v>68.412499999999994</v>
      </c>
      <c r="E61" s="3">
        <v>55.362500000000004</v>
      </c>
      <c r="F61" s="3">
        <v>220.625</v>
      </c>
      <c r="G61" s="4">
        <v>0.875</v>
      </c>
      <c r="H61" s="4">
        <v>1.25</v>
      </c>
      <c r="I61" s="3">
        <v>-8.375</v>
      </c>
      <c r="J61" s="3">
        <v>64.5</v>
      </c>
      <c r="K61" s="6">
        <v>7.2857142857142851E-3</v>
      </c>
      <c r="L61" s="3">
        <v>7.7212499999999995</v>
      </c>
      <c r="M61" s="5">
        <v>0.25</v>
      </c>
    </row>
    <row r="62" spans="1:13" x14ac:dyDescent="0.25">
      <c r="A62" t="s">
        <v>1509</v>
      </c>
      <c r="B62" t="s">
        <v>1563</v>
      </c>
      <c r="C62">
        <v>11</v>
      </c>
      <c r="D62" s="3">
        <v>83.654545454545456</v>
      </c>
      <c r="E62" s="3">
        <v>57.59</v>
      </c>
      <c r="F62" s="3">
        <v>268.90909090909093</v>
      </c>
      <c r="G62" s="4">
        <v>2</v>
      </c>
      <c r="H62" s="4">
        <v>1</v>
      </c>
      <c r="I62" s="3">
        <v>-5.1818181818181817</v>
      </c>
      <c r="J62" s="3">
        <v>59.545454545454547</v>
      </c>
      <c r="K62" s="6">
        <v>8.1818181818181807E-3</v>
      </c>
      <c r="L62" s="3">
        <v>6.6272727272727261</v>
      </c>
      <c r="M62" s="5">
        <v>0.27272727272727271</v>
      </c>
    </row>
    <row r="63" spans="1:13" x14ac:dyDescent="0.25">
      <c r="A63" t="s">
        <v>1509</v>
      </c>
      <c r="B63" t="s">
        <v>1564</v>
      </c>
      <c r="C63">
        <v>25</v>
      </c>
      <c r="D63" s="3">
        <v>81.844000000000008</v>
      </c>
      <c r="E63" s="3">
        <v>61.20800000000002</v>
      </c>
      <c r="F63" s="3">
        <v>246.32</v>
      </c>
      <c r="G63" s="4">
        <v>1.24</v>
      </c>
      <c r="H63" s="4">
        <v>1.04</v>
      </c>
      <c r="I63" s="3">
        <v>0.68</v>
      </c>
      <c r="J63" s="3">
        <v>64.040000000000006</v>
      </c>
      <c r="K63" s="6">
        <v>0</v>
      </c>
      <c r="L63" s="3">
        <v>10.238000000000001</v>
      </c>
      <c r="M63" s="5">
        <v>0.44</v>
      </c>
    </row>
    <row r="64" spans="1:13" x14ac:dyDescent="0.25">
      <c r="A64" t="s">
        <v>1509</v>
      </c>
      <c r="B64" t="s">
        <v>1565</v>
      </c>
      <c r="C64">
        <v>13</v>
      </c>
      <c r="D64" s="3">
        <v>82.761538461538464</v>
      </c>
      <c r="E64" s="3">
        <v>61.069230769230757</v>
      </c>
      <c r="F64" s="3">
        <v>243.23076923076923</v>
      </c>
      <c r="G64" s="4">
        <v>1.5384615384615385</v>
      </c>
      <c r="H64" s="4">
        <v>1.1538461538461537</v>
      </c>
      <c r="I64" s="3">
        <v>-1.5384615384615385</v>
      </c>
      <c r="J64" s="3">
        <v>53.53846153846154</v>
      </c>
      <c r="K64" s="6">
        <v>0</v>
      </c>
      <c r="L64" s="3">
        <v>8.2399999999999984</v>
      </c>
      <c r="M64" s="5">
        <v>0.30769230769230771</v>
      </c>
    </row>
    <row r="65" spans="1:13" x14ac:dyDescent="0.25">
      <c r="A65" t="s">
        <v>606</v>
      </c>
      <c r="B65" t="s">
        <v>1582</v>
      </c>
      <c r="C65">
        <v>1</v>
      </c>
      <c r="D65" s="3">
        <v>70.7</v>
      </c>
      <c r="E65" s="3">
        <v>54.29</v>
      </c>
      <c r="F65" s="3">
        <v>236</v>
      </c>
      <c r="G65" s="4">
        <v>2</v>
      </c>
      <c r="H65" s="4">
        <v>2</v>
      </c>
      <c r="I65" s="3">
        <v>-3</v>
      </c>
      <c r="J65" s="3">
        <v>50</v>
      </c>
      <c r="K65" s="6">
        <v>0</v>
      </c>
      <c r="L65" s="3">
        <v>13.86</v>
      </c>
      <c r="M65" s="5">
        <v>0</v>
      </c>
    </row>
    <row r="66" spans="1:13" x14ac:dyDescent="0.25">
      <c r="A66" t="s">
        <v>606</v>
      </c>
      <c r="B66" t="s">
        <v>1557</v>
      </c>
      <c r="C66">
        <v>4</v>
      </c>
      <c r="D66" s="3">
        <v>110.35000000000001</v>
      </c>
      <c r="E66" s="3">
        <v>71.5</v>
      </c>
      <c r="F66" s="3">
        <v>296.75</v>
      </c>
      <c r="G66" s="4">
        <v>2.75</v>
      </c>
      <c r="H66" s="4">
        <v>1</v>
      </c>
      <c r="I66" s="3">
        <v>10.75</v>
      </c>
      <c r="J66" s="3">
        <v>62.5</v>
      </c>
      <c r="K66" s="6">
        <v>0</v>
      </c>
      <c r="L66" s="3">
        <v>4.8774999999999995</v>
      </c>
      <c r="M66" s="5">
        <v>0.75</v>
      </c>
    </row>
    <row r="67" spans="1:13" x14ac:dyDescent="0.25">
      <c r="A67" t="s">
        <v>606</v>
      </c>
      <c r="B67" t="s">
        <v>1558</v>
      </c>
      <c r="C67">
        <v>7</v>
      </c>
      <c r="D67" s="3">
        <v>63.914285714285711</v>
      </c>
      <c r="E67" s="3">
        <v>51.45</v>
      </c>
      <c r="F67" s="3">
        <v>191.71428571428572</v>
      </c>
      <c r="G67" s="4">
        <v>0.8571428571428571</v>
      </c>
      <c r="H67" s="4">
        <v>1.2857142857142858</v>
      </c>
      <c r="I67" s="3">
        <v>8</v>
      </c>
      <c r="J67" s="3">
        <v>60</v>
      </c>
      <c r="K67" s="6">
        <v>0</v>
      </c>
      <c r="L67" s="3">
        <v>11.682857142857143</v>
      </c>
      <c r="M67" s="5">
        <v>0.8571428571428571</v>
      </c>
    </row>
    <row r="68" spans="1:13" x14ac:dyDescent="0.25">
      <c r="A68" t="s">
        <v>606</v>
      </c>
      <c r="B68" t="s">
        <v>1559</v>
      </c>
      <c r="C68">
        <v>19</v>
      </c>
      <c r="D68" s="3">
        <v>81.236842105263165</v>
      </c>
      <c r="E68" s="3">
        <v>60.187368421052639</v>
      </c>
      <c r="F68" s="3">
        <v>201.94736842105263</v>
      </c>
      <c r="G68" s="4">
        <v>1.3157894736842106</v>
      </c>
      <c r="H68" s="4">
        <v>1.1052631578947369</v>
      </c>
      <c r="I68" s="3">
        <v>1.1052631578947369</v>
      </c>
      <c r="J68" s="3">
        <v>70.684210526315795</v>
      </c>
      <c r="K68" s="6">
        <v>7.0588235294117652E-4</v>
      </c>
      <c r="L68" s="3">
        <v>11.815789473684211</v>
      </c>
      <c r="M68" s="5">
        <v>0.57894736842105265</v>
      </c>
    </row>
    <row r="69" spans="1:13" x14ac:dyDescent="0.25">
      <c r="A69" t="s">
        <v>606</v>
      </c>
      <c r="B69" t="s">
        <v>1560</v>
      </c>
      <c r="C69">
        <v>24</v>
      </c>
      <c r="D69" s="3">
        <v>81.07083333333334</v>
      </c>
      <c r="E69" s="3">
        <v>60.150833333333338</v>
      </c>
      <c r="F69" s="3">
        <v>254.33333333333334</v>
      </c>
      <c r="G69" s="4">
        <v>1.5</v>
      </c>
      <c r="H69" s="4">
        <v>1.4583333333333333</v>
      </c>
      <c r="I69" s="3">
        <v>-0.70833333333333337</v>
      </c>
      <c r="J69" s="3">
        <v>75.166666666666671</v>
      </c>
      <c r="K69" s="6">
        <v>1.0130434782608696E-2</v>
      </c>
      <c r="L69" s="3">
        <v>8.8841666666666672</v>
      </c>
      <c r="M69" s="5">
        <v>0.54166666666666663</v>
      </c>
    </row>
    <row r="70" spans="1:13" x14ac:dyDescent="0.25">
      <c r="A70" t="s">
        <v>606</v>
      </c>
      <c r="B70" t="s">
        <v>1561</v>
      </c>
      <c r="C70">
        <v>33</v>
      </c>
      <c r="D70" s="3">
        <v>90.11515151515151</v>
      </c>
      <c r="E70" s="3">
        <v>62.103030303030295</v>
      </c>
      <c r="F70" s="3">
        <v>226.39393939393941</v>
      </c>
      <c r="G70" s="4">
        <v>1.5151515151515151</v>
      </c>
      <c r="H70" s="4">
        <v>0.96969696969696972</v>
      </c>
      <c r="I70" s="3">
        <v>4.7272727272727275</v>
      </c>
      <c r="J70" s="3">
        <v>67.666666666666671</v>
      </c>
      <c r="K70" s="6">
        <v>4.1818181818181815E-3</v>
      </c>
      <c r="L70" s="3">
        <v>8.2454545454545478</v>
      </c>
      <c r="M70" s="5">
        <v>0.69696969696969702</v>
      </c>
    </row>
    <row r="71" spans="1:13" x14ac:dyDescent="0.25">
      <c r="A71" t="s">
        <v>606</v>
      </c>
      <c r="B71" t="s">
        <v>1562</v>
      </c>
      <c r="C71">
        <v>36</v>
      </c>
      <c r="D71" s="3">
        <v>96.786111111111126</v>
      </c>
      <c r="E71" s="3">
        <v>67.528611111111104</v>
      </c>
      <c r="F71" s="3">
        <v>243.63888888888889</v>
      </c>
      <c r="G71" s="4">
        <v>1.7222222222222223</v>
      </c>
      <c r="H71" s="4">
        <v>0.88888888888888884</v>
      </c>
      <c r="I71" s="3">
        <v>8.25</v>
      </c>
      <c r="J71" s="3">
        <v>59.138888888888886</v>
      </c>
      <c r="K71" s="6">
        <v>1.6176470588235292E-3</v>
      </c>
      <c r="L71" s="3">
        <v>8.5922222222222224</v>
      </c>
      <c r="M71" s="5">
        <v>0.66666666666666663</v>
      </c>
    </row>
    <row r="72" spans="1:13" x14ac:dyDescent="0.25">
      <c r="A72" t="s">
        <v>606</v>
      </c>
      <c r="B72" t="s">
        <v>1563</v>
      </c>
      <c r="C72">
        <v>25</v>
      </c>
      <c r="D72" s="3">
        <v>81.360000000000014</v>
      </c>
      <c r="E72" s="3">
        <v>62.337199999999996</v>
      </c>
      <c r="F72" s="3">
        <v>257.24</v>
      </c>
      <c r="G72" s="4">
        <v>1.84</v>
      </c>
      <c r="H72" s="4">
        <v>1.68</v>
      </c>
      <c r="I72" s="3">
        <v>1</v>
      </c>
      <c r="J72" s="3">
        <v>62.24</v>
      </c>
      <c r="K72" s="6">
        <v>1.8652173913043479E-2</v>
      </c>
      <c r="L72" s="3">
        <v>8.1108000000000029</v>
      </c>
      <c r="M72" s="5">
        <v>0.52</v>
      </c>
    </row>
    <row r="73" spans="1:13" x14ac:dyDescent="0.25">
      <c r="A73" t="s">
        <v>606</v>
      </c>
      <c r="B73" t="s">
        <v>1564</v>
      </c>
      <c r="C73">
        <v>21</v>
      </c>
      <c r="D73" s="3">
        <v>82.723809523809521</v>
      </c>
      <c r="E73" s="3">
        <v>62.956666666666671</v>
      </c>
      <c r="F73" s="3">
        <v>235.23809523809524</v>
      </c>
      <c r="G73" s="4">
        <v>1.7142857142857142</v>
      </c>
      <c r="H73" s="4">
        <v>1.1904761904761905</v>
      </c>
      <c r="I73" s="3">
        <v>2.0952380952380953</v>
      </c>
      <c r="J73" s="3">
        <v>55.19047619047619</v>
      </c>
      <c r="K73" s="6">
        <v>2.8095238095238095E-3</v>
      </c>
      <c r="L73" s="3">
        <v>8.0733333333333341</v>
      </c>
      <c r="M73" s="5">
        <v>0.52380952380952384</v>
      </c>
    </row>
    <row r="74" spans="1:13" x14ac:dyDescent="0.25">
      <c r="A74" t="s">
        <v>606</v>
      </c>
      <c r="B74" t="s">
        <v>1565</v>
      </c>
      <c r="C74">
        <v>11</v>
      </c>
      <c r="D74" s="3">
        <v>86.536363636363646</v>
      </c>
      <c r="E74" s="3">
        <v>61.780909090909105</v>
      </c>
      <c r="F74" s="3">
        <v>234.09090909090909</v>
      </c>
      <c r="G74" s="4">
        <v>1.3636363636363635</v>
      </c>
      <c r="H74" s="4">
        <v>0.81818181818181823</v>
      </c>
      <c r="I74" s="3">
        <v>-1</v>
      </c>
      <c r="J74" s="3">
        <v>52.454545454545453</v>
      </c>
      <c r="K74" s="6">
        <v>0</v>
      </c>
      <c r="L74" s="3">
        <v>8.1745454545454539</v>
      </c>
      <c r="M74" s="5">
        <v>0.36363636363636365</v>
      </c>
    </row>
    <row r="75" spans="1:13" x14ac:dyDescent="0.25">
      <c r="A75" t="s">
        <v>606</v>
      </c>
      <c r="B75" t="s">
        <v>1566</v>
      </c>
      <c r="C75">
        <v>1</v>
      </c>
      <c r="D75" s="3">
        <v>88.3</v>
      </c>
      <c r="E75" s="3">
        <v>65.91</v>
      </c>
      <c r="F75" s="3">
        <v>270</v>
      </c>
      <c r="G75" s="4">
        <v>2</v>
      </c>
      <c r="H75" s="4">
        <v>1</v>
      </c>
      <c r="I75" s="3">
        <v>-15</v>
      </c>
      <c r="J75" s="3">
        <v>57</v>
      </c>
      <c r="K75" s="6">
        <v>0</v>
      </c>
      <c r="L75" s="3">
        <v>0</v>
      </c>
      <c r="M75" s="5">
        <v>0</v>
      </c>
    </row>
    <row r="76" spans="1:13" x14ac:dyDescent="0.25">
      <c r="A76" t="s">
        <v>606</v>
      </c>
      <c r="B76" t="s">
        <v>1567</v>
      </c>
      <c r="C76">
        <v>1</v>
      </c>
      <c r="D76" s="3">
        <v>88.6</v>
      </c>
      <c r="E76" s="3">
        <v>69.7</v>
      </c>
      <c r="F76" s="3">
        <v>245</v>
      </c>
      <c r="G76" s="4">
        <v>1</v>
      </c>
      <c r="H76" s="4">
        <v>1</v>
      </c>
      <c r="I76" s="3">
        <v>-7</v>
      </c>
      <c r="J76" s="3">
        <v>7</v>
      </c>
      <c r="K76" s="6">
        <v>0</v>
      </c>
      <c r="L76" s="3">
        <v>4.72</v>
      </c>
      <c r="M76" s="5">
        <v>0</v>
      </c>
    </row>
    <row r="77" spans="1:13" x14ac:dyDescent="0.25">
      <c r="A77" t="s">
        <v>1326</v>
      </c>
      <c r="B77" t="s">
        <v>1558</v>
      </c>
      <c r="C77">
        <v>1</v>
      </c>
      <c r="D77" s="3">
        <v>65.7</v>
      </c>
      <c r="E77" s="3">
        <v>51.43</v>
      </c>
      <c r="F77" s="3">
        <v>194</v>
      </c>
      <c r="G77" s="4">
        <v>1</v>
      </c>
      <c r="H77" s="4">
        <v>1</v>
      </c>
      <c r="I77" s="3">
        <v>-18</v>
      </c>
      <c r="J77" s="3">
        <v>55</v>
      </c>
      <c r="K77" s="6">
        <v>0</v>
      </c>
      <c r="L77" s="3">
        <v>16.09</v>
      </c>
      <c r="M77" s="5">
        <v>0</v>
      </c>
    </row>
    <row r="78" spans="1:13" x14ac:dyDescent="0.25">
      <c r="A78" t="s">
        <v>1326</v>
      </c>
      <c r="B78" t="s">
        <v>1559</v>
      </c>
      <c r="C78">
        <v>1</v>
      </c>
      <c r="D78" s="3">
        <v>101.2</v>
      </c>
      <c r="E78" s="3">
        <v>56.76</v>
      </c>
      <c r="F78" s="3">
        <v>300</v>
      </c>
      <c r="G78" s="4">
        <v>2</v>
      </c>
      <c r="H78" s="4">
        <v>0</v>
      </c>
      <c r="I78" s="3">
        <v>11</v>
      </c>
      <c r="J78" s="3">
        <v>61</v>
      </c>
      <c r="K78" s="6">
        <v>0</v>
      </c>
      <c r="L78" s="3">
        <v>4.72</v>
      </c>
      <c r="M78" s="5">
        <v>1</v>
      </c>
    </row>
    <row r="79" spans="1:13" x14ac:dyDescent="0.25">
      <c r="A79" t="s">
        <v>1326</v>
      </c>
      <c r="B79" t="s">
        <v>1560</v>
      </c>
      <c r="C79">
        <v>9</v>
      </c>
      <c r="D79" s="3">
        <v>88.788888888888877</v>
      </c>
      <c r="E79" s="3">
        <v>61.919999999999995</v>
      </c>
      <c r="F79" s="3">
        <v>227</v>
      </c>
      <c r="G79" s="4">
        <v>1.4444444444444444</v>
      </c>
      <c r="H79" s="4">
        <v>0.88888888888888884</v>
      </c>
      <c r="I79" s="3">
        <v>-2.8888888888888888</v>
      </c>
      <c r="J79" s="3">
        <v>72.777777777777771</v>
      </c>
      <c r="K79" s="6">
        <v>4.4444444444444447E-4</v>
      </c>
      <c r="L79" s="3">
        <v>3.548888888888889</v>
      </c>
      <c r="M79" s="5">
        <v>0.33333333333333331</v>
      </c>
    </row>
    <row r="80" spans="1:13" x14ac:dyDescent="0.25">
      <c r="A80" t="s">
        <v>1326</v>
      </c>
      <c r="B80" t="s">
        <v>1561</v>
      </c>
      <c r="C80">
        <v>21</v>
      </c>
      <c r="D80" s="3">
        <v>78.73333333333332</v>
      </c>
      <c r="E80" s="3">
        <v>56.316190476190471</v>
      </c>
      <c r="F80" s="3">
        <v>220.42857142857142</v>
      </c>
      <c r="G80" s="4">
        <v>1.2380952380952381</v>
      </c>
      <c r="H80" s="4">
        <v>1.0476190476190477</v>
      </c>
      <c r="I80" s="3">
        <v>0.5714285714285714</v>
      </c>
      <c r="J80" s="3">
        <v>59.666666666666664</v>
      </c>
      <c r="K80" s="6">
        <v>5.7619047619047615E-3</v>
      </c>
      <c r="L80" s="3">
        <v>7.5747619047619059</v>
      </c>
      <c r="M80" s="5">
        <v>0.61904761904761907</v>
      </c>
    </row>
    <row r="81" spans="1:13" x14ac:dyDescent="0.25">
      <c r="A81" t="s">
        <v>1326</v>
      </c>
      <c r="B81" t="s">
        <v>1562</v>
      </c>
      <c r="C81">
        <v>30</v>
      </c>
      <c r="D81" s="3">
        <v>93.93</v>
      </c>
      <c r="E81" s="3">
        <v>61.606999999999992</v>
      </c>
      <c r="F81" s="3">
        <v>220.43333333333334</v>
      </c>
      <c r="G81" s="4">
        <v>1.7666666666666666</v>
      </c>
      <c r="H81" s="4">
        <v>0.6333333333333333</v>
      </c>
      <c r="I81" s="3">
        <v>4.3</v>
      </c>
      <c r="J81" s="3">
        <v>57.5</v>
      </c>
      <c r="K81" s="6">
        <v>4.3333333333333331E-3</v>
      </c>
      <c r="L81" s="3">
        <v>6.2570000000000006</v>
      </c>
      <c r="M81" s="5">
        <v>0.6</v>
      </c>
    </row>
    <row r="82" spans="1:13" x14ac:dyDescent="0.25">
      <c r="A82" t="s">
        <v>1326</v>
      </c>
      <c r="B82" t="s">
        <v>1563</v>
      </c>
      <c r="C82">
        <v>37</v>
      </c>
      <c r="D82" s="3">
        <v>92.527027027027017</v>
      </c>
      <c r="E82" s="3">
        <v>63.10324324324322</v>
      </c>
      <c r="F82" s="3">
        <v>232.1081081081081</v>
      </c>
      <c r="G82" s="4">
        <v>1.3513513513513513</v>
      </c>
      <c r="H82" s="4">
        <v>0.70270270270270274</v>
      </c>
      <c r="I82" s="3">
        <v>5.4864864864864868</v>
      </c>
      <c r="J82" s="3">
        <v>61</v>
      </c>
      <c r="K82" s="6">
        <v>1.1111111111111111E-3</v>
      </c>
      <c r="L82" s="3">
        <v>5.5513513513513528</v>
      </c>
      <c r="M82" s="5">
        <v>0.67567567567567566</v>
      </c>
    </row>
    <row r="83" spans="1:13" x14ac:dyDescent="0.25">
      <c r="A83" t="s">
        <v>1326</v>
      </c>
      <c r="B83" t="s">
        <v>1564</v>
      </c>
      <c r="C83">
        <v>22</v>
      </c>
      <c r="D83" s="3">
        <v>88.645454545454541</v>
      </c>
      <c r="E83" s="3">
        <v>60.904545454545449</v>
      </c>
      <c r="F83" s="3">
        <v>217.04545454545453</v>
      </c>
      <c r="G83" s="4">
        <v>1.3181818181818181</v>
      </c>
      <c r="H83" s="4">
        <v>0.86363636363636365</v>
      </c>
      <c r="I83" s="3">
        <v>-0.22727272727272727</v>
      </c>
      <c r="J83" s="3">
        <v>61.272727272727273</v>
      </c>
      <c r="K83" s="6">
        <v>5.4545454545454548E-4</v>
      </c>
      <c r="L83" s="3">
        <v>7.4963636363636361</v>
      </c>
      <c r="M83" s="5">
        <v>0.40909090909090912</v>
      </c>
    </row>
    <row r="84" spans="1:13" x14ac:dyDescent="0.25">
      <c r="A84" t="s">
        <v>1326</v>
      </c>
      <c r="B84" t="s">
        <v>1565</v>
      </c>
      <c r="C84">
        <v>20</v>
      </c>
      <c r="D84" s="3">
        <v>74.139999999999986</v>
      </c>
      <c r="E84" s="3">
        <v>59.17</v>
      </c>
      <c r="F84" s="3">
        <v>236.65</v>
      </c>
      <c r="G84" s="4">
        <v>1</v>
      </c>
      <c r="H84" s="4">
        <v>1.3</v>
      </c>
      <c r="I84" s="3">
        <v>-1.8</v>
      </c>
      <c r="J84" s="3">
        <v>52.75</v>
      </c>
      <c r="K84" s="6">
        <v>0</v>
      </c>
      <c r="L84" s="3">
        <v>5.964999999999999</v>
      </c>
      <c r="M84" s="5">
        <v>0.4</v>
      </c>
    </row>
    <row r="85" spans="1:13" x14ac:dyDescent="0.25">
      <c r="A85" t="s">
        <v>1326</v>
      </c>
      <c r="B85" t="s">
        <v>1566</v>
      </c>
      <c r="C85">
        <v>3</v>
      </c>
      <c r="D85" s="3">
        <v>89.90000000000002</v>
      </c>
      <c r="E85" s="3">
        <v>62.216666666666669</v>
      </c>
      <c r="F85" s="3">
        <v>277.33333333333331</v>
      </c>
      <c r="G85" s="4">
        <v>1.3333333333333333</v>
      </c>
      <c r="H85" s="4">
        <v>1</v>
      </c>
      <c r="I85" s="3">
        <v>3.3333333333333335</v>
      </c>
      <c r="J85" s="3">
        <v>35.333333333333336</v>
      </c>
      <c r="K85" s="6">
        <v>0</v>
      </c>
      <c r="L85" s="3">
        <v>8.1166666666666671</v>
      </c>
      <c r="M85" s="5">
        <v>0.33333333333333331</v>
      </c>
    </row>
    <row r="86" spans="1:13" x14ac:dyDescent="0.25">
      <c r="A86" t="s">
        <v>1037</v>
      </c>
      <c r="B86" t="s">
        <v>1558</v>
      </c>
      <c r="C86">
        <v>2</v>
      </c>
      <c r="D86" s="3">
        <v>41.4</v>
      </c>
      <c r="E86" s="3">
        <v>34.545000000000002</v>
      </c>
      <c r="F86" s="3">
        <v>47</v>
      </c>
      <c r="G86" s="4">
        <v>0.5</v>
      </c>
      <c r="H86" s="4">
        <v>0.5</v>
      </c>
      <c r="I86" s="3">
        <v>-28.5</v>
      </c>
      <c r="J86" s="3">
        <v>51.5</v>
      </c>
      <c r="K86" s="6">
        <v>0</v>
      </c>
      <c r="L86" s="3">
        <v>10.969999999999999</v>
      </c>
      <c r="M86" s="5">
        <v>0</v>
      </c>
    </row>
    <row r="87" spans="1:13" x14ac:dyDescent="0.25">
      <c r="A87" t="s">
        <v>1037</v>
      </c>
      <c r="B87" t="s">
        <v>1559</v>
      </c>
      <c r="C87">
        <v>7</v>
      </c>
      <c r="D87" s="3">
        <v>90.899999999999991</v>
      </c>
      <c r="E87" s="3">
        <v>62.555714285714281</v>
      </c>
      <c r="F87" s="3">
        <v>209.85714285714286</v>
      </c>
      <c r="G87" s="4">
        <v>1.8571428571428572</v>
      </c>
      <c r="H87" s="4">
        <v>1</v>
      </c>
      <c r="I87" s="3">
        <v>4.1428571428571432</v>
      </c>
      <c r="J87" s="3">
        <v>67.857142857142861</v>
      </c>
      <c r="K87" s="6">
        <v>0</v>
      </c>
      <c r="L87" s="3">
        <v>9.2228571428571424</v>
      </c>
      <c r="M87" s="5">
        <v>0.5714285714285714</v>
      </c>
    </row>
    <row r="88" spans="1:13" x14ac:dyDescent="0.25">
      <c r="A88" t="s">
        <v>1037</v>
      </c>
      <c r="B88" t="s">
        <v>1560</v>
      </c>
      <c r="C88">
        <v>11</v>
      </c>
      <c r="D88" s="3">
        <v>76.490909090909085</v>
      </c>
      <c r="E88" s="3">
        <v>58.859090909090902</v>
      </c>
      <c r="F88" s="3">
        <v>207.45454545454547</v>
      </c>
      <c r="G88" s="4">
        <v>1.0909090909090908</v>
      </c>
      <c r="H88" s="4">
        <v>1.0909090909090908</v>
      </c>
      <c r="I88" s="3">
        <v>-1.6363636363636365</v>
      </c>
      <c r="J88" s="3">
        <v>65.272727272727266</v>
      </c>
      <c r="K88" s="6">
        <v>3.0999999999999999E-3</v>
      </c>
      <c r="L88" s="3">
        <v>9.8790909090909107</v>
      </c>
      <c r="M88" s="5">
        <v>0.63636363636363635</v>
      </c>
    </row>
    <row r="89" spans="1:13" x14ac:dyDescent="0.25">
      <c r="A89" t="s">
        <v>1037</v>
      </c>
      <c r="B89" t="s">
        <v>1561</v>
      </c>
      <c r="C89">
        <v>23</v>
      </c>
      <c r="D89" s="3">
        <v>82.217391304347814</v>
      </c>
      <c r="E89" s="3">
        <v>64.95</v>
      </c>
      <c r="F89" s="3">
        <v>257.95652173913044</v>
      </c>
      <c r="G89" s="4">
        <v>1.6956521739130435</v>
      </c>
      <c r="H89" s="4">
        <v>1.6086956521739131</v>
      </c>
      <c r="I89" s="3">
        <v>-3.5652173913043477</v>
      </c>
      <c r="J89" s="3">
        <v>60.217391304347828</v>
      </c>
      <c r="K89" s="6">
        <v>4.6363636363636364E-3</v>
      </c>
      <c r="L89" s="3">
        <v>8.6943478260869558</v>
      </c>
      <c r="M89" s="5">
        <v>0.39130434782608697</v>
      </c>
    </row>
    <row r="90" spans="1:13" x14ac:dyDescent="0.25">
      <c r="A90" t="s">
        <v>1037</v>
      </c>
      <c r="B90" t="s">
        <v>1562</v>
      </c>
      <c r="C90">
        <v>41</v>
      </c>
      <c r="D90" s="3">
        <v>92.041463414634137</v>
      </c>
      <c r="E90" s="3">
        <v>63.796829268292683</v>
      </c>
      <c r="F90" s="3">
        <v>250.97560975609755</v>
      </c>
      <c r="G90" s="4">
        <v>1.5365853658536586</v>
      </c>
      <c r="H90" s="4">
        <v>0.85365853658536583</v>
      </c>
      <c r="I90" s="3">
        <v>2.7317073170731709</v>
      </c>
      <c r="J90" s="3">
        <v>56.463414634146339</v>
      </c>
      <c r="K90" s="6">
        <v>2.0243902439024387E-3</v>
      </c>
      <c r="L90" s="3">
        <v>6.1978048780487818</v>
      </c>
      <c r="M90" s="5">
        <v>0.53658536585365857</v>
      </c>
    </row>
    <row r="91" spans="1:13" x14ac:dyDescent="0.25">
      <c r="A91" t="s">
        <v>1037</v>
      </c>
      <c r="B91" t="s">
        <v>1563</v>
      </c>
      <c r="C91">
        <v>35</v>
      </c>
      <c r="D91" s="3">
        <v>89.439999999999984</v>
      </c>
      <c r="E91" s="3">
        <v>63.198571428571427</v>
      </c>
      <c r="F91" s="3">
        <v>263.51428571428573</v>
      </c>
      <c r="G91" s="4">
        <v>1.9142857142857144</v>
      </c>
      <c r="H91" s="4">
        <v>1.1428571428571428</v>
      </c>
      <c r="I91" s="3">
        <v>-1.6571428571428573</v>
      </c>
      <c r="J91" s="3">
        <v>50.828571428571429</v>
      </c>
      <c r="K91" s="6">
        <v>5.7142857142857147E-4</v>
      </c>
      <c r="L91" s="3">
        <v>8.4491428571428582</v>
      </c>
      <c r="M91" s="5">
        <v>0.48571428571428571</v>
      </c>
    </row>
    <row r="92" spans="1:13" x14ac:dyDescent="0.25">
      <c r="A92" t="s">
        <v>1037</v>
      </c>
      <c r="B92" t="s">
        <v>1564</v>
      </c>
      <c r="C92">
        <v>27</v>
      </c>
      <c r="D92" s="3">
        <v>92.3888888888889</v>
      </c>
      <c r="E92" s="3">
        <v>64.123703703703711</v>
      </c>
      <c r="F92" s="3">
        <v>263.62962962962962</v>
      </c>
      <c r="G92" s="4">
        <v>1.7037037037037037</v>
      </c>
      <c r="H92" s="4">
        <v>1.037037037037037</v>
      </c>
      <c r="I92" s="3">
        <v>-1.5185185185185186</v>
      </c>
      <c r="J92" s="3">
        <v>51.296296296296298</v>
      </c>
      <c r="K92" s="6">
        <v>4.3703703703703699E-3</v>
      </c>
      <c r="L92" s="3">
        <v>7.6196296296296291</v>
      </c>
      <c r="M92" s="5">
        <v>0.37037037037037035</v>
      </c>
    </row>
    <row r="93" spans="1:13" x14ac:dyDescent="0.25">
      <c r="A93" t="s">
        <v>1037</v>
      </c>
      <c r="B93" t="s">
        <v>1565</v>
      </c>
      <c r="C93">
        <v>29</v>
      </c>
      <c r="D93" s="3">
        <v>86.617241379310329</v>
      </c>
      <c r="E93" s="3">
        <v>62.170689655172424</v>
      </c>
      <c r="F93" s="3">
        <v>265.9655172413793</v>
      </c>
      <c r="G93" s="4">
        <v>1.3793103448275863</v>
      </c>
      <c r="H93" s="4">
        <v>0.86206896551724133</v>
      </c>
      <c r="I93" s="3">
        <v>1.5862068965517242</v>
      </c>
      <c r="J93" s="3">
        <v>42.137931034482762</v>
      </c>
      <c r="K93" s="6">
        <v>2.0344827586206895E-3</v>
      </c>
      <c r="L93" s="3">
        <v>6.3296551724137951</v>
      </c>
      <c r="M93" s="5">
        <v>0.58620689655172409</v>
      </c>
    </row>
    <row r="94" spans="1:13" x14ac:dyDescent="0.25">
      <c r="A94" t="s">
        <v>1037</v>
      </c>
      <c r="B94" t="s">
        <v>1566</v>
      </c>
      <c r="C94">
        <v>5</v>
      </c>
      <c r="D94" s="3">
        <v>101.24000000000001</v>
      </c>
      <c r="E94" s="3">
        <v>67.614000000000004</v>
      </c>
      <c r="F94" s="3">
        <v>302.60000000000002</v>
      </c>
      <c r="G94" s="4">
        <v>1.8</v>
      </c>
      <c r="H94" s="4">
        <v>0.6</v>
      </c>
      <c r="I94" s="3">
        <v>2.8</v>
      </c>
      <c r="J94" s="3">
        <v>16</v>
      </c>
      <c r="K94" s="6">
        <v>0</v>
      </c>
      <c r="L94" s="3">
        <v>8.9980000000000011</v>
      </c>
      <c r="M94" s="5">
        <v>0.6</v>
      </c>
    </row>
    <row r="95" spans="1:13" x14ac:dyDescent="0.25">
      <c r="A95" t="s">
        <v>1037</v>
      </c>
      <c r="B95" t="s">
        <v>1567</v>
      </c>
      <c r="C95">
        <v>4</v>
      </c>
      <c r="D95" s="3">
        <v>105.92500000000001</v>
      </c>
      <c r="E95" s="3">
        <v>58.739999999999995</v>
      </c>
      <c r="F95" s="3">
        <v>292.5</v>
      </c>
      <c r="G95" s="4">
        <v>2.25</v>
      </c>
      <c r="H95" s="4">
        <v>0.5</v>
      </c>
      <c r="I95" s="3">
        <v>22.25</v>
      </c>
      <c r="J95" s="3">
        <v>18.25</v>
      </c>
      <c r="K95" s="6">
        <v>0</v>
      </c>
      <c r="L95" s="3">
        <v>6.1049999999999995</v>
      </c>
      <c r="M95" s="5">
        <v>1</v>
      </c>
    </row>
    <row r="96" spans="1:13" x14ac:dyDescent="0.25">
      <c r="A96" t="s">
        <v>1467</v>
      </c>
      <c r="B96" t="s">
        <v>1560</v>
      </c>
      <c r="C96">
        <v>4</v>
      </c>
      <c r="D96" s="3">
        <v>71.55</v>
      </c>
      <c r="E96" s="3">
        <v>51.825000000000003</v>
      </c>
      <c r="F96" s="3">
        <v>189</v>
      </c>
      <c r="G96" s="4">
        <v>0.75</v>
      </c>
      <c r="H96" s="4">
        <v>0.5</v>
      </c>
      <c r="I96" s="3">
        <v>-8.5</v>
      </c>
      <c r="J96" s="3">
        <v>54.5</v>
      </c>
      <c r="K96" s="6">
        <v>0</v>
      </c>
      <c r="L96" s="3">
        <v>8.4375</v>
      </c>
      <c r="M96" s="5">
        <v>0</v>
      </c>
    </row>
    <row r="97" spans="1:13" x14ac:dyDescent="0.25">
      <c r="A97" t="s">
        <v>1467</v>
      </c>
      <c r="B97" t="s">
        <v>1561</v>
      </c>
      <c r="C97">
        <v>13</v>
      </c>
      <c r="D97" s="3">
        <v>83.607692307692318</v>
      </c>
      <c r="E97" s="3">
        <v>63.242307692307698</v>
      </c>
      <c r="F97" s="3">
        <v>256.76923076923077</v>
      </c>
      <c r="G97" s="4">
        <v>1.3846153846153846</v>
      </c>
      <c r="H97" s="4">
        <v>1.0769230769230769</v>
      </c>
      <c r="I97" s="3">
        <v>-2.3846153846153846</v>
      </c>
      <c r="J97" s="3">
        <v>65</v>
      </c>
      <c r="K97" s="6">
        <v>1.2199999999999999E-2</v>
      </c>
      <c r="L97" s="3">
        <v>9.7030769230769227</v>
      </c>
      <c r="M97" s="5">
        <v>0.38461538461538464</v>
      </c>
    </row>
    <row r="98" spans="1:13" x14ac:dyDescent="0.25">
      <c r="A98" t="s">
        <v>1467</v>
      </c>
      <c r="B98" t="s">
        <v>1562</v>
      </c>
      <c r="C98">
        <v>17</v>
      </c>
      <c r="D98" s="3">
        <v>91.664705882352933</v>
      </c>
      <c r="E98" s="3">
        <v>63.648823529411764</v>
      </c>
      <c r="F98" s="3">
        <v>234.8235294117647</v>
      </c>
      <c r="G98" s="4">
        <v>1.5294117647058822</v>
      </c>
      <c r="H98" s="4">
        <v>0.41176470588235292</v>
      </c>
      <c r="I98" s="3">
        <v>5.4705882352941178</v>
      </c>
      <c r="J98" s="3">
        <v>58.647058823529413</v>
      </c>
      <c r="K98" s="6">
        <v>2.6666666666666668E-4</v>
      </c>
      <c r="L98" s="3">
        <v>12.03705882352941</v>
      </c>
      <c r="M98" s="5">
        <v>0.58823529411764708</v>
      </c>
    </row>
    <row r="99" spans="1:13" x14ac:dyDescent="0.25">
      <c r="A99" t="s">
        <v>1467</v>
      </c>
      <c r="B99" t="s">
        <v>1563</v>
      </c>
      <c r="C99">
        <v>9</v>
      </c>
      <c r="D99" s="3">
        <v>76.377777777777794</v>
      </c>
      <c r="E99" s="3">
        <v>57.728888888888882</v>
      </c>
      <c r="F99" s="3">
        <v>234</v>
      </c>
      <c r="G99" s="4">
        <v>1.5555555555555556</v>
      </c>
      <c r="H99" s="4">
        <v>1.2222222222222223</v>
      </c>
      <c r="I99" s="3">
        <v>-0.1111111111111111</v>
      </c>
      <c r="J99" s="3">
        <v>69.222222222222229</v>
      </c>
      <c r="K99" s="6">
        <v>9.1111111111111098E-3</v>
      </c>
      <c r="L99" s="3">
        <v>9.0522222222222215</v>
      </c>
      <c r="M99" s="5">
        <v>0.55555555555555558</v>
      </c>
    </row>
    <row r="100" spans="1:13" x14ac:dyDescent="0.25">
      <c r="A100" t="s">
        <v>1467</v>
      </c>
      <c r="B100" t="s">
        <v>1564</v>
      </c>
      <c r="C100">
        <v>16</v>
      </c>
      <c r="D100" s="3">
        <v>92.59375</v>
      </c>
      <c r="E100" s="3">
        <v>62.550624999999997</v>
      </c>
      <c r="F100" s="3">
        <v>241.6875</v>
      </c>
      <c r="G100" s="4">
        <v>1.6875</v>
      </c>
      <c r="H100" s="4">
        <v>0.75</v>
      </c>
      <c r="I100" s="3">
        <v>2.9375</v>
      </c>
      <c r="J100" s="3">
        <v>65.1875</v>
      </c>
      <c r="K100" s="6">
        <v>1.4285714285714286E-3</v>
      </c>
      <c r="L100" s="3">
        <v>6.919999999999999</v>
      </c>
      <c r="M100" s="5">
        <v>0.5</v>
      </c>
    </row>
    <row r="101" spans="1:13" x14ac:dyDescent="0.25">
      <c r="A101" t="s">
        <v>1467</v>
      </c>
      <c r="B101" t="s">
        <v>1565</v>
      </c>
      <c r="C101">
        <v>8</v>
      </c>
      <c r="D101" s="3">
        <v>103.16250000000001</v>
      </c>
      <c r="E101" s="3">
        <v>62.344999999999999</v>
      </c>
      <c r="F101" s="3">
        <v>286.625</v>
      </c>
      <c r="G101" s="4">
        <v>2.625</v>
      </c>
      <c r="H101" s="4">
        <v>0.375</v>
      </c>
      <c r="I101" s="3">
        <v>7.75</v>
      </c>
      <c r="J101" s="3">
        <v>44.75</v>
      </c>
      <c r="K101" s="6">
        <v>0</v>
      </c>
      <c r="L101" s="3">
        <v>8.4587500000000002</v>
      </c>
      <c r="M101" s="5">
        <v>0.625</v>
      </c>
    </row>
    <row r="102" spans="1:13" x14ac:dyDescent="0.25">
      <c r="A102" t="s">
        <v>1467</v>
      </c>
      <c r="B102" t="s">
        <v>1566</v>
      </c>
      <c r="C102">
        <v>1</v>
      </c>
      <c r="D102" s="3">
        <v>92.9</v>
      </c>
      <c r="E102" s="3">
        <v>67.739999999999995</v>
      </c>
      <c r="F102" s="3">
        <v>176</v>
      </c>
      <c r="G102" s="4">
        <v>1</v>
      </c>
      <c r="H102" s="4">
        <v>0</v>
      </c>
      <c r="I102" s="3">
        <v>3</v>
      </c>
      <c r="J102" s="3">
        <v>44</v>
      </c>
      <c r="K102" s="6">
        <v>0</v>
      </c>
      <c r="L102" s="3">
        <v>9.1999999999999993</v>
      </c>
      <c r="M102" s="5">
        <v>1</v>
      </c>
    </row>
    <row r="103" spans="1:13" x14ac:dyDescent="0.25">
      <c r="A103" t="s">
        <v>1507</v>
      </c>
      <c r="B103" t="s">
        <v>1558</v>
      </c>
      <c r="C103">
        <v>1</v>
      </c>
      <c r="D103" s="3">
        <v>111.8</v>
      </c>
      <c r="E103" s="3">
        <v>76.47</v>
      </c>
      <c r="F103" s="3">
        <v>235</v>
      </c>
      <c r="G103" s="4">
        <v>3</v>
      </c>
      <c r="H103" s="4">
        <v>1</v>
      </c>
      <c r="I103" s="3">
        <v>7</v>
      </c>
      <c r="J103" s="3">
        <v>41</v>
      </c>
      <c r="K103" s="6">
        <v>0</v>
      </c>
      <c r="L103" s="3">
        <v>19.7</v>
      </c>
      <c r="M103" s="5">
        <v>1</v>
      </c>
    </row>
    <row r="104" spans="1:13" x14ac:dyDescent="0.25">
      <c r="A104" t="s">
        <v>1507</v>
      </c>
      <c r="B104" t="s">
        <v>1559</v>
      </c>
      <c r="C104">
        <v>4</v>
      </c>
      <c r="D104" s="3">
        <v>59.5</v>
      </c>
      <c r="E104" s="3">
        <v>60.650000000000006</v>
      </c>
      <c r="F104" s="3">
        <v>207.25</v>
      </c>
      <c r="G104" s="4">
        <v>0.5</v>
      </c>
      <c r="H104" s="4">
        <v>2.25</v>
      </c>
      <c r="I104" s="3">
        <v>2.25</v>
      </c>
      <c r="J104" s="3">
        <v>49.5</v>
      </c>
      <c r="K104" s="6">
        <v>0</v>
      </c>
      <c r="L104" s="3">
        <v>8.3424999999999994</v>
      </c>
      <c r="M104" s="5">
        <v>0.25</v>
      </c>
    </row>
    <row r="105" spans="1:13" x14ac:dyDescent="0.25">
      <c r="A105" t="s">
        <v>1507</v>
      </c>
      <c r="B105" t="s">
        <v>1560</v>
      </c>
      <c r="C105">
        <v>9</v>
      </c>
      <c r="D105" s="3">
        <v>95.588888888888889</v>
      </c>
      <c r="E105" s="3">
        <v>68.076666666666668</v>
      </c>
      <c r="F105" s="3">
        <v>218.66666666666666</v>
      </c>
      <c r="G105" s="4">
        <v>1.6666666666666667</v>
      </c>
      <c r="H105" s="4">
        <v>1</v>
      </c>
      <c r="I105" s="3">
        <v>9.5555555555555554</v>
      </c>
      <c r="J105" s="3">
        <v>72.444444444444443</v>
      </c>
      <c r="K105" s="6">
        <v>4.3333333333333331E-3</v>
      </c>
      <c r="L105" s="3">
        <v>10.398888888888887</v>
      </c>
      <c r="M105" s="5">
        <v>0.77777777777777779</v>
      </c>
    </row>
    <row r="106" spans="1:13" x14ac:dyDescent="0.25">
      <c r="A106" t="s">
        <v>1507</v>
      </c>
      <c r="B106" t="s">
        <v>1561</v>
      </c>
      <c r="C106">
        <v>10</v>
      </c>
      <c r="D106" s="3">
        <v>94.95</v>
      </c>
      <c r="E106" s="3">
        <v>66.475999999999999</v>
      </c>
      <c r="F106" s="3">
        <v>206.1</v>
      </c>
      <c r="G106" s="4">
        <v>1.3</v>
      </c>
      <c r="H106" s="4">
        <v>0.6</v>
      </c>
      <c r="I106" s="3">
        <v>2.1</v>
      </c>
      <c r="J106" s="3">
        <v>62.5</v>
      </c>
      <c r="K106" s="6">
        <v>1.2000000000000001E-3</v>
      </c>
      <c r="L106" s="3">
        <v>10.218</v>
      </c>
      <c r="M106" s="5">
        <v>0.4</v>
      </c>
    </row>
    <row r="107" spans="1:13" x14ac:dyDescent="0.25">
      <c r="A107" t="s">
        <v>1507</v>
      </c>
      <c r="B107" t="s">
        <v>1562</v>
      </c>
      <c r="C107">
        <v>17</v>
      </c>
      <c r="D107" s="3">
        <v>93.288235294117641</v>
      </c>
      <c r="E107" s="3">
        <v>66.057058823529403</v>
      </c>
      <c r="F107" s="3">
        <v>206.88235294117646</v>
      </c>
      <c r="G107" s="4">
        <v>1.2941176470588236</v>
      </c>
      <c r="H107" s="4">
        <v>0.6470588235294118</v>
      </c>
      <c r="I107" s="3">
        <v>2.9411764705882355</v>
      </c>
      <c r="J107" s="3">
        <v>54.235294117647058</v>
      </c>
      <c r="K107" s="6">
        <v>8.3529411764705873E-3</v>
      </c>
      <c r="L107" s="3">
        <v>10.604705882352944</v>
      </c>
      <c r="M107" s="5">
        <v>0.6470588235294118</v>
      </c>
    </row>
    <row r="108" spans="1:13" x14ac:dyDescent="0.25">
      <c r="A108" t="s">
        <v>1507</v>
      </c>
      <c r="B108" t="s">
        <v>1563</v>
      </c>
      <c r="C108">
        <v>14</v>
      </c>
      <c r="D108" s="3">
        <v>91.785714285714292</v>
      </c>
      <c r="E108" s="3">
        <v>66.992142857142852</v>
      </c>
      <c r="F108" s="3">
        <v>222.78571428571428</v>
      </c>
      <c r="G108" s="4">
        <v>1.2142857142857142</v>
      </c>
      <c r="H108" s="4">
        <v>0.6428571428571429</v>
      </c>
      <c r="I108" s="3">
        <v>1.5714285714285714</v>
      </c>
      <c r="J108" s="3">
        <v>66.571428571428569</v>
      </c>
      <c r="K108" s="6">
        <v>1.4285714285714286E-3</v>
      </c>
      <c r="L108" s="3">
        <v>10.782142857142857</v>
      </c>
      <c r="M108" s="5">
        <v>0.5</v>
      </c>
    </row>
    <row r="109" spans="1:13" x14ac:dyDescent="0.25">
      <c r="A109" t="s">
        <v>1507</v>
      </c>
      <c r="B109" t="s">
        <v>1564</v>
      </c>
      <c r="C109">
        <v>19</v>
      </c>
      <c r="D109" s="3">
        <v>88.747368421052656</v>
      </c>
      <c r="E109" s="3">
        <v>64.518947368421053</v>
      </c>
      <c r="F109" s="3">
        <v>201.94736842105263</v>
      </c>
      <c r="G109" s="4">
        <v>1.1578947368421053</v>
      </c>
      <c r="H109" s="4">
        <v>0.89473684210526316</v>
      </c>
      <c r="I109" s="3">
        <v>-2.8947368421052633</v>
      </c>
      <c r="J109" s="3">
        <v>53.89473684210526</v>
      </c>
      <c r="K109" s="6">
        <v>5.1578947368421052E-3</v>
      </c>
      <c r="L109" s="3">
        <v>8.7352631578947371</v>
      </c>
      <c r="M109" s="5">
        <v>0.47368421052631576</v>
      </c>
    </row>
    <row r="110" spans="1:13" x14ac:dyDescent="0.25">
      <c r="A110" t="s">
        <v>1507</v>
      </c>
      <c r="B110" t="s">
        <v>1565</v>
      </c>
      <c r="C110">
        <v>11</v>
      </c>
      <c r="D110" s="3">
        <v>94.454545454545453</v>
      </c>
      <c r="E110" s="3">
        <v>67.36545454545454</v>
      </c>
      <c r="F110" s="3">
        <v>230.27272727272728</v>
      </c>
      <c r="G110" s="4">
        <v>1.1818181818181819</v>
      </c>
      <c r="H110" s="4">
        <v>0.63636363636363635</v>
      </c>
      <c r="I110" s="3">
        <v>-3.1818181818181817</v>
      </c>
      <c r="J110" s="3">
        <v>60.545454545454547</v>
      </c>
      <c r="K110" s="6">
        <v>0</v>
      </c>
      <c r="L110" s="3">
        <v>9.9363636363636356</v>
      </c>
      <c r="M110" s="5">
        <v>0.45454545454545453</v>
      </c>
    </row>
    <row r="111" spans="1:13" x14ac:dyDescent="0.25">
      <c r="A111" t="s">
        <v>1507</v>
      </c>
      <c r="B111" t="s">
        <v>1567</v>
      </c>
      <c r="C111">
        <v>1</v>
      </c>
      <c r="D111" s="3">
        <v>67.099999999999994</v>
      </c>
      <c r="E111" s="3">
        <v>50</v>
      </c>
      <c r="F111" s="3">
        <v>112</v>
      </c>
      <c r="G111" s="4">
        <v>0</v>
      </c>
      <c r="H111" s="4">
        <v>0</v>
      </c>
      <c r="I111" s="3">
        <v>-21</v>
      </c>
      <c r="J111" s="3">
        <v>16</v>
      </c>
      <c r="K111" s="6">
        <v>0</v>
      </c>
      <c r="L111" s="3">
        <v>5.84</v>
      </c>
      <c r="M111" s="5">
        <v>0</v>
      </c>
    </row>
    <row r="112" spans="1:13" x14ac:dyDescent="0.25">
      <c r="A112" t="s">
        <v>1446</v>
      </c>
      <c r="B112" t="s">
        <v>1558</v>
      </c>
      <c r="C112">
        <v>1</v>
      </c>
      <c r="D112" s="3">
        <v>85.3</v>
      </c>
      <c r="E112" s="3">
        <v>56.67</v>
      </c>
      <c r="F112" s="3">
        <v>179</v>
      </c>
      <c r="G112" s="4">
        <v>1</v>
      </c>
      <c r="H112" s="4">
        <v>0</v>
      </c>
      <c r="I112" s="3">
        <v>6</v>
      </c>
      <c r="J112" s="3">
        <v>42</v>
      </c>
      <c r="K112" s="6">
        <v>0</v>
      </c>
      <c r="L112" s="3">
        <v>16.09</v>
      </c>
      <c r="M112" s="5">
        <v>1</v>
      </c>
    </row>
    <row r="113" spans="1:13" x14ac:dyDescent="0.25">
      <c r="A113" t="s">
        <v>1446</v>
      </c>
      <c r="B113" t="s">
        <v>1559</v>
      </c>
      <c r="C113">
        <v>1</v>
      </c>
      <c r="D113" s="3">
        <v>99</v>
      </c>
      <c r="E113" s="3">
        <v>88.89</v>
      </c>
      <c r="F113" s="3">
        <v>279</v>
      </c>
      <c r="G113" s="4">
        <v>0</v>
      </c>
      <c r="H113" s="4">
        <v>0</v>
      </c>
      <c r="I113" s="3">
        <v>6</v>
      </c>
      <c r="J113" s="3">
        <v>49</v>
      </c>
      <c r="K113" s="6">
        <v>0</v>
      </c>
      <c r="L113" s="3">
        <v>12.74</v>
      </c>
      <c r="M113" s="5">
        <v>1</v>
      </c>
    </row>
    <row r="114" spans="1:13" x14ac:dyDescent="0.25">
      <c r="A114" t="s">
        <v>1446</v>
      </c>
      <c r="B114" t="s">
        <v>1560</v>
      </c>
      <c r="C114">
        <v>6</v>
      </c>
      <c r="D114" s="3">
        <v>105.06666666666666</v>
      </c>
      <c r="E114" s="3">
        <v>62.651666666666671</v>
      </c>
      <c r="F114" s="3">
        <v>289.5</v>
      </c>
      <c r="G114" s="4">
        <v>2.1666666666666665</v>
      </c>
      <c r="H114" s="4">
        <v>0.33333333333333331</v>
      </c>
      <c r="I114" s="3">
        <v>5.833333333333333</v>
      </c>
      <c r="J114" s="3">
        <v>64</v>
      </c>
      <c r="K114" s="6">
        <v>0</v>
      </c>
      <c r="L114" s="3">
        <v>5.8816666666666668</v>
      </c>
      <c r="M114" s="5">
        <v>0.83333333333333337</v>
      </c>
    </row>
    <row r="115" spans="1:13" x14ac:dyDescent="0.25">
      <c r="A115" t="s">
        <v>1446</v>
      </c>
      <c r="B115" t="s">
        <v>1561</v>
      </c>
      <c r="C115">
        <v>8</v>
      </c>
      <c r="D115" s="3">
        <v>81.050000000000011</v>
      </c>
      <c r="E115" s="3">
        <v>62.985000000000007</v>
      </c>
      <c r="F115" s="3">
        <v>281.375</v>
      </c>
      <c r="G115" s="4">
        <v>0.875</v>
      </c>
      <c r="H115" s="4">
        <v>0.75</v>
      </c>
      <c r="I115" s="3">
        <v>-7</v>
      </c>
      <c r="J115" s="3">
        <v>70.625</v>
      </c>
      <c r="K115" s="6">
        <v>3.3333333333333335E-3</v>
      </c>
      <c r="L115" s="3">
        <v>10.19875</v>
      </c>
      <c r="M115" s="5">
        <v>0.125</v>
      </c>
    </row>
    <row r="116" spans="1:13" x14ac:dyDescent="0.25">
      <c r="A116" t="s">
        <v>1446</v>
      </c>
      <c r="B116" t="s">
        <v>1562</v>
      </c>
      <c r="C116">
        <v>13</v>
      </c>
      <c r="D116" s="3">
        <v>91.230769230769226</v>
      </c>
      <c r="E116" s="3">
        <v>64.47461538461539</v>
      </c>
      <c r="F116" s="3">
        <v>201.84615384615384</v>
      </c>
      <c r="G116" s="4">
        <v>1.3076923076923077</v>
      </c>
      <c r="H116" s="4">
        <v>0.61538461538461542</v>
      </c>
      <c r="I116" s="3">
        <v>4.384615384615385</v>
      </c>
      <c r="J116" s="3">
        <v>57.692307692307693</v>
      </c>
      <c r="K116" s="6">
        <v>1.6666666666666668E-3</v>
      </c>
      <c r="L116" s="3">
        <v>5.693076923076922</v>
      </c>
      <c r="M116" s="5">
        <v>0.69230769230769229</v>
      </c>
    </row>
    <row r="117" spans="1:13" x14ac:dyDescent="0.25">
      <c r="A117" t="s">
        <v>1446</v>
      </c>
      <c r="B117" t="s">
        <v>1563</v>
      </c>
      <c r="C117">
        <v>17</v>
      </c>
      <c r="D117" s="3">
        <v>100.72941176470587</v>
      </c>
      <c r="E117" s="3">
        <v>68.169411764705885</v>
      </c>
      <c r="F117" s="3">
        <v>262.11764705882354</v>
      </c>
      <c r="G117" s="4">
        <v>1.7647058823529411</v>
      </c>
      <c r="H117" s="4">
        <v>0.70588235294117652</v>
      </c>
      <c r="I117" s="3">
        <v>-0.23529411764705882</v>
      </c>
      <c r="J117" s="3">
        <v>50.294117647058826</v>
      </c>
      <c r="K117" s="6">
        <v>1.5E-3</v>
      </c>
      <c r="L117" s="3">
        <v>6.3894117647058826</v>
      </c>
      <c r="M117" s="5">
        <v>0.47058823529411764</v>
      </c>
    </row>
    <row r="118" spans="1:13" x14ac:dyDescent="0.25">
      <c r="A118" t="s">
        <v>1446</v>
      </c>
      <c r="B118" t="s">
        <v>1564</v>
      </c>
      <c r="C118">
        <v>13</v>
      </c>
      <c r="D118" s="3">
        <v>100.89230769230772</v>
      </c>
      <c r="E118" s="3">
        <v>67.564615384615379</v>
      </c>
      <c r="F118" s="3">
        <v>268</v>
      </c>
      <c r="G118" s="4">
        <v>1.4615384615384615</v>
      </c>
      <c r="H118" s="4">
        <v>0.46153846153846156</v>
      </c>
      <c r="I118" s="3">
        <v>9.5384615384615383</v>
      </c>
      <c r="J118" s="3">
        <v>61.384615384615387</v>
      </c>
      <c r="K118" s="6">
        <v>0</v>
      </c>
      <c r="L118" s="3">
        <v>7.117692307692308</v>
      </c>
      <c r="M118" s="5">
        <v>0.69230769230769229</v>
      </c>
    </row>
    <row r="119" spans="1:13" x14ac:dyDescent="0.25">
      <c r="A119" t="s">
        <v>1446</v>
      </c>
      <c r="B119" t="s">
        <v>1565</v>
      </c>
      <c r="C119">
        <v>9</v>
      </c>
      <c r="D119" s="3">
        <v>104.92222222222222</v>
      </c>
      <c r="E119" s="3">
        <v>65.924444444444433</v>
      </c>
      <c r="F119" s="3">
        <v>237</v>
      </c>
      <c r="G119" s="4">
        <v>1.6666666666666667</v>
      </c>
      <c r="H119" s="4">
        <v>0.33333333333333331</v>
      </c>
      <c r="I119" s="3">
        <v>7.1111111111111107</v>
      </c>
      <c r="J119" s="3">
        <v>44.777777777777779</v>
      </c>
      <c r="K119" s="6">
        <v>0</v>
      </c>
      <c r="L119" s="3">
        <v>6.807777777777777</v>
      </c>
      <c r="M119" s="5">
        <v>0.77777777777777779</v>
      </c>
    </row>
    <row r="120" spans="1:13" x14ac:dyDescent="0.25">
      <c r="A120" t="s">
        <v>1446</v>
      </c>
      <c r="B120" t="s">
        <v>1566</v>
      </c>
      <c r="C120">
        <v>4</v>
      </c>
      <c r="D120" s="3">
        <v>104.5</v>
      </c>
      <c r="E120" s="3">
        <v>68.900000000000006</v>
      </c>
      <c r="F120" s="3">
        <v>321.25</v>
      </c>
      <c r="G120" s="4">
        <v>2.25</v>
      </c>
      <c r="H120" s="4">
        <v>1.25</v>
      </c>
      <c r="I120" s="3">
        <v>1.75</v>
      </c>
      <c r="J120" s="3">
        <v>23</v>
      </c>
      <c r="K120" s="6">
        <v>0</v>
      </c>
      <c r="L120" s="3">
        <v>8.6974999999999998</v>
      </c>
      <c r="M120" s="5">
        <v>0.5</v>
      </c>
    </row>
    <row r="121" spans="1:13" x14ac:dyDescent="0.25">
      <c r="A121" t="s">
        <v>1405</v>
      </c>
      <c r="B121" t="s">
        <v>1557</v>
      </c>
      <c r="C121">
        <v>4</v>
      </c>
      <c r="D121" s="3">
        <v>107.29999999999998</v>
      </c>
      <c r="E121" s="3">
        <v>63.8825</v>
      </c>
      <c r="F121" s="3">
        <v>243</v>
      </c>
      <c r="G121" s="4">
        <v>2</v>
      </c>
      <c r="H121" s="4">
        <v>0.75</v>
      </c>
      <c r="I121" s="3">
        <v>-7.25</v>
      </c>
      <c r="J121" s="3">
        <v>61.5</v>
      </c>
      <c r="K121" s="6">
        <v>0</v>
      </c>
      <c r="L121" s="3">
        <v>7.2225000000000001</v>
      </c>
      <c r="M121" s="5">
        <v>0.25</v>
      </c>
    </row>
    <row r="122" spans="1:13" x14ac:dyDescent="0.25">
      <c r="A122" t="s">
        <v>1405</v>
      </c>
      <c r="B122" t="s">
        <v>1558</v>
      </c>
      <c r="C122">
        <v>2</v>
      </c>
      <c r="D122" s="3">
        <v>124.60000000000001</v>
      </c>
      <c r="E122" s="3">
        <v>68.61</v>
      </c>
      <c r="F122" s="3">
        <v>273.5</v>
      </c>
      <c r="G122" s="4">
        <v>2.5</v>
      </c>
      <c r="H122" s="4">
        <v>0.5</v>
      </c>
      <c r="I122" s="3">
        <v>-8.5</v>
      </c>
      <c r="J122" s="3">
        <v>59.5</v>
      </c>
      <c r="K122" s="6">
        <v>0</v>
      </c>
      <c r="L122" s="3">
        <v>9.1950000000000003</v>
      </c>
      <c r="M122" s="5">
        <v>0</v>
      </c>
    </row>
    <row r="123" spans="1:13" x14ac:dyDescent="0.25">
      <c r="A123" t="s">
        <v>1405</v>
      </c>
      <c r="B123" t="s">
        <v>1559</v>
      </c>
      <c r="C123">
        <v>5</v>
      </c>
      <c r="D123" s="3">
        <v>105.58</v>
      </c>
      <c r="E123" s="3">
        <v>67.069999999999993</v>
      </c>
      <c r="F123" s="3">
        <v>260.2</v>
      </c>
      <c r="G123" s="4">
        <v>1.6</v>
      </c>
      <c r="H123" s="4">
        <v>0.6</v>
      </c>
      <c r="I123" s="3">
        <v>7.4</v>
      </c>
      <c r="J123" s="3">
        <v>74.2</v>
      </c>
      <c r="K123" s="6">
        <v>0</v>
      </c>
      <c r="L123" s="3">
        <v>14.986000000000001</v>
      </c>
      <c r="M123" s="5">
        <v>0.8</v>
      </c>
    </row>
    <row r="124" spans="1:13" x14ac:dyDescent="0.25">
      <c r="A124" t="s">
        <v>1405</v>
      </c>
      <c r="B124" t="s">
        <v>1560</v>
      </c>
      <c r="C124">
        <v>22</v>
      </c>
      <c r="D124" s="3">
        <v>86.027272727272717</v>
      </c>
      <c r="E124" s="3">
        <v>61.560000000000009</v>
      </c>
      <c r="F124" s="3">
        <v>233.18181818181819</v>
      </c>
      <c r="G124" s="4">
        <v>1.6363636363636365</v>
      </c>
      <c r="H124" s="4">
        <v>1.1363636363636365</v>
      </c>
      <c r="I124" s="3">
        <v>0.54545454545454541</v>
      </c>
      <c r="J124" s="3">
        <v>64.818181818181813</v>
      </c>
      <c r="K124" s="6">
        <v>0</v>
      </c>
      <c r="L124" s="3">
        <v>9.5990909090909096</v>
      </c>
      <c r="M124" s="5">
        <v>0.45454545454545453</v>
      </c>
    </row>
    <row r="125" spans="1:13" x14ac:dyDescent="0.25">
      <c r="A125" t="s">
        <v>1405</v>
      </c>
      <c r="B125" t="s">
        <v>1561</v>
      </c>
      <c r="C125">
        <v>19</v>
      </c>
      <c r="D125" s="3">
        <v>79.884210526315769</v>
      </c>
      <c r="E125" s="3">
        <v>59.961578947368423</v>
      </c>
      <c r="F125" s="3">
        <v>218.73684210526315</v>
      </c>
      <c r="G125" s="4">
        <v>1.368421052631579</v>
      </c>
      <c r="H125" s="4">
        <v>1</v>
      </c>
      <c r="I125" s="3">
        <v>-10.789473684210526</v>
      </c>
      <c r="J125" s="3">
        <v>63.94736842105263</v>
      </c>
      <c r="K125" s="6">
        <v>9.1052631578947378E-3</v>
      </c>
      <c r="L125" s="3">
        <v>8.9947368421052651</v>
      </c>
      <c r="M125" s="5">
        <v>0.26315789473684209</v>
      </c>
    </row>
    <row r="126" spans="1:13" x14ac:dyDescent="0.25">
      <c r="A126" t="s">
        <v>1405</v>
      </c>
      <c r="B126" t="s">
        <v>1562</v>
      </c>
      <c r="C126">
        <v>13</v>
      </c>
      <c r="D126" s="3">
        <v>90.315384615384602</v>
      </c>
      <c r="E126" s="3">
        <v>66.068461538461534</v>
      </c>
      <c r="F126" s="3">
        <v>214.84615384615384</v>
      </c>
      <c r="G126" s="4">
        <v>1.2307692307692308</v>
      </c>
      <c r="H126" s="4">
        <v>1.0769230769230769</v>
      </c>
      <c r="I126" s="3">
        <v>2</v>
      </c>
      <c r="J126" s="3">
        <v>60.153846153846153</v>
      </c>
      <c r="K126" s="6">
        <v>3.2499999999999999E-3</v>
      </c>
      <c r="L126" s="3">
        <v>7.9823076923076934</v>
      </c>
      <c r="M126" s="5">
        <v>0.53846153846153844</v>
      </c>
    </row>
    <row r="127" spans="1:13" x14ac:dyDescent="0.25">
      <c r="A127" t="s">
        <v>1405</v>
      </c>
      <c r="B127" t="s">
        <v>1563</v>
      </c>
      <c r="C127">
        <v>18</v>
      </c>
      <c r="D127" s="3">
        <v>84.75555555555556</v>
      </c>
      <c r="E127" s="3">
        <v>62.271666666666675</v>
      </c>
      <c r="F127" s="3">
        <v>266.44444444444446</v>
      </c>
      <c r="G127" s="4">
        <v>1.4444444444444444</v>
      </c>
      <c r="H127" s="4">
        <v>1.1666666666666667</v>
      </c>
      <c r="I127" s="3">
        <v>-8.3888888888888893</v>
      </c>
      <c r="J127" s="3">
        <v>59.944444444444443</v>
      </c>
      <c r="K127" s="6">
        <v>9.3888888888888893E-3</v>
      </c>
      <c r="L127" s="3">
        <v>8.7844444444444427</v>
      </c>
      <c r="M127" s="5">
        <v>0.27777777777777779</v>
      </c>
    </row>
    <row r="128" spans="1:13" x14ac:dyDescent="0.25">
      <c r="A128" t="s">
        <v>1405</v>
      </c>
      <c r="B128" t="s">
        <v>1564</v>
      </c>
      <c r="C128">
        <v>13</v>
      </c>
      <c r="D128" s="3">
        <v>93.607692307692318</v>
      </c>
      <c r="E128" s="3">
        <v>62.182307692307681</v>
      </c>
      <c r="F128" s="3">
        <v>248.23076923076923</v>
      </c>
      <c r="G128" s="4">
        <v>1.6923076923076923</v>
      </c>
      <c r="H128" s="4">
        <v>1.1538461538461537</v>
      </c>
      <c r="I128" s="3">
        <v>-7.6923076923076927E-2</v>
      </c>
      <c r="J128" s="3">
        <v>57.230769230769234</v>
      </c>
      <c r="K128" s="6">
        <v>9.2307692307692305E-4</v>
      </c>
      <c r="L128" s="3">
        <v>6.2130769230769243</v>
      </c>
      <c r="M128" s="5">
        <v>0.69230769230769229</v>
      </c>
    </row>
    <row r="129" spans="1:13" x14ac:dyDescent="0.25">
      <c r="A129" t="s">
        <v>1405</v>
      </c>
      <c r="B129" t="s">
        <v>1565</v>
      </c>
      <c r="C129">
        <v>8</v>
      </c>
      <c r="D129" s="3">
        <v>82.762499999999989</v>
      </c>
      <c r="E129" s="3">
        <v>64.540000000000006</v>
      </c>
      <c r="F129" s="3">
        <v>242.375</v>
      </c>
      <c r="G129" s="4">
        <v>1.25</v>
      </c>
      <c r="H129" s="4">
        <v>1.25</v>
      </c>
      <c r="I129" s="3">
        <v>-6.75</v>
      </c>
      <c r="J129" s="3">
        <v>58.75</v>
      </c>
      <c r="K129" s="6">
        <v>1.5E-3</v>
      </c>
      <c r="L129" s="3">
        <v>10.58375</v>
      </c>
      <c r="M129" s="5">
        <v>0.25</v>
      </c>
    </row>
    <row r="130" spans="1:13" x14ac:dyDescent="0.25">
      <c r="A130" t="s">
        <v>1535</v>
      </c>
      <c r="B130" t="s">
        <v>1558</v>
      </c>
      <c r="C130">
        <v>2</v>
      </c>
      <c r="D130" s="3">
        <v>69.099999999999994</v>
      </c>
      <c r="E130" s="3">
        <v>53.204999999999998</v>
      </c>
      <c r="F130" s="3">
        <v>190</v>
      </c>
      <c r="G130" s="4">
        <v>1.5</v>
      </c>
      <c r="H130" s="4">
        <v>1</v>
      </c>
      <c r="I130" s="3">
        <v>-9.5</v>
      </c>
      <c r="J130" s="3">
        <v>72.5</v>
      </c>
      <c r="K130" s="6">
        <v>0</v>
      </c>
      <c r="L130" s="3">
        <v>15.005000000000001</v>
      </c>
      <c r="M130" s="5">
        <v>0</v>
      </c>
    </row>
    <row r="131" spans="1:13" x14ac:dyDescent="0.25">
      <c r="A131" t="s">
        <v>1535</v>
      </c>
      <c r="B131" t="s">
        <v>1559</v>
      </c>
      <c r="C131">
        <v>2</v>
      </c>
      <c r="D131" s="3">
        <v>89.05</v>
      </c>
      <c r="E131" s="3">
        <v>59.08</v>
      </c>
      <c r="F131" s="3">
        <v>205</v>
      </c>
      <c r="G131" s="4">
        <v>2</v>
      </c>
      <c r="H131" s="4">
        <v>1</v>
      </c>
      <c r="I131" s="3">
        <v>-2</v>
      </c>
      <c r="J131" s="3">
        <v>81</v>
      </c>
      <c r="K131" s="6">
        <v>0</v>
      </c>
      <c r="L131" s="3">
        <v>9.754999999999999</v>
      </c>
      <c r="M131" s="5">
        <v>0.5</v>
      </c>
    </row>
    <row r="132" spans="1:13" x14ac:dyDescent="0.25">
      <c r="A132" t="s">
        <v>1535</v>
      </c>
      <c r="B132" t="s">
        <v>1560</v>
      </c>
      <c r="C132">
        <v>5</v>
      </c>
      <c r="D132" s="3">
        <v>85.04</v>
      </c>
      <c r="E132" s="3">
        <v>61.064</v>
      </c>
      <c r="F132" s="3">
        <v>208</v>
      </c>
      <c r="G132" s="4">
        <v>1.4</v>
      </c>
      <c r="H132" s="4">
        <v>1</v>
      </c>
      <c r="I132" s="3">
        <v>-0.2</v>
      </c>
      <c r="J132" s="3">
        <v>74.400000000000006</v>
      </c>
      <c r="K132" s="6">
        <v>0</v>
      </c>
      <c r="L132" s="3">
        <v>12.006</v>
      </c>
      <c r="M132" s="5">
        <v>0.4</v>
      </c>
    </row>
    <row r="133" spans="1:13" x14ac:dyDescent="0.25">
      <c r="A133" t="s">
        <v>1535</v>
      </c>
      <c r="B133" t="s">
        <v>1561</v>
      </c>
      <c r="C133">
        <v>6</v>
      </c>
      <c r="D133" s="3">
        <v>82.2</v>
      </c>
      <c r="E133" s="3">
        <v>61.16</v>
      </c>
      <c r="F133" s="3">
        <v>206.33333333333334</v>
      </c>
      <c r="G133" s="4">
        <v>0.83333333333333337</v>
      </c>
      <c r="H133" s="4">
        <v>0.66666666666666663</v>
      </c>
      <c r="I133" s="3">
        <v>1.5</v>
      </c>
      <c r="J133" s="3">
        <v>67.666666666666671</v>
      </c>
      <c r="K133" s="6">
        <v>2E-3</v>
      </c>
      <c r="L133" s="3">
        <v>5.5733333333333333</v>
      </c>
      <c r="M133" s="5">
        <v>0.5</v>
      </c>
    </row>
    <row r="134" spans="1:13" x14ac:dyDescent="0.25">
      <c r="A134" t="s">
        <v>1535</v>
      </c>
      <c r="B134" t="s">
        <v>1562</v>
      </c>
      <c r="C134">
        <v>12</v>
      </c>
      <c r="D134" s="3">
        <v>81.358333333333334</v>
      </c>
      <c r="E134" s="3">
        <v>61.107500000000009</v>
      </c>
      <c r="F134" s="3">
        <v>186.25</v>
      </c>
      <c r="G134" s="4">
        <v>0.83333333333333337</v>
      </c>
      <c r="H134" s="4">
        <v>0.58333333333333337</v>
      </c>
      <c r="I134" s="3">
        <v>-6.166666666666667</v>
      </c>
      <c r="J134" s="3">
        <v>59.416666666666664</v>
      </c>
      <c r="K134" s="6">
        <v>2E-3</v>
      </c>
      <c r="L134" s="3">
        <v>12.198333333333332</v>
      </c>
      <c r="M134" s="5">
        <v>0.41666666666666669</v>
      </c>
    </row>
    <row r="135" spans="1:13" x14ac:dyDescent="0.25">
      <c r="A135" t="s">
        <v>1535</v>
      </c>
      <c r="B135" t="s">
        <v>1563</v>
      </c>
      <c r="C135">
        <v>16</v>
      </c>
      <c r="D135" s="3">
        <v>81.737499999999997</v>
      </c>
      <c r="E135" s="3">
        <v>61.844374999999992</v>
      </c>
      <c r="F135" s="3">
        <v>207.1875</v>
      </c>
      <c r="G135" s="4">
        <v>1.125</v>
      </c>
      <c r="H135" s="4">
        <v>0.9375</v>
      </c>
      <c r="I135" s="3">
        <v>0.625</v>
      </c>
      <c r="J135" s="3">
        <v>62.75</v>
      </c>
      <c r="K135" s="6">
        <v>0</v>
      </c>
      <c r="L135" s="3">
        <v>9.8406250000000011</v>
      </c>
      <c r="M135" s="5">
        <v>0.5</v>
      </c>
    </row>
    <row r="136" spans="1:13" x14ac:dyDescent="0.25">
      <c r="A136" t="s">
        <v>1535</v>
      </c>
      <c r="B136" t="s">
        <v>1564</v>
      </c>
      <c r="C136">
        <v>22</v>
      </c>
      <c r="D136" s="3">
        <v>89.927272727272722</v>
      </c>
      <c r="E136" s="3">
        <v>62.415454545454537</v>
      </c>
      <c r="F136" s="3">
        <v>207.90909090909091</v>
      </c>
      <c r="G136" s="4">
        <v>1.0909090909090908</v>
      </c>
      <c r="H136" s="4">
        <v>0.68181818181818177</v>
      </c>
      <c r="I136" s="3">
        <v>3.8636363636363638</v>
      </c>
      <c r="J136" s="3">
        <v>58.045454545454547</v>
      </c>
      <c r="K136" s="6">
        <v>9.5238095238095238E-4</v>
      </c>
      <c r="L136" s="3">
        <v>9.3363636363636378</v>
      </c>
      <c r="M136" s="5">
        <v>0.59090909090909094</v>
      </c>
    </row>
    <row r="137" spans="1:13" x14ac:dyDescent="0.25">
      <c r="A137" t="s">
        <v>1535</v>
      </c>
      <c r="B137" t="s">
        <v>1565</v>
      </c>
      <c r="C137">
        <v>13</v>
      </c>
      <c r="D137" s="3">
        <v>98.138461538461542</v>
      </c>
      <c r="E137" s="3">
        <v>65.283076923076919</v>
      </c>
      <c r="F137" s="3">
        <v>221.92307692307693</v>
      </c>
      <c r="G137" s="4">
        <v>1.4615384615384615</v>
      </c>
      <c r="H137" s="4">
        <v>0.38461538461538464</v>
      </c>
      <c r="I137" s="3">
        <v>2.9230769230769229</v>
      </c>
      <c r="J137" s="3">
        <v>58.92307692307692</v>
      </c>
      <c r="K137" s="6">
        <v>0</v>
      </c>
      <c r="L137" s="3">
        <v>8.7461538461538435</v>
      </c>
      <c r="M137" s="5">
        <v>0.61538461538461542</v>
      </c>
    </row>
    <row r="138" spans="1:13" x14ac:dyDescent="0.25">
      <c r="A138" t="s">
        <v>1313</v>
      </c>
      <c r="B138" t="s">
        <v>1559</v>
      </c>
      <c r="C138">
        <v>3</v>
      </c>
      <c r="D138" s="3">
        <v>64.833333333333329</v>
      </c>
      <c r="E138" s="3">
        <v>52.073333333333331</v>
      </c>
      <c r="F138" s="3">
        <v>216</v>
      </c>
      <c r="G138" s="4">
        <v>0.66666666666666663</v>
      </c>
      <c r="H138" s="4">
        <v>0.66666666666666663</v>
      </c>
      <c r="I138" s="3">
        <v>-6</v>
      </c>
      <c r="J138" s="3">
        <v>48.333333333333336</v>
      </c>
      <c r="K138" s="6">
        <v>0</v>
      </c>
      <c r="L138" s="3">
        <v>9.3866666666666667</v>
      </c>
      <c r="M138" s="5">
        <v>0</v>
      </c>
    </row>
    <row r="139" spans="1:13" x14ac:dyDescent="0.25">
      <c r="A139" t="s">
        <v>1313</v>
      </c>
      <c r="B139" t="s">
        <v>1560</v>
      </c>
      <c r="C139">
        <v>6</v>
      </c>
      <c r="D139" s="3">
        <v>76.516666666666666</v>
      </c>
      <c r="E139" s="3">
        <v>55.543333333333329</v>
      </c>
      <c r="F139" s="3">
        <v>209.83333333333334</v>
      </c>
      <c r="G139" s="4">
        <v>1.3333333333333333</v>
      </c>
      <c r="H139" s="4">
        <v>0.83333333333333337</v>
      </c>
      <c r="I139" s="3">
        <v>-11.5</v>
      </c>
      <c r="J139" s="3">
        <v>49.5</v>
      </c>
      <c r="K139" s="6">
        <v>0</v>
      </c>
      <c r="L139" s="3">
        <v>12.696666666666665</v>
      </c>
      <c r="M139" s="5">
        <v>0.33333333333333331</v>
      </c>
    </row>
    <row r="140" spans="1:13" x14ac:dyDescent="0.25">
      <c r="A140" t="s">
        <v>1313</v>
      </c>
      <c r="B140" t="s">
        <v>1561</v>
      </c>
      <c r="C140">
        <v>10</v>
      </c>
      <c r="D140" s="3">
        <v>80.690000000000012</v>
      </c>
      <c r="E140" s="3">
        <v>62.366</v>
      </c>
      <c r="F140" s="3">
        <v>227.9</v>
      </c>
      <c r="G140" s="4">
        <v>0.9</v>
      </c>
      <c r="H140" s="4">
        <v>1</v>
      </c>
      <c r="I140" s="3">
        <v>-10.4</v>
      </c>
      <c r="J140" s="3">
        <v>59.6</v>
      </c>
      <c r="K140" s="6">
        <v>9.4000000000000004E-3</v>
      </c>
      <c r="L140" s="3">
        <v>11.881</v>
      </c>
      <c r="M140" s="5">
        <v>0.3</v>
      </c>
    </row>
    <row r="141" spans="1:13" x14ac:dyDescent="0.25">
      <c r="A141" t="s">
        <v>1313</v>
      </c>
      <c r="B141" t="s">
        <v>1562</v>
      </c>
      <c r="C141">
        <v>23</v>
      </c>
      <c r="D141" s="3">
        <v>94.156521739130426</v>
      </c>
      <c r="E141" s="3">
        <v>63.373913043478247</v>
      </c>
      <c r="F141" s="3">
        <v>250.65217391304347</v>
      </c>
      <c r="G141" s="4">
        <v>1.826086956521739</v>
      </c>
      <c r="H141" s="4">
        <v>0.65217391304347827</v>
      </c>
      <c r="I141" s="3">
        <v>-2.9130434782608696</v>
      </c>
      <c r="J141" s="3">
        <v>62.739130434782609</v>
      </c>
      <c r="K141" s="6">
        <v>1.8823529411764706E-3</v>
      </c>
      <c r="L141" s="3">
        <v>8.81</v>
      </c>
      <c r="M141" s="5">
        <v>0.43478260869565216</v>
      </c>
    </row>
    <row r="142" spans="1:13" x14ac:dyDescent="0.25">
      <c r="A142" t="s">
        <v>1313</v>
      </c>
      <c r="B142" t="s">
        <v>1563</v>
      </c>
      <c r="C142">
        <v>24</v>
      </c>
      <c r="D142" s="3">
        <v>96.387499999999989</v>
      </c>
      <c r="E142" s="3">
        <v>66.316250000000011</v>
      </c>
      <c r="F142" s="3">
        <v>237.04166666666666</v>
      </c>
      <c r="G142" s="4">
        <v>1.5416666666666667</v>
      </c>
      <c r="H142" s="4">
        <v>0.54166666666666663</v>
      </c>
      <c r="I142" s="3">
        <v>-6.916666666666667</v>
      </c>
      <c r="J142" s="3">
        <v>64.958333333333329</v>
      </c>
      <c r="K142" s="6">
        <v>6.5000000000000006E-3</v>
      </c>
      <c r="L142" s="3">
        <v>11.190000000000003</v>
      </c>
      <c r="M142" s="5">
        <v>0.45833333333333331</v>
      </c>
    </row>
    <row r="143" spans="1:13" x14ac:dyDescent="0.25">
      <c r="A143" t="s">
        <v>1313</v>
      </c>
      <c r="B143" t="s">
        <v>1564</v>
      </c>
      <c r="C143">
        <v>26</v>
      </c>
      <c r="D143" s="3">
        <v>93.896153846153837</v>
      </c>
      <c r="E143" s="3">
        <v>66.373461538461527</v>
      </c>
      <c r="F143" s="3">
        <v>238.11538461538461</v>
      </c>
      <c r="G143" s="4">
        <v>1.4615384615384615</v>
      </c>
      <c r="H143" s="4">
        <v>0.65384615384615385</v>
      </c>
      <c r="I143" s="3">
        <v>-4.2307692307692308</v>
      </c>
      <c r="J143" s="3">
        <v>48.807692307692307</v>
      </c>
      <c r="K143" s="6">
        <v>0</v>
      </c>
      <c r="L143" s="3">
        <v>7.4896153846153855</v>
      </c>
      <c r="M143" s="5">
        <v>0.42307692307692307</v>
      </c>
    </row>
    <row r="144" spans="1:13" x14ac:dyDescent="0.25">
      <c r="A144" t="s">
        <v>1313</v>
      </c>
      <c r="B144" t="s">
        <v>1565</v>
      </c>
      <c r="C144">
        <v>8</v>
      </c>
      <c r="D144" s="3">
        <v>111.60000000000001</v>
      </c>
      <c r="E144" s="3">
        <v>70.266249999999999</v>
      </c>
      <c r="F144" s="3">
        <v>309.5</v>
      </c>
      <c r="G144" s="4">
        <v>2.375</v>
      </c>
      <c r="H144" s="4">
        <v>0.25</v>
      </c>
      <c r="I144" s="3">
        <v>1.875</v>
      </c>
      <c r="J144" s="3">
        <v>48.25</v>
      </c>
      <c r="K144" s="6">
        <v>2.5000000000000001E-3</v>
      </c>
      <c r="L144" s="3">
        <v>7.3712500000000007</v>
      </c>
      <c r="M144" s="5">
        <v>0.625</v>
      </c>
    </row>
    <row r="145" spans="1:13" x14ac:dyDescent="0.25">
      <c r="A145" t="s">
        <v>1313</v>
      </c>
      <c r="B145" t="s">
        <v>1566</v>
      </c>
      <c r="C145">
        <v>5</v>
      </c>
      <c r="D145" s="3">
        <v>98.44</v>
      </c>
      <c r="E145" s="3">
        <v>68.171999999999997</v>
      </c>
      <c r="F145" s="3">
        <v>308</v>
      </c>
      <c r="G145" s="4">
        <v>2</v>
      </c>
      <c r="H145" s="4">
        <v>0.8</v>
      </c>
      <c r="I145" s="3">
        <v>1.2</v>
      </c>
      <c r="J145" s="3">
        <v>30</v>
      </c>
      <c r="K145" s="6">
        <v>0</v>
      </c>
      <c r="L145" s="3">
        <v>8.9200000000000017</v>
      </c>
      <c r="M145" s="5">
        <v>0.6</v>
      </c>
    </row>
    <row r="146" spans="1:13" x14ac:dyDescent="0.25">
      <c r="A146" t="s">
        <v>1146</v>
      </c>
      <c r="B146" t="s">
        <v>1557</v>
      </c>
      <c r="C146">
        <v>1</v>
      </c>
      <c r="D146" s="3">
        <v>92.8</v>
      </c>
      <c r="E146" s="3">
        <v>67.650000000000006</v>
      </c>
      <c r="F146" s="3">
        <v>300</v>
      </c>
      <c r="G146" s="4">
        <v>1</v>
      </c>
      <c r="H146" s="4">
        <v>1</v>
      </c>
      <c r="I146" s="3">
        <v>12</v>
      </c>
      <c r="J146" s="3">
        <v>60</v>
      </c>
      <c r="K146" s="6">
        <v>0</v>
      </c>
      <c r="L146" s="3">
        <v>10.31</v>
      </c>
      <c r="M146" s="5">
        <v>1</v>
      </c>
    </row>
    <row r="147" spans="1:13" x14ac:dyDescent="0.25">
      <c r="A147" t="s">
        <v>1146</v>
      </c>
      <c r="B147" t="s">
        <v>1558</v>
      </c>
      <c r="C147">
        <v>1</v>
      </c>
      <c r="D147" s="3">
        <v>111.1</v>
      </c>
      <c r="E147" s="3">
        <v>65.38</v>
      </c>
      <c r="F147" s="3">
        <v>180</v>
      </c>
      <c r="G147" s="4">
        <v>2</v>
      </c>
      <c r="H147" s="4">
        <v>0</v>
      </c>
      <c r="I147" s="3">
        <v>17</v>
      </c>
      <c r="J147" s="3">
        <v>57</v>
      </c>
      <c r="K147" s="6">
        <v>0</v>
      </c>
      <c r="L147" s="3">
        <v>23.05</v>
      </c>
      <c r="M147" s="5">
        <v>1</v>
      </c>
    </row>
    <row r="148" spans="1:13" x14ac:dyDescent="0.25">
      <c r="A148" t="s">
        <v>1146</v>
      </c>
      <c r="B148" t="s">
        <v>1559</v>
      </c>
      <c r="C148">
        <v>5</v>
      </c>
      <c r="D148" s="3">
        <v>86.539999999999992</v>
      </c>
      <c r="E148" s="3">
        <v>58.486000000000004</v>
      </c>
      <c r="F148" s="3">
        <v>254</v>
      </c>
      <c r="G148" s="4">
        <v>1.6</v>
      </c>
      <c r="H148" s="4">
        <v>0.6</v>
      </c>
      <c r="I148" s="3">
        <v>3.4</v>
      </c>
      <c r="J148" s="3">
        <v>44</v>
      </c>
      <c r="K148" s="6">
        <v>0</v>
      </c>
      <c r="L148" s="3">
        <v>14.268000000000001</v>
      </c>
      <c r="M148" s="5">
        <v>0.8</v>
      </c>
    </row>
    <row r="149" spans="1:13" x14ac:dyDescent="0.25">
      <c r="A149" t="s">
        <v>1146</v>
      </c>
      <c r="B149" t="s">
        <v>1560</v>
      </c>
      <c r="C149">
        <v>22</v>
      </c>
      <c r="D149" s="3">
        <v>86.527272727272717</v>
      </c>
      <c r="E149" s="3">
        <v>61.438181818181825</v>
      </c>
      <c r="F149" s="3">
        <v>222.54545454545453</v>
      </c>
      <c r="G149" s="4">
        <v>1.3636363636363635</v>
      </c>
      <c r="H149" s="4">
        <v>0.86363636363636365</v>
      </c>
      <c r="I149" s="3">
        <v>4</v>
      </c>
      <c r="J149" s="3">
        <v>59.863636363636367</v>
      </c>
      <c r="K149" s="6">
        <v>5.0000000000000001E-3</v>
      </c>
      <c r="L149" s="3">
        <v>11.175454545454548</v>
      </c>
      <c r="M149" s="5">
        <v>0.59090909090909094</v>
      </c>
    </row>
    <row r="150" spans="1:13" x14ac:dyDescent="0.25">
      <c r="A150" t="s">
        <v>1146</v>
      </c>
      <c r="B150" t="s">
        <v>1561</v>
      </c>
      <c r="C150">
        <v>29</v>
      </c>
      <c r="D150" s="3">
        <v>74.958620689655177</v>
      </c>
      <c r="E150" s="3">
        <v>54.769655172413792</v>
      </c>
      <c r="F150" s="3">
        <v>217.10344827586206</v>
      </c>
      <c r="G150" s="4">
        <v>1.4137931034482758</v>
      </c>
      <c r="H150" s="4">
        <v>1.0344827586206897</v>
      </c>
      <c r="I150" s="3">
        <v>0.72413793103448276</v>
      </c>
      <c r="J150" s="3">
        <v>60.172413793103445</v>
      </c>
      <c r="K150" s="6">
        <v>1.964285714285714E-3</v>
      </c>
      <c r="L150" s="3">
        <v>8.3979310344827596</v>
      </c>
      <c r="M150" s="5">
        <v>0.58620689655172409</v>
      </c>
    </row>
    <row r="151" spans="1:13" x14ac:dyDescent="0.25">
      <c r="A151" t="s">
        <v>1146</v>
      </c>
      <c r="B151" t="s">
        <v>1562</v>
      </c>
      <c r="C151">
        <v>33</v>
      </c>
      <c r="D151" s="3">
        <v>87.799999999999983</v>
      </c>
      <c r="E151" s="3">
        <v>60.741875000000007</v>
      </c>
      <c r="F151" s="3">
        <v>219.03030303030303</v>
      </c>
      <c r="G151" s="4">
        <v>1.4375</v>
      </c>
      <c r="H151" s="4">
        <v>0.71875</v>
      </c>
      <c r="I151" s="3">
        <v>5.3030303030303028</v>
      </c>
      <c r="J151" s="3">
        <v>62.969696969696969</v>
      </c>
      <c r="K151" s="6">
        <v>6.2121212121212122E-3</v>
      </c>
      <c r="L151" s="3">
        <v>9.1118181818181796</v>
      </c>
      <c r="M151" s="5">
        <v>0.60606060606060608</v>
      </c>
    </row>
    <row r="152" spans="1:13" x14ac:dyDescent="0.25">
      <c r="A152" t="s">
        <v>1146</v>
      </c>
      <c r="B152" t="s">
        <v>1563</v>
      </c>
      <c r="C152">
        <v>35</v>
      </c>
      <c r="D152" s="3">
        <v>87.471428571428532</v>
      </c>
      <c r="E152" s="3">
        <v>60.006</v>
      </c>
      <c r="F152" s="3">
        <v>235.17142857142858</v>
      </c>
      <c r="G152" s="4">
        <v>1.2</v>
      </c>
      <c r="H152" s="4">
        <v>0.5714285714285714</v>
      </c>
      <c r="I152" s="3">
        <v>5.2</v>
      </c>
      <c r="J152" s="3">
        <v>57.885714285714286</v>
      </c>
      <c r="K152" s="6">
        <v>2.8E-3</v>
      </c>
      <c r="L152" s="3">
        <v>9.1982857142857153</v>
      </c>
      <c r="M152" s="5">
        <v>0.62857142857142856</v>
      </c>
    </row>
    <row r="153" spans="1:13" x14ac:dyDescent="0.25">
      <c r="A153" t="s">
        <v>1146</v>
      </c>
      <c r="B153" t="s">
        <v>1564</v>
      </c>
      <c r="C153">
        <v>27</v>
      </c>
      <c r="D153" s="3">
        <v>88.985185185185188</v>
      </c>
      <c r="E153" s="3">
        <v>58.894444444444446</v>
      </c>
      <c r="F153" s="3">
        <v>261.62962962962962</v>
      </c>
      <c r="G153" s="4">
        <v>1.5925925925925926</v>
      </c>
      <c r="H153" s="4">
        <v>0.51851851851851849</v>
      </c>
      <c r="I153" s="3">
        <v>6.2222222222222223</v>
      </c>
      <c r="J153" s="3">
        <v>49.962962962962962</v>
      </c>
      <c r="K153" s="6">
        <v>0</v>
      </c>
      <c r="L153" s="3">
        <v>8.8355555555555583</v>
      </c>
      <c r="M153" s="5">
        <v>0.59259259259259256</v>
      </c>
    </row>
    <row r="154" spans="1:13" x14ac:dyDescent="0.25">
      <c r="A154" t="s">
        <v>1146</v>
      </c>
      <c r="B154" t="s">
        <v>1565</v>
      </c>
      <c r="C154">
        <v>14</v>
      </c>
      <c r="D154" s="3">
        <v>93.735714285714266</v>
      </c>
      <c r="E154" s="3">
        <v>61.679285714285719</v>
      </c>
      <c r="F154" s="3">
        <v>262</v>
      </c>
      <c r="G154" s="4">
        <v>2.0714285714285716</v>
      </c>
      <c r="H154" s="4">
        <v>0.7857142857142857</v>
      </c>
      <c r="I154" s="3">
        <v>7.9285714285714288</v>
      </c>
      <c r="J154" s="3">
        <v>52.714285714285715</v>
      </c>
      <c r="K154" s="6">
        <v>0</v>
      </c>
      <c r="L154" s="3">
        <v>7.1771428571428562</v>
      </c>
      <c r="M154" s="5">
        <v>0.5</v>
      </c>
    </row>
    <row r="155" spans="1:13" x14ac:dyDescent="0.25">
      <c r="A155" t="s">
        <v>1146</v>
      </c>
      <c r="B155" t="s">
        <v>1566</v>
      </c>
      <c r="C155">
        <v>2</v>
      </c>
      <c r="D155" s="3">
        <v>95.800000000000011</v>
      </c>
      <c r="E155" s="3">
        <v>60.04</v>
      </c>
      <c r="F155" s="3">
        <v>230</v>
      </c>
      <c r="G155" s="4">
        <v>2</v>
      </c>
      <c r="H155" s="4">
        <v>0.5</v>
      </c>
      <c r="I155" s="3">
        <v>14</v>
      </c>
      <c r="J155" s="3">
        <v>41</v>
      </c>
      <c r="K155" s="6">
        <v>0</v>
      </c>
      <c r="L155" s="3">
        <v>12.645</v>
      </c>
      <c r="M155" s="5">
        <v>1</v>
      </c>
    </row>
    <row r="156" spans="1:13" x14ac:dyDescent="0.25">
      <c r="A156" t="s">
        <v>1146</v>
      </c>
      <c r="B156" t="s">
        <v>1567</v>
      </c>
      <c r="C156">
        <v>1</v>
      </c>
      <c r="D156" s="3">
        <v>51.2</v>
      </c>
      <c r="E156" s="3">
        <v>57.14</v>
      </c>
      <c r="F156" s="3">
        <v>130</v>
      </c>
      <c r="G156" s="4">
        <v>1</v>
      </c>
      <c r="H156" s="4">
        <v>2</v>
      </c>
      <c r="I156" s="3">
        <v>27</v>
      </c>
      <c r="J156" s="3">
        <v>17</v>
      </c>
      <c r="K156" s="6">
        <v>0</v>
      </c>
      <c r="L156" s="3">
        <v>5.84</v>
      </c>
      <c r="M156" s="5">
        <v>1</v>
      </c>
    </row>
    <row r="157" spans="1:13" x14ac:dyDescent="0.25">
      <c r="A157" t="s">
        <v>342</v>
      </c>
      <c r="B157" t="s">
        <v>1557</v>
      </c>
      <c r="C157">
        <v>1</v>
      </c>
      <c r="D157" s="3">
        <v>117.8</v>
      </c>
      <c r="E157" s="3">
        <v>75</v>
      </c>
      <c r="F157" s="3">
        <v>351</v>
      </c>
      <c r="G157" s="4">
        <v>2</v>
      </c>
      <c r="H157" s="4">
        <v>0</v>
      </c>
      <c r="I157" s="3">
        <v>35</v>
      </c>
      <c r="J157" s="3">
        <v>57</v>
      </c>
      <c r="K157" s="6">
        <v>0</v>
      </c>
      <c r="L157" s="3">
        <v>27.71</v>
      </c>
      <c r="M157" s="5">
        <v>1</v>
      </c>
    </row>
    <row r="158" spans="1:13" x14ac:dyDescent="0.25">
      <c r="A158" t="s">
        <v>342</v>
      </c>
      <c r="B158" t="s">
        <v>1558</v>
      </c>
      <c r="C158">
        <v>2</v>
      </c>
      <c r="D158" s="3">
        <v>119.15</v>
      </c>
      <c r="E158" s="3">
        <v>64.585000000000008</v>
      </c>
      <c r="F158" s="3">
        <v>189.5</v>
      </c>
      <c r="G158" s="4">
        <v>2</v>
      </c>
      <c r="H158" s="4">
        <v>1</v>
      </c>
      <c r="I158" s="3">
        <v>8</v>
      </c>
      <c r="J158" s="3">
        <v>80.5</v>
      </c>
      <c r="K158" s="6">
        <v>2.1499999999999998E-2</v>
      </c>
      <c r="L158" s="3">
        <v>12.645</v>
      </c>
      <c r="M158" s="5">
        <v>0.5</v>
      </c>
    </row>
    <row r="159" spans="1:13" x14ac:dyDescent="0.25">
      <c r="A159" t="s">
        <v>342</v>
      </c>
      <c r="B159" t="s">
        <v>1559</v>
      </c>
      <c r="C159">
        <v>4</v>
      </c>
      <c r="D159" s="3">
        <v>83.474999999999994</v>
      </c>
      <c r="E159" s="3">
        <v>64.222499999999997</v>
      </c>
      <c r="F159" s="3">
        <v>256.75</v>
      </c>
      <c r="G159" s="4">
        <v>1.75</v>
      </c>
      <c r="H159" s="4">
        <v>1.75</v>
      </c>
      <c r="I159" s="3">
        <v>1.25</v>
      </c>
      <c r="J159" s="3">
        <v>73.5</v>
      </c>
      <c r="K159" s="6">
        <v>3.0000000000000001E-3</v>
      </c>
      <c r="L159" s="3">
        <v>5.7174999999999994</v>
      </c>
      <c r="M159" s="5">
        <v>0.5</v>
      </c>
    </row>
    <row r="160" spans="1:13" x14ac:dyDescent="0.25">
      <c r="A160" t="s">
        <v>342</v>
      </c>
      <c r="B160" t="s">
        <v>1560</v>
      </c>
      <c r="C160">
        <v>16</v>
      </c>
      <c r="D160" s="3">
        <v>89.912499999999994</v>
      </c>
      <c r="E160" s="3">
        <v>65.91</v>
      </c>
      <c r="F160" s="3">
        <v>307.4375</v>
      </c>
      <c r="G160" s="4">
        <v>1.625</v>
      </c>
      <c r="H160" s="4">
        <v>1.125</v>
      </c>
      <c r="I160" s="3">
        <v>-3</v>
      </c>
      <c r="J160" s="3">
        <v>68.9375</v>
      </c>
      <c r="K160" s="6">
        <v>0</v>
      </c>
      <c r="L160" s="3">
        <v>7.22</v>
      </c>
      <c r="M160" s="5">
        <v>0.4375</v>
      </c>
    </row>
    <row r="161" spans="1:13" x14ac:dyDescent="0.25">
      <c r="A161" t="s">
        <v>342</v>
      </c>
      <c r="B161" t="s">
        <v>1561</v>
      </c>
      <c r="C161">
        <v>28</v>
      </c>
      <c r="D161" s="3">
        <v>96.110714285714295</v>
      </c>
      <c r="E161" s="3">
        <v>67.866428571428557</v>
      </c>
      <c r="F161" s="3">
        <v>277.82142857142856</v>
      </c>
      <c r="G161" s="4">
        <v>1.9642857142857142</v>
      </c>
      <c r="H161" s="4">
        <v>0.8214285714285714</v>
      </c>
      <c r="I161" s="3">
        <v>3.6428571428571428</v>
      </c>
      <c r="J161" s="3">
        <v>61.285714285714285</v>
      </c>
      <c r="K161" s="6">
        <v>8.4444444444444437E-3</v>
      </c>
      <c r="L161" s="3">
        <v>7.588928571428573</v>
      </c>
      <c r="M161" s="5">
        <v>0.5</v>
      </c>
    </row>
    <row r="162" spans="1:13" x14ac:dyDescent="0.25">
      <c r="A162" t="s">
        <v>342</v>
      </c>
      <c r="B162" t="s">
        <v>1562</v>
      </c>
      <c r="C162">
        <v>54</v>
      </c>
      <c r="D162" s="3">
        <v>94.82777777777774</v>
      </c>
      <c r="E162" s="3">
        <v>64.862777777777765</v>
      </c>
      <c r="F162" s="3">
        <v>269.2037037037037</v>
      </c>
      <c r="G162" s="4">
        <v>1.9814814814814814</v>
      </c>
      <c r="H162" s="4">
        <v>0.79629629629629628</v>
      </c>
      <c r="I162" s="3">
        <v>4.9629629629629628</v>
      </c>
      <c r="J162" s="3">
        <v>60.851851851851855</v>
      </c>
      <c r="K162" s="6">
        <v>3.3773584905660375E-3</v>
      </c>
      <c r="L162" s="3">
        <v>8.6483333333333317</v>
      </c>
      <c r="M162" s="5">
        <v>0.64814814814814814</v>
      </c>
    </row>
    <row r="163" spans="1:13" x14ac:dyDescent="0.25">
      <c r="A163" t="s">
        <v>342</v>
      </c>
      <c r="B163" t="s">
        <v>1563</v>
      </c>
      <c r="C163">
        <v>82</v>
      </c>
      <c r="D163" s="3">
        <v>103.31341463414633</v>
      </c>
      <c r="E163" s="3">
        <v>69.289390243902417</v>
      </c>
      <c r="F163" s="3">
        <v>281.85365853658539</v>
      </c>
      <c r="G163" s="4">
        <v>2.0853658536585367</v>
      </c>
      <c r="H163" s="4">
        <v>0.69512195121951215</v>
      </c>
      <c r="I163" s="3">
        <v>4.9268292682926829</v>
      </c>
      <c r="J163" s="3">
        <v>64.91463414634147</v>
      </c>
      <c r="K163" s="6">
        <v>1.4148148148148148E-2</v>
      </c>
      <c r="L163" s="3">
        <v>7.9948780487804907</v>
      </c>
      <c r="M163" s="5">
        <v>0.62195121951219512</v>
      </c>
    </row>
    <row r="164" spans="1:13" x14ac:dyDescent="0.25">
      <c r="A164" t="s">
        <v>342</v>
      </c>
      <c r="B164" t="s">
        <v>1564</v>
      </c>
      <c r="C164">
        <v>62</v>
      </c>
      <c r="D164" s="3">
        <v>97.761290322580606</v>
      </c>
      <c r="E164" s="3">
        <v>68.597741935483867</v>
      </c>
      <c r="F164" s="3">
        <v>281.58064516129031</v>
      </c>
      <c r="G164" s="4">
        <v>1.9516129032258065</v>
      </c>
      <c r="H164" s="4">
        <v>0.93548387096774188</v>
      </c>
      <c r="I164" s="3">
        <v>4.338709677419355</v>
      </c>
      <c r="J164" s="3">
        <v>66.354838709677423</v>
      </c>
      <c r="K164" s="6">
        <v>8.1754385964912281E-3</v>
      </c>
      <c r="L164" s="3">
        <v>8.3487096774193557</v>
      </c>
      <c r="M164" s="5">
        <v>0.59677419354838712</v>
      </c>
    </row>
    <row r="165" spans="1:13" x14ac:dyDescent="0.25">
      <c r="A165" t="s">
        <v>342</v>
      </c>
      <c r="B165" t="s">
        <v>1565</v>
      </c>
      <c r="C165">
        <v>42</v>
      </c>
      <c r="D165" s="3">
        <v>102.32857142857144</v>
      </c>
      <c r="E165" s="3">
        <v>69.211904761904748</v>
      </c>
      <c r="F165" s="3">
        <v>301.54761904761904</v>
      </c>
      <c r="G165" s="4">
        <v>2.2857142857142856</v>
      </c>
      <c r="H165" s="4">
        <v>0.95238095238095233</v>
      </c>
      <c r="I165" s="3">
        <v>4.4047619047619051</v>
      </c>
      <c r="J165" s="3">
        <v>57.595238095238095</v>
      </c>
      <c r="K165" s="6">
        <v>3.0804878048780484E-2</v>
      </c>
      <c r="L165" s="3">
        <v>7.428571428571427</v>
      </c>
      <c r="M165" s="5">
        <v>0.61904761904761907</v>
      </c>
    </row>
    <row r="166" spans="1:13" x14ac:dyDescent="0.25">
      <c r="A166" t="s">
        <v>342</v>
      </c>
      <c r="B166" t="s">
        <v>1566</v>
      </c>
      <c r="C166">
        <v>7</v>
      </c>
      <c r="D166" s="3">
        <v>98.871428571428581</v>
      </c>
      <c r="E166" s="3">
        <v>69.588571428571441</v>
      </c>
      <c r="F166" s="3">
        <v>236.42857142857142</v>
      </c>
      <c r="G166" s="4">
        <v>1.4285714285714286</v>
      </c>
      <c r="H166" s="4">
        <v>0.7142857142857143</v>
      </c>
      <c r="I166" s="3">
        <v>-0.14285714285714285</v>
      </c>
      <c r="J166" s="3">
        <v>47</v>
      </c>
      <c r="K166" s="6">
        <v>0</v>
      </c>
      <c r="L166" s="3">
        <v>5.0957142857142861</v>
      </c>
      <c r="M166" s="5">
        <v>0.42857142857142855</v>
      </c>
    </row>
    <row r="167" spans="1:13" x14ac:dyDescent="0.25">
      <c r="A167" t="s">
        <v>342</v>
      </c>
      <c r="B167" t="s">
        <v>1567</v>
      </c>
      <c r="C167">
        <v>2</v>
      </c>
      <c r="D167" s="3">
        <v>70.95</v>
      </c>
      <c r="E167" s="3">
        <v>58.67</v>
      </c>
      <c r="F167" s="3">
        <v>268</v>
      </c>
      <c r="G167" s="4">
        <v>0.5</v>
      </c>
      <c r="H167" s="4">
        <v>1</v>
      </c>
      <c r="I167" s="3">
        <v>-2</v>
      </c>
      <c r="J167" s="3">
        <v>15</v>
      </c>
      <c r="K167" s="6">
        <v>0</v>
      </c>
      <c r="L167" s="3">
        <v>8.61</v>
      </c>
      <c r="M167" s="5">
        <v>0.5</v>
      </c>
    </row>
    <row r="168" spans="1:13" x14ac:dyDescent="0.25">
      <c r="A168" t="s">
        <v>932</v>
      </c>
      <c r="B168" t="s">
        <v>1582</v>
      </c>
      <c r="C168">
        <v>1</v>
      </c>
      <c r="D168" s="3">
        <v>72</v>
      </c>
      <c r="E168" s="3">
        <v>52.5</v>
      </c>
      <c r="F168" s="3">
        <v>251</v>
      </c>
      <c r="G168" s="4">
        <v>0</v>
      </c>
      <c r="H168" s="4">
        <v>0</v>
      </c>
      <c r="I168" s="3">
        <v>3</v>
      </c>
      <c r="J168" s="3">
        <v>50</v>
      </c>
      <c r="K168" s="6">
        <v>0</v>
      </c>
      <c r="L168" s="3">
        <v>13.86</v>
      </c>
      <c r="M168" s="5">
        <v>1</v>
      </c>
    </row>
    <row r="169" spans="1:13" x14ac:dyDescent="0.25">
      <c r="A169" t="s">
        <v>932</v>
      </c>
      <c r="B169" t="s">
        <v>1557</v>
      </c>
      <c r="C169">
        <v>1</v>
      </c>
      <c r="D169" s="3">
        <v>71.099999999999994</v>
      </c>
      <c r="E169" s="3">
        <v>73.91</v>
      </c>
      <c r="F169" s="3">
        <v>141</v>
      </c>
      <c r="G169" s="4">
        <v>0</v>
      </c>
      <c r="H169" s="4">
        <v>1</v>
      </c>
      <c r="I169" s="3">
        <v>-37</v>
      </c>
      <c r="J169" s="3">
        <v>68</v>
      </c>
      <c r="K169" s="6">
        <v>0</v>
      </c>
      <c r="L169" s="3">
        <v>3.36</v>
      </c>
      <c r="M169" s="5">
        <v>0</v>
      </c>
    </row>
    <row r="170" spans="1:13" x14ac:dyDescent="0.25">
      <c r="A170" t="s">
        <v>932</v>
      </c>
      <c r="B170" t="s">
        <v>1558</v>
      </c>
      <c r="C170">
        <v>3</v>
      </c>
      <c r="D170" s="3">
        <v>57.1</v>
      </c>
      <c r="E170" s="3">
        <v>46.56666666666667</v>
      </c>
      <c r="F170" s="3">
        <v>221.66666666666666</v>
      </c>
      <c r="G170" s="4">
        <v>1</v>
      </c>
      <c r="H170" s="4">
        <v>1.6666666666666667</v>
      </c>
      <c r="I170" s="3">
        <v>-16.333333333333332</v>
      </c>
      <c r="J170" s="3">
        <v>57.333333333333336</v>
      </c>
      <c r="K170" s="6">
        <v>0</v>
      </c>
      <c r="L170" s="3">
        <v>13.816666666666668</v>
      </c>
      <c r="M170" s="5">
        <v>0.33333333333333331</v>
      </c>
    </row>
    <row r="171" spans="1:13" x14ac:dyDescent="0.25">
      <c r="A171" t="s">
        <v>932</v>
      </c>
      <c r="B171" t="s">
        <v>1559</v>
      </c>
      <c r="C171">
        <v>6</v>
      </c>
      <c r="D171" s="3">
        <v>74.63333333333334</v>
      </c>
      <c r="E171" s="3">
        <v>54.313333333333333</v>
      </c>
      <c r="F171" s="3">
        <v>206.33333333333334</v>
      </c>
      <c r="G171" s="4">
        <v>1.1666666666666667</v>
      </c>
      <c r="H171" s="4">
        <v>1.1666666666666667</v>
      </c>
      <c r="I171" s="3">
        <v>-4.333333333333333</v>
      </c>
      <c r="J171" s="3">
        <v>64.333333333333329</v>
      </c>
      <c r="K171" s="6">
        <v>0</v>
      </c>
      <c r="L171" s="3">
        <v>7.4683333333333337</v>
      </c>
      <c r="M171" s="5">
        <v>0.16666666666666666</v>
      </c>
    </row>
    <row r="172" spans="1:13" x14ac:dyDescent="0.25">
      <c r="A172" t="s">
        <v>932</v>
      </c>
      <c r="B172" t="s">
        <v>1560</v>
      </c>
      <c r="C172">
        <v>27</v>
      </c>
      <c r="D172" s="3">
        <v>82.555555555555557</v>
      </c>
      <c r="E172" s="3">
        <v>57.537407407407414</v>
      </c>
      <c r="F172" s="3">
        <v>240.37037037037038</v>
      </c>
      <c r="G172" s="4">
        <v>1.5555555555555556</v>
      </c>
      <c r="H172" s="4">
        <v>1.1111111111111112</v>
      </c>
      <c r="I172" s="3">
        <v>2.7407407407407409</v>
      </c>
      <c r="J172" s="3">
        <v>63</v>
      </c>
      <c r="K172" s="6">
        <v>8.8888888888888893E-4</v>
      </c>
      <c r="L172" s="3">
        <v>9.4474074074074093</v>
      </c>
      <c r="M172" s="5">
        <v>0.55555555555555558</v>
      </c>
    </row>
    <row r="173" spans="1:13" x14ac:dyDescent="0.25">
      <c r="A173" t="s">
        <v>932</v>
      </c>
      <c r="B173" t="s">
        <v>1561</v>
      </c>
      <c r="C173">
        <v>53</v>
      </c>
      <c r="D173" s="3">
        <v>82.6622641509434</v>
      </c>
      <c r="E173" s="3">
        <v>59.584339622641494</v>
      </c>
      <c r="F173" s="3">
        <v>228.47169811320754</v>
      </c>
      <c r="G173" s="4">
        <v>1.6037735849056605</v>
      </c>
      <c r="H173" s="4">
        <v>1.1509433962264151</v>
      </c>
      <c r="I173" s="3">
        <v>0.98113207547169812</v>
      </c>
      <c r="J173" s="3">
        <v>58.075471698113205</v>
      </c>
      <c r="K173" s="6">
        <v>6.8301886792452825E-3</v>
      </c>
      <c r="L173" s="3">
        <v>8.2749056603773585</v>
      </c>
      <c r="M173" s="5">
        <v>0.52830188679245282</v>
      </c>
    </row>
    <row r="174" spans="1:13" x14ac:dyDescent="0.25">
      <c r="A174" t="s">
        <v>932</v>
      </c>
      <c r="B174" t="s">
        <v>1562</v>
      </c>
      <c r="C174">
        <v>51</v>
      </c>
      <c r="D174" s="3">
        <v>85.050980392156873</v>
      </c>
      <c r="E174" s="3">
        <v>58.434313725490178</v>
      </c>
      <c r="F174" s="3">
        <v>244.47058823529412</v>
      </c>
      <c r="G174" s="4">
        <v>1.5490196078431373</v>
      </c>
      <c r="H174" s="4">
        <v>0.80392156862745101</v>
      </c>
      <c r="I174" s="3">
        <v>-2.9607843137254903</v>
      </c>
      <c r="J174" s="3">
        <v>56.627450980392155</v>
      </c>
      <c r="K174" s="6">
        <v>2.3265306122448978E-3</v>
      </c>
      <c r="L174" s="3">
        <v>7.9517647058823533</v>
      </c>
      <c r="M174" s="5">
        <v>0.47058823529411764</v>
      </c>
    </row>
    <row r="175" spans="1:13" x14ac:dyDescent="0.25">
      <c r="A175" t="s">
        <v>932</v>
      </c>
      <c r="B175" t="s">
        <v>1563</v>
      </c>
      <c r="C175">
        <v>41</v>
      </c>
      <c r="D175" s="3">
        <v>81.77560975609758</v>
      </c>
      <c r="E175" s="3">
        <v>60.376829268292681</v>
      </c>
      <c r="F175" s="3">
        <v>234.51219512195121</v>
      </c>
      <c r="G175" s="4">
        <v>1.2926829268292683</v>
      </c>
      <c r="H175" s="4">
        <v>1.1463414634146341</v>
      </c>
      <c r="I175" s="3">
        <v>2.6097560975609757</v>
      </c>
      <c r="J175" s="3">
        <v>56.097560975609753</v>
      </c>
      <c r="K175" s="6">
        <v>3.8205128205128203E-3</v>
      </c>
      <c r="L175" s="3">
        <v>7.4565853658536607</v>
      </c>
      <c r="M175" s="5">
        <v>0.51219512195121952</v>
      </c>
    </row>
    <row r="176" spans="1:13" x14ac:dyDescent="0.25">
      <c r="A176" t="s">
        <v>932</v>
      </c>
      <c r="B176" t="s">
        <v>1564</v>
      </c>
      <c r="C176">
        <v>35</v>
      </c>
      <c r="D176" s="3">
        <v>94.434285714285693</v>
      </c>
      <c r="E176" s="3">
        <v>63.874571428571421</v>
      </c>
      <c r="F176" s="3">
        <v>266.94285714285712</v>
      </c>
      <c r="G176" s="4">
        <v>2.0285714285714285</v>
      </c>
      <c r="H176" s="4">
        <v>0.94285714285714284</v>
      </c>
      <c r="I176" s="3">
        <v>-2.4571428571428573</v>
      </c>
      <c r="J176" s="3">
        <v>59.25714285714286</v>
      </c>
      <c r="K176" s="6">
        <v>2.0828571428571429E-2</v>
      </c>
      <c r="L176" s="3">
        <v>5.7120000000000015</v>
      </c>
      <c r="M176" s="5">
        <v>0.42857142857142855</v>
      </c>
    </row>
    <row r="177" spans="1:13" x14ac:dyDescent="0.25">
      <c r="A177" t="s">
        <v>932</v>
      </c>
      <c r="B177" t="s">
        <v>1565</v>
      </c>
      <c r="C177">
        <v>19</v>
      </c>
      <c r="D177" s="3">
        <v>90.299999999999969</v>
      </c>
      <c r="E177" s="3">
        <v>64.346315789473664</v>
      </c>
      <c r="F177" s="3">
        <v>279</v>
      </c>
      <c r="G177" s="4">
        <v>1.736842105263158</v>
      </c>
      <c r="H177" s="4">
        <v>1.2105263157894737</v>
      </c>
      <c r="I177" s="3">
        <v>3.2105263157894739</v>
      </c>
      <c r="J177" s="3">
        <v>49.05263157894737</v>
      </c>
      <c r="K177" s="6">
        <v>6.3157894736842106E-4</v>
      </c>
      <c r="L177" s="3">
        <v>6.5900000000000007</v>
      </c>
      <c r="M177" s="5">
        <v>0.63157894736842102</v>
      </c>
    </row>
    <row r="178" spans="1:13" x14ac:dyDescent="0.25">
      <c r="A178" t="s">
        <v>932</v>
      </c>
      <c r="B178" t="s">
        <v>1566</v>
      </c>
      <c r="C178">
        <v>3</v>
      </c>
      <c r="D178" s="3">
        <v>101.33333333333333</v>
      </c>
      <c r="E178" s="3">
        <v>70.05</v>
      </c>
      <c r="F178" s="3">
        <v>331</v>
      </c>
      <c r="G178" s="4">
        <v>2</v>
      </c>
      <c r="H178" s="4">
        <v>0.66666666666666663</v>
      </c>
      <c r="I178" s="3">
        <v>-5.666666666666667</v>
      </c>
      <c r="J178" s="3">
        <v>29</v>
      </c>
      <c r="K178" s="6">
        <v>0</v>
      </c>
      <c r="L178" s="3">
        <v>6.876666666666666</v>
      </c>
      <c r="M178" s="5">
        <v>0.33333333333333331</v>
      </c>
    </row>
    <row r="179" spans="1:13" x14ac:dyDescent="0.25">
      <c r="A179" t="s">
        <v>1488</v>
      </c>
      <c r="B179" t="s">
        <v>1560</v>
      </c>
      <c r="C179">
        <v>8</v>
      </c>
      <c r="D179" s="3">
        <v>91.375</v>
      </c>
      <c r="E179" s="3">
        <v>64.5625</v>
      </c>
      <c r="F179" s="3">
        <v>200</v>
      </c>
      <c r="G179" s="4">
        <v>1.125</v>
      </c>
      <c r="H179" s="4">
        <v>0.875</v>
      </c>
      <c r="I179" s="3">
        <v>3.5</v>
      </c>
      <c r="J179" s="3">
        <v>60</v>
      </c>
      <c r="K179" s="6">
        <v>4.875E-3</v>
      </c>
      <c r="L179" s="3">
        <v>10.797499999999999</v>
      </c>
      <c r="M179" s="5">
        <v>0.625</v>
      </c>
    </row>
    <row r="180" spans="1:13" x14ac:dyDescent="0.25">
      <c r="A180" t="s">
        <v>1488</v>
      </c>
      <c r="B180" t="s">
        <v>1561</v>
      </c>
      <c r="C180">
        <v>14</v>
      </c>
      <c r="D180" s="3">
        <v>82.95</v>
      </c>
      <c r="E180" s="3">
        <v>61.609285714285726</v>
      </c>
      <c r="F180" s="3">
        <v>216.92857142857142</v>
      </c>
      <c r="G180" s="4">
        <v>1.3571428571428572</v>
      </c>
      <c r="H180" s="4">
        <v>1.1428571428571428</v>
      </c>
      <c r="I180" s="3">
        <v>3.6428571428571428</v>
      </c>
      <c r="J180" s="3">
        <v>55.428571428571431</v>
      </c>
      <c r="K180" s="6">
        <v>0</v>
      </c>
      <c r="L180" s="3">
        <v>8.9700000000000006</v>
      </c>
      <c r="M180" s="5">
        <v>0.5714285714285714</v>
      </c>
    </row>
    <row r="181" spans="1:13" x14ac:dyDescent="0.25">
      <c r="A181" t="s">
        <v>1488</v>
      </c>
      <c r="B181" t="s">
        <v>1562</v>
      </c>
      <c r="C181">
        <v>18</v>
      </c>
      <c r="D181" s="3">
        <v>77.283333333333346</v>
      </c>
      <c r="E181" s="3">
        <v>57.243888888888897</v>
      </c>
      <c r="F181" s="3">
        <v>207.77777777777777</v>
      </c>
      <c r="G181" s="4">
        <v>1.1666666666666667</v>
      </c>
      <c r="H181" s="4">
        <v>1.4444444444444444</v>
      </c>
      <c r="I181" s="3">
        <v>-1.4444444444444444</v>
      </c>
      <c r="J181" s="3">
        <v>50.333333333333336</v>
      </c>
      <c r="K181" s="6">
        <v>0</v>
      </c>
      <c r="L181" s="3">
        <v>8.7000000000000011</v>
      </c>
      <c r="M181" s="5">
        <v>0.5</v>
      </c>
    </row>
    <row r="182" spans="1:13" x14ac:dyDescent="0.25">
      <c r="A182" t="s">
        <v>1488</v>
      </c>
      <c r="B182" t="s">
        <v>1563</v>
      </c>
      <c r="C182">
        <v>22</v>
      </c>
      <c r="D182" s="3">
        <v>84.159090909090907</v>
      </c>
      <c r="E182" s="3">
        <v>58.935454545454554</v>
      </c>
      <c r="F182" s="3">
        <v>206.40909090909091</v>
      </c>
      <c r="G182" s="4">
        <v>1.4545454545454546</v>
      </c>
      <c r="H182" s="4">
        <v>1</v>
      </c>
      <c r="I182" s="3">
        <v>6.5454545454545459</v>
      </c>
      <c r="J182" s="3">
        <v>53.909090909090907</v>
      </c>
      <c r="K182" s="6">
        <v>0</v>
      </c>
      <c r="L182" s="3">
        <v>7.0381818181818181</v>
      </c>
      <c r="M182" s="5">
        <v>0.72727272727272729</v>
      </c>
    </row>
    <row r="183" spans="1:13" x14ac:dyDescent="0.25">
      <c r="A183" t="s">
        <v>1488</v>
      </c>
      <c r="B183" t="s">
        <v>1564</v>
      </c>
      <c r="C183">
        <v>22</v>
      </c>
      <c r="D183" s="3">
        <v>94.236363636363635</v>
      </c>
      <c r="E183" s="3">
        <v>62.935909090909099</v>
      </c>
      <c r="F183" s="3">
        <v>246</v>
      </c>
      <c r="G183" s="4">
        <v>1.2727272727272727</v>
      </c>
      <c r="H183" s="4">
        <v>0.45454545454545453</v>
      </c>
      <c r="I183" s="3">
        <v>1.1818181818181819</v>
      </c>
      <c r="J183" s="3">
        <v>51.090909090909093</v>
      </c>
      <c r="K183" s="6">
        <v>1.4761904761904762E-3</v>
      </c>
      <c r="L183" s="3">
        <v>6.8836363636363638</v>
      </c>
      <c r="M183" s="5">
        <v>0.54545454545454541</v>
      </c>
    </row>
    <row r="184" spans="1:13" x14ac:dyDescent="0.25">
      <c r="A184" t="s">
        <v>1488</v>
      </c>
      <c r="B184" t="s">
        <v>1565</v>
      </c>
      <c r="C184">
        <v>16</v>
      </c>
      <c r="D184" s="3">
        <v>75.387500000000003</v>
      </c>
      <c r="E184" s="3">
        <v>55.02624999999999</v>
      </c>
      <c r="F184" s="3">
        <v>184.4375</v>
      </c>
      <c r="G184" s="4">
        <v>1.1875</v>
      </c>
      <c r="H184" s="4">
        <v>1.25</v>
      </c>
      <c r="I184" s="3">
        <v>-0.125</v>
      </c>
      <c r="J184" s="3">
        <v>49.375</v>
      </c>
      <c r="K184" s="6">
        <v>0</v>
      </c>
      <c r="L184" s="3">
        <v>8.442499999999999</v>
      </c>
      <c r="M184" s="5">
        <v>0.5625</v>
      </c>
    </row>
    <row r="185" spans="1:13" x14ac:dyDescent="0.25">
      <c r="A185" t="s">
        <v>1488</v>
      </c>
      <c r="B185" t="s">
        <v>1566</v>
      </c>
      <c r="C185">
        <v>1</v>
      </c>
      <c r="D185" s="3">
        <v>46</v>
      </c>
      <c r="E185" s="3">
        <v>42.31</v>
      </c>
      <c r="F185" s="3">
        <v>154</v>
      </c>
      <c r="G185" s="4">
        <v>0</v>
      </c>
      <c r="H185" s="4">
        <v>1</v>
      </c>
      <c r="I185" s="3">
        <v>10</v>
      </c>
      <c r="J185" s="3">
        <v>31</v>
      </c>
      <c r="K185" s="6">
        <v>0</v>
      </c>
      <c r="L185" s="3">
        <v>3.36</v>
      </c>
      <c r="M185" s="5">
        <v>1</v>
      </c>
    </row>
    <row r="186" spans="1:13" x14ac:dyDescent="0.25">
      <c r="A186" t="s">
        <v>1473</v>
      </c>
      <c r="B186" t="s">
        <v>1559</v>
      </c>
      <c r="C186">
        <v>1</v>
      </c>
      <c r="D186" s="3">
        <v>55.3</v>
      </c>
      <c r="E186" s="3">
        <v>48.57</v>
      </c>
      <c r="F186" s="3">
        <v>247</v>
      </c>
      <c r="G186" s="4">
        <v>2</v>
      </c>
      <c r="H186" s="4">
        <v>3</v>
      </c>
      <c r="I186" s="3">
        <v>-6</v>
      </c>
      <c r="J186" s="3">
        <v>49</v>
      </c>
      <c r="K186" s="6">
        <v>0</v>
      </c>
      <c r="L186" s="3">
        <v>12.74</v>
      </c>
      <c r="M186" s="5">
        <v>0</v>
      </c>
    </row>
    <row r="187" spans="1:13" x14ac:dyDescent="0.25">
      <c r="A187" t="s">
        <v>1473</v>
      </c>
      <c r="B187" t="s">
        <v>1560</v>
      </c>
      <c r="C187">
        <v>2</v>
      </c>
      <c r="D187" s="3">
        <v>105.30000000000001</v>
      </c>
      <c r="E187" s="3">
        <v>62.335000000000001</v>
      </c>
      <c r="F187" s="3">
        <v>410.5</v>
      </c>
      <c r="G187" s="4">
        <v>3</v>
      </c>
      <c r="H187" s="4">
        <v>1</v>
      </c>
      <c r="I187" s="3">
        <v>6.5</v>
      </c>
      <c r="J187" s="3">
        <v>66.5</v>
      </c>
      <c r="K187" s="6">
        <v>0</v>
      </c>
      <c r="L187" s="3">
        <v>10.31</v>
      </c>
      <c r="M187" s="5">
        <v>0.5</v>
      </c>
    </row>
    <row r="188" spans="1:13" x14ac:dyDescent="0.25">
      <c r="A188" t="s">
        <v>1473</v>
      </c>
      <c r="B188" t="s">
        <v>1561</v>
      </c>
      <c r="C188">
        <v>6</v>
      </c>
      <c r="D188" s="3">
        <v>89.266666666666666</v>
      </c>
      <c r="E188" s="3">
        <v>60.324999999999996</v>
      </c>
      <c r="F188" s="3">
        <v>262.33333333333331</v>
      </c>
      <c r="G188" s="4">
        <v>1.5</v>
      </c>
      <c r="H188" s="4">
        <v>0.66666666666666663</v>
      </c>
      <c r="I188" s="3">
        <v>-4.166666666666667</v>
      </c>
      <c r="J188" s="3">
        <v>53</v>
      </c>
      <c r="K188" s="6">
        <v>1.5166666666666667E-2</v>
      </c>
      <c r="L188" s="3">
        <v>8.6349999999999998</v>
      </c>
      <c r="M188" s="5">
        <v>0.33333333333333331</v>
      </c>
    </row>
    <row r="189" spans="1:13" x14ac:dyDescent="0.25">
      <c r="A189" t="s">
        <v>1473</v>
      </c>
      <c r="B189" t="s">
        <v>1562</v>
      </c>
      <c r="C189">
        <v>7</v>
      </c>
      <c r="D189" s="3">
        <v>96.728571428571428</v>
      </c>
      <c r="E189" s="3">
        <v>66.578571428571436</v>
      </c>
      <c r="F189" s="3">
        <v>309.71428571428572</v>
      </c>
      <c r="G189" s="4">
        <v>1.7142857142857142</v>
      </c>
      <c r="H189" s="4">
        <v>1.1428571428571428</v>
      </c>
      <c r="I189" s="3">
        <v>-2.8571428571428572</v>
      </c>
      <c r="J189" s="3">
        <v>63</v>
      </c>
      <c r="K189" s="6">
        <v>0</v>
      </c>
      <c r="L189" s="3">
        <v>5.37</v>
      </c>
      <c r="M189" s="5">
        <v>0.2857142857142857</v>
      </c>
    </row>
    <row r="190" spans="1:13" x14ac:dyDescent="0.25">
      <c r="A190" t="s">
        <v>1473</v>
      </c>
      <c r="B190" t="s">
        <v>1563</v>
      </c>
      <c r="C190">
        <v>7</v>
      </c>
      <c r="D190" s="3">
        <v>75.899999999999991</v>
      </c>
      <c r="E190" s="3">
        <v>57.811428571428564</v>
      </c>
      <c r="F190" s="3">
        <v>272</v>
      </c>
      <c r="G190" s="4">
        <v>1.1428571428571428</v>
      </c>
      <c r="H190" s="4">
        <v>1.7142857142857142</v>
      </c>
      <c r="I190" s="3">
        <v>-0.7142857142857143</v>
      </c>
      <c r="J190" s="3">
        <v>63.857142857142854</v>
      </c>
      <c r="K190" s="6">
        <v>0</v>
      </c>
      <c r="L190" s="3">
        <v>7.3871428571428561</v>
      </c>
      <c r="M190" s="5">
        <v>0.42857142857142855</v>
      </c>
    </row>
    <row r="191" spans="1:13" x14ac:dyDescent="0.25">
      <c r="A191" t="s">
        <v>1473</v>
      </c>
      <c r="B191" t="s">
        <v>1564</v>
      </c>
      <c r="C191">
        <v>22</v>
      </c>
      <c r="D191" s="3">
        <v>95.059090909090912</v>
      </c>
      <c r="E191" s="3">
        <v>63.450909090909086</v>
      </c>
      <c r="F191" s="3">
        <v>294.40909090909093</v>
      </c>
      <c r="G191" s="4">
        <v>2.1363636363636362</v>
      </c>
      <c r="H191" s="4">
        <v>1.1818181818181819</v>
      </c>
      <c r="I191" s="3">
        <v>0.86363636363636365</v>
      </c>
      <c r="J191" s="3">
        <v>67.227272727272734</v>
      </c>
      <c r="K191" s="6">
        <v>3.2954545454545452E-2</v>
      </c>
      <c r="L191" s="3">
        <v>7.2472727272727271</v>
      </c>
      <c r="M191" s="5">
        <v>0.45454545454545453</v>
      </c>
    </row>
    <row r="192" spans="1:13" x14ac:dyDescent="0.25">
      <c r="A192" t="s">
        <v>1473</v>
      </c>
      <c r="B192" t="s">
        <v>1565</v>
      </c>
      <c r="C192">
        <v>21</v>
      </c>
      <c r="D192" s="3">
        <v>86.490476190476201</v>
      </c>
      <c r="E192" s="3">
        <v>59.69619047619048</v>
      </c>
      <c r="F192" s="3">
        <v>251.95238095238096</v>
      </c>
      <c r="G192" s="4">
        <v>1.4761904761904763</v>
      </c>
      <c r="H192" s="4">
        <v>1</v>
      </c>
      <c r="I192" s="3">
        <v>-3.5238095238095237</v>
      </c>
      <c r="J192" s="3">
        <v>56.666666666666664</v>
      </c>
      <c r="K192" s="6">
        <v>0</v>
      </c>
      <c r="L192" s="3">
        <v>9.281428571428572</v>
      </c>
      <c r="M192" s="5">
        <v>0.42857142857142855</v>
      </c>
    </row>
    <row r="193" spans="1:13" x14ac:dyDescent="0.25">
      <c r="A193" t="s">
        <v>1473</v>
      </c>
      <c r="B193" t="s">
        <v>1566</v>
      </c>
      <c r="C193">
        <v>2</v>
      </c>
      <c r="D193" s="3">
        <v>91.9</v>
      </c>
      <c r="E193" s="3">
        <v>58.335000000000001</v>
      </c>
      <c r="F193" s="3">
        <v>134</v>
      </c>
      <c r="G193" s="4">
        <v>0.5</v>
      </c>
      <c r="H193" s="4">
        <v>0</v>
      </c>
      <c r="I193" s="3">
        <v>1</v>
      </c>
      <c r="J193" s="3">
        <v>27.5</v>
      </c>
      <c r="K193" s="6">
        <v>0</v>
      </c>
      <c r="L193" s="3">
        <v>2.92</v>
      </c>
      <c r="M193" s="5">
        <v>0.5</v>
      </c>
    </row>
    <row r="194" spans="1:13" x14ac:dyDescent="0.25">
      <c r="A194" t="s">
        <v>1473</v>
      </c>
      <c r="B194" t="s">
        <v>1567</v>
      </c>
      <c r="C194">
        <v>1</v>
      </c>
      <c r="D194" s="3">
        <v>39.200000000000003</v>
      </c>
      <c r="E194" s="3">
        <v>51.92</v>
      </c>
      <c r="F194" s="3">
        <v>243</v>
      </c>
      <c r="G194" s="4">
        <v>1</v>
      </c>
      <c r="H194" s="4">
        <v>4</v>
      </c>
      <c r="I194" s="3">
        <v>-33</v>
      </c>
      <c r="J194" s="3">
        <v>7</v>
      </c>
      <c r="K194" s="6">
        <v>0</v>
      </c>
      <c r="L194" s="3">
        <v>0</v>
      </c>
      <c r="M194" s="5">
        <v>0</v>
      </c>
    </row>
    <row r="195" spans="1:13" x14ac:dyDescent="0.25">
      <c r="A195" t="s">
        <v>1426</v>
      </c>
      <c r="B195" t="s">
        <v>1559</v>
      </c>
      <c r="C195">
        <v>2</v>
      </c>
      <c r="D195" s="3">
        <v>38.950000000000003</v>
      </c>
      <c r="E195" s="3">
        <v>47.725000000000001</v>
      </c>
      <c r="F195" s="3">
        <v>190.5</v>
      </c>
      <c r="G195" s="4">
        <v>0</v>
      </c>
      <c r="H195" s="4">
        <v>2.5</v>
      </c>
      <c r="I195" s="3">
        <v>-3</v>
      </c>
      <c r="J195" s="3">
        <v>78</v>
      </c>
      <c r="K195" s="6">
        <v>2E-3</v>
      </c>
      <c r="L195" s="3">
        <v>9.23</v>
      </c>
      <c r="M195" s="5">
        <v>0.5</v>
      </c>
    </row>
    <row r="196" spans="1:13" x14ac:dyDescent="0.25">
      <c r="A196" t="s">
        <v>1426</v>
      </c>
      <c r="B196" t="s">
        <v>1560</v>
      </c>
      <c r="C196">
        <v>3</v>
      </c>
      <c r="D196" s="3">
        <v>84.333333333333343</v>
      </c>
      <c r="E196" s="3">
        <v>63.98</v>
      </c>
      <c r="F196" s="3">
        <v>178</v>
      </c>
      <c r="G196" s="4">
        <v>0.33333333333333331</v>
      </c>
      <c r="H196" s="4">
        <v>0</v>
      </c>
      <c r="I196" s="3">
        <v>-17.333333333333332</v>
      </c>
      <c r="J196" s="3">
        <v>64</v>
      </c>
      <c r="K196" s="6">
        <v>0</v>
      </c>
      <c r="L196" s="3">
        <v>7.333333333333333</v>
      </c>
      <c r="M196" s="5">
        <v>0</v>
      </c>
    </row>
    <row r="197" spans="1:13" x14ac:dyDescent="0.25">
      <c r="A197" t="s">
        <v>1426</v>
      </c>
      <c r="B197" t="s">
        <v>1561</v>
      </c>
      <c r="C197">
        <v>5</v>
      </c>
      <c r="D197" s="3">
        <v>80.060000000000016</v>
      </c>
      <c r="E197" s="3">
        <v>57.323999999999998</v>
      </c>
      <c r="F197" s="3">
        <v>222.6</v>
      </c>
      <c r="G197" s="4">
        <v>1.6</v>
      </c>
      <c r="H197" s="4">
        <v>1</v>
      </c>
      <c r="I197" s="3">
        <v>3</v>
      </c>
      <c r="J197" s="3">
        <v>70.8</v>
      </c>
      <c r="K197" s="6">
        <v>0</v>
      </c>
      <c r="L197" s="3">
        <v>9.56</v>
      </c>
      <c r="M197" s="5">
        <v>0.6</v>
      </c>
    </row>
    <row r="198" spans="1:13" x14ac:dyDescent="0.25">
      <c r="A198" t="s">
        <v>1426</v>
      </c>
      <c r="B198" t="s">
        <v>1562</v>
      </c>
      <c r="C198">
        <v>11</v>
      </c>
      <c r="D198" s="3">
        <v>77.74545454545455</v>
      </c>
      <c r="E198" s="3">
        <v>58.347272727272731</v>
      </c>
      <c r="F198" s="3">
        <v>224.27272727272728</v>
      </c>
      <c r="G198" s="4">
        <v>1</v>
      </c>
      <c r="H198" s="4">
        <v>0.90909090909090906</v>
      </c>
      <c r="I198" s="3">
        <v>2.4545454545454546</v>
      </c>
      <c r="J198" s="3">
        <v>70.909090909090907</v>
      </c>
      <c r="K198" s="6">
        <v>2E-3</v>
      </c>
      <c r="L198" s="3">
        <v>6.7209090909090916</v>
      </c>
      <c r="M198" s="5">
        <v>0.45454545454545453</v>
      </c>
    </row>
    <row r="199" spans="1:13" x14ac:dyDescent="0.25">
      <c r="A199" t="s">
        <v>1426</v>
      </c>
      <c r="B199" t="s">
        <v>1563</v>
      </c>
      <c r="C199">
        <v>26</v>
      </c>
      <c r="D199" s="3">
        <v>105.37692307692306</v>
      </c>
      <c r="E199" s="3">
        <v>67.038846153846151</v>
      </c>
      <c r="F199" s="3">
        <v>301.69230769230768</v>
      </c>
      <c r="G199" s="4">
        <v>2.1923076923076925</v>
      </c>
      <c r="H199" s="4">
        <v>0.57692307692307687</v>
      </c>
      <c r="I199" s="3">
        <v>4.1538461538461542</v>
      </c>
      <c r="J199" s="3">
        <v>61.53846153846154</v>
      </c>
      <c r="K199" s="6">
        <v>4.2608695652173914E-2</v>
      </c>
      <c r="L199" s="3">
        <v>6.8084615384615388</v>
      </c>
      <c r="M199" s="5">
        <v>0.73076923076923073</v>
      </c>
    </row>
    <row r="200" spans="1:13" x14ac:dyDescent="0.25">
      <c r="A200" t="s">
        <v>1426</v>
      </c>
      <c r="B200" t="s">
        <v>1564</v>
      </c>
      <c r="C200">
        <v>15</v>
      </c>
      <c r="D200" s="3">
        <v>88.446666666666687</v>
      </c>
      <c r="E200" s="3">
        <v>65.447333333333333</v>
      </c>
      <c r="F200" s="3">
        <v>264.33333333333331</v>
      </c>
      <c r="G200" s="4">
        <v>1.2</v>
      </c>
      <c r="H200" s="4">
        <v>1</v>
      </c>
      <c r="I200" s="3">
        <v>3.2</v>
      </c>
      <c r="J200" s="3">
        <v>38.799999999999997</v>
      </c>
      <c r="K200" s="6">
        <v>0</v>
      </c>
      <c r="L200" s="3">
        <v>7.3580000000000005</v>
      </c>
      <c r="M200" s="5">
        <v>0.46666666666666667</v>
      </c>
    </row>
    <row r="201" spans="1:13" x14ac:dyDescent="0.25">
      <c r="A201" t="s">
        <v>1426</v>
      </c>
      <c r="B201" t="s">
        <v>1565</v>
      </c>
      <c r="C201">
        <v>8</v>
      </c>
      <c r="D201" s="3">
        <v>96.875000000000014</v>
      </c>
      <c r="E201" s="3">
        <v>63.898749999999993</v>
      </c>
      <c r="F201" s="3">
        <v>248.75</v>
      </c>
      <c r="G201" s="4">
        <v>1.375</v>
      </c>
      <c r="H201" s="4">
        <v>0.5</v>
      </c>
      <c r="I201" s="3">
        <v>8.25</v>
      </c>
      <c r="J201" s="3">
        <v>46.25</v>
      </c>
      <c r="K201" s="6">
        <v>0</v>
      </c>
      <c r="L201" s="3">
        <v>8.6850000000000005</v>
      </c>
      <c r="M201" s="5">
        <v>0.75</v>
      </c>
    </row>
    <row r="202" spans="1:13" x14ac:dyDescent="0.25">
      <c r="A202" t="s">
        <v>1426</v>
      </c>
      <c r="B202" t="s">
        <v>1566</v>
      </c>
      <c r="C202">
        <v>1</v>
      </c>
      <c r="D202" s="3">
        <v>69</v>
      </c>
      <c r="E202" s="3">
        <v>58.97</v>
      </c>
      <c r="F202" s="3">
        <v>186</v>
      </c>
      <c r="G202" s="4">
        <v>1</v>
      </c>
      <c r="H202" s="4">
        <v>1</v>
      </c>
      <c r="I202" s="3">
        <v>3</v>
      </c>
      <c r="J202" s="3">
        <v>46</v>
      </c>
      <c r="K202" s="6">
        <v>0</v>
      </c>
      <c r="L202" s="3">
        <v>4.72</v>
      </c>
      <c r="M202" s="5">
        <v>1</v>
      </c>
    </row>
    <row r="203" spans="1:13" x14ac:dyDescent="0.25">
      <c r="A203" t="s">
        <v>1520</v>
      </c>
      <c r="B203" t="s">
        <v>1559</v>
      </c>
      <c r="C203">
        <v>4</v>
      </c>
      <c r="D203" s="3">
        <v>71.699999999999989</v>
      </c>
      <c r="E203" s="3">
        <v>60.467499999999994</v>
      </c>
      <c r="F203" s="3">
        <v>178.75</v>
      </c>
      <c r="G203" s="4">
        <v>0.5</v>
      </c>
      <c r="H203" s="4">
        <v>1</v>
      </c>
      <c r="I203" s="3">
        <v>-7.25</v>
      </c>
      <c r="J203" s="3">
        <v>62.75</v>
      </c>
      <c r="K203" s="6">
        <v>0</v>
      </c>
      <c r="L203" s="3">
        <v>8.9</v>
      </c>
      <c r="M203" s="5">
        <v>0.25</v>
      </c>
    </row>
    <row r="204" spans="1:13" x14ac:dyDescent="0.25">
      <c r="A204" t="s">
        <v>1520</v>
      </c>
      <c r="B204" t="s">
        <v>1560</v>
      </c>
      <c r="C204">
        <v>6</v>
      </c>
      <c r="D204" s="3">
        <v>84.483333333333334</v>
      </c>
      <c r="E204" s="3">
        <v>61.166666666666664</v>
      </c>
      <c r="F204" s="3">
        <v>241.33333333333334</v>
      </c>
      <c r="G204" s="4">
        <v>1.3333333333333333</v>
      </c>
      <c r="H204" s="4">
        <v>0.66666666666666663</v>
      </c>
      <c r="I204" s="3">
        <v>-4.333333333333333</v>
      </c>
      <c r="J204" s="3">
        <v>53</v>
      </c>
      <c r="K204" s="6">
        <v>1.8333333333333333E-2</v>
      </c>
      <c r="L204" s="3">
        <v>8.43</v>
      </c>
      <c r="M204" s="5">
        <v>0.33333333333333331</v>
      </c>
    </row>
    <row r="205" spans="1:13" x14ac:dyDescent="0.25">
      <c r="A205" t="s">
        <v>1520</v>
      </c>
      <c r="B205" t="s">
        <v>1561</v>
      </c>
      <c r="C205">
        <v>10</v>
      </c>
      <c r="D205" s="3">
        <v>76.400000000000006</v>
      </c>
      <c r="E205" s="3">
        <v>58.400999999999996</v>
      </c>
      <c r="F205" s="3">
        <v>212.3</v>
      </c>
      <c r="G205" s="4">
        <v>1.1000000000000001</v>
      </c>
      <c r="H205" s="4">
        <v>0.9</v>
      </c>
      <c r="I205" s="3">
        <v>-9.8000000000000007</v>
      </c>
      <c r="J205" s="3">
        <v>67.099999999999994</v>
      </c>
      <c r="K205" s="6">
        <v>1.0999999999999999E-2</v>
      </c>
      <c r="L205" s="3">
        <v>5.7550000000000008</v>
      </c>
      <c r="M205" s="5">
        <v>0.1</v>
      </c>
    </row>
    <row r="206" spans="1:13" x14ac:dyDescent="0.25">
      <c r="A206" t="s">
        <v>1520</v>
      </c>
      <c r="B206" t="s">
        <v>1562</v>
      </c>
      <c r="C206">
        <v>18</v>
      </c>
      <c r="D206" s="3">
        <v>82.477777777777789</v>
      </c>
      <c r="E206" s="3">
        <v>60.414999999999999</v>
      </c>
      <c r="F206" s="3">
        <v>207.72222222222223</v>
      </c>
      <c r="G206" s="4">
        <v>1.1111111111111112</v>
      </c>
      <c r="H206" s="4">
        <v>0.66666666666666663</v>
      </c>
      <c r="I206" s="3">
        <v>-1.0555555555555556</v>
      </c>
      <c r="J206" s="3">
        <v>65.111111111111114</v>
      </c>
      <c r="K206" s="6">
        <v>1.7777777777777779E-3</v>
      </c>
      <c r="L206" s="3">
        <v>7.8877777777777789</v>
      </c>
      <c r="M206" s="5">
        <v>0.3888888888888889</v>
      </c>
    </row>
    <row r="207" spans="1:13" x14ac:dyDescent="0.25">
      <c r="A207" t="s">
        <v>1520</v>
      </c>
      <c r="B207" t="s">
        <v>1563</v>
      </c>
      <c r="C207">
        <v>16</v>
      </c>
      <c r="D207" s="3">
        <v>77.375</v>
      </c>
      <c r="E207" s="3">
        <v>57.896250000000002</v>
      </c>
      <c r="F207" s="3">
        <v>178.6875</v>
      </c>
      <c r="G207" s="4">
        <v>1</v>
      </c>
      <c r="H207" s="4">
        <v>0.875</v>
      </c>
      <c r="I207" s="3">
        <v>-1</v>
      </c>
      <c r="J207" s="3">
        <v>54.5625</v>
      </c>
      <c r="K207" s="6">
        <v>1.5E-3</v>
      </c>
      <c r="L207" s="3">
        <v>7.1925000000000008</v>
      </c>
      <c r="M207" s="5">
        <v>0.4375</v>
      </c>
    </row>
    <row r="208" spans="1:13" x14ac:dyDescent="0.25">
      <c r="A208" t="s">
        <v>1520</v>
      </c>
      <c r="B208" t="s">
        <v>1564</v>
      </c>
      <c r="C208">
        <v>16</v>
      </c>
      <c r="D208" s="3">
        <v>85.59375</v>
      </c>
      <c r="E208" s="3">
        <v>61.601875</v>
      </c>
      <c r="F208" s="3">
        <v>215.8125</v>
      </c>
      <c r="G208" s="4">
        <v>1.125</v>
      </c>
      <c r="H208" s="4">
        <v>0.6875</v>
      </c>
      <c r="I208" s="3">
        <v>2.0625</v>
      </c>
      <c r="J208" s="3">
        <v>48.5625</v>
      </c>
      <c r="K208" s="6">
        <v>1.25E-3</v>
      </c>
      <c r="L208" s="3">
        <v>6.9275000000000011</v>
      </c>
      <c r="M208" s="5">
        <v>0.625</v>
      </c>
    </row>
    <row r="209" spans="1:13" x14ac:dyDescent="0.25">
      <c r="A209" t="s">
        <v>1520</v>
      </c>
      <c r="B209" t="s">
        <v>1565</v>
      </c>
      <c r="C209">
        <v>8</v>
      </c>
      <c r="D209" s="3">
        <v>84.412500000000009</v>
      </c>
      <c r="E209" s="3">
        <v>62.168749999999989</v>
      </c>
      <c r="F209" s="3">
        <v>214.5</v>
      </c>
      <c r="G209" s="4">
        <v>1.125</v>
      </c>
      <c r="H209" s="4">
        <v>0.75</v>
      </c>
      <c r="I209" s="3">
        <v>-2.125</v>
      </c>
      <c r="J209" s="3">
        <v>37.375</v>
      </c>
      <c r="K209" s="6">
        <v>0</v>
      </c>
      <c r="L209" s="3">
        <v>6.8199999999999994</v>
      </c>
      <c r="M209" s="5">
        <v>0.375</v>
      </c>
    </row>
    <row r="210" spans="1:13" x14ac:dyDescent="0.25">
      <c r="A210" t="s">
        <v>1520</v>
      </c>
      <c r="B210" t="s">
        <v>1566</v>
      </c>
      <c r="C210">
        <v>1</v>
      </c>
      <c r="D210" s="3">
        <v>104.1</v>
      </c>
      <c r="E210" s="3">
        <v>66.67</v>
      </c>
      <c r="F210" s="3">
        <v>321</v>
      </c>
      <c r="G210" s="4">
        <v>1</v>
      </c>
      <c r="H210" s="4">
        <v>0</v>
      </c>
      <c r="I210" s="3">
        <v>5</v>
      </c>
      <c r="J210" s="3">
        <v>57</v>
      </c>
      <c r="K210" s="6">
        <v>0</v>
      </c>
      <c r="L210" s="3">
        <v>9.1999999999999993</v>
      </c>
      <c r="M210" s="5">
        <v>1</v>
      </c>
    </row>
    <row r="211" spans="1:13" x14ac:dyDescent="0.25">
      <c r="A211" t="s">
        <v>1247</v>
      </c>
      <c r="B211" t="s">
        <v>1558</v>
      </c>
      <c r="C211">
        <v>3</v>
      </c>
      <c r="D211" s="3">
        <v>79.3</v>
      </c>
      <c r="E211" s="3">
        <v>56.84</v>
      </c>
      <c r="F211" s="3">
        <v>267.66666666666669</v>
      </c>
      <c r="G211" s="4">
        <v>1.3333333333333333</v>
      </c>
      <c r="H211" s="4">
        <v>1</v>
      </c>
      <c r="I211" s="3">
        <v>0</v>
      </c>
      <c r="J211" s="3">
        <v>53</v>
      </c>
      <c r="K211" s="6">
        <v>0</v>
      </c>
      <c r="L211" s="3">
        <v>9.5699999999999985</v>
      </c>
      <c r="M211" s="5">
        <v>0.33333333333333331</v>
      </c>
    </row>
    <row r="212" spans="1:13" x14ac:dyDescent="0.25">
      <c r="A212" t="s">
        <v>1247</v>
      </c>
      <c r="B212" t="s">
        <v>1559</v>
      </c>
      <c r="C212">
        <v>17</v>
      </c>
      <c r="D212" s="3">
        <v>86.064705882352939</v>
      </c>
      <c r="E212" s="3">
        <v>58.654117647058818</v>
      </c>
      <c r="F212" s="3">
        <v>220.47058823529412</v>
      </c>
      <c r="G212" s="4">
        <v>1.5294117647058822</v>
      </c>
      <c r="H212" s="4">
        <v>0.94117647058823528</v>
      </c>
      <c r="I212" s="3">
        <v>0.82352941176470584</v>
      </c>
      <c r="J212" s="3">
        <v>69.117647058823536</v>
      </c>
      <c r="K212" s="6">
        <v>7.0588235294117652E-4</v>
      </c>
      <c r="L212" s="3">
        <v>9.8105882352941194</v>
      </c>
      <c r="M212" s="5">
        <v>0.47058823529411764</v>
      </c>
    </row>
    <row r="213" spans="1:13" x14ac:dyDescent="0.25">
      <c r="A213" t="s">
        <v>1247</v>
      </c>
      <c r="B213" t="s">
        <v>1560</v>
      </c>
      <c r="C213">
        <v>17</v>
      </c>
      <c r="D213" s="3">
        <v>82.841176470588252</v>
      </c>
      <c r="E213" s="3">
        <v>62.252352941176483</v>
      </c>
      <c r="F213" s="3">
        <v>238.64705882352942</v>
      </c>
      <c r="G213" s="4">
        <v>1.7058823529411764</v>
      </c>
      <c r="H213" s="4">
        <v>1.5294117647058822</v>
      </c>
      <c r="I213" s="3">
        <v>-7.5882352941176467</v>
      </c>
      <c r="J213" s="3">
        <v>70.647058823529406</v>
      </c>
      <c r="K213" s="6">
        <v>9.764705882352941E-3</v>
      </c>
      <c r="L213" s="3">
        <v>10.64411764705882</v>
      </c>
      <c r="M213" s="5">
        <v>0.41176470588235292</v>
      </c>
    </row>
    <row r="214" spans="1:13" x14ac:dyDescent="0.25">
      <c r="A214" t="s">
        <v>1247</v>
      </c>
      <c r="B214" t="s">
        <v>1561</v>
      </c>
      <c r="C214">
        <v>20</v>
      </c>
      <c r="D214" s="3">
        <v>82.265000000000015</v>
      </c>
      <c r="E214" s="3">
        <v>61.480000000000004</v>
      </c>
      <c r="F214" s="3">
        <v>212.45</v>
      </c>
      <c r="G214" s="4">
        <v>1.4</v>
      </c>
      <c r="H214" s="4">
        <v>1.05</v>
      </c>
      <c r="I214" s="3">
        <v>-6.45</v>
      </c>
      <c r="J214" s="3">
        <v>60.8</v>
      </c>
      <c r="K214" s="6">
        <v>0</v>
      </c>
      <c r="L214" s="3">
        <v>8.8920000000000012</v>
      </c>
      <c r="M214" s="5">
        <v>0.3</v>
      </c>
    </row>
    <row r="215" spans="1:13" x14ac:dyDescent="0.25">
      <c r="A215" t="s">
        <v>1247</v>
      </c>
      <c r="B215" t="s">
        <v>1562</v>
      </c>
      <c r="C215">
        <v>27</v>
      </c>
      <c r="D215" s="3">
        <v>82.762962962962973</v>
      </c>
      <c r="E215" s="3">
        <v>62.666296296296288</v>
      </c>
      <c r="F215" s="3">
        <v>219.4814814814815</v>
      </c>
      <c r="G215" s="4">
        <v>1.2962962962962963</v>
      </c>
      <c r="H215" s="4">
        <v>1.037037037037037</v>
      </c>
      <c r="I215" s="3">
        <v>0.29629629629629628</v>
      </c>
      <c r="J215" s="3">
        <v>57.925925925925924</v>
      </c>
      <c r="K215" s="6">
        <v>1.4444444444444444E-3</v>
      </c>
      <c r="L215" s="3">
        <v>9.0277777777777786</v>
      </c>
      <c r="M215" s="5">
        <v>0.59259259259259256</v>
      </c>
    </row>
    <row r="216" spans="1:13" x14ac:dyDescent="0.25">
      <c r="A216" t="s">
        <v>1247</v>
      </c>
      <c r="B216" t="s">
        <v>1563</v>
      </c>
      <c r="C216">
        <v>32</v>
      </c>
      <c r="D216" s="3">
        <v>89.581250000000011</v>
      </c>
      <c r="E216" s="3">
        <v>61.339375000000004</v>
      </c>
      <c r="F216" s="3">
        <v>246.40625</v>
      </c>
      <c r="G216" s="4">
        <v>1.5625</v>
      </c>
      <c r="H216" s="4">
        <v>0.78125</v>
      </c>
      <c r="I216" s="3">
        <v>-2</v>
      </c>
      <c r="J216" s="3">
        <v>57.59375</v>
      </c>
      <c r="K216" s="6">
        <v>3.9375E-3</v>
      </c>
      <c r="L216" s="3">
        <v>8.0687500000000032</v>
      </c>
      <c r="M216" s="5">
        <v>0.46875</v>
      </c>
    </row>
    <row r="217" spans="1:13" x14ac:dyDescent="0.25">
      <c r="A217" t="s">
        <v>1247</v>
      </c>
      <c r="B217" t="s">
        <v>1564</v>
      </c>
      <c r="C217">
        <v>20</v>
      </c>
      <c r="D217" s="3">
        <v>90.55</v>
      </c>
      <c r="E217" s="3">
        <v>66.078499999999991</v>
      </c>
      <c r="F217" s="3">
        <v>242.75</v>
      </c>
      <c r="G217" s="4">
        <v>1.6</v>
      </c>
      <c r="H217" s="4">
        <v>1.2</v>
      </c>
      <c r="I217" s="3">
        <v>0.2</v>
      </c>
      <c r="J217" s="3">
        <v>50.25</v>
      </c>
      <c r="K217" s="6">
        <v>0</v>
      </c>
      <c r="L217" s="3">
        <v>9.0515000000000008</v>
      </c>
      <c r="M217" s="5">
        <v>0.55000000000000004</v>
      </c>
    </row>
    <row r="218" spans="1:13" x14ac:dyDescent="0.25">
      <c r="A218" t="s">
        <v>1247</v>
      </c>
      <c r="B218" t="s">
        <v>1565</v>
      </c>
      <c r="C218">
        <v>13</v>
      </c>
      <c r="D218" s="3">
        <v>83.176923076923089</v>
      </c>
      <c r="E218" s="3">
        <v>60.687692307692309</v>
      </c>
      <c r="F218" s="3">
        <v>215.15384615384616</v>
      </c>
      <c r="G218" s="4">
        <v>1.3076923076923077</v>
      </c>
      <c r="H218" s="4">
        <v>1</v>
      </c>
      <c r="I218" s="3">
        <v>0.53846153846153844</v>
      </c>
      <c r="J218" s="3">
        <v>54.384615384615387</v>
      </c>
      <c r="K218" s="6">
        <v>0</v>
      </c>
      <c r="L218" s="3">
        <v>9.24</v>
      </c>
      <c r="M218" s="5">
        <v>0.53846153846153844</v>
      </c>
    </row>
    <row r="219" spans="1:13" x14ac:dyDescent="0.25">
      <c r="A219" t="s">
        <v>1247</v>
      </c>
      <c r="B219" t="s">
        <v>1566</v>
      </c>
      <c r="C219">
        <v>3</v>
      </c>
      <c r="D219" s="3">
        <v>86.366666666666674</v>
      </c>
      <c r="E219" s="3">
        <v>59.216666666666669</v>
      </c>
      <c r="F219" s="3">
        <v>196.33333333333334</v>
      </c>
      <c r="G219" s="4">
        <v>1.6666666666666667</v>
      </c>
      <c r="H219" s="4">
        <v>0.66666666666666663</v>
      </c>
      <c r="I219" s="3">
        <v>-0.33333333333333331</v>
      </c>
      <c r="J219" s="3">
        <v>53</v>
      </c>
      <c r="K219" s="6">
        <v>0</v>
      </c>
      <c r="L219" s="3">
        <v>3.436666666666667</v>
      </c>
      <c r="M219" s="5">
        <v>0.66666666666666663</v>
      </c>
    </row>
    <row r="220" spans="1:13" x14ac:dyDescent="0.25">
      <c r="A220" t="s">
        <v>1392</v>
      </c>
      <c r="B220" t="s">
        <v>1558</v>
      </c>
      <c r="C220">
        <v>1</v>
      </c>
      <c r="D220" s="3">
        <v>80.599999999999994</v>
      </c>
      <c r="E220" s="3">
        <v>54.17</v>
      </c>
      <c r="F220" s="3">
        <v>112</v>
      </c>
      <c r="G220" s="4">
        <v>1</v>
      </c>
      <c r="H220" s="4">
        <v>0</v>
      </c>
      <c r="I220" s="3">
        <v>-3</v>
      </c>
      <c r="J220" s="3">
        <v>64</v>
      </c>
      <c r="K220" s="6">
        <v>0</v>
      </c>
      <c r="L220" s="3">
        <v>6.96</v>
      </c>
      <c r="M220" s="5">
        <v>0</v>
      </c>
    </row>
    <row r="221" spans="1:13" x14ac:dyDescent="0.25">
      <c r="A221" t="s">
        <v>1392</v>
      </c>
      <c r="B221" t="s">
        <v>1559</v>
      </c>
      <c r="C221">
        <v>1</v>
      </c>
      <c r="D221" s="3">
        <v>57.3</v>
      </c>
      <c r="E221" s="3">
        <v>61.9</v>
      </c>
      <c r="F221" s="3">
        <v>138</v>
      </c>
      <c r="G221" s="4">
        <v>1</v>
      </c>
      <c r="H221" s="4">
        <v>3</v>
      </c>
      <c r="I221" s="3">
        <v>-24</v>
      </c>
      <c r="J221" s="3">
        <v>65</v>
      </c>
      <c r="K221" s="6">
        <v>0</v>
      </c>
      <c r="L221" s="3">
        <v>10.31</v>
      </c>
      <c r="M221" s="5">
        <v>0</v>
      </c>
    </row>
    <row r="222" spans="1:13" x14ac:dyDescent="0.25">
      <c r="A222" t="s">
        <v>1392</v>
      </c>
      <c r="B222" t="s">
        <v>1560</v>
      </c>
      <c r="C222">
        <v>8</v>
      </c>
      <c r="D222" s="3">
        <v>101.27500000000001</v>
      </c>
      <c r="E222" s="3">
        <v>61.923749999999998</v>
      </c>
      <c r="F222" s="3">
        <v>244.375</v>
      </c>
      <c r="G222" s="4">
        <v>1.75</v>
      </c>
      <c r="H222" s="4">
        <v>0.25</v>
      </c>
      <c r="I222" s="3">
        <v>-1.875</v>
      </c>
      <c r="J222" s="3">
        <v>57.5</v>
      </c>
      <c r="K222" s="6">
        <v>0</v>
      </c>
      <c r="L222" s="3">
        <v>8.4812499999999993</v>
      </c>
      <c r="M222" s="5">
        <v>0.375</v>
      </c>
    </row>
    <row r="223" spans="1:13" x14ac:dyDescent="0.25">
      <c r="A223" t="s">
        <v>1392</v>
      </c>
      <c r="B223" t="s">
        <v>1561</v>
      </c>
      <c r="C223">
        <v>11</v>
      </c>
      <c r="D223" s="3">
        <v>76.863636363636374</v>
      </c>
      <c r="E223" s="3">
        <v>53.202727272727287</v>
      </c>
      <c r="F223" s="3">
        <v>165.09090909090909</v>
      </c>
      <c r="G223" s="4">
        <v>1.2727272727272727</v>
      </c>
      <c r="H223" s="4">
        <v>1.0909090909090908</v>
      </c>
      <c r="I223" s="3">
        <v>0.27272727272727271</v>
      </c>
      <c r="J223" s="3">
        <v>49.909090909090907</v>
      </c>
      <c r="K223" s="6">
        <v>0</v>
      </c>
      <c r="L223" s="3">
        <v>12.450909090909089</v>
      </c>
      <c r="M223" s="5">
        <v>0.54545454545454541</v>
      </c>
    </row>
    <row r="224" spans="1:13" x14ac:dyDescent="0.25">
      <c r="A224" t="s">
        <v>1392</v>
      </c>
      <c r="B224" t="s">
        <v>1562</v>
      </c>
      <c r="C224">
        <v>27</v>
      </c>
      <c r="D224" s="3">
        <v>91.633333333333326</v>
      </c>
      <c r="E224" s="3">
        <v>63.301111111111105</v>
      </c>
      <c r="F224" s="3">
        <v>203.37037037037038</v>
      </c>
      <c r="G224" s="4">
        <v>1.4074074074074074</v>
      </c>
      <c r="H224" s="4">
        <v>0.51851851851851849</v>
      </c>
      <c r="I224" s="3">
        <v>2.0370370370370372</v>
      </c>
      <c r="J224" s="3">
        <v>68.296296296296291</v>
      </c>
      <c r="K224" s="6">
        <v>1.1851851851851852E-3</v>
      </c>
      <c r="L224" s="3">
        <v>7.8322222222222218</v>
      </c>
      <c r="M224" s="5">
        <v>0.55555555555555558</v>
      </c>
    </row>
    <row r="225" spans="1:13" x14ac:dyDescent="0.25">
      <c r="A225" t="s">
        <v>1392</v>
      </c>
      <c r="B225" t="s">
        <v>1563</v>
      </c>
      <c r="C225">
        <v>29</v>
      </c>
      <c r="D225" s="3">
        <v>88.806896551724137</v>
      </c>
      <c r="E225" s="3">
        <v>61.453793103448284</v>
      </c>
      <c r="F225" s="3">
        <v>225.65517241379311</v>
      </c>
      <c r="G225" s="4">
        <v>1.6206896551724137</v>
      </c>
      <c r="H225" s="4">
        <v>0.68965517241379315</v>
      </c>
      <c r="I225" s="3">
        <v>4.1724137931034484</v>
      </c>
      <c r="J225" s="3">
        <v>59.689655172413794</v>
      </c>
      <c r="K225" s="6">
        <v>0</v>
      </c>
      <c r="L225" s="3">
        <v>11.564827586206899</v>
      </c>
      <c r="M225" s="5">
        <v>0.62068965517241381</v>
      </c>
    </row>
    <row r="226" spans="1:13" x14ac:dyDescent="0.25">
      <c r="A226" t="s">
        <v>1392</v>
      </c>
      <c r="B226" t="s">
        <v>1564</v>
      </c>
      <c r="C226">
        <v>22</v>
      </c>
      <c r="D226" s="3">
        <v>88.554545454545462</v>
      </c>
      <c r="E226" s="3">
        <v>63.871818181818178</v>
      </c>
      <c r="F226" s="3">
        <v>248.22727272727272</v>
      </c>
      <c r="G226" s="4">
        <v>1.3181818181818181</v>
      </c>
      <c r="H226" s="4">
        <v>0.77272727272727271</v>
      </c>
      <c r="I226" s="3">
        <v>-2.3636363636363638</v>
      </c>
      <c r="J226" s="3">
        <v>56.136363636363633</v>
      </c>
      <c r="K226" s="6">
        <v>0</v>
      </c>
      <c r="L226" s="3">
        <v>8.0277272727272742</v>
      </c>
      <c r="M226" s="5">
        <v>0.45454545454545453</v>
      </c>
    </row>
    <row r="227" spans="1:13" x14ac:dyDescent="0.25">
      <c r="A227" t="s">
        <v>1392</v>
      </c>
      <c r="B227" t="s">
        <v>1565</v>
      </c>
      <c r="C227">
        <v>11</v>
      </c>
      <c r="D227" s="3">
        <v>83.818181818181813</v>
      </c>
      <c r="E227" s="3">
        <v>61.697272727272725</v>
      </c>
      <c r="F227" s="3">
        <v>188.90909090909091</v>
      </c>
      <c r="G227" s="4">
        <v>0.72727272727272729</v>
      </c>
      <c r="H227" s="4">
        <v>0.54545454545454541</v>
      </c>
      <c r="I227" s="3">
        <v>3.8181818181818183</v>
      </c>
      <c r="J227" s="3">
        <v>51.272727272727273</v>
      </c>
      <c r="K227" s="6">
        <v>0</v>
      </c>
      <c r="L227" s="3">
        <v>6.3</v>
      </c>
      <c r="M227" s="5">
        <v>0.45454545454545453</v>
      </c>
    </row>
    <row r="228" spans="1:13" x14ac:dyDescent="0.25">
      <c r="A228" t="s">
        <v>1392</v>
      </c>
      <c r="B228" t="s">
        <v>1566</v>
      </c>
      <c r="C228">
        <v>2</v>
      </c>
      <c r="D228" s="3">
        <v>72.900000000000006</v>
      </c>
      <c r="E228" s="3">
        <v>46.064999999999998</v>
      </c>
      <c r="F228" s="3">
        <v>157</v>
      </c>
      <c r="G228" s="4">
        <v>1</v>
      </c>
      <c r="H228" s="4">
        <v>1.5</v>
      </c>
      <c r="I228" s="3">
        <v>5</v>
      </c>
      <c r="J228" s="3">
        <v>49</v>
      </c>
      <c r="K228" s="6">
        <v>0</v>
      </c>
      <c r="L228" s="3">
        <v>9.85</v>
      </c>
      <c r="M228" s="5">
        <v>0.5</v>
      </c>
    </row>
    <row r="229" spans="1:13" x14ac:dyDescent="0.25">
      <c r="A229" t="s">
        <v>1076</v>
      </c>
      <c r="B229" t="s">
        <v>1557</v>
      </c>
      <c r="C229">
        <v>1</v>
      </c>
      <c r="D229" s="3">
        <v>116.2</v>
      </c>
      <c r="E229" s="3">
        <v>52.94</v>
      </c>
      <c r="F229" s="3">
        <v>331</v>
      </c>
      <c r="G229" s="4">
        <v>3</v>
      </c>
      <c r="H229" s="4">
        <v>0</v>
      </c>
      <c r="I229" s="3">
        <v>3</v>
      </c>
      <c r="J229" s="3">
        <v>66</v>
      </c>
      <c r="K229" s="6">
        <v>0</v>
      </c>
      <c r="L229" s="3">
        <v>11.43</v>
      </c>
      <c r="M229" s="5">
        <v>1</v>
      </c>
    </row>
    <row r="230" spans="1:13" x14ac:dyDescent="0.25">
      <c r="A230" t="s">
        <v>1076</v>
      </c>
      <c r="B230" t="s">
        <v>1558</v>
      </c>
      <c r="C230">
        <v>3</v>
      </c>
      <c r="D230" s="3">
        <v>77.36666666666666</v>
      </c>
      <c r="E230" s="3">
        <v>56.013333333333328</v>
      </c>
      <c r="F230" s="3">
        <v>239</v>
      </c>
      <c r="G230" s="4">
        <v>2</v>
      </c>
      <c r="H230" s="4">
        <v>1</v>
      </c>
      <c r="I230" s="3">
        <v>-2</v>
      </c>
      <c r="J230" s="3">
        <v>56</v>
      </c>
      <c r="K230" s="6">
        <v>0</v>
      </c>
      <c r="L230" s="3">
        <v>7.6866666666666674</v>
      </c>
      <c r="M230" s="5">
        <v>0.33333333333333331</v>
      </c>
    </row>
    <row r="231" spans="1:13" x14ac:dyDescent="0.25">
      <c r="A231" t="s">
        <v>1076</v>
      </c>
      <c r="B231" t="s">
        <v>1559</v>
      </c>
      <c r="C231">
        <v>7</v>
      </c>
      <c r="D231" s="3">
        <v>55.271428571428565</v>
      </c>
      <c r="E231" s="3">
        <v>51.33</v>
      </c>
      <c r="F231" s="3">
        <v>121</v>
      </c>
      <c r="G231" s="4">
        <v>0.8571428571428571</v>
      </c>
      <c r="H231" s="4">
        <v>1.2857142857142858</v>
      </c>
      <c r="I231" s="3">
        <v>5.4285714285714288</v>
      </c>
      <c r="J231" s="3">
        <v>60</v>
      </c>
      <c r="K231" s="6">
        <v>0</v>
      </c>
      <c r="L231" s="3">
        <v>8.2285714285714295</v>
      </c>
      <c r="M231" s="5">
        <v>0.5714285714285714</v>
      </c>
    </row>
    <row r="232" spans="1:13" x14ac:dyDescent="0.25">
      <c r="A232" t="s">
        <v>1076</v>
      </c>
      <c r="B232" t="s">
        <v>1560</v>
      </c>
      <c r="C232">
        <v>18</v>
      </c>
      <c r="D232" s="3">
        <v>90.961111111111123</v>
      </c>
      <c r="E232" s="3">
        <v>62.069444444444457</v>
      </c>
      <c r="F232" s="3">
        <v>236.38888888888889</v>
      </c>
      <c r="G232" s="4">
        <v>1.6666666666666667</v>
      </c>
      <c r="H232" s="4">
        <v>0.72222222222222221</v>
      </c>
      <c r="I232" s="3">
        <v>3.3333333333333335</v>
      </c>
      <c r="J232" s="3">
        <v>59.166666666666664</v>
      </c>
      <c r="K232" s="6">
        <v>5.2666666666666669E-3</v>
      </c>
      <c r="L232" s="3">
        <v>9.9138888888888914</v>
      </c>
      <c r="M232" s="5">
        <v>0.55555555555555558</v>
      </c>
    </row>
    <row r="233" spans="1:13" x14ac:dyDescent="0.25">
      <c r="A233" t="s">
        <v>1076</v>
      </c>
      <c r="B233" t="s">
        <v>1561</v>
      </c>
      <c r="C233">
        <v>22</v>
      </c>
      <c r="D233" s="3">
        <v>90.831818181818193</v>
      </c>
      <c r="E233" s="3">
        <v>62.199545454545458</v>
      </c>
      <c r="F233" s="3">
        <v>218.40909090909091</v>
      </c>
      <c r="G233" s="4">
        <v>1.4545454545454546</v>
      </c>
      <c r="H233" s="4">
        <v>0.63636363636363635</v>
      </c>
      <c r="I233" s="3">
        <v>8.1818181818181817</v>
      </c>
      <c r="J233" s="3">
        <v>56.954545454545453</v>
      </c>
      <c r="K233" s="6">
        <v>8.8095238095238088E-3</v>
      </c>
      <c r="L233" s="3">
        <v>8.4286363636363646</v>
      </c>
      <c r="M233" s="5">
        <v>0.72727272727272729</v>
      </c>
    </row>
    <row r="234" spans="1:13" x14ac:dyDescent="0.25">
      <c r="A234" t="s">
        <v>1076</v>
      </c>
      <c r="B234" t="s">
        <v>1562</v>
      </c>
      <c r="C234">
        <v>43</v>
      </c>
      <c r="D234" s="3">
        <v>88.083720930232531</v>
      </c>
      <c r="E234" s="3">
        <v>61.542790697674398</v>
      </c>
      <c r="F234" s="3">
        <v>220.7906976744186</v>
      </c>
      <c r="G234" s="4">
        <v>1.2325581395348837</v>
      </c>
      <c r="H234" s="4">
        <v>0.62790697674418605</v>
      </c>
      <c r="I234" s="3">
        <v>4.7441860465116283</v>
      </c>
      <c r="J234" s="3">
        <v>60.418604651162788</v>
      </c>
      <c r="K234" s="6">
        <v>1.4418604651162791E-3</v>
      </c>
      <c r="L234" s="3">
        <v>7.3637209302325592</v>
      </c>
      <c r="M234" s="5">
        <v>0.60465116279069764</v>
      </c>
    </row>
    <row r="235" spans="1:13" x14ac:dyDescent="0.25">
      <c r="A235" t="s">
        <v>1076</v>
      </c>
      <c r="B235" t="s">
        <v>1563</v>
      </c>
      <c r="C235">
        <v>40</v>
      </c>
      <c r="D235" s="3">
        <v>86.405000000000001</v>
      </c>
      <c r="E235" s="3">
        <v>62.241249999999994</v>
      </c>
      <c r="F235" s="3">
        <v>258.5</v>
      </c>
      <c r="G235" s="4">
        <v>1.3</v>
      </c>
      <c r="H235" s="4">
        <v>0.77500000000000002</v>
      </c>
      <c r="I235" s="3">
        <v>1.55</v>
      </c>
      <c r="J235" s="3">
        <v>58.325000000000003</v>
      </c>
      <c r="K235" s="6">
        <v>2.8894736842105265E-2</v>
      </c>
      <c r="L235" s="3">
        <v>9.1459999999999972</v>
      </c>
      <c r="M235" s="5">
        <v>0.45</v>
      </c>
    </row>
    <row r="236" spans="1:13" x14ac:dyDescent="0.25">
      <c r="A236" t="s">
        <v>1076</v>
      </c>
      <c r="B236" t="s">
        <v>1564</v>
      </c>
      <c r="C236">
        <v>34</v>
      </c>
      <c r="D236" s="3">
        <v>85.202941176470603</v>
      </c>
      <c r="E236" s="3">
        <v>62.260882352941188</v>
      </c>
      <c r="F236" s="3">
        <v>249.76470588235293</v>
      </c>
      <c r="G236" s="4">
        <v>1.1764705882352942</v>
      </c>
      <c r="H236" s="4">
        <v>0.94117647058823528</v>
      </c>
      <c r="I236" s="3">
        <v>8.0294117647058822</v>
      </c>
      <c r="J236" s="3">
        <v>51.147058823529413</v>
      </c>
      <c r="K236" s="6">
        <v>3.6363636363636367E-4</v>
      </c>
      <c r="L236" s="3">
        <v>9.402058823529412</v>
      </c>
      <c r="M236" s="5">
        <v>0.6470588235294118</v>
      </c>
    </row>
    <row r="237" spans="1:13" x14ac:dyDescent="0.25">
      <c r="A237" t="s">
        <v>1076</v>
      </c>
      <c r="B237" t="s">
        <v>1565</v>
      </c>
      <c r="C237">
        <v>18</v>
      </c>
      <c r="D237" s="3">
        <v>77.455555555555549</v>
      </c>
      <c r="E237" s="3">
        <v>61.697222222222223</v>
      </c>
      <c r="F237" s="3">
        <v>220.16666666666666</v>
      </c>
      <c r="G237" s="4">
        <v>1.1666666666666667</v>
      </c>
      <c r="H237" s="4">
        <v>1.2222222222222223</v>
      </c>
      <c r="I237" s="3">
        <v>-0.72222222222222221</v>
      </c>
      <c r="J237" s="3">
        <v>48.222222222222221</v>
      </c>
      <c r="K237" s="6">
        <v>0</v>
      </c>
      <c r="L237" s="3">
        <v>7.0983333333333336</v>
      </c>
      <c r="M237" s="5">
        <v>0.5</v>
      </c>
    </row>
    <row r="238" spans="1:13" x14ac:dyDescent="0.25">
      <c r="A238" t="s">
        <v>1076</v>
      </c>
      <c r="B238" t="s">
        <v>1566</v>
      </c>
      <c r="C238">
        <v>1</v>
      </c>
      <c r="D238" s="3">
        <v>102.5</v>
      </c>
      <c r="E238" s="3">
        <v>71.11</v>
      </c>
      <c r="F238" s="3">
        <v>384</v>
      </c>
      <c r="G238" s="4">
        <v>2</v>
      </c>
      <c r="H238" s="4">
        <v>1</v>
      </c>
      <c r="I238" s="3">
        <v>-4</v>
      </c>
      <c r="J238" s="3">
        <v>22</v>
      </c>
      <c r="K238" s="6">
        <v>0</v>
      </c>
      <c r="L238" s="3">
        <v>10.31</v>
      </c>
      <c r="M238" s="5">
        <v>0</v>
      </c>
    </row>
    <row r="239" spans="1:13" x14ac:dyDescent="0.25">
      <c r="A239" t="s">
        <v>1377</v>
      </c>
      <c r="B239" t="s">
        <v>1559</v>
      </c>
      <c r="C239">
        <v>9</v>
      </c>
      <c r="D239" s="3">
        <v>75.433333333333337</v>
      </c>
      <c r="E239" s="3">
        <v>59.66</v>
      </c>
      <c r="F239" s="3">
        <v>231.33333333333334</v>
      </c>
      <c r="G239" s="4">
        <v>1.2222222222222223</v>
      </c>
      <c r="H239" s="4">
        <v>1.1111111111111112</v>
      </c>
      <c r="I239" s="3">
        <v>-7.2222222222222223</v>
      </c>
      <c r="J239" s="3">
        <v>71.222222222222229</v>
      </c>
      <c r="K239" s="6">
        <v>1.7142857142857144E-3</v>
      </c>
      <c r="L239" s="3">
        <v>14.622222222222222</v>
      </c>
      <c r="M239" s="5">
        <v>0.44444444444444442</v>
      </c>
    </row>
    <row r="240" spans="1:13" x14ac:dyDescent="0.25">
      <c r="A240" t="s">
        <v>1377</v>
      </c>
      <c r="B240" t="s">
        <v>1560</v>
      </c>
      <c r="C240">
        <v>10</v>
      </c>
      <c r="D240" s="3">
        <v>82.169999999999987</v>
      </c>
      <c r="E240" s="3">
        <v>63.486999999999988</v>
      </c>
      <c r="F240" s="3">
        <v>245.1</v>
      </c>
      <c r="G240" s="4">
        <v>1.1000000000000001</v>
      </c>
      <c r="H240" s="4">
        <v>1.1000000000000001</v>
      </c>
      <c r="I240" s="3">
        <v>-7.4</v>
      </c>
      <c r="J240" s="3">
        <v>66.900000000000006</v>
      </c>
      <c r="K240" s="6">
        <v>0</v>
      </c>
      <c r="L240" s="3">
        <v>9.4449999999999985</v>
      </c>
      <c r="M240" s="5">
        <v>0.3</v>
      </c>
    </row>
    <row r="241" spans="1:13" x14ac:dyDescent="0.25">
      <c r="A241" t="s">
        <v>1377</v>
      </c>
      <c r="B241" t="s">
        <v>1561</v>
      </c>
      <c r="C241">
        <v>22</v>
      </c>
      <c r="D241" s="3">
        <v>79.686363636363637</v>
      </c>
      <c r="E241" s="3">
        <v>60.565454545454557</v>
      </c>
      <c r="F241" s="3">
        <v>231.90909090909091</v>
      </c>
      <c r="G241" s="4">
        <v>1.3181818181818181</v>
      </c>
      <c r="H241" s="4">
        <v>1.1363636363636365</v>
      </c>
      <c r="I241" s="3">
        <v>-0.90909090909090906</v>
      </c>
      <c r="J241" s="3">
        <v>60.18181818181818</v>
      </c>
      <c r="K241" s="6">
        <v>3.952380952380952E-3</v>
      </c>
      <c r="L241" s="3">
        <v>10.485454545454552</v>
      </c>
      <c r="M241" s="5">
        <v>0.40909090909090912</v>
      </c>
    </row>
    <row r="242" spans="1:13" x14ac:dyDescent="0.25">
      <c r="A242" t="s">
        <v>1377</v>
      </c>
      <c r="B242" t="s">
        <v>1562</v>
      </c>
      <c r="C242">
        <v>19</v>
      </c>
      <c r="D242" s="3">
        <v>76.568421052631578</v>
      </c>
      <c r="E242" s="3">
        <v>59.721578947368414</v>
      </c>
      <c r="F242" s="3">
        <v>226.68421052631578</v>
      </c>
      <c r="G242" s="4">
        <v>1.263157894736842</v>
      </c>
      <c r="H242" s="4">
        <v>1.4210526315789473</v>
      </c>
      <c r="I242" s="3">
        <v>-4.1052631578947372</v>
      </c>
      <c r="J242" s="3">
        <v>59.578947368421055</v>
      </c>
      <c r="K242" s="6">
        <v>1.0526315789473684E-3</v>
      </c>
      <c r="L242" s="3">
        <v>9.3457894736842118</v>
      </c>
      <c r="M242" s="5">
        <v>0.36842105263157893</v>
      </c>
    </row>
    <row r="243" spans="1:13" x14ac:dyDescent="0.25">
      <c r="A243" t="s">
        <v>1377</v>
      </c>
      <c r="B243" t="s">
        <v>1563</v>
      </c>
      <c r="C243">
        <v>18</v>
      </c>
      <c r="D243" s="3">
        <v>84.8</v>
      </c>
      <c r="E243" s="3">
        <v>63.075555555555553</v>
      </c>
      <c r="F243" s="3">
        <v>223</v>
      </c>
      <c r="G243" s="4">
        <v>1.5555555555555556</v>
      </c>
      <c r="H243" s="4">
        <v>1.1111111111111112</v>
      </c>
      <c r="I243" s="3">
        <v>-2.0555555555555554</v>
      </c>
      <c r="J243" s="3">
        <v>58.888888888888886</v>
      </c>
      <c r="K243" s="6">
        <v>3.4705882352941177E-3</v>
      </c>
      <c r="L243" s="3">
        <v>9.6761111111111084</v>
      </c>
      <c r="M243" s="5">
        <v>0.44444444444444442</v>
      </c>
    </row>
    <row r="244" spans="1:13" x14ac:dyDescent="0.25">
      <c r="A244" t="s">
        <v>1377</v>
      </c>
      <c r="B244" t="s">
        <v>1564</v>
      </c>
      <c r="C244">
        <v>16</v>
      </c>
      <c r="D244" s="3">
        <v>85.524999999999991</v>
      </c>
      <c r="E244" s="3">
        <v>63.499375000000001</v>
      </c>
      <c r="F244" s="3">
        <v>235</v>
      </c>
      <c r="G244" s="4">
        <v>1.375</v>
      </c>
      <c r="H244" s="4">
        <v>1.125</v>
      </c>
      <c r="I244" s="3">
        <v>-5.3125</v>
      </c>
      <c r="J244" s="3">
        <v>51.3125</v>
      </c>
      <c r="K244" s="6">
        <v>0</v>
      </c>
      <c r="L244" s="3">
        <v>10.436250000000001</v>
      </c>
      <c r="M244" s="5">
        <v>0.375</v>
      </c>
    </row>
    <row r="245" spans="1:13" x14ac:dyDescent="0.25">
      <c r="A245" t="s">
        <v>1377</v>
      </c>
      <c r="B245" t="s">
        <v>1565</v>
      </c>
      <c r="C245">
        <v>9</v>
      </c>
      <c r="D245" s="3">
        <v>69.099999999999994</v>
      </c>
      <c r="E245" s="3">
        <v>62.202222222222225</v>
      </c>
      <c r="F245" s="3">
        <v>226.55555555555554</v>
      </c>
      <c r="G245" s="4">
        <v>0.88888888888888884</v>
      </c>
      <c r="H245" s="4">
        <v>1.8888888888888888</v>
      </c>
      <c r="I245" s="3">
        <v>-15.888888888888889</v>
      </c>
      <c r="J245" s="3">
        <v>48.333333333333336</v>
      </c>
      <c r="K245" s="6">
        <v>1.3333333333333333E-3</v>
      </c>
      <c r="L245" s="3">
        <v>7.4244444444444433</v>
      </c>
      <c r="M245" s="5">
        <v>0.1111111111111111</v>
      </c>
    </row>
    <row r="246" spans="1:13" x14ac:dyDescent="0.25">
      <c r="A246" t="s">
        <v>1529</v>
      </c>
      <c r="B246" t="s">
        <v>1559</v>
      </c>
      <c r="C246">
        <v>2</v>
      </c>
      <c r="D246" s="3">
        <v>54.8</v>
      </c>
      <c r="E246" s="3">
        <v>51</v>
      </c>
      <c r="F246" s="3">
        <v>172.5</v>
      </c>
      <c r="G246" s="4">
        <v>0.5</v>
      </c>
      <c r="H246" s="4">
        <v>1.5</v>
      </c>
      <c r="I246" s="3">
        <v>1.5</v>
      </c>
      <c r="J246" s="3">
        <v>66</v>
      </c>
      <c r="K246" s="6">
        <v>0</v>
      </c>
      <c r="L246" s="3">
        <v>8.0449999999999999</v>
      </c>
      <c r="M246" s="5">
        <v>0.5</v>
      </c>
    </row>
    <row r="247" spans="1:13" x14ac:dyDescent="0.25">
      <c r="A247" t="s">
        <v>1529</v>
      </c>
      <c r="B247" t="s">
        <v>1560</v>
      </c>
      <c r="C247">
        <v>9</v>
      </c>
      <c r="D247" s="3">
        <v>99.688888888888883</v>
      </c>
      <c r="E247" s="3">
        <v>62.416666666666679</v>
      </c>
      <c r="F247" s="3">
        <v>249.77777777777777</v>
      </c>
      <c r="G247" s="4">
        <v>2.2222222222222223</v>
      </c>
      <c r="H247" s="4">
        <v>0.66666666666666663</v>
      </c>
      <c r="I247" s="3">
        <v>8.7777777777777786</v>
      </c>
      <c r="J247" s="3">
        <v>73.222222222222229</v>
      </c>
      <c r="K247" s="6">
        <v>5.0000000000000001E-3</v>
      </c>
      <c r="L247" s="3">
        <v>7.6022222222222204</v>
      </c>
      <c r="M247" s="5">
        <v>0.66666666666666663</v>
      </c>
    </row>
    <row r="248" spans="1:13" x14ac:dyDescent="0.25">
      <c r="A248" t="s">
        <v>1529</v>
      </c>
      <c r="B248" t="s">
        <v>1561</v>
      </c>
      <c r="C248">
        <v>12</v>
      </c>
      <c r="D248" s="3">
        <v>87.158333333333346</v>
      </c>
      <c r="E248" s="3">
        <v>59.707500000000003</v>
      </c>
      <c r="F248" s="3">
        <v>179.08333333333334</v>
      </c>
      <c r="G248" s="4">
        <v>1</v>
      </c>
      <c r="H248" s="4">
        <v>0.33333333333333331</v>
      </c>
      <c r="I248" s="3">
        <v>5.25</v>
      </c>
      <c r="J248" s="3">
        <v>68.916666666666671</v>
      </c>
      <c r="K248" s="6">
        <v>1.1833333333333335E-2</v>
      </c>
      <c r="L248" s="3">
        <v>13.959166666666668</v>
      </c>
      <c r="M248" s="5">
        <v>0.66666666666666663</v>
      </c>
    </row>
    <row r="249" spans="1:13" x14ac:dyDescent="0.25">
      <c r="A249" t="s">
        <v>1529</v>
      </c>
      <c r="B249" t="s">
        <v>1562</v>
      </c>
      <c r="C249">
        <v>4</v>
      </c>
      <c r="D249" s="3">
        <v>62.474999999999994</v>
      </c>
      <c r="E249" s="3">
        <v>54.484999999999999</v>
      </c>
      <c r="F249" s="3">
        <v>177.25</v>
      </c>
      <c r="G249" s="4">
        <v>0.5</v>
      </c>
      <c r="H249" s="4">
        <v>0.75</v>
      </c>
      <c r="I249" s="3">
        <v>-7.75</v>
      </c>
      <c r="J249" s="3">
        <v>79.25</v>
      </c>
      <c r="K249" s="6">
        <v>2E-3</v>
      </c>
      <c r="L249" s="3">
        <v>13.530000000000001</v>
      </c>
      <c r="M249" s="5">
        <v>0.5</v>
      </c>
    </row>
    <row r="250" spans="1:13" x14ac:dyDescent="0.25">
      <c r="A250" t="s">
        <v>1529</v>
      </c>
      <c r="B250" t="s">
        <v>1563</v>
      </c>
      <c r="C250">
        <v>6</v>
      </c>
      <c r="D250" s="3">
        <v>100.03333333333335</v>
      </c>
      <c r="E250" s="3">
        <v>64.226666666666674</v>
      </c>
      <c r="F250" s="3">
        <v>277.5</v>
      </c>
      <c r="G250" s="4">
        <v>2</v>
      </c>
      <c r="H250" s="4">
        <v>0.5</v>
      </c>
      <c r="I250" s="3">
        <v>6.333333333333333</v>
      </c>
      <c r="J250" s="3">
        <v>45</v>
      </c>
      <c r="K250" s="6">
        <v>0</v>
      </c>
      <c r="L250" s="3">
        <v>8.2449999999999992</v>
      </c>
      <c r="M250" s="5">
        <v>0.66666666666666663</v>
      </c>
    </row>
    <row r="251" spans="1:13" x14ac:dyDescent="0.25">
      <c r="A251" t="s">
        <v>1529</v>
      </c>
      <c r="B251" t="s">
        <v>1564</v>
      </c>
      <c r="C251">
        <v>6</v>
      </c>
      <c r="D251" s="3">
        <v>98.583333333333314</v>
      </c>
      <c r="E251" s="3">
        <v>69.116666666666674</v>
      </c>
      <c r="F251" s="3">
        <v>262.66666666666669</v>
      </c>
      <c r="G251" s="4">
        <v>2</v>
      </c>
      <c r="H251" s="4">
        <v>1</v>
      </c>
      <c r="I251" s="3">
        <v>6.666666666666667</v>
      </c>
      <c r="J251" s="3">
        <v>52.833333333333336</v>
      </c>
      <c r="K251" s="6">
        <v>2E-3</v>
      </c>
      <c r="L251" s="3">
        <v>9.5083333333333329</v>
      </c>
      <c r="M251" s="5">
        <v>0.83333333333333337</v>
      </c>
    </row>
    <row r="252" spans="1:13" x14ac:dyDescent="0.25">
      <c r="A252" t="s">
        <v>1529</v>
      </c>
      <c r="B252" t="s">
        <v>1565</v>
      </c>
      <c r="C252">
        <v>6</v>
      </c>
      <c r="D252" s="3">
        <v>89.266666666666652</v>
      </c>
      <c r="E252" s="3">
        <v>60.618333333333332</v>
      </c>
      <c r="F252" s="3">
        <v>245.16666666666666</v>
      </c>
      <c r="G252" s="4">
        <v>1.5</v>
      </c>
      <c r="H252" s="4">
        <v>0.83333333333333337</v>
      </c>
      <c r="I252" s="3">
        <v>-0.16666666666666666</v>
      </c>
      <c r="J252" s="3">
        <v>59.5</v>
      </c>
      <c r="K252" s="6">
        <v>0</v>
      </c>
      <c r="L252" s="3">
        <v>10.998333333333335</v>
      </c>
      <c r="M252" s="5">
        <v>0.5</v>
      </c>
    </row>
    <row r="253" spans="1:13" x14ac:dyDescent="0.25">
      <c r="A253" t="s">
        <v>1529</v>
      </c>
      <c r="B253" t="s">
        <v>1566</v>
      </c>
      <c r="C253">
        <v>1</v>
      </c>
      <c r="D253" s="3">
        <v>115.8</v>
      </c>
      <c r="E253" s="3">
        <v>70.59</v>
      </c>
      <c r="F253" s="3">
        <v>288</v>
      </c>
      <c r="G253" s="4">
        <v>2</v>
      </c>
      <c r="H253" s="4">
        <v>0</v>
      </c>
      <c r="I253" s="3">
        <v>7</v>
      </c>
      <c r="J253" s="3">
        <v>6</v>
      </c>
      <c r="K253" s="6">
        <v>0</v>
      </c>
      <c r="L253" s="3">
        <v>5.59</v>
      </c>
      <c r="M253" s="5">
        <v>1</v>
      </c>
    </row>
    <row r="254" spans="1:13" x14ac:dyDescent="0.25">
      <c r="A254" t="s">
        <v>1103</v>
      </c>
      <c r="B254" t="s">
        <v>1558</v>
      </c>
      <c r="C254">
        <v>1</v>
      </c>
      <c r="D254" s="3">
        <v>92.7</v>
      </c>
      <c r="E254" s="3">
        <v>57.78</v>
      </c>
      <c r="F254" s="3">
        <v>339</v>
      </c>
      <c r="G254" s="4">
        <v>4</v>
      </c>
      <c r="H254" s="4">
        <v>2</v>
      </c>
      <c r="I254" s="3">
        <v>1</v>
      </c>
      <c r="J254" s="3">
        <v>92</v>
      </c>
      <c r="K254" s="6">
        <v>1.2E-2</v>
      </c>
      <c r="L254" s="3">
        <v>12.74</v>
      </c>
      <c r="M254" s="5">
        <v>1</v>
      </c>
    </row>
    <row r="255" spans="1:13" x14ac:dyDescent="0.25">
      <c r="A255" t="s">
        <v>1103</v>
      </c>
      <c r="B255" t="s">
        <v>1559</v>
      </c>
      <c r="C255">
        <v>5</v>
      </c>
      <c r="D255" s="3">
        <v>73.400000000000006</v>
      </c>
      <c r="E255" s="3">
        <v>51.632000000000005</v>
      </c>
      <c r="F255" s="3">
        <v>244.2</v>
      </c>
      <c r="G255" s="4">
        <v>1.4</v>
      </c>
      <c r="H255" s="4">
        <v>0.8</v>
      </c>
      <c r="I255" s="3">
        <v>-7.2</v>
      </c>
      <c r="J255" s="3">
        <v>51.4</v>
      </c>
      <c r="K255" s="6">
        <v>0</v>
      </c>
      <c r="L255" s="3">
        <v>10.616</v>
      </c>
      <c r="M255" s="5">
        <v>0.2</v>
      </c>
    </row>
    <row r="256" spans="1:13" x14ac:dyDescent="0.25">
      <c r="A256" t="s">
        <v>1103</v>
      </c>
      <c r="B256" t="s">
        <v>1560</v>
      </c>
      <c r="C256">
        <v>15</v>
      </c>
      <c r="D256" s="3">
        <v>85.8</v>
      </c>
      <c r="E256" s="3">
        <v>60.251333333333335</v>
      </c>
      <c r="F256" s="3">
        <v>229.8</v>
      </c>
      <c r="G256" s="4">
        <v>1.3333333333333333</v>
      </c>
      <c r="H256" s="4">
        <v>0.73333333333333328</v>
      </c>
      <c r="I256" s="3">
        <v>3.8666666666666667</v>
      </c>
      <c r="J256" s="3">
        <v>58.6</v>
      </c>
      <c r="K256" s="6">
        <v>8.5714285714285721E-4</v>
      </c>
      <c r="L256" s="3">
        <v>8.6620000000000008</v>
      </c>
      <c r="M256" s="5">
        <v>0.66666666666666663</v>
      </c>
    </row>
    <row r="257" spans="1:13" x14ac:dyDescent="0.25">
      <c r="A257" t="s">
        <v>1103</v>
      </c>
      <c r="B257" t="s">
        <v>1561</v>
      </c>
      <c r="C257">
        <v>24</v>
      </c>
      <c r="D257" s="3">
        <v>77.724999999999994</v>
      </c>
      <c r="E257" s="3">
        <v>56.48208333333335</v>
      </c>
      <c r="F257" s="3">
        <v>234.33333333333334</v>
      </c>
      <c r="G257" s="4">
        <v>1.2083333333333333</v>
      </c>
      <c r="H257" s="4">
        <v>0.83333333333333337</v>
      </c>
      <c r="I257" s="3">
        <v>-0.29166666666666669</v>
      </c>
      <c r="J257" s="3">
        <v>56.583333333333336</v>
      </c>
      <c r="K257" s="6">
        <v>1.3333333333333333E-3</v>
      </c>
      <c r="L257" s="3">
        <v>7.7783333333333333</v>
      </c>
      <c r="M257" s="5">
        <v>0.5</v>
      </c>
    </row>
    <row r="258" spans="1:13" x14ac:dyDescent="0.25">
      <c r="A258" t="s">
        <v>1103</v>
      </c>
      <c r="B258" t="s">
        <v>1562</v>
      </c>
      <c r="C258">
        <v>23</v>
      </c>
      <c r="D258" s="3">
        <v>76.526086956521738</v>
      </c>
      <c r="E258" s="3">
        <v>56.124347826086954</v>
      </c>
      <c r="F258" s="3">
        <v>226.7391304347826</v>
      </c>
      <c r="G258" s="4">
        <v>1.3913043478260869</v>
      </c>
      <c r="H258" s="4">
        <v>1.0434782608695652</v>
      </c>
      <c r="I258" s="3">
        <v>-5</v>
      </c>
      <c r="J258" s="3">
        <v>59.608695652173914</v>
      </c>
      <c r="K258" s="6">
        <v>1.182608695652174E-2</v>
      </c>
      <c r="L258" s="3">
        <v>8.9743478260869587</v>
      </c>
      <c r="M258" s="5">
        <v>0.30434782608695654</v>
      </c>
    </row>
    <row r="259" spans="1:13" x14ac:dyDescent="0.25">
      <c r="A259" t="s">
        <v>1103</v>
      </c>
      <c r="B259" t="s">
        <v>1563</v>
      </c>
      <c r="C259">
        <v>24</v>
      </c>
      <c r="D259" s="3">
        <v>78.608333333333334</v>
      </c>
      <c r="E259" s="3">
        <v>58.097916666666642</v>
      </c>
      <c r="F259" s="3">
        <v>230.08333333333334</v>
      </c>
      <c r="G259" s="4">
        <v>1.1666666666666667</v>
      </c>
      <c r="H259" s="4">
        <v>1</v>
      </c>
      <c r="I259" s="3">
        <v>-3.0833333333333335</v>
      </c>
      <c r="J259" s="3">
        <v>59.208333333333336</v>
      </c>
      <c r="K259" s="6">
        <v>5.4545454545454548E-4</v>
      </c>
      <c r="L259" s="3">
        <v>9.7462500000000016</v>
      </c>
      <c r="M259" s="5">
        <v>0.33333333333333331</v>
      </c>
    </row>
    <row r="260" spans="1:13" x14ac:dyDescent="0.25">
      <c r="A260" t="s">
        <v>1103</v>
      </c>
      <c r="B260" t="s">
        <v>1564</v>
      </c>
      <c r="C260">
        <v>22</v>
      </c>
      <c r="D260" s="3">
        <v>70.527272727272717</v>
      </c>
      <c r="E260" s="3">
        <v>54.309545454545443</v>
      </c>
      <c r="F260" s="3">
        <v>221.45454545454547</v>
      </c>
      <c r="G260" s="4">
        <v>1.0454545454545454</v>
      </c>
      <c r="H260" s="4">
        <v>1.0454545454545454</v>
      </c>
      <c r="I260" s="3">
        <v>-1.9545454545454546</v>
      </c>
      <c r="J260" s="3">
        <v>57.81818181818182</v>
      </c>
      <c r="K260" s="6">
        <v>1.4761904761904762E-3</v>
      </c>
      <c r="L260" s="3">
        <v>8.8209090909090904</v>
      </c>
      <c r="M260" s="5">
        <v>0.45454545454545453</v>
      </c>
    </row>
    <row r="261" spans="1:13" x14ac:dyDescent="0.25">
      <c r="A261" t="s">
        <v>1103</v>
      </c>
      <c r="B261" t="s">
        <v>1565</v>
      </c>
      <c r="C261">
        <v>12</v>
      </c>
      <c r="D261" s="3">
        <v>76.524999999999991</v>
      </c>
      <c r="E261" s="3">
        <v>59.766666666666652</v>
      </c>
      <c r="F261" s="3">
        <v>215</v>
      </c>
      <c r="G261" s="4">
        <v>0.83333333333333337</v>
      </c>
      <c r="H261" s="4">
        <v>1.0833333333333333</v>
      </c>
      <c r="I261" s="3">
        <v>3.25</v>
      </c>
      <c r="J261" s="3">
        <v>56</v>
      </c>
      <c r="K261" s="6">
        <v>0</v>
      </c>
      <c r="L261" s="3">
        <v>8.7674999999999983</v>
      </c>
      <c r="M261" s="5">
        <v>0.66666666666666663</v>
      </c>
    </row>
    <row r="262" spans="1:13" x14ac:dyDescent="0.25">
      <c r="A262" t="s">
        <v>1103</v>
      </c>
      <c r="B262" t="s">
        <v>1566</v>
      </c>
      <c r="C262">
        <v>2</v>
      </c>
      <c r="D262" s="3">
        <v>64.099999999999994</v>
      </c>
      <c r="E262" s="3">
        <v>52.195</v>
      </c>
      <c r="F262" s="3">
        <v>198</v>
      </c>
      <c r="G262" s="4">
        <v>0.5</v>
      </c>
      <c r="H262" s="4">
        <v>1</v>
      </c>
      <c r="I262" s="3">
        <v>-20.5</v>
      </c>
      <c r="J262" s="3">
        <v>30.5</v>
      </c>
      <c r="K262" s="6">
        <v>0</v>
      </c>
      <c r="L262" s="3">
        <v>8.6349999999999998</v>
      </c>
      <c r="M262" s="5">
        <v>0</v>
      </c>
    </row>
    <row r="263" spans="1:13" x14ac:dyDescent="0.25">
      <c r="A263" t="s">
        <v>1289</v>
      </c>
      <c r="B263" t="s">
        <v>1558</v>
      </c>
      <c r="C263">
        <v>2</v>
      </c>
      <c r="D263" s="3">
        <v>80.3</v>
      </c>
      <c r="E263" s="3">
        <v>65.185000000000002</v>
      </c>
      <c r="F263" s="3">
        <v>250</v>
      </c>
      <c r="G263" s="4">
        <v>1.5</v>
      </c>
      <c r="H263" s="4">
        <v>1.5</v>
      </c>
      <c r="I263" s="3">
        <v>-0.5</v>
      </c>
      <c r="J263" s="3">
        <v>55.5</v>
      </c>
      <c r="K263" s="6">
        <v>0</v>
      </c>
      <c r="L263" s="3">
        <v>14.45</v>
      </c>
      <c r="M263" s="5">
        <v>0.5</v>
      </c>
    </row>
    <row r="264" spans="1:13" x14ac:dyDescent="0.25">
      <c r="A264" t="s">
        <v>1289</v>
      </c>
      <c r="B264" t="s">
        <v>1559</v>
      </c>
      <c r="C264">
        <v>3</v>
      </c>
      <c r="D264" s="3">
        <v>82.733333333333334</v>
      </c>
      <c r="E264" s="3">
        <v>64.86666666666666</v>
      </c>
      <c r="F264" s="3">
        <v>273</v>
      </c>
      <c r="G264" s="4">
        <v>1.3333333333333333</v>
      </c>
      <c r="H264" s="4">
        <v>1.3333333333333333</v>
      </c>
      <c r="I264" s="3">
        <v>-2</v>
      </c>
      <c r="J264" s="3">
        <v>70</v>
      </c>
      <c r="K264" s="6">
        <v>0</v>
      </c>
      <c r="L264" s="3">
        <v>5.0133333333333328</v>
      </c>
      <c r="M264" s="5">
        <v>0.33333333333333331</v>
      </c>
    </row>
    <row r="265" spans="1:13" x14ac:dyDescent="0.25">
      <c r="A265" t="s">
        <v>1289</v>
      </c>
      <c r="B265" t="s">
        <v>1560</v>
      </c>
      <c r="C265">
        <v>20</v>
      </c>
      <c r="D265" s="3">
        <v>108.81500000000001</v>
      </c>
      <c r="E265" s="3">
        <v>70.984499999999997</v>
      </c>
      <c r="F265" s="3">
        <v>268.10000000000002</v>
      </c>
      <c r="G265" s="4">
        <v>1.9</v>
      </c>
      <c r="H265" s="4">
        <v>0.55000000000000004</v>
      </c>
      <c r="I265" s="3">
        <v>3.7</v>
      </c>
      <c r="J265" s="3">
        <v>71.650000000000006</v>
      </c>
      <c r="K265" s="6">
        <v>3.15E-3</v>
      </c>
      <c r="L265" s="3">
        <v>9.1660000000000004</v>
      </c>
      <c r="M265" s="5">
        <v>0.7</v>
      </c>
    </row>
    <row r="266" spans="1:13" x14ac:dyDescent="0.25">
      <c r="A266" t="s">
        <v>1289</v>
      </c>
      <c r="B266" t="s">
        <v>1561</v>
      </c>
      <c r="C266">
        <v>19</v>
      </c>
      <c r="D266" s="3">
        <v>96.178947368421063</v>
      </c>
      <c r="E266" s="3">
        <v>64.571052631578951</v>
      </c>
      <c r="F266" s="3">
        <v>266.26315789473682</v>
      </c>
      <c r="G266" s="4">
        <v>1.7894736842105263</v>
      </c>
      <c r="H266" s="4">
        <v>0.78947368421052633</v>
      </c>
      <c r="I266" s="3">
        <v>-1.263157894736842</v>
      </c>
      <c r="J266" s="3">
        <v>62.684210526315788</v>
      </c>
      <c r="K266" s="6">
        <v>7.8666666666666676E-3</v>
      </c>
      <c r="L266" s="3">
        <v>8.6178947368421053</v>
      </c>
      <c r="M266" s="5">
        <v>0.42105263157894735</v>
      </c>
    </row>
    <row r="267" spans="1:13" x14ac:dyDescent="0.25">
      <c r="A267" t="s">
        <v>1289</v>
      </c>
      <c r="B267" t="s">
        <v>1562</v>
      </c>
      <c r="C267">
        <v>12</v>
      </c>
      <c r="D267" s="3">
        <v>98.283333333333317</v>
      </c>
      <c r="E267" s="3">
        <v>69.538333333333327</v>
      </c>
      <c r="F267" s="3">
        <v>229.66666666666666</v>
      </c>
      <c r="G267" s="4">
        <v>1.5833333333333333</v>
      </c>
      <c r="H267" s="4">
        <v>0.75</v>
      </c>
      <c r="I267" s="3">
        <v>-3.1666666666666665</v>
      </c>
      <c r="J267" s="3">
        <v>65.166666666666671</v>
      </c>
      <c r="K267" s="6">
        <v>9.9999999999999985E-3</v>
      </c>
      <c r="L267" s="3">
        <v>9.2283333333333317</v>
      </c>
      <c r="M267" s="5">
        <v>0.5</v>
      </c>
    </row>
    <row r="268" spans="1:13" x14ac:dyDescent="0.25">
      <c r="A268" t="s">
        <v>1289</v>
      </c>
      <c r="B268" t="s">
        <v>1563</v>
      </c>
      <c r="C268">
        <v>24</v>
      </c>
      <c r="D268" s="3">
        <v>104.27499999999999</v>
      </c>
      <c r="E268" s="3">
        <v>68.523749999999993</v>
      </c>
      <c r="F268" s="3">
        <v>280.58333333333331</v>
      </c>
      <c r="G268" s="4">
        <v>1.875</v>
      </c>
      <c r="H268" s="4">
        <v>0.58333333333333337</v>
      </c>
      <c r="I268" s="3">
        <v>0.375</v>
      </c>
      <c r="J268" s="3">
        <v>53.708333333333336</v>
      </c>
      <c r="K268" s="6">
        <v>2.4583333333333332E-3</v>
      </c>
      <c r="L268" s="3">
        <v>7.9258333333333324</v>
      </c>
      <c r="M268" s="5">
        <v>0.45833333333333331</v>
      </c>
    </row>
    <row r="269" spans="1:13" x14ac:dyDescent="0.25">
      <c r="A269" t="s">
        <v>1289</v>
      </c>
      <c r="B269" t="s">
        <v>1564</v>
      </c>
      <c r="C269">
        <v>20</v>
      </c>
      <c r="D269" s="3">
        <v>94.314999999999998</v>
      </c>
      <c r="E269" s="3">
        <v>66.49199999999999</v>
      </c>
      <c r="F269" s="3">
        <v>257.95</v>
      </c>
      <c r="G269" s="4">
        <v>1.65</v>
      </c>
      <c r="H269" s="4">
        <v>0.9</v>
      </c>
      <c r="I269" s="3">
        <v>-0.25</v>
      </c>
      <c r="J269" s="3">
        <v>64.55</v>
      </c>
      <c r="K269" s="6">
        <v>0</v>
      </c>
      <c r="L269" s="3">
        <v>7.5344999999999995</v>
      </c>
      <c r="M269" s="5">
        <v>0.5</v>
      </c>
    </row>
    <row r="270" spans="1:13" x14ac:dyDescent="0.25">
      <c r="A270" t="s">
        <v>1289</v>
      </c>
      <c r="B270" t="s">
        <v>1565</v>
      </c>
      <c r="C270">
        <v>5</v>
      </c>
      <c r="D270" s="3">
        <v>103.03999999999999</v>
      </c>
      <c r="E270" s="3">
        <v>64.082000000000008</v>
      </c>
      <c r="F270" s="3">
        <v>284</v>
      </c>
      <c r="G270" s="4">
        <v>1.8</v>
      </c>
      <c r="H270" s="4">
        <v>0.6</v>
      </c>
      <c r="I270" s="3">
        <v>-4.4000000000000004</v>
      </c>
      <c r="J270" s="3">
        <v>49.6</v>
      </c>
      <c r="K270" s="6">
        <v>0</v>
      </c>
      <c r="L270" s="3">
        <v>6.6120000000000001</v>
      </c>
      <c r="M270" s="5">
        <v>0.2</v>
      </c>
    </row>
    <row r="271" spans="1:13" x14ac:dyDescent="0.25">
      <c r="A271" t="s">
        <v>1289</v>
      </c>
      <c r="B271" t="s">
        <v>1566</v>
      </c>
      <c r="C271">
        <v>1</v>
      </c>
      <c r="D271" s="3">
        <v>78.2</v>
      </c>
      <c r="E271" s="3">
        <v>63.16</v>
      </c>
      <c r="F271" s="3">
        <v>354</v>
      </c>
      <c r="G271" s="4">
        <v>2</v>
      </c>
      <c r="H271" s="4">
        <v>3</v>
      </c>
      <c r="I271" s="3">
        <v>-10</v>
      </c>
      <c r="J271" s="3">
        <v>26</v>
      </c>
      <c r="K271" s="6">
        <v>0</v>
      </c>
      <c r="L271" s="3">
        <v>11.43</v>
      </c>
      <c r="M271" s="5">
        <v>0</v>
      </c>
    </row>
    <row r="272" spans="1:13" x14ac:dyDescent="0.25">
      <c r="A272" t="s">
        <v>1341</v>
      </c>
      <c r="B272" t="s">
        <v>1559</v>
      </c>
      <c r="C272">
        <v>1</v>
      </c>
      <c r="D272" s="3">
        <v>135.30000000000001</v>
      </c>
      <c r="E272" s="3">
        <v>76.67</v>
      </c>
      <c r="F272" s="3">
        <v>359</v>
      </c>
      <c r="G272" s="4">
        <v>3</v>
      </c>
      <c r="H272" s="4">
        <v>1</v>
      </c>
      <c r="I272" s="3">
        <v>25</v>
      </c>
      <c r="J272" s="3">
        <v>52</v>
      </c>
      <c r="K272" s="6">
        <v>0</v>
      </c>
      <c r="L272" s="3">
        <v>11.62</v>
      </c>
      <c r="M272" s="5">
        <v>1</v>
      </c>
    </row>
    <row r="273" spans="1:13" x14ac:dyDescent="0.25">
      <c r="A273" t="s">
        <v>1341</v>
      </c>
      <c r="B273" t="s">
        <v>1560</v>
      </c>
      <c r="C273">
        <v>8</v>
      </c>
      <c r="D273" s="3">
        <v>63.75</v>
      </c>
      <c r="E273" s="3">
        <v>56.263750000000002</v>
      </c>
      <c r="F273" s="3">
        <v>216.625</v>
      </c>
      <c r="G273" s="4">
        <v>1.5</v>
      </c>
      <c r="H273" s="4">
        <v>2.375</v>
      </c>
      <c r="I273" s="3">
        <v>-7</v>
      </c>
      <c r="J273" s="3">
        <v>66.375</v>
      </c>
      <c r="K273" s="6">
        <v>1.0142857142857143E-2</v>
      </c>
      <c r="L273" s="3">
        <v>7.9449999999999994</v>
      </c>
      <c r="M273" s="5">
        <v>0.375</v>
      </c>
    </row>
    <row r="274" spans="1:13" x14ac:dyDescent="0.25">
      <c r="A274" t="s">
        <v>1341</v>
      </c>
      <c r="B274" t="s">
        <v>1561</v>
      </c>
      <c r="C274">
        <v>10</v>
      </c>
      <c r="D274" s="3">
        <v>96.919999999999987</v>
      </c>
      <c r="E274" s="3">
        <v>66.24199999999999</v>
      </c>
      <c r="F274" s="3">
        <v>288.39999999999998</v>
      </c>
      <c r="G274" s="4">
        <v>1.9</v>
      </c>
      <c r="H274" s="4">
        <v>1</v>
      </c>
      <c r="I274" s="3">
        <v>10.6</v>
      </c>
      <c r="J274" s="3">
        <v>63</v>
      </c>
      <c r="K274" s="6">
        <v>0</v>
      </c>
      <c r="L274" s="3">
        <v>7.1760000000000002</v>
      </c>
      <c r="M274" s="5">
        <v>0.8</v>
      </c>
    </row>
    <row r="275" spans="1:13" x14ac:dyDescent="0.25">
      <c r="A275" t="s">
        <v>1341</v>
      </c>
      <c r="B275" t="s">
        <v>1562</v>
      </c>
      <c r="C275">
        <v>25</v>
      </c>
      <c r="D275" s="3">
        <v>95.64</v>
      </c>
      <c r="E275" s="3">
        <v>68.01400000000001</v>
      </c>
      <c r="F275" s="3">
        <v>273.16000000000003</v>
      </c>
      <c r="G275" s="4">
        <v>1.68</v>
      </c>
      <c r="H275" s="4">
        <v>1.1200000000000001</v>
      </c>
      <c r="I275" s="3">
        <v>1.84</v>
      </c>
      <c r="J275" s="3">
        <v>51.48</v>
      </c>
      <c r="K275" s="6">
        <v>8.0000000000000004E-4</v>
      </c>
      <c r="L275" s="3">
        <v>5.5360000000000005</v>
      </c>
      <c r="M275" s="5">
        <v>0.56000000000000005</v>
      </c>
    </row>
    <row r="276" spans="1:13" x14ac:dyDescent="0.25">
      <c r="A276" t="s">
        <v>1341</v>
      </c>
      <c r="B276" t="s">
        <v>1563</v>
      </c>
      <c r="C276">
        <v>26</v>
      </c>
      <c r="D276" s="3">
        <v>101.31538461538463</v>
      </c>
      <c r="E276" s="3">
        <v>67.164615384615374</v>
      </c>
      <c r="F276" s="3">
        <v>275.88461538461536</v>
      </c>
      <c r="G276" s="4">
        <v>1.9615384615384615</v>
      </c>
      <c r="H276" s="4">
        <v>0.65384615384615385</v>
      </c>
      <c r="I276" s="3">
        <v>5.8076923076923075</v>
      </c>
      <c r="J276" s="3">
        <v>50</v>
      </c>
      <c r="K276" s="6">
        <v>8.3333333333333339E-4</v>
      </c>
      <c r="L276" s="3">
        <v>9.2596153846153868</v>
      </c>
      <c r="M276" s="5">
        <v>0.69230769230769229</v>
      </c>
    </row>
    <row r="277" spans="1:13" x14ac:dyDescent="0.25">
      <c r="A277" t="s">
        <v>1341</v>
      </c>
      <c r="B277" t="s">
        <v>1564</v>
      </c>
      <c r="C277">
        <v>21</v>
      </c>
      <c r="D277" s="3">
        <v>87.11904761904762</v>
      </c>
      <c r="E277" s="3">
        <v>64.033809523809538</v>
      </c>
      <c r="F277" s="3">
        <v>269.04761904761904</v>
      </c>
      <c r="G277" s="4">
        <v>1.3333333333333333</v>
      </c>
      <c r="H277" s="4">
        <v>1.1904761904761905</v>
      </c>
      <c r="I277" s="3">
        <v>-2.7142857142857144</v>
      </c>
      <c r="J277" s="3">
        <v>45.80952380952381</v>
      </c>
      <c r="K277" s="6">
        <v>2.8095238095238095E-3</v>
      </c>
      <c r="L277" s="3">
        <v>6.4366666666666674</v>
      </c>
      <c r="M277" s="5">
        <v>0.38095238095238093</v>
      </c>
    </row>
    <row r="278" spans="1:13" x14ac:dyDescent="0.25">
      <c r="A278" t="s">
        <v>1341</v>
      </c>
      <c r="B278" t="s">
        <v>1565</v>
      </c>
      <c r="C278">
        <v>11</v>
      </c>
      <c r="D278" s="3">
        <v>95.999999999999986</v>
      </c>
      <c r="E278" s="3">
        <v>72.390909090909091</v>
      </c>
      <c r="F278" s="3">
        <v>250.72727272727272</v>
      </c>
      <c r="G278" s="4">
        <v>1.6363636363636365</v>
      </c>
      <c r="H278" s="4">
        <v>1.1818181818181819</v>
      </c>
      <c r="I278" s="3">
        <v>3.9090909090909092</v>
      </c>
      <c r="J278" s="3">
        <v>40.909090909090907</v>
      </c>
      <c r="K278" s="6">
        <v>0</v>
      </c>
      <c r="L278" s="3">
        <v>8.9690909090909088</v>
      </c>
      <c r="M278" s="5">
        <v>0.54545454545454541</v>
      </c>
    </row>
    <row r="279" spans="1:13" x14ac:dyDescent="0.25">
      <c r="A279" t="s">
        <v>1341</v>
      </c>
      <c r="B279" t="s">
        <v>1566</v>
      </c>
      <c r="C279">
        <v>5</v>
      </c>
      <c r="D279" s="3">
        <v>80.039999999999992</v>
      </c>
      <c r="E279" s="3">
        <v>63.169999999999995</v>
      </c>
      <c r="F279" s="3">
        <v>300.8</v>
      </c>
      <c r="G279" s="4">
        <v>1.2</v>
      </c>
      <c r="H279" s="4">
        <v>1.6</v>
      </c>
      <c r="I279" s="3">
        <v>-5</v>
      </c>
      <c r="J279" s="3">
        <v>17.600000000000001</v>
      </c>
      <c r="K279" s="6">
        <v>0</v>
      </c>
      <c r="L279" s="3">
        <v>6.9599999999999991</v>
      </c>
      <c r="M279" s="5">
        <v>0.2</v>
      </c>
    </row>
    <row r="280" spans="1:13" x14ac:dyDescent="0.25">
      <c r="A280" t="s">
        <v>1341</v>
      </c>
      <c r="B280" t="s">
        <v>1567</v>
      </c>
      <c r="C280">
        <v>1</v>
      </c>
      <c r="D280" s="3">
        <v>158.30000000000001</v>
      </c>
      <c r="E280" s="3">
        <v>79.17</v>
      </c>
      <c r="F280" s="3">
        <v>361</v>
      </c>
      <c r="G280" s="4">
        <v>3</v>
      </c>
      <c r="H280" s="4">
        <v>0</v>
      </c>
      <c r="I280" s="3">
        <v>21</v>
      </c>
      <c r="J280" s="3">
        <v>16</v>
      </c>
      <c r="K280" s="6">
        <v>0</v>
      </c>
      <c r="L280" s="3">
        <v>5.84</v>
      </c>
      <c r="M280" s="5">
        <v>1</v>
      </c>
    </row>
    <row r="281" spans="1:13" x14ac:dyDescent="0.25">
      <c r="A281" t="s">
        <v>1500</v>
      </c>
      <c r="B281" t="s">
        <v>1557</v>
      </c>
      <c r="C281">
        <v>2</v>
      </c>
      <c r="D281" s="3">
        <v>44.150000000000006</v>
      </c>
      <c r="E281" s="3">
        <v>35.924999999999997</v>
      </c>
      <c r="F281" s="3">
        <v>77</v>
      </c>
      <c r="G281" s="4">
        <v>0.5</v>
      </c>
      <c r="H281" s="4">
        <v>1</v>
      </c>
      <c r="I281" s="3">
        <v>8</v>
      </c>
      <c r="J281" s="3">
        <v>76.5</v>
      </c>
      <c r="K281" s="6">
        <v>0</v>
      </c>
      <c r="L281" s="3">
        <v>8.92</v>
      </c>
      <c r="M281" s="5">
        <v>1</v>
      </c>
    </row>
    <row r="282" spans="1:13" x14ac:dyDescent="0.25">
      <c r="A282" t="s">
        <v>1500</v>
      </c>
      <c r="B282" t="s">
        <v>1558</v>
      </c>
      <c r="C282">
        <v>2</v>
      </c>
      <c r="D282" s="3">
        <v>94.25</v>
      </c>
      <c r="E282" s="3">
        <v>59.41</v>
      </c>
      <c r="F282" s="3">
        <v>161.5</v>
      </c>
      <c r="G282" s="4">
        <v>1.5</v>
      </c>
      <c r="H282" s="4">
        <v>0.5</v>
      </c>
      <c r="I282" s="3">
        <v>20.5</v>
      </c>
      <c r="J282" s="3">
        <v>62.5</v>
      </c>
      <c r="K282" s="6">
        <v>0</v>
      </c>
      <c r="L282" s="3">
        <v>16.125</v>
      </c>
      <c r="M282" s="5">
        <v>1</v>
      </c>
    </row>
    <row r="283" spans="1:13" x14ac:dyDescent="0.25">
      <c r="A283" t="s">
        <v>1500</v>
      </c>
      <c r="B283" t="s">
        <v>1559</v>
      </c>
      <c r="C283">
        <v>4</v>
      </c>
      <c r="D283" s="3">
        <v>42.875</v>
      </c>
      <c r="E283" s="3">
        <v>47.777500000000003</v>
      </c>
      <c r="F283" s="3">
        <v>144.25</v>
      </c>
      <c r="G283" s="4">
        <v>0.5</v>
      </c>
      <c r="H283" s="4">
        <v>1.75</v>
      </c>
      <c r="I283" s="3">
        <v>-3</v>
      </c>
      <c r="J283" s="3">
        <v>71</v>
      </c>
      <c r="K283" s="6">
        <v>0</v>
      </c>
      <c r="L283" s="3">
        <v>10.34</v>
      </c>
      <c r="M283" s="5">
        <v>0.5</v>
      </c>
    </row>
    <row r="284" spans="1:13" x14ac:dyDescent="0.25">
      <c r="A284" t="s">
        <v>1500</v>
      </c>
      <c r="B284" t="s">
        <v>1560</v>
      </c>
      <c r="C284">
        <v>10</v>
      </c>
      <c r="D284" s="3">
        <v>68.42</v>
      </c>
      <c r="E284" s="3">
        <v>51.686</v>
      </c>
      <c r="F284" s="3">
        <v>216.3</v>
      </c>
      <c r="G284" s="4">
        <v>0.7</v>
      </c>
      <c r="H284" s="4">
        <v>0.8</v>
      </c>
      <c r="I284" s="3">
        <v>-7.3</v>
      </c>
      <c r="J284" s="3">
        <v>73</v>
      </c>
      <c r="K284" s="6">
        <v>0</v>
      </c>
      <c r="L284" s="3">
        <v>7.9550000000000001</v>
      </c>
      <c r="M284" s="5">
        <v>0.4</v>
      </c>
    </row>
    <row r="285" spans="1:13" x14ac:dyDescent="0.25">
      <c r="A285" t="s">
        <v>1500</v>
      </c>
      <c r="B285" t="s">
        <v>1561</v>
      </c>
      <c r="C285">
        <v>14</v>
      </c>
      <c r="D285" s="3">
        <v>87.464285714285708</v>
      </c>
      <c r="E285" s="3">
        <v>61.535000000000004</v>
      </c>
      <c r="F285" s="3">
        <v>234.85714285714286</v>
      </c>
      <c r="G285" s="4">
        <v>1.6428571428571428</v>
      </c>
      <c r="H285" s="4">
        <v>0.7857142857142857</v>
      </c>
      <c r="I285" s="3">
        <v>4.7142857142857144</v>
      </c>
      <c r="J285" s="3">
        <v>47.142857142857146</v>
      </c>
      <c r="K285" s="6">
        <v>0</v>
      </c>
      <c r="L285" s="3">
        <v>9.4207142857142845</v>
      </c>
      <c r="M285" s="5">
        <v>0.5</v>
      </c>
    </row>
    <row r="286" spans="1:13" x14ac:dyDescent="0.25">
      <c r="A286" t="s">
        <v>1500</v>
      </c>
      <c r="B286" t="s">
        <v>1562</v>
      </c>
      <c r="C286">
        <v>14</v>
      </c>
      <c r="D286" s="3">
        <v>80.650000000000006</v>
      </c>
      <c r="E286" s="3">
        <v>63.655714285714275</v>
      </c>
      <c r="F286" s="3">
        <v>217.28571428571428</v>
      </c>
      <c r="G286" s="4">
        <v>1</v>
      </c>
      <c r="H286" s="4">
        <v>0.7142857142857143</v>
      </c>
      <c r="I286" s="3">
        <v>-2.5</v>
      </c>
      <c r="J286" s="3">
        <v>54.357142857142854</v>
      </c>
      <c r="K286" s="6">
        <v>2.2142857142857142E-3</v>
      </c>
      <c r="L286" s="3">
        <v>10.765714285714285</v>
      </c>
      <c r="M286" s="5">
        <v>0.5</v>
      </c>
    </row>
    <row r="287" spans="1:13" x14ac:dyDescent="0.25">
      <c r="A287" t="s">
        <v>1500</v>
      </c>
      <c r="B287" t="s">
        <v>1563</v>
      </c>
      <c r="C287">
        <v>12</v>
      </c>
      <c r="D287" s="3">
        <v>95.158333333333346</v>
      </c>
      <c r="E287" s="3">
        <v>59.474166666666669</v>
      </c>
      <c r="F287" s="3">
        <v>226.58333333333334</v>
      </c>
      <c r="G287" s="4">
        <v>1.8333333333333333</v>
      </c>
      <c r="H287" s="4">
        <v>0.58333333333333337</v>
      </c>
      <c r="I287" s="3">
        <v>5.833333333333333</v>
      </c>
      <c r="J287" s="3">
        <v>51.166666666666664</v>
      </c>
      <c r="K287" s="6">
        <v>1E-3</v>
      </c>
      <c r="L287" s="3">
        <v>8.76</v>
      </c>
      <c r="M287" s="5">
        <v>0.75</v>
      </c>
    </row>
    <row r="288" spans="1:13" x14ac:dyDescent="0.25">
      <c r="A288" t="s">
        <v>1500</v>
      </c>
      <c r="B288" t="s">
        <v>1564</v>
      </c>
      <c r="C288">
        <v>15</v>
      </c>
      <c r="D288" s="3">
        <v>76.56</v>
      </c>
      <c r="E288" s="3">
        <v>55.522666666666659</v>
      </c>
      <c r="F288" s="3">
        <v>213.06666666666666</v>
      </c>
      <c r="G288" s="4">
        <v>1.2666666666666666</v>
      </c>
      <c r="H288" s="4">
        <v>1.2</v>
      </c>
      <c r="I288" s="3">
        <v>-5.8666666666666663</v>
      </c>
      <c r="J288" s="3">
        <v>46.6</v>
      </c>
      <c r="K288" s="6">
        <v>0</v>
      </c>
      <c r="L288" s="3">
        <v>7.4733333333333327</v>
      </c>
      <c r="M288" s="5">
        <v>0.33333333333333331</v>
      </c>
    </row>
    <row r="289" spans="1:13" x14ac:dyDescent="0.25">
      <c r="A289" t="s">
        <v>1500</v>
      </c>
      <c r="B289" t="s">
        <v>1565</v>
      </c>
      <c r="C289">
        <v>6</v>
      </c>
      <c r="D289" s="3">
        <v>83.083333333333329</v>
      </c>
      <c r="E289" s="3">
        <v>60.781666666666673</v>
      </c>
      <c r="F289" s="3">
        <v>228</v>
      </c>
      <c r="G289" s="4">
        <v>0.66666666666666663</v>
      </c>
      <c r="H289" s="4">
        <v>0.5</v>
      </c>
      <c r="I289" s="3">
        <v>4.333333333333333</v>
      </c>
      <c r="J289" s="3">
        <v>43.5</v>
      </c>
      <c r="K289" s="6">
        <v>0</v>
      </c>
      <c r="L289" s="3">
        <v>8.5166666666666675</v>
      </c>
      <c r="M289" s="5">
        <v>0.33333333333333331</v>
      </c>
    </row>
    <row r="290" spans="1:13" x14ac:dyDescent="0.25">
      <c r="A290" t="s">
        <v>1500</v>
      </c>
      <c r="B290" t="s">
        <v>1566</v>
      </c>
      <c r="C290">
        <v>1</v>
      </c>
      <c r="D290" s="3">
        <v>117.2</v>
      </c>
      <c r="E290" s="3">
        <v>71.430000000000007</v>
      </c>
      <c r="F290" s="3">
        <v>307</v>
      </c>
      <c r="G290" s="4">
        <v>2</v>
      </c>
      <c r="H290" s="4">
        <v>0</v>
      </c>
      <c r="I290" s="3">
        <v>17</v>
      </c>
      <c r="J290" s="3">
        <v>3</v>
      </c>
      <c r="K290" s="6">
        <v>0</v>
      </c>
      <c r="L290" s="3">
        <v>5.84</v>
      </c>
      <c r="M290" s="5">
        <v>1</v>
      </c>
    </row>
    <row r="291" spans="1:13" x14ac:dyDescent="0.25">
      <c r="A291" t="s">
        <v>1438</v>
      </c>
      <c r="B291" t="s">
        <v>1558</v>
      </c>
      <c r="C291">
        <v>1</v>
      </c>
      <c r="D291" s="3">
        <v>70</v>
      </c>
      <c r="E291" s="3">
        <v>52.78</v>
      </c>
      <c r="F291" s="3">
        <v>227</v>
      </c>
      <c r="G291" s="4">
        <v>1</v>
      </c>
      <c r="H291" s="4">
        <v>1</v>
      </c>
      <c r="I291" s="3">
        <v>-1</v>
      </c>
      <c r="J291" s="3">
        <v>46</v>
      </c>
      <c r="K291" s="6">
        <v>0</v>
      </c>
      <c r="L291" s="3">
        <v>19.7</v>
      </c>
      <c r="M291" s="5">
        <v>0</v>
      </c>
    </row>
    <row r="292" spans="1:13" x14ac:dyDescent="0.25">
      <c r="A292" t="s">
        <v>1438</v>
      </c>
      <c r="B292" t="s">
        <v>1559</v>
      </c>
      <c r="C292">
        <v>3</v>
      </c>
      <c r="D292" s="3">
        <v>73.566666666666677</v>
      </c>
      <c r="E292" s="3">
        <v>59.106666666666662</v>
      </c>
      <c r="F292" s="3">
        <v>327</v>
      </c>
      <c r="G292" s="4">
        <v>1.6666666666666667</v>
      </c>
      <c r="H292" s="4">
        <v>2</v>
      </c>
      <c r="I292" s="3">
        <v>-20.333333333333332</v>
      </c>
      <c r="J292" s="3">
        <v>70</v>
      </c>
      <c r="K292" s="6">
        <v>0</v>
      </c>
      <c r="L292" s="3">
        <v>9.6300000000000008</v>
      </c>
      <c r="M292" s="5">
        <v>0</v>
      </c>
    </row>
    <row r="293" spans="1:13" x14ac:dyDescent="0.25">
      <c r="A293" t="s">
        <v>1438</v>
      </c>
      <c r="B293" t="s">
        <v>1560</v>
      </c>
      <c r="C293">
        <v>8</v>
      </c>
      <c r="D293" s="3">
        <v>65.637500000000003</v>
      </c>
      <c r="E293" s="3">
        <v>59.427499999999995</v>
      </c>
      <c r="F293" s="3">
        <v>194.375</v>
      </c>
      <c r="G293" s="4">
        <v>0.625</v>
      </c>
      <c r="H293" s="4">
        <v>1.375</v>
      </c>
      <c r="I293" s="3">
        <v>5</v>
      </c>
      <c r="J293" s="3">
        <v>74.625</v>
      </c>
      <c r="K293" s="6">
        <v>7.285714285714286E-3</v>
      </c>
      <c r="L293" s="3">
        <v>9.1199999999999992</v>
      </c>
      <c r="M293" s="5">
        <v>0.625</v>
      </c>
    </row>
    <row r="294" spans="1:13" x14ac:dyDescent="0.25">
      <c r="A294" t="s">
        <v>1438</v>
      </c>
      <c r="B294" t="s">
        <v>1561</v>
      </c>
      <c r="C294">
        <v>15</v>
      </c>
      <c r="D294" s="3">
        <v>88.59333333333332</v>
      </c>
      <c r="E294" s="3">
        <v>67.867999999999995</v>
      </c>
      <c r="F294" s="3">
        <v>212.46666666666667</v>
      </c>
      <c r="G294" s="4">
        <v>1.4</v>
      </c>
      <c r="H294" s="4">
        <v>1</v>
      </c>
      <c r="I294" s="3">
        <v>-7.6</v>
      </c>
      <c r="J294" s="3">
        <v>69.733333333333334</v>
      </c>
      <c r="K294" s="6">
        <v>4.1999999999999997E-3</v>
      </c>
      <c r="L294" s="3">
        <v>5.5633333333333326</v>
      </c>
      <c r="M294" s="5">
        <v>0.4</v>
      </c>
    </row>
    <row r="295" spans="1:13" x14ac:dyDescent="0.25">
      <c r="A295" t="s">
        <v>1438</v>
      </c>
      <c r="B295" t="s">
        <v>1562</v>
      </c>
      <c r="C295">
        <v>21</v>
      </c>
      <c r="D295" s="3">
        <v>83.038095238095252</v>
      </c>
      <c r="E295" s="3">
        <v>59.799047619047627</v>
      </c>
      <c r="F295" s="3">
        <v>247.95238095238096</v>
      </c>
      <c r="G295" s="4">
        <v>1.1428571428571428</v>
      </c>
      <c r="H295" s="4">
        <v>0.80952380952380953</v>
      </c>
      <c r="I295" s="3">
        <v>-3.6666666666666665</v>
      </c>
      <c r="J295" s="3">
        <v>61.428571428571431</v>
      </c>
      <c r="K295" s="6">
        <v>1E-3</v>
      </c>
      <c r="L295" s="3">
        <v>8.6619047619047631</v>
      </c>
      <c r="M295" s="5">
        <v>0.42857142857142855</v>
      </c>
    </row>
    <row r="296" spans="1:13" x14ac:dyDescent="0.25">
      <c r="A296" t="s">
        <v>1438</v>
      </c>
      <c r="B296" t="s">
        <v>1563</v>
      </c>
      <c r="C296">
        <v>25</v>
      </c>
      <c r="D296" s="3">
        <v>89.407999999999987</v>
      </c>
      <c r="E296" s="3">
        <v>65.020399999999995</v>
      </c>
      <c r="F296" s="3">
        <v>273.92</v>
      </c>
      <c r="G296" s="4">
        <v>1.56</v>
      </c>
      <c r="H296" s="4">
        <v>1.2</v>
      </c>
      <c r="I296" s="3">
        <v>-2.76</v>
      </c>
      <c r="J296" s="3">
        <v>52.88</v>
      </c>
      <c r="K296" s="6">
        <v>0</v>
      </c>
      <c r="L296" s="3">
        <v>9.8012000000000015</v>
      </c>
      <c r="M296" s="5">
        <v>0.4</v>
      </c>
    </row>
    <row r="297" spans="1:13" x14ac:dyDescent="0.25">
      <c r="A297" t="s">
        <v>1438</v>
      </c>
      <c r="B297" t="s">
        <v>1564</v>
      </c>
      <c r="C297">
        <v>15</v>
      </c>
      <c r="D297" s="3">
        <v>90.566666666666677</v>
      </c>
      <c r="E297" s="3">
        <v>64.486000000000004</v>
      </c>
      <c r="F297" s="3">
        <v>229.73333333333332</v>
      </c>
      <c r="G297" s="4">
        <v>1.4</v>
      </c>
      <c r="H297" s="4">
        <v>0.73333333333333328</v>
      </c>
      <c r="I297" s="3">
        <v>-6.8</v>
      </c>
      <c r="J297" s="3">
        <v>54.2</v>
      </c>
      <c r="K297" s="6">
        <v>8.0000000000000004E-4</v>
      </c>
      <c r="L297" s="3">
        <v>7.9053333333333331</v>
      </c>
      <c r="M297" s="5">
        <v>0.46666666666666667</v>
      </c>
    </row>
    <row r="298" spans="1:13" x14ac:dyDescent="0.25">
      <c r="A298" t="s">
        <v>1438</v>
      </c>
      <c r="B298" t="s">
        <v>1565</v>
      </c>
      <c r="C298">
        <v>8</v>
      </c>
      <c r="D298" s="3">
        <v>72.787499999999994</v>
      </c>
      <c r="E298" s="3">
        <v>57.616249999999994</v>
      </c>
      <c r="F298" s="3">
        <v>211.75</v>
      </c>
      <c r="G298" s="4">
        <v>0.875</v>
      </c>
      <c r="H298" s="4">
        <v>0.75</v>
      </c>
      <c r="I298" s="3">
        <v>-8.125</v>
      </c>
      <c r="J298" s="3">
        <v>51.25</v>
      </c>
      <c r="K298" s="6">
        <v>0</v>
      </c>
      <c r="L298" s="3">
        <v>6.6487499999999997</v>
      </c>
      <c r="M298" s="5">
        <v>0.375</v>
      </c>
    </row>
    <row r="299" spans="1:13" x14ac:dyDescent="0.25">
      <c r="A299" t="s">
        <v>1438</v>
      </c>
      <c r="B299" t="s">
        <v>1566</v>
      </c>
      <c r="C299">
        <v>2</v>
      </c>
      <c r="D299" s="3">
        <v>96.4</v>
      </c>
      <c r="E299" s="3">
        <v>64.905000000000001</v>
      </c>
      <c r="F299" s="3">
        <v>262.5</v>
      </c>
      <c r="G299" s="4">
        <v>1</v>
      </c>
      <c r="H299" s="4">
        <v>0.5</v>
      </c>
      <c r="I299" s="3">
        <v>3.5</v>
      </c>
      <c r="J299" s="3">
        <v>11.5</v>
      </c>
      <c r="K299" s="6">
        <v>0</v>
      </c>
      <c r="L299" s="3">
        <v>7.52</v>
      </c>
      <c r="M299" s="5">
        <v>1</v>
      </c>
    </row>
    <row r="300" spans="1:13" x14ac:dyDescent="0.25">
      <c r="A300" t="s">
        <v>1552</v>
      </c>
      <c r="B300" t="s">
        <v>1557</v>
      </c>
      <c r="C300">
        <v>1</v>
      </c>
      <c r="D300" s="3">
        <v>67.900000000000006</v>
      </c>
      <c r="E300" s="3">
        <v>57.58</v>
      </c>
      <c r="F300" s="3">
        <v>241</v>
      </c>
      <c r="G300" s="4">
        <v>0</v>
      </c>
      <c r="H300" s="4">
        <v>1</v>
      </c>
      <c r="I300" s="3">
        <v>2</v>
      </c>
      <c r="J300" s="3">
        <v>65</v>
      </c>
      <c r="K300" s="6">
        <v>0</v>
      </c>
      <c r="L300" s="3">
        <v>4.72</v>
      </c>
      <c r="M300" s="5">
        <v>1</v>
      </c>
    </row>
    <row r="301" spans="1:13" x14ac:dyDescent="0.25">
      <c r="A301" t="s">
        <v>1552</v>
      </c>
      <c r="B301" t="s">
        <v>1558</v>
      </c>
      <c r="C301">
        <v>1</v>
      </c>
      <c r="D301" s="3">
        <v>92.2</v>
      </c>
      <c r="E301" s="3">
        <v>57.14</v>
      </c>
      <c r="F301" s="3">
        <v>134</v>
      </c>
      <c r="G301" s="4">
        <v>1</v>
      </c>
      <c r="H301" s="4">
        <v>0</v>
      </c>
      <c r="I301" s="3">
        <v>5</v>
      </c>
      <c r="J301" s="3">
        <v>42</v>
      </c>
      <c r="K301" s="6"/>
      <c r="L301" s="3">
        <v>13.2</v>
      </c>
      <c r="M301" s="5">
        <v>1</v>
      </c>
    </row>
    <row r="302" spans="1:13" x14ac:dyDescent="0.25">
      <c r="A302" t="s">
        <v>1552</v>
      </c>
      <c r="B302" t="s">
        <v>1559</v>
      </c>
      <c r="C302">
        <v>1</v>
      </c>
      <c r="D302" s="3">
        <v>98.3</v>
      </c>
      <c r="E302" s="3">
        <v>59.46</v>
      </c>
      <c r="F302" s="3">
        <v>254</v>
      </c>
      <c r="G302" s="4">
        <v>2</v>
      </c>
      <c r="H302" s="4">
        <v>0</v>
      </c>
      <c r="I302" s="3">
        <v>-21</v>
      </c>
      <c r="J302" s="3">
        <v>59</v>
      </c>
      <c r="K302" s="6"/>
      <c r="L302" s="3">
        <v>11.93</v>
      </c>
      <c r="M302" s="5">
        <v>0</v>
      </c>
    </row>
    <row r="303" spans="1:13" x14ac:dyDescent="0.25">
      <c r="A303" t="s">
        <v>1552</v>
      </c>
      <c r="B303" t="s">
        <v>1560</v>
      </c>
      <c r="C303">
        <v>3</v>
      </c>
      <c r="D303" s="3">
        <v>87.266666666666666</v>
      </c>
      <c r="E303" s="3">
        <v>64.583333333333329</v>
      </c>
      <c r="F303" s="3">
        <v>267</v>
      </c>
      <c r="G303" s="4">
        <v>1.6666666666666667</v>
      </c>
      <c r="H303" s="4">
        <v>1.6666666666666667</v>
      </c>
      <c r="I303" s="3">
        <v>-9.6666666666666661</v>
      </c>
      <c r="J303" s="3">
        <v>57</v>
      </c>
      <c r="K303" s="6">
        <v>0</v>
      </c>
      <c r="L303" s="3">
        <v>9.26</v>
      </c>
      <c r="M303" s="5">
        <v>0.33333333333333331</v>
      </c>
    </row>
    <row r="304" spans="1:13" x14ac:dyDescent="0.25">
      <c r="A304" t="s">
        <v>1552</v>
      </c>
      <c r="B304" t="s">
        <v>1561</v>
      </c>
      <c r="C304">
        <v>8</v>
      </c>
      <c r="D304" s="3">
        <v>89.549999999999983</v>
      </c>
      <c r="E304" s="3">
        <v>69.515000000000001</v>
      </c>
      <c r="F304" s="3">
        <v>160.125</v>
      </c>
      <c r="G304" s="4">
        <v>0.5</v>
      </c>
      <c r="H304" s="4">
        <v>0.375</v>
      </c>
      <c r="I304" s="3">
        <v>-1.625</v>
      </c>
      <c r="J304" s="3">
        <v>70.5</v>
      </c>
      <c r="K304" s="6">
        <v>5.1666666666666666E-3</v>
      </c>
      <c r="L304" s="3">
        <v>8.254999999999999</v>
      </c>
      <c r="M304" s="5">
        <v>0.5</v>
      </c>
    </row>
    <row r="305" spans="1:13" x14ac:dyDescent="0.25">
      <c r="A305" t="s">
        <v>1552</v>
      </c>
      <c r="B305" t="s">
        <v>1562</v>
      </c>
      <c r="C305">
        <v>7</v>
      </c>
      <c r="D305" s="3">
        <v>76.071428571428569</v>
      </c>
      <c r="E305" s="3">
        <v>56.167142857142856</v>
      </c>
      <c r="F305" s="3">
        <v>202.42857142857142</v>
      </c>
      <c r="G305" s="4">
        <v>1.1428571428571428</v>
      </c>
      <c r="H305" s="4">
        <v>1</v>
      </c>
      <c r="I305" s="3">
        <v>6.4285714285714288</v>
      </c>
      <c r="J305" s="3">
        <v>61.857142857142854</v>
      </c>
      <c r="K305" s="6">
        <v>2.6666666666666666E-3</v>
      </c>
      <c r="L305" s="3">
        <v>9.5257142857142867</v>
      </c>
      <c r="M305" s="5">
        <v>0.7142857142857143</v>
      </c>
    </row>
    <row r="306" spans="1:13" x14ac:dyDescent="0.25">
      <c r="A306" t="s">
        <v>1552</v>
      </c>
      <c r="B306" t="s">
        <v>1563</v>
      </c>
      <c r="C306">
        <v>15</v>
      </c>
      <c r="D306" s="3">
        <v>96.033333333333346</v>
      </c>
      <c r="E306" s="3">
        <v>64.816000000000003</v>
      </c>
      <c r="F306" s="3">
        <v>227.93333333333334</v>
      </c>
      <c r="G306" s="4">
        <v>1.5333333333333334</v>
      </c>
      <c r="H306" s="4">
        <v>0.6</v>
      </c>
      <c r="I306" s="3">
        <v>-3.1333333333333333</v>
      </c>
      <c r="J306" s="3">
        <v>46.466666666666669</v>
      </c>
      <c r="K306" s="6">
        <v>0</v>
      </c>
      <c r="L306" s="3">
        <v>7.3326666666666673</v>
      </c>
      <c r="M306" s="5">
        <v>0.46666666666666667</v>
      </c>
    </row>
    <row r="307" spans="1:13" x14ac:dyDescent="0.25">
      <c r="A307" t="s">
        <v>1552</v>
      </c>
      <c r="B307" t="s">
        <v>1564</v>
      </c>
      <c r="C307">
        <v>14</v>
      </c>
      <c r="D307" s="3">
        <v>86.464285714285708</v>
      </c>
      <c r="E307" s="3">
        <v>60.024285714285725</v>
      </c>
      <c r="F307" s="3">
        <v>237.28571428571428</v>
      </c>
      <c r="G307" s="4">
        <v>1.2142857142857142</v>
      </c>
      <c r="H307" s="4">
        <v>0.6428571428571429</v>
      </c>
      <c r="I307" s="3">
        <v>-3.7142857142857144</v>
      </c>
      <c r="J307" s="3">
        <v>55.928571428571431</v>
      </c>
      <c r="K307" s="6">
        <v>8.5714285714285721E-4</v>
      </c>
      <c r="L307" s="3">
        <v>9.2050000000000018</v>
      </c>
      <c r="M307" s="5">
        <v>0.2857142857142857</v>
      </c>
    </row>
    <row r="308" spans="1:13" x14ac:dyDescent="0.25">
      <c r="A308" t="s">
        <v>1552</v>
      </c>
      <c r="B308" t="s">
        <v>1565</v>
      </c>
      <c r="C308">
        <v>9</v>
      </c>
      <c r="D308" s="3">
        <v>92.6</v>
      </c>
      <c r="E308" s="3">
        <v>63.931111111111107</v>
      </c>
      <c r="F308" s="3">
        <v>204.55555555555554</v>
      </c>
      <c r="G308" s="4">
        <v>1.6666666666666667</v>
      </c>
      <c r="H308" s="4">
        <v>0.88888888888888884</v>
      </c>
      <c r="I308" s="3">
        <v>1.7777777777777777</v>
      </c>
      <c r="J308" s="3">
        <v>55.777777777777779</v>
      </c>
      <c r="K308" s="6">
        <v>0</v>
      </c>
      <c r="L308" s="3">
        <v>7.6911111111111108</v>
      </c>
      <c r="M308" s="5">
        <v>0.66666666666666663</v>
      </c>
    </row>
    <row r="309" spans="1:13" x14ac:dyDescent="0.25">
      <c r="A309" t="s">
        <v>1552</v>
      </c>
      <c r="B309" t="s">
        <v>1566</v>
      </c>
      <c r="C309">
        <v>3</v>
      </c>
      <c r="D309" s="3">
        <v>90</v>
      </c>
      <c r="E309" s="3">
        <v>62.016666666666673</v>
      </c>
      <c r="F309" s="3">
        <v>198.33333333333334</v>
      </c>
      <c r="G309" s="4">
        <v>1.3333333333333333</v>
      </c>
      <c r="H309" s="4">
        <v>0.66666666666666663</v>
      </c>
      <c r="I309" s="3">
        <v>1.6666666666666667</v>
      </c>
      <c r="J309" s="3">
        <v>47.666666666666664</v>
      </c>
      <c r="K309" s="6">
        <v>0</v>
      </c>
      <c r="L309" s="3">
        <v>1.5733333333333333</v>
      </c>
      <c r="M309" s="5">
        <v>0.33333333333333331</v>
      </c>
    </row>
    <row r="310" spans="1:13" x14ac:dyDescent="0.25">
      <c r="A310" t="s">
        <v>1355</v>
      </c>
      <c r="B310" t="s">
        <v>1558</v>
      </c>
      <c r="C310">
        <v>2</v>
      </c>
      <c r="D310" s="3">
        <v>104.25</v>
      </c>
      <c r="E310" s="3">
        <v>69.344999999999999</v>
      </c>
      <c r="F310" s="3">
        <v>193.5</v>
      </c>
      <c r="G310" s="4">
        <v>1</v>
      </c>
      <c r="H310" s="4">
        <v>0</v>
      </c>
      <c r="I310" s="3">
        <v>13.5</v>
      </c>
      <c r="J310" s="3">
        <v>70</v>
      </c>
      <c r="K310" s="6">
        <v>0.02</v>
      </c>
      <c r="L310" s="3">
        <v>18.329999999999998</v>
      </c>
      <c r="M310" s="5">
        <v>0.5</v>
      </c>
    </row>
    <row r="311" spans="1:13" x14ac:dyDescent="0.25">
      <c r="A311" t="s">
        <v>1355</v>
      </c>
      <c r="B311" t="s">
        <v>1559</v>
      </c>
      <c r="C311">
        <v>3</v>
      </c>
      <c r="D311" s="3">
        <v>85.566666666666663</v>
      </c>
      <c r="E311" s="3">
        <v>59.20333333333334</v>
      </c>
      <c r="F311" s="3">
        <v>202.66666666666666</v>
      </c>
      <c r="G311" s="4">
        <v>1.3333333333333333</v>
      </c>
      <c r="H311" s="4">
        <v>0.66666666666666663</v>
      </c>
      <c r="I311" s="3">
        <v>7.333333333333333</v>
      </c>
      <c r="J311" s="3">
        <v>60.666666666666664</v>
      </c>
      <c r="K311" s="6">
        <v>0</v>
      </c>
      <c r="L311" s="3">
        <v>6.586666666666666</v>
      </c>
      <c r="M311" s="5">
        <v>0.66666666666666663</v>
      </c>
    </row>
    <row r="312" spans="1:13" x14ac:dyDescent="0.25">
      <c r="A312" t="s">
        <v>1355</v>
      </c>
      <c r="B312" t="s">
        <v>1560</v>
      </c>
      <c r="C312">
        <v>3</v>
      </c>
      <c r="D312" s="3">
        <v>74.266666666666666</v>
      </c>
      <c r="E312" s="3">
        <v>54.833333333333336</v>
      </c>
      <c r="F312" s="3">
        <v>151.33333333333334</v>
      </c>
      <c r="G312" s="4">
        <v>2</v>
      </c>
      <c r="H312" s="4">
        <v>1.3333333333333333</v>
      </c>
      <c r="I312" s="3">
        <v>-1.6666666666666667</v>
      </c>
      <c r="J312" s="3">
        <v>45.333333333333336</v>
      </c>
      <c r="K312" s="6">
        <v>0</v>
      </c>
      <c r="L312" s="3">
        <v>7.6866666666666665</v>
      </c>
      <c r="M312" s="5">
        <v>0.33333333333333331</v>
      </c>
    </row>
    <row r="313" spans="1:13" x14ac:dyDescent="0.25">
      <c r="A313" t="s">
        <v>1355</v>
      </c>
      <c r="B313" t="s">
        <v>1561</v>
      </c>
      <c r="C313">
        <v>13</v>
      </c>
      <c r="D313" s="3">
        <v>72.107692307692318</v>
      </c>
      <c r="E313" s="3">
        <v>52.668461538461543</v>
      </c>
      <c r="F313" s="3">
        <v>181.84615384615384</v>
      </c>
      <c r="G313" s="4">
        <v>1.3846153846153846</v>
      </c>
      <c r="H313" s="4">
        <v>0.69230769230769229</v>
      </c>
      <c r="I313" s="3">
        <v>1.7692307692307692</v>
      </c>
      <c r="J313" s="3">
        <v>66.92307692307692</v>
      </c>
      <c r="K313" s="6">
        <v>7.4999999999999997E-3</v>
      </c>
      <c r="L313" s="3">
        <v>9.573846153846155</v>
      </c>
      <c r="M313" s="5">
        <v>0.53846153846153844</v>
      </c>
    </row>
    <row r="314" spans="1:13" x14ac:dyDescent="0.25">
      <c r="A314" t="s">
        <v>1355</v>
      </c>
      <c r="B314" t="s">
        <v>1562</v>
      </c>
      <c r="C314">
        <v>15</v>
      </c>
      <c r="D314" s="3">
        <v>78.933333333333337</v>
      </c>
      <c r="E314" s="3">
        <v>55.83066666666668</v>
      </c>
      <c r="F314" s="3">
        <v>185.4</v>
      </c>
      <c r="G314" s="4">
        <v>1</v>
      </c>
      <c r="H314" s="4">
        <v>0.73333333333333328</v>
      </c>
      <c r="I314" s="3">
        <v>-0.33333333333333331</v>
      </c>
      <c r="J314" s="3">
        <v>52.666666666666664</v>
      </c>
      <c r="K314" s="6">
        <v>1.090909090909091E-3</v>
      </c>
      <c r="L314" s="3">
        <v>8.5846666666666653</v>
      </c>
      <c r="M314" s="5">
        <v>0.33333333333333331</v>
      </c>
    </row>
    <row r="315" spans="1:13" x14ac:dyDescent="0.25">
      <c r="A315" t="s">
        <v>1355</v>
      </c>
      <c r="B315" t="s">
        <v>1563</v>
      </c>
      <c r="C315">
        <v>14</v>
      </c>
      <c r="D315" s="3">
        <v>78.55</v>
      </c>
      <c r="E315" s="3">
        <v>59.40642857142857</v>
      </c>
      <c r="F315" s="3">
        <v>167</v>
      </c>
      <c r="G315" s="4">
        <v>0.8571428571428571</v>
      </c>
      <c r="H315" s="4">
        <v>0.8571428571428571</v>
      </c>
      <c r="I315" s="3">
        <v>-1.2857142857142858</v>
      </c>
      <c r="J315" s="3">
        <v>52.214285714285715</v>
      </c>
      <c r="K315" s="6">
        <v>0</v>
      </c>
      <c r="L315" s="3">
        <v>9.6328571428571426</v>
      </c>
      <c r="M315" s="5">
        <v>0.35714285714285715</v>
      </c>
    </row>
    <row r="316" spans="1:13" x14ac:dyDescent="0.25">
      <c r="A316" t="s">
        <v>1355</v>
      </c>
      <c r="B316" t="s">
        <v>1564</v>
      </c>
      <c r="C316">
        <v>25</v>
      </c>
      <c r="D316" s="3">
        <v>82.288000000000011</v>
      </c>
      <c r="E316" s="3">
        <v>60.665599999999998</v>
      </c>
      <c r="F316" s="3">
        <v>209.8</v>
      </c>
      <c r="G316" s="4">
        <v>1.08</v>
      </c>
      <c r="H316" s="4">
        <v>0.56000000000000005</v>
      </c>
      <c r="I316" s="3">
        <v>-3.48</v>
      </c>
      <c r="J316" s="3">
        <v>60.76</v>
      </c>
      <c r="K316" s="6">
        <v>4.4374999999999996E-3</v>
      </c>
      <c r="L316" s="3">
        <v>8.6976000000000013</v>
      </c>
      <c r="M316" s="5">
        <v>0.28000000000000003</v>
      </c>
    </row>
    <row r="317" spans="1:13" x14ac:dyDescent="0.25">
      <c r="A317" t="s">
        <v>1355</v>
      </c>
      <c r="B317" t="s">
        <v>1565</v>
      </c>
      <c r="C317">
        <v>10</v>
      </c>
      <c r="D317" s="3">
        <v>97.52000000000001</v>
      </c>
      <c r="E317" s="3">
        <v>63.863</v>
      </c>
      <c r="F317" s="3">
        <v>239.2</v>
      </c>
      <c r="G317" s="4">
        <v>1.3</v>
      </c>
      <c r="H317" s="4">
        <v>0.4</v>
      </c>
      <c r="I317" s="3">
        <v>6.3</v>
      </c>
      <c r="J317" s="3">
        <v>64.2</v>
      </c>
      <c r="K317" s="6">
        <v>0</v>
      </c>
      <c r="L317" s="3">
        <v>11.282999999999999</v>
      </c>
      <c r="M317" s="5">
        <v>0.7</v>
      </c>
    </row>
    <row r="318" spans="1:13" x14ac:dyDescent="0.25">
      <c r="A318" t="s">
        <v>1540</v>
      </c>
      <c r="B318" t="s">
        <v>1557</v>
      </c>
      <c r="C318">
        <v>1</v>
      </c>
      <c r="D318" s="3">
        <v>102.2</v>
      </c>
      <c r="E318" s="3">
        <v>60.61</v>
      </c>
      <c r="F318" s="3">
        <v>233</v>
      </c>
      <c r="G318" s="4">
        <v>2</v>
      </c>
      <c r="H318" s="4">
        <v>0</v>
      </c>
      <c r="I318" s="3">
        <v>-5</v>
      </c>
      <c r="J318" s="3">
        <v>61</v>
      </c>
      <c r="K318" s="6"/>
      <c r="L318" s="3">
        <v>0</v>
      </c>
      <c r="M318" s="5">
        <v>0</v>
      </c>
    </row>
    <row r="319" spans="1:13" x14ac:dyDescent="0.25">
      <c r="A319" t="s">
        <v>1540</v>
      </c>
      <c r="B319" t="s">
        <v>1558</v>
      </c>
      <c r="C319">
        <v>2</v>
      </c>
      <c r="D319" s="3">
        <v>61.3</v>
      </c>
      <c r="E319" s="3">
        <v>54.03</v>
      </c>
      <c r="F319" s="3">
        <v>126</v>
      </c>
      <c r="G319" s="4">
        <v>0</v>
      </c>
      <c r="H319" s="4">
        <v>0.5</v>
      </c>
      <c r="I319" s="3">
        <v>19</v>
      </c>
      <c r="J319" s="3">
        <v>65</v>
      </c>
      <c r="K319" s="6">
        <v>0</v>
      </c>
      <c r="L319" s="3">
        <v>11.53</v>
      </c>
      <c r="M319" s="5">
        <v>1</v>
      </c>
    </row>
    <row r="320" spans="1:13" x14ac:dyDescent="0.25">
      <c r="A320" t="s">
        <v>1540</v>
      </c>
      <c r="B320" t="s">
        <v>1559</v>
      </c>
      <c r="C320">
        <v>7</v>
      </c>
      <c r="D320" s="3">
        <v>84.142857142857139</v>
      </c>
      <c r="E320" s="3">
        <v>61.694285714285719</v>
      </c>
      <c r="F320" s="3">
        <v>195.28571428571428</v>
      </c>
      <c r="G320" s="4">
        <v>0.8571428571428571</v>
      </c>
      <c r="H320" s="4">
        <v>0.8571428571428571</v>
      </c>
      <c r="I320" s="3">
        <v>-8.2857142857142865</v>
      </c>
      <c r="J320" s="3">
        <v>66.857142857142861</v>
      </c>
      <c r="K320" s="6">
        <v>3.3333333333333335E-3</v>
      </c>
      <c r="L320" s="3">
        <v>10.057142857142859</v>
      </c>
      <c r="M320" s="5">
        <v>0.5714285714285714</v>
      </c>
    </row>
    <row r="321" spans="1:13" x14ac:dyDescent="0.25">
      <c r="A321" t="s">
        <v>1540</v>
      </c>
      <c r="B321" t="s">
        <v>1560</v>
      </c>
      <c r="C321">
        <v>6</v>
      </c>
      <c r="D321" s="3">
        <v>61.083333333333321</v>
      </c>
      <c r="E321" s="3">
        <v>57.751666666666665</v>
      </c>
      <c r="F321" s="3">
        <v>219.16666666666666</v>
      </c>
      <c r="G321" s="4">
        <v>1.1666666666666667</v>
      </c>
      <c r="H321" s="4">
        <v>1.8333333333333333</v>
      </c>
      <c r="I321" s="3">
        <v>-12.5</v>
      </c>
      <c r="J321" s="3">
        <v>54.333333333333336</v>
      </c>
      <c r="K321" s="6">
        <v>0</v>
      </c>
      <c r="L321" s="3">
        <v>9.0316666666666663</v>
      </c>
      <c r="M321" s="5">
        <v>0</v>
      </c>
    </row>
    <row r="322" spans="1:13" x14ac:dyDescent="0.25">
      <c r="A322" t="s">
        <v>1540</v>
      </c>
      <c r="B322" t="s">
        <v>1561</v>
      </c>
      <c r="C322">
        <v>15</v>
      </c>
      <c r="D322" s="3">
        <v>70.86666666666666</v>
      </c>
      <c r="E322" s="3">
        <v>54.541333333333327</v>
      </c>
      <c r="F322" s="3">
        <v>206.13333333333333</v>
      </c>
      <c r="G322" s="4">
        <v>1.2</v>
      </c>
      <c r="H322" s="4">
        <v>1.6</v>
      </c>
      <c r="I322" s="3">
        <v>-1.5333333333333334</v>
      </c>
      <c r="J322" s="3">
        <v>61.133333333333333</v>
      </c>
      <c r="K322" s="6">
        <v>8.0000000000000004E-4</v>
      </c>
      <c r="L322" s="3">
        <v>7.6306666666666674</v>
      </c>
      <c r="M322" s="5">
        <v>0.46666666666666667</v>
      </c>
    </row>
    <row r="323" spans="1:13" x14ac:dyDescent="0.25">
      <c r="A323" t="s">
        <v>1540</v>
      </c>
      <c r="B323" t="s">
        <v>1562</v>
      </c>
      <c r="C323">
        <v>19</v>
      </c>
      <c r="D323" s="3">
        <v>76.783333333333331</v>
      </c>
      <c r="E323" s="3">
        <v>56.498333333333335</v>
      </c>
      <c r="F323" s="3">
        <v>228.44444444444446</v>
      </c>
      <c r="G323" s="4">
        <v>1</v>
      </c>
      <c r="H323" s="4">
        <v>1.0555555555555556</v>
      </c>
      <c r="I323" s="3">
        <v>0.57894736842105265</v>
      </c>
      <c r="J323" s="3">
        <v>57.578947368421055</v>
      </c>
      <c r="K323" s="6">
        <v>1.2631578947368421E-3</v>
      </c>
      <c r="L323" s="3">
        <v>8.0657894736842088</v>
      </c>
      <c r="M323" s="5">
        <v>0.47368421052631576</v>
      </c>
    </row>
    <row r="324" spans="1:13" x14ac:dyDescent="0.25">
      <c r="A324" t="s">
        <v>1540</v>
      </c>
      <c r="B324" t="s">
        <v>1563</v>
      </c>
      <c r="C324">
        <v>14</v>
      </c>
      <c r="D324" s="3">
        <v>78.2</v>
      </c>
      <c r="E324" s="3">
        <v>56.970000000000006</v>
      </c>
      <c r="F324" s="3">
        <v>195</v>
      </c>
      <c r="G324" s="4">
        <v>1.5</v>
      </c>
      <c r="H324" s="4">
        <v>0.9285714285714286</v>
      </c>
      <c r="I324" s="3">
        <v>3.7857142857142856</v>
      </c>
      <c r="J324" s="3">
        <v>61</v>
      </c>
      <c r="K324" s="6">
        <v>7.9285714285714293E-2</v>
      </c>
      <c r="L324" s="3">
        <v>6.8364285714285709</v>
      </c>
      <c r="M324" s="5">
        <v>0.6428571428571429</v>
      </c>
    </row>
    <row r="325" spans="1:13" x14ac:dyDescent="0.25">
      <c r="A325" t="s">
        <v>1540</v>
      </c>
      <c r="B325" t="s">
        <v>1564</v>
      </c>
      <c r="C325">
        <v>10</v>
      </c>
      <c r="D325" s="3">
        <v>85.97</v>
      </c>
      <c r="E325" s="3">
        <v>59.614999999999995</v>
      </c>
      <c r="F325" s="3">
        <v>175</v>
      </c>
      <c r="G325" s="4">
        <v>1.4</v>
      </c>
      <c r="H325" s="4">
        <v>0.9</v>
      </c>
      <c r="I325" s="3">
        <v>4.8</v>
      </c>
      <c r="J325" s="3">
        <v>45.7</v>
      </c>
      <c r="K325" s="6">
        <v>2.4000000000000002E-3</v>
      </c>
      <c r="L325" s="3">
        <v>5.5679999999999996</v>
      </c>
      <c r="M325" s="5">
        <v>0.6</v>
      </c>
    </row>
    <row r="326" spans="1:13" x14ac:dyDescent="0.25">
      <c r="A326" t="s">
        <v>1540</v>
      </c>
      <c r="B326" t="s">
        <v>1565</v>
      </c>
      <c r="C326">
        <v>4</v>
      </c>
      <c r="D326" s="3">
        <v>87.625</v>
      </c>
      <c r="E326" s="3">
        <v>52.075000000000003</v>
      </c>
      <c r="F326" s="3">
        <v>251.5</v>
      </c>
      <c r="G326" s="4">
        <v>1.5</v>
      </c>
      <c r="H326" s="4">
        <v>0.75</v>
      </c>
      <c r="I326" s="3">
        <v>6</v>
      </c>
      <c r="J326" s="3">
        <v>74.5</v>
      </c>
      <c r="K326" s="6">
        <v>7.0000000000000007E-2</v>
      </c>
      <c r="L326" s="3">
        <v>5.5</v>
      </c>
      <c r="M326" s="5">
        <v>0.75</v>
      </c>
    </row>
    <row r="327" spans="1:13" x14ac:dyDescent="0.25">
      <c r="A327" t="s">
        <v>1514</v>
      </c>
      <c r="B327" t="s">
        <v>1582</v>
      </c>
      <c r="C327">
        <v>1</v>
      </c>
      <c r="D327" s="3">
        <v>73.900000000000006</v>
      </c>
      <c r="E327" s="3">
        <v>60.61</v>
      </c>
      <c r="F327" s="3">
        <v>189</v>
      </c>
      <c r="G327" s="4">
        <v>1</v>
      </c>
      <c r="H327" s="4">
        <v>1</v>
      </c>
      <c r="I327" s="3">
        <v>1</v>
      </c>
      <c r="J327" s="3">
        <v>50</v>
      </c>
      <c r="K327" s="6">
        <v>0</v>
      </c>
      <c r="L327" s="3">
        <v>14.98</v>
      </c>
      <c r="M327" s="5">
        <v>1</v>
      </c>
    </row>
    <row r="328" spans="1:13" x14ac:dyDescent="0.25">
      <c r="A328" t="s">
        <v>1514</v>
      </c>
      <c r="B328" t="s">
        <v>1557</v>
      </c>
      <c r="C328">
        <v>1</v>
      </c>
      <c r="D328" s="3">
        <v>116.6</v>
      </c>
      <c r="E328" s="3">
        <v>74.290000000000006</v>
      </c>
      <c r="F328" s="3">
        <v>382</v>
      </c>
      <c r="G328" s="4">
        <v>2</v>
      </c>
      <c r="H328" s="4">
        <v>1</v>
      </c>
      <c r="I328" s="3">
        <v>18</v>
      </c>
      <c r="J328" s="3">
        <v>59</v>
      </c>
      <c r="K328" s="6">
        <v>0</v>
      </c>
      <c r="L328" s="3">
        <v>9.1999999999999993</v>
      </c>
      <c r="M328" s="5">
        <v>1</v>
      </c>
    </row>
    <row r="329" spans="1:13" x14ac:dyDescent="0.25">
      <c r="A329" t="s">
        <v>1514</v>
      </c>
      <c r="B329" t="s">
        <v>1559</v>
      </c>
      <c r="C329">
        <v>2</v>
      </c>
      <c r="D329" s="3">
        <v>74.600000000000009</v>
      </c>
      <c r="E329" s="3">
        <v>60.295000000000002</v>
      </c>
      <c r="F329" s="3">
        <v>192</v>
      </c>
      <c r="G329" s="4">
        <v>1.5</v>
      </c>
      <c r="H329" s="4">
        <v>1.5</v>
      </c>
      <c r="I329" s="3">
        <v>-1.5</v>
      </c>
      <c r="J329" s="3">
        <v>63.5</v>
      </c>
      <c r="K329" s="6">
        <v>0</v>
      </c>
      <c r="L329" s="3">
        <v>8.0749999999999993</v>
      </c>
      <c r="M329" s="5">
        <v>0.5</v>
      </c>
    </row>
    <row r="330" spans="1:13" x14ac:dyDescent="0.25">
      <c r="A330" t="s">
        <v>1514</v>
      </c>
      <c r="B330" t="s">
        <v>1560</v>
      </c>
      <c r="C330">
        <v>10</v>
      </c>
      <c r="D330" s="3">
        <v>76.760000000000005</v>
      </c>
      <c r="E330" s="3">
        <v>53.539000000000001</v>
      </c>
      <c r="F330" s="3">
        <v>189.8</v>
      </c>
      <c r="G330" s="4">
        <v>1</v>
      </c>
      <c r="H330" s="4">
        <v>0.7</v>
      </c>
      <c r="I330" s="3">
        <v>7.5</v>
      </c>
      <c r="J330" s="3">
        <v>76</v>
      </c>
      <c r="K330" s="6">
        <v>2.7999999999999997E-2</v>
      </c>
      <c r="L330" s="3">
        <v>10.147000000000002</v>
      </c>
      <c r="M330" s="5">
        <v>0.6</v>
      </c>
    </row>
    <row r="331" spans="1:13" x14ac:dyDescent="0.25">
      <c r="A331" t="s">
        <v>1514</v>
      </c>
      <c r="B331" t="s">
        <v>1561</v>
      </c>
      <c r="C331">
        <v>10</v>
      </c>
      <c r="D331" s="3">
        <v>83.52</v>
      </c>
      <c r="E331" s="3">
        <v>57.050999999999988</v>
      </c>
      <c r="F331" s="3">
        <v>261.5</v>
      </c>
      <c r="G331" s="4">
        <v>2</v>
      </c>
      <c r="H331" s="4">
        <v>0.9</v>
      </c>
      <c r="I331" s="3">
        <v>-3.6</v>
      </c>
      <c r="J331" s="3">
        <v>64.599999999999994</v>
      </c>
      <c r="K331" s="6">
        <v>7.0999999999999995E-3</v>
      </c>
      <c r="L331" s="3">
        <v>8.5570000000000004</v>
      </c>
      <c r="M331" s="5">
        <v>0.3</v>
      </c>
    </row>
    <row r="332" spans="1:13" x14ac:dyDescent="0.25">
      <c r="A332" t="s">
        <v>1514</v>
      </c>
      <c r="B332" t="s">
        <v>1562</v>
      </c>
      <c r="C332">
        <v>14</v>
      </c>
      <c r="D332" s="3">
        <v>67.946153846153848</v>
      </c>
      <c r="E332" s="3">
        <v>57.49</v>
      </c>
      <c r="F332" s="3">
        <v>167.07142857142858</v>
      </c>
      <c r="G332" s="4">
        <v>0.7142857142857143</v>
      </c>
      <c r="H332" s="4">
        <v>0.8571428571428571</v>
      </c>
      <c r="I332" s="3">
        <v>-3</v>
      </c>
      <c r="J332" s="3">
        <v>66.428571428571431</v>
      </c>
      <c r="K332" s="6">
        <v>8.5714285714285721E-4</v>
      </c>
      <c r="L332" s="3">
        <v>7.9935714285714283</v>
      </c>
      <c r="M332" s="5">
        <v>0.5</v>
      </c>
    </row>
    <row r="333" spans="1:13" x14ac:dyDescent="0.25">
      <c r="A333" t="s">
        <v>1514</v>
      </c>
      <c r="B333" t="s">
        <v>1563</v>
      </c>
      <c r="C333">
        <v>23</v>
      </c>
      <c r="D333" s="3">
        <v>71.473913043478248</v>
      </c>
      <c r="E333" s="3">
        <v>57.376521739130439</v>
      </c>
      <c r="F333" s="3">
        <v>185.52173913043478</v>
      </c>
      <c r="G333" s="4">
        <v>0.95652173913043481</v>
      </c>
      <c r="H333" s="4">
        <v>1.2608695652173914</v>
      </c>
      <c r="I333" s="3">
        <v>-8.1739130434782616</v>
      </c>
      <c r="J333" s="3">
        <v>56.173913043478258</v>
      </c>
      <c r="K333" s="6">
        <v>3.6086956521739128E-3</v>
      </c>
      <c r="L333" s="3">
        <v>9.9200000000000017</v>
      </c>
      <c r="M333" s="5">
        <v>0.34782608695652173</v>
      </c>
    </row>
    <row r="334" spans="1:13" x14ac:dyDescent="0.25">
      <c r="A334" t="s">
        <v>1514</v>
      </c>
      <c r="B334" t="s">
        <v>1564</v>
      </c>
      <c r="C334">
        <v>14</v>
      </c>
      <c r="D334" s="3">
        <v>88.928571428571431</v>
      </c>
      <c r="E334" s="3">
        <v>63.695714285714288</v>
      </c>
      <c r="F334" s="3">
        <v>213.85714285714286</v>
      </c>
      <c r="G334" s="4">
        <v>1.5714285714285714</v>
      </c>
      <c r="H334" s="4">
        <v>0.9285714285714286</v>
      </c>
      <c r="I334" s="3">
        <v>-1.3571428571428572</v>
      </c>
      <c r="J334" s="3">
        <v>53.857142857142854</v>
      </c>
      <c r="K334" s="6">
        <v>8.5714285714285721E-4</v>
      </c>
      <c r="L334" s="3">
        <v>6.0135714285714288</v>
      </c>
      <c r="M334" s="5">
        <v>0.42857142857142855</v>
      </c>
    </row>
    <row r="335" spans="1:13" x14ac:dyDescent="0.25">
      <c r="A335" t="s">
        <v>1514</v>
      </c>
      <c r="B335" t="s">
        <v>1565</v>
      </c>
      <c r="C335">
        <v>5</v>
      </c>
      <c r="D335" s="3">
        <v>82.88000000000001</v>
      </c>
      <c r="E335" s="3">
        <v>60.559999999999988</v>
      </c>
      <c r="F335" s="3">
        <v>164.6</v>
      </c>
      <c r="G335" s="4">
        <v>0.6</v>
      </c>
      <c r="H335" s="4">
        <v>0.2</v>
      </c>
      <c r="I335" s="3">
        <v>-2.6</v>
      </c>
      <c r="J335" s="3">
        <v>54.6</v>
      </c>
      <c r="K335" s="6">
        <v>0</v>
      </c>
      <c r="L335" s="3">
        <v>7.1819999999999995</v>
      </c>
      <c r="M335" s="5">
        <v>0.4</v>
      </c>
    </row>
    <row r="336" spans="1:13" x14ac:dyDescent="0.25">
      <c r="A336" t="s">
        <v>1514</v>
      </c>
      <c r="B336" t="s">
        <v>1566</v>
      </c>
      <c r="C336">
        <v>1</v>
      </c>
      <c r="D336" s="3">
        <v>85.5</v>
      </c>
      <c r="E336" s="3">
        <v>65.63</v>
      </c>
      <c r="F336" s="3">
        <v>141</v>
      </c>
      <c r="G336" s="4">
        <v>1</v>
      </c>
      <c r="H336" s="4">
        <v>0</v>
      </c>
      <c r="I336" s="3">
        <v>-6</v>
      </c>
      <c r="J336" s="3">
        <v>68</v>
      </c>
      <c r="K336" s="6">
        <v>0</v>
      </c>
      <c r="L336" s="3">
        <v>10.31</v>
      </c>
      <c r="M336" s="5">
        <v>0</v>
      </c>
    </row>
    <row r="337" spans="1:13" x14ac:dyDescent="0.25">
      <c r="A337" t="s">
        <v>1195</v>
      </c>
      <c r="B337" t="s">
        <v>1559</v>
      </c>
      <c r="C337">
        <v>4</v>
      </c>
      <c r="D337" s="3">
        <v>64.075000000000003</v>
      </c>
      <c r="E337" s="3">
        <v>54.6</v>
      </c>
      <c r="F337" s="3">
        <v>232.25</v>
      </c>
      <c r="G337" s="4">
        <v>1</v>
      </c>
      <c r="H337" s="4">
        <v>1.5</v>
      </c>
      <c r="I337" s="3">
        <v>-13</v>
      </c>
      <c r="J337" s="3">
        <v>74.25</v>
      </c>
      <c r="K337" s="6">
        <v>0</v>
      </c>
      <c r="L337" s="3">
        <v>4.3650000000000002</v>
      </c>
      <c r="M337" s="5">
        <v>0.25</v>
      </c>
    </row>
    <row r="338" spans="1:13" x14ac:dyDescent="0.25">
      <c r="A338" t="s">
        <v>1195</v>
      </c>
      <c r="B338" t="s">
        <v>1560</v>
      </c>
      <c r="C338">
        <v>15</v>
      </c>
      <c r="D338" s="3">
        <v>84.386666666666684</v>
      </c>
      <c r="E338" s="3">
        <v>60.327999999999989</v>
      </c>
      <c r="F338" s="3">
        <v>204.13333333333333</v>
      </c>
      <c r="G338" s="4">
        <v>1.6666666666666667</v>
      </c>
      <c r="H338" s="4">
        <v>1.0666666666666667</v>
      </c>
      <c r="I338" s="3">
        <v>1.0666666666666667</v>
      </c>
      <c r="J338" s="3">
        <v>77.733333333333334</v>
      </c>
      <c r="K338" s="6">
        <v>6.2142857142857139E-3</v>
      </c>
      <c r="L338" s="3">
        <v>8.1446666666666676</v>
      </c>
      <c r="M338" s="5">
        <v>0.53333333333333333</v>
      </c>
    </row>
    <row r="339" spans="1:13" x14ac:dyDescent="0.25">
      <c r="A339" t="s">
        <v>1195</v>
      </c>
      <c r="B339" t="s">
        <v>1561</v>
      </c>
      <c r="C339">
        <v>40</v>
      </c>
      <c r="D339" s="3">
        <v>85.382500000000022</v>
      </c>
      <c r="E339" s="3">
        <v>62.899250000000009</v>
      </c>
      <c r="F339" s="3">
        <v>228.77500000000001</v>
      </c>
      <c r="G339" s="4">
        <v>1.425</v>
      </c>
      <c r="H339" s="4">
        <v>1.0249999999999999</v>
      </c>
      <c r="I339" s="3">
        <v>2.4500000000000002</v>
      </c>
      <c r="J339" s="3">
        <v>67.224999999999994</v>
      </c>
      <c r="K339" s="6">
        <v>3.9250000000000005E-3</v>
      </c>
      <c r="L339" s="3">
        <v>7.7367499999999989</v>
      </c>
      <c r="M339" s="5">
        <v>0.57499999999999996</v>
      </c>
    </row>
    <row r="340" spans="1:13" x14ac:dyDescent="0.25">
      <c r="A340" t="s">
        <v>1195</v>
      </c>
      <c r="B340" t="s">
        <v>1562</v>
      </c>
      <c r="C340">
        <v>41</v>
      </c>
      <c r="D340" s="3">
        <v>82.439024390243887</v>
      </c>
      <c r="E340" s="3">
        <v>61.842439024390231</v>
      </c>
      <c r="F340" s="3">
        <v>226.14634146341464</v>
      </c>
      <c r="G340" s="4">
        <v>1.2195121951219512</v>
      </c>
      <c r="H340" s="4">
        <v>1</v>
      </c>
      <c r="I340" s="3">
        <v>-1.024390243902439</v>
      </c>
      <c r="J340" s="3">
        <v>66.58536585365853</v>
      </c>
      <c r="K340" s="6">
        <v>1.9E-2</v>
      </c>
      <c r="L340" s="3">
        <v>10.047560975609757</v>
      </c>
      <c r="M340" s="5">
        <v>0.48780487804878048</v>
      </c>
    </row>
    <row r="341" spans="1:13" x14ac:dyDescent="0.25">
      <c r="A341" t="s">
        <v>1195</v>
      </c>
      <c r="B341" t="s">
        <v>1563</v>
      </c>
      <c r="C341">
        <v>36</v>
      </c>
      <c r="D341" s="3">
        <v>84.744444444444468</v>
      </c>
      <c r="E341" s="3">
        <v>58.179444444444457</v>
      </c>
      <c r="F341" s="3">
        <v>231.05555555555554</v>
      </c>
      <c r="G341" s="4">
        <v>1.3333333333333333</v>
      </c>
      <c r="H341" s="4">
        <v>0.72222222222222221</v>
      </c>
      <c r="I341" s="3">
        <v>-0.83333333333333337</v>
      </c>
      <c r="J341" s="3">
        <v>54.722222222222221</v>
      </c>
      <c r="K341" s="6">
        <v>3.3333333333333332E-4</v>
      </c>
      <c r="L341" s="3">
        <v>6.8511111111111145</v>
      </c>
      <c r="M341" s="5">
        <v>0.58333333333333337</v>
      </c>
    </row>
    <row r="342" spans="1:13" x14ac:dyDescent="0.25">
      <c r="A342" t="s">
        <v>1195</v>
      </c>
      <c r="B342" t="s">
        <v>1564</v>
      </c>
      <c r="C342">
        <v>20</v>
      </c>
      <c r="D342" s="3">
        <v>85.26</v>
      </c>
      <c r="E342" s="3">
        <v>61.447500000000005</v>
      </c>
      <c r="F342" s="3">
        <v>226.05</v>
      </c>
      <c r="G342" s="4">
        <v>1.3</v>
      </c>
      <c r="H342" s="4">
        <v>0.7</v>
      </c>
      <c r="I342" s="3">
        <v>-2.8</v>
      </c>
      <c r="J342" s="3">
        <v>49.35</v>
      </c>
      <c r="K342" s="6">
        <v>0</v>
      </c>
      <c r="L342" s="3">
        <v>7.152499999999999</v>
      </c>
      <c r="M342" s="5">
        <v>0.45</v>
      </c>
    </row>
    <row r="343" spans="1:13" x14ac:dyDescent="0.25">
      <c r="A343" t="s">
        <v>1195</v>
      </c>
      <c r="B343" t="s">
        <v>1565</v>
      </c>
      <c r="C343">
        <v>10</v>
      </c>
      <c r="D343" s="3">
        <v>74.070000000000022</v>
      </c>
      <c r="E343" s="3">
        <v>57.535000000000004</v>
      </c>
      <c r="F343" s="3">
        <v>193.5</v>
      </c>
      <c r="G343" s="4">
        <v>0.7</v>
      </c>
      <c r="H343" s="4">
        <v>0.9</v>
      </c>
      <c r="I343" s="3">
        <v>1.3</v>
      </c>
      <c r="J343" s="3">
        <v>51.8</v>
      </c>
      <c r="K343" s="6">
        <v>0</v>
      </c>
      <c r="L343" s="3">
        <v>8.1780000000000008</v>
      </c>
      <c r="M343" s="5">
        <v>0.7</v>
      </c>
    </row>
    <row r="344" spans="1:13" x14ac:dyDescent="0.25">
      <c r="A344" t="s">
        <v>1195</v>
      </c>
      <c r="B344" t="s">
        <v>1566</v>
      </c>
      <c r="C344">
        <v>3</v>
      </c>
      <c r="D344" s="3">
        <v>79.733333333333334</v>
      </c>
      <c r="E344" s="3">
        <v>60.00333333333333</v>
      </c>
      <c r="F344" s="3">
        <v>259</v>
      </c>
      <c r="G344" s="4">
        <v>1.3333333333333333</v>
      </c>
      <c r="H344" s="4">
        <v>1.3333333333333333</v>
      </c>
      <c r="I344" s="3">
        <v>-7.333333333333333</v>
      </c>
      <c r="J344" s="3">
        <v>28.333333333333332</v>
      </c>
      <c r="K344" s="6">
        <v>0</v>
      </c>
      <c r="L344" s="3">
        <v>8.0766666666666662</v>
      </c>
      <c r="M344" s="5">
        <v>0</v>
      </c>
    </row>
    <row r="345" spans="1:13" x14ac:dyDescent="0.25">
      <c r="A345" t="s">
        <v>1195</v>
      </c>
      <c r="B345" t="s">
        <v>1567</v>
      </c>
      <c r="C345">
        <v>1</v>
      </c>
      <c r="D345" s="3">
        <v>110.6</v>
      </c>
      <c r="E345" s="3">
        <v>42.11</v>
      </c>
      <c r="F345" s="3">
        <v>175</v>
      </c>
      <c r="G345" s="4">
        <v>2</v>
      </c>
      <c r="H345" s="4">
        <v>0</v>
      </c>
      <c r="I345" s="3">
        <v>38</v>
      </c>
      <c r="J345" s="3">
        <v>11</v>
      </c>
      <c r="K345" s="6">
        <v>0</v>
      </c>
      <c r="L345" s="3">
        <v>6.96</v>
      </c>
      <c r="M345" s="5">
        <v>1</v>
      </c>
    </row>
    <row r="346" spans="1:13" x14ac:dyDescent="0.25">
      <c r="A346" t="s">
        <v>821</v>
      </c>
      <c r="B346" t="s">
        <v>1557</v>
      </c>
      <c r="C346">
        <v>1</v>
      </c>
      <c r="D346" s="3">
        <v>84.4</v>
      </c>
      <c r="E346" s="3">
        <v>54.17</v>
      </c>
      <c r="F346" s="3">
        <v>134</v>
      </c>
      <c r="G346" s="4">
        <v>1</v>
      </c>
      <c r="H346" s="4">
        <v>0</v>
      </c>
      <c r="I346" s="3">
        <v>7</v>
      </c>
      <c r="J346" s="3">
        <v>66</v>
      </c>
      <c r="K346" s="6">
        <v>0</v>
      </c>
      <c r="L346" s="3">
        <v>16.09</v>
      </c>
      <c r="M346" s="5">
        <v>1</v>
      </c>
    </row>
    <row r="347" spans="1:13" x14ac:dyDescent="0.25">
      <c r="A347" t="s">
        <v>821</v>
      </c>
      <c r="B347" t="s">
        <v>1558</v>
      </c>
      <c r="C347">
        <v>1</v>
      </c>
      <c r="D347" s="3">
        <v>81.400000000000006</v>
      </c>
      <c r="E347" s="3">
        <v>57.14</v>
      </c>
      <c r="F347" s="3">
        <v>206</v>
      </c>
      <c r="G347" s="4">
        <v>2</v>
      </c>
      <c r="H347" s="4">
        <v>1</v>
      </c>
      <c r="I347" s="3">
        <v>-1</v>
      </c>
      <c r="J347" s="3">
        <v>76</v>
      </c>
      <c r="K347" s="6">
        <v>0</v>
      </c>
      <c r="L347" s="3">
        <v>9.1999999999999993</v>
      </c>
      <c r="M347" s="5">
        <v>0</v>
      </c>
    </row>
    <row r="348" spans="1:13" x14ac:dyDescent="0.25">
      <c r="A348" t="s">
        <v>821</v>
      </c>
      <c r="B348" t="s">
        <v>1559</v>
      </c>
      <c r="C348">
        <v>2</v>
      </c>
      <c r="D348" s="3">
        <v>92.05</v>
      </c>
      <c r="E348" s="3">
        <v>63.89</v>
      </c>
      <c r="F348" s="3">
        <v>236</v>
      </c>
      <c r="G348" s="4">
        <v>2</v>
      </c>
      <c r="H348" s="4">
        <v>0.5</v>
      </c>
      <c r="I348" s="3">
        <v>-9.5</v>
      </c>
      <c r="J348" s="3">
        <v>62.5</v>
      </c>
      <c r="K348" s="6">
        <v>0</v>
      </c>
      <c r="L348" s="3">
        <v>15.07</v>
      </c>
      <c r="M348" s="5">
        <v>0</v>
      </c>
    </row>
    <row r="349" spans="1:13" x14ac:dyDescent="0.25">
      <c r="A349" t="s">
        <v>821</v>
      </c>
      <c r="B349" t="s">
        <v>1560</v>
      </c>
      <c r="C349">
        <v>9</v>
      </c>
      <c r="D349" s="3">
        <v>104.87777777777779</v>
      </c>
      <c r="E349" s="3">
        <v>64.494444444444454</v>
      </c>
      <c r="F349" s="3">
        <v>255.88888888888889</v>
      </c>
      <c r="G349" s="4">
        <v>2.1111111111111112</v>
      </c>
      <c r="H349" s="4">
        <v>0.22222222222222221</v>
      </c>
      <c r="I349" s="3">
        <v>8.3333333333333339</v>
      </c>
      <c r="J349" s="3">
        <v>68.444444444444443</v>
      </c>
      <c r="K349" s="6">
        <v>2.6666666666666666E-3</v>
      </c>
      <c r="L349" s="3">
        <v>9.7222222222222214</v>
      </c>
      <c r="M349" s="5">
        <v>0.77777777777777779</v>
      </c>
    </row>
    <row r="350" spans="1:13" x14ac:dyDescent="0.25">
      <c r="A350" t="s">
        <v>821</v>
      </c>
      <c r="B350" t="s">
        <v>1561</v>
      </c>
      <c r="C350">
        <v>20</v>
      </c>
      <c r="D350" s="3">
        <v>88.5</v>
      </c>
      <c r="E350" s="3">
        <v>65.1905</v>
      </c>
      <c r="F350" s="3">
        <v>260.35000000000002</v>
      </c>
      <c r="G350" s="4">
        <v>1.8</v>
      </c>
      <c r="H350" s="4">
        <v>1.1000000000000001</v>
      </c>
      <c r="I350" s="3">
        <v>0.2</v>
      </c>
      <c r="J350" s="3">
        <v>63.9</v>
      </c>
      <c r="K350" s="6">
        <v>9.3157894736842096E-3</v>
      </c>
      <c r="L350" s="3">
        <v>6.8929999999999989</v>
      </c>
      <c r="M350" s="5">
        <v>0.55000000000000004</v>
      </c>
    </row>
    <row r="351" spans="1:13" x14ac:dyDescent="0.25">
      <c r="A351" t="s">
        <v>821</v>
      </c>
      <c r="B351" t="s">
        <v>1562</v>
      </c>
      <c r="C351">
        <v>46</v>
      </c>
      <c r="D351" s="3">
        <v>96.723913043478248</v>
      </c>
      <c r="E351" s="3">
        <v>65.816956521739115</v>
      </c>
      <c r="F351" s="3">
        <v>280.39130434782606</v>
      </c>
      <c r="G351" s="4">
        <v>1.5869565217391304</v>
      </c>
      <c r="H351" s="4">
        <v>0.56521739130434778</v>
      </c>
      <c r="I351" s="3">
        <v>3.8913043478260869</v>
      </c>
      <c r="J351" s="3">
        <v>58.739130434782609</v>
      </c>
      <c r="K351" s="6">
        <v>3.0454545454545456E-3</v>
      </c>
      <c r="L351" s="3">
        <v>7.3745652173913046</v>
      </c>
      <c r="M351" s="5">
        <v>0.52173913043478259</v>
      </c>
    </row>
    <row r="352" spans="1:13" x14ac:dyDescent="0.25">
      <c r="A352" t="s">
        <v>821</v>
      </c>
      <c r="B352" t="s">
        <v>1563</v>
      </c>
      <c r="C352">
        <v>54</v>
      </c>
      <c r="D352" s="3">
        <v>95.275925925925947</v>
      </c>
      <c r="E352" s="3">
        <v>66.033333333333331</v>
      </c>
      <c r="F352" s="3">
        <v>263.7962962962963</v>
      </c>
      <c r="G352" s="4">
        <v>1.537037037037037</v>
      </c>
      <c r="H352" s="4">
        <v>0.87037037037037035</v>
      </c>
      <c r="I352" s="3">
        <v>2.3888888888888888</v>
      </c>
      <c r="J352" s="3">
        <v>61.75925925925926</v>
      </c>
      <c r="K352" s="6">
        <v>2.7777777777777783E-3</v>
      </c>
      <c r="L352" s="3">
        <v>6.9064814814814817</v>
      </c>
      <c r="M352" s="5">
        <v>0.57407407407407407</v>
      </c>
    </row>
    <row r="353" spans="1:13" x14ac:dyDescent="0.25">
      <c r="A353" t="s">
        <v>821</v>
      </c>
      <c r="B353" t="s">
        <v>1564</v>
      </c>
      <c r="C353">
        <v>48</v>
      </c>
      <c r="D353" s="3">
        <v>94.247916666666683</v>
      </c>
      <c r="E353" s="3">
        <v>65.003958333333344</v>
      </c>
      <c r="F353" s="3">
        <v>267.60416666666669</v>
      </c>
      <c r="G353" s="4">
        <v>1.6875</v>
      </c>
      <c r="H353" s="4">
        <v>0.85416666666666663</v>
      </c>
      <c r="I353" s="3">
        <v>1.875</v>
      </c>
      <c r="J353" s="3">
        <v>62.0625</v>
      </c>
      <c r="K353" s="6">
        <v>1.1086956521739132E-3</v>
      </c>
      <c r="L353" s="3">
        <v>6.7254166666666677</v>
      </c>
      <c r="M353" s="5">
        <v>0.625</v>
      </c>
    </row>
    <row r="354" spans="1:13" x14ac:dyDescent="0.25">
      <c r="A354" t="s">
        <v>821</v>
      </c>
      <c r="B354" t="s">
        <v>1565</v>
      </c>
      <c r="C354">
        <v>30</v>
      </c>
      <c r="D354" s="3">
        <v>102.41666666666664</v>
      </c>
      <c r="E354" s="3">
        <v>67.561999999999983</v>
      </c>
      <c r="F354" s="3">
        <v>296.96666666666664</v>
      </c>
      <c r="G354" s="4">
        <v>2.1</v>
      </c>
      <c r="H354" s="4">
        <v>0.8</v>
      </c>
      <c r="I354" s="3">
        <v>-0.93333333333333335</v>
      </c>
      <c r="J354" s="3">
        <v>55.233333333333334</v>
      </c>
      <c r="K354" s="6">
        <v>2.6333333333333334E-3</v>
      </c>
      <c r="L354" s="3">
        <v>7.1146666666666682</v>
      </c>
      <c r="M354" s="5">
        <v>0.4</v>
      </c>
    </row>
    <row r="355" spans="1:13" x14ac:dyDescent="0.25">
      <c r="A355" t="s">
        <v>821</v>
      </c>
      <c r="B355" t="s">
        <v>1566</v>
      </c>
      <c r="C355">
        <v>1</v>
      </c>
      <c r="D355" s="3">
        <v>88.3</v>
      </c>
      <c r="E355" s="3">
        <v>66.040000000000006</v>
      </c>
      <c r="F355" s="3">
        <v>397</v>
      </c>
      <c r="G355" s="4">
        <v>0</v>
      </c>
      <c r="H355" s="4">
        <v>0</v>
      </c>
      <c r="I355" s="3">
        <v>-14</v>
      </c>
      <c r="J355" s="3">
        <v>54</v>
      </c>
      <c r="K355" s="6">
        <v>0</v>
      </c>
      <c r="L355" s="3">
        <v>0</v>
      </c>
      <c r="M355" s="5">
        <v>0</v>
      </c>
    </row>
    <row r="356" spans="1:13" x14ac:dyDescent="0.25">
      <c r="A356" t="s">
        <v>1399</v>
      </c>
      <c r="B356" t="s">
        <v>1557</v>
      </c>
      <c r="C356">
        <v>1</v>
      </c>
      <c r="D356" s="3">
        <v>104.7</v>
      </c>
      <c r="E356" s="3">
        <v>66.67</v>
      </c>
      <c r="F356" s="3">
        <v>414</v>
      </c>
      <c r="G356" s="4">
        <v>2</v>
      </c>
      <c r="H356" s="4">
        <v>1</v>
      </c>
      <c r="I356" s="3">
        <v>3</v>
      </c>
      <c r="J356" s="3">
        <v>72</v>
      </c>
      <c r="K356" s="6">
        <v>0</v>
      </c>
      <c r="L356" s="3">
        <v>8.08</v>
      </c>
      <c r="M356" s="5">
        <v>1</v>
      </c>
    </row>
    <row r="357" spans="1:13" x14ac:dyDescent="0.25">
      <c r="A357" t="s">
        <v>1399</v>
      </c>
      <c r="B357" t="s">
        <v>1559</v>
      </c>
      <c r="C357">
        <v>2</v>
      </c>
      <c r="D357" s="3">
        <v>86.65</v>
      </c>
      <c r="E357" s="3">
        <v>68.335000000000008</v>
      </c>
      <c r="F357" s="3">
        <v>321</v>
      </c>
      <c r="G357" s="4">
        <v>0.5</v>
      </c>
      <c r="H357" s="4">
        <v>1</v>
      </c>
      <c r="I357" s="3">
        <v>-4.5</v>
      </c>
      <c r="J357" s="3">
        <v>77.5</v>
      </c>
      <c r="K357" s="6">
        <v>0</v>
      </c>
      <c r="L357" s="3">
        <v>6.4</v>
      </c>
      <c r="M357" s="5">
        <v>0.5</v>
      </c>
    </row>
    <row r="358" spans="1:13" x14ac:dyDescent="0.25">
      <c r="A358" t="s">
        <v>1399</v>
      </c>
      <c r="B358" t="s">
        <v>1560</v>
      </c>
      <c r="C358">
        <v>2</v>
      </c>
      <c r="D358" s="3">
        <v>92.4</v>
      </c>
      <c r="E358" s="3">
        <v>62.96</v>
      </c>
      <c r="F358" s="3">
        <v>331</v>
      </c>
      <c r="G358" s="4">
        <v>2</v>
      </c>
      <c r="H358" s="4">
        <v>1</v>
      </c>
      <c r="I358" s="3">
        <v>-12</v>
      </c>
      <c r="J358" s="3">
        <v>52</v>
      </c>
      <c r="K358" s="6">
        <v>0</v>
      </c>
      <c r="L358" s="3">
        <v>4.5999999999999996</v>
      </c>
      <c r="M358" s="5">
        <v>0</v>
      </c>
    </row>
    <row r="359" spans="1:13" x14ac:dyDescent="0.25">
      <c r="A359" t="s">
        <v>1399</v>
      </c>
      <c r="B359" t="s">
        <v>1561</v>
      </c>
      <c r="C359">
        <v>11</v>
      </c>
      <c r="D359" s="3">
        <v>75.563636363636363</v>
      </c>
      <c r="E359" s="3">
        <v>60.066363636363647</v>
      </c>
      <c r="F359" s="3">
        <v>265.63636363636363</v>
      </c>
      <c r="G359" s="4">
        <v>1.0909090909090908</v>
      </c>
      <c r="H359" s="4">
        <v>1.3636363636363635</v>
      </c>
      <c r="I359" s="3">
        <v>-1.5454545454545454</v>
      </c>
      <c r="J359" s="3">
        <v>53</v>
      </c>
      <c r="K359" s="6">
        <v>7.4545454545454533E-3</v>
      </c>
      <c r="L359" s="3">
        <v>7.2181818181818187</v>
      </c>
      <c r="M359" s="5">
        <v>0.36363636363636365</v>
      </c>
    </row>
    <row r="360" spans="1:13" x14ac:dyDescent="0.25">
      <c r="A360" t="s">
        <v>1399</v>
      </c>
      <c r="B360" t="s">
        <v>1562</v>
      </c>
      <c r="C360">
        <v>12</v>
      </c>
      <c r="D360" s="3">
        <v>86.22499999999998</v>
      </c>
      <c r="E360" s="3">
        <v>64.602500000000006</v>
      </c>
      <c r="F360" s="3">
        <v>262</v>
      </c>
      <c r="G360" s="4">
        <v>1.3333333333333333</v>
      </c>
      <c r="H360" s="4">
        <v>1.0833333333333333</v>
      </c>
      <c r="I360" s="3">
        <v>0.16666666666666666</v>
      </c>
      <c r="J360" s="3">
        <v>66.833333333333329</v>
      </c>
      <c r="K360" s="6">
        <v>3.2499999999999999E-3</v>
      </c>
      <c r="L360" s="3">
        <v>7.0958333333333323</v>
      </c>
      <c r="M360" s="5">
        <v>0.58333333333333337</v>
      </c>
    </row>
    <row r="361" spans="1:13" x14ac:dyDescent="0.25">
      <c r="A361" t="s">
        <v>1399</v>
      </c>
      <c r="B361" t="s">
        <v>1563</v>
      </c>
      <c r="C361">
        <v>10</v>
      </c>
      <c r="D361" s="3">
        <v>101.15</v>
      </c>
      <c r="E361" s="3">
        <v>66.959999999999994</v>
      </c>
      <c r="F361" s="3">
        <v>259.8</v>
      </c>
      <c r="G361" s="4">
        <v>1.4</v>
      </c>
      <c r="H361" s="4">
        <v>0.4</v>
      </c>
      <c r="I361" s="3">
        <v>2.2000000000000002</v>
      </c>
      <c r="J361" s="3">
        <v>67.900000000000006</v>
      </c>
      <c r="K361" s="6">
        <v>3.8999999999999998E-3</v>
      </c>
      <c r="L361" s="3">
        <v>7.8180000000000005</v>
      </c>
      <c r="M361" s="5">
        <v>0.4</v>
      </c>
    </row>
    <row r="362" spans="1:13" x14ac:dyDescent="0.25">
      <c r="A362" t="s">
        <v>1399</v>
      </c>
      <c r="B362" t="s">
        <v>1564</v>
      </c>
      <c r="C362">
        <v>28</v>
      </c>
      <c r="D362" s="3">
        <v>94.350000000000009</v>
      </c>
      <c r="E362" s="3">
        <v>65.6875</v>
      </c>
      <c r="F362" s="3">
        <v>250.89285714285714</v>
      </c>
      <c r="G362" s="4">
        <v>1.4642857142857142</v>
      </c>
      <c r="H362" s="4">
        <v>0.7142857142857143</v>
      </c>
      <c r="I362" s="3">
        <v>-0.9642857142857143</v>
      </c>
      <c r="J362" s="3">
        <v>56.285714285714285</v>
      </c>
      <c r="K362" s="6">
        <v>3.666666666666667E-3</v>
      </c>
      <c r="L362" s="3">
        <v>9.1189285714285742</v>
      </c>
      <c r="M362" s="5">
        <v>0.5357142857142857</v>
      </c>
    </row>
    <row r="363" spans="1:13" x14ac:dyDescent="0.25">
      <c r="A363" t="s">
        <v>1399</v>
      </c>
      <c r="B363" t="s">
        <v>1565</v>
      </c>
      <c r="C363">
        <v>27</v>
      </c>
      <c r="D363" s="3">
        <v>90.351851851851848</v>
      </c>
      <c r="E363" s="3">
        <v>65.114444444444445</v>
      </c>
      <c r="F363" s="3">
        <v>267.59259259259261</v>
      </c>
      <c r="G363" s="4">
        <v>1.4814814814814814</v>
      </c>
      <c r="H363" s="4">
        <v>0.96296296296296291</v>
      </c>
      <c r="I363" s="3">
        <v>1.7777777777777777</v>
      </c>
      <c r="J363" s="3">
        <v>54.962962962962962</v>
      </c>
      <c r="K363" s="6">
        <v>7.407407407407407E-4</v>
      </c>
      <c r="L363" s="3">
        <v>7.1751851851851862</v>
      </c>
      <c r="M363" s="5">
        <v>0.51851851851851849</v>
      </c>
    </row>
    <row r="364" spans="1:13" x14ac:dyDescent="0.25">
      <c r="A364" t="s">
        <v>1399</v>
      </c>
      <c r="B364" t="s">
        <v>1566</v>
      </c>
      <c r="C364">
        <v>2</v>
      </c>
      <c r="D364" s="3">
        <v>73</v>
      </c>
      <c r="E364" s="3">
        <v>61.884999999999998</v>
      </c>
      <c r="F364" s="3">
        <v>163.5</v>
      </c>
      <c r="G364" s="4">
        <v>1</v>
      </c>
      <c r="H364" s="4">
        <v>1.5</v>
      </c>
      <c r="I364" s="3">
        <v>18.5</v>
      </c>
      <c r="J364" s="3">
        <v>47.5</v>
      </c>
      <c r="K364" s="6">
        <v>0</v>
      </c>
      <c r="L364" s="3">
        <v>3.48</v>
      </c>
      <c r="M364" s="5">
        <v>1</v>
      </c>
    </row>
    <row r="365" spans="1:13" x14ac:dyDescent="0.25">
      <c r="A365" t="s">
        <v>988</v>
      </c>
      <c r="B365" t="s">
        <v>1582</v>
      </c>
      <c r="C365">
        <v>1</v>
      </c>
      <c r="D365" s="3">
        <v>95.1</v>
      </c>
      <c r="E365" s="3">
        <v>66.67</v>
      </c>
      <c r="F365" s="3">
        <v>217</v>
      </c>
      <c r="G365" s="4">
        <v>1</v>
      </c>
      <c r="H365" s="4">
        <v>0</v>
      </c>
      <c r="I365" s="3">
        <v>-1</v>
      </c>
      <c r="J365" s="3">
        <v>50</v>
      </c>
      <c r="K365" s="6">
        <v>0</v>
      </c>
      <c r="L365" s="3">
        <v>14.98</v>
      </c>
      <c r="M365" s="5">
        <v>0</v>
      </c>
    </row>
    <row r="366" spans="1:13" x14ac:dyDescent="0.25">
      <c r="A366" t="s">
        <v>988</v>
      </c>
      <c r="B366" t="s">
        <v>1558</v>
      </c>
      <c r="C366">
        <v>2</v>
      </c>
      <c r="D366" s="3">
        <v>94.2</v>
      </c>
      <c r="E366" s="3">
        <v>60.954999999999998</v>
      </c>
      <c r="F366" s="3">
        <v>279</v>
      </c>
      <c r="G366" s="4">
        <v>2</v>
      </c>
      <c r="H366" s="4">
        <v>1.5</v>
      </c>
      <c r="I366" s="3">
        <v>11</v>
      </c>
      <c r="J366" s="3">
        <v>71.5</v>
      </c>
      <c r="K366" s="6">
        <v>0</v>
      </c>
      <c r="L366" s="3">
        <v>4.04</v>
      </c>
      <c r="M366" s="5">
        <v>0.5</v>
      </c>
    </row>
    <row r="367" spans="1:13" x14ac:dyDescent="0.25">
      <c r="A367" t="s">
        <v>988</v>
      </c>
      <c r="B367" t="s">
        <v>1559</v>
      </c>
      <c r="C367">
        <v>12</v>
      </c>
      <c r="D367" s="3">
        <v>86.566666666666663</v>
      </c>
      <c r="E367" s="3">
        <v>61.165833333333325</v>
      </c>
      <c r="F367" s="3">
        <v>243.5</v>
      </c>
      <c r="G367" s="4">
        <v>1.8333333333333333</v>
      </c>
      <c r="H367" s="4">
        <v>1.0833333333333333</v>
      </c>
      <c r="I367" s="3">
        <v>-1.5833333333333333</v>
      </c>
      <c r="J367" s="3">
        <v>73.666666666666671</v>
      </c>
      <c r="K367" s="6">
        <v>1.6199999999999999E-2</v>
      </c>
      <c r="L367" s="3">
        <v>10.558333333333335</v>
      </c>
      <c r="M367" s="5">
        <v>0.33333333333333331</v>
      </c>
    </row>
    <row r="368" spans="1:13" x14ac:dyDescent="0.25">
      <c r="A368" t="s">
        <v>988</v>
      </c>
      <c r="B368" t="s">
        <v>1560</v>
      </c>
      <c r="C368">
        <v>27</v>
      </c>
      <c r="D368" s="3">
        <v>96.085185185185196</v>
      </c>
      <c r="E368" s="3">
        <v>65.060370370370379</v>
      </c>
      <c r="F368" s="3">
        <v>284.14814814814815</v>
      </c>
      <c r="G368" s="4">
        <v>1.5925925925925926</v>
      </c>
      <c r="H368" s="4">
        <v>0.59259259259259256</v>
      </c>
      <c r="I368" s="3">
        <v>0.18518518518518517</v>
      </c>
      <c r="J368" s="3">
        <v>70.074074074074076</v>
      </c>
      <c r="K368" s="6">
        <v>3.16E-3</v>
      </c>
      <c r="L368" s="3">
        <v>9.8955555555555588</v>
      </c>
      <c r="M368" s="5">
        <v>0.51851851851851849</v>
      </c>
    </row>
    <row r="369" spans="1:13" x14ac:dyDescent="0.25">
      <c r="A369" t="s">
        <v>988</v>
      </c>
      <c r="B369" t="s">
        <v>1561</v>
      </c>
      <c r="C369">
        <v>25</v>
      </c>
      <c r="D369" s="3">
        <v>88.10799999999999</v>
      </c>
      <c r="E369" s="3">
        <v>63.029200000000003</v>
      </c>
      <c r="F369" s="3">
        <v>279</v>
      </c>
      <c r="G369" s="4">
        <v>1.68</v>
      </c>
      <c r="H369" s="4">
        <v>1</v>
      </c>
      <c r="I369" s="3">
        <v>-3.92</v>
      </c>
      <c r="J369" s="3">
        <v>65.040000000000006</v>
      </c>
      <c r="K369" s="6">
        <v>2.166666666666667E-3</v>
      </c>
      <c r="L369" s="3">
        <v>9.1783999999999999</v>
      </c>
      <c r="M369" s="5">
        <v>0.44</v>
      </c>
    </row>
    <row r="370" spans="1:13" x14ac:dyDescent="0.25">
      <c r="A370" t="s">
        <v>988</v>
      </c>
      <c r="B370" t="s">
        <v>1562</v>
      </c>
      <c r="C370">
        <v>25</v>
      </c>
      <c r="D370" s="3">
        <v>89.664000000000016</v>
      </c>
      <c r="E370" s="3">
        <v>59.984799999999986</v>
      </c>
      <c r="F370" s="3">
        <v>289.8</v>
      </c>
      <c r="G370" s="4">
        <v>1.96</v>
      </c>
      <c r="H370" s="4">
        <v>1</v>
      </c>
      <c r="I370" s="3">
        <v>-5.32</v>
      </c>
      <c r="J370" s="3">
        <v>60.6</v>
      </c>
      <c r="K370" s="6">
        <v>4.0800000000000003E-3</v>
      </c>
      <c r="L370" s="3">
        <v>10.6404</v>
      </c>
      <c r="M370" s="5">
        <v>0.32</v>
      </c>
    </row>
    <row r="371" spans="1:13" x14ac:dyDescent="0.25">
      <c r="A371" t="s">
        <v>988</v>
      </c>
      <c r="B371" t="s">
        <v>1563</v>
      </c>
      <c r="C371">
        <v>38</v>
      </c>
      <c r="D371" s="3">
        <v>91.802631578947356</v>
      </c>
      <c r="E371" s="3">
        <v>64.200000000000017</v>
      </c>
      <c r="F371" s="3">
        <v>265.23684210526318</v>
      </c>
      <c r="G371" s="4">
        <v>1.6578947368421053</v>
      </c>
      <c r="H371" s="4">
        <v>0.78947368421052633</v>
      </c>
      <c r="I371" s="3">
        <v>0</v>
      </c>
      <c r="J371" s="3">
        <v>63.315789473684212</v>
      </c>
      <c r="K371" s="6">
        <v>4.3783783783783786E-3</v>
      </c>
      <c r="L371" s="3">
        <v>8.589736842105264</v>
      </c>
      <c r="M371" s="5">
        <v>0.47368421052631576</v>
      </c>
    </row>
    <row r="372" spans="1:13" x14ac:dyDescent="0.25">
      <c r="A372" t="s">
        <v>988</v>
      </c>
      <c r="B372" t="s">
        <v>1564</v>
      </c>
      <c r="C372">
        <v>21</v>
      </c>
      <c r="D372" s="3">
        <v>88.414285714285711</v>
      </c>
      <c r="E372" s="3">
        <v>64.350476190476201</v>
      </c>
      <c r="F372" s="3">
        <v>275.04761904761904</v>
      </c>
      <c r="G372" s="4">
        <v>1.6190476190476191</v>
      </c>
      <c r="H372" s="4">
        <v>1.0476190476190477</v>
      </c>
      <c r="I372" s="3">
        <v>-1.9047619047619047</v>
      </c>
      <c r="J372" s="3">
        <v>55.285714285714285</v>
      </c>
      <c r="K372" s="6">
        <v>2.105263157894737E-4</v>
      </c>
      <c r="L372" s="3">
        <v>9.7980952380952377</v>
      </c>
      <c r="M372" s="5">
        <v>0.47619047619047616</v>
      </c>
    </row>
    <row r="373" spans="1:13" x14ac:dyDescent="0.25">
      <c r="A373" t="s">
        <v>988</v>
      </c>
      <c r="B373" t="s">
        <v>1565</v>
      </c>
      <c r="C373">
        <v>11</v>
      </c>
      <c r="D373" s="3">
        <v>88.109090909090909</v>
      </c>
      <c r="E373" s="3">
        <v>62.144545454545444</v>
      </c>
      <c r="F373" s="3">
        <v>261.90909090909093</v>
      </c>
      <c r="G373" s="4">
        <v>1.4545454545454546</v>
      </c>
      <c r="H373" s="4">
        <v>0.90909090909090906</v>
      </c>
      <c r="I373" s="3">
        <v>0.18181818181818182</v>
      </c>
      <c r="J373" s="3">
        <v>62.727272727272727</v>
      </c>
      <c r="K373" s="6">
        <v>0.112</v>
      </c>
      <c r="L373" s="3">
        <v>7.9881818181818183</v>
      </c>
      <c r="M373" s="5">
        <v>0.45454545454545453</v>
      </c>
    </row>
    <row r="374" spans="1:13" x14ac:dyDescent="0.25">
      <c r="A374" t="s">
        <v>988</v>
      </c>
      <c r="B374" t="s">
        <v>1566</v>
      </c>
      <c r="C374">
        <v>2</v>
      </c>
      <c r="D374" s="3">
        <v>124.05</v>
      </c>
      <c r="E374" s="3">
        <v>70.91</v>
      </c>
      <c r="F374" s="3">
        <v>301</v>
      </c>
      <c r="G374" s="4">
        <v>2.5</v>
      </c>
      <c r="H374" s="4">
        <v>0</v>
      </c>
      <c r="I374" s="3">
        <v>5.5</v>
      </c>
      <c r="J374" s="3">
        <v>38.5</v>
      </c>
      <c r="K374" s="6">
        <v>0</v>
      </c>
      <c r="L374" s="3">
        <v>10.969999999999999</v>
      </c>
      <c r="M374" s="5">
        <v>0.5</v>
      </c>
    </row>
    <row r="375" spans="1:13" x14ac:dyDescent="0.25">
      <c r="A375" t="s">
        <v>988</v>
      </c>
      <c r="B375" t="s">
        <v>1567</v>
      </c>
      <c r="C375">
        <v>2</v>
      </c>
      <c r="D375" s="3">
        <v>113.65</v>
      </c>
      <c r="E375" s="3">
        <v>68.819999999999993</v>
      </c>
      <c r="F375" s="3">
        <v>274</v>
      </c>
      <c r="G375" s="4">
        <v>2</v>
      </c>
      <c r="H375" s="4">
        <v>0</v>
      </c>
      <c r="I375" s="3">
        <v>-0.5</v>
      </c>
      <c r="J375" s="3">
        <v>16</v>
      </c>
      <c r="K375" s="6">
        <v>0</v>
      </c>
      <c r="L375" s="3">
        <v>4.4749999999999996</v>
      </c>
      <c r="M375" s="5">
        <v>0.5</v>
      </c>
    </row>
    <row r="376" spans="1:13" x14ac:dyDescent="0.25">
      <c r="A376" t="s">
        <v>1455</v>
      </c>
      <c r="B376" t="s">
        <v>1557</v>
      </c>
      <c r="C376">
        <v>1</v>
      </c>
      <c r="D376" s="3">
        <v>25.8</v>
      </c>
      <c r="E376" s="3">
        <v>40.630000000000003</v>
      </c>
      <c r="F376" s="3">
        <v>122</v>
      </c>
      <c r="G376" s="4">
        <v>0</v>
      </c>
      <c r="H376" s="4">
        <v>2</v>
      </c>
      <c r="I376" s="3">
        <v>-13</v>
      </c>
      <c r="J376" s="3">
        <v>70</v>
      </c>
      <c r="K376" s="6">
        <v>0</v>
      </c>
      <c r="L376" s="3">
        <v>12</v>
      </c>
      <c r="M376" s="5">
        <v>0</v>
      </c>
    </row>
    <row r="377" spans="1:13" x14ac:dyDescent="0.25">
      <c r="A377" t="s">
        <v>1455</v>
      </c>
      <c r="B377" t="s">
        <v>1558</v>
      </c>
      <c r="C377">
        <v>2</v>
      </c>
      <c r="D377" s="3">
        <v>66.55</v>
      </c>
      <c r="E377" s="3">
        <v>50.19</v>
      </c>
      <c r="F377" s="3">
        <v>141</v>
      </c>
      <c r="G377" s="4">
        <v>1</v>
      </c>
      <c r="H377" s="4">
        <v>1</v>
      </c>
      <c r="I377" s="3">
        <v>1.5</v>
      </c>
      <c r="J377" s="3">
        <v>47.5</v>
      </c>
      <c r="K377" s="6">
        <v>0</v>
      </c>
      <c r="L377" s="3">
        <v>20.689999999999998</v>
      </c>
      <c r="M377" s="5">
        <v>0.5</v>
      </c>
    </row>
    <row r="378" spans="1:13" x14ac:dyDescent="0.25">
      <c r="A378" t="s">
        <v>1455</v>
      </c>
      <c r="B378" t="s">
        <v>1559</v>
      </c>
      <c r="C378">
        <v>1</v>
      </c>
      <c r="D378" s="3">
        <v>58.4</v>
      </c>
      <c r="E378" s="3">
        <v>57.89</v>
      </c>
      <c r="F378" s="3">
        <v>274</v>
      </c>
      <c r="G378" s="4">
        <v>0</v>
      </c>
      <c r="H378" s="4">
        <v>2</v>
      </c>
      <c r="I378" s="3">
        <v>-14</v>
      </c>
      <c r="J378" s="3">
        <v>44</v>
      </c>
      <c r="K378" s="6">
        <v>0</v>
      </c>
      <c r="L378" s="3">
        <v>13.86</v>
      </c>
      <c r="M378" s="5">
        <v>0</v>
      </c>
    </row>
    <row r="379" spans="1:13" x14ac:dyDescent="0.25">
      <c r="A379" t="s">
        <v>1455</v>
      </c>
      <c r="B379" t="s">
        <v>1560</v>
      </c>
      <c r="C379">
        <v>14</v>
      </c>
      <c r="D379" s="3">
        <v>77.815384615384602</v>
      </c>
      <c r="E379" s="3">
        <v>54.21153846153846</v>
      </c>
      <c r="F379" s="3">
        <v>205.14285714285714</v>
      </c>
      <c r="G379" s="4">
        <v>1.1428571428571428</v>
      </c>
      <c r="H379" s="4">
        <v>0.8571428571428571</v>
      </c>
      <c r="I379" s="3">
        <v>0.42857142857142855</v>
      </c>
      <c r="J379" s="3">
        <v>58.357142857142854</v>
      </c>
      <c r="K379" s="6">
        <v>0</v>
      </c>
      <c r="L379" s="3">
        <v>8.3764285714285709</v>
      </c>
      <c r="M379" s="5">
        <v>0.5714285714285714</v>
      </c>
    </row>
    <row r="380" spans="1:13" x14ac:dyDescent="0.25">
      <c r="A380" t="s">
        <v>1455</v>
      </c>
      <c r="B380" t="s">
        <v>1561</v>
      </c>
      <c r="C380">
        <v>17</v>
      </c>
      <c r="D380" s="3">
        <v>91.29411764705884</v>
      </c>
      <c r="E380" s="3">
        <v>57.890588235294118</v>
      </c>
      <c r="F380" s="3">
        <v>177.23529411764707</v>
      </c>
      <c r="G380" s="4">
        <v>1.5294117647058822</v>
      </c>
      <c r="H380" s="4">
        <v>0.58823529411764708</v>
      </c>
      <c r="I380" s="3">
        <v>7.6470588235294121</v>
      </c>
      <c r="J380" s="3">
        <v>59.941176470588232</v>
      </c>
      <c r="K380" s="6">
        <v>1.25E-3</v>
      </c>
      <c r="L380" s="3">
        <v>7.9647058823529413</v>
      </c>
      <c r="M380" s="5">
        <v>0.70588235294117652</v>
      </c>
    </row>
    <row r="381" spans="1:13" x14ac:dyDescent="0.25">
      <c r="A381" t="s">
        <v>1455</v>
      </c>
      <c r="B381" t="s">
        <v>1562</v>
      </c>
      <c r="C381">
        <v>21</v>
      </c>
      <c r="D381" s="3">
        <v>82.109523809523807</v>
      </c>
      <c r="E381" s="3">
        <v>57.209999999999994</v>
      </c>
      <c r="F381" s="3">
        <v>185.1904761904762</v>
      </c>
      <c r="G381" s="4">
        <v>1.2857142857142858</v>
      </c>
      <c r="H381" s="4">
        <v>0.76190476190476186</v>
      </c>
      <c r="I381" s="3">
        <v>0.80952380952380953</v>
      </c>
      <c r="J381" s="3">
        <v>50.095238095238095</v>
      </c>
      <c r="K381" s="6">
        <v>0</v>
      </c>
      <c r="L381" s="3">
        <v>9.2152380952380959</v>
      </c>
      <c r="M381" s="5">
        <v>0.47619047619047616</v>
      </c>
    </row>
    <row r="382" spans="1:13" x14ac:dyDescent="0.25">
      <c r="A382" t="s">
        <v>1455</v>
      </c>
      <c r="B382" t="s">
        <v>1563</v>
      </c>
      <c r="C382">
        <v>24</v>
      </c>
      <c r="D382" s="3">
        <v>85.479166666666671</v>
      </c>
      <c r="E382" s="3">
        <v>59.112916666666656</v>
      </c>
      <c r="F382" s="3">
        <v>199</v>
      </c>
      <c r="G382" s="4">
        <v>1.2083333333333333</v>
      </c>
      <c r="H382" s="4">
        <v>0.75</v>
      </c>
      <c r="I382" s="3">
        <v>-3.5</v>
      </c>
      <c r="J382" s="3">
        <v>53.291666666666664</v>
      </c>
      <c r="K382" s="6">
        <v>1E-3</v>
      </c>
      <c r="L382" s="3">
        <v>7.8504166666666677</v>
      </c>
      <c r="M382" s="5">
        <v>0.375</v>
      </c>
    </row>
    <row r="383" spans="1:13" x14ac:dyDescent="0.25">
      <c r="A383" t="s">
        <v>1455</v>
      </c>
      <c r="B383" t="s">
        <v>1564</v>
      </c>
      <c r="C383">
        <v>29</v>
      </c>
      <c r="D383" s="3">
        <v>77.689655172413794</v>
      </c>
      <c r="E383" s="3">
        <v>56.442758620689645</v>
      </c>
      <c r="F383" s="3">
        <v>190.41379310344828</v>
      </c>
      <c r="G383" s="4">
        <v>0.82758620689655171</v>
      </c>
      <c r="H383" s="4">
        <v>0.7931034482758621</v>
      </c>
      <c r="I383" s="3">
        <v>0.62068965517241381</v>
      </c>
      <c r="J383" s="3">
        <v>60.172413793103445</v>
      </c>
      <c r="K383" s="6">
        <v>2.5275862068965517E-2</v>
      </c>
      <c r="L383" s="3">
        <v>8.1910344827586208</v>
      </c>
      <c r="M383" s="5">
        <v>0.58620689655172409</v>
      </c>
    </row>
    <row r="384" spans="1:13" x14ac:dyDescent="0.25">
      <c r="A384" t="s">
        <v>1455</v>
      </c>
      <c r="B384" t="s">
        <v>1565</v>
      </c>
      <c r="C384">
        <v>9</v>
      </c>
      <c r="D384" s="3">
        <v>89.9</v>
      </c>
      <c r="E384" s="3">
        <v>56.59</v>
      </c>
      <c r="F384" s="3">
        <v>151.22222222222223</v>
      </c>
      <c r="G384" s="4">
        <v>1.2222222222222223</v>
      </c>
      <c r="H384" s="4">
        <v>0.33333333333333331</v>
      </c>
      <c r="I384" s="3">
        <v>7.4444444444444446</v>
      </c>
      <c r="J384" s="3">
        <v>60.222222222222221</v>
      </c>
      <c r="K384" s="6">
        <v>0</v>
      </c>
      <c r="L384" s="3">
        <v>5.51</v>
      </c>
      <c r="M384" s="5">
        <v>0.77777777777777779</v>
      </c>
    </row>
    <row r="385" spans="1:13" x14ac:dyDescent="0.25">
      <c r="A385" t="s">
        <v>1455</v>
      </c>
      <c r="B385" t="s">
        <v>1566</v>
      </c>
      <c r="C385">
        <v>1</v>
      </c>
      <c r="D385" s="3">
        <v>64.8</v>
      </c>
      <c r="E385" s="3">
        <v>45.95</v>
      </c>
      <c r="F385" s="3">
        <v>217</v>
      </c>
      <c r="G385" s="4">
        <v>0</v>
      </c>
      <c r="H385" s="4">
        <v>0</v>
      </c>
      <c r="I385" s="3">
        <v>-21</v>
      </c>
      <c r="J385" s="3">
        <v>16</v>
      </c>
      <c r="K385" s="6">
        <v>0</v>
      </c>
      <c r="L385" s="3">
        <v>0</v>
      </c>
      <c r="M385" s="5">
        <v>0</v>
      </c>
    </row>
    <row r="386" spans="1:13" x14ac:dyDescent="0.25">
      <c r="A386" t="s">
        <v>1482</v>
      </c>
      <c r="B386" t="s">
        <v>1558</v>
      </c>
      <c r="C386">
        <v>4</v>
      </c>
      <c r="D386" s="3">
        <v>105.25</v>
      </c>
      <c r="E386" s="3">
        <v>61.35</v>
      </c>
      <c r="F386" s="3">
        <v>268.25</v>
      </c>
      <c r="G386" s="4">
        <v>1.75</v>
      </c>
      <c r="H386" s="4">
        <v>0.25</v>
      </c>
      <c r="I386" s="3">
        <v>8.75</v>
      </c>
      <c r="J386" s="3">
        <v>71</v>
      </c>
      <c r="K386" s="6">
        <v>5.3333333333333332E-3</v>
      </c>
      <c r="L386" s="3">
        <v>10.5175</v>
      </c>
      <c r="M386" s="5">
        <v>0.75</v>
      </c>
    </row>
    <row r="387" spans="1:13" x14ac:dyDescent="0.25">
      <c r="A387" t="s">
        <v>1482</v>
      </c>
      <c r="B387" t="s">
        <v>1559</v>
      </c>
      <c r="C387">
        <v>1</v>
      </c>
      <c r="D387" s="3">
        <v>115.7</v>
      </c>
      <c r="E387" s="3">
        <v>79.41</v>
      </c>
      <c r="F387" s="3">
        <v>340</v>
      </c>
      <c r="G387" s="4">
        <v>2</v>
      </c>
      <c r="H387" s="4">
        <v>1</v>
      </c>
      <c r="I387" s="3">
        <v>20</v>
      </c>
      <c r="J387" s="3">
        <v>85</v>
      </c>
      <c r="K387" s="6">
        <v>0.02</v>
      </c>
      <c r="L387" s="3">
        <v>9.1999999999999993</v>
      </c>
      <c r="M387" s="5">
        <v>1</v>
      </c>
    </row>
    <row r="388" spans="1:13" x14ac:dyDescent="0.25">
      <c r="A388" t="s">
        <v>1482</v>
      </c>
      <c r="B388" t="s">
        <v>1560</v>
      </c>
      <c r="C388">
        <v>9</v>
      </c>
      <c r="D388" s="3">
        <v>99.033333333333346</v>
      </c>
      <c r="E388" s="3">
        <v>65.303333333333342</v>
      </c>
      <c r="F388" s="3">
        <v>277.11111111111109</v>
      </c>
      <c r="G388" s="4">
        <v>1.7777777777777777</v>
      </c>
      <c r="H388" s="4">
        <v>0.33333333333333331</v>
      </c>
      <c r="I388" s="3">
        <v>12</v>
      </c>
      <c r="J388" s="3">
        <v>72.666666666666671</v>
      </c>
      <c r="K388" s="6">
        <v>1E-3</v>
      </c>
      <c r="L388" s="3">
        <v>9.1211111111111105</v>
      </c>
      <c r="M388" s="5">
        <v>0.88888888888888884</v>
      </c>
    </row>
    <row r="389" spans="1:13" x14ac:dyDescent="0.25">
      <c r="A389" t="s">
        <v>1482</v>
      </c>
      <c r="B389" t="s">
        <v>1561</v>
      </c>
      <c r="C389">
        <v>7</v>
      </c>
      <c r="D389" s="3">
        <v>113.72857142857143</v>
      </c>
      <c r="E389" s="3">
        <v>67.88428571428571</v>
      </c>
      <c r="F389" s="3">
        <v>269.42857142857144</v>
      </c>
      <c r="G389" s="4">
        <v>2.2857142857142856</v>
      </c>
      <c r="H389" s="4">
        <v>0.42857142857142855</v>
      </c>
      <c r="I389" s="3">
        <v>10.142857142857142</v>
      </c>
      <c r="J389" s="3">
        <v>70.571428571428569</v>
      </c>
      <c r="K389" s="6">
        <v>1.26E-2</v>
      </c>
      <c r="L389" s="3">
        <v>8.2828571428571429</v>
      </c>
      <c r="M389" s="5">
        <v>0.7142857142857143</v>
      </c>
    </row>
    <row r="390" spans="1:13" x14ac:dyDescent="0.25">
      <c r="A390" t="s">
        <v>1482</v>
      </c>
      <c r="B390" t="s">
        <v>1562</v>
      </c>
      <c r="C390">
        <v>9</v>
      </c>
      <c r="D390" s="3">
        <v>111.84444444444443</v>
      </c>
      <c r="E390" s="3">
        <v>66.094444444444449</v>
      </c>
      <c r="F390" s="3">
        <v>317.33333333333331</v>
      </c>
      <c r="G390" s="4">
        <v>3</v>
      </c>
      <c r="H390" s="4">
        <v>0.44444444444444442</v>
      </c>
      <c r="I390" s="3">
        <v>11.333333333333334</v>
      </c>
      <c r="J390" s="3">
        <v>52.888888888888886</v>
      </c>
      <c r="K390" s="6">
        <v>0</v>
      </c>
      <c r="L390" s="3">
        <v>8.6211111111111123</v>
      </c>
      <c r="M390" s="5">
        <v>0.88888888888888884</v>
      </c>
    </row>
    <row r="391" spans="1:13" x14ac:dyDescent="0.25">
      <c r="A391" t="s">
        <v>1482</v>
      </c>
      <c r="B391" t="s">
        <v>1563</v>
      </c>
      <c r="C391">
        <v>9</v>
      </c>
      <c r="D391" s="3">
        <v>103.43333333333334</v>
      </c>
      <c r="E391" s="3">
        <v>66.922222222222217</v>
      </c>
      <c r="F391" s="3">
        <v>304.88888888888891</v>
      </c>
      <c r="G391" s="4">
        <v>2.2222222222222223</v>
      </c>
      <c r="H391" s="4">
        <v>0.77777777777777779</v>
      </c>
      <c r="I391" s="3">
        <v>6.4444444444444446</v>
      </c>
      <c r="J391" s="3">
        <v>53.666666666666664</v>
      </c>
      <c r="K391" s="6">
        <v>7.0000000000000001E-3</v>
      </c>
      <c r="L391" s="3">
        <v>6.8844444444444441</v>
      </c>
      <c r="M391" s="5">
        <v>0.66666666666666663</v>
      </c>
    </row>
    <row r="392" spans="1:13" x14ac:dyDescent="0.25">
      <c r="A392" t="s">
        <v>1482</v>
      </c>
      <c r="B392" t="s">
        <v>1564</v>
      </c>
      <c r="C392">
        <v>9</v>
      </c>
      <c r="D392" s="3">
        <v>125.75555555555555</v>
      </c>
      <c r="E392" s="3">
        <v>68.383333333333326</v>
      </c>
      <c r="F392" s="3">
        <v>359.33333333333331</v>
      </c>
      <c r="G392" s="4">
        <v>3.6666666666666665</v>
      </c>
      <c r="H392" s="4">
        <v>0</v>
      </c>
      <c r="I392" s="3">
        <v>7.8888888888888893</v>
      </c>
      <c r="J392" s="3">
        <v>64.777777777777771</v>
      </c>
      <c r="K392" s="6">
        <v>0</v>
      </c>
      <c r="L392" s="3">
        <v>8.742222222222221</v>
      </c>
      <c r="M392" s="5">
        <v>1</v>
      </c>
    </row>
    <row r="393" spans="1:13" x14ac:dyDescent="0.25">
      <c r="A393" t="s">
        <v>1482</v>
      </c>
      <c r="B393" t="s">
        <v>1565</v>
      </c>
      <c r="C393">
        <v>2</v>
      </c>
      <c r="D393" s="3">
        <v>87.7</v>
      </c>
      <c r="E393" s="3">
        <v>60.875</v>
      </c>
      <c r="F393" s="3">
        <v>366.5</v>
      </c>
      <c r="G393" s="4">
        <v>2</v>
      </c>
      <c r="H393" s="4">
        <v>2</v>
      </c>
      <c r="I393" s="3">
        <v>-1</v>
      </c>
      <c r="J393" s="3">
        <v>53.5</v>
      </c>
      <c r="K393" s="6">
        <v>0</v>
      </c>
      <c r="L393" s="3">
        <v>9.32</v>
      </c>
      <c r="M393" s="5">
        <v>0.5</v>
      </c>
    </row>
    <row r="394" spans="1:13" x14ac:dyDescent="0.25">
      <c r="A394" t="s">
        <v>1482</v>
      </c>
      <c r="B394" t="s">
        <v>1566</v>
      </c>
      <c r="C394">
        <v>1</v>
      </c>
      <c r="D394" s="3">
        <v>143.19999999999999</v>
      </c>
      <c r="E394" s="3">
        <v>75.760000000000005</v>
      </c>
      <c r="F394" s="3">
        <v>378</v>
      </c>
      <c r="G394" s="4">
        <v>3</v>
      </c>
      <c r="H394" s="4">
        <v>0</v>
      </c>
      <c r="I394" s="3">
        <v>14</v>
      </c>
      <c r="J394" s="3">
        <v>46</v>
      </c>
      <c r="K394" s="6">
        <v>0</v>
      </c>
      <c r="L394" s="3">
        <v>4.72</v>
      </c>
      <c r="M394" s="5">
        <v>1</v>
      </c>
    </row>
    <row r="395" spans="1:13" x14ac:dyDescent="0.25">
      <c r="A395" t="s">
        <v>506</v>
      </c>
      <c r="B395" t="s">
        <v>1557</v>
      </c>
      <c r="C395">
        <v>3</v>
      </c>
      <c r="D395" s="3">
        <v>100.2</v>
      </c>
      <c r="E395" s="3">
        <v>65.056666666666672</v>
      </c>
      <c r="F395" s="3">
        <v>274</v>
      </c>
      <c r="G395" s="4">
        <v>2.6666666666666665</v>
      </c>
      <c r="H395" s="4">
        <v>1</v>
      </c>
      <c r="I395" s="3">
        <v>9.3333333333333339</v>
      </c>
      <c r="J395" s="3">
        <v>67.333333333333329</v>
      </c>
      <c r="K395" s="6">
        <v>0</v>
      </c>
      <c r="L395" s="3">
        <v>10.313333333333333</v>
      </c>
      <c r="M395" s="5">
        <v>0.66666666666666663</v>
      </c>
    </row>
    <row r="396" spans="1:13" x14ac:dyDescent="0.25">
      <c r="A396" t="s">
        <v>506</v>
      </c>
      <c r="B396" t="s">
        <v>1558</v>
      </c>
      <c r="C396">
        <v>3</v>
      </c>
      <c r="D396" s="3">
        <v>94</v>
      </c>
      <c r="E396" s="3">
        <v>71.036666666666662</v>
      </c>
      <c r="F396" s="3">
        <v>239</v>
      </c>
      <c r="G396" s="4">
        <v>1.6666666666666667</v>
      </c>
      <c r="H396" s="4">
        <v>0.33333333333333331</v>
      </c>
      <c r="I396" s="3">
        <v>-0.33333333333333331</v>
      </c>
      <c r="J396" s="3">
        <v>76.333333333333329</v>
      </c>
      <c r="K396" s="6">
        <v>4.0000000000000001E-3</v>
      </c>
      <c r="L396" s="3">
        <v>10.006666666666666</v>
      </c>
      <c r="M396" s="5">
        <v>0.33333333333333331</v>
      </c>
    </row>
    <row r="397" spans="1:13" x14ac:dyDescent="0.25">
      <c r="A397" t="s">
        <v>506</v>
      </c>
      <c r="B397" t="s">
        <v>1559</v>
      </c>
      <c r="C397">
        <v>17</v>
      </c>
      <c r="D397" s="3">
        <v>92.04117647058824</v>
      </c>
      <c r="E397" s="3">
        <v>63.958235294117657</v>
      </c>
      <c r="F397" s="3">
        <v>252.1764705882353</v>
      </c>
      <c r="G397" s="4">
        <v>1.588235294117647</v>
      </c>
      <c r="H397" s="4">
        <v>0.76470588235294112</v>
      </c>
      <c r="I397" s="3">
        <v>4.5294117647058822</v>
      </c>
      <c r="J397" s="3">
        <v>71.411764705882348</v>
      </c>
      <c r="K397" s="6">
        <v>2.1333333333333334E-3</v>
      </c>
      <c r="L397" s="3">
        <v>14.079411764705883</v>
      </c>
      <c r="M397" s="5">
        <v>0.58823529411764708</v>
      </c>
    </row>
    <row r="398" spans="1:13" x14ac:dyDescent="0.25">
      <c r="A398" t="s">
        <v>506</v>
      </c>
      <c r="B398" t="s">
        <v>1560</v>
      </c>
      <c r="C398">
        <v>34</v>
      </c>
      <c r="D398" s="3">
        <v>95.026470588235327</v>
      </c>
      <c r="E398" s="3">
        <v>66.346764705882364</v>
      </c>
      <c r="F398" s="3">
        <v>264</v>
      </c>
      <c r="G398" s="4">
        <v>2.1176470588235294</v>
      </c>
      <c r="H398" s="4">
        <v>0.91176470588235292</v>
      </c>
      <c r="I398" s="3">
        <v>3.7941176470588234</v>
      </c>
      <c r="J398" s="3">
        <v>67.970588235294116</v>
      </c>
      <c r="K398" s="6">
        <v>7.6562500000000007E-3</v>
      </c>
      <c r="L398" s="3">
        <v>10.212941176470586</v>
      </c>
      <c r="M398" s="5">
        <v>0.55882352941176472</v>
      </c>
    </row>
    <row r="399" spans="1:13" x14ac:dyDescent="0.25">
      <c r="A399" t="s">
        <v>506</v>
      </c>
      <c r="B399" t="s">
        <v>1561</v>
      </c>
      <c r="C399">
        <v>43</v>
      </c>
      <c r="D399" s="3">
        <v>94.539534883720975</v>
      </c>
      <c r="E399" s="3">
        <v>65.06465116279071</v>
      </c>
      <c r="F399" s="3">
        <v>268.97674418604652</v>
      </c>
      <c r="G399" s="4">
        <v>1.8372093023255813</v>
      </c>
      <c r="H399" s="4">
        <v>1.0232558139534884</v>
      </c>
      <c r="I399" s="3">
        <v>5.9767441860465116</v>
      </c>
      <c r="J399" s="3">
        <v>63.697674418604649</v>
      </c>
      <c r="K399" s="6">
        <v>2.2500000000000003E-3</v>
      </c>
      <c r="L399" s="3">
        <v>10.303488372093023</v>
      </c>
      <c r="M399" s="5">
        <v>0.7441860465116279</v>
      </c>
    </row>
    <row r="400" spans="1:13" x14ac:dyDescent="0.25">
      <c r="A400" t="s">
        <v>506</v>
      </c>
      <c r="B400" t="s">
        <v>1562</v>
      </c>
      <c r="C400">
        <v>47</v>
      </c>
      <c r="D400" s="3">
        <v>98.210638297872336</v>
      </c>
      <c r="E400" s="3">
        <v>65.776382978723376</v>
      </c>
      <c r="F400" s="3">
        <v>283.57446808510639</v>
      </c>
      <c r="G400" s="4">
        <v>2.1489361702127661</v>
      </c>
      <c r="H400" s="4">
        <v>1.0212765957446808</v>
      </c>
      <c r="I400" s="3">
        <v>5.6382978723404253</v>
      </c>
      <c r="J400" s="3">
        <v>57.234042553191486</v>
      </c>
      <c r="K400" s="6">
        <v>2.0212765957446804E-3</v>
      </c>
      <c r="L400" s="3">
        <v>9.6499999999999986</v>
      </c>
      <c r="M400" s="5">
        <v>0.7021276595744681</v>
      </c>
    </row>
    <row r="401" spans="1:13" x14ac:dyDescent="0.25">
      <c r="A401" t="s">
        <v>506</v>
      </c>
      <c r="B401" t="s">
        <v>1563</v>
      </c>
      <c r="C401">
        <v>39</v>
      </c>
      <c r="D401" s="3">
        <v>100.24358974358975</v>
      </c>
      <c r="E401" s="3">
        <v>65.917435897435908</v>
      </c>
      <c r="F401" s="3">
        <v>279.97435897435895</v>
      </c>
      <c r="G401" s="4">
        <v>2.1794871794871793</v>
      </c>
      <c r="H401" s="4">
        <v>0.87179487179487181</v>
      </c>
      <c r="I401" s="3">
        <v>6</v>
      </c>
      <c r="J401" s="3">
        <v>51.846153846153847</v>
      </c>
      <c r="K401" s="6">
        <v>3.1578947368421053E-4</v>
      </c>
      <c r="L401" s="3">
        <v>9.8610256410256394</v>
      </c>
      <c r="M401" s="5">
        <v>0.71794871794871795</v>
      </c>
    </row>
    <row r="402" spans="1:13" x14ac:dyDescent="0.25">
      <c r="A402" t="s">
        <v>506</v>
      </c>
      <c r="B402" t="s">
        <v>1564</v>
      </c>
      <c r="C402">
        <v>43</v>
      </c>
      <c r="D402" s="3">
        <v>100.52790697674416</v>
      </c>
      <c r="E402" s="3">
        <v>68.599069767441861</v>
      </c>
      <c r="F402" s="3">
        <v>280.09302325581393</v>
      </c>
      <c r="G402" s="4">
        <v>1.9767441860465116</v>
      </c>
      <c r="H402" s="4">
        <v>0.93023255813953487</v>
      </c>
      <c r="I402" s="3">
        <v>8.720930232558139</v>
      </c>
      <c r="J402" s="3">
        <v>53.581395348837212</v>
      </c>
      <c r="K402" s="6">
        <v>1.2651162790697675E-2</v>
      </c>
      <c r="L402" s="3">
        <v>9.6004651162790662</v>
      </c>
      <c r="M402" s="5">
        <v>0.79069767441860461</v>
      </c>
    </row>
    <row r="403" spans="1:13" x14ac:dyDescent="0.25">
      <c r="A403" t="s">
        <v>506</v>
      </c>
      <c r="B403" t="s">
        <v>1565</v>
      </c>
      <c r="C403">
        <v>24</v>
      </c>
      <c r="D403" s="3">
        <v>107.3125</v>
      </c>
      <c r="E403" s="3">
        <v>67.466666666666654</v>
      </c>
      <c r="F403" s="3">
        <v>276.54166666666669</v>
      </c>
      <c r="G403" s="4">
        <v>2.2916666666666665</v>
      </c>
      <c r="H403" s="4">
        <v>0.54166666666666663</v>
      </c>
      <c r="I403" s="3">
        <v>11</v>
      </c>
      <c r="J403" s="3">
        <v>45.791666666666664</v>
      </c>
      <c r="K403" s="6">
        <v>0</v>
      </c>
      <c r="L403" s="3">
        <v>8.2150000000000016</v>
      </c>
      <c r="M403" s="5">
        <v>0.91666666666666663</v>
      </c>
    </row>
    <row r="404" spans="1:13" x14ac:dyDescent="0.25">
      <c r="A404" t="s">
        <v>506</v>
      </c>
      <c r="B404" t="s">
        <v>1566</v>
      </c>
      <c r="C404">
        <v>2</v>
      </c>
      <c r="D404" s="3">
        <v>120.15</v>
      </c>
      <c r="E404" s="3">
        <v>69.375</v>
      </c>
      <c r="F404" s="3">
        <v>406</v>
      </c>
      <c r="G404" s="4">
        <v>3.5</v>
      </c>
      <c r="H404" s="4">
        <v>0.5</v>
      </c>
      <c r="I404" s="3">
        <v>5.5</v>
      </c>
      <c r="J404" s="3">
        <v>31</v>
      </c>
      <c r="K404" s="6">
        <v>0</v>
      </c>
      <c r="L404" s="3">
        <v>4.04</v>
      </c>
      <c r="M404" s="5">
        <v>0.5</v>
      </c>
    </row>
    <row r="405" spans="1:13" x14ac:dyDescent="0.25">
      <c r="A405" t="s">
        <v>754</v>
      </c>
      <c r="B405" t="s">
        <v>1559</v>
      </c>
      <c r="C405">
        <v>6</v>
      </c>
      <c r="D405" s="3">
        <v>89.916666666666671</v>
      </c>
      <c r="E405" s="3">
        <v>61.321666666666665</v>
      </c>
      <c r="F405" s="3">
        <v>307.33333333333331</v>
      </c>
      <c r="G405" s="4">
        <v>2</v>
      </c>
      <c r="H405" s="4">
        <v>1</v>
      </c>
      <c r="I405" s="3">
        <v>-7.166666666666667</v>
      </c>
      <c r="J405" s="3">
        <v>61.833333333333336</v>
      </c>
      <c r="K405" s="6">
        <v>0</v>
      </c>
      <c r="L405" s="3">
        <v>10.036666666666667</v>
      </c>
      <c r="M405" s="5">
        <v>0.33333333333333331</v>
      </c>
    </row>
    <row r="406" spans="1:13" x14ac:dyDescent="0.25">
      <c r="A406" t="s">
        <v>754</v>
      </c>
      <c r="B406" t="s">
        <v>1560</v>
      </c>
      <c r="C406">
        <v>22</v>
      </c>
      <c r="D406" s="3">
        <v>93.990909090909099</v>
      </c>
      <c r="E406" s="3">
        <v>64.215000000000018</v>
      </c>
      <c r="F406" s="3">
        <v>252.22727272727272</v>
      </c>
      <c r="G406" s="4">
        <v>1.5454545454545454</v>
      </c>
      <c r="H406" s="4">
        <v>0.90909090909090906</v>
      </c>
      <c r="I406" s="3">
        <v>2.8181818181818183</v>
      </c>
      <c r="J406" s="3">
        <v>62.81818181818182</v>
      </c>
      <c r="K406" s="6">
        <v>0</v>
      </c>
      <c r="L406" s="3">
        <v>10.975909090909092</v>
      </c>
      <c r="M406" s="5">
        <v>0.59090909090909094</v>
      </c>
    </row>
    <row r="407" spans="1:13" x14ac:dyDescent="0.25">
      <c r="A407" t="s">
        <v>754</v>
      </c>
      <c r="B407" t="s">
        <v>1561</v>
      </c>
      <c r="C407">
        <v>18</v>
      </c>
      <c r="D407" s="3">
        <v>92.266666666666694</v>
      </c>
      <c r="E407" s="3">
        <v>61.493333333333325</v>
      </c>
      <c r="F407" s="3">
        <v>223.5</v>
      </c>
      <c r="G407" s="4">
        <v>1.6666666666666667</v>
      </c>
      <c r="H407" s="4">
        <v>0.61111111111111116</v>
      </c>
      <c r="I407" s="3">
        <v>4.333333333333333</v>
      </c>
      <c r="J407" s="3">
        <v>58.833333333333336</v>
      </c>
      <c r="K407" s="6">
        <v>6.5555555555555549E-3</v>
      </c>
      <c r="L407" s="3">
        <v>8.5305555555555568</v>
      </c>
      <c r="M407" s="5">
        <v>0.61111111111111116</v>
      </c>
    </row>
    <row r="408" spans="1:13" x14ac:dyDescent="0.25">
      <c r="A408" t="s">
        <v>754</v>
      </c>
      <c r="B408" t="s">
        <v>1562</v>
      </c>
      <c r="C408">
        <v>41</v>
      </c>
      <c r="D408" s="3">
        <v>95.458536585365849</v>
      </c>
      <c r="E408" s="3">
        <v>63.81</v>
      </c>
      <c r="F408" s="3">
        <v>250.36585365853659</v>
      </c>
      <c r="G408" s="4">
        <v>1.8292682926829269</v>
      </c>
      <c r="H408" s="4">
        <v>0.97560975609756095</v>
      </c>
      <c r="I408" s="3">
        <v>3.6097560975609757</v>
      </c>
      <c r="J408" s="3">
        <v>57.780487804878049</v>
      </c>
      <c r="K408" s="6">
        <v>1.6153846153846153E-3</v>
      </c>
      <c r="L408" s="3">
        <v>7.4960975609756089</v>
      </c>
      <c r="M408" s="5">
        <v>0.6097560975609756</v>
      </c>
    </row>
    <row r="409" spans="1:13" x14ac:dyDescent="0.25">
      <c r="A409" t="s">
        <v>754</v>
      </c>
      <c r="B409" t="s">
        <v>1563</v>
      </c>
      <c r="C409">
        <v>70</v>
      </c>
      <c r="D409" s="3">
        <v>96.251428571428548</v>
      </c>
      <c r="E409" s="3">
        <v>65.225571428571442</v>
      </c>
      <c r="F409" s="3">
        <v>262.45714285714286</v>
      </c>
      <c r="G409" s="4">
        <v>1.7</v>
      </c>
      <c r="H409" s="4">
        <v>0.9285714285714286</v>
      </c>
      <c r="I409" s="3">
        <v>4.5</v>
      </c>
      <c r="J409" s="3">
        <v>59.385714285714286</v>
      </c>
      <c r="K409" s="6">
        <v>1.6428571428571427E-3</v>
      </c>
      <c r="L409" s="3">
        <v>8.0441428571428535</v>
      </c>
      <c r="M409" s="5">
        <v>0.55714285714285716</v>
      </c>
    </row>
    <row r="410" spans="1:13" x14ac:dyDescent="0.25">
      <c r="A410" t="s">
        <v>754</v>
      </c>
      <c r="B410" t="s">
        <v>1564</v>
      </c>
      <c r="C410">
        <v>71</v>
      </c>
      <c r="D410" s="3">
        <v>101.05070422535213</v>
      </c>
      <c r="E410" s="3">
        <v>67.25887323943661</v>
      </c>
      <c r="F410" s="3">
        <v>274.90140845070425</v>
      </c>
      <c r="G410" s="4">
        <v>1.7887323943661972</v>
      </c>
      <c r="H410" s="4">
        <v>0.74647887323943662</v>
      </c>
      <c r="I410" s="3">
        <v>4.591549295774648</v>
      </c>
      <c r="J410" s="3">
        <v>51.633802816901408</v>
      </c>
      <c r="K410" s="6">
        <v>0</v>
      </c>
      <c r="L410" s="3">
        <v>9.6661971830985891</v>
      </c>
      <c r="M410" s="5">
        <v>0.54929577464788737</v>
      </c>
    </row>
    <row r="411" spans="1:13" x14ac:dyDescent="0.25">
      <c r="A411" t="s">
        <v>754</v>
      </c>
      <c r="B411" t="s">
        <v>1565</v>
      </c>
      <c r="C411">
        <v>19</v>
      </c>
      <c r="D411" s="3">
        <v>98.431578947368436</v>
      </c>
      <c r="E411" s="3">
        <v>66.543684210526308</v>
      </c>
      <c r="F411" s="3">
        <v>274.5263157894737</v>
      </c>
      <c r="G411" s="4">
        <v>1.736842105263158</v>
      </c>
      <c r="H411" s="4">
        <v>0.78947368421052633</v>
      </c>
      <c r="I411" s="3">
        <v>2.8421052631578947</v>
      </c>
      <c r="J411" s="3">
        <v>43</v>
      </c>
      <c r="K411" s="6">
        <v>0</v>
      </c>
      <c r="L411" s="3">
        <v>9.1663157894736838</v>
      </c>
      <c r="M411" s="5">
        <v>0.47368421052631576</v>
      </c>
    </row>
    <row r="412" spans="1:13" x14ac:dyDescent="0.25">
      <c r="A412" t="s">
        <v>1120</v>
      </c>
      <c r="B412" t="s">
        <v>1582</v>
      </c>
      <c r="C412">
        <v>1</v>
      </c>
      <c r="D412" s="3">
        <v>63.3</v>
      </c>
      <c r="E412" s="3">
        <v>50</v>
      </c>
      <c r="F412" s="3">
        <v>142</v>
      </c>
      <c r="G412" s="4">
        <v>1</v>
      </c>
      <c r="H412" s="4">
        <v>1</v>
      </c>
      <c r="I412" s="3">
        <v>1</v>
      </c>
      <c r="J412" s="3">
        <v>55</v>
      </c>
      <c r="K412" s="6">
        <v>0</v>
      </c>
      <c r="L412" s="3">
        <v>10.31</v>
      </c>
      <c r="M412" s="5">
        <v>1</v>
      </c>
    </row>
    <row r="413" spans="1:13" x14ac:dyDescent="0.25">
      <c r="A413" t="s">
        <v>1120</v>
      </c>
      <c r="B413" t="s">
        <v>1559</v>
      </c>
      <c r="C413">
        <v>3</v>
      </c>
      <c r="D413" s="3">
        <v>82.8</v>
      </c>
      <c r="E413" s="3">
        <v>62.216666666666661</v>
      </c>
      <c r="F413" s="3">
        <v>231.66666666666666</v>
      </c>
      <c r="G413" s="4">
        <v>1.3333333333333333</v>
      </c>
      <c r="H413" s="4">
        <v>1.6666666666666667</v>
      </c>
      <c r="I413" s="3">
        <v>-12.333333333333334</v>
      </c>
      <c r="J413" s="3">
        <v>78</v>
      </c>
      <c r="K413" s="6">
        <v>0</v>
      </c>
      <c r="L413" s="3">
        <v>6.13</v>
      </c>
      <c r="M413" s="5">
        <v>0</v>
      </c>
    </row>
    <row r="414" spans="1:13" x14ac:dyDescent="0.25">
      <c r="A414" t="s">
        <v>1120</v>
      </c>
      <c r="B414" t="s">
        <v>1560</v>
      </c>
      <c r="C414">
        <v>10</v>
      </c>
      <c r="D414" s="3">
        <v>109.83999999999999</v>
      </c>
      <c r="E414" s="3">
        <v>67.516999999999996</v>
      </c>
      <c r="F414" s="3">
        <v>281.60000000000002</v>
      </c>
      <c r="G414" s="4">
        <v>2.4</v>
      </c>
      <c r="H414" s="4">
        <v>0.6</v>
      </c>
      <c r="I414" s="3">
        <v>13.3</v>
      </c>
      <c r="J414" s="3">
        <v>83.3</v>
      </c>
      <c r="K414" s="6">
        <v>8.5000000000000006E-3</v>
      </c>
      <c r="L414" s="3">
        <v>5.6059999999999999</v>
      </c>
      <c r="M414" s="5">
        <v>0.7</v>
      </c>
    </row>
    <row r="415" spans="1:13" x14ac:dyDescent="0.25">
      <c r="A415" t="s">
        <v>1120</v>
      </c>
      <c r="B415" t="s">
        <v>1561</v>
      </c>
      <c r="C415">
        <v>40</v>
      </c>
      <c r="D415" s="3">
        <v>102.31</v>
      </c>
      <c r="E415" s="3">
        <v>63.138500000000001</v>
      </c>
      <c r="F415" s="3">
        <v>211.4</v>
      </c>
      <c r="G415" s="4">
        <v>1.925</v>
      </c>
      <c r="H415" s="4">
        <v>0.47499999999999998</v>
      </c>
      <c r="I415" s="3">
        <v>8.375</v>
      </c>
      <c r="J415" s="3">
        <v>77.150000000000006</v>
      </c>
      <c r="K415" s="6">
        <v>1.025E-2</v>
      </c>
      <c r="L415" s="3">
        <v>6.3100000000000005</v>
      </c>
      <c r="M415" s="5">
        <v>0.72499999999999998</v>
      </c>
    </row>
    <row r="416" spans="1:13" x14ac:dyDescent="0.25">
      <c r="A416" t="s">
        <v>1120</v>
      </c>
      <c r="B416" t="s">
        <v>1562</v>
      </c>
      <c r="C416">
        <v>33</v>
      </c>
      <c r="D416" s="3">
        <v>101.58787878787879</v>
      </c>
      <c r="E416" s="3">
        <v>64.846363636363662</v>
      </c>
      <c r="F416" s="3">
        <v>247.45454545454547</v>
      </c>
      <c r="G416" s="4">
        <v>1.7272727272727273</v>
      </c>
      <c r="H416" s="4">
        <v>0.63636363636363635</v>
      </c>
      <c r="I416" s="3">
        <v>5.2424242424242422</v>
      </c>
      <c r="J416" s="3">
        <v>73.606060606060609</v>
      </c>
      <c r="K416" s="6">
        <v>1.8961538461538464E-2</v>
      </c>
      <c r="L416" s="3">
        <v>6.4684848484848487</v>
      </c>
      <c r="M416" s="5">
        <v>0.75757575757575757</v>
      </c>
    </row>
    <row r="417" spans="1:13" x14ac:dyDescent="0.25">
      <c r="A417" t="s">
        <v>1120</v>
      </c>
      <c r="B417" t="s">
        <v>1563</v>
      </c>
      <c r="C417">
        <v>33</v>
      </c>
      <c r="D417" s="3">
        <v>104.17272727272729</v>
      </c>
      <c r="E417" s="3">
        <v>63.987272727272725</v>
      </c>
      <c r="F417" s="3">
        <v>241.24242424242425</v>
      </c>
      <c r="G417" s="4">
        <v>2.0303030303030303</v>
      </c>
      <c r="H417" s="4">
        <v>0.39393939393939392</v>
      </c>
      <c r="I417" s="3">
        <v>5.7272727272727275</v>
      </c>
      <c r="J417" s="3">
        <v>61.81818181818182</v>
      </c>
      <c r="K417" s="6">
        <v>9.3333333333333341E-3</v>
      </c>
      <c r="L417" s="3">
        <v>7.1251515151515168</v>
      </c>
      <c r="M417" s="5">
        <v>0.72727272727272729</v>
      </c>
    </row>
    <row r="418" spans="1:13" x14ac:dyDescent="0.25">
      <c r="A418" t="s">
        <v>1120</v>
      </c>
      <c r="B418" t="s">
        <v>1564</v>
      </c>
      <c r="C418">
        <v>21</v>
      </c>
      <c r="D418" s="3">
        <v>95.623809523809541</v>
      </c>
      <c r="E418" s="3">
        <v>66.710476190476186</v>
      </c>
      <c r="F418" s="3">
        <v>232.95238095238096</v>
      </c>
      <c r="G418" s="4">
        <v>1.4761904761904763</v>
      </c>
      <c r="H418" s="4">
        <v>0.80952380952380953</v>
      </c>
      <c r="I418" s="3">
        <v>3.1428571428571428</v>
      </c>
      <c r="J418" s="3">
        <v>44.857142857142854</v>
      </c>
      <c r="K418" s="6">
        <v>0</v>
      </c>
      <c r="L418" s="3">
        <v>6.7314285714285704</v>
      </c>
      <c r="M418" s="5">
        <v>0.47619047619047616</v>
      </c>
    </row>
    <row r="419" spans="1:13" x14ac:dyDescent="0.25">
      <c r="A419" t="s">
        <v>1120</v>
      </c>
      <c r="B419" t="s">
        <v>1565</v>
      </c>
      <c r="C419">
        <v>13</v>
      </c>
      <c r="D419" s="3">
        <v>98.238461538461536</v>
      </c>
      <c r="E419" s="3">
        <v>67.245384615384609</v>
      </c>
      <c r="F419" s="3">
        <v>261.46153846153845</v>
      </c>
      <c r="G419" s="4">
        <v>1.6923076923076923</v>
      </c>
      <c r="H419" s="4">
        <v>0.61538461538461542</v>
      </c>
      <c r="I419" s="3">
        <v>2</v>
      </c>
      <c r="J419" s="3">
        <v>48.53846153846154</v>
      </c>
      <c r="K419" s="6">
        <v>0</v>
      </c>
      <c r="L419" s="3">
        <v>7.5953846153846136</v>
      </c>
      <c r="M419" s="5">
        <v>0.53846153846153844</v>
      </c>
    </row>
    <row r="420" spans="1:13" x14ac:dyDescent="0.25">
      <c r="A420" t="s">
        <v>1120</v>
      </c>
      <c r="B420" t="s">
        <v>1566</v>
      </c>
      <c r="C420">
        <v>2</v>
      </c>
      <c r="D420" s="3">
        <v>76.5</v>
      </c>
      <c r="E420" s="3">
        <v>63.01</v>
      </c>
      <c r="F420" s="3">
        <v>162.5</v>
      </c>
      <c r="G420" s="4">
        <v>0.5</v>
      </c>
      <c r="H420" s="4">
        <v>0.5</v>
      </c>
      <c r="I420" s="3">
        <v>-0.5</v>
      </c>
      <c r="J420" s="3">
        <v>30</v>
      </c>
      <c r="K420" s="6">
        <v>0</v>
      </c>
      <c r="L420" s="3">
        <v>11.53</v>
      </c>
      <c r="M420" s="5">
        <v>0.5</v>
      </c>
    </row>
    <row r="421" spans="1:13" x14ac:dyDescent="0.25">
      <c r="A421" t="s">
        <v>1267</v>
      </c>
      <c r="B421" t="s">
        <v>1558</v>
      </c>
      <c r="C421">
        <v>5</v>
      </c>
      <c r="D421" s="3">
        <v>82.560000000000016</v>
      </c>
      <c r="E421" s="3">
        <v>58.302</v>
      </c>
      <c r="F421" s="3">
        <v>155</v>
      </c>
      <c r="G421" s="4">
        <v>1.2</v>
      </c>
      <c r="H421" s="4">
        <v>1.4</v>
      </c>
      <c r="I421" s="3">
        <v>-4.8</v>
      </c>
      <c r="J421" s="3">
        <v>69.599999999999994</v>
      </c>
      <c r="K421" s="6">
        <v>3.0000000000000001E-3</v>
      </c>
      <c r="L421" s="3">
        <v>11.507999999999999</v>
      </c>
      <c r="M421" s="5">
        <v>0.4</v>
      </c>
    </row>
    <row r="422" spans="1:13" x14ac:dyDescent="0.25">
      <c r="A422" t="s">
        <v>1267</v>
      </c>
      <c r="B422" t="s">
        <v>1559</v>
      </c>
      <c r="C422">
        <v>5</v>
      </c>
      <c r="D422" s="3">
        <v>57.06</v>
      </c>
      <c r="E422" s="3">
        <v>52.806000000000004</v>
      </c>
      <c r="F422" s="3">
        <v>175.6</v>
      </c>
      <c r="G422" s="4">
        <v>0.4</v>
      </c>
      <c r="H422" s="4">
        <v>1.4</v>
      </c>
      <c r="I422" s="3">
        <v>-12</v>
      </c>
      <c r="J422" s="3">
        <v>70.400000000000006</v>
      </c>
      <c r="K422" s="6">
        <v>0</v>
      </c>
      <c r="L422" s="3">
        <v>8.1159999999999997</v>
      </c>
      <c r="M422" s="5">
        <v>0.2</v>
      </c>
    </row>
    <row r="423" spans="1:13" x14ac:dyDescent="0.25">
      <c r="A423" t="s">
        <v>1267</v>
      </c>
      <c r="B423" t="s">
        <v>1560</v>
      </c>
      <c r="C423">
        <v>10</v>
      </c>
      <c r="D423" s="3">
        <v>76.899999999999991</v>
      </c>
      <c r="E423" s="3">
        <v>59.958000000000006</v>
      </c>
      <c r="F423" s="3">
        <v>226.3</v>
      </c>
      <c r="G423" s="4">
        <v>1.3</v>
      </c>
      <c r="H423" s="4">
        <v>1.2</v>
      </c>
      <c r="I423" s="3">
        <v>-0.7</v>
      </c>
      <c r="J423" s="3">
        <v>69.599999999999994</v>
      </c>
      <c r="K423" s="6">
        <v>4.875E-3</v>
      </c>
      <c r="L423" s="3">
        <v>7.2829999999999995</v>
      </c>
      <c r="M423" s="5">
        <v>0.3</v>
      </c>
    </row>
    <row r="424" spans="1:13" x14ac:dyDescent="0.25">
      <c r="A424" t="s">
        <v>1267</v>
      </c>
      <c r="B424" t="s">
        <v>1561</v>
      </c>
      <c r="C424">
        <v>19</v>
      </c>
      <c r="D424" s="3">
        <v>78.963157894736852</v>
      </c>
      <c r="E424" s="3">
        <v>58.994736842105254</v>
      </c>
      <c r="F424" s="3">
        <v>189.05263157894737</v>
      </c>
      <c r="G424" s="4">
        <v>1.1052631578947369</v>
      </c>
      <c r="H424" s="4">
        <v>0.63157894736842102</v>
      </c>
      <c r="I424" s="3">
        <v>-5</v>
      </c>
      <c r="J424" s="3">
        <v>55.736842105263158</v>
      </c>
      <c r="K424" s="6">
        <v>1.2631578947368421E-3</v>
      </c>
      <c r="L424" s="3">
        <v>9.6515789473684208</v>
      </c>
      <c r="M424" s="5">
        <v>0.31578947368421051</v>
      </c>
    </row>
    <row r="425" spans="1:13" x14ac:dyDescent="0.25">
      <c r="A425" t="s">
        <v>1267</v>
      </c>
      <c r="B425" t="s">
        <v>1562</v>
      </c>
      <c r="C425">
        <v>27</v>
      </c>
      <c r="D425" s="3">
        <v>83.481481481481495</v>
      </c>
      <c r="E425" s="3">
        <v>60.554444444444442</v>
      </c>
      <c r="F425" s="3">
        <v>236.59259259259258</v>
      </c>
      <c r="G425" s="4">
        <v>1.4814814814814814</v>
      </c>
      <c r="H425" s="4">
        <v>1</v>
      </c>
      <c r="I425" s="3">
        <v>-0.29629629629629628</v>
      </c>
      <c r="J425" s="3">
        <v>61.518518518518519</v>
      </c>
      <c r="K425" s="6">
        <v>5.6153846153846158E-3</v>
      </c>
      <c r="L425" s="3">
        <v>9.1481481481481488</v>
      </c>
      <c r="M425" s="5">
        <v>0.55555555555555558</v>
      </c>
    </row>
    <row r="426" spans="1:13" x14ac:dyDescent="0.25">
      <c r="A426" t="s">
        <v>1267</v>
      </c>
      <c r="B426" t="s">
        <v>1563</v>
      </c>
      <c r="C426">
        <v>31</v>
      </c>
      <c r="D426" s="3">
        <v>86.116129032258058</v>
      </c>
      <c r="E426" s="3">
        <v>60.84451612903225</v>
      </c>
      <c r="F426" s="3">
        <v>233.74193548387098</v>
      </c>
      <c r="G426" s="4">
        <v>1.6451612903225807</v>
      </c>
      <c r="H426" s="4">
        <v>1.064516129032258</v>
      </c>
      <c r="I426" s="3">
        <v>-6.354838709677419</v>
      </c>
      <c r="J426" s="3">
        <v>56.838709677419352</v>
      </c>
      <c r="K426" s="6">
        <v>0</v>
      </c>
      <c r="L426" s="3">
        <v>8.7522580645161305</v>
      </c>
      <c r="M426" s="5">
        <v>0.29032258064516131</v>
      </c>
    </row>
    <row r="427" spans="1:13" x14ac:dyDescent="0.25">
      <c r="A427" t="s">
        <v>1267</v>
      </c>
      <c r="B427" t="s">
        <v>1564</v>
      </c>
      <c r="C427">
        <v>21</v>
      </c>
      <c r="D427" s="3">
        <v>81.828571428571422</v>
      </c>
      <c r="E427" s="3">
        <v>62.862857142857138</v>
      </c>
      <c r="F427" s="3">
        <v>219.14285714285714</v>
      </c>
      <c r="G427" s="4">
        <v>1.6190476190476191</v>
      </c>
      <c r="H427" s="4">
        <v>1.4285714285714286</v>
      </c>
      <c r="I427" s="3">
        <v>-1.4761904761904763</v>
      </c>
      <c r="J427" s="3">
        <v>60.904761904761905</v>
      </c>
      <c r="K427" s="6">
        <v>9.5238095238095238E-4</v>
      </c>
      <c r="L427" s="3">
        <v>7.7542857142857144</v>
      </c>
      <c r="M427" s="5">
        <v>0.47619047619047616</v>
      </c>
    </row>
    <row r="428" spans="1:13" x14ac:dyDescent="0.25">
      <c r="A428" t="s">
        <v>1267</v>
      </c>
      <c r="B428" t="s">
        <v>1565</v>
      </c>
      <c r="C428">
        <v>18</v>
      </c>
      <c r="D428" s="3">
        <v>88.194444444444443</v>
      </c>
      <c r="E428" s="3">
        <v>64.007222222222225</v>
      </c>
      <c r="F428" s="3">
        <v>269.83333333333331</v>
      </c>
      <c r="G428" s="4">
        <v>1.5</v>
      </c>
      <c r="H428" s="4">
        <v>1.1111111111111112</v>
      </c>
      <c r="I428" s="3">
        <v>-1.5</v>
      </c>
      <c r="J428" s="3">
        <v>57.444444444444443</v>
      </c>
      <c r="K428" s="6">
        <v>0</v>
      </c>
      <c r="L428" s="3">
        <v>9.5316666666666663</v>
      </c>
      <c r="M428" s="5">
        <v>0.44444444444444442</v>
      </c>
    </row>
    <row r="429" spans="1:13" x14ac:dyDescent="0.25">
      <c r="A429" t="s">
        <v>1267</v>
      </c>
      <c r="B429" t="s">
        <v>1566</v>
      </c>
      <c r="C429">
        <v>4</v>
      </c>
      <c r="D429" s="3">
        <v>75.775000000000006</v>
      </c>
      <c r="E429" s="3">
        <v>59.682499999999997</v>
      </c>
      <c r="F429" s="3">
        <v>207.25</v>
      </c>
      <c r="G429" s="4">
        <v>1.25</v>
      </c>
      <c r="H429" s="4">
        <v>1.25</v>
      </c>
      <c r="I429" s="3">
        <v>-20.75</v>
      </c>
      <c r="J429" s="3">
        <v>48.5</v>
      </c>
      <c r="K429" s="6">
        <v>0</v>
      </c>
      <c r="L429" s="3">
        <v>8.9499999999999993</v>
      </c>
      <c r="M429" s="5">
        <v>0.5</v>
      </c>
    </row>
    <row r="430" spans="1:13" x14ac:dyDescent="0.25">
      <c r="A430" t="s">
        <v>1364</v>
      </c>
      <c r="B430" t="s">
        <v>1558</v>
      </c>
      <c r="C430">
        <v>1</v>
      </c>
      <c r="D430" s="3">
        <v>108.1</v>
      </c>
      <c r="E430" s="3">
        <v>67.739999999999995</v>
      </c>
      <c r="F430" s="3">
        <v>209</v>
      </c>
      <c r="G430" s="4">
        <v>2</v>
      </c>
      <c r="H430" s="4">
        <v>0</v>
      </c>
      <c r="I430" s="3">
        <v>-11</v>
      </c>
      <c r="J430" s="3">
        <v>67</v>
      </c>
      <c r="K430" s="6"/>
      <c r="L430" s="3">
        <v>8.64</v>
      </c>
      <c r="M430" s="5">
        <v>0</v>
      </c>
    </row>
    <row r="431" spans="1:13" x14ac:dyDescent="0.25">
      <c r="A431" t="s">
        <v>1364</v>
      </c>
      <c r="B431" t="s">
        <v>1559</v>
      </c>
      <c r="C431">
        <v>3</v>
      </c>
      <c r="D431" s="3">
        <v>67.266666666666666</v>
      </c>
      <c r="E431" s="3">
        <v>54.526666666666664</v>
      </c>
      <c r="F431" s="3">
        <v>185.33333333333334</v>
      </c>
      <c r="G431" s="4">
        <v>1.3333333333333333</v>
      </c>
      <c r="H431" s="4">
        <v>1.3333333333333333</v>
      </c>
      <c r="I431" s="3">
        <v>-16</v>
      </c>
      <c r="J431" s="3">
        <v>74</v>
      </c>
      <c r="K431" s="6">
        <v>8.0000000000000002E-3</v>
      </c>
      <c r="L431" s="3">
        <v>12.24</v>
      </c>
      <c r="M431" s="5">
        <v>0.33333333333333331</v>
      </c>
    </row>
    <row r="432" spans="1:13" x14ac:dyDescent="0.25">
      <c r="A432" t="s">
        <v>1364</v>
      </c>
      <c r="B432" t="s">
        <v>1560</v>
      </c>
      <c r="C432">
        <v>6</v>
      </c>
      <c r="D432" s="3">
        <v>75.816666666666663</v>
      </c>
      <c r="E432" s="3">
        <v>60.636666666666663</v>
      </c>
      <c r="F432" s="3">
        <v>157.5</v>
      </c>
      <c r="G432" s="4">
        <v>1.1666666666666667</v>
      </c>
      <c r="H432" s="4">
        <v>1</v>
      </c>
      <c r="I432" s="3">
        <v>-7.5</v>
      </c>
      <c r="J432" s="3">
        <v>76.833333333333329</v>
      </c>
      <c r="K432" s="6">
        <v>1.3166666666666667E-2</v>
      </c>
      <c r="L432" s="3">
        <v>8.6166666666666654</v>
      </c>
      <c r="M432" s="5">
        <v>0.16666666666666666</v>
      </c>
    </row>
    <row r="433" spans="1:13" x14ac:dyDescent="0.25">
      <c r="A433" t="s">
        <v>1364</v>
      </c>
      <c r="B433" t="s">
        <v>1561</v>
      </c>
      <c r="C433">
        <v>13</v>
      </c>
      <c r="D433" s="3">
        <v>85.223076923076931</v>
      </c>
      <c r="E433" s="3">
        <v>63.42230769230769</v>
      </c>
      <c r="F433" s="3">
        <v>244</v>
      </c>
      <c r="G433" s="4">
        <v>1.2307692307692308</v>
      </c>
      <c r="H433" s="4">
        <v>0.84615384615384615</v>
      </c>
      <c r="I433" s="3">
        <v>-7.2307692307692308</v>
      </c>
      <c r="J433" s="3">
        <v>62.92307692307692</v>
      </c>
      <c r="K433" s="6">
        <v>1.6666666666666668E-3</v>
      </c>
      <c r="L433" s="3">
        <v>7.6199999999999992</v>
      </c>
      <c r="M433" s="5">
        <v>0.30769230769230771</v>
      </c>
    </row>
    <row r="434" spans="1:13" x14ac:dyDescent="0.25">
      <c r="A434" t="s">
        <v>1364</v>
      </c>
      <c r="B434" t="s">
        <v>1562</v>
      </c>
      <c r="C434">
        <v>16</v>
      </c>
      <c r="D434" s="3">
        <v>95.993749999999977</v>
      </c>
      <c r="E434" s="3">
        <v>64.116250000000008</v>
      </c>
      <c r="F434" s="3">
        <v>236.25</v>
      </c>
      <c r="G434" s="4">
        <v>1.5</v>
      </c>
      <c r="H434" s="4">
        <v>0.75</v>
      </c>
      <c r="I434" s="3">
        <v>-1.5</v>
      </c>
      <c r="J434" s="3">
        <v>57.3125</v>
      </c>
      <c r="K434" s="6">
        <v>2.1333333333333334E-3</v>
      </c>
      <c r="L434" s="3">
        <v>7.4918749999999994</v>
      </c>
      <c r="M434" s="5">
        <v>0.4375</v>
      </c>
    </row>
    <row r="435" spans="1:13" x14ac:dyDescent="0.25">
      <c r="A435" t="s">
        <v>1364</v>
      </c>
      <c r="B435" t="s">
        <v>1563</v>
      </c>
      <c r="C435">
        <v>16</v>
      </c>
      <c r="D435" s="3">
        <v>100.08749999999999</v>
      </c>
      <c r="E435" s="3">
        <v>62.899999999999991</v>
      </c>
      <c r="F435" s="3">
        <v>217.5</v>
      </c>
      <c r="G435" s="4">
        <v>1.5625</v>
      </c>
      <c r="H435" s="4">
        <v>0.3125</v>
      </c>
      <c r="I435" s="3">
        <v>4.4375</v>
      </c>
      <c r="J435" s="3">
        <v>48.4375</v>
      </c>
      <c r="K435" s="6">
        <v>0</v>
      </c>
      <c r="L435" s="3">
        <v>8.7706250000000008</v>
      </c>
      <c r="M435" s="5">
        <v>0.6875</v>
      </c>
    </row>
    <row r="436" spans="1:13" x14ac:dyDescent="0.25">
      <c r="A436" t="s">
        <v>1364</v>
      </c>
      <c r="B436" t="s">
        <v>1564</v>
      </c>
      <c r="C436">
        <v>23</v>
      </c>
      <c r="D436" s="3">
        <v>97.765217391304319</v>
      </c>
      <c r="E436" s="3">
        <v>66.514347826086961</v>
      </c>
      <c r="F436" s="3">
        <v>239.34782608695653</v>
      </c>
      <c r="G436" s="4">
        <v>1.6086956521739131</v>
      </c>
      <c r="H436" s="4">
        <v>0.65217391304347827</v>
      </c>
      <c r="I436" s="3">
        <v>1.6086956521739131</v>
      </c>
      <c r="J436" s="3">
        <v>66.478260869565219</v>
      </c>
      <c r="K436" s="6">
        <v>1.7545454545454545E-2</v>
      </c>
      <c r="L436" s="3">
        <v>7.8160869565217395</v>
      </c>
      <c r="M436" s="5">
        <v>0.65217391304347827</v>
      </c>
    </row>
    <row r="437" spans="1:13" x14ac:dyDescent="0.25">
      <c r="A437" t="s">
        <v>1364</v>
      </c>
      <c r="B437" t="s">
        <v>1565</v>
      </c>
      <c r="C437">
        <v>34</v>
      </c>
      <c r="D437" s="3">
        <v>91.308823529411768</v>
      </c>
      <c r="E437" s="3">
        <v>62.914705882352941</v>
      </c>
      <c r="F437" s="3">
        <v>234.73529411764707</v>
      </c>
      <c r="G437" s="4">
        <v>1.588235294117647</v>
      </c>
      <c r="H437" s="4">
        <v>0.88235294117647056</v>
      </c>
      <c r="I437" s="3">
        <v>-0.52941176470588236</v>
      </c>
      <c r="J437" s="3">
        <v>59.764705882352942</v>
      </c>
      <c r="K437" s="6">
        <v>1.1588235294117647E-2</v>
      </c>
      <c r="L437" s="3">
        <v>11.107352941176471</v>
      </c>
      <c r="M437" s="5">
        <v>0.55882352941176472</v>
      </c>
    </row>
    <row r="438" spans="1:13" x14ac:dyDescent="0.25">
      <c r="A438" t="s">
        <v>1364</v>
      </c>
      <c r="B438" t="s">
        <v>1566</v>
      </c>
      <c r="C438">
        <v>1</v>
      </c>
      <c r="D438" s="3">
        <v>155.30000000000001</v>
      </c>
      <c r="E438" s="3">
        <v>73.91</v>
      </c>
      <c r="F438" s="3">
        <v>289</v>
      </c>
      <c r="G438" s="4">
        <v>3</v>
      </c>
      <c r="H438" s="4">
        <v>0</v>
      </c>
      <c r="I438" s="3">
        <v>8</v>
      </c>
      <c r="J438" s="3">
        <v>59</v>
      </c>
      <c r="K438" s="6">
        <v>0</v>
      </c>
      <c r="L438" s="3">
        <v>10.31</v>
      </c>
      <c r="M438" s="5">
        <v>1</v>
      </c>
    </row>
    <row r="439" spans="1:13" x14ac:dyDescent="0.25">
      <c r="A439" t="s">
        <v>1364</v>
      </c>
      <c r="B439" t="s">
        <v>1567</v>
      </c>
      <c r="C439">
        <v>1</v>
      </c>
      <c r="D439" s="3">
        <v>86.5</v>
      </c>
      <c r="E439" s="3">
        <v>63.41</v>
      </c>
      <c r="F439" s="3">
        <v>431</v>
      </c>
      <c r="G439" s="4">
        <v>1</v>
      </c>
      <c r="H439" s="4">
        <v>2</v>
      </c>
      <c r="I439" s="3">
        <v>-3</v>
      </c>
      <c r="J439" s="3">
        <v>16</v>
      </c>
      <c r="K439" s="6">
        <v>0</v>
      </c>
      <c r="L439" s="3">
        <v>4.72</v>
      </c>
      <c r="M439" s="5">
        <v>0</v>
      </c>
    </row>
    <row r="440" spans="1:13" x14ac:dyDescent="0.25">
      <c r="A440" t="s">
        <v>1495</v>
      </c>
      <c r="B440" t="s">
        <v>1582</v>
      </c>
      <c r="C440">
        <v>1</v>
      </c>
      <c r="D440" s="3">
        <v>84.5</v>
      </c>
      <c r="E440" s="3">
        <v>76.19</v>
      </c>
      <c r="F440" s="3">
        <v>291</v>
      </c>
      <c r="G440" s="4">
        <v>0</v>
      </c>
      <c r="H440" s="4">
        <v>1</v>
      </c>
      <c r="I440" s="3">
        <v>-28</v>
      </c>
      <c r="J440" s="3">
        <v>54</v>
      </c>
      <c r="K440" s="6">
        <v>0</v>
      </c>
      <c r="L440" s="3">
        <v>10.31</v>
      </c>
      <c r="M440" s="5">
        <v>0</v>
      </c>
    </row>
    <row r="441" spans="1:13" x14ac:dyDescent="0.25">
      <c r="A441" t="s">
        <v>1495</v>
      </c>
      <c r="B441" t="s">
        <v>1559</v>
      </c>
      <c r="C441">
        <v>3</v>
      </c>
      <c r="D441" s="3">
        <v>106.73333333333333</v>
      </c>
      <c r="E441" s="3">
        <v>74.290000000000006</v>
      </c>
      <c r="F441" s="3">
        <v>237</v>
      </c>
      <c r="G441" s="4">
        <v>1.6666666666666667</v>
      </c>
      <c r="H441" s="4">
        <v>0.33333333333333331</v>
      </c>
      <c r="I441" s="3">
        <v>14</v>
      </c>
      <c r="J441" s="3">
        <v>63</v>
      </c>
      <c r="K441" s="6">
        <v>0</v>
      </c>
      <c r="L441" s="3">
        <v>7.6866666666666665</v>
      </c>
      <c r="M441" s="5">
        <v>1</v>
      </c>
    </row>
    <row r="442" spans="1:13" x14ac:dyDescent="0.25">
      <c r="A442" t="s">
        <v>1495</v>
      </c>
      <c r="B442" t="s">
        <v>1560</v>
      </c>
      <c r="C442">
        <v>8</v>
      </c>
      <c r="D442" s="3">
        <v>73.212500000000006</v>
      </c>
      <c r="E442" s="3">
        <v>56.745000000000005</v>
      </c>
      <c r="F442" s="3">
        <v>241.375</v>
      </c>
      <c r="G442" s="4">
        <v>1</v>
      </c>
      <c r="H442" s="4">
        <v>0.875</v>
      </c>
      <c r="I442" s="3">
        <v>-9.875</v>
      </c>
      <c r="J442" s="3">
        <v>70</v>
      </c>
      <c r="K442" s="6">
        <v>0</v>
      </c>
      <c r="L442" s="3">
        <v>7.3649999999999993</v>
      </c>
      <c r="M442" s="5">
        <v>0.125</v>
      </c>
    </row>
    <row r="443" spans="1:13" x14ac:dyDescent="0.25">
      <c r="A443" t="s">
        <v>1495</v>
      </c>
      <c r="B443" t="s">
        <v>1561</v>
      </c>
      <c r="C443">
        <v>8</v>
      </c>
      <c r="D443" s="3">
        <v>81.375</v>
      </c>
      <c r="E443" s="3">
        <v>63.681249999999991</v>
      </c>
      <c r="F443" s="3">
        <v>239.5</v>
      </c>
      <c r="G443" s="4">
        <v>1.25</v>
      </c>
      <c r="H443" s="4">
        <v>1.125</v>
      </c>
      <c r="I443" s="3">
        <v>-1.25</v>
      </c>
      <c r="J443" s="3">
        <v>54.875</v>
      </c>
      <c r="K443" s="6">
        <v>0</v>
      </c>
      <c r="L443" s="3">
        <v>12.8225</v>
      </c>
      <c r="M443" s="5">
        <v>0.5</v>
      </c>
    </row>
    <row r="444" spans="1:13" x14ac:dyDescent="0.25">
      <c r="A444" t="s">
        <v>1495</v>
      </c>
      <c r="B444" t="s">
        <v>1562</v>
      </c>
      <c r="C444">
        <v>14</v>
      </c>
      <c r="D444" s="3">
        <v>92.221428571428547</v>
      </c>
      <c r="E444" s="3">
        <v>62.520714285714284</v>
      </c>
      <c r="F444" s="3">
        <v>263.07142857142856</v>
      </c>
      <c r="G444" s="4">
        <v>1.6428571428571428</v>
      </c>
      <c r="H444" s="4">
        <v>0.5</v>
      </c>
      <c r="I444" s="3">
        <v>-1</v>
      </c>
      <c r="J444" s="3">
        <v>57.857142857142854</v>
      </c>
      <c r="K444" s="6">
        <v>0</v>
      </c>
      <c r="L444" s="3">
        <v>8.2371428571428567</v>
      </c>
      <c r="M444" s="5">
        <v>0.42857142857142855</v>
      </c>
    </row>
    <row r="445" spans="1:13" x14ac:dyDescent="0.25">
      <c r="A445" t="s">
        <v>1495</v>
      </c>
      <c r="B445" t="s">
        <v>1563</v>
      </c>
      <c r="C445">
        <v>20</v>
      </c>
      <c r="D445" s="3">
        <v>79.690000000000012</v>
      </c>
      <c r="E445" s="3">
        <v>59.220500000000001</v>
      </c>
      <c r="F445" s="3">
        <v>221.4</v>
      </c>
      <c r="G445" s="4">
        <v>1.1000000000000001</v>
      </c>
      <c r="H445" s="4">
        <v>0.75</v>
      </c>
      <c r="I445" s="3">
        <v>-3.6</v>
      </c>
      <c r="J445" s="3">
        <v>49.15</v>
      </c>
      <c r="K445" s="6">
        <v>0</v>
      </c>
      <c r="L445" s="3">
        <v>7.4939999999999998</v>
      </c>
      <c r="M445" s="5">
        <v>0.35</v>
      </c>
    </row>
    <row r="446" spans="1:13" x14ac:dyDescent="0.25">
      <c r="A446" t="s">
        <v>1495</v>
      </c>
      <c r="B446" t="s">
        <v>1564</v>
      </c>
      <c r="C446">
        <v>20</v>
      </c>
      <c r="D446" s="3">
        <v>89.695000000000007</v>
      </c>
      <c r="E446" s="3">
        <v>63.672999999999981</v>
      </c>
      <c r="F446" s="3">
        <v>222.9</v>
      </c>
      <c r="G446" s="4">
        <v>1.1499999999999999</v>
      </c>
      <c r="H446" s="4">
        <v>0.6</v>
      </c>
      <c r="I446" s="3">
        <v>-2.5499999999999998</v>
      </c>
      <c r="J446" s="3">
        <v>51.65</v>
      </c>
      <c r="K446" s="6">
        <v>0</v>
      </c>
      <c r="L446" s="3">
        <v>5.1519999999999992</v>
      </c>
      <c r="M446" s="5">
        <v>0.55000000000000004</v>
      </c>
    </row>
    <row r="447" spans="1:13" x14ac:dyDescent="0.25">
      <c r="A447" t="s">
        <v>1495</v>
      </c>
      <c r="B447" t="s">
        <v>1565</v>
      </c>
      <c r="C447">
        <v>6</v>
      </c>
      <c r="D447" s="3">
        <v>85.916666666666671</v>
      </c>
      <c r="E447" s="3">
        <v>61.39500000000001</v>
      </c>
      <c r="F447" s="3">
        <v>252.66666666666666</v>
      </c>
      <c r="G447" s="4">
        <v>1.5</v>
      </c>
      <c r="H447" s="4">
        <v>0.83333333333333337</v>
      </c>
      <c r="I447" s="3">
        <v>0</v>
      </c>
      <c r="J447" s="3">
        <v>58.333333333333336</v>
      </c>
      <c r="K447" s="6">
        <v>2E-3</v>
      </c>
      <c r="L447" s="3">
        <v>8.48</v>
      </c>
      <c r="M447" s="5">
        <v>0.33333333333333331</v>
      </c>
    </row>
    <row r="448" spans="1:13" x14ac:dyDescent="0.25">
      <c r="A448" t="s">
        <v>1495</v>
      </c>
      <c r="B448" t="s">
        <v>1567</v>
      </c>
      <c r="C448">
        <v>2</v>
      </c>
      <c r="D448" s="3">
        <v>73.3</v>
      </c>
      <c r="E448" s="3">
        <v>63.620000000000005</v>
      </c>
      <c r="F448" s="3">
        <v>155</v>
      </c>
      <c r="G448" s="4">
        <v>1</v>
      </c>
      <c r="H448" s="4">
        <v>1.5</v>
      </c>
      <c r="I448" s="3">
        <v>-10</v>
      </c>
      <c r="J448" s="3">
        <v>16</v>
      </c>
      <c r="K448" s="6">
        <v>0</v>
      </c>
      <c r="L448" s="3">
        <v>8.6349999999999998</v>
      </c>
      <c r="M448" s="5">
        <v>0</v>
      </c>
    </row>
    <row r="449" spans="1:13" x14ac:dyDescent="0.25">
      <c r="A449" t="s">
        <v>23</v>
      </c>
      <c r="B449" t="s">
        <v>1557</v>
      </c>
      <c r="C449">
        <v>2</v>
      </c>
      <c r="D449" s="3">
        <v>101.9</v>
      </c>
      <c r="E449" s="3">
        <v>58.945</v>
      </c>
      <c r="F449" s="3">
        <v>204</v>
      </c>
      <c r="G449" s="4">
        <v>1.5</v>
      </c>
      <c r="H449" s="4">
        <v>0</v>
      </c>
      <c r="I449" s="3">
        <v>8.5</v>
      </c>
      <c r="J449" s="3">
        <v>47</v>
      </c>
      <c r="K449" s="6">
        <v>0</v>
      </c>
      <c r="L449" s="3">
        <v>13.33</v>
      </c>
      <c r="M449" s="5">
        <v>1</v>
      </c>
    </row>
    <row r="450" spans="1:13" x14ac:dyDescent="0.25">
      <c r="A450" t="s">
        <v>23</v>
      </c>
      <c r="B450" t="s">
        <v>1558</v>
      </c>
      <c r="C450">
        <v>4</v>
      </c>
      <c r="D450" s="3">
        <v>81.650000000000006</v>
      </c>
      <c r="E450" s="3">
        <v>57.467500000000001</v>
      </c>
      <c r="F450" s="3">
        <v>273.25</v>
      </c>
      <c r="G450" s="4">
        <v>1.5</v>
      </c>
      <c r="H450" s="4">
        <v>0.75</v>
      </c>
      <c r="I450" s="3">
        <v>10.75</v>
      </c>
      <c r="J450" s="3">
        <v>48.5</v>
      </c>
      <c r="K450" s="6">
        <v>0</v>
      </c>
      <c r="L450" s="3">
        <v>10.36</v>
      </c>
      <c r="M450" s="5">
        <v>1</v>
      </c>
    </row>
    <row r="451" spans="1:13" x14ac:dyDescent="0.25">
      <c r="A451" t="s">
        <v>23</v>
      </c>
      <c r="B451" t="s">
        <v>1559</v>
      </c>
      <c r="C451">
        <v>24</v>
      </c>
      <c r="D451" s="3">
        <v>94.079166666666666</v>
      </c>
      <c r="E451" s="3">
        <v>62.063333333333333</v>
      </c>
      <c r="F451" s="3">
        <v>252.125</v>
      </c>
      <c r="G451" s="4">
        <v>2.1666666666666665</v>
      </c>
      <c r="H451" s="4">
        <v>0.83333333333333337</v>
      </c>
      <c r="I451" s="3">
        <v>12.541666666666666</v>
      </c>
      <c r="J451" s="3">
        <v>63.291666666666664</v>
      </c>
      <c r="K451" s="6">
        <v>4.5238095238095228E-3</v>
      </c>
      <c r="L451" s="3">
        <v>9.9758333333333358</v>
      </c>
      <c r="M451" s="5">
        <v>0.75</v>
      </c>
    </row>
    <row r="452" spans="1:13" x14ac:dyDescent="0.25">
      <c r="A452" t="s">
        <v>23</v>
      </c>
      <c r="B452" t="s">
        <v>1560</v>
      </c>
      <c r="C452">
        <v>53</v>
      </c>
      <c r="D452" s="3">
        <v>95.420754716981165</v>
      </c>
      <c r="E452" s="3">
        <v>63.988113207547165</v>
      </c>
      <c r="F452" s="3">
        <v>267.24528301886795</v>
      </c>
      <c r="G452" s="4">
        <v>1.8301886792452831</v>
      </c>
      <c r="H452" s="4">
        <v>0.660377358490566</v>
      </c>
      <c r="I452" s="3">
        <v>12.09433962264151</v>
      </c>
      <c r="J452" s="3">
        <v>69.396226415094333</v>
      </c>
      <c r="K452" s="6">
        <v>4.5000000000000005E-3</v>
      </c>
      <c r="L452" s="3">
        <v>7.6115094339622642</v>
      </c>
      <c r="M452" s="5">
        <v>0.86792452830188682</v>
      </c>
    </row>
    <row r="453" spans="1:13" x14ac:dyDescent="0.25">
      <c r="A453" t="s">
        <v>23</v>
      </c>
      <c r="B453" t="s">
        <v>1561</v>
      </c>
      <c r="C453">
        <v>59</v>
      </c>
      <c r="D453" s="3">
        <v>99.138983050847443</v>
      </c>
      <c r="E453" s="3">
        <v>63.973728813559333</v>
      </c>
      <c r="F453" s="3">
        <v>260.81355932203388</v>
      </c>
      <c r="G453" s="4">
        <v>1.847457627118644</v>
      </c>
      <c r="H453" s="4">
        <v>0.55932203389830504</v>
      </c>
      <c r="I453" s="3">
        <v>10.745762711864407</v>
      </c>
      <c r="J453" s="3">
        <v>60.525423728813557</v>
      </c>
      <c r="K453" s="6">
        <v>4.4807692307692309E-3</v>
      </c>
      <c r="L453" s="3">
        <v>8.1547457627118636</v>
      </c>
      <c r="M453" s="5">
        <v>0.79661016949152541</v>
      </c>
    </row>
    <row r="454" spans="1:13" x14ac:dyDescent="0.25">
      <c r="A454" t="s">
        <v>23</v>
      </c>
      <c r="B454" t="s">
        <v>1562</v>
      </c>
      <c r="C454">
        <v>65</v>
      </c>
      <c r="D454" s="3">
        <v>96.015384615384576</v>
      </c>
      <c r="E454" s="3">
        <v>63.381230769230768</v>
      </c>
      <c r="F454" s="3">
        <v>255.1846153846154</v>
      </c>
      <c r="G454" s="4">
        <v>1.8923076923076922</v>
      </c>
      <c r="H454" s="4">
        <v>0.6</v>
      </c>
      <c r="I454" s="3">
        <v>9.2461538461538453</v>
      </c>
      <c r="J454" s="3">
        <v>61.969230769230769</v>
      </c>
      <c r="K454" s="6">
        <v>6.6129032258064524E-3</v>
      </c>
      <c r="L454" s="3">
        <v>10.145230769230769</v>
      </c>
      <c r="M454" s="5">
        <v>0.7384615384615385</v>
      </c>
    </row>
    <row r="455" spans="1:13" x14ac:dyDescent="0.25">
      <c r="A455" t="s">
        <v>23</v>
      </c>
      <c r="B455" t="s">
        <v>1563</v>
      </c>
      <c r="C455">
        <v>53</v>
      </c>
      <c r="D455" s="3">
        <v>96.954716981132066</v>
      </c>
      <c r="E455" s="3">
        <v>63.68924528301887</v>
      </c>
      <c r="F455" s="3">
        <v>282.43396226415092</v>
      </c>
      <c r="G455" s="4">
        <v>1.8867924528301887</v>
      </c>
      <c r="H455" s="4">
        <v>0.64150943396226412</v>
      </c>
      <c r="I455" s="3">
        <v>7.3584905660377355</v>
      </c>
      <c r="J455" s="3">
        <v>62.584905660377359</v>
      </c>
      <c r="K455" s="6">
        <v>3.7200000000000006E-3</v>
      </c>
      <c r="L455" s="3">
        <v>7.8575471698113226</v>
      </c>
      <c r="M455" s="5">
        <v>0.79245283018867929</v>
      </c>
    </row>
    <row r="456" spans="1:13" x14ac:dyDescent="0.25">
      <c r="A456" t="s">
        <v>23</v>
      </c>
      <c r="B456" t="s">
        <v>1564</v>
      </c>
      <c r="C456">
        <v>43</v>
      </c>
      <c r="D456" s="3">
        <v>89.269767441860481</v>
      </c>
      <c r="E456" s="3">
        <v>62.871627906976734</v>
      </c>
      <c r="F456" s="3">
        <v>242.69767441860466</v>
      </c>
      <c r="G456" s="4">
        <v>1.6046511627906976</v>
      </c>
      <c r="H456" s="4">
        <v>0.93023255813953487</v>
      </c>
      <c r="I456" s="3">
        <v>4.6976744186046515</v>
      </c>
      <c r="J456" s="3">
        <v>57.186046511627907</v>
      </c>
      <c r="K456" s="6">
        <v>1.372093023255814E-3</v>
      </c>
      <c r="L456" s="3">
        <v>10.007209302325579</v>
      </c>
      <c r="M456" s="5">
        <v>0.65116279069767447</v>
      </c>
    </row>
    <row r="457" spans="1:13" x14ac:dyDescent="0.25">
      <c r="A457" t="s">
        <v>23</v>
      </c>
      <c r="B457" t="s">
        <v>1565</v>
      </c>
      <c r="C457">
        <v>24</v>
      </c>
      <c r="D457" s="3">
        <v>106.10833333333336</v>
      </c>
      <c r="E457" s="3">
        <v>67.007500000000007</v>
      </c>
      <c r="F457" s="3">
        <v>305.66666666666669</v>
      </c>
      <c r="G457" s="4">
        <v>2.6666666666666665</v>
      </c>
      <c r="H457" s="4">
        <v>0.625</v>
      </c>
      <c r="I457" s="3">
        <v>6.75</v>
      </c>
      <c r="J457" s="3">
        <v>58.791666666666664</v>
      </c>
      <c r="K457" s="6">
        <v>0</v>
      </c>
      <c r="L457" s="3">
        <v>11.014583333333333</v>
      </c>
      <c r="M457" s="5">
        <v>0.66666666666666663</v>
      </c>
    </row>
    <row r="458" spans="1:13" x14ac:dyDescent="0.25">
      <c r="A458" t="s">
        <v>23</v>
      </c>
      <c r="B458" t="s">
        <v>1566</v>
      </c>
      <c r="C458">
        <v>3</v>
      </c>
      <c r="D458" s="3">
        <v>108.3</v>
      </c>
      <c r="E458" s="3">
        <v>65.923333333333332</v>
      </c>
      <c r="F458" s="3">
        <v>269.66666666666669</v>
      </c>
      <c r="G458" s="4">
        <v>1.6666666666666667</v>
      </c>
      <c r="H458" s="4">
        <v>0.33333333333333331</v>
      </c>
      <c r="I458" s="3">
        <v>19</v>
      </c>
      <c r="J458" s="3">
        <v>39.666666666666664</v>
      </c>
      <c r="K458" s="6">
        <v>0</v>
      </c>
      <c r="L458" s="3">
        <v>10.36</v>
      </c>
      <c r="M458" s="5">
        <v>0.66666666666666663</v>
      </c>
    </row>
    <row r="459" spans="1:13" x14ac:dyDescent="0.25">
      <c r="A459" t="s">
        <v>1301</v>
      </c>
      <c r="B459" t="s">
        <v>1557</v>
      </c>
      <c r="C459">
        <v>1</v>
      </c>
      <c r="D459" s="3">
        <v>109.2</v>
      </c>
      <c r="E459" s="3">
        <v>55</v>
      </c>
      <c r="F459" s="3">
        <v>104</v>
      </c>
      <c r="G459" s="4">
        <v>3</v>
      </c>
      <c r="H459" s="4">
        <v>0</v>
      </c>
      <c r="I459" s="3">
        <v>-17</v>
      </c>
      <c r="J459" s="3">
        <v>63</v>
      </c>
      <c r="K459" s="6">
        <v>0</v>
      </c>
      <c r="L459" s="3">
        <v>13.86</v>
      </c>
      <c r="M459" s="5">
        <v>0</v>
      </c>
    </row>
    <row r="460" spans="1:13" x14ac:dyDescent="0.25">
      <c r="A460" t="s">
        <v>1301</v>
      </c>
      <c r="B460" t="s">
        <v>1558</v>
      </c>
      <c r="C460">
        <v>1</v>
      </c>
      <c r="D460" s="3">
        <v>44.9</v>
      </c>
      <c r="E460" s="3">
        <v>52.78</v>
      </c>
      <c r="F460" s="3">
        <v>210</v>
      </c>
      <c r="G460" s="4">
        <v>1</v>
      </c>
      <c r="H460" s="4">
        <v>3</v>
      </c>
      <c r="I460" s="3">
        <v>-7</v>
      </c>
      <c r="J460" s="3">
        <v>49</v>
      </c>
      <c r="K460" s="6">
        <v>0</v>
      </c>
      <c r="L460" s="3">
        <v>13.86</v>
      </c>
      <c r="M460" s="5">
        <v>0</v>
      </c>
    </row>
    <row r="461" spans="1:13" x14ac:dyDescent="0.25">
      <c r="A461" t="s">
        <v>1301</v>
      </c>
      <c r="B461" t="s">
        <v>1559</v>
      </c>
      <c r="C461">
        <v>3</v>
      </c>
      <c r="D461" s="3">
        <v>112.93333333333332</v>
      </c>
      <c r="E461" s="3">
        <v>73.009999999999991</v>
      </c>
      <c r="F461" s="3">
        <v>242.33333333333334</v>
      </c>
      <c r="G461" s="4">
        <v>2</v>
      </c>
      <c r="H461" s="4">
        <v>0.33333333333333331</v>
      </c>
      <c r="I461" s="3">
        <v>-0.33333333333333331</v>
      </c>
      <c r="J461" s="3">
        <v>59.333333333333336</v>
      </c>
      <c r="K461" s="6">
        <v>4.0000000000000001E-3</v>
      </c>
      <c r="L461" s="3">
        <v>9.26</v>
      </c>
      <c r="M461" s="5">
        <v>0.66666666666666663</v>
      </c>
    </row>
    <row r="462" spans="1:13" x14ac:dyDescent="0.25">
      <c r="A462" t="s">
        <v>1301</v>
      </c>
      <c r="B462" t="s">
        <v>1560</v>
      </c>
      <c r="C462">
        <v>9</v>
      </c>
      <c r="D462" s="3">
        <v>81.211111111111109</v>
      </c>
      <c r="E462" s="3">
        <v>61.36</v>
      </c>
      <c r="F462" s="3">
        <v>231.55555555555554</v>
      </c>
      <c r="G462" s="4">
        <v>1.5555555555555556</v>
      </c>
      <c r="H462" s="4">
        <v>1</v>
      </c>
      <c r="I462" s="3">
        <v>-6.1111111111111107</v>
      </c>
      <c r="J462" s="3">
        <v>65.444444444444443</v>
      </c>
      <c r="K462" s="6">
        <v>6.5555555555555549E-3</v>
      </c>
      <c r="L462" s="3">
        <v>6.9255555555555555</v>
      </c>
      <c r="M462" s="5">
        <v>0.33333333333333331</v>
      </c>
    </row>
    <row r="463" spans="1:13" x14ac:dyDescent="0.25">
      <c r="A463" t="s">
        <v>1301</v>
      </c>
      <c r="B463" t="s">
        <v>1561</v>
      </c>
      <c r="C463">
        <v>22</v>
      </c>
      <c r="D463" s="3">
        <v>97.300000000000011</v>
      </c>
      <c r="E463" s="3">
        <v>61.953636363636377</v>
      </c>
      <c r="F463" s="3">
        <v>249.81818181818181</v>
      </c>
      <c r="G463" s="4">
        <v>1.8636363636363635</v>
      </c>
      <c r="H463" s="4">
        <v>0.81818181818181823</v>
      </c>
      <c r="I463" s="3">
        <v>3.1363636363636362</v>
      </c>
      <c r="J463" s="3">
        <v>51.636363636363633</v>
      </c>
      <c r="K463" s="6">
        <v>3.5909090909090908E-3</v>
      </c>
      <c r="L463" s="3">
        <v>8.4745454545454564</v>
      </c>
      <c r="M463" s="5">
        <v>0.59090909090909094</v>
      </c>
    </row>
    <row r="464" spans="1:13" x14ac:dyDescent="0.25">
      <c r="A464" t="s">
        <v>1301</v>
      </c>
      <c r="B464" t="s">
        <v>1562</v>
      </c>
      <c r="C464">
        <v>19</v>
      </c>
      <c r="D464" s="3">
        <v>91.363157894736844</v>
      </c>
      <c r="E464" s="3">
        <v>63.431578947368415</v>
      </c>
      <c r="F464" s="3">
        <v>260.26315789473682</v>
      </c>
      <c r="G464" s="4">
        <v>1.5789473684210527</v>
      </c>
      <c r="H464" s="4">
        <v>0.89473684210526316</v>
      </c>
      <c r="I464" s="3">
        <v>0.68421052631578949</v>
      </c>
      <c r="J464" s="3">
        <v>54.210526315789473</v>
      </c>
      <c r="K464" s="6">
        <v>0</v>
      </c>
      <c r="L464" s="3">
        <v>5.6189473684210531</v>
      </c>
      <c r="M464" s="5">
        <v>0.47368421052631576</v>
      </c>
    </row>
    <row r="465" spans="1:13" x14ac:dyDescent="0.25">
      <c r="A465" t="s">
        <v>1301</v>
      </c>
      <c r="B465" t="s">
        <v>1563</v>
      </c>
      <c r="C465">
        <v>26</v>
      </c>
      <c r="D465" s="3">
        <v>96.442307692307679</v>
      </c>
      <c r="E465" s="3">
        <v>64.222307692307695</v>
      </c>
      <c r="F465" s="3">
        <v>280.69230769230768</v>
      </c>
      <c r="G465" s="4">
        <v>1.7307692307692308</v>
      </c>
      <c r="H465" s="4">
        <v>0.76923076923076927</v>
      </c>
      <c r="I465" s="3">
        <v>3.3461538461538463</v>
      </c>
      <c r="J465" s="3">
        <v>58</v>
      </c>
      <c r="K465" s="6">
        <v>3.0384615384615385E-3</v>
      </c>
      <c r="L465" s="3">
        <v>7.2365384615384603</v>
      </c>
      <c r="M465" s="5">
        <v>0.69230769230769229</v>
      </c>
    </row>
    <row r="466" spans="1:13" x14ac:dyDescent="0.25">
      <c r="A466" t="s">
        <v>1301</v>
      </c>
      <c r="B466" t="s">
        <v>1564</v>
      </c>
      <c r="C466">
        <v>32</v>
      </c>
      <c r="D466" s="3">
        <v>108.41249999999998</v>
      </c>
      <c r="E466" s="3">
        <v>68.486875000000012</v>
      </c>
      <c r="F466" s="3">
        <v>281.6875</v>
      </c>
      <c r="G466" s="4">
        <v>2.28125</v>
      </c>
      <c r="H466" s="4">
        <v>0.84375</v>
      </c>
      <c r="I466" s="3">
        <v>7.375</v>
      </c>
      <c r="J466" s="3">
        <v>50.6875</v>
      </c>
      <c r="K466" s="6">
        <v>1.0677419354838711E-2</v>
      </c>
      <c r="L466" s="3">
        <v>8.7134375000000013</v>
      </c>
      <c r="M466" s="5">
        <v>0.6875</v>
      </c>
    </row>
    <row r="467" spans="1:13" x14ac:dyDescent="0.25">
      <c r="A467" t="s">
        <v>1301</v>
      </c>
      <c r="B467" t="s">
        <v>1565</v>
      </c>
      <c r="C467">
        <v>18</v>
      </c>
      <c r="D467" s="3">
        <v>97.13333333333334</v>
      </c>
      <c r="E467" s="3">
        <v>65.471666666666664</v>
      </c>
      <c r="F467" s="3">
        <v>261.66666666666669</v>
      </c>
      <c r="G467" s="4">
        <v>1.9444444444444444</v>
      </c>
      <c r="H467" s="4">
        <v>1.0555555555555556</v>
      </c>
      <c r="I467" s="3">
        <v>4.4444444444444446</v>
      </c>
      <c r="J467" s="3">
        <v>48</v>
      </c>
      <c r="K467" s="6">
        <v>0</v>
      </c>
      <c r="L467" s="3">
        <v>9.2994444444444468</v>
      </c>
      <c r="M467" s="5">
        <v>0.66666666666666663</v>
      </c>
    </row>
    <row r="468" spans="1:13" x14ac:dyDescent="0.25">
      <c r="A468" t="s">
        <v>1301</v>
      </c>
      <c r="B468" t="s">
        <v>1566</v>
      </c>
      <c r="C468">
        <v>1</v>
      </c>
      <c r="D468" s="3">
        <v>78.400000000000006</v>
      </c>
      <c r="E468" s="3">
        <v>66.67</v>
      </c>
      <c r="F468" s="3">
        <v>374</v>
      </c>
      <c r="G468" s="4">
        <v>1</v>
      </c>
      <c r="H468" s="4">
        <v>2</v>
      </c>
      <c r="I468" s="3">
        <v>-7</v>
      </c>
      <c r="J468" s="3">
        <v>49</v>
      </c>
      <c r="K468" s="6">
        <v>0</v>
      </c>
      <c r="L468" s="3">
        <v>0</v>
      </c>
      <c r="M468" s="5">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423"/>
  <sheetViews>
    <sheetView tabSelected="1" topLeftCell="A412" workbookViewId="0">
      <selection activeCell="C417" sqref="C417"/>
    </sheetView>
  </sheetViews>
  <sheetFormatPr defaultRowHeight="15" x14ac:dyDescent="0.25"/>
  <cols>
    <col min="1" max="1" width="18.28515625" bestFit="1" customWidth="1"/>
    <col min="2" max="2" width="11.7109375" bestFit="1" customWidth="1"/>
    <col min="3" max="3" width="11.85546875" bestFit="1" customWidth="1"/>
    <col min="4" max="4" width="7.42578125" style="3" bestFit="1" customWidth="1"/>
    <col min="5" max="5" width="10.85546875" style="3" bestFit="1" customWidth="1"/>
    <col min="6" max="6" width="7.42578125" style="3" bestFit="1" customWidth="1"/>
    <col min="7" max="7" width="6.28515625" style="4" bestFit="1" customWidth="1"/>
    <col min="8" max="8" width="6.85546875" style="4" bestFit="1" customWidth="1"/>
    <col min="9" max="9" width="8.85546875" style="3" bestFit="1" customWidth="1"/>
    <col min="10" max="10" width="10.140625" style="3" bestFit="1" customWidth="1"/>
    <col min="11" max="11" width="10" style="6" bestFit="1" customWidth="1"/>
    <col min="12" max="12" width="8.85546875" style="3" bestFit="1" customWidth="1"/>
    <col min="13" max="13" width="5.85546875" style="5" bestFit="1" customWidth="1"/>
  </cols>
  <sheetData>
    <row r="1" spans="1:13" x14ac:dyDescent="0.25">
      <c r="A1" s="7" t="s">
        <v>0</v>
      </c>
      <c r="B1" s="7" t="s">
        <v>1581</v>
      </c>
      <c r="C1" s="7" t="s">
        <v>1568</v>
      </c>
      <c r="D1" s="8" t="s">
        <v>1570</v>
      </c>
      <c r="E1" s="8" t="s">
        <v>1576</v>
      </c>
      <c r="F1" s="8" t="s">
        <v>1575</v>
      </c>
      <c r="G1" s="9" t="s">
        <v>1574</v>
      </c>
      <c r="H1" s="9" t="s">
        <v>1573</v>
      </c>
      <c r="I1" s="8" t="s">
        <v>1572</v>
      </c>
      <c r="J1" s="8" t="s">
        <v>1577</v>
      </c>
      <c r="K1" s="10" t="s">
        <v>1578</v>
      </c>
      <c r="L1" s="8" t="s">
        <v>1579</v>
      </c>
      <c r="M1" s="11" t="s">
        <v>1569</v>
      </c>
    </row>
    <row r="2" spans="1:13" x14ac:dyDescent="0.25">
      <c r="A2" t="s">
        <v>876</v>
      </c>
      <c r="B2" t="s">
        <v>1557</v>
      </c>
      <c r="C2">
        <v>3</v>
      </c>
      <c r="D2" s="3">
        <v>96.533333333333346</v>
      </c>
      <c r="E2" s="3">
        <v>63.416666666666664</v>
      </c>
      <c r="F2" s="3">
        <v>244</v>
      </c>
      <c r="G2" s="4">
        <v>1.6666666666666667</v>
      </c>
      <c r="H2" s="4">
        <v>0.66666666666666663</v>
      </c>
      <c r="I2" s="3">
        <v>-3</v>
      </c>
      <c r="J2" s="3">
        <v>70.666666666666671</v>
      </c>
      <c r="K2" s="6">
        <v>0</v>
      </c>
      <c r="L2" s="3">
        <v>7.7066666666666661</v>
      </c>
      <c r="M2" s="5">
        <v>0</v>
      </c>
    </row>
    <row r="3" spans="1:13" x14ac:dyDescent="0.25">
      <c r="A3" t="s">
        <v>876</v>
      </c>
      <c r="B3" t="s">
        <v>1558</v>
      </c>
      <c r="C3">
        <v>4</v>
      </c>
      <c r="D3" s="3">
        <v>95.024999999999991</v>
      </c>
      <c r="E3" s="3">
        <v>60.032499999999999</v>
      </c>
      <c r="F3" s="3">
        <v>261.5</v>
      </c>
      <c r="G3" s="4">
        <v>1.5</v>
      </c>
      <c r="H3" s="4">
        <v>0.25</v>
      </c>
      <c r="I3" s="3">
        <v>10.75</v>
      </c>
      <c r="J3" s="3">
        <v>60.75</v>
      </c>
      <c r="K3" s="6">
        <v>0</v>
      </c>
      <c r="L3" s="3">
        <v>9.4774999999999991</v>
      </c>
      <c r="M3" s="5">
        <v>1</v>
      </c>
    </row>
    <row r="4" spans="1:13" x14ac:dyDescent="0.25">
      <c r="A4" t="s">
        <v>876</v>
      </c>
      <c r="B4" t="s">
        <v>1559</v>
      </c>
      <c r="C4">
        <v>22</v>
      </c>
      <c r="D4" s="3">
        <v>109.00454545454544</v>
      </c>
      <c r="E4" s="3">
        <v>65.651818181818172</v>
      </c>
      <c r="F4" s="3">
        <v>280.22727272727275</v>
      </c>
      <c r="G4" s="4">
        <v>2.2727272727272729</v>
      </c>
      <c r="H4" s="4">
        <v>0.45454545454545453</v>
      </c>
      <c r="I4" s="3">
        <v>11.181818181818182</v>
      </c>
      <c r="J4" s="3">
        <v>72.681818181818187</v>
      </c>
      <c r="K4" s="6">
        <v>5.4545454545454548E-4</v>
      </c>
      <c r="L4" s="3">
        <v>9.2672727272727276</v>
      </c>
      <c r="M4" s="5">
        <v>0.77272727272727271</v>
      </c>
    </row>
    <row r="5" spans="1:13" x14ac:dyDescent="0.25">
      <c r="A5" t="s">
        <v>876</v>
      </c>
      <c r="B5" t="s">
        <v>1560</v>
      </c>
      <c r="C5">
        <v>31</v>
      </c>
      <c r="D5" s="3">
        <v>106.17741935483873</v>
      </c>
      <c r="E5" s="3">
        <v>64.678387096774188</v>
      </c>
      <c r="F5" s="3">
        <v>254.32258064516128</v>
      </c>
      <c r="G5" s="4">
        <v>2.3225806451612905</v>
      </c>
      <c r="H5" s="4">
        <v>0.25806451612903225</v>
      </c>
      <c r="I5" s="3">
        <v>7.806451612903226</v>
      </c>
      <c r="J5" s="3">
        <v>73.903225806451616</v>
      </c>
      <c r="K5" s="6">
        <v>4.8666666666666676E-3</v>
      </c>
      <c r="L5" s="3">
        <v>9.8248387096774188</v>
      </c>
      <c r="M5" s="5">
        <v>0.74193548387096775</v>
      </c>
    </row>
    <row r="6" spans="1:13" x14ac:dyDescent="0.25">
      <c r="A6" t="s">
        <v>876</v>
      </c>
      <c r="B6" t="s">
        <v>1561</v>
      </c>
      <c r="C6">
        <v>21</v>
      </c>
      <c r="D6" s="3">
        <v>101.97619047619048</v>
      </c>
      <c r="E6" s="3">
        <v>64.799523809523819</v>
      </c>
      <c r="F6" s="3">
        <v>262.42857142857144</v>
      </c>
      <c r="G6" s="4">
        <v>2.1428571428571428</v>
      </c>
      <c r="H6" s="4">
        <v>0.42857142857142855</v>
      </c>
      <c r="I6" s="3">
        <v>9.1904761904761898</v>
      </c>
      <c r="J6" s="3">
        <v>65.428571428571431</v>
      </c>
      <c r="K6" s="6">
        <v>1.9047619047619048E-3</v>
      </c>
      <c r="L6" s="3">
        <v>7.4209523809523814</v>
      </c>
      <c r="M6" s="5">
        <v>0.80952380952380953</v>
      </c>
    </row>
    <row r="7" spans="1:13" x14ac:dyDescent="0.25">
      <c r="A7" t="s">
        <v>876</v>
      </c>
      <c r="B7" t="s">
        <v>1562</v>
      </c>
      <c r="C7">
        <v>34</v>
      </c>
      <c r="D7" s="3">
        <v>103.86176470588235</v>
      </c>
      <c r="E7" s="3">
        <v>65.941176470588246</v>
      </c>
      <c r="F7" s="3">
        <v>265.38235294117646</v>
      </c>
      <c r="G7" s="4">
        <v>2.1764705882352939</v>
      </c>
      <c r="H7" s="4">
        <v>0.58823529411764708</v>
      </c>
      <c r="I7" s="3">
        <v>5.0294117647058822</v>
      </c>
      <c r="J7" s="3">
        <v>62.823529411764703</v>
      </c>
      <c r="K7" s="6">
        <v>2.6774193548387095E-3</v>
      </c>
      <c r="L7" s="3">
        <v>7.6570588235294128</v>
      </c>
      <c r="M7" s="5">
        <v>0.6470588235294118</v>
      </c>
    </row>
    <row r="8" spans="1:13" x14ac:dyDescent="0.25">
      <c r="A8" t="s">
        <v>876</v>
      </c>
      <c r="B8" t="s">
        <v>1563</v>
      </c>
      <c r="C8">
        <v>27</v>
      </c>
      <c r="D8" s="3">
        <v>104.28148148148148</v>
      </c>
      <c r="E8" s="3">
        <v>66.610370370370362</v>
      </c>
      <c r="F8" s="3">
        <v>277.74074074074076</v>
      </c>
      <c r="G8" s="4">
        <v>2.074074074074074</v>
      </c>
      <c r="H8" s="4">
        <v>0.51851851851851849</v>
      </c>
      <c r="I8" s="3">
        <v>4.2222222222222223</v>
      </c>
      <c r="J8" s="3">
        <v>64.555555555555557</v>
      </c>
      <c r="K8" s="6">
        <v>1.0777777777777777E-2</v>
      </c>
      <c r="L8" s="3">
        <v>8.3670370370370382</v>
      </c>
      <c r="M8" s="5">
        <v>0.62962962962962965</v>
      </c>
    </row>
    <row r="9" spans="1:13" x14ac:dyDescent="0.25">
      <c r="A9" t="s">
        <v>876</v>
      </c>
      <c r="B9" t="s">
        <v>1564</v>
      </c>
      <c r="C9">
        <v>16</v>
      </c>
      <c r="D9" s="3">
        <v>101.30624999999999</v>
      </c>
      <c r="E9" s="3">
        <v>65.011875000000003</v>
      </c>
      <c r="F9" s="3">
        <v>269</v>
      </c>
      <c r="G9" s="4">
        <v>1.9375</v>
      </c>
      <c r="H9" s="4">
        <v>0.5</v>
      </c>
      <c r="I9" s="3">
        <v>3.75</v>
      </c>
      <c r="J9" s="3">
        <v>52.625</v>
      </c>
      <c r="K9" s="6">
        <v>7.5000000000000002E-4</v>
      </c>
      <c r="L9" s="3">
        <v>7.9381249999999994</v>
      </c>
      <c r="M9" s="5">
        <v>0.5625</v>
      </c>
    </row>
    <row r="10" spans="1:13" x14ac:dyDescent="0.25">
      <c r="A10" t="s">
        <v>876</v>
      </c>
      <c r="B10" t="s">
        <v>1565</v>
      </c>
      <c r="C10">
        <v>7</v>
      </c>
      <c r="D10" s="3">
        <v>77.671428571428564</v>
      </c>
      <c r="E10" s="3">
        <v>57.17</v>
      </c>
      <c r="F10" s="3">
        <v>235.42857142857142</v>
      </c>
      <c r="G10" s="4">
        <v>1.8571428571428572</v>
      </c>
      <c r="H10" s="4">
        <v>1.2857142857142858</v>
      </c>
      <c r="I10" s="3">
        <v>-5.2857142857142856</v>
      </c>
      <c r="J10" s="3">
        <v>56.857142857142854</v>
      </c>
      <c r="K10" s="6">
        <v>0</v>
      </c>
      <c r="L10" s="3">
        <v>8.8699999999999992</v>
      </c>
      <c r="M10" s="5">
        <v>0.42857142857142855</v>
      </c>
    </row>
    <row r="11" spans="1:13" x14ac:dyDescent="0.25">
      <c r="A11" t="s">
        <v>1219</v>
      </c>
      <c r="B11" t="s">
        <v>1557</v>
      </c>
      <c r="C11">
        <v>1</v>
      </c>
      <c r="D11" s="3">
        <v>56.1</v>
      </c>
      <c r="E11" s="3">
        <v>53.57</v>
      </c>
      <c r="F11" s="3">
        <v>163</v>
      </c>
      <c r="G11" s="4">
        <v>0</v>
      </c>
      <c r="H11" s="4">
        <v>1</v>
      </c>
      <c r="I11" s="3">
        <v>-2</v>
      </c>
      <c r="J11" s="3">
        <v>65</v>
      </c>
      <c r="K11" s="6">
        <v>0</v>
      </c>
      <c r="L11" s="3">
        <v>4.72</v>
      </c>
      <c r="M11" s="5">
        <v>0</v>
      </c>
    </row>
    <row r="12" spans="1:13" x14ac:dyDescent="0.25">
      <c r="A12" t="s">
        <v>1219</v>
      </c>
      <c r="B12" t="s">
        <v>1559</v>
      </c>
      <c r="C12">
        <v>7</v>
      </c>
      <c r="D12" s="3">
        <v>86.857142857142861</v>
      </c>
      <c r="E12" s="3">
        <v>63.162857142857142</v>
      </c>
      <c r="F12" s="3">
        <v>210</v>
      </c>
      <c r="G12" s="4">
        <v>1.1428571428571428</v>
      </c>
      <c r="H12" s="4">
        <v>0.7142857142857143</v>
      </c>
      <c r="I12" s="3">
        <v>-0.14285714285714285</v>
      </c>
      <c r="J12" s="3">
        <v>60.571428571428569</v>
      </c>
      <c r="K12" s="6">
        <v>0</v>
      </c>
      <c r="L12" s="3">
        <v>8.3800000000000008</v>
      </c>
      <c r="M12" s="5">
        <v>0.5714285714285714</v>
      </c>
    </row>
    <row r="13" spans="1:13" x14ac:dyDescent="0.25">
      <c r="A13" t="s">
        <v>1219</v>
      </c>
      <c r="B13" t="s">
        <v>1560</v>
      </c>
      <c r="C13">
        <v>15</v>
      </c>
      <c r="D13" s="3">
        <v>82.853333333333325</v>
      </c>
      <c r="E13" s="3">
        <v>62.265999999999998</v>
      </c>
      <c r="F13" s="3">
        <v>202.13333333333333</v>
      </c>
      <c r="G13" s="4">
        <v>1.2666666666666666</v>
      </c>
      <c r="H13" s="4">
        <v>0.66666666666666663</v>
      </c>
      <c r="I13" s="3">
        <v>0.33333333333333331</v>
      </c>
      <c r="J13" s="3">
        <v>68.599999999999994</v>
      </c>
      <c r="K13" s="6">
        <v>3.4000000000000002E-3</v>
      </c>
      <c r="L13" s="3">
        <v>8.9153333333333329</v>
      </c>
      <c r="M13" s="5">
        <v>0.53333333333333333</v>
      </c>
    </row>
    <row r="14" spans="1:13" x14ac:dyDescent="0.25">
      <c r="A14" t="s">
        <v>1219</v>
      </c>
      <c r="B14" t="s">
        <v>1561</v>
      </c>
      <c r="C14">
        <v>10</v>
      </c>
      <c r="D14" s="3">
        <v>86.89</v>
      </c>
      <c r="E14" s="3">
        <v>59.387000000000015</v>
      </c>
      <c r="F14" s="3">
        <v>211.6</v>
      </c>
      <c r="G14" s="4">
        <v>1.1000000000000001</v>
      </c>
      <c r="H14" s="4">
        <v>0.3</v>
      </c>
      <c r="I14" s="3">
        <v>0.8</v>
      </c>
      <c r="J14" s="3">
        <v>55.3</v>
      </c>
      <c r="K14" s="6">
        <v>0</v>
      </c>
      <c r="L14" s="3">
        <v>11.391</v>
      </c>
      <c r="M14" s="5">
        <v>0.5</v>
      </c>
    </row>
    <row r="15" spans="1:13" x14ac:dyDescent="0.25">
      <c r="A15" t="s">
        <v>1219</v>
      </c>
      <c r="B15" t="s">
        <v>1562</v>
      </c>
      <c r="C15">
        <v>47</v>
      </c>
      <c r="D15" s="3">
        <v>88.582978723404253</v>
      </c>
      <c r="E15" s="3">
        <v>61.020851063829795</v>
      </c>
      <c r="F15" s="3">
        <v>204.89361702127658</v>
      </c>
      <c r="G15" s="4">
        <v>1.4042553191489362</v>
      </c>
      <c r="H15" s="4">
        <v>0.63829787234042556</v>
      </c>
      <c r="I15" s="3">
        <v>3.1489361702127661</v>
      </c>
      <c r="J15" s="3">
        <v>66.510638297872347</v>
      </c>
      <c r="K15" s="6">
        <v>1.6173913043478264E-2</v>
      </c>
      <c r="L15" s="3">
        <v>7.8212765957446821</v>
      </c>
      <c r="M15" s="5">
        <v>0.63829787234042556</v>
      </c>
    </row>
    <row r="16" spans="1:13" x14ac:dyDescent="0.25">
      <c r="A16" t="s">
        <v>1219</v>
      </c>
      <c r="B16" t="s">
        <v>1563</v>
      </c>
      <c r="C16">
        <v>34</v>
      </c>
      <c r="D16" s="3">
        <v>87.529411764705884</v>
      </c>
      <c r="E16" s="3">
        <v>62.03117647058825</v>
      </c>
      <c r="F16" s="3">
        <v>217.85294117647058</v>
      </c>
      <c r="G16" s="4">
        <v>1.088235294117647</v>
      </c>
      <c r="H16" s="4">
        <v>0.58823529411764708</v>
      </c>
      <c r="I16" s="3">
        <v>4.7352941176470589</v>
      </c>
      <c r="J16" s="3">
        <v>61.352941176470587</v>
      </c>
      <c r="K16" s="6">
        <v>5.7272727272727267E-3</v>
      </c>
      <c r="L16" s="3">
        <v>9.6076470588235257</v>
      </c>
      <c r="M16" s="5">
        <v>0.61764705882352944</v>
      </c>
    </row>
    <row r="17" spans="1:13" x14ac:dyDescent="0.25">
      <c r="A17" t="s">
        <v>1219</v>
      </c>
      <c r="B17" t="s">
        <v>1564</v>
      </c>
      <c r="C17">
        <v>19</v>
      </c>
      <c r="D17" s="3">
        <v>90.110526315789485</v>
      </c>
      <c r="E17" s="3">
        <v>63.651578947368428</v>
      </c>
      <c r="F17" s="3">
        <v>223.10526315789474</v>
      </c>
      <c r="G17" s="4">
        <v>1.3157894736842106</v>
      </c>
      <c r="H17" s="4">
        <v>0.78947368421052633</v>
      </c>
      <c r="I17" s="3">
        <v>-0.84210526315789469</v>
      </c>
      <c r="J17" s="3">
        <v>51.315789473684212</v>
      </c>
      <c r="K17" s="6">
        <v>2.6842105263157894E-3</v>
      </c>
      <c r="L17" s="3">
        <v>7.3384210526315812</v>
      </c>
      <c r="M17" s="5">
        <v>0.57894736842105265</v>
      </c>
    </row>
    <row r="18" spans="1:13" x14ac:dyDescent="0.25">
      <c r="A18" t="s">
        <v>1219</v>
      </c>
      <c r="B18" t="s">
        <v>1565</v>
      </c>
      <c r="C18">
        <v>12</v>
      </c>
      <c r="D18" s="3">
        <v>87.924999999999997</v>
      </c>
      <c r="E18" s="3">
        <v>65.155833333333334</v>
      </c>
      <c r="F18" s="3">
        <v>201.33333333333334</v>
      </c>
      <c r="G18" s="4">
        <v>0.83333333333333337</v>
      </c>
      <c r="H18" s="4">
        <v>0.41666666666666669</v>
      </c>
      <c r="I18" s="3">
        <v>5.833333333333333</v>
      </c>
      <c r="J18" s="3">
        <v>41.666666666666664</v>
      </c>
      <c r="K18" s="6">
        <v>0</v>
      </c>
      <c r="L18" s="3">
        <v>6.8249999999999993</v>
      </c>
      <c r="M18" s="5">
        <v>0.58333333333333337</v>
      </c>
    </row>
    <row r="19" spans="1:13" x14ac:dyDescent="0.25">
      <c r="A19" t="s">
        <v>1413</v>
      </c>
      <c r="B19" t="s">
        <v>1559</v>
      </c>
      <c r="C19">
        <v>2</v>
      </c>
      <c r="D19" s="3">
        <v>104.94999999999999</v>
      </c>
      <c r="E19" s="3">
        <v>66.655000000000001</v>
      </c>
      <c r="F19" s="3">
        <v>283.5</v>
      </c>
      <c r="G19" s="4">
        <v>2.5</v>
      </c>
      <c r="H19" s="4">
        <v>0</v>
      </c>
      <c r="I19" s="3">
        <v>1</v>
      </c>
      <c r="J19" s="3">
        <v>77.5</v>
      </c>
      <c r="K19" s="6">
        <v>0</v>
      </c>
      <c r="L19" s="3">
        <v>10.969999999999999</v>
      </c>
      <c r="M19" s="5">
        <v>0.5</v>
      </c>
    </row>
    <row r="20" spans="1:13" x14ac:dyDescent="0.25">
      <c r="A20" t="s">
        <v>1413</v>
      </c>
      <c r="B20" t="s">
        <v>1560</v>
      </c>
      <c r="C20">
        <v>5</v>
      </c>
      <c r="D20" s="3">
        <v>70.900000000000006</v>
      </c>
      <c r="E20" s="3">
        <v>52.68399999999999</v>
      </c>
      <c r="F20" s="3">
        <v>260.2</v>
      </c>
      <c r="G20" s="4">
        <v>1.6</v>
      </c>
      <c r="H20" s="4">
        <v>1.4</v>
      </c>
      <c r="I20" s="3">
        <v>-6.8</v>
      </c>
      <c r="J20" s="3">
        <v>71.400000000000006</v>
      </c>
      <c r="K20" s="6">
        <v>1.6000000000000001E-3</v>
      </c>
      <c r="L20" s="3">
        <v>9.1720000000000006</v>
      </c>
      <c r="M20" s="5">
        <v>0.6</v>
      </c>
    </row>
    <row r="21" spans="1:13" x14ac:dyDescent="0.25">
      <c r="A21" t="s">
        <v>1413</v>
      </c>
      <c r="B21" t="s">
        <v>1561</v>
      </c>
      <c r="C21">
        <v>4</v>
      </c>
      <c r="D21" s="3">
        <v>111.32499999999999</v>
      </c>
      <c r="E21" s="3">
        <v>68.547499999999999</v>
      </c>
      <c r="F21" s="3">
        <v>224.25</v>
      </c>
      <c r="G21" s="4">
        <v>1.5</v>
      </c>
      <c r="H21" s="4">
        <v>0.25</v>
      </c>
      <c r="I21" s="3">
        <v>17</v>
      </c>
      <c r="J21" s="3">
        <v>72.25</v>
      </c>
      <c r="K21" s="6">
        <v>3.0000000000000001E-3</v>
      </c>
      <c r="L21" s="3">
        <v>4.66</v>
      </c>
      <c r="M21" s="5">
        <v>1</v>
      </c>
    </row>
    <row r="22" spans="1:13" x14ac:dyDescent="0.25">
      <c r="A22" t="s">
        <v>1413</v>
      </c>
      <c r="B22" t="s">
        <v>1562</v>
      </c>
      <c r="C22">
        <v>11</v>
      </c>
      <c r="D22" s="3">
        <v>74.463636363636354</v>
      </c>
      <c r="E22" s="3">
        <v>55.192727272727275</v>
      </c>
      <c r="F22" s="3">
        <v>285.81818181818181</v>
      </c>
      <c r="G22" s="4">
        <v>2.0909090909090908</v>
      </c>
      <c r="H22" s="4">
        <v>1.9090909090909092</v>
      </c>
      <c r="I22" s="3">
        <v>-7.7272727272727275</v>
      </c>
      <c r="J22" s="3">
        <v>57.090909090909093</v>
      </c>
      <c r="K22" s="6">
        <v>9.1000000000000004E-3</v>
      </c>
      <c r="L22" s="3">
        <v>11.615454545454545</v>
      </c>
      <c r="M22" s="5">
        <v>0.27272727272727271</v>
      </c>
    </row>
    <row r="23" spans="1:13" x14ac:dyDescent="0.25">
      <c r="A23" t="s">
        <v>1413</v>
      </c>
      <c r="B23" t="s">
        <v>1563</v>
      </c>
      <c r="C23">
        <v>8</v>
      </c>
      <c r="D23" s="3">
        <v>80.8</v>
      </c>
      <c r="E23" s="3">
        <v>62.89875</v>
      </c>
      <c r="F23" s="3">
        <v>257.5</v>
      </c>
      <c r="G23" s="4">
        <v>1.25</v>
      </c>
      <c r="H23" s="4">
        <v>1.125</v>
      </c>
      <c r="I23" s="3">
        <v>-2.75</v>
      </c>
      <c r="J23" s="3">
        <v>66.25</v>
      </c>
      <c r="K23" s="6">
        <v>5.1666666666666666E-3</v>
      </c>
      <c r="L23" s="3">
        <v>9.4375</v>
      </c>
      <c r="M23" s="5">
        <v>0.375</v>
      </c>
    </row>
    <row r="24" spans="1:13" x14ac:dyDescent="0.25">
      <c r="A24" t="s">
        <v>1413</v>
      </c>
      <c r="B24" t="s">
        <v>1564</v>
      </c>
      <c r="C24">
        <v>6</v>
      </c>
      <c r="D24" s="3">
        <v>82.066666666666677</v>
      </c>
      <c r="E24" s="3">
        <v>61.923333333333339</v>
      </c>
      <c r="F24" s="3">
        <v>267.66666666666669</v>
      </c>
      <c r="G24" s="4">
        <v>1.6666666666666667</v>
      </c>
      <c r="H24" s="4">
        <v>1.5</v>
      </c>
      <c r="I24" s="3">
        <v>5</v>
      </c>
      <c r="J24" s="3">
        <v>65.333333333333329</v>
      </c>
      <c r="K24" s="6">
        <v>0</v>
      </c>
      <c r="L24" s="3">
        <v>9.1950000000000003</v>
      </c>
      <c r="M24" s="5">
        <v>0.66666666666666663</v>
      </c>
    </row>
    <row r="25" spans="1:13" x14ac:dyDescent="0.25">
      <c r="A25" t="s">
        <v>1413</v>
      </c>
      <c r="B25" t="s">
        <v>1565</v>
      </c>
      <c r="C25">
        <v>2</v>
      </c>
      <c r="D25" s="3">
        <v>102.35</v>
      </c>
      <c r="E25" s="3">
        <v>65.995000000000005</v>
      </c>
      <c r="F25" s="3">
        <v>283.5</v>
      </c>
      <c r="G25" s="4">
        <v>2.5</v>
      </c>
      <c r="H25" s="4">
        <v>0.5</v>
      </c>
      <c r="I25" s="3">
        <v>6.5</v>
      </c>
      <c r="J25" s="3">
        <v>29.5</v>
      </c>
      <c r="K25" s="6">
        <v>0</v>
      </c>
      <c r="L25" s="3">
        <v>6.4</v>
      </c>
      <c r="M25" s="5">
        <v>0.5</v>
      </c>
    </row>
    <row r="26" spans="1:13" x14ac:dyDescent="0.25">
      <c r="A26" t="s">
        <v>1171</v>
      </c>
      <c r="B26" t="s">
        <v>1558</v>
      </c>
      <c r="C26">
        <v>1</v>
      </c>
      <c r="D26" s="3">
        <v>89.4</v>
      </c>
      <c r="E26" s="3">
        <v>52.27</v>
      </c>
      <c r="F26" s="3">
        <v>222</v>
      </c>
      <c r="G26" s="4">
        <v>3</v>
      </c>
      <c r="H26" s="4">
        <v>0</v>
      </c>
      <c r="I26" s="3">
        <v>4</v>
      </c>
      <c r="J26" s="3">
        <v>39</v>
      </c>
      <c r="K26" s="6">
        <v>0</v>
      </c>
      <c r="L26" s="3">
        <v>12.74</v>
      </c>
      <c r="M26" s="5">
        <v>1</v>
      </c>
    </row>
    <row r="27" spans="1:13" x14ac:dyDescent="0.25">
      <c r="A27" t="s">
        <v>1171</v>
      </c>
      <c r="B27" t="s">
        <v>1559</v>
      </c>
      <c r="C27">
        <v>5</v>
      </c>
      <c r="D27" s="3">
        <v>96.179999999999993</v>
      </c>
      <c r="E27" s="3">
        <v>64.55</v>
      </c>
      <c r="F27" s="3">
        <v>184</v>
      </c>
      <c r="G27" s="4">
        <v>1.6</v>
      </c>
      <c r="H27" s="4">
        <v>0.2</v>
      </c>
      <c r="I27" s="3">
        <v>3.8</v>
      </c>
      <c r="J27" s="3">
        <v>74</v>
      </c>
      <c r="K27" s="6">
        <v>2.4000000000000002E-3</v>
      </c>
      <c r="L27" s="3">
        <v>11.284000000000001</v>
      </c>
      <c r="M27" s="5">
        <v>0.6</v>
      </c>
    </row>
    <row r="28" spans="1:13" x14ac:dyDescent="0.25">
      <c r="A28" t="s">
        <v>1171</v>
      </c>
      <c r="B28" t="s">
        <v>1560</v>
      </c>
      <c r="C28">
        <v>10</v>
      </c>
      <c r="D28" s="3">
        <v>74.47</v>
      </c>
      <c r="E28" s="3">
        <v>58.674000000000014</v>
      </c>
      <c r="F28" s="3">
        <v>206.4</v>
      </c>
      <c r="G28" s="4">
        <v>1.2</v>
      </c>
      <c r="H28" s="4">
        <v>1.3</v>
      </c>
      <c r="I28" s="3">
        <v>-7.2</v>
      </c>
      <c r="J28" s="3">
        <v>66.599999999999994</v>
      </c>
      <c r="K28" s="6">
        <v>0</v>
      </c>
      <c r="L28" s="3">
        <v>6.4510000000000005</v>
      </c>
      <c r="M28" s="5">
        <v>0.3</v>
      </c>
    </row>
    <row r="29" spans="1:13" x14ac:dyDescent="0.25">
      <c r="A29" t="s">
        <v>1171</v>
      </c>
      <c r="B29" t="s">
        <v>1561</v>
      </c>
      <c r="C29">
        <v>22</v>
      </c>
      <c r="D29" s="3">
        <v>88.945454545454538</v>
      </c>
      <c r="E29" s="3">
        <v>60.412272727272715</v>
      </c>
      <c r="F29" s="3">
        <v>212.45454545454547</v>
      </c>
      <c r="G29" s="4">
        <v>1.4545454545454546</v>
      </c>
      <c r="H29" s="4">
        <v>0.68181818181818177</v>
      </c>
      <c r="I29" s="3">
        <v>3.8636363636363638</v>
      </c>
      <c r="J29" s="3">
        <v>66.409090909090907</v>
      </c>
      <c r="K29" s="6">
        <v>7.2727272727272734E-4</v>
      </c>
      <c r="L29" s="3">
        <v>6.9004545454545454</v>
      </c>
      <c r="M29" s="5">
        <v>0.59090909090909094</v>
      </c>
    </row>
    <row r="30" spans="1:13" x14ac:dyDescent="0.25">
      <c r="A30" t="s">
        <v>1171</v>
      </c>
      <c r="B30" t="s">
        <v>1562</v>
      </c>
      <c r="C30">
        <v>19</v>
      </c>
      <c r="D30" s="3">
        <v>88.610526315789457</v>
      </c>
      <c r="E30" s="3">
        <v>59.406842105263159</v>
      </c>
      <c r="F30" s="3">
        <v>223.21052631578948</v>
      </c>
      <c r="G30" s="4">
        <v>1.631578947368421</v>
      </c>
      <c r="H30" s="4">
        <v>0.57894736842105265</v>
      </c>
      <c r="I30" s="3">
        <v>1.0526315789473684</v>
      </c>
      <c r="J30" s="3">
        <v>65.526315789473685</v>
      </c>
      <c r="K30" s="6">
        <v>2.8333333333333335E-3</v>
      </c>
      <c r="L30" s="3">
        <v>7.4668421052631579</v>
      </c>
      <c r="M30" s="5">
        <v>0.42105263157894735</v>
      </c>
    </row>
    <row r="31" spans="1:13" x14ac:dyDescent="0.25">
      <c r="A31" t="s">
        <v>1171</v>
      </c>
      <c r="B31" t="s">
        <v>1563</v>
      </c>
      <c r="C31">
        <v>29</v>
      </c>
      <c r="D31" s="3">
        <v>91.558620689655172</v>
      </c>
      <c r="E31" s="3">
        <v>62.365862068965512</v>
      </c>
      <c r="F31" s="3">
        <v>248.79310344827587</v>
      </c>
      <c r="G31" s="4">
        <v>1.8275862068965518</v>
      </c>
      <c r="H31" s="4">
        <v>1.0689655172413792</v>
      </c>
      <c r="I31" s="3">
        <v>5.4482758620689653</v>
      </c>
      <c r="J31" s="3">
        <v>58.413793103448278</v>
      </c>
      <c r="K31" s="6">
        <v>1.0999999999999999E-2</v>
      </c>
      <c r="L31" s="3">
        <v>9.094137931034485</v>
      </c>
      <c r="M31" s="5">
        <v>0.68965517241379315</v>
      </c>
    </row>
    <row r="32" spans="1:13" x14ac:dyDescent="0.25">
      <c r="A32" t="s">
        <v>1171</v>
      </c>
      <c r="B32" t="s">
        <v>1564</v>
      </c>
      <c r="C32">
        <v>29</v>
      </c>
      <c r="D32" s="3">
        <v>86.737931034482756</v>
      </c>
      <c r="E32" s="3">
        <v>64.229655172413786</v>
      </c>
      <c r="F32" s="3">
        <v>257.9655172413793</v>
      </c>
      <c r="G32" s="4">
        <v>1.3103448275862069</v>
      </c>
      <c r="H32" s="4">
        <v>1.0689655172413792</v>
      </c>
      <c r="I32" s="3">
        <v>-1.4482758620689655</v>
      </c>
      <c r="J32" s="3">
        <v>58.137931034482762</v>
      </c>
      <c r="K32" s="6">
        <v>2.5357142857142861E-3</v>
      </c>
      <c r="L32" s="3">
        <v>8.8168965517241382</v>
      </c>
      <c r="M32" s="5">
        <v>0.44827586206896552</v>
      </c>
    </row>
    <row r="33" spans="1:13" x14ac:dyDescent="0.25">
      <c r="A33" t="s">
        <v>1171</v>
      </c>
      <c r="B33" t="s">
        <v>1565</v>
      </c>
      <c r="C33">
        <v>9</v>
      </c>
      <c r="D33" s="3">
        <v>88.98888888888888</v>
      </c>
      <c r="E33" s="3">
        <v>66.391111111111115</v>
      </c>
      <c r="F33" s="3">
        <v>263.11111111111109</v>
      </c>
      <c r="G33" s="4">
        <v>1.4444444444444444</v>
      </c>
      <c r="H33" s="4">
        <v>1.3333333333333333</v>
      </c>
      <c r="I33" s="3">
        <v>-1.6666666666666667</v>
      </c>
      <c r="J33" s="3">
        <v>58.333333333333336</v>
      </c>
      <c r="K33" s="6">
        <v>0</v>
      </c>
      <c r="L33" s="3">
        <v>9.08</v>
      </c>
      <c r="M33" s="5">
        <v>0.44444444444444442</v>
      </c>
    </row>
    <row r="34" spans="1:13" x14ac:dyDescent="0.25">
      <c r="A34" t="s">
        <v>1546</v>
      </c>
      <c r="B34" t="s">
        <v>1559</v>
      </c>
      <c r="C34">
        <v>1</v>
      </c>
      <c r="D34" s="3">
        <v>115.2</v>
      </c>
      <c r="E34" s="3">
        <v>61.76</v>
      </c>
      <c r="F34" s="3">
        <v>263</v>
      </c>
      <c r="G34" s="4">
        <v>3</v>
      </c>
      <c r="H34" s="4">
        <v>0</v>
      </c>
      <c r="I34" s="3">
        <v>11</v>
      </c>
      <c r="J34" s="3">
        <v>78</v>
      </c>
      <c r="K34" s="6">
        <v>0</v>
      </c>
      <c r="L34" s="3">
        <v>0</v>
      </c>
      <c r="M34" s="5">
        <v>1</v>
      </c>
    </row>
    <row r="35" spans="1:13" x14ac:dyDescent="0.25">
      <c r="A35" t="s">
        <v>1546</v>
      </c>
      <c r="B35" t="s">
        <v>1560</v>
      </c>
      <c r="C35">
        <v>8</v>
      </c>
      <c r="D35" s="3">
        <v>100.52499999999999</v>
      </c>
      <c r="E35" s="3">
        <v>65.715000000000003</v>
      </c>
      <c r="F35" s="3">
        <v>253</v>
      </c>
      <c r="G35" s="4">
        <v>1.625</v>
      </c>
      <c r="H35" s="4">
        <v>0.25</v>
      </c>
      <c r="I35" s="3">
        <v>4.125</v>
      </c>
      <c r="J35" s="3">
        <v>63.375</v>
      </c>
      <c r="K35" s="6">
        <v>0</v>
      </c>
      <c r="L35" s="3">
        <v>9.3675000000000015</v>
      </c>
      <c r="M35" s="5">
        <v>0.75</v>
      </c>
    </row>
    <row r="36" spans="1:13" x14ac:dyDescent="0.25">
      <c r="A36" t="s">
        <v>1546</v>
      </c>
      <c r="B36" t="s">
        <v>1561</v>
      </c>
      <c r="C36">
        <v>9</v>
      </c>
      <c r="D36" s="3">
        <v>91.888888888888886</v>
      </c>
      <c r="E36" s="3">
        <v>62.315555555555548</v>
      </c>
      <c r="F36" s="3">
        <v>229.22222222222223</v>
      </c>
      <c r="G36" s="4">
        <v>1.6666666666666667</v>
      </c>
      <c r="H36" s="4">
        <v>0.77777777777777779</v>
      </c>
      <c r="I36" s="3">
        <v>-0.22222222222222221</v>
      </c>
      <c r="J36" s="3">
        <v>68.777777777777771</v>
      </c>
      <c r="K36" s="6">
        <v>1.2222222222222223E-2</v>
      </c>
      <c r="L36" s="3">
        <v>12.392222222222223</v>
      </c>
      <c r="M36" s="5">
        <v>0.44444444444444442</v>
      </c>
    </row>
    <row r="37" spans="1:13" x14ac:dyDescent="0.25">
      <c r="A37" t="s">
        <v>1546</v>
      </c>
      <c r="B37" t="s">
        <v>1562</v>
      </c>
      <c r="C37">
        <v>10</v>
      </c>
      <c r="D37" s="3">
        <v>94.690000000000012</v>
      </c>
      <c r="E37" s="3">
        <v>63.953999999999994</v>
      </c>
      <c r="F37" s="3">
        <v>240.7</v>
      </c>
      <c r="G37" s="4">
        <v>2</v>
      </c>
      <c r="H37" s="4">
        <v>0.8</v>
      </c>
      <c r="I37" s="3">
        <v>-4</v>
      </c>
      <c r="J37" s="3">
        <v>61.3</v>
      </c>
      <c r="K37" s="6">
        <v>0</v>
      </c>
      <c r="L37" s="3">
        <v>13.739000000000001</v>
      </c>
      <c r="M37" s="5">
        <v>0.5</v>
      </c>
    </row>
    <row r="38" spans="1:13" x14ac:dyDescent="0.25">
      <c r="A38" t="s">
        <v>1546</v>
      </c>
      <c r="B38" t="s">
        <v>1563</v>
      </c>
      <c r="C38">
        <v>5</v>
      </c>
      <c r="D38" s="3">
        <v>76.34</v>
      </c>
      <c r="E38" s="3">
        <v>57.434000000000005</v>
      </c>
      <c r="F38" s="3">
        <v>241.6</v>
      </c>
      <c r="G38" s="4">
        <v>1.6</v>
      </c>
      <c r="H38" s="4">
        <v>2</v>
      </c>
      <c r="I38" s="3">
        <v>-7.4</v>
      </c>
      <c r="J38" s="3">
        <v>61</v>
      </c>
      <c r="K38" s="6">
        <v>7.7999999999999996E-3</v>
      </c>
      <c r="L38" s="3">
        <v>10.202</v>
      </c>
      <c r="M38" s="5">
        <v>0.4</v>
      </c>
    </row>
    <row r="39" spans="1:13" x14ac:dyDescent="0.25">
      <c r="A39" t="s">
        <v>1546</v>
      </c>
      <c r="B39" t="s">
        <v>1564</v>
      </c>
      <c r="C39">
        <v>6</v>
      </c>
      <c r="D39" s="3">
        <v>68.899999999999991</v>
      </c>
      <c r="E39" s="3">
        <v>54.504999999999995</v>
      </c>
      <c r="F39" s="3">
        <v>242</v>
      </c>
      <c r="G39" s="4">
        <v>1.1666666666666667</v>
      </c>
      <c r="H39" s="4">
        <v>1.5</v>
      </c>
      <c r="I39" s="3">
        <v>-11.833333333333334</v>
      </c>
      <c r="J39" s="3">
        <v>61.5</v>
      </c>
      <c r="K39" s="6">
        <v>0</v>
      </c>
      <c r="L39" s="3">
        <v>7.3950000000000005</v>
      </c>
      <c r="M39" s="5">
        <v>0.33333333333333331</v>
      </c>
    </row>
    <row r="40" spans="1:13" x14ac:dyDescent="0.25">
      <c r="A40" t="s">
        <v>1546</v>
      </c>
      <c r="B40" t="s">
        <v>1565</v>
      </c>
      <c r="C40">
        <v>4</v>
      </c>
      <c r="D40" s="3">
        <v>97.025000000000006</v>
      </c>
      <c r="E40" s="3">
        <v>63.472500000000004</v>
      </c>
      <c r="F40" s="3">
        <v>227</v>
      </c>
      <c r="G40" s="4">
        <v>1.5</v>
      </c>
      <c r="H40" s="4">
        <v>0.5</v>
      </c>
      <c r="I40" s="3">
        <v>4.75</v>
      </c>
      <c r="J40" s="3">
        <v>50.5</v>
      </c>
      <c r="K40" s="6">
        <v>0</v>
      </c>
      <c r="L40" s="3">
        <v>10.705000000000002</v>
      </c>
      <c r="M40" s="5">
        <v>0.5</v>
      </c>
    </row>
    <row r="41" spans="1:13" x14ac:dyDescent="0.25">
      <c r="A41" t="s">
        <v>676</v>
      </c>
      <c r="B41" t="s">
        <v>1557</v>
      </c>
      <c r="C41">
        <v>2</v>
      </c>
      <c r="D41" s="3">
        <v>56.8</v>
      </c>
      <c r="E41" s="3">
        <v>55.480000000000004</v>
      </c>
      <c r="F41" s="3">
        <v>179.5</v>
      </c>
      <c r="G41" s="4">
        <v>1</v>
      </c>
      <c r="H41" s="4">
        <v>2.5</v>
      </c>
      <c r="I41" s="3">
        <v>-4.5</v>
      </c>
      <c r="J41" s="3">
        <v>60.5</v>
      </c>
      <c r="K41" s="6">
        <v>0</v>
      </c>
      <c r="L41" s="3">
        <v>2.92</v>
      </c>
      <c r="M41" s="5">
        <v>0.5</v>
      </c>
    </row>
    <row r="42" spans="1:13" x14ac:dyDescent="0.25">
      <c r="A42" t="s">
        <v>676</v>
      </c>
      <c r="B42" t="s">
        <v>1558</v>
      </c>
      <c r="C42">
        <v>5</v>
      </c>
      <c r="D42" s="3">
        <v>95.600000000000009</v>
      </c>
      <c r="E42" s="3">
        <v>59.232000000000006</v>
      </c>
      <c r="F42" s="3">
        <v>259.2</v>
      </c>
      <c r="G42" s="4">
        <v>1.8</v>
      </c>
      <c r="H42" s="4">
        <v>0.6</v>
      </c>
      <c r="I42" s="3">
        <v>7</v>
      </c>
      <c r="J42" s="3">
        <v>57.6</v>
      </c>
      <c r="K42" s="6">
        <v>0</v>
      </c>
      <c r="L42" s="3">
        <v>16.143999999999998</v>
      </c>
      <c r="M42" s="5">
        <v>0.6</v>
      </c>
    </row>
    <row r="43" spans="1:13" x14ac:dyDescent="0.25">
      <c r="A43" t="s">
        <v>676</v>
      </c>
      <c r="B43" t="s">
        <v>1559</v>
      </c>
      <c r="C43">
        <v>17</v>
      </c>
      <c r="D43" s="3">
        <v>95.994117647058815</v>
      </c>
      <c r="E43" s="3">
        <v>62.965294117647062</v>
      </c>
      <c r="F43" s="3">
        <v>263.35294117647061</v>
      </c>
      <c r="G43" s="4">
        <v>1.7058823529411764</v>
      </c>
      <c r="H43" s="4">
        <v>0.76470588235294112</v>
      </c>
      <c r="I43" s="3">
        <v>7.7647058823529411</v>
      </c>
      <c r="J43" s="3">
        <v>70.529411764705884</v>
      </c>
      <c r="K43" s="6">
        <v>2.6666666666666666E-3</v>
      </c>
      <c r="L43" s="3">
        <v>7.328235294117647</v>
      </c>
      <c r="M43" s="5">
        <v>0.82352941176470584</v>
      </c>
    </row>
    <row r="44" spans="1:13" x14ac:dyDescent="0.25">
      <c r="A44" t="s">
        <v>676</v>
      </c>
      <c r="B44" t="s">
        <v>1560</v>
      </c>
      <c r="C44">
        <v>49</v>
      </c>
      <c r="D44" s="3">
        <v>93.806122448979579</v>
      </c>
      <c r="E44" s="3">
        <v>64.175714285714292</v>
      </c>
      <c r="F44" s="3">
        <v>274.40816326530614</v>
      </c>
      <c r="G44" s="4">
        <v>1.8367346938775511</v>
      </c>
      <c r="H44" s="4">
        <v>0.8571428571428571</v>
      </c>
      <c r="I44" s="3">
        <v>4.9183673469387754</v>
      </c>
      <c r="J44" s="3">
        <v>68.755102040816325</v>
      </c>
      <c r="K44" s="6">
        <v>5.3589743589743605E-3</v>
      </c>
      <c r="L44" s="3">
        <v>9.2546938775510181</v>
      </c>
      <c r="M44" s="5">
        <v>0.69387755102040816</v>
      </c>
    </row>
    <row r="45" spans="1:13" x14ac:dyDescent="0.25">
      <c r="A45" t="s">
        <v>676</v>
      </c>
      <c r="B45" t="s">
        <v>1561</v>
      </c>
      <c r="C45">
        <v>37</v>
      </c>
      <c r="D45" s="3">
        <v>86.432432432432449</v>
      </c>
      <c r="E45" s="3">
        <v>62.567027027027031</v>
      </c>
      <c r="F45" s="3">
        <v>244.29729729729729</v>
      </c>
      <c r="G45" s="4">
        <v>1.5405405405405406</v>
      </c>
      <c r="H45" s="4">
        <v>1.1081081081081081</v>
      </c>
      <c r="I45" s="3">
        <v>4.9459459459459456</v>
      </c>
      <c r="J45" s="3">
        <v>66.621621621621628</v>
      </c>
      <c r="K45" s="6">
        <v>1.3028571428571429E-2</v>
      </c>
      <c r="L45" s="3">
        <v>7.3208108108108121</v>
      </c>
      <c r="M45" s="5">
        <v>0.70270270270270274</v>
      </c>
    </row>
    <row r="46" spans="1:13" x14ac:dyDescent="0.25">
      <c r="A46" t="s">
        <v>676</v>
      </c>
      <c r="B46" t="s">
        <v>1562</v>
      </c>
      <c r="C46">
        <v>36</v>
      </c>
      <c r="D46" s="3">
        <v>102.22222222222223</v>
      </c>
      <c r="E46" s="3">
        <v>67.861111111111128</v>
      </c>
      <c r="F46" s="3">
        <v>277.75</v>
      </c>
      <c r="G46" s="4">
        <v>1.9444444444444444</v>
      </c>
      <c r="H46" s="4">
        <v>0.69444444444444442</v>
      </c>
      <c r="I46" s="3">
        <v>6.166666666666667</v>
      </c>
      <c r="J46" s="3">
        <v>62.527777777777779</v>
      </c>
      <c r="K46" s="6">
        <v>4.5483870967741929E-3</v>
      </c>
      <c r="L46" s="3">
        <v>7.230833333333333</v>
      </c>
      <c r="M46" s="5">
        <v>0.69444444444444442</v>
      </c>
    </row>
    <row r="47" spans="1:13" x14ac:dyDescent="0.25">
      <c r="A47" t="s">
        <v>676</v>
      </c>
      <c r="B47" t="s">
        <v>1563</v>
      </c>
      <c r="C47">
        <v>45</v>
      </c>
      <c r="D47" s="3">
        <v>90.762222222222235</v>
      </c>
      <c r="E47" s="3">
        <v>63.925555555555555</v>
      </c>
      <c r="F47" s="3">
        <v>258.35555555555555</v>
      </c>
      <c r="G47" s="4">
        <v>1.4</v>
      </c>
      <c r="H47" s="4">
        <v>1.0888888888888888</v>
      </c>
      <c r="I47" s="3">
        <v>5.0666666666666664</v>
      </c>
      <c r="J47" s="3">
        <v>58.911111111111111</v>
      </c>
      <c r="K47" s="6">
        <v>2.6511627906976743E-3</v>
      </c>
      <c r="L47" s="3">
        <v>9.833777777777776</v>
      </c>
      <c r="M47" s="5">
        <v>0.6</v>
      </c>
    </row>
    <row r="48" spans="1:13" x14ac:dyDescent="0.25">
      <c r="A48" t="s">
        <v>676</v>
      </c>
      <c r="B48" t="s">
        <v>1564</v>
      </c>
      <c r="C48">
        <v>26</v>
      </c>
      <c r="D48" s="3">
        <v>96.32307692307694</v>
      </c>
      <c r="E48" s="3">
        <v>65.051153846153838</v>
      </c>
      <c r="F48" s="3">
        <v>239.34615384615384</v>
      </c>
      <c r="G48" s="4">
        <v>1.8461538461538463</v>
      </c>
      <c r="H48" s="4">
        <v>0.76923076923076927</v>
      </c>
      <c r="I48" s="3">
        <v>5.884615384615385</v>
      </c>
      <c r="J48" s="3">
        <v>55.769230769230766</v>
      </c>
      <c r="K48" s="6">
        <v>8.0000000000000004E-4</v>
      </c>
      <c r="L48" s="3">
        <v>6.25346153846154</v>
      </c>
      <c r="M48" s="5">
        <v>0.65384615384615385</v>
      </c>
    </row>
    <row r="49" spans="1:13" x14ac:dyDescent="0.25">
      <c r="A49" t="s">
        <v>676</v>
      </c>
      <c r="B49" t="s">
        <v>1565</v>
      </c>
      <c r="C49">
        <v>9</v>
      </c>
      <c r="D49" s="3">
        <v>92.144444444444446</v>
      </c>
      <c r="E49" s="3">
        <v>62.563333333333325</v>
      </c>
      <c r="F49" s="3">
        <v>241.77777777777777</v>
      </c>
      <c r="G49" s="4">
        <v>1.5555555555555556</v>
      </c>
      <c r="H49" s="4">
        <v>1</v>
      </c>
      <c r="I49" s="3">
        <v>-0.77777777777777779</v>
      </c>
      <c r="J49" s="3">
        <v>71</v>
      </c>
      <c r="K49" s="6">
        <v>7.0000000000000001E-3</v>
      </c>
      <c r="L49" s="3">
        <v>6.5177777777777779</v>
      </c>
      <c r="M49" s="5">
        <v>0.55555555555555558</v>
      </c>
    </row>
    <row r="50" spans="1:13" x14ac:dyDescent="0.25">
      <c r="A50" t="s">
        <v>676</v>
      </c>
      <c r="B50" t="s">
        <v>1566</v>
      </c>
      <c r="C50">
        <v>1</v>
      </c>
      <c r="D50" s="3">
        <v>82.7</v>
      </c>
      <c r="E50" s="3">
        <v>56.41</v>
      </c>
      <c r="F50" s="3">
        <v>235</v>
      </c>
      <c r="G50" s="4">
        <v>1</v>
      </c>
      <c r="H50" s="4">
        <v>0</v>
      </c>
      <c r="I50" s="3">
        <v>-6</v>
      </c>
      <c r="J50" s="3">
        <v>41</v>
      </c>
      <c r="K50" s="6">
        <v>0</v>
      </c>
      <c r="L50" s="3">
        <v>6.96</v>
      </c>
      <c r="M50" s="5">
        <v>0</v>
      </c>
    </row>
    <row r="51" spans="1:13" x14ac:dyDescent="0.25">
      <c r="A51" t="s">
        <v>1509</v>
      </c>
      <c r="B51" t="s">
        <v>1558</v>
      </c>
      <c r="C51">
        <v>2</v>
      </c>
      <c r="D51" s="3">
        <v>63.9</v>
      </c>
      <c r="E51" s="3">
        <v>48.984999999999999</v>
      </c>
      <c r="F51" s="3">
        <v>186</v>
      </c>
      <c r="G51" s="4">
        <v>0.5</v>
      </c>
      <c r="H51" s="4">
        <v>1</v>
      </c>
      <c r="I51" s="3">
        <v>-1</v>
      </c>
      <c r="J51" s="3">
        <v>51.5</v>
      </c>
      <c r="K51" s="6">
        <v>0</v>
      </c>
      <c r="L51" s="3">
        <v>8.2799999999999994</v>
      </c>
      <c r="M51" s="5">
        <v>0.5</v>
      </c>
    </row>
    <row r="52" spans="1:13" x14ac:dyDescent="0.25">
      <c r="A52" t="s">
        <v>1509</v>
      </c>
      <c r="B52" t="s">
        <v>1560</v>
      </c>
      <c r="C52">
        <v>1</v>
      </c>
      <c r="D52" s="3">
        <v>81.8</v>
      </c>
      <c r="E52" s="3">
        <v>56.67</v>
      </c>
      <c r="F52" s="3">
        <v>154</v>
      </c>
      <c r="G52" s="4">
        <v>1</v>
      </c>
      <c r="H52" s="4">
        <v>0</v>
      </c>
      <c r="I52" s="3">
        <v>12</v>
      </c>
      <c r="J52" s="3">
        <v>62</v>
      </c>
      <c r="K52" s="6">
        <v>1.2E-2</v>
      </c>
      <c r="L52" s="3">
        <v>25.29</v>
      </c>
      <c r="M52" s="5">
        <v>1</v>
      </c>
    </row>
    <row r="53" spans="1:13" x14ac:dyDescent="0.25">
      <c r="A53" t="s">
        <v>1509</v>
      </c>
      <c r="B53" t="s">
        <v>1561</v>
      </c>
      <c r="C53">
        <v>5</v>
      </c>
      <c r="D53" s="3">
        <v>91</v>
      </c>
      <c r="E53" s="3">
        <v>59.88000000000001</v>
      </c>
      <c r="F53" s="3">
        <v>212.2</v>
      </c>
      <c r="G53" s="4">
        <v>1.6</v>
      </c>
      <c r="H53" s="4">
        <v>0.6</v>
      </c>
      <c r="I53" s="3">
        <v>-3.6</v>
      </c>
      <c r="J53" s="3">
        <v>53</v>
      </c>
      <c r="K53" s="6">
        <v>0</v>
      </c>
      <c r="L53" s="3">
        <v>8.3259999999999987</v>
      </c>
      <c r="M53" s="5">
        <v>0.2</v>
      </c>
    </row>
    <row r="54" spans="1:13" x14ac:dyDescent="0.25">
      <c r="A54" t="s">
        <v>1509</v>
      </c>
      <c r="B54" t="s">
        <v>1562</v>
      </c>
      <c r="C54">
        <v>6</v>
      </c>
      <c r="D54" s="3">
        <v>73.399999999999991</v>
      </c>
      <c r="E54" s="3">
        <v>55.701666666666675</v>
      </c>
      <c r="F54" s="3">
        <v>230</v>
      </c>
      <c r="G54" s="4">
        <v>1.1666666666666667</v>
      </c>
      <c r="H54" s="4">
        <v>1.1666666666666667</v>
      </c>
      <c r="I54" s="3">
        <v>-3.8333333333333335</v>
      </c>
      <c r="J54" s="3">
        <v>61.666666666666664</v>
      </c>
      <c r="K54" s="6">
        <v>0</v>
      </c>
      <c r="L54" s="3">
        <v>7.6016666666666666</v>
      </c>
      <c r="M54" s="5">
        <v>0.33333333333333331</v>
      </c>
    </row>
    <row r="55" spans="1:13" x14ac:dyDescent="0.25">
      <c r="A55" t="s">
        <v>1509</v>
      </c>
      <c r="B55" t="s">
        <v>1563</v>
      </c>
      <c r="C55">
        <v>11</v>
      </c>
      <c r="D55" s="3">
        <v>83.654545454545442</v>
      </c>
      <c r="E55" s="3">
        <v>57.589999999999989</v>
      </c>
      <c r="F55" s="3">
        <v>268.90909090909093</v>
      </c>
      <c r="G55" s="4">
        <v>2</v>
      </c>
      <c r="H55" s="4">
        <v>1</v>
      </c>
      <c r="I55" s="3">
        <v>-5.1818181818181817</v>
      </c>
      <c r="J55" s="3">
        <v>59.545454545454547</v>
      </c>
      <c r="K55" s="6">
        <v>8.1818181818181807E-3</v>
      </c>
      <c r="L55" s="3">
        <v>6.6272727272727261</v>
      </c>
      <c r="M55" s="5">
        <v>0.27272727272727271</v>
      </c>
    </row>
    <row r="56" spans="1:13" x14ac:dyDescent="0.25">
      <c r="A56" t="s">
        <v>1509</v>
      </c>
      <c r="B56" t="s">
        <v>1564</v>
      </c>
      <c r="C56">
        <v>21</v>
      </c>
      <c r="D56" s="3">
        <v>78.376190476190459</v>
      </c>
      <c r="E56" s="3">
        <v>60.482857142857135</v>
      </c>
      <c r="F56" s="3">
        <v>238.71428571428572</v>
      </c>
      <c r="G56" s="4">
        <v>1.1428571428571428</v>
      </c>
      <c r="H56" s="4">
        <v>1.0952380952380953</v>
      </c>
      <c r="I56" s="3">
        <v>1.7619047619047619</v>
      </c>
      <c r="J56" s="3">
        <v>63.238095238095241</v>
      </c>
      <c r="K56" s="6">
        <v>0</v>
      </c>
      <c r="L56" s="3">
        <v>9.7266666666666683</v>
      </c>
      <c r="M56" s="5">
        <v>0.47619047619047616</v>
      </c>
    </row>
    <row r="57" spans="1:13" x14ac:dyDescent="0.25">
      <c r="A57" t="s">
        <v>1509</v>
      </c>
      <c r="B57" t="s">
        <v>1565</v>
      </c>
      <c r="C57">
        <v>11</v>
      </c>
      <c r="D57" s="3">
        <v>84.718181818181833</v>
      </c>
      <c r="E57" s="3">
        <v>62.176363636363618</v>
      </c>
      <c r="F57" s="3">
        <v>261.54545454545456</v>
      </c>
      <c r="G57" s="4">
        <v>1.7272727272727273</v>
      </c>
      <c r="H57" s="4">
        <v>1.2727272727272727</v>
      </c>
      <c r="I57" s="3">
        <v>-3.5454545454545454</v>
      </c>
      <c r="J57" s="3">
        <v>57.454545454545453</v>
      </c>
      <c r="K57" s="6">
        <v>0</v>
      </c>
      <c r="L57" s="3">
        <v>8.8009090909090908</v>
      </c>
      <c r="M57" s="5">
        <v>0.27272727272727271</v>
      </c>
    </row>
    <row r="58" spans="1:13" x14ac:dyDescent="0.25">
      <c r="A58" t="s">
        <v>606</v>
      </c>
      <c r="B58" t="s">
        <v>1582</v>
      </c>
      <c r="C58">
        <v>1</v>
      </c>
      <c r="D58" s="3">
        <v>70.7</v>
      </c>
      <c r="E58" s="3">
        <v>54.29</v>
      </c>
      <c r="F58" s="3">
        <v>236</v>
      </c>
      <c r="G58" s="4">
        <v>2</v>
      </c>
      <c r="H58" s="4">
        <v>2</v>
      </c>
      <c r="I58" s="3">
        <v>-3</v>
      </c>
      <c r="J58" s="3">
        <v>50</v>
      </c>
      <c r="K58" s="6">
        <v>0</v>
      </c>
      <c r="L58" s="3">
        <v>13.86</v>
      </c>
      <c r="M58" s="5">
        <v>0</v>
      </c>
    </row>
    <row r="59" spans="1:13" x14ac:dyDescent="0.25">
      <c r="A59" t="s">
        <v>606</v>
      </c>
      <c r="B59" t="s">
        <v>1557</v>
      </c>
      <c r="C59">
        <v>2</v>
      </c>
      <c r="D59" s="3">
        <v>87.75</v>
      </c>
      <c r="E59" s="3">
        <v>68.465000000000003</v>
      </c>
      <c r="F59" s="3">
        <v>290.5</v>
      </c>
      <c r="G59" s="4">
        <v>2</v>
      </c>
      <c r="H59" s="4">
        <v>2</v>
      </c>
      <c r="I59" s="3">
        <v>0.5</v>
      </c>
      <c r="J59" s="3">
        <v>58.5</v>
      </c>
      <c r="K59" s="6">
        <v>0</v>
      </c>
      <c r="L59" s="3">
        <v>5.1550000000000002</v>
      </c>
      <c r="M59" s="5">
        <v>0.5</v>
      </c>
    </row>
    <row r="60" spans="1:13" x14ac:dyDescent="0.25">
      <c r="A60" t="s">
        <v>606</v>
      </c>
      <c r="B60" t="s">
        <v>1558</v>
      </c>
      <c r="C60">
        <v>4</v>
      </c>
      <c r="D60" s="3">
        <v>66.25</v>
      </c>
      <c r="E60" s="3">
        <v>58.427499999999995</v>
      </c>
      <c r="F60" s="3">
        <v>196.25</v>
      </c>
      <c r="G60" s="4">
        <v>0.5</v>
      </c>
      <c r="H60" s="4">
        <v>1.5</v>
      </c>
      <c r="I60" s="3">
        <v>2.25</v>
      </c>
      <c r="J60" s="3">
        <v>59.75</v>
      </c>
      <c r="K60" s="6">
        <v>0</v>
      </c>
      <c r="L60" s="3">
        <v>13.827500000000001</v>
      </c>
      <c r="M60" s="5">
        <v>0.75</v>
      </c>
    </row>
    <row r="61" spans="1:13" x14ac:dyDescent="0.25">
      <c r="A61" t="s">
        <v>606</v>
      </c>
      <c r="B61" t="s">
        <v>1559</v>
      </c>
      <c r="C61">
        <v>18</v>
      </c>
      <c r="D61" s="3">
        <v>81.272222222222226</v>
      </c>
      <c r="E61" s="3">
        <v>60.012777777777778</v>
      </c>
      <c r="F61" s="3">
        <v>200.66666666666666</v>
      </c>
      <c r="G61" s="4">
        <v>1.2777777777777777</v>
      </c>
      <c r="H61" s="4">
        <v>1.0555555555555556</v>
      </c>
      <c r="I61" s="3">
        <v>0.1111111111111111</v>
      </c>
      <c r="J61" s="3">
        <v>70.944444444444443</v>
      </c>
      <c r="K61" s="6">
        <v>7.5000000000000002E-4</v>
      </c>
      <c r="L61" s="3">
        <v>11.899444444444445</v>
      </c>
      <c r="M61" s="5">
        <v>0.55555555555555558</v>
      </c>
    </row>
    <row r="62" spans="1:13" x14ac:dyDescent="0.25">
      <c r="A62" t="s">
        <v>606</v>
      </c>
      <c r="B62" t="s">
        <v>1560</v>
      </c>
      <c r="C62">
        <v>15</v>
      </c>
      <c r="D62" s="3">
        <v>75.173333333333332</v>
      </c>
      <c r="E62" s="3">
        <v>59.665333333333344</v>
      </c>
      <c r="F62" s="3">
        <v>231.86666666666667</v>
      </c>
      <c r="G62" s="4">
        <v>1</v>
      </c>
      <c r="H62" s="4">
        <v>1.4</v>
      </c>
      <c r="I62" s="3">
        <v>-1.4</v>
      </c>
      <c r="J62" s="3">
        <v>76.466666666666669</v>
      </c>
      <c r="K62" s="6">
        <v>1.5214285714285713E-2</v>
      </c>
      <c r="L62" s="3">
        <v>8.3806666666666665</v>
      </c>
      <c r="M62" s="5">
        <v>0.53333333333333333</v>
      </c>
    </row>
    <row r="63" spans="1:13" x14ac:dyDescent="0.25">
      <c r="A63" t="s">
        <v>606</v>
      </c>
      <c r="B63" t="s">
        <v>1561</v>
      </c>
      <c r="C63">
        <v>27</v>
      </c>
      <c r="D63" s="3">
        <v>85.055555555555557</v>
      </c>
      <c r="E63" s="3">
        <v>60.298148148148137</v>
      </c>
      <c r="F63" s="3">
        <v>212.44444444444446</v>
      </c>
      <c r="G63" s="4">
        <v>1.4074074074074074</v>
      </c>
      <c r="H63" s="4">
        <v>1.0740740740740742</v>
      </c>
      <c r="I63" s="3">
        <v>4.1851851851851851</v>
      </c>
      <c r="J63" s="3">
        <v>66.148148148148152</v>
      </c>
      <c r="K63" s="6">
        <v>2.0370370370370369E-3</v>
      </c>
      <c r="L63" s="3">
        <v>8.204074074074077</v>
      </c>
      <c r="M63" s="5">
        <v>0.70370370370370372</v>
      </c>
    </row>
    <row r="64" spans="1:13" x14ac:dyDescent="0.25">
      <c r="A64" t="s">
        <v>606</v>
      </c>
      <c r="B64" t="s">
        <v>1562</v>
      </c>
      <c r="C64">
        <v>26</v>
      </c>
      <c r="D64" s="3">
        <v>98.338461538461544</v>
      </c>
      <c r="E64" s="3">
        <v>67.543461538461543</v>
      </c>
      <c r="F64" s="3">
        <v>242.96153846153845</v>
      </c>
      <c r="G64" s="4">
        <v>1.6538461538461537</v>
      </c>
      <c r="H64" s="4">
        <v>0.80769230769230771</v>
      </c>
      <c r="I64" s="3">
        <v>10.653846153846153</v>
      </c>
      <c r="J64" s="3">
        <v>61.92307692307692</v>
      </c>
      <c r="K64" s="6">
        <v>2.1999999999999997E-3</v>
      </c>
      <c r="L64" s="3">
        <v>9.1388461538461563</v>
      </c>
      <c r="M64" s="5">
        <v>0.69230769230769229</v>
      </c>
    </row>
    <row r="65" spans="1:13" x14ac:dyDescent="0.25">
      <c r="A65" t="s">
        <v>606</v>
      </c>
      <c r="B65" t="s">
        <v>1563</v>
      </c>
      <c r="C65">
        <v>19</v>
      </c>
      <c r="D65" s="3">
        <v>80.252631578947373</v>
      </c>
      <c r="E65" s="3">
        <v>60.86578947368421</v>
      </c>
      <c r="F65" s="3">
        <v>246.63157894736841</v>
      </c>
      <c r="G65" s="4">
        <v>2</v>
      </c>
      <c r="H65" s="4">
        <v>1.7894736842105263</v>
      </c>
      <c r="I65" s="3">
        <v>-0.52631578947368418</v>
      </c>
      <c r="J65" s="3">
        <v>60.157894736842103</v>
      </c>
      <c r="K65" s="6">
        <v>1.9444444444444445E-2</v>
      </c>
      <c r="L65" s="3">
        <v>8.1831578947368442</v>
      </c>
      <c r="M65" s="5">
        <v>0.42105263157894735</v>
      </c>
    </row>
    <row r="66" spans="1:13" x14ac:dyDescent="0.25">
      <c r="A66" t="s">
        <v>606</v>
      </c>
      <c r="B66" t="s">
        <v>1564</v>
      </c>
      <c r="C66">
        <v>17</v>
      </c>
      <c r="D66" s="3">
        <v>77.388235294117649</v>
      </c>
      <c r="E66" s="3">
        <v>61.451176470588237</v>
      </c>
      <c r="F66" s="3">
        <v>226.8235294117647</v>
      </c>
      <c r="G66" s="4">
        <v>1.5294117647058822</v>
      </c>
      <c r="H66" s="4">
        <v>1.3529411764705883</v>
      </c>
      <c r="I66" s="3">
        <v>3</v>
      </c>
      <c r="J66" s="3">
        <v>56.117647058823529</v>
      </c>
      <c r="K66" s="6">
        <v>3.4705882352941177E-3</v>
      </c>
      <c r="L66" s="3">
        <v>7.9441176470588228</v>
      </c>
      <c r="M66" s="5">
        <v>0.52941176470588236</v>
      </c>
    </row>
    <row r="67" spans="1:13" x14ac:dyDescent="0.25">
      <c r="A67" t="s">
        <v>606</v>
      </c>
      <c r="B67" t="s">
        <v>1565</v>
      </c>
      <c r="C67">
        <v>9</v>
      </c>
      <c r="D67" s="3">
        <v>91.87777777777778</v>
      </c>
      <c r="E67" s="3">
        <v>62.518888888888895</v>
      </c>
      <c r="F67" s="3">
        <v>244.77777777777777</v>
      </c>
      <c r="G67" s="4">
        <v>1.5555555555555556</v>
      </c>
      <c r="H67" s="4">
        <v>0.66666666666666663</v>
      </c>
      <c r="I67" s="3">
        <v>0.88888888888888884</v>
      </c>
      <c r="J67" s="3">
        <v>53.333333333333336</v>
      </c>
      <c r="K67" s="6">
        <v>0</v>
      </c>
      <c r="L67" s="3">
        <v>8.8455555555555563</v>
      </c>
      <c r="M67" s="5">
        <v>0.44444444444444442</v>
      </c>
    </row>
    <row r="68" spans="1:13" x14ac:dyDescent="0.25">
      <c r="A68" t="s">
        <v>606</v>
      </c>
      <c r="B68" t="s">
        <v>1567</v>
      </c>
      <c r="C68">
        <v>1</v>
      </c>
      <c r="D68" s="3">
        <v>88.6</v>
      </c>
      <c r="E68" s="3">
        <v>69.7</v>
      </c>
      <c r="F68" s="3">
        <v>245</v>
      </c>
      <c r="G68" s="4">
        <v>1</v>
      </c>
      <c r="H68" s="4">
        <v>1</v>
      </c>
      <c r="I68" s="3">
        <v>-7</v>
      </c>
      <c r="J68" s="3">
        <v>7</v>
      </c>
      <c r="K68" s="6">
        <v>0</v>
      </c>
      <c r="L68" s="3">
        <v>4.72</v>
      </c>
      <c r="M68" s="5">
        <v>0</v>
      </c>
    </row>
    <row r="69" spans="1:13" x14ac:dyDescent="0.25">
      <c r="A69" t="s">
        <v>1326</v>
      </c>
      <c r="B69" t="s">
        <v>1558</v>
      </c>
      <c r="C69">
        <v>1</v>
      </c>
      <c r="D69" s="3">
        <v>65.7</v>
      </c>
      <c r="E69" s="3">
        <v>51.43</v>
      </c>
      <c r="F69" s="3">
        <v>194</v>
      </c>
      <c r="G69" s="4">
        <v>1</v>
      </c>
      <c r="H69" s="4">
        <v>1</v>
      </c>
      <c r="I69" s="3">
        <v>-18</v>
      </c>
      <c r="J69" s="3">
        <v>55</v>
      </c>
      <c r="K69" s="6">
        <v>0</v>
      </c>
      <c r="L69" s="3">
        <v>16.09</v>
      </c>
      <c r="M69" s="5">
        <v>0</v>
      </c>
    </row>
    <row r="70" spans="1:13" x14ac:dyDescent="0.25">
      <c r="A70" t="s">
        <v>1326</v>
      </c>
      <c r="B70" t="s">
        <v>1559</v>
      </c>
      <c r="C70">
        <v>1</v>
      </c>
      <c r="D70" s="3">
        <v>101.2</v>
      </c>
      <c r="E70" s="3">
        <v>56.76</v>
      </c>
      <c r="F70" s="3">
        <v>300</v>
      </c>
      <c r="G70" s="4">
        <v>2</v>
      </c>
      <c r="H70" s="4">
        <v>0</v>
      </c>
      <c r="I70" s="3">
        <v>11</v>
      </c>
      <c r="J70" s="3">
        <v>61</v>
      </c>
      <c r="K70" s="6">
        <v>0</v>
      </c>
      <c r="L70" s="3">
        <v>4.72</v>
      </c>
      <c r="M70" s="5">
        <v>1</v>
      </c>
    </row>
    <row r="71" spans="1:13" x14ac:dyDescent="0.25">
      <c r="A71" t="s">
        <v>1326</v>
      </c>
      <c r="B71" t="s">
        <v>1560</v>
      </c>
      <c r="C71">
        <v>7</v>
      </c>
      <c r="D71" s="3">
        <v>93.314285714285703</v>
      </c>
      <c r="E71" s="3">
        <v>64.075714285714284</v>
      </c>
      <c r="F71" s="3">
        <v>215.14285714285714</v>
      </c>
      <c r="G71" s="4">
        <v>1.2857142857142858</v>
      </c>
      <c r="H71" s="4">
        <v>0.5714285714285714</v>
      </c>
      <c r="I71" s="3">
        <v>-1.8571428571428572</v>
      </c>
      <c r="J71" s="3">
        <v>72.714285714285708</v>
      </c>
      <c r="K71" s="6">
        <v>0</v>
      </c>
      <c r="L71" s="3">
        <v>3.2485714285714287</v>
      </c>
      <c r="M71" s="5">
        <v>0.42857142857142855</v>
      </c>
    </row>
    <row r="72" spans="1:13" x14ac:dyDescent="0.25">
      <c r="A72" t="s">
        <v>1326</v>
      </c>
      <c r="B72" t="s">
        <v>1561</v>
      </c>
      <c r="C72">
        <v>17</v>
      </c>
      <c r="D72" s="3">
        <v>80.32352941176471</v>
      </c>
      <c r="E72" s="3">
        <v>55.684705882352937</v>
      </c>
      <c r="F72" s="3">
        <v>220.23529411764707</v>
      </c>
      <c r="G72" s="4">
        <v>1.3529411764705883</v>
      </c>
      <c r="H72" s="4">
        <v>0.94117647058823528</v>
      </c>
      <c r="I72" s="3">
        <v>0.6470588235294118</v>
      </c>
      <c r="J72" s="3">
        <v>56.647058823529413</v>
      </c>
      <c r="K72" s="6">
        <v>3.0000000000000001E-3</v>
      </c>
      <c r="L72" s="3">
        <v>7.1929411764705877</v>
      </c>
      <c r="M72" s="5">
        <v>0.58823529411764708</v>
      </c>
    </row>
    <row r="73" spans="1:13" x14ac:dyDescent="0.25">
      <c r="A73" t="s">
        <v>1326</v>
      </c>
      <c r="B73" t="s">
        <v>1562</v>
      </c>
      <c r="C73">
        <v>27</v>
      </c>
      <c r="D73" s="3">
        <v>91.670370370370364</v>
      </c>
      <c r="E73" s="3">
        <v>60.849629629629632</v>
      </c>
      <c r="F73" s="3">
        <v>221.66666666666666</v>
      </c>
      <c r="G73" s="4">
        <v>1.7037037037037037</v>
      </c>
      <c r="H73" s="4">
        <v>0.70370370370370372</v>
      </c>
      <c r="I73" s="3">
        <v>3.3703703703703702</v>
      </c>
      <c r="J73" s="3">
        <v>56.185185185185183</v>
      </c>
      <c r="K73" s="6">
        <v>4.8148148148148152E-3</v>
      </c>
      <c r="L73" s="3">
        <v>6.3055555555555545</v>
      </c>
      <c r="M73" s="5">
        <v>0.59259259259259256</v>
      </c>
    </row>
    <row r="74" spans="1:13" x14ac:dyDescent="0.25">
      <c r="A74" t="s">
        <v>1326</v>
      </c>
      <c r="B74" t="s">
        <v>1563</v>
      </c>
      <c r="C74">
        <v>31</v>
      </c>
      <c r="D74" s="3">
        <v>90.296774193548401</v>
      </c>
      <c r="E74" s="3">
        <v>63.396451612903228</v>
      </c>
      <c r="F74" s="3">
        <v>234.80645161290323</v>
      </c>
      <c r="G74" s="4">
        <v>1.2258064516129032</v>
      </c>
      <c r="H74" s="4">
        <v>0.80645161290322576</v>
      </c>
      <c r="I74" s="3">
        <v>4.838709677419355</v>
      </c>
      <c r="J74" s="3">
        <v>58.741935483870968</v>
      </c>
      <c r="K74" s="6">
        <v>6.6666666666666664E-4</v>
      </c>
      <c r="L74" s="3">
        <v>5.1800000000000006</v>
      </c>
      <c r="M74" s="5">
        <v>0.67741935483870963</v>
      </c>
    </row>
    <row r="75" spans="1:13" x14ac:dyDescent="0.25">
      <c r="A75" t="s">
        <v>1326</v>
      </c>
      <c r="B75" t="s">
        <v>1564</v>
      </c>
      <c r="C75">
        <v>17</v>
      </c>
      <c r="D75" s="3">
        <v>85.611764705882365</v>
      </c>
      <c r="E75" s="3">
        <v>60.349411764705884</v>
      </c>
      <c r="F75" s="3">
        <v>220</v>
      </c>
      <c r="G75" s="4">
        <v>1.2941176470588236</v>
      </c>
      <c r="H75" s="4">
        <v>1.0588235294117647</v>
      </c>
      <c r="I75" s="3">
        <v>2.5882352941176472</v>
      </c>
      <c r="J75" s="3">
        <v>59</v>
      </c>
      <c r="K75" s="6">
        <v>7.0588235294117652E-4</v>
      </c>
      <c r="L75" s="3">
        <v>8.0641176470588238</v>
      </c>
      <c r="M75" s="5">
        <v>0.47058823529411764</v>
      </c>
    </row>
    <row r="76" spans="1:13" x14ac:dyDescent="0.25">
      <c r="A76" t="s">
        <v>1326</v>
      </c>
      <c r="B76" t="s">
        <v>1565</v>
      </c>
      <c r="C76">
        <v>16</v>
      </c>
      <c r="D76" s="3">
        <v>75.081249999999997</v>
      </c>
      <c r="E76" s="3">
        <v>58.811875000000001</v>
      </c>
      <c r="F76" s="3">
        <v>220.6875</v>
      </c>
      <c r="G76" s="4">
        <v>0.9375</v>
      </c>
      <c r="H76" s="4">
        <v>1.125</v>
      </c>
      <c r="I76" s="3">
        <v>0.25</v>
      </c>
      <c r="J76" s="3">
        <v>54.375</v>
      </c>
      <c r="K76" s="6">
        <v>0</v>
      </c>
      <c r="L76" s="3">
        <v>5.8599999999999994</v>
      </c>
      <c r="M76" s="5">
        <v>0.5</v>
      </c>
    </row>
    <row r="77" spans="1:13" x14ac:dyDescent="0.25">
      <c r="A77" t="s">
        <v>1326</v>
      </c>
      <c r="B77" t="s">
        <v>1566</v>
      </c>
      <c r="C77">
        <v>2</v>
      </c>
      <c r="D77" s="3">
        <v>79.650000000000006</v>
      </c>
      <c r="E77" s="3">
        <v>60.895000000000003</v>
      </c>
      <c r="F77" s="3">
        <v>205</v>
      </c>
      <c r="G77" s="4">
        <v>1</v>
      </c>
      <c r="H77" s="4">
        <v>1</v>
      </c>
      <c r="I77" s="3">
        <v>8.5</v>
      </c>
      <c r="J77" s="3">
        <v>39.5</v>
      </c>
      <c r="K77" s="6">
        <v>0</v>
      </c>
      <c r="L77" s="3">
        <v>7.02</v>
      </c>
      <c r="M77" s="5">
        <v>0.5</v>
      </c>
    </row>
    <row r="78" spans="1:13" x14ac:dyDescent="0.25">
      <c r="A78" t="s">
        <v>1037</v>
      </c>
      <c r="B78" t="s">
        <v>1558</v>
      </c>
      <c r="C78">
        <v>1</v>
      </c>
      <c r="D78" s="3">
        <v>1.7</v>
      </c>
      <c r="E78" s="3">
        <v>9.09</v>
      </c>
      <c r="F78" s="3">
        <v>0</v>
      </c>
      <c r="G78" s="4">
        <v>0</v>
      </c>
      <c r="H78" s="4">
        <v>1</v>
      </c>
      <c r="I78" s="3">
        <v>-37</v>
      </c>
      <c r="J78" s="3">
        <v>53</v>
      </c>
      <c r="K78" s="6">
        <v>0</v>
      </c>
      <c r="L78" s="3">
        <v>13.86</v>
      </c>
      <c r="M78" s="5">
        <v>0</v>
      </c>
    </row>
    <row r="79" spans="1:13" x14ac:dyDescent="0.25">
      <c r="A79" t="s">
        <v>1037</v>
      </c>
      <c r="B79" t="s">
        <v>1559</v>
      </c>
      <c r="C79">
        <v>4</v>
      </c>
      <c r="D79" s="3">
        <v>92.399999999999991</v>
      </c>
      <c r="E79" s="3">
        <v>59.89</v>
      </c>
      <c r="F79" s="3">
        <v>208.25</v>
      </c>
      <c r="G79" s="4">
        <v>1.75</v>
      </c>
      <c r="H79" s="4">
        <v>0.75</v>
      </c>
      <c r="I79" s="3">
        <v>1.25</v>
      </c>
      <c r="J79" s="3">
        <v>71.5</v>
      </c>
      <c r="K79" s="6">
        <v>0</v>
      </c>
      <c r="L79" s="3">
        <v>11.202500000000001</v>
      </c>
      <c r="M79" s="5">
        <v>0.5</v>
      </c>
    </row>
    <row r="80" spans="1:13" x14ac:dyDescent="0.25">
      <c r="A80" t="s">
        <v>1037</v>
      </c>
      <c r="B80" t="s">
        <v>1560</v>
      </c>
      <c r="C80">
        <v>10</v>
      </c>
      <c r="D80" s="3">
        <v>77.150000000000006</v>
      </c>
      <c r="E80" s="3">
        <v>59.745000000000005</v>
      </c>
      <c r="F80" s="3">
        <v>210.6</v>
      </c>
      <c r="G80" s="4">
        <v>1.2</v>
      </c>
      <c r="H80" s="4">
        <v>1.2</v>
      </c>
      <c r="I80" s="3">
        <v>0</v>
      </c>
      <c r="J80" s="3">
        <v>64.5</v>
      </c>
      <c r="K80" s="6">
        <v>3.4444444444444444E-3</v>
      </c>
      <c r="L80" s="3">
        <v>10.171000000000001</v>
      </c>
      <c r="M80" s="5">
        <v>0.7</v>
      </c>
    </row>
    <row r="81" spans="1:13" x14ac:dyDescent="0.25">
      <c r="A81" t="s">
        <v>1037</v>
      </c>
      <c r="B81" t="s">
        <v>1561</v>
      </c>
      <c r="C81">
        <v>22</v>
      </c>
      <c r="D81" s="3">
        <v>82.377272727272711</v>
      </c>
      <c r="E81" s="3">
        <v>64.547272727272727</v>
      </c>
      <c r="F81" s="3">
        <v>256.40909090909093</v>
      </c>
      <c r="G81" s="4">
        <v>1.6818181818181819</v>
      </c>
      <c r="H81" s="4">
        <v>1.5454545454545454</v>
      </c>
      <c r="I81" s="3">
        <v>-3.4545454545454546</v>
      </c>
      <c r="J81" s="3">
        <v>60.954545454545453</v>
      </c>
      <c r="K81" s="6">
        <v>4.8571428571428567E-3</v>
      </c>
      <c r="L81" s="3">
        <v>8.3581818181818175</v>
      </c>
      <c r="M81" s="5">
        <v>0.40909090909090912</v>
      </c>
    </row>
    <row r="82" spans="1:13" x14ac:dyDescent="0.25">
      <c r="A82" t="s">
        <v>1037</v>
      </c>
      <c r="B82" t="s">
        <v>1562</v>
      </c>
      <c r="C82">
        <v>33</v>
      </c>
      <c r="D82" s="3">
        <v>88.221212121212133</v>
      </c>
      <c r="E82" s="3">
        <v>62.961818181818188</v>
      </c>
      <c r="F82" s="3">
        <v>238.27272727272728</v>
      </c>
      <c r="G82" s="4">
        <v>1.393939393939394</v>
      </c>
      <c r="H82" s="4">
        <v>0.90909090909090906</v>
      </c>
      <c r="I82" s="3">
        <v>0.12121212121212122</v>
      </c>
      <c r="J82" s="3">
        <v>60.333333333333336</v>
      </c>
      <c r="K82" s="6">
        <v>2.515151515151515E-3</v>
      </c>
      <c r="L82" s="3">
        <v>6.6906060606060622</v>
      </c>
      <c r="M82" s="5">
        <v>0.45454545454545453</v>
      </c>
    </row>
    <row r="83" spans="1:13" x14ac:dyDescent="0.25">
      <c r="A83" t="s">
        <v>1037</v>
      </c>
      <c r="B83" t="s">
        <v>1563</v>
      </c>
      <c r="C83">
        <v>28</v>
      </c>
      <c r="D83" s="3">
        <v>89.189285714285717</v>
      </c>
      <c r="E83" s="3">
        <v>63.789642857142852</v>
      </c>
      <c r="F83" s="3">
        <v>258.39285714285717</v>
      </c>
      <c r="G83" s="4">
        <v>1.8214285714285714</v>
      </c>
      <c r="H83" s="4">
        <v>1.1428571428571428</v>
      </c>
      <c r="I83" s="3">
        <v>-1</v>
      </c>
      <c r="J83" s="3">
        <v>55.107142857142854</v>
      </c>
      <c r="K83" s="6">
        <v>7.1428571428571429E-4</v>
      </c>
      <c r="L83" s="3">
        <v>9.1525000000000016</v>
      </c>
      <c r="M83" s="5">
        <v>0.5</v>
      </c>
    </row>
    <row r="84" spans="1:13" x14ac:dyDescent="0.25">
      <c r="A84" t="s">
        <v>1037</v>
      </c>
      <c r="B84" t="s">
        <v>1564</v>
      </c>
      <c r="C84">
        <v>21</v>
      </c>
      <c r="D84" s="3">
        <v>91.504761904761907</v>
      </c>
      <c r="E84" s="3">
        <v>63.289523809523807</v>
      </c>
      <c r="F84" s="3">
        <v>259.95238095238096</v>
      </c>
      <c r="G84" s="4">
        <v>1.7619047619047619</v>
      </c>
      <c r="H84" s="4">
        <v>1.0476190476190477</v>
      </c>
      <c r="I84" s="3">
        <v>-0.76190476190476186</v>
      </c>
      <c r="J84" s="3">
        <v>50.80952380952381</v>
      </c>
      <c r="K84" s="6">
        <v>5.0476190476190473E-3</v>
      </c>
      <c r="L84" s="3">
        <v>7.6928571428571422</v>
      </c>
      <c r="M84" s="5">
        <v>0.42857142857142855</v>
      </c>
    </row>
    <row r="85" spans="1:13" x14ac:dyDescent="0.25">
      <c r="A85" t="s">
        <v>1037</v>
      </c>
      <c r="B85" t="s">
        <v>1565</v>
      </c>
      <c r="C85">
        <v>15</v>
      </c>
      <c r="D85" s="3">
        <v>82.966666666666669</v>
      </c>
      <c r="E85" s="3">
        <v>61.617333333333342</v>
      </c>
      <c r="F85" s="3">
        <v>256.26666666666665</v>
      </c>
      <c r="G85" s="4">
        <v>1.3333333333333333</v>
      </c>
      <c r="H85" s="4">
        <v>0.93333333333333335</v>
      </c>
      <c r="I85" s="3">
        <v>-1.6666666666666667</v>
      </c>
      <c r="J85" s="3">
        <v>53.533333333333331</v>
      </c>
      <c r="K85" s="6">
        <v>3.933333333333333E-3</v>
      </c>
      <c r="L85" s="3">
        <v>6.7066666666666652</v>
      </c>
      <c r="M85" s="5">
        <v>0.46666666666666667</v>
      </c>
    </row>
    <row r="86" spans="1:13" x14ac:dyDescent="0.25">
      <c r="A86" t="s">
        <v>1467</v>
      </c>
      <c r="B86" t="s">
        <v>1560</v>
      </c>
      <c r="C86">
        <v>4</v>
      </c>
      <c r="D86" s="3">
        <v>71.55</v>
      </c>
      <c r="E86" s="3">
        <v>51.825000000000003</v>
      </c>
      <c r="F86" s="3">
        <v>189</v>
      </c>
      <c r="G86" s="4">
        <v>0.75</v>
      </c>
      <c r="H86" s="4">
        <v>0.5</v>
      </c>
      <c r="I86" s="3">
        <v>-8.5</v>
      </c>
      <c r="J86" s="3">
        <v>54.5</v>
      </c>
      <c r="K86" s="6">
        <v>0</v>
      </c>
      <c r="L86" s="3">
        <v>8.4375</v>
      </c>
      <c r="M86" s="5">
        <v>0</v>
      </c>
    </row>
    <row r="87" spans="1:13" x14ac:dyDescent="0.25">
      <c r="A87" t="s">
        <v>1467</v>
      </c>
      <c r="B87" t="s">
        <v>1561</v>
      </c>
      <c r="C87">
        <v>11</v>
      </c>
      <c r="D87" s="3">
        <v>79.290909090909111</v>
      </c>
      <c r="E87" s="3">
        <v>62.581818181818178</v>
      </c>
      <c r="F87" s="3">
        <v>254.90909090909091</v>
      </c>
      <c r="G87" s="4">
        <v>1.1818181818181819</v>
      </c>
      <c r="H87" s="4">
        <v>1.1818181818181819</v>
      </c>
      <c r="I87" s="3">
        <v>-0.63636363636363635</v>
      </c>
      <c r="J87" s="3">
        <v>65.181818181818187</v>
      </c>
      <c r="K87" s="6">
        <v>1.525E-2</v>
      </c>
      <c r="L87" s="3">
        <v>9.2700000000000014</v>
      </c>
      <c r="M87" s="5">
        <v>0.45454545454545453</v>
      </c>
    </row>
    <row r="88" spans="1:13" x14ac:dyDescent="0.25">
      <c r="A88" t="s">
        <v>1467</v>
      </c>
      <c r="B88" t="s">
        <v>1562</v>
      </c>
      <c r="C88">
        <v>15</v>
      </c>
      <c r="D88" s="3">
        <v>90.640000000000015</v>
      </c>
      <c r="E88" s="3">
        <v>63.628000000000007</v>
      </c>
      <c r="F88" s="3">
        <v>239.06666666666666</v>
      </c>
      <c r="G88" s="4">
        <v>1.4666666666666666</v>
      </c>
      <c r="H88" s="4">
        <v>0.4</v>
      </c>
      <c r="I88" s="3">
        <v>4.4000000000000004</v>
      </c>
      <c r="J88" s="3">
        <v>59.6</v>
      </c>
      <c r="K88" s="6">
        <v>3.076923076923077E-4</v>
      </c>
      <c r="L88" s="3">
        <v>12.880000000000003</v>
      </c>
      <c r="M88" s="5">
        <v>0.6</v>
      </c>
    </row>
    <row r="89" spans="1:13" x14ac:dyDescent="0.25">
      <c r="A89" t="s">
        <v>1467</v>
      </c>
      <c r="B89" t="s">
        <v>1563</v>
      </c>
      <c r="C89">
        <v>8</v>
      </c>
      <c r="D89" s="3">
        <v>81.9375</v>
      </c>
      <c r="E89" s="3">
        <v>57.747500000000002</v>
      </c>
      <c r="F89" s="3">
        <v>243.75</v>
      </c>
      <c r="G89" s="4">
        <v>1.75</v>
      </c>
      <c r="H89" s="4">
        <v>1</v>
      </c>
      <c r="I89" s="3">
        <v>5</v>
      </c>
      <c r="J89" s="3">
        <v>69.875</v>
      </c>
      <c r="K89" s="6">
        <v>1.0249999999999999E-2</v>
      </c>
      <c r="L89" s="3">
        <v>10.18375</v>
      </c>
      <c r="M89" s="5">
        <v>0.625</v>
      </c>
    </row>
    <row r="90" spans="1:13" x14ac:dyDescent="0.25">
      <c r="A90" t="s">
        <v>1467</v>
      </c>
      <c r="B90" t="s">
        <v>1564</v>
      </c>
      <c r="C90">
        <v>13</v>
      </c>
      <c r="D90" s="3">
        <v>96.000000000000014</v>
      </c>
      <c r="E90" s="3">
        <v>62.054615384615389</v>
      </c>
      <c r="F90" s="3">
        <v>249.46153846153845</v>
      </c>
      <c r="G90" s="4">
        <v>1.8461538461538463</v>
      </c>
      <c r="H90" s="4">
        <v>0.69230769230769229</v>
      </c>
      <c r="I90" s="3">
        <v>6.4615384615384617</v>
      </c>
      <c r="J90" s="3">
        <v>66.07692307692308</v>
      </c>
      <c r="K90" s="6">
        <v>1.8181818181818182E-3</v>
      </c>
      <c r="L90" s="3">
        <v>7.8953846153846143</v>
      </c>
      <c r="M90" s="5">
        <v>0.61538461538461542</v>
      </c>
    </row>
    <row r="91" spans="1:13" x14ac:dyDescent="0.25">
      <c r="A91" t="s">
        <v>1467</v>
      </c>
      <c r="B91" t="s">
        <v>1565</v>
      </c>
      <c r="C91">
        <v>8</v>
      </c>
      <c r="D91" s="3">
        <v>103.16250000000001</v>
      </c>
      <c r="E91" s="3">
        <v>62.344999999999999</v>
      </c>
      <c r="F91" s="3">
        <v>286.625</v>
      </c>
      <c r="G91" s="4">
        <v>2.625</v>
      </c>
      <c r="H91" s="4">
        <v>0.375</v>
      </c>
      <c r="I91" s="3">
        <v>7.75</v>
      </c>
      <c r="J91" s="3">
        <v>44.75</v>
      </c>
      <c r="K91" s="6">
        <v>0</v>
      </c>
      <c r="L91" s="3">
        <v>8.4587500000000002</v>
      </c>
      <c r="M91" s="5">
        <v>0.625</v>
      </c>
    </row>
    <row r="92" spans="1:13" x14ac:dyDescent="0.25">
      <c r="A92" t="s">
        <v>1467</v>
      </c>
      <c r="B92" t="s">
        <v>1566</v>
      </c>
      <c r="C92">
        <v>1</v>
      </c>
      <c r="D92" s="3">
        <v>92.9</v>
      </c>
      <c r="E92" s="3">
        <v>67.739999999999995</v>
      </c>
      <c r="F92" s="3">
        <v>176</v>
      </c>
      <c r="G92" s="4">
        <v>1</v>
      </c>
      <c r="H92" s="4">
        <v>0</v>
      </c>
      <c r="I92" s="3">
        <v>3</v>
      </c>
      <c r="J92" s="3">
        <v>44</v>
      </c>
      <c r="K92" s="6">
        <v>0</v>
      </c>
      <c r="L92" s="3">
        <v>9.1999999999999993</v>
      </c>
      <c r="M92" s="5">
        <v>1</v>
      </c>
    </row>
    <row r="93" spans="1:13" x14ac:dyDescent="0.25">
      <c r="A93" t="s">
        <v>1507</v>
      </c>
      <c r="B93" t="s">
        <v>1558</v>
      </c>
      <c r="C93">
        <v>1</v>
      </c>
      <c r="D93" s="3">
        <v>111.8</v>
      </c>
      <c r="E93" s="3">
        <v>76.47</v>
      </c>
      <c r="F93" s="3">
        <v>235</v>
      </c>
      <c r="G93" s="4">
        <v>3</v>
      </c>
      <c r="H93" s="4">
        <v>1</v>
      </c>
      <c r="I93" s="3">
        <v>7</v>
      </c>
      <c r="J93" s="3">
        <v>41</v>
      </c>
      <c r="K93" s="6">
        <v>0</v>
      </c>
      <c r="L93" s="3">
        <v>19.7</v>
      </c>
      <c r="M93" s="5">
        <v>1</v>
      </c>
    </row>
    <row r="94" spans="1:13" x14ac:dyDescent="0.25">
      <c r="A94" t="s">
        <v>1507</v>
      </c>
      <c r="B94" t="s">
        <v>1559</v>
      </c>
      <c r="C94">
        <v>4</v>
      </c>
      <c r="D94" s="3">
        <v>59.499999999999993</v>
      </c>
      <c r="E94" s="3">
        <v>60.65</v>
      </c>
      <c r="F94" s="3">
        <v>207.25</v>
      </c>
      <c r="G94" s="4">
        <v>0.5</v>
      </c>
      <c r="H94" s="4">
        <v>2.25</v>
      </c>
      <c r="I94" s="3">
        <v>2.25</v>
      </c>
      <c r="J94" s="3">
        <v>49.5</v>
      </c>
      <c r="K94" s="6">
        <v>0</v>
      </c>
      <c r="L94" s="3">
        <v>8.3424999999999994</v>
      </c>
      <c r="M94" s="5">
        <v>0.25</v>
      </c>
    </row>
    <row r="95" spans="1:13" x14ac:dyDescent="0.25">
      <c r="A95" t="s">
        <v>1507</v>
      </c>
      <c r="B95" t="s">
        <v>1560</v>
      </c>
      <c r="C95">
        <v>6</v>
      </c>
      <c r="D95" s="3">
        <v>92.666666666666671</v>
      </c>
      <c r="E95" s="3">
        <v>66.839999999999989</v>
      </c>
      <c r="F95" s="3">
        <v>205.66666666666666</v>
      </c>
      <c r="G95" s="4">
        <v>1.6666666666666667</v>
      </c>
      <c r="H95" s="4">
        <v>1.1666666666666667</v>
      </c>
      <c r="I95" s="3">
        <v>8.6666666666666661</v>
      </c>
      <c r="J95" s="3">
        <v>73.833333333333329</v>
      </c>
      <c r="K95" s="6">
        <v>6.4999999999999997E-3</v>
      </c>
      <c r="L95" s="3">
        <v>9.8183333333333334</v>
      </c>
      <c r="M95" s="5">
        <v>0.66666666666666663</v>
      </c>
    </row>
    <row r="96" spans="1:13" x14ac:dyDescent="0.25">
      <c r="A96" t="s">
        <v>1507</v>
      </c>
      <c r="B96" t="s">
        <v>1561</v>
      </c>
      <c r="C96">
        <v>9</v>
      </c>
      <c r="D96" s="3">
        <v>87.911111111111097</v>
      </c>
      <c r="E96" s="3">
        <v>65.132222222222211</v>
      </c>
      <c r="F96" s="3">
        <v>204.66666666666666</v>
      </c>
      <c r="G96" s="4">
        <v>1.1111111111111112</v>
      </c>
      <c r="H96" s="4">
        <v>0.66666666666666663</v>
      </c>
      <c r="I96" s="3">
        <v>3.1111111111111112</v>
      </c>
      <c r="J96" s="3">
        <v>60.222222222222221</v>
      </c>
      <c r="K96" s="6">
        <v>1.3333333333333333E-3</v>
      </c>
      <c r="L96" s="3">
        <v>10.33111111111111</v>
      </c>
      <c r="M96" s="5">
        <v>0.44444444444444442</v>
      </c>
    </row>
    <row r="97" spans="1:13" x14ac:dyDescent="0.25">
      <c r="A97" t="s">
        <v>1507</v>
      </c>
      <c r="B97" t="s">
        <v>1562</v>
      </c>
      <c r="C97">
        <v>17</v>
      </c>
      <c r="D97" s="3">
        <v>93.288235294117655</v>
      </c>
      <c r="E97" s="3">
        <v>66.057058823529417</v>
      </c>
      <c r="F97" s="3">
        <v>206.88235294117646</v>
      </c>
      <c r="G97" s="4">
        <v>1.2941176470588236</v>
      </c>
      <c r="H97" s="4">
        <v>0.6470588235294118</v>
      </c>
      <c r="I97" s="3">
        <v>2.9411764705882355</v>
      </c>
      <c r="J97" s="3">
        <v>54.235294117647058</v>
      </c>
      <c r="K97" s="6">
        <v>8.3529411764705873E-3</v>
      </c>
      <c r="L97" s="3">
        <v>10.604705882352942</v>
      </c>
      <c r="M97" s="5">
        <v>0.6470588235294118</v>
      </c>
    </row>
    <row r="98" spans="1:13" x14ac:dyDescent="0.25">
      <c r="A98" t="s">
        <v>1507</v>
      </c>
      <c r="B98" t="s">
        <v>1563</v>
      </c>
      <c r="C98">
        <v>13</v>
      </c>
      <c r="D98" s="3">
        <v>92.623076923076923</v>
      </c>
      <c r="E98" s="3">
        <v>67.658461538461538</v>
      </c>
      <c r="F98" s="3">
        <v>226</v>
      </c>
      <c r="G98" s="4">
        <v>1.2307692307692308</v>
      </c>
      <c r="H98" s="4">
        <v>0.69230769230769229</v>
      </c>
      <c r="I98" s="3">
        <v>1.9230769230769231</v>
      </c>
      <c r="J98" s="3">
        <v>65</v>
      </c>
      <c r="K98" s="6">
        <v>1.5384615384615385E-3</v>
      </c>
      <c r="L98" s="3">
        <v>10.903846153846153</v>
      </c>
      <c r="M98" s="5">
        <v>0.53846153846153844</v>
      </c>
    </row>
    <row r="99" spans="1:13" x14ac:dyDescent="0.25">
      <c r="A99" t="s">
        <v>1507</v>
      </c>
      <c r="B99" t="s">
        <v>1564</v>
      </c>
      <c r="C99">
        <v>18</v>
      </c>
      <c r="D99" s="3">
        <v>88.966666666666669</v>
      </c>
      <c r="E99" s="3">
        <v>64.080555555555563</v>
      </c>
      <c r="F99" s="3">
        <v>203.38888888888889</v>
      </c>
      <c r="G99" s="4">
        <v>1.1666666666666667</v>
      </c>
      <c r="H99" s="4">
        <v>0.88888888888888884</v>
      </c>
      <c r="I99" s="3">
        <v>-2.3888888888888888</v>
      </c>
      <c r="J99" s="3">
        <v>53.444444444444443</v>
      </c>
      <c r="K99" s="6">
        <v>5.4444444444444445E-3</v>
      </c>
      <c r="L99" s="3">
        <v>8.9583333333333339</v>
      </c>
      <c r="M99" s="5">
        <v>0.5</v>
      </c>
    </row>
    <row r="100" spans="1:13" x14ac:dyDescent="0.25">
      <c r="A100" t="s">
        <v>1507</v>
      </c>
      <c r="B100" t="s">
        <v>1565</v>
      </c>
      <c r="C100">
        <v>10</v>
      </c>
      <c r="D100" s="3">
        <v>91.630000000000024</v>
      </c>
      <c r="E100" s="3">
        <v>66.501999999999995</v>
      </c>
      <c r="F100" s="3">
        <v>224.9</v>
      </c>
      <c r="G100" s="4">
        <v>1.1000000000000001</v>
      </c>
      <c r="H100" s="4">
        <v>0.6</v>
      </c>
      <c r="I100" s="3">
        <v>-3.4</v>
      </c>
      <c r="J100" s="3">
        <v>59.2</v>
      </c>
      <c r="K100" s="6">
        <v>0</v>
      </c>
      <c r="L100" s="3">
        <v>9.8989999999999991</v>
      </c>
      <c r="M100" s="5">
        <v>0.5</v>
      </c>
    </row>
    <row r="101" spans="1:13" x14ac:dyDescent="0.25">
      <c r="A101" t="s">
        <v>1446</v>
      </c>
      <c r="B101" t="s">
        <v>1558</v>
      </c>
      <c r="C101">
        <v>1</v>
      </c>
      <c r="D101" s="3">
        <v>85.3</v>
      </c>
      <c r="E101" s="3">
        <v>56.67</v>
      </c>
      <c r="F101" s="3">
        <v>179</v>
      </c>
      <c r="G101" s="4">
        <v>1</v>
      </c>
      <c r="H101" s="4">
        <v>0</v>
      </c>
      <c r="I101" s="3">
        <v>6</v>
      </c>
      <c r="J101" s="3">
        <v>42</v>
      </c>
      <c r="K101" s="6">
        <v>0</v>
      </c>
      <c r="L101" s="3">
        <v>16.09</v>
      </c>
      <c r="M101" s="5">
        <v>1</v>
      </c>
    </row>
    <row r="102" spans="1:13" x14ac:dyDescent="0.25">
      <c r="A102" t="s">
        <v>1446</v>
      </c>
      <c r="B102" t="s">
        <v>1560</v>
      </c>
      <c r="C102">
        <v>4</v>
      </c>
      <c r="D102" s="3">
        <v>101.375</v>
      </c>
      <c r="E102" s="3">
        <v>61.55</v>
      </c>
      <c r="F102" s="3">
        <v>288.5</v>
      </c>
      <c r="G102" s="4">
        <v>2.25</v>
      </c>
      <c r="H102" s="4">
        <v>0.5</v>
      </c>
      <c r="I102" s="3">
        <v>6.25</v>
      </c>
      <c r="J102" s="3">
        <v>66.75</v>
      </c>
      <c r="K102" s="6">
        <v>0</v>
      </c>
      <c r="L102" s="3">
        <v>5.9024999999999999</v>
      </c>
      <c r="M102" s="5">
        <v>0.75</v>
      </c>
    </row>
    <row r="103" spans="1:13" x14ac:dyDescent="0.25">
      <c r="A103" t="s">
        <v>1446</v>
      </c>
      <c r="B103" t="s">
        <v>1561</v>
      </c>
      <c r="C103">
        <v>4</v>
      </c>
      <c r="D103" s="3">
        <v>79.599999999999994</v>
      </c>
      <c r="E103" s="3">
        <v>58.09</v>
      </c>
      <c r="F103" s="3">
        <v>271</v>
      </c>
      <c r="G103" s="4">
        <v>0.5</v>
      </c>
      <c r="H103" s="4">
        <v>0.25</v>
      </c>
      <c r="I103" s="3">
        <v>-5.5</v>
      </c>
      <c r="J103" s="3">
        <v>64.25</v>
      </c>
      <c r="K103" s="6">
        <v>0</v>
      </c>
      <c r="L103" s="3">
        <v>11.202500000000001</v>
      </c>
      <c r="M103" s="5">
        <v>0</v>
      </c>
    </row>
    <row r="104" spans="1:13" x14ac:dyDescent="0.25">
      <c r="A104" t="s">
        <v>1446</v>
      </c>
      <c r="B104" t="s">
        <v>1562</v>
      </c>
      <c r="C104">
        <v>7</v>
      </c>
      <c r="D104" s="3">
        <v>95.585714285714275</v>
      </c>
      <c r="E104" s="3">
        <v>64.600000000000009</v>
      </c>
      <c r="F104" s="3">
        <v>211.57142857142858</v>
      </c>
      <c r="G104" s="4">
        <v>1.2857142857142858</v>
      </c>
      <c r="H104" s="4">
        <v>0.42857142857142855</v>
      </c>
      <c r="I104" s="3">
        <v>6.2857142857142856</v>
      </c>
      <c r="J104" s="3">
        <v>61.428571428571431</v>
      </c>
      <c r="K104" s="6">
        <v>3.3333333333333335E-3</v>
      </c>
      <c r="L104" s="3">
        <v>4.8114285714285714</v>
      </c>
      <c r="M104" s="5">
        <v>0.7142857142857143</v>
      </c>
    </row>
    <row r="105" spans="1:13" x14ac:dyDescent="0.25">
      <c r="A105" t="s">
        <v>1446</v>
      </c>
      <c r="B105" t="s">
        <v>1563</v>
      </c>
      <c r="C105">
        <v>6</v>
      </c>
      <c r="D105" s="3">
        <v>86</v>
      </c>
      <c r="E105" s="3">
        <v>63.593333333333334</v>
      </c>
      <c r="F105" s="3">
        <v>278.16666666666669</v>
      </c>
      <c r="G105" s="4">
        <v>1.6666666666666667</v>
      </c>
      <c r="H105" s="4">
        <v>1.1666666666666667</v>
      </c>
      <c r="I105" s="3">
        <v>-5.666666666666667</v>
      </c>
      <c r="J105" s="3">
        <v>55</v>
      </c>
      <c r="K105" s="6">
        <v>2.4000000000000002E-3</v>
      </c>
      <c r="L105" s="3">
        <v>5.9849999999999994</v>
      </c>
      <c r="M105" s="5">
        <v>0.16666666666666666</v>
      </c>
    </row>
    <row r="106" spans="1:13" x14ac:dyDescent="0.25">
      <c r="A106" t="s">
        <v>1446</v>
      </c>
      <c r="B106" t="s">
        <v>1564</v>
      </c>
      <c r="C106">
        <v>3</v>
      </c>
      <c r="D106" s="3">
        <v>109.93333333333334</v>
      </c>
      <c r="E106" s="3">
        <v>67.133333333333326</v>
      </c>
      <c r="F106" s="3">
        <v>216.33333333333334</v>
      </c>
      <c r="G106" s="4">
        <v>1.6666666666666667</v>
      </c>
      <c r="H106" s="4">
        <v>0</v>
      </c>
      <c r="I106" s="3">
        <v>9.6666666666666661</v>
      </c>
      <c r="J106" s="3">
        <v>60.666666666666664</v>
      </c>
      <c r="K106" s="6">
        <v>0</v>
      </c>
      <c r="L106" s="3">
        <v>10.833333333333334</v>
      </c>
      <c r="M106" s="5">
        <v>0.66666666666666663</v>
      </c>
    </row>
    <row r="107" spans="1:13" x14ac:dyDescent="0.25">
      <c r="A107" t="s">
        <v>1446</v>
      </c>
      <c r="B107" t="s">
        <v>1565</v>
      </c>
      <c r="C107">
        <v>2</v>
      </c>
      <c r="D107" s="3">
        <v>113.6</v>
      </c>
      <c r="E107" s="3">
        <v>80</v>
      </c>
      <c r="F107" s="3">
        <v>280.5</v>
      </c>
      <c r="G107" s="4">
        <v>1.5</v>
      </c>
      <c r="H107" s="4">
        <v>0.5</v>
      </c>
      <c r="I107" s="3">
        <v>7</v>
      </c>
      <c r="J107" s="3">
        <v>48.5</v>
      </c>
      <c r="K107" s="6">
        <v>0</v>
      </c>
      <c r="L107" s="3">
        <v>7.3949999999999996</v>
      </c>
      <c r="M107" s="5">
        <v>1</v>
      </c>
    </row>
    <row r="108" spans="1:13" x14ac:dyDescent="0.25">
      <c r="A108" t="s">
        <v>1405</v>
      </c>
      <c r="B108" t="s">
        <v>1557</v>
      </c>
      <c r="C108">
        <v>1</v>
      </c>
      <c r="D108" s="3">
        <v>64</v>
      </c>
      <c r="E108" s="3">
        <v>53.57</v>
      </c>
      <c r="F108" s="3">
        <v>136</v>
      </c>
      <c r="G108" s="4">
        <v>1</v>
      </c>
      <c r="H108" s="4">
        <v>1</v>
      </c>
      <c r="I108" s="3">
        <v>-4</v>
      </c>
      <c r="J108" s="3">
        <v>69</v>
      </c>
      <c r="K108" s="6">
        <v>0</v>
      </c>
      <c r="L108" s="3">
        <v>0</v>
      </c>
      <c r="M108" s="5">
        <v>0</v>
      </c>
    </row>
    <row r="109" spans="1:13" x14ac:dyDescent="0.25">
      <c r="A109" t="s">
        <v>1405</v>
      </c>
      <c r="B109" t="s">
        <v>1559</v>
      </c>
      <c r="C109">
        <v>1</v>
      </c>
      <c r="D109" s="3">
        <v>137.1</v>
      </c>
      <c r="E109" s="3">
        <v>65.52</v>
      </c>
      <c r="F109" s="3">
        <v>284</v>
      </c>
      <c r="G109" s="4">
        <v>4</v>
      </c>
      <c r="H109" s="4">
        <v>0</v>
      </c>
      <c r="I109" s="3">
        <v>14</v>
      </c>
      <c r="J109" s="3">
        <v>85</v>
      </c>
      <c r="K109" s="6">
        <v>0</v>
      </c>
      <c r="L109" s="3">
        <v>6.96</v>
      </c>
      <c r="M109" s="5">
        <v>1</v>
      </c>
    </row>
    <row r="110" spans="1:13" x14ac:dyDescent="0.25">
      <c r="A110" t="s">
        <v>1405</v>
      </c>
      <c r="B110" t="s">
        <v>1560</v>
      </c>
      <c r="C110">
        <v>2</v>
      </c>
      <c r="D110" s="3">
        <v>74.5</v>
      </c>
      <c r="E110" s="3">
        <v>61.38</v>
      </c>
      <c r="F110" s="3">
        <v>269</v>
      </c>
      <c r="G110" s="4">
        <v>1</v>
      </c>
      <c r="H110" s="4">
        <v>1.5</v>
      </c>
      <c r="I110" s="3">
        <v>-8</v>
      </c>
      <c r="J110" s="3">
        <v>62.5</v>
      </c>
      <c r="K110" s="6">
        <v>0</v>
      </c>
      <c r="L110" s="3">
        <v>9.2899999999999991</v>
      </c>
      <c r="M110" s="5">
        <v>0</v>
      </c>
    </row>
    <row r="111" spans="1:13" x14ac:dyDescent="0.25">
      <c r="A111" t="s">
        <v>1405</v>
      </c>
      <c r="B111" t="s">
        <v>1561</v>
      </c>
      <c r="C111">
        <v>10</v>
      </c>
      <c r="D111" s="3">
        <v>68.59</v>
      </c>
      <c r="E111" s="3">
        <v>55.593000000000004</v>
      </c>
      <c r="F111" s="3">
        <v>220.5</v>
      </c>
      <c r="G111" s="4">
        <v>1.4</v>
      </c>
      <c r="H111" s="4">
        <v>1.3</v>
      </c>
      <c r="I111" s="3">
        <v>-16.899999999999999</v>
      </c>
      <c r="J111" s="3">
        <v>64</v>
      </c>
      <c r="K111" s="6">
        <v>1.7300000000000003E-2</v>
      </c>
      <c r="L111" s="3">
        <v>9.2469999999999999</v>
      </c>
      <c r="M111" s="5">
        <v>0.1</v>
      </c>
    </row>
    <row r="112" spans="1:13" x14ac:dyDescent="0.25">
      <c r="A112" t="s">
        <v>1405</v>
      </c>
      <c r="B112" t="s">
        <v>1562</v>
      </c>
      <c r="C112">
        <v>6</v>
      </c>
      <c r="D112" s="3">
        <v>73.833333333333329</v>
      </c>
      <c r="E112" s="3">
        <v>61.85</v>
      </c>
      <c r="F112" s="3">
        <v>217.16666666666666</v>
      </c>
      <c r="G112" s="4">
        <v>0.83333333333333337</v>
      </c>
      <c r="H112" s="4">
        <v>1.5</v>
      </c>
      <c r="I112" s="3">
        <v>-6.833333333333333</v>
      </c>
      <c r="J112" s="3">
        <v>51.833333333333336</v>
      </c>
      <c r="K112" s="6">
        <v>0</v>
      </c>
      <c r="L112" s="3">
        <v>7.5083333333333329</v>
      </c>
      <c r="M112" s="5">
        <v>0.16666666666666666</v>
      </c>
    </row>
    <row r="113" spans="1:13" x14ac:dyDescent="0.25">
      <c r="A113" t="s">
        <v>1405</v>
      </c>
      <c r="B113" t="s">
        <v>1563</v>
      </c>
      <c r="C113">
        <v>10</v>
      </c>
      <c r="D113" s="3">
        <v>75.28</v>
      </c>
      <c r="E113" s="3">
        <v>60.981000000000009</v>
      </c>
      <c r="F113" s="3">
        <v>256.39999999999998</v>
      </c>
      <c r="G113" s="4">
        <v>1.1000000000000001</v>
      </c>
      <c r="H113" s="4">
        <v>1.4</v>
      </c>
      <c r="I113" s="3">
        <v>-11.5</v>
      </c>
      <c r="J113" s="3">
        <v>62.6</v>
      </c>
      <c r="K113" s="6">
        <v>1.6900000000000002E-2</v>
      </c>
      <c r="L113" s="3">
        <v>8.8710000000000004</v>
      </c>
      <c r="M113" s="5">
        <v>0.1</v>
      </c>
    </row>
    <row r="114" spans="1:13" x14ac:dyDescent="0.25">
      <c r="A114" t="s">
        <v>1405</v>
      </c>
      <c r="B114" t="s">
        <v>1564</v>
      </c>
      <c r="C114">
        <v>6</v>
      </c>
      <c r="D114" s="3">
        <v>79.183333333333323</v>
      </c>
      <c r="E114" s="3">
        <v>57.583333333333336</v>
      </c>
      <c r="F114" s="3">
        <v>164.5</v>
      </c>
      <c r="G114" s="4">
        <v>1</v>
      </c>
      <c r="H114" s="4">
        <v>1.3333333333333333</v>
      </c>
      <c r="I114" s="3">
        <v>-7.833333333333333</v>
      </c>
      <c r="J114" s="3">
        <v>56.333333333333336</v>
      </c>
      <c r="K114" s="6">
        <v>2E-3</v>
      </c>
      <c r="L114" s="3">
        <v>4.2649999999999997</v>
      </c>
      <c r="M114" s="5">
        <v>0.33333333333333331</v>
      </c>
    </row>
    <row r="115" spans="1:13" x14ac:dyDescent="0.25">
      <c r="A115" t="s">
        <v>1405</v>
      </c>
      <c r="B115" t="s">
        <v>1565</v>
      </c>
      <c r="C115">
        <v>4</v>
      </c>
      <c r="D115" s="3">
        <v>76.25</v>
      </c>
      <c r="E115" s="3">
        <v>62.279999999999994</v>
      </c>
      <c r="F115" s="3">
        <v>241.25</v>
      </c>
      <c r="G115" s="4">
        <v>0.75</v>
      </c>
      <c r="H115" s="4">
        <v>1.25</v>
      </c>
      <c r="I115" s="3">
        <v>-9.75</v>
      </c>
      <c r="J115" s="3">
        <v>63.25</v>
      </c>
      <c r="K115" s="6">
        <v>3.0000000000000001E-3</v>
      </c>
      <c r="L115" s="3">
        <v>10.199999999999999</v>
      </c>
      <c r="M115" s="5">
        <v>0.25</v>
      </c>
    </row>
    <row r="116" spans="1:13" x14ac:dyDescent="0.25">
      <c r="A116" t="s">
        <v>1535</v>
      </c>
      <c r="B116" t="s">
        <v>1558</v>
      </c>
      <c r="C116">
        <v>2</v>
      </c>
      <c r="D116" s="3">
        <v>69.099999999999994</v>
      </c>
      <c r="E116" s="3">
        <v>53.204999999999998</v>
      </c>
      <c r="F116" s="3">
        <v>190</v>
      </c>
      <c r="G116" s="4">
        <v>1.5</v>
      </c>
      <c r="H116" s="4">
        <v>1</v>
      </c>
      <c r="I116" s="3">
        <v>-9.5</v>
      </c>
      <c r="J116" s="3">
        <v>72.5</v>
      </c>
      <c r="K116" s="6">
        <v>0</v>
      </c>
      <c r="L116" s="3">
        <v>15.005000000000001</v>
      </c>
      <c r="M116" s="5">
        <v>0</v>
      </c>
    </row>
    <row r="117" spans="1:13" x14ac:dyDescent="0.25">
      <c r="A117" t="s">
        <v>1535</v>
      </c>
      <c r="B117" t="s">
        <v>1559</v>
      </c>
      <c r="C117">
        <v>1</v>
      </c>
      <c r="D117" s="3">
        <v>84.6</v>
      </c>
      <c r="E117" s="3">
        <v>55</v>
      </c>
      <c r="F117" s="3">
        <v>116</v>
      </c>
      <c r="G117" s="4">
        <v>2</v>
      </c>
      <c r="H117" s="4">
        <v>1</v>
      </c>
      <c r="I117" s="3">
        <v>6</v>
      </c>
      <c r="J117" s="3">
        <v>81</v>
      </c>
      <c r="L117" s="3">
        <v>10.31</v>
      </c>
      <c r="M117" s="5">
        <v>1</v>
      </c>
    </row>
    <row r="118" spans="1:13" x14ac:dyDescent="0.25">
      <c r="A118" t="s">
        <v>1535</v>
      </c>
      <c r="B118" t="s">
        <v>1560</v>
      </c>
      <c r="C118">
        <v>5</v>
      </c>
      <c r="D118" s="3">
        <v>85.039999999999992</v>
      </c>
      <c r="E118" s="3">
        <v>61.064000000000007</v>
      </c>
      <c r="F118" s="3">
        <v>208</v>
      </c>
      <c r="G118" s="4">
        <v>1.4</v>
      </c>
      <c r="H118" s="4">
        <v>1</v>
      </c>
      <c r="I118" s="3">
        <v>-0.2</v>
      </c>
      <c r="J118" s="3">
        <v>74.400000000000006</v>
      </c>
      <c r="K118" s="6">
        <v>0</v>
      </c>
      <c r="L118" s="3">
        <v>12.006</v>
      </c>
      <c r="M118" s="5">
        <v>0.4</v>
      </c>
    </row>
    <row r="119" spans="1:13" x14ac:dyDescent="0.25">
      <c r="A119" t="s">
        <v>1535</v>
      </c>
      <c r="B119" t="s">
        <v>1561</v>
      </c>
      <c r="C119">
        <v>3</v>
      </c>
      <c r="D119" s="3">
        <v>68.666666666666671</v>
      </c>
      <c r="E119" s="3">
        <v>57.843333333333341</v>
      </c>
      <c r="F119" s="3">
        <v>192.66666666666666</v>
      </c>
      <c r="G119" s="4">
        <v>0.66666666666666663</v>
      </c>
      <c r="H119" s="4">
        <v>1</v>
      </c>
      <c r="I119" s="3">
        <v>1.6666666666666667</v>
      </c>
      <c r="J119" s="3">
        <v>71.333333333333329</v>
      </c>
      <c r="K119" s="6">
        <v>4.0000000000000001E-3</v>
      </c>
      <c r="L119" s="3">
        <v>6.1333333333333329</v>
      </c>
      <c r="M119" s="5">
        <v>0.66666666666666663</v>
      </c>
    </row>
    <row r="120" spans="1:13" x14ac:dyDescent="0.25">
      <c r="A120" t="s">
        <v>1535</v>
      </c>
      <c r="B120" t="s">
        <v>1562</v>
      </c>
      <c r="C120">
        <v>11</v>
      </c>
      <c r="D120" s="3">
        <v>78.554545454545433</v>
      </c>
      <c r="E120" s="3">
        <v>59.139090909090903</v>
      </c>
      <c r="F120" s="3">
        <v>179.81818181818181</v>
      </c>
      <c r="G120" s="4">
        <v>0.72727272727272729</v>
      </c>
      <c r="H120" s="4">
        <v>0.54545454545454541</v>
      </c>
      <c r="I120" s="3">
        <v>-6.4545454545454541</v>
      </c>
      <c r="J120" s="3">
        <v>56</v>
      </c>
      <c r="K120" s="6">
        <v>1.090909090909091E-3</v>
      </c>
      <c r="L120" s="3">
        <v>12.14909090909091</v>
      </c>
      <c r="M120" s="5">
        <v>0.45454545454545453</v>
      </c>
    </row>
    <row r="121" spans="1:13" x14ac:dyDescent="0.25">
      <c r="A121" t="s">
        <v>1535</v>
      </c>
      <c r="B121" t="s">
        <v>1563</v>
      </c>
      <c r="C121">
        <v>16</v>
      </c>
      <c r="D121" s="3">
        <v>81.737499999999983</v>
      </c>
      <c r="E121" s="3">
        <v>61.844374999999992</v>
      </c>
      <c r="F121" s="3">
        <v>207.1875</v>
      </c>
      <c r="G121" s="4">
        <v>1.125</v>
      </c>
      <c r="H121" s="4">
        <v>0.9375</v>
      </c>
      <c r="I121" s="3">
        <v>0.625</v>
      </c>
      <c r="J121" s="3">
        <v>62.75</v>
      </c>
      <c r="K121" s="6">
        <v>0</v>
      </c>
      <c r="L121" s="3">
        <v>9.8406249999999993</v>
      </c>
      <c r="M121" s="5">
        <v>0.5</v>
      </c>
    </row>
    <row r="122" spans="1:13" x14ac:dyDescent="0.25">
      <c r="A122" t="s">
        <v>1535</v>
      </c>
      <c r="B122" t="s">
        <v>1564</v>
      </c>
      <c r="C122">
        <v>19</v>
      </c>
      <c r="D122" s="3">
        <v>91.610526315789485</v>
      </c>
      <c r="E122" s="3">
        <v>62.755263157894746</v>
      </c>
      <c r="F122" s="3">
        <v>210.15789473684211</v>
      </c>
      <c r="G122" s="4">
        <v>1.2105263157894737</v>
      </c>
      <c r="H122" s="4">
        <v>0.73684210526315785</v>
      </c>
      <c r="I122" s="3">
        <v>3.5263157894736841</v>
      </c>
      <c r="J122" s="3">
        <v>60.210526315789473</v>
      </c>
      <c r="K122" s="6">
        <v>1.1111111111111111E-3</v>
      </c>
      <c r="L122" s="3">
        <v>8.9263157894736835</v>
      </c>
      <c r="M122" s="5">
        <v>0.57894736842105265</v>
      </c>
    </row>
    <row r="123" spans="1:13" x14ac:dyDescent="0.25">
      <c r="A123" t="s">
        <v>1535</v>
      </c>
      <c r="B123" t="s">
        <v>1565</v>
      </c>
      <c r="C123">
        <v>11</v>
      </c>
      <c r="D123" s="3">
        <v>94.2</v>
      </c>
      <c r="E123" s="3">
        <v>64.339090909090899</v>
      </c>
      <c r="F123" s="3">
        <v>219.18181818181819</v>
      </c>
      <c r="G123" s="4">
        <v>1.3636363636363635</v>
      </c>
      <c r="H123" s="4">
        <v>0.45454545454545453</v>
      </c>
      <c r="I123" s="3">
        <v>1.1818181818181819</v>
      </c>
      <c r="J123" s="3">
        <v>60.81818181818182</v>
      </c>
      <c r="K123" s="6">
        <v>0</v>
      </c>
      <c r="L123" s="3">
        <v>8.7654545454545474</v>
      </c>
      <c r="M123" s="5">
        <v>0.54545454545454541</v>
      </c>
    </row>
    <row r="124" spans="1:13" x14ac:dyDescent="0.25">
      <c r="A124" t="s">
        <v>1313</v>
      </c>
      <c r="B124" t="s">
        <v>1559</v>
      </c>
      <c r="C124">
        <v>3</v>
      </c>
      <c r="D124" s="3">
        <v>64.833333333333329</v>
      </c>
      <c r="E124" s="3">
        <v>52.073333333333331</v>
      </c>
      <c r="F124" s="3">
        <v>216</v>
      </c>
      <c r="G124" s="4">
        <v>0.66666666666666663</v>
      </c>
      <c r="H124" s="4">
        <v>0.66666666666666663</v>
      </c>
      <c r="I124" s="3">
        <v>-6</v>
      </c>
      <c r="J124" s="3">
        <v>48.333333333333336</v>
      </c>
      <c r="K124" s="6">
        <v>0</v>
      </c>
      <c r="L124" s="3">
        <v>9.3866666666666667</v>
      </c>
      <c r="M124" s="5">
        <v>0</v>
      </c>
    </row>
    <row r="125" spans="1:13" x14ac:dyDescent="0.25">
      <c r="A125" t="s">
        <v>1313</v>
      </c>
      <c r="B125" t="s">
        <v>1560</v>
      </c>
      <c r="C125">
        <v>5</v>
      </c>
      <c r="D125" s="3">
        <v>77.099999999999994</v>
      </c>
      <c r="E125" s="3">
        <v>56.251999999999995</v>
      </c>
      <c r="F125" s="3">
        <v>218</v>
      </c>
      <c r="G125" s="4">
        <v>1.6</v>
      </c>
      <c r="H125" s="4">
        <v>1</v>
      </c>
      <c r="I125" s="3">
        <v>-12.8</v>
      </c>
      <c r="J125" s="3">
        <v>48.8</v>
      </c>
      <c r="K125" s="6">
        <v>0</v>
      </c>
      <c r="L125" s="3">
        <v>12.95</v>
      </c>
      <c r="M125" s="5">
        <v>0.4</v>
      </c>
    </row>
    <row r="126" spans="1:13" x14ac:dyDescent="0.25">
      <c r="A126" t="s">
        <v>1313</v>
      </c>
      <c r="B126" t="s">
        <v>1561</v>
      </c>
      <c r="C126">
        <v>7</v>
      </c>
      <c r="D126" s="3">
        <v>74.45714285714287</v>
      </c>
      <c r="E126" s="3">
        <v>61.85857142857143</v>
      </c>
      <c r="F126" s="3">
        <v>224.85714285714286</v>
      </c>
      <c r="G126" s="4">
        <v>0.8571428571428571</v>
      </c>
      <c r="H126" s="4">
        <v>1.1428571428571428</v>
      </c>
      <c r="I126" s="3">
        <v>-11.857142857142858</v>
      </c>
      <c r="J126" s="3">
        <v>70</v>
      </c>
      <c r="K126" s="6">
        <v>7.8571428571428559E-3</v>
      </c>
      <c r="L126" s="3">
        <v>13.33285714285714</v>
      </c>
      <c r="M126" s="5">
        <v>0.42857142857142855</v>
      </c>
    </row>
    <row r="127" spans="1:13" x14ac:dyDescent="0.25">
      <c r="A127" t="s">
        <v>1313</v>
      </c>
      <c r="B127" t="s">
        <v>1562</v>
      </c>
      <c r="C127">
        <v>21</v>
      </c>
      <c r="D127" s="3">
        <v>94.085714285714289</v>
      </c>
      <c r="E127" s="3">
        <v>62.795238095238076</v>
      </c>
      <c r="F127" s="3">
        <v>251.1904761904762</v>
      </c>
      <c r="G127" s="4">
        <v>1.8571428571428572</v>
      </c>
      <c r="H127" s="4">
        <v>0.61904761904761907</v>
      </c>
      <c r="I127" s="3">
        <v>-1.2380952380952381</v>
      </c>
      <c r="J127" s="3">
        <v>63.476190476190474</v>
      </c>
      <c r="K127" s="6">
        <v>2.1333333333333334E-3</v>
      </c>
      <c r="L127" s="3">
        <v>9.2938095238095251</v>
      </c>
      <c r="M127" s="5">
        <v>0.47619047619047616</v>
      </c>
    </row>
    <row r="128" spans="1:13" x14ac:dyDescent="0.25">
      <c r="A128" t="s">
        <v>1313</v>
      </c>
      <c r="B128" t="s">
        <v>1563</v>
      </c>
      <c r="C128">
        <v>21</v>
      </c>
      <c r="D128" s="3">
        <v>98.952380952380935</v>
      </c>
      <c r="E128" s="3">
        <v>66.030476190476193</v>
      </c>
      <c r="F128" s="3">
        <v>243.8095238095238</v>
      </c>
      <c r="G128" s="4">
        <v>1.6666666666666667</v>
      </c>
      <c r="H128" s="4">
        <v>0.47619047619047616</v>
      </c>
      <c r="I128" s="3">
        <v>-5.666666666666667</v>
      </c>
      <c r="J128" s="3">
        <v>67.285714285714292</v>
      </c>
      <c r="K128" s="6">
        <v>7.6470588235294122E-3</v>
      </c>
      <c r="L128" s="3">
        <v>11.711428571428574</v>
      </c>
      <c r="M128" s="5">
        <v>0.47619047619047616</v>
      </c>
    </row>
    <row r="129" spans="1:13" x14ac:dyDescent="0.25">
      <c r="A129" t="s">
        <v>1313</v>
      </c>
      <c r="B129" t="s">
        <v>1564</v>
      </c>
      <c r="C129">
        <v>23</v>
      </c>
      <c r="D129" s="3">
        <v>92.1</v>
      </c>
      <c r="E129" s="3">
        <v>66.858695652173907</v>
      </c>
      <c r="F129" s="3">
        <v>236.08695652173913</v>
      </c>
      <c r="G129" s="4">
        <v>1.3478260869565217</v>
      </c>
      <c r="H129" s="4">
        <v>0.69565217391304346</v>
      </c>
      <c r="I129" s="3">
        <v>-3.652173913043478</v>
      </c>
      <c r="J129" s="3">
        <v>51.043478260869563</v>
      </c>
      <c r="K129" s="6">
        <v>0</v>
      </c>
      <c r="L129" s="3">
        <v>7.6452173913043477</v>
      </c>
      <c r="M129" s="5">
        <v>0.43478260869565216</v>
      </c>
    </row>
    <row r="130" spans="1:13" x14ac:dyDescent="0.25">
      <c r="A130" t="s">
        <v>1313</v>
      </c>
      <c r="B130" t="s">
        <v>1565</v>
      </c>
      <c r="C130">
        <v>6</v>
      </c>
      <c r="D130" s="3">
        <v>114.81666666666668</v>
      </c>
      <c r="E130" s="3">
        <v>71.87166666666667</v>
      </c>
      <c r="F130" s="3">
        <v>328</v>
      </c>
      <c r="G130" s="4">
        <v>2.6666666666666665</v>
      </c>
      <c r="H130" s="4">
        <v>0.33333333333333331</v>
      </c>
      <c r="I130" s="3">
        <v>1.1666666666666667</v>
      </c>
      <c r="J130" s="3">
        <v>38.166666666666664</v>
      </c>
      <c r="K130" s="6">
        <v>0</v>
      </c>
      <c r="L130" s="3">
        <v>8.2550000000000008</v>
      </c>
      <c r="M130" s="5">
        <v>0.5</v>
      </c>
    </row>
    <row r="131" spans="1:13" x14ac:dyDescent="0.25">
      <c r="A131" t="s">
        <v>1313</v>
      </c>
      <c r="B131" t="s">
        <v>1566</v>
      </c>
      <c r="C131">
        <v>3</v>
      </c>
      <c r="D131" s="3">
        <v>88</v>
      </c>
      <c r="E131" s="3">
        <v>64.816666666666663</v>
      </c>
      <c r="F131" s="3">
        <v>315</v>
      </c>
      <c r="G131" s="4">
        <v>1.6666666666666667</v>
      </c>
      <c r="H131" s="4">
        <v>1.3333333333333333</v>
      </c>
      <c r="I131" s="3">
        <v>1</v>
      </c>
      <c r="J131" s="3">
        <v>42</v>
      </c>
      <c r="K131" s="6">
        <v>0</v>
      </c>
      <c r="L131" s="3">
        <v>8.4466666666666672</v>
      </c>
      <c r="M131" s="5">
        <v>0.66666666666666663</v>
      </c>
    </row>
    <row r="132" spans="1:13" x14ac:dyDescent="0.25">
      <c r="A132" t="s">
        <v>1146</v>
      </c>
      <c r="B132" t="s">
        <v>1558</v>
      </c>
      <c r="C132">
        <v>1</v>
      </c>
      <c r="D132" s="3">
        <v>111.1</v>
      </c>
      <c r="E132" s="3">
        <v>65.38</v>
      </c>
      <c r="F132" s="3">
        <v>180</v>
      </c>
      <c r="G132" s="4">
        <v>2</v>
      </c>
      <c r="H132" s="4">
        <v>0</v>
      </c>
      <c r="I132" s="3">
        <v>17</v>
      </c>
      <c r="J132" s="3">
        <v>57</v>
      </c>
      <c r="K132" s="6">
        <v>0</v>
      </c>
      <c r="L132" s="3">
        <v>23.05</v>
      </c>
      <c r="M132" s="5">
        <v>1</v>
      </c>
    </row>
    <row r="133" spans="1:13" x14ac:dyDescent="0.25">
      <c r="A133" t="s">
        <v>1146</v>
      </c>
      <c r="B133" t="s">
        <v>1559</v>
      </c>
      <c r="C133">
        <v>5</v>
      </c>
      <c r="D133" s="3">
        <v>86.539999999999992</v>
      </c>
      <c r="E133" s="3">
        <v>58.486000000000004</v>
      </c>
      <c r="F133" s="3">
        <v>254</v>
      </c>
      <c r="G133" s="4">
        <v>1.6</v>
      </c>
      <c r="H133" s="4">
        <v>0.6</v>
      </c>
      <c r="I133" s="3">
        <v>3.4</v>
      </c>
      <c r="J133" s="3">
        <v>44</v>
      </c>
      <c r="K133" s="6">
        <v>0</v>
      </c>
      <c r="L133" s="3">
        <v>14.268000000000001</v>
      </c>
      <c r="M133" s="5">
        <v>0.8</v>
      </c>
    </row>
    <row r="134" spans="1:13" x14ac:dyDescent="0.25">
      <c r="A134" t="s">
        <v>1146</v>
      </c>
      <c r="B134" t="s">
        <v>1560</v>
      </c>
      <c r="C134">
        <v>20</v>
      </c>
      <c r="D134" s="3">
        <v>83.944999999999993</v>
      </c>
      <c r="E134" s="3">
        <v>60.014499999999998</v>
      </c>
      <c r="F134" s="3">
        <v>231.5</v>
      </c>
      <c r="G134" s="4">
        <v>1.4</v>
      </c>
      <c r="H134" s="4">
        <v>0.9</v>
      </c>
      <c r="I134" s="3">
        <v>6.05</v>
      </c>
      <c r="J134" s="3">
        <v>60.9</v>
      </c>
      <c r="K134" s="6">
        <v>5.4999999999999997E-3</v>
      </c>
      <c r="L134" s="3">
        <v>11.420000000000002</v>
      </c>
      <c r="M134" s="5">
        <v>0.65</v>
      </c>
    </row>
    <row r="135" spans="1:13" x14ac:dyDescent="0.25">
      <c r="A135" t="s">
        <v>1146</v>
      </c>
      <c r="B135" t="s">
        <v>1561</v>
      </c>
      <c r="C135">
        <v>25</v>
      </c>
      <c r="D135" s="3">
        <v>73.76400000000001</v>
      </c>
      <c r="E135" s="3">
        <v>54.559600000000003</v>
      </c>
      <c r="F135" s="3">
        <v>216.68</v>
      </c>
      <c r="G135" s="4">
        <v>1.52</v>
      </c>
      <c r="H135" s="4">
        <v>1.1599999999999999</v>
      </c>
      <c r="I135" s="3">
        <v>1.04</v>
      </c>
      <c r="J135" s="3">
        <v>62</v>
      </c>
      <c r="K135" s="6">
        <v>2.2916666666666662E-3</v>
      </c>
      <c r="L135" s="3">
        <v>8.4516000000000009</v>
      </c>
      <c r="M135" s="5">
        <v>0.6</v>
      </c>
    </row>
    <row r="136" spans="1:13" x14ac:dyDescent="0.25">
      <c r="A136" t="s">
        <v>1146</v>
      </c>
      <c r="B136" t="s">
        <v>1562</v>
      </c>
      <c r="C136">
        <v>29</v>
      </c>
      <c r="D136" s="3">
        <v>86.571428571428569</v>
      </c>
      <c r="E136" s="3">
        <v>60.425000000000004</v>
      </c>
      <c r="F136" s="3">
        <v>212.68965517241378</v>
      </c>
      <c r="G136" s="4">
        <v>1.4642857142857142</v>
      </c>
      <c r="H136" s="4">
        <v>0.7857142857142857</v>
      </c>
      <c r="I136" s="3">
        <v>5.8965517241379306</v>
      </c>
      <c r="J136" s="3">
        <v>62.206896551724135</v>
      </c>
      <c r="K136" s="6">
        <v>6.6551724137931039E-3</v>
      </c>
      <c r="L136" s="3">
        <v>8.7379310344827612</v>
      </c>
      <c r="M136" s="5">
        <v>0.62068965517241381</v>
      </c>
    </row>
    <row r="137" spans="1:13" x14ac:dyDescent="0.25">
      <c r="A137" t="s">
        <v>1146</v>
      </c>
      <c r="B137" t="s">
        <v>1563</v>
      </c>
      <c r="C137">
        <v>31</v>
      </c>
      <c r="D137" s="3">
        <v>85.893548387096772</v>
      </c>
      <c r="E137" s="3">
        <v>59.870000000000012</v>
      </c>
      <c r="F137" s="3">
        <v>233</v>
      </c>
      <c r="G137" s="4">
        <v>1.1290322580645162</v>
      </c>
      <c r="H137" s="4">
        <v>0.61290322580645162</v>
      </c>
      <c r="I137" s="3">
        <v>5.354838709677419</v>
      </c>
      <c r="J137" s="3">
        <v>59.12903225806452</v>
      </c>
      <c r="K137" s="6">
        <v>3.1612903225806451E-3</v>
      </c>
      <c r="L137" s="3">
        <v>9.2283870967741954</v>
      </c>
      <c r="M137" s="5">
        <v>0.67741935483870963</v>
      </c>
    </row>
    <row r="138" spans="1:13" x14ac:dyDescent="0.25">
      <c r="A138" t="s">
        <v>1146</v>
      </c>
      <c r="B138" t="s">
        <v>1564</v>
      </c>
      <c r="C138">
        <v>19</v>
      </c>
      <c r="D138" s="3">
        <v>91.410526315789468</v>
      </c>
      <c r="E138" s="3">
        <v>60.151052631578942</v>
      </c>
      <c r="F138" s="3">
        <v>270.05263157894734</v>
      </c>
      <c r="G138" s="4">
        <v>1.6842105263157894</v>
      </c>
      <c r="H138" s="4">
        <v>0.52631578947368418</v>
      </c>
      <c r="I138" s="3">
        <v>7.8947368421052628</v>
      </c>
      <c r="J138" s="3">
        <v>49.05263157894737</v>
      </c>
      <c r="K138" s="6">
        <v>0</v>
      </c>
      <c r="L138" s="3">
        <v>9.3242105263157899</v>
      </c>
      <c r="M138" s="5">
        <v>0.68421052631578949</v>
      </c>
    </row>
    <row r="139" spans="1:13" x14ac:dyDescent="0.25">
      <c r="A139" t="s">
        <v>1146</v>
      </c>
      <c r="B139" t="s">
        <v>1565</v>
      </c>
      <c r="C139">
        <v>12</v>
      </c>
      <c r="D139" s="3">
        <v>93.641666666666652</v>
      </c>
      <c r="E139" s="3">
        <v>62.276666666666678</v>
      </c>
      <c r="F139" s="3">
        <v>265.41666666666669</v>
      </c>
      <c r="G139" s="4">
        <v>2.1666666666666665</v>
      </c>
      <c r="H139" s="4">
        <v>0.83333333333333337</v>
      </c>
      <c r="I139" s="3">
        <v>6.083333333333333</v>
      </c>
      <c r="J139" s="3">
        <v>52.416666666666664</v>
      </c>
      <c r="K139" s="6">
        <v>0</v>
      </c>
      <c r="L139" s="3">
        <v>7.6066666666666656</v>
      </c>
      <c r="M139" s="5">
        <v>0.41666666666666669</v>
      </c>
    </row>
    <row r="140" spans="1:13" x14ac:dyDescent="0.25">
      <c r="A140" t="s">
        <v>1146</v>
      </c>
      <c r="B140" t="s">
        <v>1566</v>
      </c>
      <c r="C140">
        <v>1</v>
      </c>
      <c r="D140" s="3">
        <v>87.7</v>
      </c>
      <c r="E140" s="3">
        <v>57.58</v>
      </c>
      <c r="F140" s="3">
        <v>238</v>
      </c>
      <c r="G140" s="4">
        <v>2</v>
      </c>
      <c r="H140" s="4">
        <v>1</v>
      </c>
      <c r="I140" s="3">
        <v>14</v>
      </c>
      <c r="J140" s="3">
        <v>17</v>
      </c>
      <c r="K140" s="6">
        <v>0</v>
      </c>
      <c r="L140" s="3">
        <v>17.21</v>
      </c>
      <c r="M140" s="5">
        <v>1</v>
      </c>
    </row>
    <row r="141" spans="1:13" x14ac:dyDescent="0.25">
      <c r="A141" t="s">
        <v>342</v>
      </c>
      <c r="B141" t="s">
        <v>1558</v>
      </c>
      <c r="C141">
        <v>1</v>
      </c>
      <c r="D141" s="3">
        <v>149.30000000000001</v>
      </c>
      <c r="E141" s="3">
        <v>66.67</v>
      </c>
      <c r="F141" s="3">
        <v>85</v>
      </c>
      <c r="G141" s="4">
        <v>1</v>
      </c>
      <c r="H141" s="4">
        <v>0</v>
      </c>
      <c r="I141" s="3">
        <v>21</v>
      </c>
      <c r="J141" s="3">
        <v>84</v>
      </c>
      <c r="K141" s="6">
        <v>1.2E-2</v>
      </c>
      <c r="L141" s="3">
        <v>14.98</v>
      </c>
      <c r="M141" s="5">
        <v>1</v>
      </c>
    </row>
    <row r="142" spans="1:13" x14ac:dyDescent="0.25">
      <c r="A142" t="s">
        <v>342</v>
      </c>
      <c r="B142" t="s">
        <v>1559</v>
      </c>
      <c r="C142">
        <v>2</v>
      </c>
      <c r="D142" s="3">
        <v>71.45</v>
      </c>
      <c r="E142" s="3">
        <v>61.24</v>
      </c>
      <c r="F142" s="3">
        <v>241</v>
      </c>
      <c r="G142" s="4">
        <v>1.5</v>
      </c>
      <c r="H142" s="4">
        <v>2</v>
      </c>
      <c r="I142" s="3">
        <v>-0.5</v>
      </c>
      <c r="J142" s="3">
        <v>68</v>
      </c>
      <c r="K142" s="6">
        <v>0</v>
      </c>
      <c r="L142" s="3">
        <v>5.7149999999999999</v>
      </c>
      <c r="M142" s="5">
        <v>0.5</v>
      </c>
    </row>
    <row r="143" spans="1:13" x14ac:dyDescent="0.25">
      <c r="A143" t="s">
        <v>342</v>
      </c>
      <c r="B143" t="s">
        <v>1560</v>
      </c>
      <c r="C143">
        <v>12</v>
      </c>
      <c r="D143" s="3">
        <v>92.825000000000003</v>
      </c>
      <c r="E143" s="3">
        <v>66.194166666666675</v>
      </c>
      <c r="F143" s="3">
        <v>293.33333333333331</v>
      </c>
      <c r="G143" s="4">
        <v>1.6666666666666667</v>
      </c>
      <c r="H143" s="4">
        <v>0.75</v>
      </c>
      <c r="I143" s="3">
        <v>-4.583333333333333</v>
      </c>
      <c r="J143" s="3">
        <v>65.916666666666671</v>
      </c>
      <c r="K143" s="6">
        <v>0</v>
      </c>
      <c r="L143" s="3">
        <v>8.6533333333333342</v>
      </c>
      <c r="M143" s="5">
        <v>0.41666666666666669</v>
      </c>
    </row>
    <row r="144" spans="1:13" x14ac:dyDescent="0.25">
      <c r="A144" t="s">
        <v>342</v>
      </c>
      <c r="B144" t="s">
        <v>1561</v>
      </c>
      <c r="C144">
        <v>13</v>
      </c>
      <c r="D144" s="3">
        <v>97.023076923076914</v>
      </c>
      <c r="E144" s="3">
        <v>67.900769230769214</v>
      </c>
      <c r="F144" s="3">
        <v>276.23076923076923</v>
      </c>
      <c r="G144" s="4">
        <v>1.6923076923076923</v>
      </c>
      <c r="H144" s="4">
        <v>0.53846153846153844</v>
      </c>
      <c r="I144" s="3">
        <v>2.8461538461538463</v>
      </c>
      <c r="J144" s="3">
        <v>65.307692307692307</v>
      </c>
      <c r="K144" s="6">
        <v>1.2999999999999999E-2</v>
      </c>
      <c r="L144" s="3">
        <v>5.7423076923076914</v>
      </c>
      <c r="M144" s="5">
        <v>0.46153846153846156</v>
      </c>
    </row>
    <row r="145" spans="1:13" x14ac:dyDescent="0.25">
      <c r="A145" t="s">
        <v>342</v>
      </c>
      <c r="B145" t="s">
        <v>1562</v>
      </c>
      <c r="C145">
        <v>21</v>
      </c>
      <c r="D145" s="3">
        <v>80.195238095238096</v>
      </c>
      <c r="E145" s="3">
        <v>59.977142857142859</v>
      </c>
      <c r="F145" s="3">
        <v>219.66666666666666</v>
      </c>
      <c r="G145" s="4">
        <v>1.5238095238095237</v>
      </c>
      <c r="H145" s="4">
        <v>0.90476190476190477</v>
      </c>
      <c r="I145" s="3">
        <v>4.8571428571428568</v>
      </c>
      <c r="J145" s="3">
        <v>58.142857142857146</v>
      </c>
      <c r="K145" s="6">
        <v>6.6190476190476199E-3</v>
      </c>
      <c r="L145" s="3">
        <v>8.9190476190476211</v>
      </c>
      <c r="M145" s="5">
        <v>0.61904761904761907</v>
      </c>
    </row>
    <row r="146" spans="1:13" x14ac:dyDescent="0.25">
      <c r="A146" t="s">
        <v>342</v>
      </c>
      <c r="B146" t="s">
        <v>1563</v>
      </c>
      <c r="C146">
        <v>43</v>
      </c>
      <c r="D146" s="3">
        <v>96.086046511627927</v>
      </c>
      <c r="E146" s="3">
        <v>66.17883720930233</v>
      </c>
      <c r="F146" s="3">
        <v>259.51162790697674</v>
      </c>
      <c r="G146" s="4">
        <v>1.8604651162790697</v>
      </c>
      <c r="H146" s="4">
        <v>0.76744186046511631</v>
      </c>
      <c r="I146" s="3">
        <v>2.5348837209302326</v>
      </c>
      <c r="J146" s="3">
        <v>63.186046511627907</v>
      </c>
      <c r="K146" s="6">
        <v>9.3023255813953494E-4</v>
      </c>
      <c r="L146" s="3">
        <v>9.2241860465116297</v>
      </c>
      <c r="M146" s="5">
        <v>0.55813953488372092</v>
      </c>
    </row>
    <row r="147" spans="1:13" x14ac:dyDescent="0.25">
      <c r="A147" t="s">
        <v>342</v>
      </c>
      <c r="B147" t="s">
        <v>1564</v>
      </c>
      <c r="C147">
        <v>24</v>
      </c>
      <c r="D147" s="3">
        <v>89.7</v>
      </c>
      <c r="E147" s="3">
        <v>65.619583333333352</v>
      </c>
      <c r="F147" s="3">
        <v>246.54166666666666</v>
      </c>
      <c r="G147" s="4">
        <v>1.5416666666666667</v>
      </c>
      <c r="H147" s="4">
        <v>1</v>
      </c>
      <c r="I147" s="3">
        <v>4.375</v>
      </c>
      <c r="J147" s="3">
        <v>59.583333333333336</v>
      </c>
      <c r="K147" s="6">
        <v>8.7727272727272723E-3</v>
      </c>
      <c r="L147" s="3">
        <v>8.9450000000000021</v>
      </c>
      <c r="M147" s="5">
        <v>0.58333333333333337</v>
      </c>
    </row>
    <row r="148" spans="1:13" x14ac:dyDescent="0.25">
      <c r="A148" t="s">
        <v>342</v>
      </c>
      <c r="B148" t="s">
        <v>1565</v>
      </c>
      <c r="C148">
        <v>13</v>
      </c>
      <c r="D148" s="3">
        <v>97.538461538461561</v>
      </c>
      <c r="E148" s="3">
        <v>67.79538461538462</v>
      </c>
      <c r="F148" s="3">
        <v>272.07692307692309</v>
      </c>
      <c r="G148" s="4">
        <v>2</v>
      </c>
      <c r="H148" s="4">
        <v>1</v>
      </c>
      <c r="I148" s="3">
        <v>7</v>
      </c>
      <c r="J148" s="3">
        <v>43.53846153846154</v>
      </c>
      <c r="K148" s="6">
        <v>0</v>
      </c>
      <c r="L148" s="3">
        <v>7.8153846153846152</v>
      </c>
      <c r="M148" s="5">
        <v>0.61538461538461542</v>
      </c>
    </row>
    <row r="149" spans="1:13" x14ac:dyDescent="0.25">
      <c r="A149" t="s">
        <v>342</v>
      </c>
      <c r="B149" t="s">
        <v>1566</v>
      </c>
      <c r="C149">
        <v>3</v>
      </c>
      <c r="D149" s="3">
        <v>93.566666666666663</v>
      </c>
      <c r="E149" s="3">
        <v>68.236666666666679</v>
      </c>
      <c r="F149" s="3">
        <v>212</v>
      </c>
      <c r="G149" s="4">
        <v>1.3333333333333333</v>
      </c>
      <c r="H149" s="4">
        <v>1</v>
      </c>
      <c r="I149" s="3">
        <v>2</v>
      </c>
      <c r="J149" s="3">
        <v>53</v>
      </c>
      <c r="K149" s="6">
        <v>0</v>
      </c>
      <c r="L149" s="3">
        <v>5.3866666666666667</v>
      </c>
      <c r="M149" s="5">
        <v>0.33333333333333331</v>
      </c>
    </row>
    <row r="150" spans="1:13" x14ac:dyDescent="0.25">
      <c r="A150" t="s">
        <v>342</v>
      </c>
      <c r="B150" t="s">
        <v>1567</v>
      </c>
      <c r="C150">
        <v>1</v>
      </c>
      <c r="D150" s="3">
        <v>58.7</v>
      </c>
      <c r="E150" s="3">
        <v>54.84</v>
      </c>
      <c r="F150" s="3">
        <v>181</v>
      </c>
      <c r="G150" s="4">
        <v>0</v>
      </c>
      <c r="H150" s="4">
        <v>1</v>
      </c>
      <c r="I150" s="3">
        <v>8</v>
      </c>
      <c r="J150" s="3">
        <v>8</v>
      </c>
      <c r="K150" s="6">
        <v>0</v>
      </c>
      <c r="L150" s="3">
        <v>3.36</v>
      </c>
      <c r="M150" s="5">
        <v>1</v>
      </c>
    </row>
    <row r="151" spans="1:13" x14ac:dyDescent="0.25">
      <c r="A151" t="s">
        <v>932</v>
      </c>
      <c r="B151" t="s">
        <v>1582</v>
      </c>
      <c r="C151">
        <v>1</v>
      </c>
      <c r="D151" s="3">
        <v>72</v>
      </c>
      <c r="E151" s="3">
        <v>52.5</v>
      </c>
      <c r="F151" s="3">
        <v>251</v>
      </c>
      <c r="G151" s="4">
        <v>0</v>
      </c>
      <c r="H151" s="4">
        <v>0</v>
      </c>
      <c r="I151" s="3">
        <v>3</v>
      </c>
      <c r="J151" s="3">
        <v>50</v>
      </c>
      <c r="K151" s="6">
        <v>0</v>
      </c>
      <c r="L151" s="3">
        <v>13.86</v>
      </c>
      <c r="M151" s="5">
        <v>1</v>
      </c>
    </row>
    <row r="152" spans="1:13" x14ac:dyDescent="0.25">
      <c r="A152" t="s">
        <v>932</v>
      </c>
      <c r="B152" t="s">
        <v>1558</v>
      </c>
      <c r="C152">
        <v>3</v>
      </c>
      <c r="D152" s="3">
        <v>57.1</v>
      </c>
      <c r="E152" s="3">
        <v>46.56666666666667</v>
      </c>
      <c r="F152" s="3">
        <v>221.66666666666666</v>
      </c>
      <c r="G152" s="4">
        <v>1</v>
      </c>
      <c r="H152" s="4">
        <v>1.6666666666666667</v>
      </c>
      <c r="I152" s="3">
        <v>-16.333333333333332</v>
      </c>
      <c r="J152" s="3">
        <v>57.333333333333336</v>
      </c>
      <c r="K152" s="6">
        <v>0</v>
      </c>
      <c r="L152" s="3">
        <v>13.816666666666668</v>
      </c>
      <c r="M152" s="5">
        <v>0.33333333333333331</v>
      </c>
    </row>
    <row r="153" spans="1:13" x14ac:dyDescent="0.25">
      <c r="A153" t="s">
        <v>932</v>
      </c>
      <c r="B153" t="s">
        <v>1559</v>
      </c>
      <c r="C153">
        <v>5</v>
      </c>
      <c r="D153" s="3">
        <v>74.28</v>
      </c>
      <c r="E153" s="3">
        <v>53.597999999999992</v>
      </c>
      <c r="F153" s="3">
        <v>223.8</v>
      </c>
      <c r="G153" s="4">
        <v>1.4</v>
      </c>
      <c r="H153" s="4">
        <v>1.4</v>
      </c>
      <c r="I153" s="3">
        <v>-5</v>
      </c>
      <c r="J153" s="3">
        <v>64.8</v>
      </c>
      <c r="K153" s="6">
        <v>0</v>
      </c>
      <c r="L153" s="3">
        <v>7.346000000000001</v>
      </c>
      <c r="M153" s="5">
        <v>0.2</v>
      </c>
    </row>
    <row r="154" spans="1:13" x14ac:dyDescent="0.25">
      <c r="A154" t="s">
        <v>932</v>
      </c>
      <c r="B154" t="s">
        <v>1560</v>
      </c>
      <c r="C154">
        <v>24</v>
      </c>
      <c r="D154" s="3">
        <v>81.429166666666674</v>
      </c>
      <c r="E154" s="3">
        <v>56.365833333333342</v>
      </c>
      <c r="F154" s="3">
        <v>229.95833333333334</v>
      </c>
      <c r="G154" s="4">
        <v>1.5833333333333333</v>
      </c>
      <c r="H154" s="4">
        <v>1.125</v>
      </c>
      <c r="I154" s="3">
        <v>4.041666666666667</v>
      </c>
      <c r="J154" s="3">
        <v>60.625</v>
      </c>
      <c r="K154" s="6">
        <v>1E-3</v>
      </c>
      <c r="L154" s="3">
        <v>9.6679166666666685</v>
      </c>
      <c r="M154" s="5">
        <v>0.58333333333333337</v>
      </c>
    </row>
    <row r="155" spans="1:13" x14ac:dyDescent="0.25">
      <c r="A155" t="s">
        <v>932</v>
      </c>
      <c r="B155" t="s">
        <v>1561</v>
      </c>
      <c r="C155">
        <v>50</v>
      </c>
      <c r="D155" s="3">
        <v>80.818000000000012</v>
      </c>
      <c r="E155" s="3">
        <v>59.011999999999986</v>
      </c>
      <c r="F155" s="3">
        <v>220.7</v>
      </c>
      <c r="G155" s="4">
        <v>1.58</v>
      </c>
      <c r="H155" s="4">
        <v>1.2</v>
      </c>
      <c r="I155" s="3">
        <v>0.66</v>
      </c>
      <c r="J155" s="3">
        <v>58.42</v>
      </c>
      <c r="K155" s="6">
        <v>7.2399999999999999E-3</v>
      </c>
      <c r="L155" s="3">
        <v>8.3089999999999993</v>
      </c>
      <c r="M155" s="5">
        <v>0.5</v>
      </c>
    </row>
    <row r="156" spans="1:13" x14ac:dyDescent="0.25">
      <c r="A156" t="s">
        <v>932</v>
      </c>
      <c r="B156" t="s">
        <v>1562</v>
      </c>
      <c r="C156">
        <v>47</v>
      </c>
      <c r="D156" s="3">
        <v>84.512765957446817</v>
      </c>
      <c r="E156" s="3">
        <v>58.388936170212759</v>
      </c>
      <c r="F156" s="3">
        <v>245.87234042553192</v>
      </c>
      <c r="G156" s="4">
        <v>1.574468085106383</v>
      </c>
      <c r="H156" s="4">
        <v>0.80851063829787229</v>
      </c>
      <c r="I156" s="3">
        <v>-2.8085106382978724</v>
      </c>
      <c r="J156" s="3">
        <v>56.297872340425535</v>
      </c>
      <c r="K156" s="6">
        <v>2.2666666666666664E-3</v>
      </c>
      <c r="L156" s="3">
        <v>8.3561702127659583</v>
      </c>
      <c r="M156" s="5">
        <v>0.46808510638297873</v>
      </c>
    </row>
    <row r="157" spans="1:13" x14ac:dyDescent="0.25">
      <c r="A157" t="s">
        <v>932</v>
      </c>
      <c r="B157" t="s">
        <v>1563</v>
      </c>
      <c r="C157">
        <v>33</v>
      </c>
      <c r="D157" s="3">
        <v>85.309090909090912</v>
      </c>
      <c r="E157" s="3">
        <v>61.557272727272739</v>
      </c>
      <c r="F157" s="3">
        <v>240.21212121212122</v>
      </c>
      <c r="G157" s="4">
        <v>1.393939393939394</v>
      </c>
      <c r="H157" s="4">
        <v>1.0909090909090908</v>
      </c>
      <c r="I157" s="3">
        <v>4.6060606060606064</v>
      </c>
      <c r="J157" s="3">
        <v>57.727272727272727</v>
      </c>
      <c r="K157" s="6">
        <v>4.6562499999999998E-3</v>
      </c>
      <c r="L157" s="3">
        <v>7.3775757575757579</v>
      </c>
      <c r="M157" s="5">
        <v>0.54545454545454541</v>
      </c>
    </row>
    <row r="158" spans="1:13" x14ac:dyDescent="0.25">
      <c r="A158" t="s">
        <v>932</v>
      </c>
      <c r="B158" t="s">
        <v>1564</v>
      </c>
      <c r="C158">
        <v>28</v>
      </c>
      <c r="D158" s="3">
        <v>91.342857142857127</v>
      </c>
      <c r="E158" s="3">
        <v>62.571428571428548</v>
      </c>
      <c r="F158" s="3">
        <v>268.17857142857144</v>
      </c>
      <c r="G158" s="4">
        <v>1.8214285714285714</v>
      </c>
      <c r="H158" s="4">
        <v>1</v>
      </c>
      <c r="I158" s="3">
        <v>-1.8571428571428572</v>
      </c>
      <c r="J158" s="3">
        <v>59.392857142857146</v>
      </c>
      <c r="K158" s="6">
        <v>2.2785714285714288E-2</v>
      </c>
      <c r="L158" s="3">
        <v>5.859285714285714</v>
      </c>
      <c r="M158" s="5">
        <v>0.4642857142857143</v>
      </c>
    </row>
    <row r="159" spans="1:13" x14ac:dyDescent="0.25">
      <c r="A159" t="s">
        <v>932</v>
      </c>
      <c r="B159" t="s">
        <v>1565</v>
      </c>
      <c r="C159">
        <v>10</v>
      </c>
      <c r="D159" s="3">
        <v>83.15</v>
      </c>
      <c r="E159" s="3">
        <v>62.387</v>
      </c>
      <c r="F159" s="3">
        <v>273.10000000000002</v>
      </c>
      <c r="G159" s="4">
        <v>1.3</v>
      </c>
      <c r="H159" s="4">
        <v>1.3</v>
      </c>
      <c r="I159" s="3">
        <v>3.9</v>
      </c>
      <c r="J159" s="3">
        <v>51.3</v>
      </c>
      <c r="K159" s="6">
        <v>0</v>
      </c>
      <c r="L159" s="3">
        <v>5.9030000000000005</v>
      </c>
      <c r="M159" s="5">
        <v>0.7</v>
      </c>
    </row>
    <row r="160" spans="1:13" x14ac:dyDescent="0.25">
      <c r="A160" t="s">
        <v>932</v>
      </c>
      <c r="B160" t="s">
        <v>1566</v>
      </c>
      <c r="C160">
        <v>1</v>
      </c>
      <c r="D160" s="3">
        <v>100.1</v>
      </c>
      <c r="E160" s="3">
        <v>74.47</v>
      </c>
      <c r="F160" s="3">
        <v>366</v>
      </c>
      <c r="G160" s="4">
        <v>3</v>
      </c>
      <c r="H160" s="4">
        <v>2</v>
      </c>
      <c r="I160" s="3">
        <v>-3</v>
      </c>
      <c r="J160" s="3">
        <v>44</v>
      </c>
      <c r="K160" s="6">
        <v>0</v>
      </c>
      <c r="L160" s="3">
        <v>9.1999999999999993</v>
      </c>
      <c r="M160" s="5">
        <v>0</v>
      </c>
    </row>
    <row r="161" spans="1:13" x14ac:dyDescent="0.25">
      <c r="A161" t="s">
        <v>1488</v>
      </c>
      <c r="B161" t="s">
        <v>1560</v>
      </c>
      <c r="C161">
        <v>7</v>
      </c>
      <c r="D161" s="3">
        <v>90.628571428571448</v>
      </c>
      <c r="E161" s="3">
        <v>64.994285714285724</v>
      </c>
      <c r="F161" s="3">
        <v>187.14285714285714</v>
      </c>
      <c r="G161" s="4">
        <v>1.1428571428571428</v>
      </c>
      <c r="H161" s="4">
        <v>0.8571428571428571</v>
      </c>
      <c r="I161" s="3">
        <v>3.1428571428571428</v>
      </c>
      <c r="J161" s="3">
        <v>62.571428571428569</v>
      </c>
      <c r="K161" s="6">
        <v>5.5714285714285718E-3</v>
      </c>
      <c r="L161" s="3">
        <v>11.185714285714285</v>
      </c>
      <c r="M161" s="5">
        <v>0.5714285714285714</v>
      </c>
    </row>
    <row r="162" spans="1:13" x14ac:dyDescent="0.25">
      <c r="A162" t="s">
        <v>1488</v>
      </c>
      <c r="B162" t="s">
        <v>1561</v>
      </c>
      <c r="C162">
        <v>11</v>
      </c>
      <c r="D162" s="3">
        <v>85.763636363636365</v>
      </c>
      <c r="E162" s="3">
        <v>64.041818181818186</v>
      </c>
      <c r="F162" s="3">
        <v>215.36363636363637</v>
      </c>
      <c r="G162" s="4">
        <v>1.3636363636363635</v>
      </c>
      <c r="H162" s="4">
        <v>1.0909090909090908</v>
      </c>
      <c r="I162" s="3">
        <v>5.8181818181818183</v>
      </c>
      <c r="J162" s="3">
        <v>56.363636363636367</v>
      </c>
      <c r="K162" s="6">
        <v>0</v>
      </c>
      <c r="L162" s="3">
        <v>8.2590909090909079</v>
      </c>
      <c r="M162" s="5">
        <v>0.72727272727272729</v>
      </c>
    </row>
    <row r="163" spans="1:13" x14ac:dyDescent="0.25">
      <c r="A163" t="s">
        <v>1488</v>
      </c>
      <c r="B163" t="s">
        <v>1562</v>
      </c>
      <c r="C163">
        <v>14</v>
      </c>
      <c r="D163" s="3">
        <v>72.771428571428572</v>
      </c>
      <c r="E163" s="3">
        <v>56.347857142857137</v>
      </c>
      <c r="F163" s="3">
        <v>198.42857142857142</v>
      </c>
      <c r="G163" s="4">
        <v>1.2142857142857142</v>
      </c>
      <c r="H163" s="4">
        <v>1.6428571428571428</v>
      </c>
      <c r="I163" s="3">
        <v>-0.6428571428571429</v>
      </c>
      <c r="J163" s="3">
        <v>49.071428571428569</v>
      </c>
      <c r="K163" s="6">
        <v>0</v>
      </c>
      <c r="L163" s="3">
        <v>8.069285714285714</v>
      </c>
      <c r="M163" s="5">
        <v>0.5</v>
      </c>
    </row>
    <row r="164" spans="1:13" x14ac:dyDescent="0.25">
      <c r="A164" t="s">
        <v>1488</v>
      </c>
      <c r="B164" t="s">
        <v>1563</v>
      </c>
      <c r="C164">
        <v>19</v>
      </c>
      <c r="D164" s="3">
        <v>79.731578947368419</v>
      </c>
      <c r="E164" s="3">
        <v>56.915263157894742</v>
      </c>
      <c r="F164" s="3">
        <v>210</v>
      </c>
      <c r="G164" s="4">
        <v>1.4210526315789473</v>
      </c>
      <c r="H164" s="4">
        <v>1.1052631578947369</v>
      </c>
      <c r="I164" s="3">
        <v>5.1578947368421053</v>
      </c>
      <c r="J164" s="3">
        <v>54.10526315789474</v>
      </c>
      <c r="K164" s="6">
        <v>0</v>
      </c>
      <c r="L164" s="3">
        <v>6.9357894736842107</v>
      </c>
      <c r="M164" s="5">
        <v>0.68421052631578949</v>
      </c>
    </row>
    <row r="165" spans="1:13" x14ac:dyDescent="0.25">
      <c r="A165" t="s">
        <v>1488</v>
      </c>
      <c r="B165" t="s">
        <v>1564</v>
      </c>
      <c r="C165">
        <v>16</v>
      </c>
      <c r="D165" s="3">
        <v>99.006250000000023</v>
      </c>
      <c r="E165" s="3">
        <v>63.834375000000001</v>
      </c>
      <c r="F165" s="3">
        <v>253.125</v>
      </c>
      <c r="G165" s="4">
        <v>1.5625</v>
      </c>
      <c r="H165" s="4">
        <v>0.4375</v>
      </c>
      <c r="I165" s="3">
        <v>3.375</v>
      </c>
      <c r="J165" s="3">
        <v>46.1875</v>
      </c>
      <c r="K165" s="6">
        <v>0</v>
      </c>
      <c r="L165" s="3">
        <v>6.3649999999999993</v>
      </c>
      <c r="M165" s="5">
        <v>0.625</v>
      </c>
    </row>
    <row r="166" spans="1:13" x14ac:dyDescent="0.25">
      <c r="A166" t="s">
        <v>1488</v>
      </c>
      <c r="B166" t="s">
        <v>1565</v>
      </c>
      <c r="C166">
        <v>12</v>
      </c>
      <c r="D166" s="3">
        <v>66.283333333333331</v>
      </c>
      <c r="E166" s="3">
        <v>54.305833333333332</v>
      </c>
      <c r="F166" s="3">
        <v>196.66666666666666</v>
      </c>
      <c r="G166" s="4">
        <v>1</v>
      </c>
      <c r="H166" s="4">
        <v>1.5833333333333333</v>
      </c>
      <c r="I166" s="3">
        <v>-2.6666666666666665</v>
      </c>
      <c r="J166" s="3">
        <v>48.5</v>
      </c>
      <c r="K166" s="6">
        <v>0</v>
      </c>
      <c r="L166" s="3">
        <v>8.2891666666666666</v>
      </c>
      <c r="M166" s="5">
        <v>0.5</v>
      </c>
    </row>
    <row r="167" spans="1:13" x14ac:dyDescent="0.25">
      <c r="A167" t="s">
        <v>1488</v>
      </c>
      <c r="B167" t="s">
        <v>1566</v>
      </c>
      <c r="C167">
        <v>1</v>
      </c>
      <c r="D167" s="3">
        <v>46</v>
      </c>
      <c r="E167" s="3">
        <v>42.31</v>
      </c>
      <c r="F167" s="3">
        <v>154</v>
      </c>
      <c r="G167" s="4">
        <v>0</v>
      </c>
      <c r="H167" s="4">
        <v>1</v>
      </c>
      <c r="I167" s="3">
        <v>10</v>
      </c>
      <c r="J167" s="3">
        <v>31</v>
      </c>
      <c r="K167" s="6">
        <v>0</v>
      </c>
      <c r="L167" s="3">
        <v>3.36</v>
      </c>
      <c r="M167" s="5">
        <v>1</v>
      </c>
    </row>
    <row r="168" spans="1:13" x14ac:dyDescent="0.25">
      <c r="A168" t="s">
        <v>1473</v>
      </c>
      <c r="B168" t="s">
        <v>1561</v>
      </c>
      <c r="C168">
        <v>5</v>
      </c>
      <c r="D168" s="3">
        <v>92.240000000000009</v>
      </c>
      <c r="E168" s="3">
        <v>61.277999999999999</v>
      </c>
      <c r="F168" s="3">
        <v>265.8</v>
      </c>
      <c r="G168" s="4">
        <v>1.6</v>
      </c>
      <c r="H168" s="4">
        <v>0.6</v>
      </c>
      <c r="I168" s="3">
        <v>-2.4</v>
      </c>
      <c r="J168" s="3">
        <v>50.2</v>
      </c>
      <c r="K168" s="6">
        <v>1.8200000000000001E-2</v>
      </c>
      <c r="L168" s="3">
        <v>8.0759999999999987</v>
      </c>
      <c r="M168" s="5">
        <v>0.4</v>
      </c>
    </row>
    <row r="169" spans="1:13" x14ac:dyDescent="0.25">
      <c r="A169" t="s">
        <v>1473</v>
      </c>
      <c r="B169" t="s">
        <v>1562</v>
      </c>
      <c r="C169">
        <v>5</v>
      </c>
      <c r="D169" s="3">
        <v>94.34</v>
      </c>
      <c r="E169" s="3">
        <v>66.186000000000007</v>
      </c>
      <c r="F169" s="3">
        <v>303.8</v>
      </c>
      <c r="G169" s="4">
        <v>1.6</v>
      </c>
      <c r="H169" s="4">
        <v>1.2</v>
      </c>
      <c r="I169" s="3">
        <v>-5.2</v>
      </c>
      <c r="J169" s="3">
        <v>68</v>
      </c>
      <c r="K169" s="6">
        <v>0</v>
      </c>
      <c r="L169" s="3">
        <v>3.6160000000000005</v>
      </c>
      <c r="M169" s="5">
        <v>0.2</v>
      </c>
    </row>
    <row r="170" spans="1:13" x14ac:dyDescent="0.25">
      <c r="A170" t="s">
        <v>1473</v>
      </c>
      <c r="B170" t="s">
        <v>1563</v>
      </c>
      <c r="C170">
        <v>6</v>
      </c>
      <c r="D170" s="3">
        <v>74.383333333333326</v>
      </c>
      <c r="E170" s="3">
        <v>58.251666666666665</v>
      </c>
      <c r="F170" s="3">
        <v>287.83333333333331</v>
      </c>
      <c r="G170" s="4">
        <v>1.1666666666666667</v>
      </c>
      <c r="H170" s="4">
        <v>2</v>
      </c>
      <c r="I170" s="3">
        <v>-1.3333333333333333</v>
      </c>
      <c r="J170" s="3">
        <v>60</v>
      </c>
      <c r="K170" s="6">
        <v>0</v>
      </c>
      <c r="L170" s="3">
        <v>8.0583333333333318</v>
      </c>
      <c r="M170" s="5">
        <v>0.33333333333333331</v>
      </c>
    </row>
    <row r="171" spans="1:13" x14ac:dyDescent="0.25">
      <c r="A171" t="s">
        <v>1473</v>
      </c>
      <c r="B171" t="s">
        <v>1564</v>
      </c>
      <c r="C171">
        <v>19</v>
      </c>
      <c r="D171" s="3">
        <v>95.868421052631575</v>
      </c>
      <c r="E171" s="3">
        <v>63.674736842105268</v>
      </c>
      <c r="F171" s="3">
        <v>291.78947368421052</v>
      </c>
      <c r="G171" s="4">
        <v>2.1052631578947367</v>
      </c>
      <c r="H171" s="4">
        <v>1.1052631578947369</v>
      </c>
      <c r="I171" s="3">
        <v>2.1578947368421053</v>
      </c>
      <c r="J171" s="3">
        <v>66.10526315789474</v>
      </c>
      <c r="K171" s="6">
        <v>3.7526315789473685E-2</v>
      </c>
      <c r="L171" s="3">
        <v>7.5415789473684205</v>
      </c>
      <c r="M171" s="5">
        <v>0.52631578947368418</v>
      </c>
    </row>
    <row r="172" spans="1:13" x14ac:dyDescent="0.25">
      <c r="A172" t="s">
        <v>1473</v>
      </c>
      <c r="B172" t="s">
        <v>1565</v>
      </c>
      <c r="C172">
        <v>17</v>
      </c>
      <c r="D172" s="3">
        <v>84.600000000000009</v>
      </c>
      <c r="E172" s="3">
        <v>58.960588235294118</v>
      </c>
      <c r="F172" s="3">
        <v>259.47058823529414</v>
      </c>
      <c r="G172" s="4">
        <v>1.3529411764705883</v>
      </c>
      <c r="H172" s="4">
        <v>1</v>
      </c>
      <c r="I172" s="3">
        <v>-2.1764705882352939</v>
      </c>
      <c r="J172" s="3">
        <v>56.352941176470587</v>
      </c>
      <c r="K172" s="6">
        <v>0</v>
      </c>
      <c r="L172" s="3">
        <v>9.3011764705882349</v>
      </c>
      <c r="M172" s="5">
        <v>0.47058823529411764</v>
      </c>
    </row>
    <row r="173" spans="1:13" x14ac:dyDescent="0.25">
      <c r="A173" t="s">
        <v>1426</v>
      </c>
      <c r="B173" t="s">
        <v>1559</v>
      </c>
      <c r="C173">
        <v>2</v>
      </c>
      <c r="D173" s="3">
        <v>38.950000000000003</v>
      </c>
      <c r="E173" s="3">
        <v>47.725000000000001</v>
      </c>
      <c r="F173" s="3">
        <v>190.5</v>
      </c>
      <c r="G173" s="4">
        <v>0</v>
      </c>
      <c r="H173" s="4">
        <v>2.5</v>
      </c>
      <c r="I173" s="3">
        <v>-3</v>
      </c>
      <c r="J173" s="3">
        <v>78</v>
      </c>
      <c r="K173" s="6">
        <v>2E-3</v>
      </c>
      <c r="L173" s="3">
        <v>9.23</v>
      </c>
      <c r="M173" s="5">
        <v>0.5</v>
      </c>
    </row>
    <row r="174" spans="1:13" x14ac:dyDescent="0.25">
      <c r="A174" t="s">
        <v>1426</v>
      </c>
      <c r="B174" t="s">
        <v>1560</v>
      </c>
      <c r="C174">
        <v>2</v>
      </c>
      <c r="D174" s="3">
        <v>86.9</v>
      </c>
      <c r="E174" s="3">
        <v>64.89</v>
      </c>
      <c r="F174" s="3">
        <v>154.5</v>
      </c>
      <c r="G174" s="4">
        <v>0.5</v>
      </c>
      <c r="H174" s="4">
        <v>0</v>
      </c>
      <c r="I174" s="3">
        <v>-17.5</v>
      </c>
      <c r="J174" s="3">
        <v>71.5</v>
      </c>
      <c r="K174" s="6">
        <v>0</v>
      </c>
      <c r="L174" s="3">
        <v>6.96</v>
      </c>
      <c r="M174" s="5">
        <v>0</v>
      </c>
    </row>
    <row r="175" spans="1:13" x14ac:dyDescent="0.25">
      <c r="A175" t="s">
        <v>1426</v>
      </c>
      <c r="B175" t="s">
        <v>1561</v>
      </c>
      <c r="C175">
        <v>4</v>
      </c>
      <c r="D175" s="3">
        <v>79.324999999999989</v>
      </c>
      <c r="E175" s="3">
        <v>56.03</v>
      </c>
      <c r="F175" s="3">
        <v>204</v>
      </c>
      <c r="G175" s="4">
        <v>1.75</v>
      </c>
      <c r="H175" s="4">
        <v>1</v>
      </c>
      <c r="I175" s="3">
        <v>3</v>
      </c>
      <c r="J175" s="3">
        <v>75.75</v>
      </c>
      <c r="K175" s="6">
        <v>0</v>
      </c>
      <c r="L175" s="3">
        <v>9.3725000000000005</v>
      </c>
      <c r="M175" s="5">
        <v>0.5</v>
      </c>
    </row>
    <row r="176" spans="1:13" x14ac:dyDescent="0.25">
      <c r="A176" t="s">
        <v>1426</v>
      </c>
      <c r="B176" t="s">
        <v>1562</v>
      </c>
      <c r="C176">
        <v>10</v>
      </c>
      <c r="D176" s="3">
        <v>78.66</v>
      </c>
      <c r="E176" s="3">
        <v>59.030000000000008</v>
      </c>
      <c r="F176" s="3">
        <v>226</v>
      </c>
      <c r="G176" s="4">
        <v>1</v>
      </c>
      <c r="H176" s="4">
        <v>0.9</v>
      </c>
      <c r="I176" s="3">
        <v>1.3</v>
      </c>
      <c r="J176" s="3">
        <v>71.3</v>
      </c>
      <c r="K176" s="6">
        <v>2.2222222222222222E-3</v>
      </c>
      <c r="L176" s="3">
        <v>5.7840000000000007</v>
      </c>
      <c r="M176" s="5">
        <v>0.4</v>
      </c>
    </row>
    <row r="177" spans="1:13" x14ac:dyDescent="0.25">
      <c r="A177" t="s">
        <v>1426</v>
      </c>
      <c r="B177" t="s">
        <v>1563</v>
      </c>
      <c r="C177">
        <v>20</v>
      </c>
      <c r="D177" s="3">
        <v>105.715</v>
      </c>
      <c r="E177" s="3">
        <v>66.659999999999968</v>
      </c>
      <c r="F177" s="3">
        <v>295.60000000000002</v>
      </c>
      <c r="G177" s="4">
        <v>2.2000000000000002</v>
      </c>
      <c r="H177" s="4">
        <v>0.6</v>
      </c>
      <c r="I177" s="3">
        <v>5.25</v>
      </c>
      <c r="J177" s="3">
        <v>65.3</v>
      </c>
      <c r="K177" s="6">
        <v>0</v>
      </c>
      <c r="L177" s="3">
        <v>7.0579999999999998</v>
      </c>
      <c r="M177" s="5">
        <v>0.8</v>
      </c>
    </row>
    <row r="178" spans="1:13" x14ac:dyDescent="0.25">
      <c r="A178" t="s">
        <v>1426</v>
      </c>
      <c r="B178" t="s">
        <v>1564</v>
      </c>
      <c r="C178">
        <v>13</v>
      </c>
      <c r="D178" s="3">
        <v>85.569230769230757</v>
      </c>
      <c r="E178" s="3">
        <v>64.215384615384622</v>
      </c>
      <c r="F178" s="3">
        <v>271.46153846153845</v>
      </c>
      <c r="G178" s="4">
        <v>1.1538461538461537</v>
      </c>
      <c r="H178" s="4">
        <v>1.0769230769230769</v>
      </c>
      <c r="I178" s="3">
        <v>0.76923076923076927</v>
      </c>
      <c r="J178" s="3">
        <v>41</v>
      </c>
      <c r="K178" s="6">
        <v>0</v>
      </c>
      <c r="L178" s="3">
        <v>8.4899999999999984</v>
      </c>
      <c r="M178" s="5">
        <v>0.38461538461538464</v>
      </c>
    </row>
    <row r="179" spans="1:13" x14ac:dyDescent="0.25">
      <c r="A179" t="s">
        <v>1426</v>
      </c>
      <c r="B179" t="s">
        <v>1565</v>
      </c>
      <c r="C179">
        <v>7</v>
      </c>
      <c r="D179" s="3">
        <v>96.614285714285714</v>
      </c>
      <c r="E179" s="3">
        <v>64.694285714285712</v>
      </c>
      <c r="F179" s="3">
        <v>247.85714285714286</v>
      </c>
      <c r="G179" s="4">
        <v>1.2857142857142858</v>
      </c>
      <c r="H179" s="4">
        <v>0.5714285714285714</v>
      </c>
      <c r="I179" s="3">
        <v>8.7142857142857135</v>
      </c>
      <c r="J179" s="3">
        <v>47.285714285714285</v>
      </c>
      <c r="K179" s="6">
        <v>0</v>
      </c>
      <c r="L179" s="3">
        <v>9.2514285714285727</v>
      </c>
      <c r="M179" s="5">
        <v>0.7142857142857143</v>
      </c>
    </row>
    <row r="180" spans="1:13" x14ac:dyDescent="0.25">
      <c r="A180" t="s">
        <v>1426</v>
      </c>
      <c r="B180" t="s">
        <v>1566</v>
      </c>
      <c r="C180">
        <v>1</v>
      </c>
      <c r="D180" s="3">
        <v>69</v>
      </c>
      <c r="E180" s="3">
        <v>58.97</v>
      </c>
      <c r="F180" s="3">
        <v>186</v>
      </c>
      <c r="G180" s="4">
        <v>1</v>
      </c>
      <c r="H180" s="4">
        <v>1</v>
      </c>
      <c r="I180" s="3">
        <v>3</v>
      </c>
      <c r="J180" s="3">
        <v>46</v>
      </c>
      <c r="K180" s="6">
        <v>0</v>
      </c>
      <c r="L180" s="3">
        <v>4.72</v>
      </c>
      <c r="M180" s="5">
        <v>1</v>
      </c>
    </row>
    <row r="181" spans="1:13" x14ac:dyDescent="0.25">
      <c r="A181" t="s">
        <v>1520</v>
      </c>
      <c r="B181" t="s">
        <v>1559</v>
      </c>
      <c r="C181">
        <v>4</v>
      </c>
      <c r="D181" s="3">
        <v>71.7</v>
      </c>
      <c r="E181" s="3">
        <v>60.467500000000001</v>
      </c>
      <c r="F181" s="3">
        <v>178.75</v>
      </c>
      <c r="G181" s="4">
        <v>0.5</v>
      </c>
      <c r="H181" s="4">
        <v>1</v>
      </c>
      <c r="I181" s="3">
        <v>-7.25</v>
      </c>
      <c r="J181" s="3">
        <v>62.75</v>
      </c>
      <c r="K181" s="6">
        <v>0</v>
      </c>
      <c r="L181" s="3">
        <v>8.9</v>
      </c>
      <c r="M181" s="5">
        <v>0.25</v>
      </c>
    </row>
    <row r="182" spans="1:13" x14ac:dyDescent="0.25">
      <c r="A182" t="s">
        <v>1520</v>
      </c>
      <c r="B182" t="s">
        <v>1560</v>
      </c>
      <c r="C182">
        <v>6</v>
      </c>
      <c r="D182" s="3">
        <v>84.48333333333332</v>
      </c>
      <c r="E182" s="3">
        <v>61.166666666666664</v>
      </c>
      <c r="F182" s="3">
        <v>241.33333333333334</v>
      </c>
      <c r="G182" s="4">
        <v>1.3333333333333333</v>
      </c>
      <c r="H182" s="4">
        <v>0.66666666666666663</v>
      </c>
      <c r="I182" s="3">
        <v>-4.333333333333333</v>
      </c>
      <c r="J182" s="3">
        <v>53</v>
      </c>
      <c r="K182" s="6">
        <v>1.8333333333333333E-2</v>
      </c>
      <c r="L182" s="3">
        <v>8.4300000000000015</v>
      </c>
      <c r="M182" s="5">
        <v>0.33333333333333331</v>
      </c>
    </row>
    <row r="183" spans="1:13" x14ac:dyDescent="0.25">
      <c r="A183" t="s">
        <v>1520</v>
      </c>
      <c r="B183" t="s">
        <v>1561</v>
      </c>
      <c r="C183">
        <v>9</v>
      </c>
      <c r="D183" s="3">
        <v>75.75555555555556</v>
      </c>
      <c r="E183" s="3">
        <v>59.334444444444443</v>
      </c>
      <c r="F183" s="3">
        <v>218.11111111111111</v>
      </c>
      <c r="G183" s="4">
        <v>1.1111111111111112</v>
      </c>
      <c r="H183" s="4">
        <v>1</v>
      </c>
      <c r="I183" s="3">
        <v>-10.222222222222221</v>
      </c>
      <c r="J183" s="3">
        <v>67.333333333333329</v>
      </c>
      <c r="K183" s="6">
        <v>1.2222222222222221E-2</v>
      </c>
      <c r="L183" s="3">
        <v>5.6211111111111105</v>
      </c>
      <c r="M183" s="5">
        <v>0.1111111111111111</v>
      </c>
    </row>
    <row r="184" spans="1:13" x14ac:dyDescent="0.25">
      <c r="A184" t="s">
        <v>1520</v>
      </c>
      <c r="B184" t="s">
        <v>1562</v>
      </c>
      <c r="C184">
        <v>17</v>
      </c>
      <c r="D184" s="3">
        <v>79.835294117647081</v>
      </c>
      <c r="E184" s="3">
        <v>59.137058823529408</v>
      </c>
      <c r="F184" s="3">
        <v>200.64705882352942</v>
      </c>
      <c r="G184" s="4">
        <v>1.1176470588235294</v>
      </c>
      <c r="H184" s="4">
        <v>0.70588235294117652</v>
      </c>
      <c r="I184" s="3">
        <v>-1.588235294117647</v>
      </c>
      <c r="J184" s="3">
        <v>65.352941176470594</v>
      </c>
      <c r="K184" s="6">
        <v>1.8823529411764706E-3</v>
      </c>
      <c r="L184" s="3">
        <v>7.3394117647058819</v>
      </c>
      <c r="M184" s="5">
        <v>0.35294117647058826</v>
      </c>
    </row>
    <row r="185" spans="1:13" x14ac:dyDescent="0.25">
      <c r="A185" t="s">
        <v>1520</v>
      </c>
      <c r="B185" t="s">
        <v>1563</v>
      </c>
      <c r="C185">
        <v>15</v>
      </c>
      <c r="D185" s="3">
        <v>77.61999999999999</v>
      </c>
      <c r="E185" s="3">
        <v>57.432000000000002</v>
      </c>
      <c r="F185" s="3">
        <v>173.53333333333333</v>
      </c>
      <c r="G185" s="4">
        <v>1.0666666666666667</v>
      </c>
      <c r="H185" s="4">
        <v>0.8666666666666667</v>
      </c>
      <c r="I185" s="3">
        <v>-1</v>
      </c>
      <c r="J185" s="3">
        <v>53.666666666666664</v>
      </c>
      <c r="K185" s="6">
        <v>1.6000000000000001E-3</v>
      </c>
      <c r="L185" s="3">
        <v>7.2080000000000002</v>
      </c>
      <c r="M185" s="5">
        <v>0.46666666666666667</v>
      </c>
    </row>
    <row r="186" spans="1:13" x14ac:dyDescent="0.25">
      <c r="A186" t="s">
        <v>1520</v>
      </c>
      <c r="B186" t="s">
        <v>1564</v>
      </c>
      <c r="C186">
        <v>11</v>
      </c>
      <c r="D186" s="3">
        <v>85.872727272727275</v>
      </c>
      <c r="E186" s="3">
        <v>63.745454545454542</v>
      </c>
      <c r="F186" s="3">
        <v>197.72727272727272</v>
      </c>
      <c r="G186" s="4">
        <v>0.90909090909090906</v>
      </c>
      <c r="H186" s="4">
        <v>0.63636363636363635</v>
      </c>
      <c r="I186" s="3">
        <v>4.1818181818181817</v>
      </c>
      <c r="J186" s="3">
        <v>43.545454545454547</v>
      </c>
      <c r="K186" s="6">
        <v>0</v>
      </c>
      <c r="L186" s="3">
        <v>7.1400000000000006</v>
      </c>
      <c r="M186" s="5">
        <v>0.72727272727272729</v>
      </c>
    </row>
    <row r="187" spans="1:13" x14ac:dyDescent="0.25">
      <c r="A187" t="s">
        <v>1520</v>
      </c>
      <c r="B187" t="s">
        <v>1565</v>
      </c>
      <c r="C187">
        <v>7</v>
      </c>
      <c r="D187" s="3">
        <v>80.985714285714295</v>
      </c>
      <c r="E187" s="3">
        <v>61.832857142857144</v>
      </c>
      <c r="F187" s="3">
        <v>212.14285714285714</v>
      </c>
      <c r="G187" s="4">
        <v>1</v>
      </c>
      <c r="H187" s="4">
        <v>0.8571428571428571</v>
      </c>
      <c r="I187" s="3">
        <v>-2.7142857142857144</v>
      </c>
      <c r="J187" s="3">
        <v>39.142857142857146</v>
      </c>
      <c r="K187" s="6">
        <v>0</v>
      </c>
      <c r="L187" s="3">
        <v>6.96</v>
      </c>
      <c r="M187" s="5">
        <v>0.2857142857142857</v>
      </c>
    </row>
    <row r="188" spans="1:13" x14ac:dyDescent="0.25">
      <c r="A188" t="s">
        <v>1520</v>
      </c>
      <c r="B188" t="s">
        <v>1566</v>
      </c>
      <c r="C188">
        <v>1</v>
      </c>
      <c r="D188" s="3">
        <v>104.1</v>
      </c>
      <c r="E188" s="3">
        <v>66.67</v>
      </c>
      <c r="F188" s="3">
        <v>321</v>
      </c>
      <c r="G188" s="4">
        <v>1</v>
      </c>
      <c r="H188" s="4">
        <v>0</v>
      </c>
      <c r="I188" s="3">
        <v>5</v>
      </c>
      <c r="J188" s="3">
        <v>57</v>
      </c>
      <c r="K188" s="6">
        <v>0</v>
      </c>
      <c r="L188" s="3">
        <v>9.1999999999999993</v>
      </c>
      <c r="M188" s="5">
        <v>1</v>
      </c>
    </row>
    <row r="189" spans="1:13" x14ac:dyDescent="0.25">
      <c r="A189" t="s">
        <v>1247</v>
      </c>
      <c r="B189" t="s">
        <v>1558</v>
      </c>
      <c r="C189">
        <v>2</v>
      </c>
      <c r="D189" s="3">
        <v>57.95</v>
      </c>
      <c r="E189" s="3">
        <v>54.704999999999998</v>
      </c>
      <c r="F189" s="3">
        <v>263.5</v>
      </c>
      <c r="G189" s="4">
        <v>0</v>
      </c>
      <c r="H189" s="4">
        <v>1.5</v>
      </c>
      <c r="I189" s="3">
        <v>-7</v>
      </c>
      <c r="J189" s="3">
        <v>50.5</v>
      </c>
      <c r="K189" s="6">
        <v>0</v>
      </c>
      <c r="L189" s="3">
        <v>9.1999999999999993</v>
      </c>
      <c r="M189" s="5">
        <v>0</v>
      </c>
    </row>
    <row r="190" spans="1:13" x14ac:dyDescent="0.25">
      <c r="A190" t="s">
        <v>1247</v>
      </c>
      <c r="B190" t="s">
        <v>1559</v>
      </c>
      <c r="C190">
        <v>15</v>
      </c>
      <c r="D190" s="3">
        <v>83.353333333333325</v>
      </c>
      <c r="E190" s="3">
        <v>57.219333333333331</v>
      </c>
      <c r="F190" s="3">
        <v>217.13333333333333</v>
      </c>
      <c r="G190" s="4">
        <v>1.6</v>
      </c>
      <c r="H190" s="4">
        <v>1.0666666666666667</v>
      </c>
      <c r="I190" s="3">
        <v>0.53333333333333333</v>
      </c>
      <c r="J190" s="3">
        <v>69.400000000000006</v>
      </c>
      <c r="K190" s="6">
        <v>8.0000000000000004E-4</v>
      </c>
      <c r="L190" s="3">
        <v>9.5073333333333334</v>
      </c>
      <c r="M190" s="5">
        <v>0.4</v>
      </c>
    </row>
    <row r="191" spans="1:13" x14ac:dyDescent="0.25">
      <c r="A191" t="s">
        <v>1247</v>
      </c>
      <c r="B191" t="s">
        <v>1560</v>
      </c>
      <c r="C191">
        <v>14</v>
      </c>
      <c r="D191" s="3">
        <v>85.928571428571431</v>
      </c>
      <c r="E191" s="3">
        <v>61.817857142857136</v>
      </c>
      <c r="F191" s="3">
        <v>240.71428571428572</v>
      </c>
      <c r="G191" s="4">
        <v>1.7857142857142858</v>
      </c>
      <c r="H191" s="4">
        <v>1.4285714285714286</v>
      </c>
      <c r="I191" s="3">
        <v>-5.6428571428571432</v>
      </c>
      <c r="J191" s="3">
        <v>69.285714285714292</v>
      </c>
      <c r="K191" s="6">
        <v>1.0999999999999999E-2</v>
      </c>
      <c r="L191" s="3">
        <v>10.860714285714286</v>
      </c>
      <c r="M191" s="5">
        <v>0.5</v>
      </c>
    </row>
    <row r="192" spans="1:13" x14ac:dyDescent="0.25">
      <c r="A192" t="s">
        <v>1247</v>
      </c>
      <c r="B192" t="s">
        <v>1561</v>
      </c>
      <c r="C192">
        <v>16</v>
      </c>
      <c r="D192" s="3">
        <v>80.318750000000009</v>
      </c>
      <c r="E192" s="3">
        <v>59.876875000000005</v>
      </c>
      <c r="F192" s="3">
        <v>210</v>
      </c>
      <c r="G192" s="4">
        <v>1.5</v>
      </c>
      <c r="H192" s="4">
        <v>1.125</v>
      </c>
      <c r="I192" s="3">
        <v>-5.375</v>
      </c>
      <c r="J192" s="3">
        <v>64.25</v>
      </c>
      <c r="K192" s="6">
        <v>0</v>
      </c>
      <c r="L192" s="3">
        <v>9.9656250000000028</v>
      </c>
      <c r="M192" s="5">
        <v>0.3125</v>
      </c>
    </row>
    <row r="193" spans="1:13" x14ac:dyDescent="0.25">
      <c r="A193" t="s">
        <v>1247</v>
      </c>
      <c r="B193" t="s">
        <v>1562</v>
      </c>
      <c r="C193">
        <v>27</v>
      </c>
      <c r="D193" s="3">
        <v>82.762962962962973</v>
      </c>
      <c r="E193" s="3">
        <v>62.666296296296288</v>
      </c>
      <c r="F193" s="3">
        <v>219.4814814814815</v>
      </c>
      <c r="G193" s="4">
        <v>1.2962962962962963</v>
      </c>
      <c r="H193" s="4">
        <v>1.037037037037037</v>
      </c>
      <c r="I193" s="3">
        <v>0.29629629629629628</v>
      </c>
      <c r="J193" s="3">
        <v>57.925925925925924</v>
      </c>
      <c r="K193" s="6">
        <v>1.4444444444444444E-3</v>
      </c>
      <c r="L193" s="3">
        <v>9.0277777777777786</v>
      </c>
      <c r="M193" s="5">
        <v>0.59259259259259256</v>
      </c>
    </row>
    <row r="194" spans="1:13" x14ac:dyDescent="0.25">
      <c r="A194" t="s">
        <v>1247</v>
      </c>
      <c r="B194" t="s">
        <v>1563</v>
      </c>
      <c r="C194">
        <v>26</v>
      </c>
      <c r="D194" s="3">
        <v>87.553846153846152</v>
      </c>
      <c r="E194" s="3">
        <v>60.363076923076932</v>
      </c>
      <c r="F194" s="3">
        <v>246.15384615384616</v>
      </c>
      <c r="G194" s="4">
        <v>1.5384615384615385</v>
      </c>
      <c r="H194" s="4">
        <v>0.80769230769230771</v>
      </c>
      <c r="I194" s="3">
        <v>-3.1923076923076925</v>
      </c>
      <c r="J194" s="3">
        <v>59.07692307692308</v>
      </c>
      <c r="K194" s="6">
        <v>4.2307692307692307E-3</v>
      </c>
      <c r="L194" s="3">
        <v>8.6019230769230806</v>
      </c>
      <c r="M194" s="5">
        <v>0.46153846153846156</v>
      </c>
    </row>
    <row r="195" spans="1:13" x14ac:dyDescent="0.25">
      <c r="A195" t="s">
        <v>1247</v>
      </c>
      <c r="B195" t="s">
        <v>1564</v>
      </c>
      <c r="C195">
        <v>19</v>
      </c>
      <c r="D195" s="3">
        <v>87.942105263157885</v>
      </c>
      <c r="E195" s="3">
        <v>65.608947368421056</v>
      </c>
      <c r="F195" s="3">
        <v>241.05263157894737</v>
      </c>
      <c r="G195" s="4">
        <v>1.5789473684210527</v>
      </c>
      <c r="H195" s="4">
        <v>1.263157894736842</v>
      </c>
      <c r="I195" s="3">
        <v>-0.63157894736842102</v>
      </c>
      <c r="J195" s="3">
        <v>51.315789473684212</v>
      </c>
      <c r="K195" s="6">
        <v>0</v>
      </c>
      <c r="L195" s="3">
        <v>9.1615789473684206</v>
      </c>
      <c r="M195" s="5">
        <v>0.52631578947368418</v>
      </c>
    </row>
    <row r="196" spans="1:13" x14ac:dyDescent="0.25">
      <c r="A196" t="s">
        <v>1247</v>
      </c>
      <c r="B196" t="s">
        <v>1565</v>
      </c>
      <c r="C196">
        <v>8</v>
      </c>
      <c r="D196" s="3">
        <v>84.475000000000009</v>
      </c>
      <c r="E196" s="3">
        <v>62.956250000000004</v>
      </c>
      <c r="F196" s="3">
        <v>209.25</v>
      </c>
      <c r="G196" s="4">
        <v>1.375</v>
      </c>
      <c r="H196" s="4">
        <v>1.25</v>
      </c>
      <c r="I196" s="3">
        <v>4.25</v>
      </c>
      <c r="J196" s="3">
        <v>51.875</v>
      </c>
      <c r="K196" s="6">
        <v>0</v>
      </c>
      <c r="L196" s="3">
        <v>10.393750000000001</v>
      </c>
      <c r="M196" s="5">
        <v>0.625</v>
      </c>
    </row>
    <row r="197" spans="1:13" x14ac:dyDescent="0.25">
      <c r="A197" t="s">
        <v>1247</v>
      </c>
      <c r="B197" t="s">
        <v>1566</v>
      </c>
      <c r="C197">
        <v>2</v>
      </c>
      <c r="D197" s="3">
        <v>61.2</v>
      </c>
      <c r="E197" s="3">
        <v>52.620000000000005</v>
      </c>
      <c r="F197" s="3">
        <v>156</v>
      </c>
      <c r="G197" s="4">
        <v>1</v>
      </c>
      <c r="H197" s="4">
        <v>1</v>
      </c>
      <c r="I197" s="3">
        <v>-4</v>
      </c>
      <c r="J197" s="3">
        <v>55</v>
      </c>
      <c r="K197" s="6">
        <v>0</v>
      </c>
      <c r="L197" s="3">
        <v>5.1550000000000002</v>
      </c>
      <c r="M197" s="5">
        <v>0.5</v>
      </c>
    </row>
    <row r="198" spans="1:13" x14ac:dyDescent="0.25">
      <c r="A198" t="s">
        <v>1392</v>
      </c>
      <c r="B198" t="s">
        <v>1558</v>
      </c>
      <c r="C198">
        <v>1</v>
      </c>
      <c r="D198" s="3">
        <v>80.599999999999994</v>
      </c>
      <c r="E198" s="3">
        <v>54.17</v>
      </c>
      <c r="F198" s="3">
        <v>112</v>
      </c>
      <c r="G198" s="4">
        <v>1</v>
      </c>
      <c r="H198" s="4">
        <v>0</v>
      </c>
      <c r="I198" s="3">
        <v>-3</v>
      </c>
      <c r="J198" s="3">
        <v>64</v>
      </c>
      <c r="K198" s="6">
        <v>0</v>
      </c>
      <c r="L198" s="3">
        <v>6.96</v>
      </c>
      <c r="M198" s="5">
        <v>0</v>
      </c>
    </row>
    <row r="199" spans="1:13" x14ac:dyDescent="0.25">
      <c r="A199" t="s">
        <v>1392</v>
      </c>
      <c r="B199" t="s">
        <v>1560</v>
      </c>
      <c r="C199">
        <v>5</v>
      </c>
      <c r="D199" s="3">
        <v>106.25999999999999</v>
      </c>
      <c r="E199" s="3">
        <v>63.253999999999998</v>
      </c>
      <c r="F199" s="3">
        <v>287</v>
      </c>
      <c r="G199" s="4">
        <v>2</v>
      </c>
      <c r="H199" s="4">
        <v>0.2</v>
      </c>
      <c r="I199" s="3">
        <v>-4.4000000000000004</v>
      </c>
      <c r="J199" s="3">
        <v>61.8</v>
      </c>
      <c r="K199" s="6">
        <v>0</v>
      </c>
      <c r="L199" s="3">
        <v>7.3819999999999997</v>
      </c>
      <c r="M199" s="5">
        <v>0.4</v>
      </c>
    </row>
    <row r="200" spans="1:13" x14ac:dyDescent="0.25">
      <c r="A200" t="s">
        <v>1392</v>
      </c>
      <c r="B200" t="s">
        <v>1561</v>
      </c>
      <c r="C200">
        <v>7</v>
      </c>
      <c r="D200" s="3">
        <v>67.714285714285722</v>
      </c>
      <c r="E200" s="3">
        <v>50.51285714285715</v>
      </c>
      <c r="F200" s="3">
        <v>141.42857142857142</v>
      </c>
      <c r="G200" s="4">
        <v>1</v>
      </c>
      <c r="H200" s="4">
        <v>1.1428571428571428</v>
      </c>
      <c r="I200" s="3">
        <v>-8.1428571428571423</v>
      </c>
      <c r="J200" s="3">
        <v>49.428571428571431</v>
      </c>
      <c r="K200" s="6">
        <v>0</v>
      </c>
      <c r="L200" s="3">
        <v>9.5342857142857138</v>
      </c>
      <c r="M200" s="5">
        <v>0.42857142857142855</v>
      </c>
    </row>
    <row r="201" spans="1:13" x14ac:dyDescent="0.25">
      <c r="A201" t="s">
        <v>1392</v>
      </c>
      <c r="B201" t="s">
        <v>1562</v>
      </c>
      <c r="C201">
        <v>23</v>
      </c>
      <c r="D201" s="3">
        <v>93.721739130434756</v>
      </c>
      <c r="E201" s="3">
        <v>62.894347826086943</v>
      </c>
      <c r="F201" s="3">
        <v>215.2608695652174</v>
      </c>
      <c r="G201" s="4">
        <v>1.4347826086956521</v>
      </c>
      <c r="H201" s="4">
        <v>0.47826086956521741</v>
      </c>
      <c r="I201" s="3">
        <v>4.9565217391304346</v>
      </c>
      <c r="J201" s="3">
        <v>67.173913043478265</v>
      </c>
      <c r="K201" s="6">
        <v>1.3913043478260871E-3</v>
      </c>
      <c r="L201" s="3">
        <v>7.7326086956521722</v>
      </c>
      <c r="M201" s="5">
        <v>0.60869565217391308</v>
      </c>
    </row>
    <row r="202" spans="1:13" x14ac:dyDescent="0.25">
      <c r="A202" t="s">
        <v>1392</v>
      </c>
      <c r="B202" t="s">
        <v>1563</v>
      </c>
      <c r="C202">
        <v>25</v>
      </c>
      <c r="D202" s="3">
        <v>87.484000000000009</v>
      </c>
      <c r="E202" s="3">
        <v>62.196399999999997</v>
      </c>
      <c r="F202" s="3">
        <v>230.8</v>
      </c>
      <c r="G202" s="4">
        <v>1.6</v>
      </c>
      <c r="H202" s="4">
        <v>0.76</v>
      </c>
      <c r="I202" s="3">
        <v>3.56</v>
      </c>
      <c r="J202" s="3">
        <v>59.04</v>
      </c>
      <c r="K202" s="6">
        <v>0</v>
      </c>
      <c r="L202" s="3">
        <v>11.804400000000001</v>
      </c>
      <c r="M202" s="5">
        <v>0.64</v>
      </c>
    </row>
    <row r="203" spans="1:13" x14ac:dyDescent="0.25">
      <c r="A203" t="s">
        <v>1392</v>
      </c>
      <c r="B203" t="s">
        <v>1564</v>
      </c>
      <c r="C203">
        <v>15</v>
      </c>
      <c r="D203" s="3">
        <v>86.726666666666674</v>
      </c>
      <c r="E203" s="3">
        <v>63.551333333333332</v>
      </c>
      <c r="F203" s="3">
        <v>237.26666666666668</v>
      </c>
      <c r="G203" s="4">
        <v>1</v>
      </c>
      <c r="H203" s="4">
        <v>0.73333333333333328</v>
      </c>
      <c r="I203" s="3">
        <v>-0.2</v>
      </c>
      <c r="J203" s="3">
        <v>53.4</v>
      </c>
      <c r="K203" s="6">
        <v>0</v>
      </c>
      <c r="L203" s="3">
        <v>7.4566666666666661</v>
      </c>
      <c r="M203" s="5">
        <v>0.6</v>
      </c>
    </row>
    <row r="204" spans="1:13" x14ac:dyDescent="0.25">
      <c r="A204" t="s">
        <v>1392</v>
      </c>
      <c r="B204" t="s">
        <v>1565</v>
      </c>
      <c r="C204">
        <v>8</v>
      </c>
      <c r="D204" s="3">
        <v>81.324999999999989</v>
      </c>
      <c r="E204" s="3">
        <v>60.362500000000004</v>
      </c>
      <c r="F204" s="3">
        <v>179.875</v>
      </c>
      <c r="G204" s="4">
        <v>0.5</v>
      </c>
      <c r="H204" s="4">
        <v>0.5</v>
      </c>
      <c r="I204" s="3">
        <v>9.125</v>
      </c>
      <c r="J204" s="3">
        <v>48.75</v>
      </c>
      <c r="K204" s="6">
        <v>0</v>
      </c>
      <c r="L204" s="3">
        <v>6.0525000000000002</v>
      </c>
      <c r="M204" s="5">
        <v>0.625</v>
      </c>
    </row>
    <row r="205" spans="1:13" x14ac:dyDescent="0.25">
      <c r="A205" t="s">
        <v>1392</v>
      </c>
      <c r="B205" t="s">
        <v>1566</v>
      </c>
      <c r="C205">
        <v>1</v>
      </c>
      <c r="D205" s="3">
        <v>145.80000000000001</v>
      </c>
      <c r="E205" s="3">
        <v>62.5</v>
      </c>
      <c r="F205" s="3">
        <v>243</v>
      </c>
      <c r="G205" s="4">
        <v>2</v>
      </c>
      <c r="H205" s="4">
        <v>0</v>
      </c>
      <c r="I205" s="3">
        <v>17</v>
      </c>
      <c r="J205" s="3">
        <v>62</v>
      </c>
      <c r="K205" s="6">
        <v>0</v>
      </c>
      <c r="L205" s="3">
        <v>6.96</v>
      </c>
      <c r="M205" s="5">
        <v>1</v>
      </c>
    </row>
    <row r="206" spans="1:13" x14ac:dyDescent="0.25">
      <c r="A206" t="s">
        <v>1076</v>
      </c>
      <c r="B206" t="s">
        <v>1557</v>
      </c>
      <c r="C206">
        <v>1</v>
      </c>
      <c r="D206" s="3">
        <v>116.2</v>
      </c>
      <c r="E206" s="3">
        <v>52.94</v>
      </c>
      <c r="F206" s="3">
        <v>331</v>
      </c>
      <c r="G206" s="4">
        <v>3</v>
      </c>
      <c r="H206" s="4">
        <v>0</v>
      </c>
      <c r="I206" s="3">
        <v>3</v>
      </c>
      <c r="J206" s="3">
        <v>66</v>
      </c>
      <c r="K206" s="6">
        <v>0</v>
      </c>
      <c r="L206" s="3">
        <v>11.43</v>
      </c>
      <c r="M206" s="5">
        <v>1</v>
      </c>
    </row>
    <row r="207" spans="1:13" x14ac:dyDescent="0.25">
      <c r="A207" t="s">
        <v>1076</v>
      </c>
      <c r="B207" t="s">
        <v>1558</v>
      </c>
      <c r="C207">
        <v>2</v>
      </c>
      <c r="D207" s="3">
        <v>80.900000000000006</v>
      </c>
      <c r="E207" s="3">
        <v>57.704999999999998</v>
      </c>
      <c r="F207" s="3">
        <v>247.5</v>
      </c>
      <c r="G207" s="4">
        <v>3</v>
      </c>
      <c r="H207" s="4">
        <v>1.5</v>
      </c>
      <c r="I207" s="3">
        <v>-4</v>
      </c>
      <c r="J207" s="3">
        <v>38</v>
      </c>
      <c r="K207" s="6">
        <v>0</v>
      </c>
      <c r="L207" s="3">
        <v>10.41</v>
      </c>
      <c r="M207" s="5">
        <v>0</v>
      </c>
    </row>
    <row r="208" spans="1:13" x14ac:dyDescent="0.25">
      <c r="A208" t="s">
        <v>1076</v>
      </c>
      <c r="B208" t="s">
        <v>1559</v>
      </c>
      <c r="C208">
        <v>7</v>
      </c>
      <c r="D208" s="3">
        <v>55.271428571428565</v>
      </c>
      <c r="E208" s="3">
        <v>51.33</v>
      </c>
      <c r="F208" s="3">
        <v>121</v>
      </c>
      <c r="G208" s="4">
        <v>0.8571428571428571</v>
      </c>
      <c r="H208" s="4">
        <v>1.2857142857142858</v>
      </c>
      <c r="I208" s="3">
        <v>5.4285714285714288</v>
      </c>
      <c r="J208" s="3">
        <v>60</v>
      </c>
      <c r="K208" s="6">
        <v>0</v>
      </c>
      <c r="L208" s="3">
        <v>8.2285714285714295</v>
      </c>
      <c r="M208" s="5">
        <v>0.5714285714285714</v>
      </c>
    </row>
    <row r="209" spans="1:13" x14ac:dyDescent="0.25">
      <c r="A209" t="s">
        <v>1076</v>
      </c>
      <c r="B209" t="s">
        <v>1560</v>
      </c>
      <c r="C209">
        <v>16</v>
      </c>
      <c r="D209" s="3">
        <v>93.250000000000014</v>
      </c>
      <c r="E209" s="3">
        <v>62.006874999999994</v>
      </c>
      <c r="F209" s="3">
        <v>244.8125</v>
      </c>
      <c r="G209" s="4">
        <v>1.8125</v>
      </c>
      <c r="H209" s="4">
        <v>0.6875</v>
      </c>
      <c r="I209" s="3">
        <v>4.25</v>
      </c>
      <c r="J209" s="3">
        <v>57.0625</v>
      </c>
      <c r="K209" s="6">
        <v>6.076923076923077E-3</v>
      </c>
      <c r="L209" s="3">
        <v>9.8524999999999991</v>
      </c>
      <c r="M209" s="5">
        <v>0.5625</v>
      </c>
    </row>
    <row r="210" spans="1:13" x14ac:dyDescent="0.25">
      <c r="A210" t="s">
        <v>1076</v>
      </c>
      <c r="B210" t="s">
        <v>1561</v>
      </c>
      <c r="C210">
        <v>20</v>
      </c>
      <c r="D210" s="3">
        <v>89.565000000000012</v>
      </c>
      <c r="E210" s="3">
        <v>61.85049999999999</v>
      </c>
      <c r="F210" s="3">
        <v>217.75</v>
      </c>
      <c r="G210" s="4">
        <v>1.35</v>
      </c>
      <c r="H210" s="4">
        <v>0.65</v>
      </c>
      <c r="I210" s="3">
        <v>8.9499999999999993</v>
      </c>
      <c r="J210" s="3">
        <v>55.5</v>
      </c>
      <c r="K210" s="6">
        <v>9.7368421052631583E-3</v>
      </c>
      <c r="L210" s="3">
        <v>9.1035000000000004</v>
      </c>
      <c r="M210" s="5">
        <v>0.75</v>
      </c>
    </row>
    <row r="211" spans="1:13" x14ac:dyDescent="0.25">
      <c r="A211" t="s">
        <v>1076</v>
      </c>
      <c r="B211" t="s">
        <v>1562</v>
      </c>
      <c r="C211">
        <v>38</v>
      </c>
      <c r="D211" s="3">
        <v>88.492105263157896</v>
      </c>
      <c r="E211" s="3">
        <v>61.502631578947351</v>
      </c>
      <c r="F211" s="3">
        <v>217.10526315789474</v>
      </c>
      <c r="G211" s="4">
        <v>1.236842105263158</v>
      </c>
      <c r="H211" s="4">
        <v>0.60526315789473684</v>
      </c>
      <c r="I211" s="3">
        <v>5.9473684210526319</v>
      </c>
      <c r="J211" s="3">
        <v>60.60526315789474</v>
      </c>
      <c r="K211" s="6">
        <v>1.631578947368421E-3</v>
      </c>
      <c r="L211" s="3">
        <v>7.0015789473684213</v>
      </c>
      <c r="M211" s="5">
        <v>0.65789473684210531</v>
      </c>
    </row>
    <row r="212" spans="1:13" x14ac:dyDescent="0.25">
      <c r="A212" t="s">
        <v>1076</v>
      </c>
      <c r="B212" t="s">
        <v>1563</v>
      </c>
      <c r="C212">
        <v>37</v>
      </c>
      <c r="D212" s="3">
        <v>85.875675675675666</v>
      </c>
      <c r="E212" s="3">
        <v>62.302432432432418</v>
      </c>
      <c r="F212" s="3">
        <v>256.97297297297297</v>
      </c>
      <c r="G212" s="4">
        <v>1.2972972972972974</v>
      </c>
      <c r="H212" s="4">
        <v>0.83783783783783783</v>
      </c>
      <c r="I212" s="3">
        <v>1.1891891891891893</v>
      </c>
      <c r="J212" s="3">
        <v>59.162162162162161</v>
      </c>
      <c r="K212" s="6">
        <v>3.1371428571428571E-2</v>
      </c>
      <c r="L212" s="3">
        <v>9.2021621621621605</v>
      </c>
      <c r="M212" s="5">
        <v>0.45945945945945948</v>
      </c>
    </row>
    <row r="213" spans="1:13" x14ac:dyDescent="0.25">
      <c r="A213" t="s">
        <v>1076</v>
      </c>
      <c r="B213" t="s">
        <v>1564</v>
      </c>
      <c r="C213">
        <v>33</v>
      </c>
      <c r="D213" s="3">
        <v>84.181818181818201</v>
      </c>
      <c r="E213" s="3">
        <v>62.171212121212122</v>
      </c>
      <c r="F213" s="3">
        <v>251.72727272727272</v>
      </c>
      <c r="G213" s="4">
        <v>1.1515151515151516</v>
      </c>
      <c r="H213" s="4">
        <v>0.96969696969696972</v>
      </c>
      <c r="I213" s="3">
        <v>7.4242424242424239</v>
      </c>
      <c r="J213" s="3">
        <v>51.545454545454547</v>
      </c>
      <c r="K213" s="6">
        <v>3.7500000000000001E-4</v>
      </c>
      <c r="L213" s="3">
        <v>9.3009090909090908</v>
      </c>
      <c r="M213" s="5">
        <v>0.63636363636363635</v>
      </c>
    </row>
    <row r="214" spans="1:13" x14ac:dyDescent="0.25">
      <c r="A214" t="s">
        <v>1076</v>
      </c>
      <c r="B214" t="s">
        <v>1565</v>
      </c>
      <c r="C214">
        <v>15</v>
      </c>
      <c r="D214" s="3">
        <v>80.759999999999991</v>
      </c>
      <c r="E214" s="3">
        <v>61.535333333333334</v>
      </c>
      <c r="F214" s="3">
        <v>221.53333333333333</v>
      </c>
      <c r="G214" s="4">
        <v>1.2666666666666666</v>
      </c>
      <c r="H214" s="4">
        <v>1.0666666666666667</v>
      </c>
      <c r="I214" s="3">
        <v>3.5333333333333332</v>
      </c>
      <c r="J214" s="3">
        <v>49.533333333333331</v>
      </c>
      <c r="K214" s="6">
        <v>0</v>
      </c>
      <c r="L214" s="3">
        <v>6.9933333333333341</v>
      </c>
      <c r="M214" s="5">
        <v>0.6</v>
      </c>
    </row>
    <row r="215" spans="1:13" x14ac:dyDescent="0.25">
      <c r="A215" t="s">
        <v>1076</v>
      </c>
      <c r="B215" t="s">
        <v>1566</v>
      </c>
      <c r="C215">
        <v>1</v>
      </c>
      <c r="D215" s="3">
        <v>102.5</v>
      </c>
      <c r="E215" s="3">
        <v>71.11</v>
      </c>
      <c r="F215" s="3">
        <v>384</v>
      </c>
      <c r="G215" s="4">
        <v>2</v>
      </c>
      <c r="H215" s="4">
        <v>1</v>
      </c>
      <c r="I215" s="3">
        <v>-4</v>
      </c>
      <c r="J215" s="3">
        <v>22</v>
      </c>
      <c r="K215" s="6">
        <v>0</v>
      </c>
      <c r="L215" s="3">
        <v>10.31</v>
      </c>
      <c r="M215" s="5">
        <v>0</v>
      </c>
    </row>
    <row r="216" spans="1:13" x14ac:dyDescent="0.25">
      <c r="A216" t="s">
        <v>1377</v>
      </c>
      <c r="B216" t="s">
        <v>1559</v>
      </c>
      <c r="C216">
        <v>5</v>
      </c>
      <c r="D216" s="3">
        <v>67.61999999999999</v>
      </c>
      <c r="E216" s="3">
        <v>54.641999999999996</v>
      </c>
      <c r="F216" s="3">
        <v>258.39999999999998</v>
      </c>
      <c r="G216" s="4">
        <v>1.8</v>
      </c>
      <c r="H216" s="4">
        <v>1.8</v>
      </c>
      <c r="I216" s="3">
        <v>-8</v>
      </c>
      <c r="J216" s="3">
        <v>68</v>
      </c>
      <c r="K216" s="6">
        <v>0</v>
      </c>
      <c r="L216" s="3">
        <v>11.334</v>
      </c>
      <c r="M216" s="5">
        <v>0.4</v>
      </c>
    </row>
    <row r="217" spans="1:13" x14ac:dyDescent="0.25">
      <c r="A217" t="s">
        <v>1377</v>
      </c>
      <c r="B217" t="s">
        <v>1560</v>
      </c>
      <c r="C217">
        <v>7</v>
      </c>
      <c r="D217" s="3">
        <v>81.642857142857139</v>
      </c>
      <c r="E217" s="3">
        <v>63.61</v>
      </c>
      <c r="F217" s="3">
        <v>247.57142857142858</v>
      </c>
      <c r="G217" s="4">
        <v>1</v>
      </c>
      <c r="H217" s="4">
        <v>1.1428571428571428</v>
      </c>
      <c r="I217" s="3">
        <v>-11.428571428571429</v>
      </c>
      <c r="J217" s="3">
        <v>69.857142857142861</v>
      </c>
      <c r="K217" s="6">
        <v>0</v>
      </c>
      <c r="L217" s="3">
        <v>9.3657142857142865</v>
      </c>
      <c r="M217" s="5">
        <v>0.2857142857142857</v>
      </c>
    </row>
    <row r="218" spans="1:13" x14ac:dyDescent="0.25">
      <c r="A218" t="s">
        <v>1377</v>
      </c>
      <c r="B218" t="s">
        <v>1561</v>
      </c>
      <c r="C218">
        <v>14</v>
      </c>
      <c r="D218" s="3">
        <v>75.821428571428569</v>
      </c>
      <c r="E218" s="3">
        <v>58.787857142857135</v>
      </c>
      <c r="F218" s="3">
        <v>205.07142857142858</v>
      </c>
      <c r="G218" s="4">
        <v>1.0714285714285714</v>
      </c>
      <c r="H218" s="4">
        <v>1</v>
      </c>
      <c r="I218" s="3">
        <v>-2.7857142857142856</v>
      </c>
      <c r="J218" s="3">
        <v>64</v>
      </c>
      <c r="K218" s="6">
        <v>6.3846153846153835E-3</v>
      </c>
      <c r="L218" s="3">
        <v>10.707142857142859</v>
      </c>
      <c r="M218" s="5">
        <v>0.42857142857142855</v>
      </c>
    </row>
    <row r="219" spans="1:13" x14ac:dyDescent="0.25">
      <c r="A219" t="s">
        <v>1377</v>
      </c>
      <c r="B219" t="s">
        <v>1562</v>
      </c>
      <c r="C219">
        <v>14</v>
      </c>
      <c r="D219" s="3">
        <v>78.900000000000006</v>
      </c>
      <c r="E219" s="3">
        <v>60.043571428571433</v>
      </c>
      <c r="F219" s="3">
        <v>216.35714285714286</v>
      </c>
      <c r="G219" s="4">
        <v>1.3571428571428572</v>
      </c>
      <c r="H219" s="4">
        <v>1.2857142857142858</v>
      </c>
      <c r="I219" s="3">
        <v>-3.8571428571428572</v>
      </c>
      <c r="J219" s="3">
        <v>62.857142857142854</v>
      </c>
      <c r="K219" s="6">
        <v>1.4285714285714286E-3</v>
      </c>
      <c r="L219" s="3">
        <v>8.6721428571428572</v>
      </c>
      <c r="M219" s="5">
        <v>0.35714285714285715</v>
      </c>
    </row>
    <row r="220" spans="1:13" x14ac:dyDescent="0.25">
      <c r="A220" t="s">
        <v>1377</v>
      </c>
      <c r="B220" t="s">
        <v>1563</v>
      </c>
      <c r="C220">
        <v>10</v>
      </c>
      <c r="D220" s="3">
        <v>82.83</v>
      </c>
      <c r="E220" s="3">
        <v>61.621000000000002</v>
      </c>
      <c r="F220" s="3">
        <v>219.7</v>
      </c>
      <c r="G220" s="4">
        <v>1.7</v>
      </c>
      <c r="H220" s="4">
        <v>1.3</v>
      </c>
      <c r="I220" s="3">
        <v>-3.3</v>
      </c>
      <c r="J220" s="3">
        <v>59.1</v>
      </c>
      <c r="K220" s="6">
        <v>0</v>
      </c>
      <c r="L220" s="3">
        <v>9.5820000000000007</v>
      </c>
      <c r="M220" s="5">
        <v>0.5</v>
      </c>
    </row>
    <row r="221" spans="1:13" x14ac:dyDescent="0.25">
      <c r="A221" t="s">
        <v>1377</v>
      </c>
      <c r="B221" t="s">
        <v>1564</v>
      </c>
      <c r="C221">
        <v>12</v>
      </c>
      <c r="D221" s="3">
        <v>76.591666666666654</v>
      </c>
      <c r="E221" s="3">
        <v>58.879166666666663</v>
      </c>
      <c r="F221" s="3">
        <v>243.58333333333334</v>
      </c>
      <c r="G221" s="4">
        <v>1.25</v>
      </c>
      <c r="H221" s="4">
        <v>1.3333333333333333</v>
      </c>
      <c r="I221" s="3">
        <v>-9</v>
      </c>
      <c r="J221" s="3">
        <v>54.25</v>
      </c>
      <c r="K221" s="6">
        <v>0</v>
      </c>
      <c r="L221" s="3">
        <v>9.2125000000000004</v>
      </c>
      <c r="M221" s="5">
        <v>0.25</v>
      </c>
    </row>
    <row r="222" spans="1:13" x14ac:dyDescent="0.25">
      <c r="A222" t="s">
        <v>1377</v>
      </c>
      <c r="B222" t="s">
        <v>1565</v>
      </c>
      <c r="C222">
        <v>4</v>
      </c>
      <c r="D222" s="3">
        <v>61.199999999999996</v>
      </c>
      <c r="E222" s="3">
        <v>59.627499999999998</v>
      </c>
      <c r="F222" s="3">
        <v>148.5</v>
      </c>
      <c r="G222" s="4">
        <v>0.25</v>
      </c>
      <c r="H222" s="4">
        <v>1.5</v>
      </c>
      <c r="I222" s="3">
        <v>-18.75</v>
      </c>
      <c r="J222" s="3">
        <v>59</v>
      </c>
      <c r="K222" s="6">
        <v>3.0000000000000001E-3</v>
      </c>
      <c r="L222" s="3">
        <v>10.084999999999999</v>
      </c>
      <c r="M222" s="5">
        <v>0.25</v>
      </c>
    </row>
    <row r="223" spans="1:13" x14ac:dyDescent="0.25">
      <c r="A223" t="s">
        <v>1529</v>
      </c>
      <c r="B223" t="s">
        <v>1559</v>
      </c>
      <c r="C223">
        <v>2</v>
      </c>
      <c r="D223" s="3">
        <v>54.8</v>
      </c>
      <c r="E223" s="3">
        <v>51</v>
      </c>
      <c r="F223" s="3">
        <v>172.5</v>
      </c>
      <c r="G223" s="4">
        <v>0.5</v>
      </c>
      <c r="H223" s="4">
        <v>1.5</v>
      </c>
      <c r="I223" s="3">
        <v>1.5</v>
      </c>
      <c r="J223" s="3">
        <v>66</v>
      </c>
      <c r="K223" s="6">
        <v>0</v>
      </c>
      <c r="L223" s="3">
        <v>8.0449999999999999</v>
      </c>
      <c r="M223" s="5">
        <v>0.5</v>
      </c>
    </row>
    <row r="224" spans="1:13" x14ac:dyDescent="0.25">
      <c r="A224" t="s">
        <v>1529</v>
      </c>
      <c r="B224" t="s">
        <v>1560</v>
      </c>
      <c r="C224">
        <v>9</v>
      </c>
      <c r="D224" s="3">
        <v>99.688888888888897</v>
      </c>
      <c r="E224" s="3">
        <v>62.416666666666664</v>
      </c>
      <c r="F224" s="3">
        <v>249.77777777777777</v>
      </c>
      <c r="G224" s="4">
        <v>2.2222222222222223</v>
      </c>
      <c r="H224" s="4">
        <v>0.66666666666666663</v>
      </c>
      <c r="I224" s="3">
        <v>8.7777777777777786</v>
      </c>
      <c r="J224" s="3">
        <v>73.222222222222229</v>
      </c>
      <c r="K224" s="6">
        <v>5.0000000000000001E-3</v>
      </c>
      <c r="L224" s="3">
        <v>7.6022222222222222</v>
      </c>
      <c r="M224" s="5">
        <v>0.66666666666666663</v>
      </c>
    </row>
    <row r="225" spans="1:13" x14ac:dyDescent="0.25">
      <c r="A225" t="s">
        <v>1529</v>
      </c>
      <c r="B225" t="s">
        <v>1561</v>
      </c>
      <c r="C225">
        <v>11</v>
      </c>
      <c r="D225" s="3">
        <v>84.109090909090895</v>
      </c>
      <c r="E225" s="3">
        <v>57.938181818181825</v>
      </c>
      <c r="F225" s="3">
        <v>174.36363636363637</v>
      </c>
      <c r="G225" s="4">
        <v>1</v>
      </c>
      <c r="H225" s="4">
        <v>0.36363636363636365</v>
      </c>
      <c r="I225" s="3">
        <v>4.7272727272727275</v>
      </c>
      <c r="J225" s="3">
        <v>66.090909090909093</v>
      </c>
      <c r="K225" s="6">
        <v>1.1090909090909092E-2</v>
      </c>
      <c r="L225" s="3">
        <v>14.391818181818183</v>
      </c>
      <c r="M225" s="5">
        <v>0.63636363636363635</v>
      </c>
    </row>
    <row r="226" spans="1:13" x14ac:dyDescent="0.25">
      <c r="A226" t="s">
        <v>1529</v>
      </c>
      <c r="B226" t="s">
        <v>1562</v>
      </c>
      <c r="C226">
        <v>4</v>
      </c>
      <c r="D226" s="3">
        <v>62.474999999999994</v>
      </c>
      <c r="E226" s="3">
        <v>54.484999999999999</v>
      </c>
      <c r="F226" s="3">
        <v>177.25</v>
      </c>
      <c r="G226" s="4">
        <v>0.5</v>
      </c>
      <c r="H226" s="4">
        <v>0.75</v>
      </c>
      <c r="I226" s="3">
        <v>-7.75</v>
      </c>
      <c r="J226" s="3">
        <v>79.25</v>
      </c>
      <c r="K226" s="6">
        <v>2E-3</v>
      </c>
      <c r="L226" s="3">
        <v>13.530000000000001</v>
      </c>
      <c r="M226" s="5">
        <v>0.5</v>
      </c>
    </row>
    <row r="227" spans="1:13" x14ac:dyDescent="0.25">
      <c r="A227" t="s">
        <v>1529</v>
      </c>
      <c r="B227" t="s">
        <v>1563</v>
      </c>
      <c r="C227">
        <v>5</v>
      </c>
      <c r="D227" s="3">
        <v>106.14000000000001</v>
      </c>
      <c r="E227" s="3">
        <v>66.638000000000005</v>
      </c>
      <c r="F227" s="3">
        <v>280.2</v>
      </c>
      <c r="G227" s="4">
        <v>2.4</v>
      </c>
      <c r="H227" s="4">
        <v>0.6</v>
      </c>
      <c r="I227" s="3">
        <v>8.1999999999999993</v>
      </c>
      <c r="J227" s="3">
        <v>47.6</v>
      </c>
      <c r="K227" s="6">
        <v>0</v>
      </c>
      <c r="L227" s="3">
        <v>9.2219999999999995</v>
      </c>
      <c r="M227" s="5">
        <v>0.8</v>
      </c>
    </row>
    <row r="228" spans="1:13" x14ac:dyDescent="0.25">
      <c r="A228" t="s">
        <v>1529</v>
      </c>
      <c r="B228" t="s">
        <v>1564</v>
      </c>
      <c r="C228">
        <v>4</v>
      </c>
      <c r="D228" s="3">
        <v>100.75</v>
      </c>
      <c r="E228" s="3">
        <v>70.302499999999995</v>
      </c>
      <c r="F228" s="3">
        <v>274</v>
      </c>
      <c r="G228" s="4">
        <v>2.25</v>
      </c>
      <c r="H228" s="4">
        <v>1</v>
      </c>
      <c r="I228" s="3">
        <v>5.25</v>
      </c>
      <c r="J228" s="3">
        <v>63.25</v>
      </c>
      <c r="K228" s="6">
        <v>3.0000000000000001E-3</v>
      </c>
      <c r="L228" s="3">
        <v>12.2425</v>
      </c>
      <c r="M228" s="5">
        <v>1</v>
      </c>
    </row>
    <row r="229" spans="1:13" x14ac:dyDescent="0.25">
      <c r="A229" t="s">
        <v>1529</v>
      </c>
      <c r="B229" t="s">
        <v>1565</v>
      </c>
      <c r="C229">
        <v>5</v>
      </c>
      <c r="D229" s="3">
        <v>92.78</v>
      </c>
      <c r="E229" s="3">
        <v>60.977999999999994</v>
      </c>
      <c r="F229" s="3">
        <v>277.39999999999998</v>
      </c>
      <c r="G229" s="4">
        <v>1.8</v>
      </c>
      <c r="H229" s="4">
        <v>1</v>
      </c>
      <c r="I229" s="3">
        <v>1.2</v>
      </c>
      <c r="J229" s="3">
        <v>58.8</v>
      </c>
      <c r="K229" s="6">
        <v>0</v>
      </c>
      <c r="L229" s="3">
        <v>11.806000000000001</v>
      </c>
      <c r="M229" s="5">
        <v>0.6</v>
      </c>
    </row>
    <row r="230" spans="1:13" x14ac:dyDescent="0.25">
      <c r="A230" t="s">
        <v>1103</v>
      </c>
      <c r="B230" t="s">
        <v>1558</v>
      </c>
      <c r="C230">
        <v>1</v>
      </c>
      <c r="D230" s="3">
        <v>92.7</v>
      </c>
      <c r="E230" s="3">
        <v>57.78</v>
      </c>
      <c r="F230" s="3">
        <v>339</v>
      </c>
      <c r="G230" s="4">
        <v>4</v>
      </c>
      <c r="H230" s="4">
        <v>2</v>
      </c>
      <c r="I230" s="3">
        <v>1</v>
      </c>
      <c r="J230" s="3">
        <v>92</v>
      </c>
      <c r="K230" s="6">
        <v>1.2E-2</v>
      </c>
      <c r="L230" s="3">
        <v>12.74</v>
      </c>
      <c r="M230" s="5">
        <v>1</v>
      </c>
    </row>
    <row r="231" spans="1:13" x14ac:dyDescent="0.25">
      <c r="A231" t="s">
        <v>1103</v>
      </c>
      <c r="B231" t="s">
        <v>1559</v>
      </c>
      <c r="C231">
        <v>4</v>
      </c>
      <c r="D231" s="3">
        <v>63.975000000000001</v>
      </c>
      <c r="E231" s="3">
        <v>46.592500000000001</v>
      </c>
      <c r="F231" s="3">
        <v>230.25</v>
      </c>
      <c r="G231" s="4">
        <v>1.25</v>
      </c>
      <c r="H231" s="4">
        <v>1</v>
      </c>
      <c r="I231" s="3">
        <v>-8.25</v>
      </c>
      <c r="J231" s="3">
        <v>53.25</v>
      </c>
      <c r="K231" s="6">
        <v>0</v>
      </c>
      <c r="L231" s="3">
        <v>11.25</v>
      </c>
      <c r="M231" s="5">
        <v>0.25</v>
      </c>
    </row>
    <row r="232" spans="1:13" x14ac:dyDescent="0.25">
      <c r="A232" t="s">
        <v>1103</v>
      </c>
      <c r="B232" t="s">
        <v>1560</v>
      </c>
      <c r="C232">
        <v>11</v>
      </c>
      <c r="D232" s="3">
        <v>80.509090909090901</v>
      </c>
      <c r="E232" s="3">
        <v>58.874545454545455</v>
      </c>
      <c r="F232" s="3">
        <v>205.27272727272728</v>
      </c>
      <c r="G232" s="4">
        <v>1.2727272727272727</v>
      </c>
      <c r="H232" s="4">
        <v>0.72727272727272729</v>
      </c>
      <c r="I232" s="3">
        <v>0.36363636363636365</v>
      </c>
      <c r="J232" s="3">
        <v>57.363636363636367</v>
      </c>
      <c r="K232" s="6">
        <v>1.2000000000000001E-3</v>
      </c>
      <c r="L232" s="3">
        <v>8.4727272727272709</v>
      </c>
      <c r="M232" s="5">
        <v>0.63636363636363635</v>
      </c>
    </row>
    <row r="233" spans="1:13" x14ac:dyDescent="0.25">
      <c r="A233" t="s">
        <v>1103</v>
      </c>
      <c r="B233" t="s">
        <v>1561</v>
      </c>
      <c r="C233">
        <v>21</v>
      </c>
      <c r="D233" s="3">
        <v>78.328571428571422</v>
      </c>
      <c r="E233" s="3">
        <v>56.570952380952384</v>
      </c>
      <c r="F233" s="3">
        <v>246.85714285714286</v>
      </c>
      <c r="G233" s="4">
        <v>1.2380952380952381</v>
      </c>
      <c r="H233" s="4">
        <v>0.8571428571428571</v>
      </c>
      <c r="I233" s="3">
        <v>0.23809523809523808</v>
      </c>
      <c r="J233" s="3">
        <v>55.666666666666664</v>
      </c>
      <c r="K233" s="6">
        <v>1.5238095238095239E-3</v>
      </c>
      <c r="L233" s="3">
        <v>7.0785714285714274</v>
      </c>
      <c r="M233" s="5">
        <v>0.47619047619047616</v>
      </c>
    </row>
    <row r="234" spans="1:13" x14ac:dyDescent="0.25">
      <c r="A234" t="s">
        <v>1103</v>
      </c>
      <c r="B234" t="s">
        <v>1562</v>
      </c>
      <c r="C234">
        <v>19</v>
      </c>
      <c r="D234" s="3">
        <v>81.736842105263165</v>
      </c>
      <c r="E234" s="3">
        <v>57.37</v>
      </c>
      <c r="F234" s="3">
        <v>246.47368421052633</v>
      </c>
      <c r="G234" s="4">
        <v>1.631578947368421</v>
      </c>
      <c r="H234" s="4">
        <v>1.0526315789473684</v>
      </c>
      <c r="I234" s="3">
        <v>-4.5789473684210522</v>
      </c>
      <c r="J234" s="3">
        <v>60.89473684210526</v>
      </c>
      <c r="K234" s="6">
        <v>6.842105263157895E-3</v>
      </c>
      <c r="L234" s="3">
        <v>8.6826315789473707</v>
      </c>
      <c r="M234" s="5">
        <v>0.31578947368421051</v>
      </c>
    </row>
    <row r="235" spans="1:13" x14ac:dyDescent="0.25">
      <c r="A235" t="s">
        <v>1103</v>
      </c>
      <c r="B235" t="s">
        <v>1563</v>
      </c>
      <c r="C235">
        <v>21</v>
      </c>
      <c r="D235" s="3">
        <v>81.161904761904765</v>
      </c>
      <c r="E235" s="3">
        <v>58.456190476190464</v>
      </c>
      <c r="F235" s="3">
        <v>230.66666666666666</v>
      </c>
      <c r="G235" s="4">
        <v>1.1904761904761905</v>
      </c>
      <c r="H235" s="4">
        <v>0.8571428571428571</v>
      </c>
      <c r="I235" s="3">
        <v>-2.0952380952380953</v>
      </c>
      <c r="J235" s="3">
        <v>60.047619047619051</v>
      </c>
      <c r="K235" s="6">
        <v>6.0000000000000006E-4</v>
      </c>
      <c r="L235" s="3">
        <v>9.3780952380952396</v>
      </c>
      <c r="M235" s="5">
        <v>0.38095238095238093</v>
      </c>
    </row>
    <row r="236" spans="1:13" x14ac:dyDescent="0.25">
      <c r="A236" t="s">
        <v>1103</v>
      </c>
      <c r="B236" t="s">
        <v>1564</v>
      </c>
      <c r="C236">
        <v>19</v>
      </c>
      <c r="D236" s="3">
        <v>70.552631578947356</v>
      </c>
      <c r="E236" s="3">
        <v>53.728421052631582</v>
      </c>
      <c r="F236" s="3">
        <v>219.47368421052633</v>
      </c>
      <c r="G236" s="4">
        <v>1.1052631578947369</v>
      </c>
      <c r="H236" s="4">
        <v>1</v>
      </c>
      <c r="I236" s="3">
        <v>-2.3684210526315788</v>
      </c>
      <c r="J236" s="3">
        <v>55.89473684210526</v>
      </c>
      <c r="K236" s="6">
        <v>1.7222222222222222E-3</v>
      </c>
      <c r="L236" s="3">
        <v>8.0847368421052632</v>
      </c>
      <c r="M236" s="5">
        <v>0.47368421052631576</v>
      </c>
    </row>
    <row r="237" spans="1:13" x14ac:dyDescent="0.25">
      <c r="A237" t="s">
        <v>1103</v>
      </c>
      <c r="B237" t="s">
        <v>1565</v>
      </c>
      <c r="C237">
        <v>9</v>
      </c>
      <c r="D237" s="3">
        <v>75.911111111111097</v>
      </c>
      <c r="E237" s="3">
        <v>59.527777777777779</v>
      </c>
      <c r="F237" s="3">
        <v>203.88888888888889</v>
      </c>
      <c r="G237" s="4">
        <v>0.77777777777777779</v>
      </c>
      <c r="H237" s="4">
        <v>1</v>
      </c>
      <c r="I237" s="3">
        <v>5.1111111111111107</v>
      </c>
      <c r="J237" s="3">
        <v>55.666666666666664</v>
      </c>
      <c r="K237" s="6">
        <v>0</v>
      </c>
      <c r="L237" s="3">
        <v>8.2100000000000009</v>
      </c>
      <c r="M237" s="5">
        <v>0.66666666666666663</v>
      </c>
    </row>
    <row r="238" spans="1:13" x14ac:dyDescent="0.25">
      <c r="A238" t="s">
        <v>1103</v>
      </c>
      <c r="B238" t="s">
        <v>1566</v>
      </c>
      <c r="C238">
        <v>1</v>
      </c>
      <c r="D238" s="3">
        <v>45.9</v>
      </c>
      <c r="E238" s="3">
        <v>52.78</v>
      </c>
      <c r="F238" s="3">
        <v>199</v>
      </c>
      <c r="G238" s="4">
        <v>0</v>
      </c>
      <c r="H238" s="4">
        <v>2</v>
      </c>
      <c r="I238" s="3">
        <v>-14</v>
      </c>
      <c r="J238" s="3">
        <v>20</v>
      </c>
      <c r="K238" s="6">
        <v>0</v>
      </c>
      <c r="L238" s="3">
        <v>10.31</v>
      </c>
      <c r="M238" s="5">
        <v>0</v>
      </c>
    </row>
    <row r="239" spans="1:13" x14ac:dyDescent="0.25">
      <c r="A239" t="s">
        <v>1289</v>
      </c>
      <c r="B239" t="s">
        <v>1558</v>
      </c>
      <c r="C239">
        <v>1</v>
      </c>
      <c r="D239" s="3">
        <v>31.1</v>
      </c>
      <c r="E239" s="3">
        <v>54.05</v>
      </c>
      <c r="F239" s="3">
        <v>158</v>
      </c>
      <c r="G239" s="4">
        <v>0</v>
      </c>
      <c r="H239" s="4">
        <v>3</v>
      </c>
      <c r="I239" s="3">
        <v>-8</v>
      </c>
      <c r="J239" s="3">
        <v>44</v>
      </c>
      <c r="K239" s="6">
        <v>0</v>
      </c>
      <c r="L239" s="3">
        <v>20.82</v>
      </c>
      <c r="M239" s="5">
        <v>0</v>
      </c>
    </row>
    <row r="240" spans="1:13" x14ac:dyDescent="0.25">
      <c r="A240" t="s">
        <v>1289</v>
      </c>
      <c r="B240" t="s">
        <v>1559</v>
      </c>
      <c r="C240">
        <v>3</v>
      </c>
      <c r="D240" s="3">
        <v>82.733333333333334</v>
      </c>
      <c r="E240" s="3">
        <v>64.86666666666666</v>
      </c>
      <c r="F240" s="3">
        <v>273</v>
      </c>
      <c r="G240" s="4">
        <v>1.3333333333333333</v>
      </c>
      <c r="H240" s="4">
        <v>1.3333333333333333</v>
      </c>
      <c r="I240" s="3">
        <v>-2</v>
      </c>
      <c r="J240" s="3">
        <v>70</v>
      </c>
      <c r="K240" s="6">
        <v>0</v>
      </c>
      <c r="L240" s="3">
        <v>5.0133333333333328</v>
      </c>
      <c r="M240" s="5">
        <v>0.33333333333333331</v>
      </c>
    </row>
    <row r="241" spans="1:13" x14ac:dyDescent="0.25">
      <c r="A241" t="s">
        <v>1289</v>
      </c>
      <c r="B241" t="s">
        <v>1560</v>
      </c>
      <c r="C241">
        <v>5</v>
      </c>
      <c r="D241" s="3">
        <v>119.13999999999999</v>
      </c>
      <c r="E241" s="3">
        <v>69.010000000000005</v>
      </c>
      <c r="F241" s="3">
        <v>257.2</v>
      </c>
      <c r="G241" s="4">
        <v>1.4</v>
      </c>
      <c r="H241" s="4">
        <v>0.2</v>
      </c>
      <c r="I241" s="3">
        <v>10.4</v>
      </c>
      <c r="J241" s="3">
        <v>62.4</v>
      </c>
      <c r="K241" s="6">
        <v>7.7999999999999996E-3</v>
      </c>
      <c r="L241" s="3">
        <v>10.662000000000001</v>
      </c>
      <c r="M241" s="5">
        <v>1</v>
      </c>
    </row>
    <row r="242" spans="1:13" x14ac:dyDescent="0.25">
      <c r="A242" t="s">
        <v>1289</v>
      </c>
      <c r="B242" t="s">
        <v>1561</v>
      </c>
      <c r="C242">
        <v>15</v>
      </c>
      <c r="D242" s="3">
        <v>90.546666666666667</v>
      </c>
      <c r="E242" s="3">
        <v>62.857333333333344</v>
      </c>
      <c r="F242" s="3">
        <v>257.39999999999998</v>
      </c>
      <c r="G242" s="4">
        <v>1.5333333333333334</v>
      </c>
      <c r="H242" s="4">
        <v>0.8</v>
      </c>
      <c r="I242" s="3">
        <v>-2.4666666666666668</v>
      </c>
      <c r="J242" s="3">
        <v>64.8</v>
      </c>
      <c r="K242" s="6">
        <v>9.8333333333333345E-3</v>
      </c>
      <c r="L242" s="3">
        <v>7.6846666666666676</v>
      </c>
      <c r="M242" s="5">
        <v>0.4</v>
      </c>
    </row>
    <row r="243" spans="1:13" x14ac:dyDescent="0.25">
      <c r="A243" t="s">
        <v>1289</v>
      </c>
      <c r="B243" t="s">
        <v>1562</v>
      </c>
      <c r="C243">
        <v>9</v>
      </c>
      <c r="D243" s="3">
        <v>88.788888888888877</v>
      </c>
      <c r="E243" s="3">
        <v>67.132222222222211</v>
      </c>
      <c r="F243" s="3">
        <v>247.88888888888889</v>
      </c>
      <c r="G243" s="4">
        <v>1.4444444444444444</v>
      </c>
      <c r="H243" s="4">
        <v>0.77777777777777779</v>
      </c>
      <c r="I243" s="3">
        <v>-4.5555555555555554</v>
      </c>
      <c r="J243" s="3">
        <v>64.666666666666671</v>
      </c>
      <c r="K243" s="6">
        <v>8.8749999999999992E-3</v>
      </c>
      <c r="L243" s="3">
        <v>10.633333333333333</v>
      </c>
      <c r="M243" s="5">
        <v>0.44444444444444442</v>
      </c>
    </row>
    <row r="244" spans="1:13" x14ac:dyDescent="0.25">
      <c r="A244" t="s">
        <v>1289</v>
      </c>
      <c r="B244" t="s">
        <v>1563</v>
      </c>
      <c r="C244">
        <v>14</v>
      </c>
      <c r="D244" s="3">
        <v>99.171428571428564</v>
      </c>
      <c r="E244" s="3">
        <v>68.166428571428568</v>
      </c>
      <c r="F244" s="3">
        <v>279.07142857142856</v>
      </c>
      <c r="G244" s="4">
        <v>1.7142857142857142</v>
      </c>
      <c r="H244" s="4">
        <v>0.7142857142857143</v>
      </c>
      <c r="I244" s="3">
        <v>-0.2857142857142857</v>
      </c>
      <c r="J244" s="3">
        <v>57</v>
      </c>
      <c r="K244" s="6">
        <v>4.2142857142857138E-3</v>
      </c>
      <c r="L244" s="3">
        <v>7.9985714285714282</v>
      </c>
      <c r="M244" s="5">
        <v>0.5</v>
      </c>
    </row>
    <row r="245" spans="1:13" x14ac:dyDescent="0.25">
      <c r="A245" t="s">
        <v>1289</v>
      </c>
      <c r="B245" t="s">
        <v>1564</v>
      </c>
      <c r="C245">
        <v>15</v>
      </c>
      <c r="D245" s="3">
        <v>98.686666666666667</v>
      </c>
      <c r="E245" s="3">
        <v>68.574000000000012</v>
      </c>
      <c r="F245" s="3">
        <v>271.13333333333333</v>
      </c>
      <c r="G245" s="4">
        <v>1.7333333333333334</v>
      </c>
      <c r="H245" s="4">
        <v>0.8</v>
      </c>
      <c r="I245" s="3">
        <v>1.1333333333333333</v>
      </c>
      <c r="J245" s="3">
        <v>68.8</v>
      </c>
      <c r="K245" s="6">
        <v>0</v>
      </c>
      <c r="L245" s="3">
        <v>5.7579999999999991</v>
      </c>
      <c r="M245" s="5">
        <v>0.53333333333333333</v>
      </c>
    </row>
    <row r="246" spans="1:13" x14ac:dyDescent="0.25">
      <c r="A246" t="s">
        <v>1289</v>
      </c>
      <c r="B246" t="s">
        <v>1565</v>
      </c>
      <c r="C246">
        <v>4</v>
      </c>
      <c r="D246" s="3">
        <v>97.024999999999991</v>
      </c>
      <c r="E246" s="3">
        <v>61.92</v>
      </c>
      <c r="F246" s="3">
        <v>290</v>
      </c>
      <c r="G246" s="4">
        <v>2</v>
      </c>
      <c r="H246" s="4">
        <v>0.75</v>
      </c>
      <c r="I246" s="3">
        <v>-7.5</v>
      </c>
      <c r="J246" s="3">
        <v>49.5</v>
      </c>
      <c r="K246" s="6">
        <v>0</v>
      </c>
      <c r="L246" s="3">
        <v>7.1775000000000002</v>
      </c>
      <c r="M246" s="5">
        <v>0</v>
      </c>
    </row>
    <row r="247" spans="1:13" x14ac:dyDescent="0.25">
      <c r="A247" t="s">
        <v>1341</v>
      </c>
      <c r="B247" t="s">
        <v>1560</v>
      </c>
      <c r="C247">
        <v>5</v>
      </c>
      <c r="D247" s="3">
        <v>48.64</v>
      </c>
      <c r="E247" s="3">
        <v>49.134</v>
      </c>
      <c r="F247" s="3">
        <v>201.8</v>
      </c>
      <c r="G247" s="4">
        <v>1.2</v>
      </c>
      <c r="H247" s="4">
        <v>2.8</v>
      </c>
      <c r="I247" s="3">
        <v>-21.8</v>
      </c>
      <c r="J247" s="3">
        <v>63.2</v>
      </c>
      <c r="K247" s="6">
        <v>1.4199999999999999E-2</v>
      </c>
      <c r="L247" s="3">
        <v>7.4319999999999995</v>
      </c>
      <c r="M247" s="5">
        <v>0</v>
      </c>
    </row>
    <row r="248" spans="1:13" x14ac:dyDescent="0.25">
      <c r="A248" t="s">
        <v>1341</v>
      </c>
      <c r="B248" t="s">
        <v>1561</v>
      </c>
      <c r="C248">
        <v>4</v>
      </c>
      <c r="D248" s="3">
        <v>90.05</v>
      </c>
      <c r="E248" s="3">
        <v>61.657499999999999</v>
      </c>
      <c r="F248" s="3">
        <v>289.75</v>
      </c>
      <c r="G248" s="4">
        <v>2</v>
      </c>
      <c r="H248" s="4">
        <v>1.5</v>
      </c>
      <c r="I248" s="3">
        <v>4.75</v>
      </c>
      <c r="J248" s="3">
        <v>64.75</v>
      </c>
      <c r="K248" s="6">
        <v>0</v>
      </c>
      <c r="L248" s="3">
        <v>7.5150000000000006</v>
      </c>
      <c r="M248" s="5">
        <v>0.75</v>
      </c>
    </row>
    <row r="249" spans="1:13" x14ac:dyDescent="0.25">
      <c r="A249" t="s">
        <v>1341</v>
      </c>
      <c r="B249" t="s">
        <v>1562</v>
      </c>
      <c r="C249">
        <v>10</v>
      </c>
      <c r="D249" s="3">
        <v>89.350000000000009</v>
      </c>
      <c r="E249" s="3">
        <v>67.953000000000003</v>
      </c>
      <c r="F249" s="3">
        <v>299.2</v>
      </c>
      <c r="G249" s="4">
        <v>1.3</v>
      </c>
      <c r="H249" s="4">
        <v>1.2</v>
      </c>
      <c r="I249" s="3">
        <v>-0.5</v>
      </c>
      <c r="J249" s="3">
        <v>60.8</v>
      </c>
      <c r="K249" s="6">
        <v>2E-3</v>
      </c>
      <c r="L249" s="3">
        <v>5.5439999999999996</v>
      </c>
      <c r="M249" s="5">
        <v>0.5</v>
      </c>
    </row>
    <row r="250" spans="1:13" x14ac:dyDescent="0.25">
      <c r="A250" t="s">
        <v>1341</v>
      </c>
      <c r="B250" t="s">
        <v>1563</v>
      </c>
      <c r="C250">
        <v>12</v>
      </c>
      <c r="D250" s="3">
        <v>90.591666666666654</v>
      </c>
      <c r="E250" s="3">
        <v>65.783333333333346</v>
      </c>
      <c r="F250" s="3">
        <v>235.5</v>
      </c>
      <c r="G250" s="4">
        <v>1.5833333333333333</v>
      </c>
      <c r="H250" s="4">
        <v>0.83333333333333337</v>
      </c>
      <c r="I250" s="3">
        <v>0</v>
      </c>
      <c r="J250" s="3">
        <v>55.083333333333336</v>
      </c>
      <c r="K250" s="6">
        <v>0</v>
      </c>
      <c r="L250" s="3">
        <v>11.231666666666667</v>
      </c>
      <c r="M250" s="5">
        <v>0.5</v>
      </c>
    </row>
    <row r="251" spans="1:13" x14ac:dyDescent="0.25">
      <c r="A251" t="s">
        <v>1341</v>
      </c>
      <c r="B251" t="s">
        <v>1564</v>
      </c>
      <c r="C251">
        <v>11</v>
      </c>
      <c r="D251" s="3">
        <v>77.790909090909082</v>
      </c>
      <c r="E251" s="3">
        <v>60.775454545454544</v>
      </c>
      <c r="F251" s="3">
        <v>265.63636363636363</v>
      </c>
      <c r="G251" s="4">
        <v>0.90909090909090906</v>
      </c>
      <c r="H251" s="4">
        <v>1.2727272727272727</v>
      </c>
      <c r="I251" s="3">
        <v>-5.6363636363636367</v>
      </c>
      <c r="J251" s="3">
        <v>50.81818181818182</v>
      </c>
      <c r="K251" s="6">
        <v>5.363636363636363E-3</v>
      </c>
      <c r="L251" s="3">
        <v>5.790909090909091</v>
      </c>
      <c r="M251" s="5">
        <v>0.18181818181818182</v>
      </c>
    </row>
    <row r="252" spans="1:13" x14ac:dyDescent="0.25">
      <c r="A252" t="s">
        <v>1341</v>
      </c>
      <c r="B252" t="s">
        <v>1565</v>
      </c>
      <c r="C252">
        <v>4</v>
      </c>
      <c r="D252" s="3">
        <v>89.575000000000003</v>
      </c>
      <c r="E252" s="3">
        <v>74.362499999999997</v>
      </c>
      <c r="F252" s="3">
        <v>300</v>
      </c>
      <c r="G252" s="4">
        <v>1</v>
      </c>
      <c r="H252" s="4">
        <v>1.5</v>
      </c>
      <c r="I252" s="3">
        <v>-1</v>
      </c>
      <c r="J252" s="3">
        <v>42</v>
      </c>
      <c r="K252" s="6">
        <v>0</v>
      </c>
      <c r="L252" s="3">
        <v>9.3774999999999995</v>
      </c>
      <c r="M252" s="5">
        <v>0.5</v>
      </c>
    </row>
    <row r="253" spans="1:13" x14ac:dyDescent="0.25">
      <c r="A253" t="s">
        <v>1341</v>
      </c>
      <c r="B253" t="s">
        <v>1566</v>
      </c>
      <c r="C253">
        <v>1</v>
      </c>
      <c r="D253" s="3">
        <v>82.1</v>
      </c>
      <c r="E253" s="3">
        <v>69.05</v>
      </c>
      <c r="F253" s="3">
        <v>327</v>
      </c>
      <c r="G253" s="4">
        <v>0</v>
      </c>
      <c r="H253" s="4">
        <v>1</v>
      </c>
      <c r="I253" s="3">
        <v>-5</v>
      </c>
      <c r="J253" s="3">
        <v>7</v>
      </c>
      <c r="K253" s="6">
        <v>0</v>
      </c>
      <c r="L253" s="3">
        <v>9.1999999999999993</v>
      </c>
      <c r="M253" s="5">
        <v>0</v>
      </c>
    </row>
    <row r="254" spans="1:13" x14ac:dyDescent="0.25">
      <c r="A254" t="s">
        <v>1500</v>
      </c>
      <c r="B254" t="s">
        <v>1557</v>
      </c>
      <c r="C254">
        <v>2</v>
      </c>
      <c r="D254" s="3">
        <v>44.150000000000006</v>
      </c>
      <c r="E254" s="3">
        <v>35.924999999999997</v>
      </c>
      <c r="F254" s="3">
        <v>77</v>
      </c>
      <c r="G254" s="4">
        <v>0.5</v>
      </c>
      <c r="H254" s="4">
        <v>1</v>
      </c>
      <c r="I254" s="3">
        <v>8</v>
      </c>
      <c r="J254" s="3">
        <v>76.5</v>
      </c>
      <c r="K254" s="6">
        <v>0</v>
      </c>
      <c r="L254" s="3">
        <v>8.92</v>
      </c>
      <c r="M254" s="5">
        <v>1</v>
      </c>
    </row>
    <row r="255" spans="1:13" x14ac:dyDescent="0.25">
      <c r="A255" t="s">
        <v>1500</v>
      </c>
      <c r="B255" t="s">
        <v>1558</v>
      </c>
      <c r="C255">
        <v>2</v>
      </c>
      <c r="D255" s="3">
        <v>94.25</v>
      </c>
      <c r="E255" s="3">
        <v>59.41</v>
      </c>
      <c r="F255" s="3">
        <v>161.5</v>
      </c>
      <c r="G255" s="4">
        <v>1.5</v>
      </c>
      <c r="H255" s="4">
        <v>0.5</v>
      </c>
      <c r="I255" s="3">
        <v>20.5</v>
      </c>
      <c r="J255" s="3">
        <v>62.5</v>
      </c>
      <c r="K255" s="6">
        <v>0</v>
      </c>
      <c r="L255" s="3">
        <v>16.125</v>
      </c>
      <c r="M255" s="5">
        <v>1</v>
      </c>
    </row>
    <row r="256" spans="1:13" x14ac:dyDescent="0.25">
      <c r="A256" t="s">
        <v>1500</v>
      </c>
      <c r="B256" t="s">
        <v>1559</v>
      </c>
      <c r="C256">
        <v>2</v>
      </c>
      <c r="D256" s="3">
        <v>36.450000000000003</v>
      </c>
      <c r="E256" s="3">
        <v>47.644999999999996</v>
      </c>
      <c r="F256" s="3">
        <v>120</v>
      </c>
      <c r="G256" s="4">
        <v>0</v>
      </c>
      <c r="H256" s="4">
        <v>1.5</v>
      </c>
      <c r="I256" s="3">
        <v>7.5</v>
      </c>
      <c r="J256" s="3">
        <v>71</v>
      </c>
      <c r="K256" s="6">
        <v>0</v>
      </c>
      <c r="L256" s="3">
        <v>9.7149999999999999</v>
      </c>
      <c r="M256" s="5">
        <v>1</v>
      </c>
    </row>
    <row r="257" spans="1:13" x14ac:dyDescent="0.25">
      <c r="A257" t="s">
        <v>1500</v>
      </c>
      <c r="B257" t="s">
        <v>1560</v>
      </c>
      <c r="C257">
        <v>8</v>
      </c>
      <c r="D257" s="3">
        <v>67.95</v>
      </c>
      <c r="E257" s="3">
        <v>51.097499999999997</v>
      </c>
      <c r="F257" s="3">
        <v>218.25</v>
      </c>
      <c r="G257" s="4">
        <v>0.625</v>
      </c>
      <c r="H257" s="4">
        <v>0.75</v>
      </c>
      <c r="I257" s="3">
        <v>-5.875</v>
      </c>
      <c r="J257" s="3">
        <v>69.875</v>
      </c>
      <c r="K257" s="6">
        <v>0</v>
      </c>
      <c r="L257" s="3">
        <v>7.2012499999999999</v>
      </c>
      <c r="M257" s="5">
        <v>0.5</v>
      </c>
    </row>
    <row r="258" spans="1:13" x14ac:dyDescent="0.25">
      <c r="A258" t="s">
        <v>1500</v>
      </c>
      <c r="B258" t="s">
        <v>1561</v>
      </c>
      <c r="C258">
        <v>12</v>
      </c>
      <c r="D258" s="3">
        <v>87.083333333333329</v>
      </c>
      <c r="E258" s="3">
        <v>60.837499999999999</v>
      </c>
      <c r="F258" s="3">
        <v>239.91666666666666</v>
      </c>
      <c r="G258" s="4">
        <v>1.6666666666666667</v>
      </c>
      <c r="H258" s="4">
        <v>0.83333333333333337</v>
      </c>
      <c r="I258" s="3">
        <v>4.5</v>
      </c>
      <c r="J258" s="3">
        <v>44</v>
      </c>
      <c r="K258" s="6">
        <v>0</v>
      </c>
      <c r="L258" s="3">
        <v>9.2716666666666665</v>
      </c>
      <c r="M258" s="5">
        <v>0.5</v>
      </c>
    </row>
    <row r="259" spans="1:13" x14ac:dyDescent="0.25">
      <c r="A259" t="s">
        <v>1500</v>
      </c>
      <c r="B259" t="s">
        <v>1562</v>
      </c>
      <c r="C259">
        <v>12</v>
      </c>
      <c r="D259" s="3">
        <v>78.658333333333317</v>
      </c>
      <c r="E259" s="3">
        <v>63.49583333333333</v>
      </c>
      <c r="F259" s="3">
        <v>207.5</v>
      </c>
      <c r="G259" s="4">
        <v>0.91666666666666663</v>
      </c>
      <c r="H259" s="4">
        <v>0.75</v>
      </c>
      <c r="I259" s="3">
        <v>-2.5833333333333335</v>
      </c>
      <c r="J259" s="3">
        <v>55.166666666666664</v>
      </c>
      <c r="K259" s="6">
        <v>2.5833333333333333E-3</v>
      </c>
      <c r="L259" s="3">
        <v>10.545833333333334</v>
      </c>
      <c r="M259" s="5">
        <v>0.5</v>
      </c>
    </row>
    <row r="260" spans="1:13" x14ac:dyDescent="0.25">
      <c r="A260" t="s">
        <v>1500</v>
      </c>
      <c r="B260" t="s">
        <v>1563</v>
      </c>
      <c r="C260">
        <v>9</v>
      </c>
      <c r="D260" s="3">
        <v>94.188888888888883</v>
      </c>
      <c r="E260" s="3">
        <v>58.484444444444435</v>
      </c>
      <c r="F260" s="3">
        <v>222.77777777777777</v>
      </c>
      <c r="G260" s="4">
        <v>2.1111111111111112</v>
      </c>
      <c r="H260" s="4">
        <v>0.77777777777777779</v>
      </c>
      <c r="I260" s="3">
        <v>2.3333333333333335</v>
      </c>
      <c r="J260" s="3">
        <v>52.333333333333336</v>
      </c>
      <c r="K260" s="6">
        <v>1.3333333333333333E-3</v>
      </c>
      <c r="L260" s="3">
        <v>8.7177777777777763</v>
      </c>
      <c r="M260" s="5">
        <v>0.66666666666666663</v>
      </c>
    </row>
    <row r="261" spans="1:13" x14ac:dyDescent="0.25">
      <c r="A261" t="s">
        <v>1500</v>
      </c>
      <c r="B261" t="s">
        <v>1564</v>
      </c>
      <c r="C261">
        <v>13</v>
      </c>
      <c r="D261" s="3">
        <v>79.492307692307705</v>
      </c>
      <c r="E261" s="3">
        <v>55.848461538461542</v>
      </c>
      <c r="F261" s="3">
        <v>211.07692307692307</v>
      </c>
      <c r="G261" s="4">
        <v>1.3846153846153846</v>
      </c>
      <c r="H261" s="4">
        <v>1.1538461538461537</v>
      </c>
      <c r="I261" s="3">
        <v>-4.3076923076923075</v>
      </c>
      <c r="J261" s="3">
        <v>47.53846153846154</v>
      </c>
      <c r="K261" s="6">
        <v>0</v>
      </c>
      <c r="L261" s="3">
        <v>7.2984615384615381</v>
      </c>
      <c r="M261" s="5">
        <v>0.38461538461538464</v>
      </c>
    </row>
    <row r="262" spans="1:13" x14ac:dyDescent="0.25">
      <c r="A262" t="s">
        <v>1500</v>
      </c>
      <c r="B262" t="s">
        <v>1565</v>
      </c>
      <c r="C262">
        <v>6</v>
      </c>
      <c r="D262" s="3">
        <v>83.083333333333329</v>
      </c>
      <c r="E262" s="3">
        <v>60.781666666666666</v>
      </c>
      <c r="F262" s="3">
        <v>228</v>
      </c>
      <c r="G262" s="4">
        <v>0.66666666666666663</v>
      </c>
      <c r="H262" s="4">
        <v>0.5</v>
      </c>
      <c r="I262" s="3">
        <v>4.333333333333333</v>
      </c>
      <c r="J262" s="3">
        <v>43.5</v>
      </c>
      <c r="K262" s="6">
        <v>0</v>
      </c>
      <c r="L262" s="3">
        <v>8.5166666666666657</v>
      </c>
      <c r="M262" s="5">
        <v>0.33333333333333331</v>
      </c>
    </row>
    <row r="263" spans="1:13" x14ac:dyDescent="0.25">
      <c r="A263" t="s">
        <v>1500</v>
      </c>
      <c r="B263" t="s">
        <v>1566</v>
      </c>
      <c r="C263">
        <v>1</v>
      </c>
      <c r="D263" s="3">
        <v>117.2</v>
      </c>
      <c r="E263" s="3">
        <v>71.430000000000007</v>
      </c>
      <c r="F263" s="3">
        <v>307</v>
      </c>
      <c r="G263" s="4">
        <v>2</v>
      </c>
      <c r="H263" s="4">
        <v>0</v>
      </c>
      <c r="I263" s="3">
        <v>17</v>
      </c>
      <c r="J263" s="3">
        <v>3</v>
      </c>
      <c r="K263" s="6">
        <v>0</v>
      </c>
      <c r="L263" s="3">
        <v>5.84</v>
      </c>
      <c r="M263" s="5">
        <v>1</v>
      </c>
    </row>
    <row r="264" spans="1:13" x14ac:dyDescent="0.25">
      <c r="A264" t="s">
        <v>1438</v>
      </c>
      <c r="B264" t="s">
        <v>1559</v>
      </c>
      <c r="C264">
        <v>1</v>
      </c>
      <c r="D264" s="3">
        <v>97.1</v>
      </c>
      <c r="E264" s="3">
        <v>66.040000000000006</v>
      </c>
      <c r="F264" s="3">
        <v>448</v>
      </c>
      <c r="G264" s="4">
        <v>2</v>
      </c>
      <c r="H264" s="4">
        <v>1</v>
      </c>
      <c r="I264" s="3">
        <v>-28</v>
      </c>
      <c r="J264" s="3">
        <v>85</v>
      </c>
      <c r="K264" s="6">
        <v>0</v>
      </c>
      <c r="L264" s="3">
        <v>5.84</v>
      </c>
      <c r="M264" s="5">
        <v>0</v>
      </c>
    </row>
    <row r="265" spans="1:13" x14ac:dyDescent="0.25">
      <c r="A265" t="s">
        <v>1438</v>
      </c>
      <c r="B265" t="s">
        <v>1560</v>
      </c>
      <c r="C265">
        <v>1</v>
      </c>
      <c r="D265" s="3">
        <v>76.5</v>
      </c>
      <c r="E265" s="3">
        <v>61.11</v>
      </c>
      <c r="F265" s="3">
        <v>223</v>
      </c>
      <c r="G265" s="4">
        <v>1</v>
      </c>
      <c r="H265" s="4">
        <v>1</v>
      </c>
      <c r="I265" s="3">
        <v>6</v>
      </c>
      <c r="J265" s="3">
        <v>67</v>
      </c>
      <c r="K265" s="6">
        <v>0</v>
      </c>
      <c r="L265" s="3">
        <v>12.74</v>
      </c>
      <c r="M265" s="5">
        <v>1</v>
      </c>
    </row>
    <row r="266" spans="1:13" x14ac:dyDescent="0.25">
      <c r="A266" t="s">
        <v>1438</v>
      </c>
      <c r="B266" t="s">
        <v>1561</v>
      </c>
      <c r="C266">
        <v>6</v>
      </c>
      <c r="D266" s="3">
        <v>84.433333333333323</v>
      </c>
      <c r="E266" s="3">
        <v>69.048333333333332</v>
      </c>
      <c r="F266" s="3">
        <v>228.33333333333334</v>
      </c>
      <c r="G266" s="4">
        <v>1.1666666666666667</v>
      </c>
      <c r="H266" s="4">
        <v>1.3333333333333333</v>
      </c>
      <c r="I266" s="3">
        <v>-8</v>
      </c>
      <c r="J266" s="3">
        <v>79.833333333333329</v>
      </c>
      <c r="K266" s="6">
        <v>1.0500000000000001E-2</v>
      </c>
      <c r="L266" s="3">
        <v>6.7616666666666667</v>
      </c>
      <c r="M266" s="5">
        <v>0.33333333333333331</v>
      </c>
    </row>
    <row r="267" spans="1:13" x14ac:dyDescent="0.25">
      <c r="A267" t="s">
        <v>1438</v>
      </c>
      <c r="B267" t="s">
        <v>1562</v>
      </c>
      <c r="C267">
        <v>7</v>
      </c>
      <c r="D267" s="3">
        <v>68.01428571428572</v>
      </c>
      <c r="E267" s="3">
        <v>56.269999999999989</v>
      </c>
      <c r="F267" s="3">
        <v>215.42857142857142</v>
      </c>
      <c r="G267" s="4">
        <v>0.42857142857142855</v>
      </c>
      <c r="H267" s="4">
        <v>1</v>
      </c>
      <c r="I267" s="3">
        <v>-9.1428571428571423</v>
      </c>
      <c r="J267" s="3">
        <v>64.857142857142861</v>
      </c>
      <c r="K267" s="6">
        <v>2.8571428571428571E-3</v>
      </c>
      <c r="L267" s="3">
        <v>10.209999999999999</v>
      </c>
      <c r="M267" s="5">
        <v>0.42857142857142855</v>
      </c>
    </row>
    <row r="268" spans="1:13" x14ac:dyDescent="0.25">
      <c r="A268" t="s">
        <v>1438</v>
      </c>
      <c r="B268" t="s">
        <v>1563</v>
      </c>
      <c r="C268">
        <v>10</v>
      </c>
      <c r="D268" s="3">
        <v>78.16</v>
      </c>
      <c r="E268" s="3">
        <v>61.624000000000002</v>
      </c>
      <c r="F268" s="3">
        <v>272</v>
      </c>
      <c r="G268" s="4">
        <v>1.4</v>
      </c>
      <c r="H268" s="4">
        <v>1.5</v>
      </c>
      <c r="I268" s="3">
        <v>-5.8</v>
      </c>
      <c r="J268" s="3">
        <v>56</v>
      </c>
      <c r="K268" s="6">
        <v>0</v>
      </c>
      <c r="L268" s="3">
        <v>8.16</v>
      </c>
      <c r="M268" s="5">
        <v>0.3</v>
      </c>
    </row>
    <row r="269" spans="1:13" x14ac:dyDescent="0.25">
      <c r="A269" t="s">
        <v>1438</v>
      </c>
      <c r="B269" t="s">
        <v>1564</v>
      </c>
      <c r="C269">
        <v>7</v>
      </c>
      <c r="D269" s="3">
        <v>80.328571428571422</v>
      </c>
      <c r="E269" s="3">
        <v>58.587142857142858</v>
      </c>
      <c r="F269" s="3">
        <v>216.71428571428572</v>
      </c>
      <c r="G269" s="4">
        <v>1</v>
      </c>
      <c r="H269" s="4">
        <v>0.7142857142857143</v>
      </c>
      <c r="I269" s="3">
        <v>-9.5714285714285712</v>
      </c>
      <c r="J269" s="3">
        <v>41.142857142857146</v>
      </c>
      <c r="K269" s="6">
        <v>0</v>
      </c>
      <c r="L269" s="3">
        <v>7.555714285714286</v>
      </c>
      <c r="M269" s="5">
        <v>0.42857142857142855</v>
      </c>
    </row>
    <row r="270" spans="1:13" x14ac:dyDescent="0.25">
      <c r="A270" t="s">
        <v>1438</v>
      </c>
      <c r="B270" t="s">
        <v>1565</v>
      </c>
      <c r="C270">
        <v>3</v>
      </c>
      <c r="D270" s="3">
        <v>65.766666666666666</v>
      </c>
      <c r="E270" s="3">
        <v>60.076666666666661</v>
      </c>
      <c r="F270" s="3">
        <v>198.66666666666666</v>
      </c>
      <c r="G270" s="4">
        <v>0.66666666666666663</v>
      </c>
      <c r="H270" s="4">
        <v>1.3333333333333333</v>
      </c>
      <c r="I270" s="3">
        <v>-15</v>
      </c>
      <c r="J270" s="3">
        <v>43</v>
      </c>
      <c r="K270" s="6">
        <v>0</v>
      </c>
      <c r="L270" s="3">
        <v>3.8933333333333331</v>
      </c>
      <c r="M270" s="5">
        <v>0</v>
      </c>
    </row>
    <row r="271" spans="1:13" x14ac:dyDescent="0.25">
      <c r="A271" t="s">
        <v>1438</v>
      </c>
      <c r="B271" t="s">
        <v>1566</v>
      </c>
      <c r="C271">
        <v>1</v>
      </c>
      <c r="D271" s="3">
        <v>82</v>
      </c>
      <c r="E271" s="3">
        <v>62.07</v>
      </c>
      <c r="F271" s="3">
        <v>216</v>
      </c>
      <c r="G271" s="4">
        <v>1</v>
      </c>
      <c r="H271" s="4">
        <v>1</v>
      </c>
      <c r="I271" s="3">
        <v>5</v>
      </c>
      <c r="J271" s="3">
        <v>7</v>
      </c>
      <c r="K271" s="6">
        <v>0</v>
      </c>
      <c r="L271" s="3">
        <v>9.1999999999999993</v>
      </c>
      <c r="M271" s="5">
        <v>1</v>
      </c>
    </row>
    <row r="272" spans="1:13" x14ac:dyDescent="0.25">
      <c r="A272" t="s">
        <v>1552</v>
      </c>
      <c r="B272" t="s">
        <v>1557</v>
      </c>
      <c r="C272">
        <v>1</v>
      </c>
      <c r="D272" s="3">
        <v>67.900000000000006</v>
      </c>
      <c r="E272" s="3">
        <v>57.58</v>
      </c>
      <c r="F272" s="3">
        <v>241</v>
      </c>
      <c r="G272" s="4">
        <v>0</v>
      </c>
      <c r="H272" s="4">
        <v>1</v>
      </c>
      <c r="I272" s="3">
        <v>2</v>
      </c>
      <c r="J272" s="3">
        <v>65</v>
      </c>
      <c r="K272" s="6">
        <v>0</v>
      </c>
      <c r="L272" s="3">
        <v>4.72</v>
      </c>
      <c r="M272" s="5">
        <v>1</v>
      </c>
    </row>
    <row r="273" spans="1:13" x14ac:dyDescent="0.25">
      <c r="A273" t="s">
        <v>1552</v>
      </c>
      <c r="B273" t="s">
        <v>1558</v>
      </c>
      <c r="C273">
        <v>1</v>
      </c>
      <c r="D273" s="3">
        <v>92.2</v>
      </c>
      <c r="E273" s="3">
        <v>57.14</v>
      </c>
      <c r="F273" s="3">
        <v>134</v>
      </c>
      <c r="G273" s="4">
        <v>1</v>
      </c>
      <c r="H273" s="4">
        <v>0</v>
      </c>
      <c r="I273" s="3">
        <v>5</v>
      </c>
      <c r="J273" s="3">
        <v>42</v>
      </c>
      <c r="L273" s="3">
        <v>13.2</v>
      </c>
      <c r="M273" s="5">
        <v>1</v>
      </c>
    </row>
    <row r="274" spans="1:13" x14ac:dyDescent="0.25">
      <c r="A274" t="s">
        <v>1552</v>
      </c>
      <c r="B274" t="s">
        <v>1559</v>
      </c>
      <c r="C274">
        <v>1</v>
      </c>
      <c r="D274" s="3">
        <v>98.3</v>
      </c>
      <c r="E274" s="3">
        <v>59.46</v>
      </c>
      <c r="F274" s="3">
        <v>254</v>
      </c>
      <c r="G274" s="4">
        <v>2</v>
      </c>
      <c r="H274" s="4">
        <v>0</v>
      </c>
      <c r="I274" s="3">
        <v>-21</v>
      </c>
      <c r="J274" s="3">
        <v>59</v>
      </c>
      <c r="L274" s="3">
        <v>11.93</v>
      </c>
      <c r="M274" s="5">
        <v>0</v>
      </c>
    </row>
    <row r="275" spans="1:13" x14ac:dyDescent="0.25">
      <c r="A275" t="s">
        <v>1552</v>
      </c>
      <c r="B275" t="s">
        <v>1560</v>
      </c>
      <c r="C275">
        <v>2</v>
      </c>
      <c r="D275" s="3">
        <v>77.8</v>
      </c>
      <c r="E275" s="3">
        <v>63.980000000000004</v>
      </c>
      <c r="F275" s="3">
        <v>255.5</v>
      </c>
      <c r="G275" s="4">
        <v>1.5</v>
      </c>
      <c r="H275" s="4">
        <v>2.5</v>
      </c>
      <c r="I275" s="3">
        <v>-11</v>
      </c>
      <c r="J275" s="3">
        <v>57.5</v>
      </c>
      <c r="K275" s="6">
        <v>0</v>
      </c>
      <c r="L275" s="3">
        <v>7.52</v>
      </c>
      <c r="M275" s="5">
        <v>0.5</v>
      </c>
    </row>
    <row r="276" spans="1:13" x14ac:dyDescent="0.25">
      <c r="A276" t="s">
        <v>1552</v>
      </c>
      <c r="B276" t="s">
        <v>1561</v>
      </c>
      <c r="C276">
        <v>6</v>
      </c>
      <c r="D276" s="3">
        <v>84.550000000000011</v>
      </c>
      <c r="E276" s="3">
        <v>63.925000000000011</v>
      </c>
      <c r="F276" s="3">
        <v>148.83333333333334</v>
      </c>
      <c r="G276" s="4">
        <v>0.33333333333333331</v>
      </c>
      <c r="H276" s="4">
        <v>0.33333333333333331</v>
      </c>
      <c r="I276" s="3">
        <v>5.333333333333333</v>
      </c>
      <c r="J276" s="3">
        <v>71.833333333333329</v>
      </c>
      <c r="K276" s="6">
        <v>7.7499999999999999E-3</v>
      </c>
      <c r="L276" s="3">
        <v>9.288333333333334</v>
      </c>
      <c r="M276" s="5">
        <v>0.66666666666666663</v>
      </c>
    </row>
    <row r="277" spans="1:13" x14ac:dyDescent="0.25">
      <c r="A277" t="s">
        <v>1552</v>
      </c>
      <c r="B277" t="s">
        <v>1562</v>
      </c>
      <c r="C277">
        <v>6</v>
      </c>
      <c r="D277" s="3">
        <v>77.183333333333337</v>
      </c>
      <c r="E277" s="3">
        <v>54.195</v>
      </c>
      <c r="F277" s="3">
        <v>205.5</v>
      </c>
      <c r="G277" s="4">
        <v>1.1666666666666667</v>
      </c>
      <c r="H277" s="4">
        <v>0.83333333333333337</v>
      </c>
      <c r="I277" s="3">
        <v>6.833333333333333</v>
      </c>
      <c r="J277" s="3">
        <v>64.833333333333329</v>
      </c>
      <c r="K277" s="6">
        <v>3.2000000000000002E-3</v>
      </c>
      <c r="L277" s="3">
        <v>9.7666666666666675</v>
      </c>
      <c r="M277" s="5">
        <v>0.66666666666666663</v>
      </c>
    </row>
    <row r="278" spans="1:13" x14ac:dyDescent="0.25">
      <c r="A278" t="s">
        <v>1552</v>
      </c>
      <c r="B278" t="s">
        <v>1563</v>
      </c>
      <c r="C278">
        <v>13</v>
      </c>
      <c r="D278" s="3">
        <v>91.146153846153851</v>
      </c>
      <c r="E278" s="3">
        <v>63.695384615384611</v>
      </c>
      <c r="F278" s="3">
        <v>216</v>
      </c>
      <c r="G278" s="4">
        <v>1.3076923076923077</v>
      </c>
      <c r="H278" s="4">
        <v>0.69230769230769229</v>
      </c>
      <c r="I278" s="3">
        <v>-5.1538461538461542</v>
      </c>
      <c r="J278" s="3">
        <v>43.153846153846153</v>
      </c>
      <c r="K278" s="6">
        <v>0</v>
      </c>
      <c r="L278" s="3">
        <v>6.6876923076923074</v>
      </c>
      <c r="M278" s="5">
        <v>0.38461538461538464</v>
      </c>
    </row>
    <row r="279" spans="1:13" x14ac:dyDescent="0.25">
      <c r="A279" t="s">
        <v>1552</v>
      </c>
      <c r="B279" t="s">
        <v>1564</v>
      </c>
      <c r="C279">
        <v>12</v>
      </c>
      <c r="D279" s="3">
        <v>89.008333333333326</v>
      </c>
      <c r="E279" s="3">
        <v>59.414166666666681</v>
      </c>
      <c r="F279" s="3">
        <v>243.75</v>
      </c>
      <c r="G279" s="4">
        <v>1.25</v>
      </c>
      <c r="H279" s="4">
        <v>0.5</v>
      </c>
      <c r="I279" s="3">
        <v>-4</v>
      </c>
      <c r="J279" s="3">
        <v>60</v>
      </c>
      <c r="K279" s="6">
        <v>1E-3</v>
      </c>
      <c r="L279" s="3">
        <v>8.9108333333333309</v>
      </c>
      <c r="M279" s="5">
        <v>0.25</v>
      </c>
    </row>
    <row r="280" spans="1:13" x14ac:dyDescent="0.25">
      <c r="A280" t="s">
        <v>1552</v>
      </c>
      <c r="B280" t="s">
        <v>1565</v>
      </c>
      <c r="C280">
        <v>7</v>
      </c>
      <c r="D280" s="3">
        <v>103.82857142857142</v>
      </c>
      <c r="E280" s="3">
        <v>67.221428571428575</v>
      </c>
      <c r="F280" s="3">
        <v>220.42857142857142</v>
      </c>
      <c r="G280" s="4">
        <v>2.1428571428571428</v>
      </c>
      <c r="H280" s="4">
        <v>0.7142857142857143</v>
      </c>
      <c r="I280" s="3">
        <v>9.4285714285714288</v>
      </c>
      <c r="J280" s="3">
        <v>56</v>
      </c>
      <c r="K280" s="6">
        <v>0</v>
      </c>
      <c r="L280" s="3">
        <v>9.2142857142857135</v>
      </c>
      <c r="M280" s="5">
        <v>0.8571428571428571</v>
      </c>
    </row>
    <row r="281" spans="1:13" x14ac:dyDescent="0.25">
      <c r="A281" t="s">
        <v>1552</v>
      </c>
      <c r="B281" t="s">
        <v>1566</v>
      </c>
      <c r="C281">
        <v>2</v>
      </c>
      <c r="D281" s="3">
        <v>70.150000000000006</v>
      </c>
      <c r="E281" s="3">
        <v>59.69</v>
      </c>
      <c r="F281" s="3">
        <v>184</v>
      </c>
      <c r="G281" s="4">
        <v>0.5</v>
      </c>
      <c r="H281" s="4">
        <v>1</v>
      </c>
      <c r="I281" s="3">
        <v>-4.5</v>
      </c>
      <c r="J281" s="3">
        <v>44.5</v>
      </c>
      <c r="K281" s="6">
        <v>0</v>
      </c>
      <c r="L281" s="3">
        <v>2.36</v>
      </c>
      <c r="M281" s="5">
        <v>0</v>
      </c>
    </row>
    <row r="282" spans="1:13" x14ac:dyDescent="0.25">
      <c r="A282" t="s">
        <v>1355</v>
      </c>
      <c r="B282" t="s">
        <v>1558</v>
      </c>
      <c r="C282">
        <v>1</v>
      </c>
      <c r="D282" s="3">
        <v>95.8</v>
      </c>
      <c r="E282" s="3">
        <v>67.86</v>
      </c>
      <c r="F282" s="3">
        <v>170</v>
      </c>
      <c r="G282" s="4">
        <v>1</v>
      </c>
      <c r="H282" s="4">
        <v>0</v>
      </c>
      <c r="I282" s="3">
        <v>-3</v>
      </c>
      <c r="J282" s="3">
        <v>63</v>
      </c>
      <c r="L282" s="3">
        <v>18.329999999999998</v>
      </c>
      <c r="M282" s="5">
        <v>0</v>
      </c>
    </row>
    <row r="283" spans="1:13" x14ac:dyDescent="0.25">
      <c r="A283" t="s">
        <v>1355</v>
      </c>
      <c r="B283" t="s">
        <v>1559</v>
      </c>
      <c r="C283">
        <v>2</v>
      </c>
      <c r="D283" s="3">
        <v>76.099999999999994</v>
      </c>
      <c r="E283" s="3">
        <v>55.47</v>
      </c>
      <c r="F283" s="3">
        <v>226</v>
      </c>
      <c r="G283" s="4">
        <v>1.5</v>
      </c>
      <c r="H283" s="4">
        <v>1</v>
      </c>
      <c r="I283" s="3">
        <v>3.5</v>
      </c>
      <c r="J283" s="3">
        <v>53.5</v>
      </c>
      <c r="K283" s="6">
        <v>0</v>
      </c>
      <c r="L283" s="3">
        <v>7.52</v>
      </c>
      <c r="M283" s="5">
        <v>0.5</v>
      </c>
    </row>
    <row r="284" spans="1:13" x14ac:dyDescent="0.25">
      <c r="A284" t="s">
        <v>1355</v>
      </c>
      <c r="B284" t="s">
        <v>1560</v>
      </c>
      <c r="C284">
        <v>3</v>
      </c>
      <c r="D284" s="3">
        <v>74.266666666666666</v>
      </c>
      <c r="E284" s="3">
        <v>54.833333333333336</v>
      </c>
      <c r="F284" s="3">
        <v>151.33333333333334</v>
      </c>
      <c r="G284" s="4">
        <v>2</v>
      </c>
      <c r="H284" s="4">
        <v>1.3333333333333333</v>
      </c>
      <c r="I284" s="3">
        <v>-1.6666666666666667</v>
      </c>
      <c r="J284" s="3">
        <v>45.333333333333336</v>
      </c>
      <c r="K284" s="6">
        <v>0</v>
      </c>
      <c r="L284" s="3">
        <v>7.6866666666666665</v>
      </c>
      <c r="M284" s="5">
        <v>0.33333333333333331</v>
      </c>
    </row>
    <row r="285" spans="1:13" x14ac:dyDescent="0.25">
      <c r="A285" t="s">
        <v>1355</v>
      </c>
      <c r="B285" t="s">
        <v>1561</v>
      </c>
      <c r="C285">
        <v>11</v>
      </c>
      <c r="D285" s="3">
        <v>68.945454545454552</v>
      </c>
      <c r="E285" s="3">
        <v>50.308181818181829</v>
      </c>
      <c r="F285" s="3">
        <v>173.54545454545453</v>
      </c>
      <c r="G285" s="4">
        <v>1.2727272727272727</v>
      </c>
      <c r="H285" s="4">
        <v>0.63636363636363635</v>
      </c>
      <c r="I285" s="3">
        <v>6</v>
      </c>
      <c r="J285" s="3">
        <v>64.36363636363636</v>
      </c>
      <c r="K285" s="6">
        <v>5.1000000000000004E-3</v>
      </c>
      <c r="L285" s="3">
        <v>8.6936363636363634</v>
      </c>
      <c r="M285" s="5">
        <v>0.63636363636363635</v>
      </c>
    </row>
    <row r="286" spans="1:13" x14ac:dyDescent="0.25">
      <c r="A286" t="s">
        <v>1355</v>
      </c>
      <c r="B286" t="s">
        <v>1562</v>
      </c>
      <c r="C286">
        <v>14</v>
      </c>
      <c r="D286" s="3">
        <v>81.307142857142864</v>
      </c>
      <c r="E286" s="3">
        <v>57.297857142857147</v>
      </c>
      <c r="F286" s="3">
        <v>194.5</v>
      </c>
      <c r="G286" s="4">
        <v>1.0714285714285714</v>
      </c>
      <c r="H286" s="4">
        <v>0.7857142857142857</v>
      </c>
      <c r="I286" s="3">
        <v>-0.8571428571428571</v>
      </c>
      <c r="J286" s="3">
        <v>53.071428571428569</v>
      </c>
      <c r="K286" s="6">
        <v>1.2000000000000001E-3</v>
      </c>
      <c r="L286" s="3">
        <v>8.2078571428571419</v>
      </c>
      <c r="M286" s="5">
        <v>0.2857142857142857</v>
      </c>
    </row>
    <row r="287" spans="1:13" x14ac:dyDescent="0.25">
      <c r="A287" t="s">
        <v>1355</v>
      </c>
      <c r="B287" t="s">
        <v>1563</v>
      </c>
      <c r="C287">
        <v>13</v>
      </c>
      <c r="D287" s="3">
        <v>76.946153846153848</v>
      </c>
      <c r="E287" s="3">
        <v>59.360769230769236</v>
      </c>
      <c r="F287" s="3">
        <v>162.61538461538461</v>
      </c>
      <c r="G287" s="4">
        <v>0.76923076923076927</v>
      </c>
      <c r="H287" s="4">
        <v>0.84615384615384615</v>
      </c>
      <c r="I287" s="3">
        <v>-1.6153846153846154</v>
      </c>
      <c r="J287" s="3">
        <v>53.53846153846154</v>
      </c>
      <c r="K287" s="6">
        <v>0</v>
      </c>
      <c r="L287" s="3">
        <v>9.8384615384615373</v>
      </c>
      <c r="M287" s="5">
        <v>0.30769230769230771</v>
      </c>
    </row>
    <row r="288" spans="1:13" x14ac:dyDescent="0.25">
      <c r="A288" t="s">
        <v>1355</v>
      </c>
      <c r="B288" t="s">
        <v>1564</v>
      </c>
      <c r="C288">
        <v>21</v>
      </c>
      <c r="D288" s="3">
        <v>81.923809523809538</v>
      </c>
      <c r="E288" s="3">
        <v>60.470952380952362</v>
      </c>
      <c r="F288" s="3">
        <v>215.47619047619048</v>
      </c>
      <c r="G288" s="4">
        <v>1.0952380952380953</v>
      </c>
      <c r="H288" s="4">
        <v>0.5714285714285714</v>
      </c>
      <c r="I288" s="3">
        <v>-3.0476190476190474</v>
      </c>
      <c r="J288" s="3">
        <v>58.285714285714285</v>
      </c>
      <c r="K288" s="6">
        <v>4.2499999999999994E-3</v>
      </c>
      <c r="L288" s="3">
        <v>7.9871428571428567</v>
      </c>
      <c r="M288" s="5">
        <v>0.2857142857142857</v>
      </c>
    </row>
    <row r="289" spans="1:13" x14ac:dyDescent="0.25">
      <c r="A289" t="s">
        <v>1355</v>
      </c>
      <c r="B289" t="s">
        <v>1565</v>
      </c>
      <c r="C289">
        <v>8</v>
      </c>
      <c r="D289" s="3">
        <v>95.225000000000009</v>
      </c>
      <c r="E289" s="3">
        <v>61.365000000000002</v>
      </c>
      <c r="F289" s="3">
        <v>230</v>
      </c>
      <c r="G289" s="4">
        <v>1.25</v>
      </c>
      <c r="H289" s="4">
        <v>0.375</v>
      </c>
      <c r="I289" s="3">
        <v>5.75</v>
      </c>
      <c r="J289" s="3">
        <v>67.25</v>
      </c>
      <c r="K289" s="6">
        <v>0</v>
      </c>
      <c r="L289" s="3">
        <v>11.0825</v>
      </c>
      <c r="M289" s="5">
        <v>0.625</v>
      </c>
    </row>
    <row r="290" spans="1:13" x14ac:dyDescent="0.25">
      <c r="A290" t="s">
        <v>1540</v>
      </c>
      <c r="B290" t="s">
        <v>1557</v>
      </c>
      <c r="C290">
        <v>1</v>
      </c>
      <c r="D290" s="3">
        <v>102.2</v>
      </c>
      <c r="E290" s="3">
        <v>60.61</v>
      </c>
      <c r="F290" s="3">
        <v>233</v>
      </c>
      <c r="G290" s="4">
        <v>2</v>
      </c>
      <c r="H290" s="4">
        <v>0</v>
      </c>
      <c r="I290" s="3">
        <v>-5</v>
      </c>
      <c r="J290" s="3">
        <v>61</v>
      </c>
      <c r="L290" s="3">
        <v>0</v>
      </c>
      <c r="M290" s="5">
        <v>0</v>
      </c>
    </row>
    <row r="291" spans="1:13" x14ac:dyDescent="0.25">
      <c r="A291" t="s">
        <v>1540</v>
      </c>
      <c r="B291" t="s">
        <v>1558</v>
      </c>
      <c r="C291">
        <v>1</v>
      </c>
      <c r="D291" s="3">
        <v>60.2</v>
      </c>
      <c r="E291" s="3">
        <v>50</v>
      </c>
      <c r="F291" s="3">
        <v>63</v>
      </c>
      <c r="G291" s="4">
        <v>0</v>
      </c>
      <c r="H291" s="4">
        <v>0</v>
      </c>
      <c r="I291" s="3">
        <v>37</v>
      </c>
      <c r="J291" s="3">
        <v>53</v>
      </c>
      <c r="K291" s="6">
        <v>0</v>
      </c>
      <c r="L291" s="3">
        <v>13.86</v>
      </c>
      <c r="M291" s="5">
        <v>1</v>
      </c>
    </row>
    <row r="292" spans="1:13" x14ac:dyDescent="0.25">
      <c r="A292" t="s">
        <v>1540</v>
      </c>
      <c r="B292" t="s">
        <v>1559</v>
      </c>
      <c r="C292">
        <v>6</v>
      </c>
      <c r="D292" s="3">
        <v>85.166666666666671</v>
      </c>
      <c r="E292" s="3">
        <v>61.449999999999996</v>
      </c>
      <c r="F292" s="3">
        <v>210.16666666666666</v>
      </c>
      <c r="G292" s="4">
        <v>1</v>
      </c>
      <c r="H292" s="4">
        <v>1</v>
      </c>
      <c r="I292" s="3">
        <v>-12</v>
      </c>
      <c r="J292" s="3">
        <v>63.166666666666664</v>
      </c>
      <c r="K292" s="6">
        <v>0</v>
      </c>
      <c r="L292" s="3">
        <v>8.2633333333333336</v>
      </c>
      <c r="M292" s="5">
        <v>0.5</v>
      </c>
    </row>
    <row r="293" spans="1:13" x14ac:dyDescent="0.25">
      <c r="A293" t="s">
        <v>1540</v>
      </c>
      <c r="B293" t="s">
        <v>1560</v>
      </c>
      <c r="C293">
        <v>6</v>
      </c>
      <c r="D293" s="3">
        <v>61.083333333333336</v>
      </c>
      <c r="E293" s="3">
        <v>57.751666666666665</v>
      </c>
      <c r="F293" s="3">
        <v>219.16666666666666</v>
      </c>
      <c r="G293" s="4">
        <v>1.1666666666666667</v>
      </c>
      <c r="H293" s="4">
        <v>1.8333333333333333</v>
      </c>
      <c r="I293" s="3">
        <v>-12.5</v>
      </c>
      <c r="J293" s="3">
        <v>54.333333333333336</v>
      </c>
      <c r="K293" s="6">
        <v>0</v>
      </c>
      <c r="L293" s="3">
        <v>9.0316666666666663</v>
      </c>
      <c r="M293" s="5">
        <v>0</v>
      </c>
    </row>
    <row r="294" spans="1:13" x14ac:dyDescent="0.25">
      <c r="A294" t="s">
        <v>1540</v>
      </c>
      <c r="B294" t="s">
        <v>1561</v>
      </c>
      <c r="C294">
        <v>15</v>
      </c>
      <c r="D294" s="3">
        <v>70.86666666666666</v>
      </c>
      <c r="E294" s="3">
        <v>54.541333333333334</v>
      </c>
      <c r="F294" s="3">
        <v>206.13333333333333</v>
      </c>
      <c r="G294" s="4">
        <v>1.2</v>
      </c>
      <c r="H294" s="4">
        <v>1.6</v>
      </c>
      <c r="I294" s="3">
        <v>-1.5333333333333334</v>
      </c>
      <c r="J294" s="3">
        <v>61.133333333333333</v>
      </c>
      <c r="K294" s="6">
        <v>8.0000000000000004E-4</v>
      </c>
      <c r="L294" s="3">
        <v>7.6306666666666656</v>
      </c>
      <c r="M294" s="5">
        <v>0.46666666666666667</v>
      </c>
    </row>
    <row r="295" spans="1:13" x14ac:dyDescent="0.25">
      <c r="A295" t="s">
        <v>1540</v>
      </c>
      <c r="B295" t="s">
        <v>1562</v>
      </c>
      <c r="C295">
        <v>14</v>
      </c>
      <c r="D295" s="3">
        <v>66.869230769230754</v>
      </c>
      <c r="E295" s="3">
        <v>53.042307692307695</v>
      </c>
      <c r="F295" s="3">
        <v>225</v>
      </c>
      <c r="G295" s="4">
        <v>0.84615384615384615</v>
      </c>
      <c r="H295" s="4">
        <v>1.3076923076923077</v>
      </c>
      <c r="I295" s="3">
        <v>1.0714285714285714</v>
      </c>
      <c r="J295" s="3">
        <v>60.571428571428569</v>
      </c>
      <c r="K295" s="6">
        <v>1.7142857142857144E-3</v>
      </c>
      <c r="L295" s="3">
        <v>7.319285714285714</v>
      </c>
      <c r="M295" s="5">
        <v>0.42857142857142855</v>
      </c>
    </row>
    <row r="296" spans="1:13" x14ac:dyDescent="0.25">
      <c r="A296" t="s">
        <v>1540</v>
      </c>
      <c r="B296" t="s">
        <v>1563</v>
      </c>
      <c r="C296">
        <v>14</v>
      </c>
      <c r="D296" s="3">
        <v>78.2</v>
      </c>
      <c r="E296" s="3">
        <v>56.970000000000006</v>
      </c>
      <c r="F296" s="3">
        <v>195</v>
      </c>
      <c r="G296" s="4">
        <v>1.5</v>
      </c>
      <c r="H296" s="4">
        <v>0.9285714285714286</v>
      </c>
      <c r="I296" s="3">
        <v>3.7857142857142856</v>
      </c>
      <c r="J296" s="3">
        <v>61</v>
      </c>
      <c r="K296" s="6">
        <v>7.9285714285714293E-2</v>
      </c>
      <c r="L296" s="3">
        <v>6.8364285714285717</v>
      </c>
      <c r="M296" s="5">
        <v>0.6428571428571429</v>
      </c>
    </row>
    <row r="297" spans="1:13" x14ac:dyDescent="0.25">
      <c r="A297" t="s">
        <v>1540</v>
      </c>
      <c r="B297" t="s">
        <v>1564</v>
      </c>
      <c r="C297">
        <v>9</v>
      </c>
      <c r="D297" s="3">
        <v>92.522222222222226</v>
      </c>
      <c r="E297" s="3">
        <v>60.477777777777789</v>
      </c>
      <c r="F297" s="3">
        <v>179.11111111111111</v>
      </c>
      <c r="G297" s="4">
        <v>1.5555555555555556</v>
      </c>
      <c r="H297" s="4">
        <v>0.66666666666666663</v>
      </c>
      <c r="I297" s="3">
        <v>6.8888888888888893</v>
      </c>
      <c r="J297" s="3">
        <v>43.555555555555557</v>
      </c>
      <c r="K297" s="6">
        <v>1.3333333333333333E-3</v>
      </c>
      <c r="L297" s="3">
        <v>5.8133333333333326</v>
      </c>
      <c r="M297" s="5">
        <v>0.66666666666666663</v>
      </c>
    </row>
    <row r="298" spans="1:13" x14ac:dyDescent="0.25">
      <c r="A298" t="s">
        <v>1540</v>
      </c>
      <c r="B298" t="s">
        <v>1565</v>
      </c>
      <c r="C298">
        <v>3</v>
      </c>
      <c r="D298" s="3">
        <v>88.733333333333334</v>
      </c>
      <c r="E298" s="3">
        <v>50.080000000000005</v>
      </c>
      <c r="F298" s="3">
        <v>244.66666666666666</v>
      </c>
      <c r="G298" s="4">
        <v>1.6666666666666667</v>
      </c>
      <c r="H298" s="4">
        <v>0.66666666666666663</v>
      </c>
      <c r="I298" s="3">
        <v>2.3333333333333335</v>
      </c>
      <c r="J298" s="3">
        <v>76.333333333333329</v>
      </c>
      <c r="K298" s="6">
        <v>9.3333333333333338E-2</v>
      </c>
      <c r="L298" s="3">
        <v>5.7600000000000007</v>
      </c>
      <c r="M298" s="5">
        <v>0.66666666666666663</v>
      </c>
    </row>
    <row r="299" spans="1:13" x14ac:dyDescent="0.25">
      <c r="A299" t="s">
        <v>1514</v>
      </c>
      <c r="B299" t="s">
        <v>1559</v>
      </c>
      <c r="C299">
        <v>2</v>
      </c>
      <c r="D299" s="3">
        <v>74.600000000000009</v>
      </c>
      <c r="E299" s="3">
        <v>60.295000000000002</v>
      </c>
      <c r="F299" s="3">
        <v>192</v>
      </c>
      <c r="G299" s="4">
        <v>1.5</v>
      </c>
      <c r="H299" s="4">
        <v>1.5</v>
      </c>
      <c r="I299" s="3">
        <v>-1.5</v>
      </c>
      <c r="J299" s="3">
        <v>63.5</v>
      </c>
      <c r="K299" s="6">
        <v>0</v>
      </c>
      <c r="L299" s="3">
        <v>8.0749999999999993</v>
      </c>
      <c r="M299" s="5">
        <v>0.5</v>
      </c>
    </row>
    <row r="300" spans="1:13" x14ac:dyDescent="0.25">
      <c r="A300" t="s">
        <v>1514</v>
      </c>
      <c r="B300" t="s">
        <v>1560</v>
      </c>
      <c r="C300">
        <v>9</v>
      </c>
      <c r="D300" s="3">
        <v>77.644444444444446</v>
      </c>
      <c r="E300" s="3">
        <v>53.741111111111117</v>
      </c>
      <c r="F300" s="3">
        <v>190.44444444444446</v>
      </c>
      <c r="G300" s="4">
        <v>1</v>
      </c>
      <c r="H300" s="4">
        <v>0.66666666666666663</v>
      </c>
      <c r="I300" s="3">
        <v>6.7777777777777777</v>
      </c>
      <c r="J300" s="3">
        <v>76.444444444444443</v>
      </c>
      <c r="K300" s="6">
        <v>3.1111111111111114E-2</v>
      </c>
      <c r="L300" s="3">
        <v>10.625555555555556</v>
      </c>
      <c r="M300" s="5">
        <v>0.55555555555555558</v>
      </c>
    </row>
    <row r="301" spans="1:13" x14ac:dyDescent="0.25">
      <c r="A301" t="s">
        <v>1514</v>
      </c>
      <c r="B301" t="s">
        <v>1561</v>
      </c>
      <c r="C301">
        <v>10</v>
      </c>
      <c r="D301" s="3">
        <v>83.52</v>
      </c>
      <c r="E301" s="3">
        <v>57.051000000000009</v>
      </c>
      <c r="F301" s="3">
        <v>261.5</v>
      </c>
      <c r="G301" s="4">
        <v>2</v>
      </c>
      <c r="H301" s="4">
        <v>0.9</v>
      </c>
      <c r="I301" s="3">
        <v>-3.6</v>
      </c>
      <c r="J301" s="3">
        <v>64.599999999999994</v>
      </c>
      <c r="K301" s="6">
        <v>7.0999999999999995E-3</v>
      </c>
      <c r="L301" s="3">
        <v>8.5570000000000022</v>
      </c>
      <c r="M301" s="5">
        <v>0.3</v>
      </c>
    </row>
    <row r="302" spans="1:13" x14ac:dyDescent="0.25">
      <c r="A302" t="s">
        <v>1514</v>
      </c>
      <c r="B302" t="s">
        <v>1562</v>
      </c>
      <c r="C302">
        <v>10</v>
      </c>
      <c r="D302" s="3">
        <v>68.344444444444434</v>
      </c>
      <c r="E302" s="3">
        <v>55.31333333333334</v>
      </c>
      <c r="F302" s="3">
        <v>155.80000000000001</v>
      </c>
      <c r="G302" s="4">
        <v>0.6</v>
      </c>
      <c r="H302" s="4">
        <v>0.7</v>
      </c>
      <c r="I302" s="3">
        <v>-0.5</v>
      </c>
      <c r="J302" s="3">
        <v>70.3</v>
      </c>
      <c r="K302" s="6">
        <v>1.2000000000000001E-3</v>
      </c>
      <c r="L302" s="3">
        <v>9.327</v>
      </c>
      <c r="M302" s="5">
        <v>0.7</v>
      </c>
    </row>
    <row r="303" spans="1:13" x14ac:dyDescent="0.25">
      <c r="A303" t="s">
        <v>1514</v>
      </c>
      <c r="B303" t="s">
        <v>1563</v>
      </c>
      <c r="C303">
        <v>21</v>
      </c>
      <c r="D303" s="3">
        <v>73.228571428571442</v>
      </c>
      <c r="E303" s="3">
        <v>57.11809523809525</v>
      </c>
      <c r="F303" s="3">
        <v>192.23809523809524</v>
      </c>
      <c r="G303" s="4">
        <v>1.0476190476190477</v>
      </c>
      <c r="H303" s="4">
        <v>1.2380952380952381</v>
      </c>
      <c r="I303" s="3">
        <v>-6.7619047619047619</v>
      </c>
      <c r="J303" s="3">
        <v>55</v>
      </c>
      <c r="K303" s="6">
        <v>3.952380952380952E-3</v>
      </c>
      <c r="L303" s="3">
        <v>10.373809523809525</v>
      </c>
      <c r="M303" s="5">
        <v>0.38095238095238093</v>
      </c>
    </row>
    <row r="304" spans="1:13" x14ac:dyDescent="0.25">
      <c r="A304" t="s">
        <v>1514</v>
      </c>
      <c r="B304" t="s">
        <v>1564</v>
      </c>
      <c r="C304">
        <v>12</v>
      </c>
      <c r="D304" s="3">
        <v>82.7</v>
      </c>
      <c r="E304" s="3">
        <v>62.610833333333325</v>
      </c>
      <c r="F304" s="3">
        <v>213.91666666666666</v>
      </c>
      <c r="G304" s="4">
        <v>1.3333333333333333</v>
      </c>
      <c r="H304" s="4">
        <v>1.0833333333333333</v>
      </c>
      <c r="I304" s="3">
        <v>-4.25</v>
      </c>
      <c r="J304" s="3">
        <v>54.25</v>
      </c>
      <c r="K304" s="6">
        <v>1E-3</v>
      </c>
      <c r="L304" s="3">
        <v>6.3425000000000002</v>
      </c>
      <c r="M304" s="5">
        <v>0.33333333333333331</v>
      </c>
    </row>
    <row r="305" spans="1:13" x14ac:dyDescent="0.25">
      <c r="A305" t="s">
        <v>1514</v>
      </c>
      <c r="B305" t="s">
        <v>1565</v>
      </c>
      <c r="C305">
        <v>1</v>
      </c>
      <c r="D305" s="3">
        <v>89.9</v>
      </c>
      <c r="E305" s="3">
        <v>69.569999999999993</v>
      </c>
      <c r="F305" s="3">
        <v>165</v>
      </c>
      <c r="G305" s="4">
        <v>0</v>
      </c>
      <c r="H305" s="4">
        <v>0</v>
      </c>
      <c r="I305" s="3">
        <v>9</v>
      </c>
      <c r="J305" s="3">
        <v>57</v>
      </c>
      <c r="K305" s="6">
        <v>0</v>
      </c>
      <c r="L305" s="3">
        <v>8.08</v>
      </c>
      <c r="M305" s="5">
        <v>1</v>
      </c>
    </row>
    <row r="306" spans="1:13" x14ac:dyDescent="0.25">
      <c r="A306" t="s">
        <v>1514</v>
      </c>
      <c r="B306" t="s">
        <v>1566</v>
      </c>
      <c r="C306">
        <v>1</v>
      </c>
      <c r="D306" s="3">
        <v>85.5</v>
      </c>
      <c r="E306" s="3">
        <v>65.63</v>
      </c>
      <c r="F306" s="3">
        <v>141</v>
      </c>
      <c r="G306" s="4">
        <v>1</v>
      </c>
      <c r="H306" s="4">
        <v>0</v>
      </c>
      <c r="I306" s="3">
        <v>-6</v>
      </c>
      <c r="J306" s="3">
        <v>68</v>
      </c>
      <c r="K306" s="6">
        <v>0</v>
      </c>
      <c r="L306" s="3">
        <v>10.31</v>
      </c>
      <c r="M306" s="5">
        <v>0</v>
      </c>
    </row>
    <row r="307" spans="1:13" x14ac:dyDescent="0.25">
      <c r="A307" t="s">
        <v>1195</v>
      </c>
      <c r="B307" t="s">
        <v>1559</v>
      </c>
      <c r="C307">
        <v>4</v>
      </c>
      <c r="D307" s="3">
        <v>64.075000000000003</v>
      </c>
      <c r="E307" s="3">
        <v>54.6</v>
      </c>
      <c r="F307" s="3">
        <v>232.25</v>
      </c>
      <c r="G307" s="4">
        <v>1</v>
      </c>
      <c r="H307" s="4">
        <v>1.5</v>
      </c>
      <c r="I307" s="3">
        <v>-13</v>
      </c>
      <c r="J307" s="3">
        <v>74.25</v>
      </c>
      <c r="K307" s="6">
        <v>0</v>
      </c>
      <c r="L307" s="3">
        <v>4.3650000000000002</v>
      </c>
      <c r="M307" s="5">
        <v>0.25</v>
      </c>
    </row>
    <row r="308" spans="1:13" x14ac:dyDescent="0.25">
      <c r="A308" t="s">
        <v>1195</v>
      </c>
      <c r="B308" t="s">
        <v>1560</v>
      </c>
      <c r="C308">
        <v>11</v>
      </c>
      <c r="D308" s="3">
        <v>87.954545454545467</v>
      </c>
      <c r="E308" s="3">
        <v>61.386363636363633</v>
      </c>
      <c r="F308" s="3">
        <v>183.18181818181819</v>
      </c>
      <c r="G308" s="4">
        <v>1.8181818181818181</v>
      </c>
      <c r="H308" s="4">
        <v>0.90909090909090906</v>
      </c>
      <c r="I308" s="3">
        <v>3.5454545454545454</v>
      </c>
      <c r="J308" s="3">
        <v>78.181818181818187</v>
      </c>
      <c r="K308" s="6">
        <v>6.8181818181818179E-3</v>
      </c>
      <c r="L308" s="3">
        <v>6.914545454545455</v>
      </c>
      <c r="M308" s="5">
        <v>0.54545454545454541</v>
      </c>
    </row>
    <row r="309" spans="1:13" x14ac:dyDescent="0.25">
      <c r="A309" t="s">
        <v>1195</v>
      </c>
      <c r="B309" t="s">
        <v>1561</v>
      </c>
      <c r="C309">
        <v>36</v>
      </c>
      <c r="D309" s="3">
        <v>86.177777777777791</v>
      </c>
      <c r="E309" s="3">
        <v>62.722777777777779</v>
      </c>
      <c r="F309" s="3">
        <v>229.25</v>
      </c>
      <c r="G309" s="4">
        <v>1.4444444444444444</v>
      </c>
      <c r="H309" s="4">
        <v>1</v>
      </c>
      <c r="I309" s="3">
        <v>2.8333333333333335</v>
      </c>
      <c r="J309" s="3">
        <v>68.583333333333329</v>
      </c>
      <c r="K309" s="6">
        <v>4.3611111111111116E-3</v>
      </c>
      <c r="L309" s="3">
        <v>7.2516666666666669</v>
      </c>
      <c r="M309" s="5">
        <v>0.58333333333333337</v>
      </c>
    </row>
    <row r="310" spans="1:13" x14ac:dyDescent="0.25">
      <c r="A310" t="s">
        <v>1195</v>
      </c>
      <c r="B310" t="s">
        <v>1562</v>
      </c>
      <c r="C310">
        <v>33</v>
      </c>
      <c r="D310" s="3">
        <v>83.887878787878762</v>
      </c>
      <c r="E310" s="3">
        <v>62.097575757575768</v>
      </c>
      <c r="F310" s="3">
        <v>232.84848484848484</v>
      </c>
      <c r="G310" s="4">
        <v>1.393939393939394</v>
      </c>
      <c r="H310" s="4">
        <v>1.0909090909090908</v>
      </c>
      <c r="I310" s="3">
        <v>1.4848484848484849</v>
      </c>
      <c r="J310" s="3">
        <v>67.575757575757578</v>
      </c>
      <c r="K310" s="6">
        <v>2.3242424242424242E-2</v>
      </c>
      <c r="L310" s="3">
        <v>10.596363636363636</v>
      </c>
      <c r="M310" s="5">
        <v>0.54545454545454541</v>
      </c>
    </row>
    <row r="311" spans="1:13" x14ac:dyDescent="0.25">
      <c r="A311" t="s">
        <v>1195</v>
      </c>
      <c r="B311" t="s">
        <v>1563</v>
      </c>
      <c r="C311">
        <v>28</v>
      </c>
      <c r="D311" s="3">
        <v>82.45</v>
      </c>
      <c r="E311" s="3">
        <v>56.78642857142858</v>
      </c>
      <c r="F311" s="3">
        <v>223.5</v>
      </c>
      <c r="G311" s="4">
        <v>1.3214285714285714</v>
      </c>
      <c r="H311" s="4">
        <v>0.7857142857142857</v>
      </c>
      <c r="I311" s="3">
        <v>0.21428571428571427</v>
      </c>
      <c r="J311" s="3">
        <v>57.321428571428569</v>
      </c>
      <c r="K311" s="6">
        <v>4.285714285714286E-4</v>
      </c>
      <c r="L311" s="3">
        <v>6.2653571428571455</v>
      </c>
      <c r="M311" s="5">
        <v>0.6071428571428571</v>
      </c>
    </row>
    <row r="312" spans="1:13" x14ac:dyDescent="0.25">
      <c r="A312" t="s">
        <v>1195</v>
      </c>
      <c r="B312" t="s">
        <v>1564</v>
      </c>
      <c r="C312">
        <v>15</v>
      </c>
      <c r="D312" s="3">
        <v>80.406666666666666</v>
      </c>
      <c r="E312" s="3">
        <v>60.61333333333333</v>
      </c>
      <c r="F312" s="3">
        <v>205.2</v>
      </c>
      <c r="G312" s="4">
        <v>1.2666666666666666</v>
      </c>
      <c r="H312" s="4">
        <v>0.93333333333333335</v>
      </c>
      <c r="I312" s="3">
        <v>-3.2</v>
      </c>
      <c r="J312" s="3">
        <v>48.6</v>
      </c>
      <c r="K312" s="6">
        <v>0</v>
      </c>
      <c r="L312" s="3">
        <v>7.01</v>
      </c>
      <c r="M312" s="5">
        <v>0.4</v>
      </c>
    </row>
    <row r="313" spans="1:13" x14ac:dyDescent="0.25">
      <c r="A313" t="s">
        <v>1195</v>
      </c>
      <c r="B313" t="s">
        <v>1565</v>
      </c>
      <c r="C313">
        <v>9</v>
      </c>
      <c r="D313" s="3">
        <v>72.388888888888886</v>
      </c>
      <c r="E313" s="3">
        <v>56.647777777777776</v>
      </c>
      <c r="F313" s="3">
        <v>187.66666666666666</v>
      </c>
      <c r="G313" s="4">
        <v>0.66666666666666663</v>
      </c>
      <c r="H313" s="4">
        <v>0.88888888888888884</v>
      </c>
      <c r="I313" s="3">
        <v>-0.1111111111111111</v>
      </c>
      <c r="J313" s="3">
        <v>49.333333333333336</v>
      </c>
      <c r="K313" s="6">
        <v>0</v>
      </c>
      <c r="L313" s="3">
        <v>8.18888888888889</v>
      </c>
      <c r="M313" s="5">
        <v>0.66666666666666663</v>
      </c>
    </row>
    <row r="314" spans="1:13" x14ac:dyDescent="0.25">
      <c r="A314" t="s">
        <v>1195</v>
      </c>
      <c r="B314" t="s">
        <v>1566</v>
      </c>
      <c r="C314">
        <v>2</v>
      </c>
      <c r="D314" s="3">
        <v>72.199999999999989</v>
      </c>
      <c r="E314" s="3">
        <v>59.45</v>
      </c>
      <c r="F314" s="3">
        <v>248</v>
      </c>
      <c r="G314" s="4">
        <v>1.5</v>
      </c>
      <c r="H314" s="4">
        <v>2</v>
      </c>
      <c r="I314" s="3">
        <v>-9.5</v>
      </c>
      <c r="J314" s="3">
        <v>26.5</v>
      </c>
      <c r="K314" s="6">
        <v>0</v>
      </c>
      <c r="L314" s="3">
        <v>6.96</v>
      </c>
      <c r="M314" s="5">
        <v>0</v>
      </c>
    </row>
    <row r="315" spans="1:13" x14ac:dyDescent="0.25">
      <c r="A315" t="s">
        <v>1195</v>
      </c>
      <c r="B315" t="s">
        <v>1567</v>
      </c>
      <c r="C315">
        <v>1</v>
      </c>
      <c r="D315" s="3">
        <v>110.6</v>
      </c>
      <c r="E315" s="3">
        <v>42.11</v>
      </c>
      <c r="F315" s="3">
        <v>175</v>
      </c>
      <c r="G315" s="4">
        <v>2</v>
      </c>
      <c r="H315" s="4">
        <v>0</v>
      </c>
      <c r="I315" s="3">
        <v>38</v>
      </c>
      <c r="J315" s="3">
        <v>11</v>
      </c>
      <c r="K315" s="6">
        <v>0</v>
      </c>
      <c r="L315" s="3">
        <v>6.96</v>
      </c>
      <c r="M315" s="5">
        <v>1</v>
      </c>
    </row>
    <row r="316" spans="1:13" x14ac:dyDescent="0.25">
      <c r="A316" t="s">
        <v>821</v>
      </c>
      <c r="B316" t="s">
        <v>1558</v>
      </c>
      <c r="C316">
        <v>1</v>
      </c>
      <c r="D316" s="3">
        <v>81.400000000000006</v>
      </c>
      <c r="E316" s="3">
        <v>57.14</v>
      </c>
      <c r="F316" s="3">
        <v>206</v>
      </c>
      <c r="G316" s="4">
        <v>2</v>
      </c>
      <c r="H316" s="4">
        <v>1</v>
      </c>
      <c r="I316" s="3">
        <v>-1</v>
      </c>
      <c r="J316" s="3">
        <v>76</v>
      </c>
      <c r="K316" s="6">
        <v>0</v>
      </c>
      <c r="L316" s="3">
        <v>9.1999999999999993</v>
      </c>
      <c r="M316" s="5">
        <v>0</v>
      </c>
    </row>
    <row r="317" spans="1:13" x14ac:dyDescent="0.25">
      <c r="A317" t="s">
        <v>821</v>
      </c>
      <c r="B317" t="s">
        <v>1559</v>
      </c>
      <c r="C317">
        <v>2</v>
      </c>
      <c r="D317" s="3">
        <v>92.05</v>
      </c>
      <c r="E317" s="3">
        <v>63.89</v>
      </c>
      <c r="F317" s="3">
        <v>236</v>
      </c>
      <c r="G317" s="4">
        <v>2</v>
      </c>
      <c r="H317" s="4">
        <v>0.5</v>
      </c>
      <c r="I317" s="3">
        <v>-9.5</v>
      </c>
      <c r="J317" s="3">
        <v>62.5</v>
      </c>
      <c r="K317" s="6">
        <v>0</v>
      </c>
      <c r="L317" s="3">
        <v>15.07</v>
      </c>
      <c r="M317" s="5">
        <v>0</v>
      </c>
    </row>
    <row r="318" spans="1:13" x14ac:dyDescent="0.25">
      <c r="A318" t="s">
        <v>821</v>
      </c>
      <c r="B318" t="s">
        <v>1560</v>
      </c>
      <c r="C318">
        <v>2</v>
      </c>
      <c r="D318" s="3">
        <v>93.300000000000011</v>
      </c>
      <c r="E318" s="3">
        <v>54.3</v>
      </c>
      <c r="F318" s="3">
        <v>263.5</v>
      </c>
      <c r="G318" s="4">
        <v>2.5</v>
      </c>
      <c r="H318" s="4">
        <v>0.5</v>
      </c>
      <c r="I318" s="3">
        <v>-1.5</v>
      </c>
      <c r="J318" s="3">
        <v>68.5</v>
      </c>
      <c r="K318" s="6">
        <v>6.0000000000000001E-3</v>
      </c>
      <c r="L318" s="3">
        <v>13.885</v>
      </c>
      <c r="M318" s="5">
        <v>0.5</v>
      </c>
    </row>
    <row r="319" spans="1:13" x14ac:dyDescent="0.25">
      <c r="A319" t="s">
        <v>821</v>
      </c>
      <c r="B319" t="s">
        <v>1561</v>
      </c>
      <c r="C319">
        <v>6</v>
      </c>
      <c r="D319" s="3">
        <v>95.833333333333329</v>
      </c>
      <c r="E319" s="3">
        <v>63.788333333333327</v>
      </c>
      <c r="F319" s="3">
        <v>240.16666666666666</v>
      </c>
      <c r="G319" s="4">
        <v>2.1666666666666665</v>
      </c>
      <c r="H319" s="4">
        <v>0.5</v>
      </c>
      <c r="I319" s="3">
        <v>0.5</v>
      </c>
      <c r="J319" s="3">
        <v>52.333333333333336</v>
      </c>
      <c r="K319" s="6">
        <v>0</v>
      </c>
      <c r="L319" s="3">
        <v>9.15</v>
      </c>
      <c r="M319" s="5">
        <v>0.66666666666666663</v>
      </c>
    </row>
    <row r="320" spans="1:13" x14ac:dyDescent="0.25">
      <c r="A320" t="s">
        <v>821</v>
      </c>
      <c r="B320" t="s">
        <v>1562</v>
      </c>
      <c r="C320">
        <v>19</v>
      </c>
      <c r="D320" s="3">
        <v>97.384210526315798</v>
      </c>
      <c r="E320" s="3">
        <v>65.525789473684199</v>
      </c>
      <c r="F320" s="3">
        <v>278.94736842105266</v>
      </c>
      <c r="G320" s="4">
        <v>1.736842105263158</v>
      </c>
      <c r="H320" s="4">
        <v>0.52631578947368418</v>
      </c>
      <c r="I320" s="3">
        <v>1.4736842105263157</v>
      </c>
      <c r="J320" s="3">
        <v>56.210526315789473</v>
      </c>
      <c r="K320" s="6">
        <v>1.411764705882353E-3</v>
      </c>
      <c r="L320" s="3">
        <v>8.7184210526315784</v>
      </c>
      <c r="M320" s="5">
        <v>0.47368421052631576</v>
      </c>
    </row>
    <row r="321" spans="1:13" x14ac:dyDescent="0.25">
      <c r="A321" t="s">
        <v>821</v>
      </c>
      <c r="B321" t="s">
        <v>1563</v>
      </c>
      <c r="C321">
        <v>23</v>
      </c>
      <c r="D321" s="3">
        <v>95.734782608695653</v>
      </c>
      <c r="E321" s="3">
        <v>66.333478260869555</v>
      </c>
      <c r="F321" s="3">
        <v>255.39130434782609</v>
      </c>
      <c r="G321" s="4">
        <v>1.4782608695652173</v>
      </c>
      <c r="H321" s="4">
        <v>0.82608695652173914</v>
      </c>
      <c r="I321" s="3">
        <v>3</v>
      </c>
      <c r="J321" s="3">
        <v>64.608695652173907</v>
      </c>
      <c r="K321" s="6">
        <v>5.1304347826086963E-3</v>
      </c>
      <c r="L321" s="3">
        <v>7.4826086956521749</v>
      </c>
      <c r="M321" s="5">
        <v>0.65217391304347827</v>
      </c>
    </row>
    <row r="322" spans="1:13" x14ac:dyDescent="0.25">
      <c r="A322" t="s">
        <v>821</v>
      </c>
      <c r="B322" t="s">
        <v>1564</v>
      </c>
      <c r="C322">
        <v>16</v>
      </c>
      <c r="D322" s="3">
        <v>85.899999999999991</v>
      </c>
      <c r="E322" s="3">
        <v>60.869375000000012</v>
      </c>
      <c r="F322" s="3">
        <v>274.3125</v>
      </c>
      <c r="G322" s="4">
        <v>1.125</v>
      </c>
      <c r="H322" s="4">
        <v>0.6875</v>
      </c>
      <c r="I322" s="3">
        <v>-3.625</v>
      </c>
      <c r="J322" s="3">
        <v>59.1875</v>
      </c>
      <c r="K322" s="6">
        <v>0</v>
      </c>
      <c r="L322" s="3">
        <v>6.7468749999999993</v>
      </c>
      <c r="M322" s="5">
        <v>0.5</v>
      </c>
    </row>
    <row r="323" spans="1:13" x14ac:dyDescent="0.25">
      <c r="A323" t="s">
        <v>821</v>
      </c>
      <c r="B323" t="s">
        <v>1565</v>
      </c>
      <c r="C323">
        <v>8</v>
      </c>
      <c r="D323" s="3">
        <v>87</v>
      </c>
      <c r="E323" s="3">
        <v>62.847500000000004</v>
      </c>
      <c r="F323" s="3">
        <v>280.25</v>
      </c>
      <c r="G323" s="4">
        <v>1.75</v>
      </c>
      <c r="H323" s="4">
        <v>1.125</v>
      </c>
      <c r="I323" s="3">
        <v>-4</v>
      </c>
      <c r="J323" s="3">
        <v>61.625</v>
      </c>
      <c r="K323" s="6">
        <v>9.8750000000000001E-3</v>
      </c>
      <c r="L323" s="3">
        <v>8.77</v>
      </c>
      <c r="M323" s="5">
        <v>0.25</v>
      </c>
    </row>
    <row r="324" spans="1:13" x14ac:dyDescent="0.25">
      <c r="A324" t="s">
        <v>1399</v>
      </c>
      <c r="B324" t="s">
        <v>1557</v>
      </c>
      <c r="C324">
        <v>1</v>
      </c>
      <c r="D324" s="3">
        <v>104.7</v>
      </c>
      <c r="E324" s="3">
        <v>66.67</v>
      </c>
      <c r="F324" s="3">
        <v>414</v>
      </c>
      <c r="G324" s="4">
        <v>2</v>
      </c>
      <c r="H324" s="4">
        <v>1</v>
      </c>
      <c r="I324" s="3">
        <v>3</v>
      </c>
      <c r="J324" s="3">
        <v>72</v>
      </c>
      <c r="K324" s="6">
        <v>0</v>
      </c>
      <c r="L324" s="3">
        <v>8.08</v>
      </c>
      <c r="M324" s="5">
        <v>1</v>
      </c>
    </row>
    <row r="325" spans="1:13" x14ac:dyDescent="0.25">
      <c r="A325" t="s">
        <v>1399</v>
      </c>
      <c r="B325" t="s">
        <v>1560</v>
      </c>
      <c r="C325">
        <v>2</v>
      </c>
      <c r="D325" s="3">
        <v>92.4</v>
      </c>
      <c r="E325" s="3">
        <v>62.96</v>
      </c>
      <c r="F325" s="3">
        <v>331</v>
      </c>
      <c r="G325" s="4">
        <v>2</v>
      </c>
      <c r="H325" s="4">
        <v>1</v>
      </c>
      <c r="I325" s="3">
        <v>-12</v>
      </c>
      <c r="J325" s="3">
        <v>52</v>
      </c>
      <c r="K325" s="6">
        <v>0</v>
      </c>
      <c r="L325" s="3">
        <v>4.5999999999999996</v>
      </c>
      <c r="M325" s="5">
        <v>0</v>
      </c>
    </row>
    <row r="326" spans="1:13" x14ac:dyDescent="0.25">
      <c r="A326" t="s">
        <v>1399</v>
      </c>
      <c r="B326" t="s">
        <v>1561</v>
      </c>
      <c r="C326">
        <v>6</v>
      </c>
      <c r="D326" s="3">
        <v>79.55</v>
      </c>
      <c r="E326" s="3">
        <v>62.25333333333333</v>
      </c>
      <c r="F326" s="3">
        <v>262.5</v>
      </c>
      <c r="G326" s="4">
        <v>1</v>
      </c>
      <c r="H326" s="4">
        <v>1.3333333333333333</v>
      </c>
      <c r="I326" s="3">
        <v>0.33333333333333331</v>
      </c>
      <c r="J326" s="3">
        <v>49.833333333333336</v>
      </c>
      <c r="K326" s="6">
        <v>5.1666666666666666E-3</v>
      </c>
      <c r="L326" s="3">
        <v>6.7299999999999995</v>
      </c>
      <c r="M326" s="5">
        <v>0.33333333333333331</v>
      </c>
    </row>
    <row r="327" spans="1:13" x14ac:dyDescent="0.25">
      <c r="A327" t="s">
        <v>1399</v>
      </c>
      <c r="B327" t="s">
        <v>1562</v>
      </c>
      <c r="C327">
        <v>7</v>
      </c>
      <c r="D327" s="3">
        <v>78.214285714285708</v>
      </c>
      <c r="E327" s="3">
        <v>62.14</v>
      </c>
      <c r="F327" s="3">
        <v>243.85714285714286</v>
      </c>
      <c r="G327" s="4">
        <v>1.2857142857142858</v>
      </c>
      <c r="H327" s="4">
        <v>1.2857142857142858</v>
      </c>
      <c r="I327" s="3">
        <v>-4</v>
      </c>
      <c r="J327" s="3">
        <v>75.142857142857139</v>
      </c>
      <c r="K327" s="6">
        <v>5.5714285714285718E-3</v>
      </c>
      <c r="L327" s="3">
        <v>5.7628571428571433</v>
      </c>
      <c r="M327" s="5">
        <v>0.42857142857142855</v>
      </c>
    </row>
    <row r="328" spans="1:13" x14ac:dyDescent="0.25">
      <c r="A328" t="s">
        <v>1399</v>
      </c>
      <c r="B328" t="s">
        <v>1563</v>
      </c>
      <c r="C328">
        <v>4</v>
      </c>
      <c r="D328" s="3">
        <v>109.17499999999998</v>
      </c>
      <c r="E328" s="3">
        <v>67.247500000000002</v>
      </c>
      <c r="F328" s="3">
        <v>217</v>
      </c>
      <c r="G328" s="4">
        <v>1.75</v>
      </c>
      <c r="H328" s="4">
        <v>0.25</v>
      </c>
      <c r="I328" s="3">
        <v>9</v>
      </c>
      <c r="J328" s="3">
        <v>59.25</v>
      </c>
      <c r="K328" s="6">
        <v>0</v>
      </c>
      <c r="L328" s="3">
        <v>10.07</v>
      </c>
      <c r="M328" s="5">
        <v>0.75</v>
      </c>
    </row>
    <row r="329" spans="1:13" x14ac:dyDescent="0.25">
      <c r="A329" t="s">
        <v>1399</v>
      </c>
      <c r="B329" t="s">
        <v>1564</v>
      </c>
      <c r="C329">
        <v>11</v>
      </c>
      <c r="D329" s="3">
        <v>92.38181818181819</v>
      </c>
      <c r="E329" s="3">
        <v>65.589090909090913</v>
      </c>
      <c r="F329" s="3">
        <v>227.18181818181819</v>
      </c>
      <c r="G329" s="4">
        <v>1.4545454545454546</v>
      </c>
      <c r="H329" s="4">
        <v>0.81818181818181823</v>
      </c>
      <c r="I329" s="3">
        <v>-5</v>
      </c>
      <c r="J329" s="3">
        <v>47.545454545454547</v>
      </c>
      <c r="K329" s="6">
        <v>0</v>
      </c>
      <c r="L329" s="3">
        <v>10.157272727272728</v>
      </c>
      <c r="M329" s="5">
        <v>0.45454545454545453</v>
      </c>
    </row>
    <row r="330" spans="1:13" x14ac:dyDescent="0.25">
      <c r="A330" t="s">
        <v>1399</v>
      </c>
      <c r="B330" t="s">
        <v>1565</v>
      </c>
      <c r="C330">
        <v>8</v>
      </c>
      <c r="D330" s="3">
        <v>91.737499999999983</v>
      </c>
      <c r="E330" s="3">
        <v>65.72</v>
      </c>
      <c r="F330" s="3">
        <v>284.25</v>
      </c>
      <c r="G330" s="4">
        <v>1.625</v>
      </c>
      <c r="H330" s="4">
        <v>1</v>
      </c>
      <c r="I330" s="3">
        <v>-0.625</v>
      </c>
      <c r="J330" s="3">
        <v>49.625</v>
      </c>
      <c r="K330" s="6">
        <v>0</v>
      </c>
      <c r="L330" s="3">
        <v>6.6087500000000006</v>
      </c>
      <c r="M330" s="5">
        <v>0.5</v>
      </c>
    </row>
    <row r="331" spans="1:13" x14ac:dyDescent="0.25">
      <c r="A331" t="s">
        <v>988</v>
      </c>
      <c r="B331" t="s">
        <v>1559</v>
      </c>
      <c r="C331">
        <v>3</v>
      </c>
      <c r="D331" s="3">
        <v>86.466666666666654</v>
      </c>
      <c r="E331" s="3">
        <v>50.426666666666669</v>
      </c>
      <c r="F331" s="3">
        <v>211.33333333333334</v>
      </c>
      <c r="G331" s="4">
        <v>1.6666666666666667</v>
      </c>
      <c r="H331" s="4">
        <v>0</v>
      </c>
      <c r="I331" s="3">
        <v>2.3333333333333335</v>
      </c>
      <c r="J331" s="3">
        <v>77.333333333333329</v>
      </c>
      <c r="K331" s="6">
        <v>4.3333333333333335E-2</v>
      </c>
      <c r="L331" s="3">
        <v>8.8266666666666662</v>
      </c>
      <c r="M331" s="5">
        <v>0.33333333333333331</v>
      </c>
    </row>
    <row r="332" spans="1:13" x14ac:dyDescent="0.25">
      <c r="A332" t="s">
        <v>988</v>
      </c>
      <c r="B332" t="s">
        <v>1560</v>
      </c>
      <c r="C332">
        <v>10</v>
      </c>
      <c r="D332" s="3">
        <v>89.940000000000012</v>
      </c>
      <c r="E332" s="3">
        <v>61.289000000000001</v>
      </c>
      <c r="F332" s="3">
        <v>293.8</v>
      </c>
      <c r="G332" s="4">
        <v>1.8</v>
      </c>
      <c r="H332" s="4">
        <v>0.9</v>
      </c>
      <c r="I332" s="3">
        <v>-2</v>
      </c>
      <c r="J332" s="3">
        <v>72.3</v>
      </c>
      <c r="K332" s="6">
        <v>5.6666666666666671E-3</v>
      </c>
      <c r="L332" s="3">
        <v>9.1760000000000019</v>
      </c>
      <c r="M332" s="5">
        <v>0.5</v>
      </c>
    </row>
    <row r="333" spans="1:13" x14ac:dyDescent="0.25">
      <c r="A333" t="s">
        <v>988</v>
      </c>
      <c r="B333" t="s">
        <v>1561</v>
      </c>
      <c r="C333">
        <v>6</v>
      </c>
      <c r="D333" s="3">
        <v>87.866666666666674</v>
      </c>
      <c r="E333" s="3">
        <v>62.225000000000001</v>
      </c>
      <c r="F333" s="3">
        <v>248.5</v>
      </c>
      <c r="G333" s="4">
        <v>1.1666666666666667</v>
      </c>
      <c r="H333" s="4">
        <v>0.66666666666666663</v>
      </c>
      <c r="I333" s="3">
        <v>-7.333333333333333</v>
      </c>
      <c r="J333" s="3">
        <v>72.5</v>
      </c>
      <c r="K333" s="6">
        <v>3.3333333333333335E-3</v>
      </c>
      <c r="L333" s="3">
        <v>6.77</v>
      </c>
      <c r="M333" s="5">
        <v>0.16666666666666666</v>
      </c>
    </row>
    <row r="334" spans="1:13" x14ac:dyDescent="0.25">
      <c r="A334" t="s">
        <v>988</v>
      </c>
      <c r="B334" t="s">
        <v>1562</v>
      </c>
      <c r="C334">
        <v>9</v>
      </c>
      <c r="D334" s="3">
        <v>80.588888888888903</v>
      </c>
      <c r="E334" s="3">
        <v>60.263333333333321</v>
      </c>
      <c r="F334" s="3">
        <v>295.66666666666669</v>
      </c>
      <c r="G334" s="4">
        <v>1.5555555555555556</v>
      </c>
      <c r="H334" s="4">
        <v>1.4444444444444444</v>
      </c>
      <c r="I334" s="3">
        <v>-10.777777777777779</v>
      </c>
      <c r="J334" s="3">
        <v>60.888888888888886</v>
      </c>
      <c r="K334" s="6">
        <v>6.8888888888888888E-3</v>
      </c>
      <c r="L334" s="3">
        <v>11.915555555555555</v>
      </c>
      <c r="M334" s="5">
        <v>0.33333333333333331</v>
      </c>
    </row>
    <row r="335" spans="1:13" x14ac:dyDescent="0.25">
      <c r="A335" t="s">
        <v>988</v>
      </c>
      <c r="B335" t="s">
        <v>1563</v>
      </c>
      <c r="C335">
        <v>13</v>
      </c>
      <c r="D335" s="3">
        <v>82.815384615384602</v>
      </c>
      <c r="E335" s="3">
        <v>61.868461538461538</v>
      </c>
      <c r="F335" s="3">
        <v>249.76923076923077</v>
      </c>
      <c r="G335" s="4">
        <v>1.3076923076923077</v>
      </c>
      <c r="H335" s="4">
        <v>0.84615384615384615</v>
      </c>
      <c r="I335" s="3">
        <v>-4.384615384615385</v>
      </c>
      <c r="J335" s="3">
        <v>53.46153846153846</v>
      </c>
      <c r="K335" s="6">
        <v>0</v>
      </c>
      <c r="L335" s="3">
        <v>9.129999999999999</v>
      </c>
      <c r="M335" s="5">
        <v>0.23076923076923078</v>
      </c>
    </row>
    <row r="336" spans="1:13" x14ac:dyDescent="0.25">
      <c r="A336" t="s">
        <v>988</v>
      </c>
      <c r="B336" t="s">
        <v>1564</v>
      </c>
      <c r="C336">
        <v>7</v>
      </c>
      <c r="D336" s="3">
        <v>99.114285714285728</v>
      </c>
      <c r="E336" s="3">
        <v>64.145714285714277</v>
      </c>
      <c r="F336" s="3">
        <v>291.28571428571428</v>
      </c>
      <c r="G336" s="4">
        <v>2</v>
      </c>
      <c r="H336" s="4">
        <v>0.5714285714285714</v>
      </c>
      <c r="I336" s="3">
        <v>0.2857142857142857</v>
      </c>
      <c r="J336" s="3">
        <v>53.571428571428569</v>
      </c>
      <c r="K336" s="6">
        <v>0</v>
      </c>
      <c r="L336" s="3">
        <v>10.52</v>
      </c>
      <c r="M336" s="5">
        <v>0.42857142857142855</v>
      </c>
    </row>
    <row r="337" spans="1:13" x14ac:dyDescent="0.25">
      <c r="A337" t="s">
        <v>988</v>
      </c>
      <c r="B337" t="s">
        <v>1565</v>
      </c>
      <c r="C337">
        <v>6</v>
      </c>
      <c r="D337" s="3">
        <v>96.383333333333326</v>
      </c>
      <c r="E337" s="3">
        <v>65.143333333333331</v>
      </c>
      <c r="F337" s="3">
        <v>258.83333333333331</v>
      </c>
      <c r="G337" s="4">
        <v>1.5</v>
      </c>
      <c r="H337" s="4">
        <v>0.66666666666666663</v>
      </c>
      <c r="I337" s="3">
        <v>7.833333333333333</v>
      </c>
      <c r="J337" s="3">
        <v>55.166666666666664</v>
      </c>
      <c r="K337" s="6">
        <v>0</v>
      </c>
      <c r="L337" s="3">
        <v>9.4449999999999985</v>
      </c>
      <c r="M337" s="5">
        <v>0.83333333333333337</v>
      </c>
    </row>
    <row r="338" spans="1:13" x14ac:dyDescent="0.25">
      <c r="A338" t="s">
        <v>988</v>
      </c>
      <c r="B338" t="s">
        <v>1566</v>
      </c>
      <c r="C338">
        <v>1</v>
      </c>
      <c r="D338" s="3">
        <v>138.1</v>
      </c>
      <c r="E338" s="3">
        <v>81.819999999999993</v>
      </c>
      <c r="F338" s="3">
        <v>217</v>
      </c>
      <c r="G338" s="4">
        <v>2</v>
      </c>
      <c r="H338" s="4">
        <v>0</v>
      </c>
      <c r="I338" s="3">
        <v>11</v>
      </c>
      <c r="J338" s="3">
        <v>44</v>
      </c>
      <c r="K338" s="6">
        <v>0</v>
      </c>
      <c r="L338" s="3">
        <v>8.08</v>
      </c>
      <c r="M338" s="5">
        <v>1</v>
      </c>
    </row>
    <row r="339" spans="1:13" x14ac:dyDescent="0.25">
      <c r="A339" t="s">
        <v>1455</v>
      </c>
      <c r="B339" t="s">
        <v>1557</v>
      </c>
      <c r="C339">
        <v>1</v>
      </c>
      <c r="D339" s="3">
        <v>25.8</v>
      </c>
      <c r="E339" s="3">
        <v>40.630000000000003</v>
      </c>
      <c r="F339" s="3">
        <v>122</v>
      </c>
      <c r="G339" s="4">
        <v>0</v>
      </c>
      <c r="H339" s="4">
        <v>2</v>
      </c>
      <c r="I339" s="3">
        <v>-13</v>
      </c>
      <c r="J339" s="3">
        <v>70</v>
      </c>
      <c r="K339" s="6">
        <v>0</v>
      </c>
      <c r="L339" s="3">
        <v>12</v>
      </c>
      <c r="M339" s="5">
        <v>0</v>
      </c>
    </row>
    <row r="340" spans="1:13" x14ac:dyDescent="0.25">
      <c r="A340" t="s">
        <v>1455</v>
      </c>
      <c r="B340" t="s">
        <v>1558</v>
      </c>
      <c r="C340">
        <v>1</v>
      </c>
      <c r="D340" s="3">
        <v>46.5</v>
      </c>
      <c r="E340" s="3">
        <v>45.83</v>
      </c>
      <c r="F340" s="3">
        <v>136</v>
      </c>
      <c r="G340" s="4">
        <v>0</v>
      </c>
      <c r="H340" s="4">
        <v>1</v>
      </c>
      <c r="I340" s="3">
        <v>-17</v>
      </c>
      <c r="J340" s="3">
        <v>57</v>
      </c>
      <c r="K340" s="6">
        <v>0</v>
      </c>
      <c r="L340" s="3">
        <v>23.05</v>
      </c>
      <c r="M340" s="5">
        <v>0</v>
      </c>
    </row>
    <row r="341" spans="1:13" x14ac:dyDescent="0.25">
      <c r="A341" t="s">
        <v>1455</v>
      </c>
      <c r="B341" t="s">
        <v>1559</v>
      </c>
      <c r="C341">
        <v>1</v>
      </c>
      <c r="D341" s="3">
        <v>58.4</v>
      </c>
      <c r="E341" s="3">
        <v>57.89</v>
      </c>
      <c r="F341" s="3">
        <v>274</v>
      </c>
      <c r="G341" s="4">
        <v>0</v>
      </c>
      <c r="H341" s="4">
        <v>2</v>
      </c>
      <c r="I341" s="3">
        <v>-14</v>
      </c>
      <c r="J341" s="3">
        <v>44</v>
      </c>
      <c r="K341" s="6">
        <v>0</v>
      </c>
      <c r="L341" s="3">
        <v>13.86</v>
      </c>
      <c r="M341" s="5">
        <v>0</v>
      </c>
    </row>
    <row r="342" spans="1:13" x14ac:dyDescent="0.25">
      <c r="A342" t="s">
        <v>1455</v>
      </c>
      <c r="B342" t="s">
        <v>1560</v>
      </c>
      <c r="C342">
        <v>10</v>
      </c>
      <c r="D342" s="3">
        <v>88.75555555555556</v>
      </c>
      <c r="E342" s="3">
        <v>59.148888888888891</v>
      </c>
      <c r="F342" s="3">
        <v>220.6</v>
      </c>
      <c r="G342" s="4">
        <v>1.3</v>
      </c>
      <c r="H342" s="4">
        <v>0.7</v>
      </c>
      <c r="I342" s="3">
        <v>4.5999999999999996</v>
      </c>
      <c r="J342" s="3">
        <v>56.4</v>
      </c>
      <c r="K342" s="6">
        <v>0</v>
      </c>
      <c r="L342" s="3">
        <v>8.4959999999999987</v>
      </c>
      <c r="M342" s="5">
        <v>0.6</v>
      </c>
    </row>
    <row r="343" spans="1:13" x14ac:dyDescent="0.25">
      <c r="A343" t="s">
        <v>1455</v>
      </c>
      <c r="B343" t="s">
        <v>1561</v>
      </c>
      <c r="C343">
        <v>9</v>
      </c>
      <c r="D343" s="3">
        <v>101.26666666666668</v>
      </c>
      <c r="E343" s="3">
        <v>61.793333333333329</v>
      </c>
      <c r="F343" s="3">
        <v>173.44444444444446</v>
      </c>
      <c r="G343" s="4">
        <v>1.4444444444444444</v>
      </c>
      <c r="H343" s="4">
        <v>0.1111111111111111</v>
      </c>
      <c r="I343" s="3">
        <v>5.4444444444444446</v>
      </c>
      <c r="J343" s="3">
        <v>60.222222222222221</v>
      </c>
      <c r="K343" s="6">
        <v>0</v>
      </c>
      <c r="L343" s="3">
        <v>7.8444444444444441</v>
      </c>
      <c r="M343" s="5">
        <v>0.55555555555555558</v>
      </c>
    </row>
    <row r="344" spans="1:13" x14ac:dyDescent="0.25">
      <c r="A344" t="s">
        <v>1455</v>
      </c>
      <c r="B344" t="s">
        <v>1562</v>
      </c>
      <c r="C344">
        <v>11</v>
      </c>
      <c r="D344" s="3">
        <v>94.86363636363636</v>
      </c>
      <c r="E344" s="3">
        <v>61.640000000000008</v>
      </c>
      <c r="F344" s="3">
        <v>186.72727272727272</v>
      </c>
      <c r="G344" s="4">
        <v>1.4545454545454546</v>
      </c>
      <c r="H344" s="4">
        <v>0.36363636363636365</v>
      </c>
      <c r="I344" s="3">
        <v>0.45454545454545453</v>
      </c>
      <c r="J344" s="3">
        <v>54.363636363636367</v>
      </c>
      <c r="K344" s="6">
        <v>0</v>
      </c>
      <c r="L344" s="3">
        <v>9.3454545454545457</v>
      </c>
      <c r="M344" s="5">
        <v>0.45454545454545453</v>
      </c>
    </row>
    <row r="345" spans="1:13" x14ac:dyDescent="0.25">
      <c r="A345" t="s">
        <v>1455</v>
      </c>
      <c r="B345" t="s">
        <v>1563</v>
      </c>
      <c r="C345">
        <v>16</v>
      </c>
      <c r="D345" s="3">
        <v>88.643750000000011</v>
      </c>
      <c r="E345" s="3">
        <v>60.758749999999999</v>
      </c>
      <c r="F345" s="3">
        <v>193.0625</v>
      </c>
      <c r="G345" s="4">
        <v>1.125</v>
      </c>
      <c r="H345" s="4">
        <v>0.75</v>
      </c>
      <c r="I345" s="3">
        <v>-1.5</v>
      </c>
      <c r="J345" s="3">
        <v>51</v>
      </c>
      <c r="K345" s="6">
        <v>0</v>
      </c>
      <c r="L345" s="3">
        <v>9.7443749999999998</v>
      </c>
      <c r="M345" s="5">
        <v>0.375</v>
      </c>
    </row>
    <row r="346" spans="1:13" x14ac:dyDescent="0.25">
      <c r="A346" t="s">
        <v>1455</v>
      </c>
      <c r="B346" t="s">
        <v>1564</v>
      </c>
      <c r="C346">
        <v>15</v>
      </c>
      <c r="D346" s="3">
        <v>73.459999999999994</v>
      </c>
      <c r="E346" s="3">
        <v>55.826000000000008</v>
      </c>
      <c r="F346" s="3">
        <v>212.93333333333334</v>
      </c>
      <c r="G346" s="4">
        <v>0.8666666666666667</v>
      </c>
      <c r="H346" s="4">
        <v>1.1333333333333333</v>
      </c>
      <c r="I346" s="3">
        <v>-5.4</v>
      </c>
      <c r="J346" s="3">
        <v>55.06666666666667</v>
      </c>
      <c r="K346" s="6">
        <v>8.0000000000000004E-4</v>
      </c>
      <c r="L346" s="3">
        <v>8.995333333333333</v>
      </c>
      <c r="M346" s="5">
        <v>0.46666666666666667</v>
      </c>
    </row>
    <row r="347" spans="1:13" x14ac:dyDescent="0.25">
      <c r="A347" t="s">
        <v>1455</v>
      </c>
      <c r="B347" t="s">
        <v>1565</v>
      </c>
      <c r="C347">
        <v>5</v>
      </c>
      <c r="D347" s="3">
        <v>100.10000000000001</v>
      </c>
      <c r="E347" s="3">
        <v>57.296000000000006</v>
      </c>
      <c r="F347" s="3">
        <v>214.2</v>
      </c>
      <c r="G347" s="4">
        <v>1.6</v>
      </c>
      <c r="H347" s="4">
        <v>0.2</v>
      </c>
      <c r="I347" s="3">
        <v>9.4</v>
      </c>
      <c r="J347" s="3">
        <v>60.6</v>
      </c>
      <c r="K347" s="6">
        <v>0</v>
      </c>
      <c r="L347" s="3">
        <v>6.9099999999999993</v>
      </c>
      <c r="M347" s="5">
        <v>0.8</v>
      </c>
    </row>
    <row r="348" spans="1:13" x14ac:dyDescent="0.25">
      <c r="A348" t="s">
        <v>1482</v>
      </c>
      <c r="B348" t="s">
        <v>1558</v>
      </c>
      <c r="C348">
        <v>4</v>
      </c>
      <c r="D348" s="3">
        <v>105.25</v>
      </c>
      <c r="E348" s="3">
        <v>61.350000000000009</v>
      </c>
      <c r="F348" s="3">
        <v>268.25</v>
      </c>
      <c r="G348" s="4">
        <v>1.75</v>
      </c>
      <c r="H348" s="4">
        <v>0.25</v>
      </c>
      <c r="I348" s="3">
        <v>8.75</v>
      </c>
      <c r="J348" s="3">
        <v>71</v>
      </c>
      <c r="K348" s="6">
        <v>5.3333333333333332E-3</v>
      </c>
      <c r="L348" s="3">
        <v>10.5175</v>
      </c>
      <c r="M348" s="5">
        <v>0.75</v>
      </c>
    </row>
    <row r="349" spans="1:13" x14ac:dyDescent="0.25">
      <c r="A349" t="s">
        <v>1482</v>
      </c>
      <c r="B349" t="s">
        <v>1559</v>
      </c>
      <c r="C349">
        <v>1</v>
      </c>
      <c r="D349" s="3">
        <v>115.7</v>
      </c>
      <c r="E349" s="3">
        <v>79.41</v>
      </c>
      <c r="F349" s="3">
        <v>340</v>
      </c>
      <c r="G349" s="4">
        <v>2</v>
      </c>
      <c r="H349" s="4">
        <v>1</v>
      </c>
      <c r="I349" s="3">
        <v>20</v>
      </c>
      <c r="J349" s="3">
        <v>85</v>
      </c>
      <c r="K349" s="6">
        <v>0.02</v>
      </c>
      <c r="L349" s="3">
        <v>9.1999999999999993</v>
      </c>
      <c r="M349" s="5">
        <v>1</v>
      </c>
    </row>
    <row r="350" spans="1:13" x14ac:dyDescent="0.25">
      <c r="A350" t="s">
        <v>1482</v>
      </c>
      <c r="B350" t="s">
        <v>1560</v>
      </c>
      <c r="C350">
        <v>9</v>
      </c>
      <c r="D350" s="3">
        <v>99.033333333333331</v>
      </c>
      <c r="E350" s="3">
        <v>65.303333333333342</v>
      </c>
      <c r="F350" s="3">
        <v>277.11111111111109</v>
      </c>
      <c r="G350" s="4">
        <v>1.7777777777777777</v>
      </c>
      <c r="H350" s="4">
        <v>0.33333333333333331</v>
      </c>
      <c r="I350" s="3">
        <v>12</v>
      </c>
      <c r="J350" s="3">
        <v>72.666666666666671</v>
      </c>
      <c r="K350" s="6">
        <v>1E-3</v>
      </c>
      <c r="L350" s="3">
        <v>9.1211111111111123</v>
      </c>
      <c r="M350" s="5">
        <v>0.88888888888888884</v>
      </c>
    </row>
    <row r="351" spans="1:13" x14ac:dyDescent="0.25">
      <c r="A351" t="s">
        <v>1482</v>
      </c>
      <c r="B351" t="s">
        <v>1561</v>
      </c>
      <c r="C351">
        <v>7</v>
      </c>
      <c r="D351" s="3">
        <v>113.72857142857141</v>
      </c>
      <c r="E351" s="3">
        <v>67.88428571428571</v>
      </c>
      <c r="F351" s="3">
        <v>269.42857142857144</v>
      </c>
      <c r="G351" s="4">
        <v>2.2857142857142856</v>
      </c>
      <c r="H351" s="4">
        <v>0.42857142857142855</v>
      </c>
      <c r="I351" s="3">
        <v>10.142857142857142</v>
      </c>
      <c r="J351" s="3">
        <v>70.571428571428569</v>
      </c>
      <c r="K351" s="6">
        <v>1.26E-2</v>
      </c>
      <c r="L351" s="3">
        <v>8.2828571428571429</v>
      </c>
      <c r="M351" s="5">
        <v>0.7142857142857143</v>
      </c>
    </row>
    <row r="352" spans="1:13" x14ac:dyDescent="0.25">
      <c r="A352" t="s">
        <v>1482</v>
      </c>
      <c r="B352" t="s">
        <v>1562</v>
      </c>
      <c r="C352">
        <v>7</v>
      </c>
      <c r="D352" s="3">
        <v>115.97142857142858</v>
      </c>
      <c r="E352" s="3">
        <v>66.281428571428563</v>
      </c>
      <c r="F352" s="3">
        <v>322</v>
      </c>
      <c r="G352" s="4">
        <v>3.1428571428571428</v>
      </c>
      <c r="H352" s="4">
        <v>0.42857142857142855</v>
      </c>
      <c r="I352" s="3">
        <v>13.571428571428571</v>
      </c>
      <c r="J352" s="3">
        <v>55.142857142857146</v>
      </c>
      <c r="K352" s="6">
        <v>0</v>
      </c>
      <c r="L352" s="3">
        <v>9.4871428571428567</v>
      </c>
      <c r="M352" s="5">
        <v>0.8571428571428571</v>
      </c>
    </row>
    <row r="353" spans="1:13" x14ac:dyDescent="0.25">
      <c r="A353" t="s">
        <v>1482</v>
      </c>
      <c r="B353" t="s">
        <v>1563</v>
      </c>
      <c r="C353">
        <v>8</v>
      </c>
      <c r="D353" s="3">
        <v>106.23750000000001</v>
      </c>
      <c r="E353" s="3">
        <v>68.144999999999996</v>
      </c>
      <c r="F353" s="3">
        <v>303.625</v>
      </c>
      <c r="G353" s="4">
        <v>2.5</v>
      </c>
      <c r="H353" s="4">
        <v>0.875</v>
      </c>
      <c r="I353" s="3">
        <v>6.75</v>
      </c>
      <c r="J353" s="3">
        <v>48.375</v>
      </c>
      <c r="K353" s="6">
        <v>6.3749999999999996E-3</v>
      </c>
      <c r="L353" s="3">
        <v>7.0150000000000006</v>
      </c>
      <c r="M353" s="5">
        <v>0.625</v>
      </c>
    </row>
    <row r="354" spans="1:13" x14ac:dyDescent="0.25">
      <c r="A354" t="s">
        <v>1482</v>
      </c>
      <c r="B354" t="s">
        <v>1564</v>
      </c>
      <c r="C354">
        <v>9</v>
      </c>
      <c r="D354" s="3">
        <v>125.75555555555555</v>
      </c>
      <c r="E354" s="3">
        <v>68.38333333333334</v>
      </c>
      <c r="F354" s="3">
        <v>359.33333333333331</v>
      </c>
      <c r="G354" s="4">
        <v>3.6666666666666665</v>
      </c>
      <c r="H354" s="4">
        <v>0</v>
      </c>
      <c r="I354" s="3">
        <v>7.8888888888888893</v>
      </c>
      <c r="J354" s="3">
        <v>64.777777777777771</v>
      </c>
      <c r="K354" s="6">
        <v>0</v>
      </c>
      <c r="L354" s="3">
        <v>8.742222222222221</v>
      </c>
      <c r="M354" s="5">
        <v>1</v>
      </c>
    </row>
    <row r="355" spans="1:13" x14ac:dyDescent="0.25">
      <c r="A355" t="s">
        <v>1482</v>
      </c>
      <c r="B355" t="s">
        <v>1565</v>
      </c>
      <c r="C355">
        <v>2</v>
      </c>
      <c r="D355" s="3">
        <v>87.7</v>
      </c>
      <c r="E355" s="3">
        <v>60.875</v>
      </c>
      <c r="F355" s="3">
        <v>366.5</v>
      </c>
      <c r="G355" s="4">
        <v>2</v>
      </c>
      <c r="H355" s="4">
        <v>2</v>
      </c>
      <c r="I355" s="3">
        <v>-1</v>
      </c>
      <c r="J355" s="3">
        <v>53.5</v>
      </c>
      <c r="K355" s="6">
        <v>0</v>
      </c>
      <c r="L355" s="3">
        <v>9.32</v>
      </c>
      <c r="M355" s="5">
        <v>0.5</v>
      </c>
    </row>
    <row r="356" spans="1:13" x14ac:dyDescent="0.25">
      <c r="A356" t="s">
        <v>1482</v>
      </c>
      <c r="B356" t="s">
        <v>1566</v>
      </c>
      <c r="C356">
        <v>1</v>
      </c>
      <c r="D356" s="3">
        <v>143.19999999999999</v>
      </c>
      <c r="E356" s="3">
        <v>75.760000000000005</v>
      </c>
      <c r="F356" s="3">
        <v>378</v>
      </c>
      <c r="G356" s="4">
        <v>3</v>
      </c>
      <c r="H356" s="4">
        <v>0</v>
      </c>
      <c r="I356" s="3">
        <v>14</v>
      </c>
      <c r="J356" s="3">
        <v>46</v>
      </c>
      <c r="K356" s="6">
        <v>0</v>
      </c>
      <c r="L356" s="3">
        <v>4.72</v>
      </c>
      <c r="M356" s="5">
        <v>1</v>
      </c>
    </row>
    <row r="357" spans="1:13" x14ac:dyDescent="0.25">
      <c r="A357" t="s">
        <v>506</v>
      </c>
      <c r="B357" t="s">
        <v>1557</v>
      </c>
      <c r="C357">
        <v>1</v>
      </c>
      <c r="D357" s="3">
        <v>88.3</v>
      </c>
      <c r="E357" s="3">
        <v>65.12</v>
      </c>
      <c r="F357" s="3">
        <v>290</v>
      </c>
      <c r="G357" s="4">
        <v>3</v>
      </c>
      <c r="H357" s="4">
        <v>2</v>
      </c>
      <c r="I357" s="3">
        <v>-3</v>
      </c>
      <c r="J357" s="3">
        <v>66</v>
      </c>
      <c r="K357" s="6">
        <v>0</v>
      </c>
      <c r="L357" s="3">
        <v>11.43</v>
      </c>
      <c r="M357" s="5">
        <v>0</v>
      </c>
    </row>
    <row r="358" spans="1:13" x14ac:dyDescent="0.25">
      <c r="A358" t="s">
        <v>506</v>
      </c>
      <c r="B358" t="s">
        <v>1558</v>
      </c>
      <c r="C358">
        <v>2</v>
      </c>
      <c r="D358" s="3">
        <v>86.65</v>
      </c>
      <c r="E358" s="3">
        <v>71.94</v>
      </c>
      <c r="F358" s="3">
        <v>246</v>
      </c>
      <c r="G358" s="4">
        <v>2</v>
      </c>
      <c r="H358" s="4">
        <v>0.5</v>
      </c>
      <c r="I358" s="3">
        <v>0</v>
      </c>
      <c r="J358" s="3">
        <v>76</v>
      </c>
      <c r="K358" s="6">
        <v>6.0000000000000001E-3</v>
      </c>
      <c r="L358" s="3">
        <v>10.41</v>
      </c>
      <c r="M358" s="5">
        <v>0.5</v>
      </c>
    </row>
    <row r="359" spans="1:13" x14ac:dyDescent="0.25">
      <c r="A359" t="s">
        <v>506</v>
      </c>
      <c r="B359" t="s">
        <v>1559</v>
      </c>
      <c r="C359">
        <v>6</v>
      </c>
      <c r="D359" s="3">
        <v>78.999999999999986</v>
      </c>
      <c r="E359" s="3">
        <v>56.801666666666677</v>
      </c>
      <c r="F359" s="3">
        <v>236</v>
      </c>
      <c r="G359" s="4">
        <v>1.5</v>
      </c>
      <c r="H359" s="4">
        <v>0.83333333333333337</v>
      </c>
      <c r="I359" s="3">
        <v>0.16666666666666666</v>
      </c>
      <c r="J359" s="3">
        <v>69.666666666666671</v>
      </c>
      <c r="K359" s="6">
        <v>0</v>
      </c>
      <c r="L359" s="3">
        <v>11.276666666666666</v>
      </c>
      <c r="M359" s="5">
        <v>0.5</v>
      </c>
    </row>
    <row r="360" spans="1:13" x14ac:dyDescent="0.25">
      <c r="A360" t="s">
        <v>506</v>
      </c>
      <c r="B360" t="s">
        <v>1560</v>
      </c>
      <c r="C360">
        <v>13</v>
      </c>
      <c r="D360" s="3">
        <v>86.169230769230751</v>
      </c>
      <c r="E360" s="3">
        <v>61.735384615384618</v>
      </c>
      <c r="F360" s="3">
        <v>244.15384615384616</v>
      </c>
      <c r="G360" s="4">
        <v>1.7692307692307692</v>
      </c>
      <c r="H360" s="4">
        <v>1</v>
      </c>
      <c r="I360" s="3">
        <v>-1.4615384615384615</v>
      </c>
      <c r="J360" s="3">
        <v>57.230769230769234</v>
      </c>
      <c r="K360" s="6">
        <v>1.5384615384615385E-3</v>
      </c>
      <c r="L360" s="3">
        <v>8.8530769230769231</v>
      </c>
      <c r="M360" s="5">
        <v>0.46153846153846156</v>
      </c>
    </row>
    <row r="361" spans="1:13" x14ac:dyDescent="0.25">
      <c r="A361" t="s">
        <v>506</v>
      </c>
      <c r="B361" t="s">
        <v>1561</v>
      </c>
      <c r="C361">
        <v>21</v>
      </c>
      <c r="D361" s="3">
        <v>89.342857142857127</v>
      </c>
      <c r="E361" s="3">
        <v>64.294761904761913</v>
      </c>
      <c r="F361" s="3">
        <v>280.1904761904762</v>
      </c>
      <c r="G361" s="4">
        <v>1.8571428571428572</v>
      </c>
      <c r="H361" s="4">
        <v>1.3809523809523809</v>
      </c>
      <c r="I361" s="3">
        <v>3.8571428571428572</v>
      </c>
      <c r="J361" s="3">
        <v>55.476190476190474</v>
      </c>
      <c r="K361" s="6">
        <v>1E-3</v>
      </c>
      <c r="L361" s="3">
        <v>8.5961904761904773</v>
      </c>
      <c r="M361" s="5">
        <v>0.66666666666666663</v>
      </c>
    </row>
    <row r="362" spans="1:13" x14ac:dyDescent="0.25">
      <c r="A362" t="s">
        <v>506</v>
      </c>
      <c r="B362" t="s">
        <v>1562</v>
      </c>
      <c r="C362">
        <v>28</v>
      </c>
      <c r="D362" s="3">
        <v>95.41785714285713</v>
      </c>
      <c r="E362" s="3">
        <v>65.765357142857141</v>
      </c>
      <c r="F362" s="3">
        <v>271.92857142857144</v>
      </c>
      <c r="G362" s="4">
        <v>1.8571428571428572</v>
      </c>
      <c r="H362" s="4">
        <v>1</v>
      </c>
      <c r="I362" s="3">
        <v>4.7142857142857144</v>
      </c>
      <c r="J362" s="3">
        <v>54.142857142857146</v>
      </c>
      <c r="K362" s="6">
        <v>4.285714285714286E-4</v>
      </c>
      <c r="L362" s="3">
        <v>8.8278571428571446</v>
      </c>
      <c r="M362" s="5">
        <v>0.7142857142857143</v>
      </c>
    </row>
    <row r="363" spans="1:13" x14ac:dyDescent="0.25">
      <c r="A363" t="s">
        <v>506</v>
      </c>
      <c r="B363" t="s">
        <v>1563</v>
      </c>
      <c r="C363">
        <v>27</v>
      </c>
      <c r="D363" s="3">
        <v>98.240740740740762</v>
      </c>
      <c r="E363" s="3">
        <v>66.171851851851855</v>
      </c>
      <c r="F363" s="3">
        <v>287.48148148148147</v>
      </c>
      <c r="G363" s="4">
        <v>2.1851851851851851</v>
      </c>
      <c r="H363" s="4">
        <v>1.037037037037037</v>
      </c>
      <c r="I363" s="3">
        <v>5.0740740740740744</v>
      </c>
      <c r="J363" s="3">
        <v>50.74074074074074</v>
      </c>
      <c r="K363" s="6">
        <v>4.6153846153846153E-4</v>
      </c>
      <c r="L363" s="3">
        <v>9.2496296296296308</v>
      </c>
      <c r="M363" s="5">
        <v>0.7407407407407407</v>
      </c>
    </row>
    <row r="364" spans="1:13" x14ac:dyDescent="0.25">
      <c r="A364" t="s">
        <v>506</v>
      </c>
      <c r="B364" t="s">
        <v>1564</v>
      </c>
      <c r="C364">
        <v>20</v>
      </c>
      <c r="D364" s="3">
        <v>101.14</v>
      </c>
      <c r="E364" s="3">
        <v>68.457000000000008</v>
      </c>
      <c r="F364" s="3">
        <v>281.95</v>
      </c>
      <c r="G364" s="4">
        <v>1.85</v>
      </c>
      <c r="H364" s="4">
        <v>0.8</v>
      </c>
      <c r="I364" s="3">
        <v>11.15</v>
      </c>
      <c r="J364" s="3">
        <v>46.1</v>
      </c>
      <c r="K364" s="6">
        <v>2.9499999999999999E-3</v>
      </c>
      <c r="L364" s="3">
        <v>9.299000000000003</v>
      </c>
      <c r="M364" s="5">
        <v>0.85</v>
      </c>
    </row>
    <row r="365" spans="1:13" x14ac:dyDescent="0.25">
      <c r="A365" t="s">
        <v>506</v>
      </c>
      <c r="B365" t="s">
        <v>1565</v>
      </c>
      <c r="C365">
        <v>15</v>
      </c>
      <c r="D365" s="3">
        <v>104.08666666666669</v>
      </c>
      <c r="E365" s="3">
        <v>65.073333333333323</v>
      </c>
      <c r="F365" s="3">
        <v>283.13333333333333</v>
      </c>
      <c r="G365" s="4">
        <v>2.4666666666666668</v>
      </c>
      <c r="H365" s="4">
        <v>0.6</v>
      </c>
      <c r="I365" s="3">
        <v>8.1333333333333329</v>
      </c>
      <c r="J365" s="3">
        <v>43.866666666666667</v>
      </c>
      <c r="K365" s="6">
        <v>0</v>
      </c>
      <c r="L365" s="3">
        <v>7.4566666666666661</v>
      </c>
      <c r="M365" s="5">
        <v>0.8666666666666667</v>
      </c>
    </row>
    <row r="366" spans="1:13" x14ac:dyDescent="0.25">
      <c r="A366" t="s">
        <v>754</v>
      </c>
      <c r="B366" t="s">
        <v>1559</v>
      </c>
      <c r="C366">
        <v>6</v>
      </c>
      <c r="D366" s="3">
        <v>89.916666666666671</v>
      </c>
      <c r="E366" s="3">
        <v>61.321666666666665</v>
      </c>
      <c r="F366" s="3">
        <v>307.33333333333331</v>
      </c>
      <c r="G366" s="4">
        <v>2</v>
      </c>
      <c r="H366" s="4">
        <v>1</v>
      </c>
      <c r="I366" s="3">
        <v>-7.166666666666667</v>
      </c>
      <c r="J366" s="3">
        <v>61.833333333333336</v>
      </c>
      <c r="K366" s="6">
        <v>0</v>
      </c>
      <c r="L366" s="3">
        <v>10.036666666666667</v>
      </c>
      <c r="M366" s="5">
        <v>0.33333333333333331</v>
      </c>
    </row>
    <row r="367" spans="1:13" x14ac:dyDescent="0.25">
      <c r="A367" t="s">
        <v>754</v>
      </c>
      <c r="B367" t="s">
        <v>1560</v>
      </c>
      <c r="C367">
        <v>16</v>
      </c>
      <c r="D367" s="3">
        <v>91.668749999999989</v>
      </c>
      <c r="E367" s="3">
        <v>62.767499999999998</v>
      </c>
      <c r="F367" s="3">
        <v>255.4375</v>
      </c>
      <c r="G367" s="4">
        <v>1.4375</v>
      </c>
      <c r="H367" s="4">
        <v>0.9375</v>
      </c>
      <c r="I367" s="3">
        <v>1.6875</v>
      </c>
      <c r="J367" s="3">
        <v>57.5</v>
      </c>
      <c r="K367" s="6">
        <v>0</v>
      </c>
      <c r="L367" s="3">
        <v>10.415625</v>
      </c>
      <c r="M367" s="5">
        <v>0.5</v>
      </c>
    </row>
    <row r="368" spans="1:13" x14ac:dyDescent="0.25">
      <c r="A368" t="s">
        <v>754</v>
      </c>
      <c r="B368" t="s">
        <v>1561</v>
      </c>
      <c r="C368">
        <v>16</v>
      </c>
      <c r="D368" s="3">
        <v>88.606250000000017</v>
      </c>
      <c r="E368" s="3">
        <v>60.028125000000003</v>
      </c>
      <c r="F368" s="3">
        <v>221.9375</v>
      </c>
      <c r="G368" s="4">
        <v>1.625</v>
      </c>
      <c r="H368" s="4">
        <v>0.6875</v>
      </c>
      <c r="I368" s="3">
        <v>3.375</v>
      </c>
      <c r="J368" s="3">
        <v>60.75</v>
      </c>
      <c r="K368" s="6">
        <v>7.3749999999999996E-3</v>
      </c>
      <c r="L368" s="3">
        <v>8.6262500000000006</v>
      </c>
      <c r="M368" s="5">
        <v>0.5625</v>
      </c>
    </row>
    <row r="369" spans="1:13" x14ac:dyDescent="0.25">
      <c r="A369" t="s">
        <v>754</v>
      </c>
      <c r="B369" t="s">
        <v>1562</v>
      </c>
      <c r="C369">
        <v>38</v>
      </c>
      <c r="D369" s="3">
        <v>96.915789473684185</v>
      </c>
      <c r="E369" s="3">
        <v>64.461578947368423</v>
      </c>
      <c r="F369" s="3">
        <v>247.86842105263159</v>
      </c>
      <c r="G369" s="4">
        <v>1.868421052631579</v>
      </c>
      <c r="H369" s="4">
        <v>0.97368421052631582</v>
      </c>
      <c r="I369" s="3">
        <v>5.0526315789473681</v>
      </c>
      <c r="J369" s="3">
        <v>57.921052631578945</v>
      </c>
      <c r="K369" s="6">
        <v>1.75E-3</v>
      </c>
      <c r="L369" s="3">
        <v>7.5973684210526313</v>
      </c>
      <c r="M369" s="5">
        <v>0.65789473684210531</v>
      </c>
    </row>
    <row r="370" spans="1:13" x14ac:dyDescent="0.25">
      <c r="A370" t="s">
        <v>754</v>
      </c>
      <c r="B370" t="s">
        <v>1563</v>
      </c>
      <c r="C370">
        <v>65</v>
      </c>
      <c r="D370" s="3">
        <v>94.415384615384596</v>
      </c>
      <c r="E370" s="3">
        <v>64.636615384615396</v>
      </c>
      <c r="F370" s="3">
        <v>257.15384615384613</v>
      </c>
      <c r="G370" s="4">
        <v>1.6307692307692307</v>
      </c>
      <c r="H370" s="4">
        <v>0.9538461538461539</v>
      </c>
      <c r="I370" s="3">
        <v>4.2153846153846155</v>
      </c>
      <c r="J370" s="3">
        <v>60.107692307692311</v>
      </c>
      <c r="K370" s="6">
        <v>1.769230769230769E-3</v>
      </c>
      <c r="L370" s="3">
        <v>8.0549230769230746</v>
      </c>
      <c r="M370" s="5">
        <v>0.52307692307692311</v>
      </c>
    </row>
    <row r="371" spans="1:13" x14ac:dyDescent="0.25">
      <c r="A371" t="s">
        <v>754</v>
      </c>
      <c r="B371" t="s">
        <v>1564</v>
      </c>
      <c r="C371">
        <v>65</v>
      </c>
      <c r="D371" s="3">
        <v>101.50923076923077</v>
      </c>
      <c r="E371" s="3">
        <v>67.168461538461543</v>
      </c>
      <c r="F371" s="3">
        <v>275.87692307692305</v>
      </c>
      <c r="G371" s="4">
        <v>1.8461538461538463</v>
      </c>
      <c r="H371" s="4">
        <v>0.7384615384615385</v>
      </c>
      <c r="I371" s="3">
        <v>4.2307692307692308</v>
      </c>
      <c r="J371" s="3">
        <v>51.876923076923077</v>
      </c>
      <c r="K371" s="6">
        <v>0</v>
      </c>
      <c r="L371" s="3">
        <v>9.8089230769230742</v>
      </c>
      <c r="M371" s="5">
        <v>0.53846153846153844</v>
      </c>
    </row>
    <row r="372" spans="1:13" x14ac:dyDescent="0.25">
      <c r="A372" t="s">
        <v>754</v>
      </c>
      <c r="B372" t="s">
        <v>1565</v>
      </c>
      <c r="C372">
        <v>17</v>
      </c>
      <c r="D372" s="3">
        <v>100.10588235294119</v>
      </c>
      <c r="E372" s="3">
        <v>67.019411764705893</v>
      </c>
      <c r="F372" s="3">
        <v>273.64705882352939</v>
      </c>
      <c r="G372" s="4">
        <v>1.8823529411764706</v>
      </c>
      <c r="H372" s="4">
        <v>0.82352941176470584</v>
      </c>
      <c r="I372" s="3">
        <v>3.4705882352941178</v>
      </c>
      <c r="J372" s="3">
        <v>40.705882352941174</v>
      </c>
      <c r="K372" s="6">
        <v>0</v>
      </c>
      <c r="L372" s="3">
        <v>9.3605882352941165</v>
      </c>
      <c r="M372" s="5">
        <v>0.52941176470588236</v>
      </c>
    </row>
    <row r="373" spans="1:13" x14ac:dyDescent="0.25">
      <c r="A373" t="s">
        <v>1120</v>
      </c>
      <c r="B373" t="s">
        <v>1582</v>
      </c>
      <c r="C373">
        <v>1</v>
      </c>
      <c r="D373" s="3">
        <v>63.3</v>
      </c>
      <c r="E373" s="3">
        <v>50</v>
      </c>
      <c r="F373" s="3">
        <v>142</v>
      </c>
      <c r="G373" s="4">
        <v>1</v>
      </c>
      <c r="H373" s="4">
        <v>1</v>
      </c>
      <c r="I373" s="3">
        <v>1</v>
      </c>
      <c r="J373" s="3">
        <v>55</v>
      </c>
      <c r="K373" s="6">
        <v>0</v>
      </c>
      <c r="L373" s="3">
        <v>10.31</v>
      </c>
      <c r="M373" s="5">
        <v>1</v>
      </c>
    </row>
    <row r="374" spans="1:13" x14ac:dyDescent="0.25">
      <c r="A374" t="s">
        <v>1120</v>
      </c>
      <c r="B374" t="s">
        <v>1559</v>
      </c>
      <c r="C374">
        <v>3</v>
      </c>
      <c r="D374" s="3">
        <v>82.8</v>
      </c>
      <c r="E374" s="3">
        <v>62.216666666666661</v>
      </c>
      <c r="F374" s="3">
        <v>231.66666666666666</v>
      </c>
      <c r="G374" s="4">
        <v>1.3333333333333333</v>
      </c>
      <c r="H374" s="4">
        <v>1.6666666666666667</v>
      </c>
      <c r="I374" s="3">
        <v>-12.333333333333334</v>
      </c>
      <c r="J374" s="3">
        <v>78</v>
      </c>
      <c r="K374" s="6">
        <v>0</v>
      </c>
      <c r="L374" s="3">
        <v>6.13</v>
      </c>
      <c r="M374" s="5">
        <v>0</v>
      </c>
    </row>
    <row r="375" spans="1:13" x14ac:dyDescent="0.25">
      <c r="A375" t="s">
        <v>1120</v>
      </c>
      <c r="B375" t="s">
        <v>1560</v>
      </c>
      <c r="C375">
        <v>10</v>
      </c>
      <c r="D375" s="3">
        <v>109.83999999999999</v>
      </c>
      <c r="E375" s="3">
        <v>67.516999999999996</v>
      </c>
      <c r="F375" s="3">
        <v>281.60000000000002</v>
      </c>
      <c r="G375" s="4">
        <v>2.4</v>
      </c>
      <c r="H375" s="4">
        <v>0.6</v>
      </c>
      <c r="I375" s="3">
        <v>13.3</v>
      </c>
      <c r="J375" s="3">
        <v>83.3</v>
      </c>
      <c r="K375" s="6">
        <v>8.5000000000000006E-3</v>
      </c>
      <c r="L375" s="3">
        <v>5.6059999999999999</v>
      </c>
      <c r="M375" s="5">
        <v>0.7</v>
      </c>
    </row>
    <row r="376" spans="1:13" x14ac:dyDescent="0.25">
      <c r="A376" t="s">
        <v>1120</v>
      </c>
      <c r="B376" t="s">
        <v>1561</v>
      </c>
      <c r="C376">
        <v>36</v>
      </c>
      <c r="D376" s="3">
        <v>100.33055555555556</v>
      </c>
      <c r="E376" s="3">
        <v>62.48694444444444</v>
      </c>
      <c r="F376" s="3">
        <v>215</v>
      </c>
      <c r="G376" s="4">
        <v>1.8888888888888888</v>
      </c>
      <c r="H376" s="4">
        <v>0.5</v>
      </c>
      <c r="I376" s="3">
        <v>8.6388888888888893</v>
      </c>
      <c r="J376" s="3">
        <v>78.083333333333329</v>
      </c>
      <c r="K376" s="6">
        <v>1.1458333333333334E-2</v>
      </c>
      <c r="L376" s="3">
        <v>6.0530555555555567</v>
      </c>
      <c r="M376" s="5">
        <v>0.72222222222222221</v>
      </c>
    </row>
    <row r="377" spans="1:13" x14ac:dyDescent="0.25">
      <c r="A377" t="s">
        <v>1120</v>
      </c>
      <c r="B377" t="s">
        <v>1562</v>
      </c>
      <c r="C377">
        <v>30</v>
      </c>
      <c r="D377" s="3">
        <v>101.49666666666666</v>
      </c>
      <c r="E377" s="3">
        <v>65.345000000000013</v>
      </c>
      <c r="F377" s="3">
        <v>246.13333333333333</v>
      </c>
      <c r="G377" s="4">
        <v>1.7333333333333334</v>
      </c>
      <c r="H377" s="4">
        <v>0.66666666666666663</v>
      </c>
      <c r="I377" s="3">
        <v>5.0666666666666664</v>
      </c>
      <c r="J377" s="3">
        <v>74.033333333333331</v>
      </c>
      <c r="K377" s="6">
        <v>6.6956521739130435E-3</v>
      </c>
      <c r="L377" s="3">
        <v>6.4959999999999996</v>
      </c>
      <c r="M377" s="5">
        <v>0.8</v>
      </c>
    </row>
    <row r="378" spans="1:13" x14ac:dyDescent="0.25">
      <c r="A378" t="s">
        <v>1120</v>
      </c>
      <c r="B378" t="s">
        <v>1563</v>
      </c>
      <c r="C378">
        <v>27</v>
      </c>
      <c r="D378" s="3">
        <v>103.01481481481481</v>
      </c>
      <c r="E378" s="3">
        <v>63.583333333333321</v>
      </c>
      <c r="F378" s="3">
        <v>242.4814814814815</v>
      </c>
      <c r="G378" s="4">
        <v>2.0370370370370372</v>
      </c>
      <c r="H378" s="4">
        <v>0.37037037037037035</v>
      </c>
      <c r="I378" s="3">
        <v>5.4074074074074074</v>
      </c>
      <c r="J378" s="3">
        <v>63.962962962962962</v>
      </c>
      <c r="K378" s="6">
        <v>1.2E-2</v>
      </c>
      <c r="L378" s="3">
        <v>7.2218518518518522</v>
      </c>
      <c r="M378" s="5">
        <v>0.7407407407407407</v>
      </c>
    </row>
    <row r="379" spans="1:13" x14ac:dyDescent="0.25">
      <c r="A379" t="s">
        <v>1120</v>
      </c>
      <c r="B379" t="s">
        <v>1564</v>
      </c>
      <c r="C379">
        <v>15</v>
      </c>
      <c r="D379" s="3">
        <v>96.36</v>
      </c>
      <c r="E379" s="3">
        <v>66.092000000000013</v>
      </c>
      <c r="F379" s="3">
        <v>215.66666666666666</v>
      </c>
      <c r="G379" s="4">
        <v>1.3333333333333333</v>
      </c>
      <c r="H379" s="4">
        <v>0.6</v>
      </c>
      <c r="I379" s="3">
        <v>4.1333333333333337</v>
      </c>
      <c r="J379" s="3">
        <v>46.4</v>
      </c>
      <c r="K379" s="6">
        <v>0</v>
      </c>
      <c r="L379" s="3">
        <v>6.798</v>
      </c>
      <c r="M379" s="5">
        <v>0.53333333333333333</v>
      </c>
    </row>
    <row r="380" spans="1:13" x14ac:dyDescent="0.25">
      <c r="A380" t="s">
        <v>1120</v>
      </c>
      <c r="B380" t="s">
        <v>1565</v>
      </c>
      <c r="C380">
        <v>8</v>
      </c>
      <c r="D380" s="3">
        <v>101.71250000000001</v>
      </c>
      <c r="E380" s="3">
        <v>65.663750000000007</v>
      </c>
      <c r="F380" s="3">
        <v>279.5</v>
      </c>
      <c r="G380" s="4">
        <v>2.125</v>
      </c>
      <c r="H380" s="4">
        <v>0.75</v>
      </c>
      <c r="I380" s="3">
        <v>-0.25</v>
      </c>
      <c r="J380" s="3">
        <v>44.875</v>
      </c>
      <c r="K380" s="6">
        <v>0</v>
      </c>
      <c r="L380" s="3">
        <v>8.2337499999999988</v>
      </c>
      <c r="M380" s="5">
        <v>0.5</v>
      </c>
    </row>
    <row r="381" spans="1:13" x14ac:dyDescent="0.25">
      <c r="A381" t="s">
        <v>1267</v>
      </c>
      <c r="B381" t="s">
        <v>1558</v>
      </c>
      <c r="C381">
        <v>3</v>
      </c>
      <c r="D381" s="3">
        <v>101.76666666666665</v>
      </c>
      <c r="E381" s="3">
        <v>57.910000000000004</v>
      </c>
      <c r="F381" s="3">
        <v>127.33333333333333</v>
      </c>
      <c r="G381" s="4">
        <v>1.6666666666666667</v>
      </c>
      <c r="H381" s="4">
        <v>0.33333333333333331</v>
      </c>
      <c r="I381" s="3">
        <v>4.666666666666667</v>
      </c>
      <c r="J381" s="3">
        <v>70.333333333333329</v>
      </c>
      <c r="K381" s="6">
        <v>4.0000000000000001E-3</v>
      </c>
      <c r="L381" s="3">
        <v>15.743333333333332</v>
      </c>
      <c r="M381" s="5">
        <v>0.66666666666666663</v>
      </c>
    </row>
    <row r="382" spans="1:13" x14ac:dyDescent="0.25">
      <c r="A382" t="s">
        <v>1267</v>
      </c>
      <c r="B382" t="s">
        <v>1559</v>
      </c>
      <c r="C382">
        <v>2</v>
      </c>
      <c r="D382" s="3">
        <v>63.25</v>
      </c>
      <c r="E382" s="3">
        <v>47.4</v>
      </c>
      <c r="F382" s="3">
        <v>238</v>
      </c>
      <c r="G382" s="4">
        <v>0.5</v>
      </c>
      <c r="H382" s="4">
        <v>1.5</v>
      </c>
      <c r="I382" s="3">
        <v>-6</v>
      </c>
      <c r="J382" s="3">
        <v>70</v>
      </c>
      <c r="K382" s="6">
        <v>0</v>
      </c>
      <c r="L382" s="3">
        <v>10.969999999999999</v>
      </c>
      <c r="M382" s="5">
        <v>0.5</v>
      </c>
    </row>
    <row r="383" spans="1:13" x14ac:dyDescent="0.25">
      <c r="A383" t="s">
        <v>1267</v>
      </c>
      <c r="B383" t="s">
        <v>1560</v>
      </c>
      <c r="C383">
        <v>10</v>
      </c>
      <c r="D383" s="3">
        <v>76.899999999999991</v>
      </c>
      <c r="E383" s="3">
        <v>59.958000000000006</v>
      </c>
      <c r="F383" s="3">
        <v>226.3</v>
      </c>
      <c r="G383" s="4">
        <v>1.3</v>
      </c>
      <c r="H383" s="4">
        <v>1.2</v>
      </c>
      <c r="I383" s="3">
        <v>-0.7</v>
      </c>
      <c r="J383" s="3">
        <v>69.599999999999994</v>
      </c>
      <c r="K383" s="6">
        <v>4.875E-3</v>
      </c>
      <c r="L383" s="3">
        <v>7.2829999999999995</v>
      </c>
      <c r="M383" s="5">
        <v>0.3</v>
      </c>
    </row>
    <row r="384" spans="1:13" x14ac:dyDescent="0.25">
      <c r="A384" t="s">
        <v>1267</v>
      </c>
      <c r="B384" t="s">
        <v>1561</v>
      </c>
      <c r="C384">
        <v>17</v>
      </c>
      <c r="D384" s="3">
        <v>80.617647058823536</v>
      </c>
      <c r="E384" s="3">
        <v>59.963529411764696</v>
      </c>
      <c r="F384" s="3">
        <v>198.94117647058823</v>
      </c>
      <c r="G384" s="4">
        <v>1.1764705882352942</v>
      </c>
      <c r="H384" s="4">
        <v>0.6470588235294118</v>
      </c>
      <c r="I384" s="3">
        <v>-4.7647058823529411</v>
      </c>
      <c r="J384" s="3">
        <v>54.058823529411768</v>
      </c>
      <c r="K384" s="6">
        <v>1.411764705882353E-3</v>
      </c>
      <c r="L384" s="3">
        <v>9.5623529411764707</v>
      </c>
      <c r="M384" s="5">
        <v>0.35294117647058826</v>
      </c>
    </row>
    <row r="385" spans="1:13" x14ac:dyDescent="0.25">
      <c r="A385" t="s">
        <v>1267</v>
      </c>
      <c r="B385" t="s">
        <v>1562</v>
      </c>
      <c r="C385">
        <v>23</v>
      </c>
      <c r="D385" s="3">
        <v>87.073913043478257</v>
      </c>
      <c r="E385" s="3">
        <v>60.833913043478255</v>
      </c>
      <c r="F385" s="3">
        <v>239.2608695652174</v>
      </c>
      <c r="G385" s="4">
        <v>1.6086956521739131</v>
      </c>
      <c r="H385" s="4">
        <v>0.86956521739130432</v>
      </c>
      <c r="I385" s="3">
        <v>0</v>
      </c>
      <c r="J385" s="3">
        <v>63.391304347826086</v>
      </c>
      <c r="K385" s="6">
        <v>6.3478260869565227E-3</v>
      </c>
      <c r="L385" s="3">
        <v>9.12304347826087</v>
      </c>
      <c r="M385" s="5">
        <v>0.56521739130434778</v>
      </c>
    </row>
    <row r="386" spans="1:13" x14ac:dyDescent="0.25">
      <c r="A386" t="s">
        <v>1267</v>
      </c>
      <c r="B386" t="s">
        <v>1563</v>
      </c>
      <c r="C386">
        <v>27</v>
      </c>
      <c r="D386" s="3">
        <v>82.944444444444443</v>
      </c>
      <c r="E386" s="3">
        <v>60.079999999999991</v>
      </c>
      <c r="F386" s="3">
        <v>227.74074074074073</v>
      </c>
      <c r="G386" s="4">
        <v>1.5555555555555556</v>
      </c>
      <c r="H386" s="4">
        <v>1.1851851851851851</v>
      </c>
      <c r="I386" s="3">
        <v>-7.9629629629629628</v>
      </c>
      <c r="J386" s="3">
        <v>56.962962962962962</v>
      </c>
      <c r="K386" s="6">
        <v>0</v>
      </c>
      <c r="L386" s="3">
        <v>8.8540740740740755</v>
      </c>
      <c r="M386" s="5">
        <v>0.25925925925925924</v>
      </c>
    </row>
    <row r="387" spans="1:13" x14ac:dyDescent="0.25">
      <c r="A387" t="s">
        <v>1267</v>
      </c>
      <c r="B387" t="s">
        <v>1564</v>
      </c>
      <c r="C387">
        <v>18</v>
      </c>
      <c r="D387" s="3">
        <v>84.105555555555554</v>
      </c>
      <c r="E387" s="3">
        <v>63.326666666666675</v>
      </c>
      <c r="F387" s="3">
        <v>221.38888888888889</v>
      </c>
      <c r="G387" s="4">
        <v>1.6666666666666667</v>
      </c>
      <c r="H387" s="4">
        <v>1.3333333333333333</v>
      </c>
      <c r="I387" s="3">
        <v>0.55555555555555558</v>
      </c>
      <c r="J387" s="3">
        <v>60.111111111111114</v>
      </c>
      <c r="K387" s="6">
        <v>1.1111111111111111E-3</v>
      </c>
      <c r="L387" s="3">
        <v>7.6999999999999993</v>
      </c>
      <c r="M387" s="5">
        <v>0.5</v>
      </c>
    </row>
    <row r="388" spans="1:13" x14ac:dyDescent="0.25">
      <c r="A388" t="s">
        <v>1267</v>
      </c>
      <c r="B388" t="s">
        <v>1565</v>
      </c>
      <c r="C388">
        <v>12</v>
      </c>
      <c r="D388" s="3">
        <v>89.266666666666666</v>
      </c>
      <c r="E388" s="3">
        <v>64.132500000000007</v>
      </c>
      <c r="F388" s="3">
        <v>292.66666666666669</v>
      </c>
      <c r="G388" s="4">
        <v>1.8333333333333333</v>
      </c>
      <c r="H388" s="4">
        <v>1.3333333333333333</v>
      </c>
      <c r="I388" s="3">
        <v>1.9166666666666667</v>
      </c>
      <c r="J388" s="3">
        <v>60.75</v>
      </c>
      <c r="K388" s="6">
        <v>0</v>
      </c>
      <c r="L388" s="3">
        <v>11.511666666666668</v>
      </c>
      <c r="M388" s="5">
        <v>0.5</v>
      </c>
    </row>
    <row r="389" spans="1:13" x14ac:dyDescent="0.25">
      <c r="A389" t="s">
        <v>1267</v>
      </c>
      <c r="B389" t="s">
        <v>1566</v>
      </c>
      <c r="C389">
        <v>3</v>
      </c>
      <c r="D389" s="3">
        <v>78.066666666666677</v>
      </c>
      <c r="E389" s="3">
        <v>60.826666666666661</v>
      </c>
      <c r="F389" s="3">
        <v>225.33333333333334</v>
      </c>
      <c r="G389" s="4">
        <v>1.6666666666666667</v>
      </c>
      <c r="H389" s="4">
        <v>1.6666666666666667</v>
      </c>
      <c r="I389" s="3">
        <v>-28.666666666666668</v>
      </c>
      <c r="J389" s="3">
        <v>58.333333333333336</v>
      </c>
      <c r="K389" s="6">
        <v>0</v>
      </c>
      <c r="L389" s="3">
        <v>11.933333333333332</v>
      </c>
      <c r="M389" s="5">
        <v>0.33333333333333331</v>
      </c>
    </row>
    <row r="390" spans="1:13" x14ac:dyDescent="0.25">
      <c r="A390" t="s">
        <v>1364</v>
      </c>
      <c r="B390" t="s">
        <v>1558</v>
      </c>
      <c r="C390">
        <v>1</v>
      </c>
      <c r="D390" s="3">
        <v>108.1</v>
      </c>
      <c r="E390" s="3">
        <v>67.739999999999995</v>
      </c>
      <c r="F390" s="3">
        <v>209</v>
      </c>
      <c r="G390" s="4">
        <v>2</v>
      </c>
      <c r="H390" s="4">
        <v>0</v>
      </c>
      <c r="I390" s="3">
        <v>-11</v>
      </c>
      <c r="J390" s="3">
        <v>67</v>
      </c>
      <c r="L390" s="3">
        <v>8.64</v>
      </c>
      <c r="M390" s="5">
        <v>0</v>
      </c>
    </row>
    <row r="391" spans="1:13" x14ac:dyDescent="0.25">
      <c r="A391" t="s">
        <v>1364</v>
      </c>
      <c r="B391" t="s">
        <v>1559</v>
      </c>
      <c r="C391">
        <v>3</v>
      </c>
      <c r="D391" s="3">
        <v>67.266666666666666</v>
      </c>
      <c r="E391" s="3">
        <v>54.526666666666664</v>
      </c>
      <c r="F391" s="3">
        <v>185.33333333333334</v>
      </c>
      <c r="G391" s="4">
        <v>1.3333333333333333</v>
      </c>
      <c r="H391" s="4">
        <v>1.3333333333333333</v>
      </c>
      <c r="I391" s="3">
        <v>-16</v>
      </c>
      <c r="J391" s="3">
        <v>74</v>
      </c>
      <c r="K391" s="6">
        <v>8.0000000000000002E-3</v>
      </c>
      <c r="L391" s="3">
        <v>12.24</v>
      </c>
      <c r="M391" s="5">
        <v>0.33333333333333331</v>
      </c>
    </row>
    <row r="392" spans="1:13" x14ac:dyDescent="0.25">
      <c r="A392" t="s">
        <v>1364</v>
      </c>
      <c r="B392" t="s">
        <v>1560</v>
      </c>
      <c r="C392">
        <v>5</v>
      </c>
      <c r="D392" s="3">
        <v>64.739999999999995</v>
      </c>
      <c r="E392" s="3">
        <v>57.31</v>
      </c>
      <c r="F392" s="3">
        <v>152.6</v>
      </c>
      <c r="G392" s="4">
        <v>1</v>
      </c>
      <c r="H392" s="4">
        <v>1.2</v>
      </c>
      <c r="I392" s="3">
        <v>-11.8</v>
      </c>
      <c r="J392" s="3">
        <v>73.8</v>
      </c>
      <c r="K392" s="6">
        <v>1.34E-2</v>
      </c>
      <c r="L392" s="3">
        <v>6.1759999999999993</v>
      </c>
      <c r="M392" s="5">
        <v>0</v>
      </c>
    </row>
    <row r="393" spans="1:13" x14ac:dyDescent="0.25">
      <c r="A393" t="s">
        <v>1364</v>
      </c>
      <c r="B393" t="s">
        <v>1561</v>
      </c>
      <c r="C393">
        <v>10</v>
      </c>
      <c r="D393" s="3">
        <v>87.62</v>
      </c>
      <c r="E393" s="3">
        <v>64.972000000000008</v>
      </c>
      <c r="F393" s="3">
        <v>256.7</v>
      </c>
      <c r="G393" s="4">
        <v>1.4</v>
      </c>
      <c r="H393" s="4">
        <v>1</v>
      </c>
      <c r="I393" s="3">
        <v>-6.3</v>
      </c>
      <c r="J393" s="3">
        <v>63.3</v>
      </c>
      <c r="K393" s="6">
        <v>2.2222222222222222E-3</v>
      </c>
      <c r="L393" s="3">
        <v>6.1029999999999998</v>
      </c>
      <c r="M393" s="5">
        <v>0.4</v>
      </c>
    </row>
    <row r="394" spans="1:13" x14ac:dyDescent="0.25">
      <c r="A394" t="s">
        <v>1364</v>
      </c>
      <c r="B394" t="s">
        <v>1562</v>
      </c>
      <c r="C394">
        <v>14</v>
      </c>
      <c r="D394" s="3">
        <v>93.44285714285715</v>
      </c>
      <c r="E394" s="3">
        <v>64.197857142857146</v>
      </c>
      <c r="F394" s="3">
        <v>239.64285714285714</v>
      </c>
      <c r="G394" s="4">
        <v>1.5</v>
      </c>
      <c r="H394" s="4">
        <v>0.8571428571428571</v>
      </c>
      <c r="I394" s="3">
        <v>-2.8571428571428572</v>
      </c>
      <c r="J394" s="3">
        <v>58.357142857142854</v>
      </c>
      <c r="K394" s="6">
        <v>2.4615384615384616E-3</v>
      </c>
      <c r="L394" s="3">
        <v>6.7557142857142845</v>
      </c>
      <c r="M394" s="5">
        <v>0.42857142857142855</v>
      </c>
    </row>
    <row r="395" spans="1:13" x14ac:dyDescent="0.25">
      <c r="A395" t="s">
        <v>1364</v>
      </c>
      <c r="B395" t="s">
        <v>1563</v>
      </c>
      <c r="C395">
        <v>13</v>
      </c>
      <c r="D395" s="3">
        <v>99.115384615384613</v>
      </c>
      <c r="E395" s="3">
        <v>62.505384615384614</v>
      </c>
      <c r="F395" s="3">
        <v>211.15384615384616</v>
      </c>
      <c r="G395" s="4">
        <v>1.6923076923076923</v>
      </c>
      <c r="H395" s="4">
        <v>0.30769230769230771</v>
      </c>
      <c r="I395" s="3">
        <v>3.5384615384615383</v>
      </c>
      <c r="J395" s="3">
        <v>49.07692307692308</v>
      </c>
      <c r="K395" s="6">
        <v>0</v>
      </c>
      <c r="L395" s="3">
        <v>7.5392307692307687</v>
      </c>
      <c r="M395" s="5">
        <v>0.61538461538461542</v>
      </c>
    </row>
    <row r="396" spans="1:13" x14ac:dyDescent="0.25">
      <c r="A396" t="s">
        <v>1364</v>
      </c>
      <c r="B396" t="s">
        <v>1564</v>
      </c>
      <c r="C396">
        <v>21</v>
      </c>
      <c r="D396" s="3">
        <v>99.204761904761895</v>
      </c>
      <c r="E396" s="3">
        <v>66.634285714285724</v>
      </c>
      <c r="F396" s="3">
        <v>235.0952380952381</v>
      </c>
      <c r="G396" s="4">
        <v>1.6666666666666667</v>
      </c>
      <c r="H396" s="4">
        <v>0.5714285714285714</v>
      </c>
      <c r="I396" s="3">
        <v>2.5714285714285716</v>
      </c>
      <c r="J396" s="3">
        <v>66.428571428571431</v>
      </c>
      <c r="K396" s="6">
        <v>1.9300000000000001E-2</v>
      </c>
      <c r="L396" s="3">
        <v>7.9623809523809523</v>
      </c>
      <c r="M396" s="5">
        <v>0.66666666666666663</v>
      </c>
    </row>
    <row r="397" spans="1:13" x14ac:dyDescent="0.25">
      <c r="A397" t="s">
        <v>1364</v>
      </c>
      <c r="B397" t="s">
        <v>1565</v>
      </c>
      <c r="C397">
        <v>33</v>
      </c>
      <c r="D397" s="3">
        <v>92.893939393939391</v>
      </c>
      <c r="E397" s="3">
        <v>63.137575757575767</v>
      </c>
      <c r="F397" s="3">
        <v>235.21212121212122</v>
      </c>
      <c r="G397" s="4">
        <v>1.6363636363636365</v>
      </c>
      <c r="H397" s="4">
        <v>0.81818181818181823</v>
      </c>
      <c r="I397" s="3">
        <v>6.0606060606060608E-2</v>
      </c>
      <c r="J397" s="3">
        <v>60.515151515151516</v>
      </c>
      <c r="K397" s="6">
        <v>1.1939393939393941E-2</v>
      </c>
      <c r="L397" s="3">
        <v>11.165151515151514</v>
      </c>
      <c r="M397" s="5">
        <v>0.5757575757575758</v>
      </c>
    </row>
    <row r="398" spans="1:13" x14ac:dyDescent="0.25">
      <c r="A398" t="s">
        <v>1364</v>
      </c>
      <c r="B398" t="s">
        <v>1566</v>
      </c>
      <c r="C398">
        <v>1</v>
      </c>
      <c r="D398" s="3">
        <v>155.30000000000001</v>
      </c>
      <c r="E398" s="3">
        <v>73.91</v>
      </c>
      <c r="F398" s="3">
        <v>289</v>
      </c>
      <c r="G398" s="4">
        <v>3</v>
      </c>
      <c r="H398" s="4">
        <v>0</v>
      </c>
      <c r="I398" s="3">
        <v>8</v>
      </c>
      <c r="J398" s="3">
        <v>59</v>
      </c>
      <c r="K398" s="6">
        <v>0</v>
      </c>
      <c r="L398" s="3">
        <v>10.31</v>
      </c>
      <c r="M398" s="5">
        <v>1</v>
      </c>
    </row>
    <row r="399" spans="1:13" x14ac:dyDescent="0.25">
      <c r="A399" t="s">
        <v>1495</v>
      </c>
      <c r="B399" t="s">
        <v>1560</v>
      </c>
      <c r="C399">
        <v>5</v>
      </c>
      <c r="D399" s="3">
        <v>73.47999999999999</v>
      </c>
      <c r="E399" s="3">
        <v>55.834000000000003</v>
      </c>
      <c r="F399" s="3">
        <v>260</v>
      </c>
      <c r="G399" s="4">
        <v>1.2</v>
      </c>
      <c r="H399" s="4">
        <v>1</v>
      </c>
      <c r="I399" s="3">
        <v>-12</v>
      </c>
      <c r="J399" s="3">
        <v>66.400000000000006</v>
      </c>
      <c r="K399" s="6">
        <v>0</v>
      </c>
      <c r="L399" s="3">
        <v>6.6760000000000002</v>
      </c>
      <c r="M399" s="5">
        <v>0.2</v>
      </c>
    </row>
    <row r="400" spans="1:13" x14ac:dyDescent="0.25">
      <c r="A400" t="s">
        <v>1495</v>
      </c>
      <c r="B400" t="s">
        <v>1561</v>
      </c>
      <c r="C400">
        <v>5</v>
      </c>
      <c r="D400" s="3">
        <v>91.38</v>
      </c>
      <c r="E400" s="3">
        <v>63.883999999999993</v>
      </c>
      <c r="F400" s="3">
        <v>256</v>
      </c>
      <c r="G400" s="4">
        <v>1.8</v>
      </c>
      <c r="H400" s="4">
        <v>1</v>
      </c>
      <c r="I400" s="3">
        <v>5.6</v>
      </c>
      <c r="J400" s="3">
        <v>49.4</v>
      </c>
      <c r="K400" s="6">
        <v>0</v>
      </c>
      <c r="L400" s="3">
        <v>11.558</v>
      </c>
      <c r="M400" s="5">
        <v>0.8</v>
      </c>
    </row>
    <row r="401" spans="1:13" x14ac:dyDescent="0.25">
      <c r="A401" t="s">
        <v>1495</v>
      </c>
      <c r="B401" t="s">
        <v>1562</v>
      </c>
      <c r="C401">
        <v>6</v>
      </c>
      <c r="D401" s="3">
        <v>87.13333333333334</v>
      </c>
      <c r="E401" s="3">
        <v>60.723333333333329</v>
      </c>
      <c r="F401" s="3">
        <v>272.16666666666669</v>
      </c>
      <c r="G401" s="4">
        <v>1.1666666666666667</v>
      </c>
      <c r="H401" s="4">
        <v>0.5</v>
      </c>
      <c r="I401" s="3">
        <v>-10.833333333333334</v>
      </c>
      <c r="J401" s="3">
        <v>58.666666666666664</v>
      </c>
      <c r="K401" s="6">
        <v>0</v>
      </c>
      <c r="L401" s="3">
        <v>8.4383333333333344</v>
      </c>
      <c r="M401" s="5">
        <v>0</v>
      </c>
    </row>
    <row r="402" spans="1:13" x14ac:dyDescent="0.25">
      <c r="A402" t="s">
        <v>1495</v>
      </c>
      <c r="B402" t="s">
        <v>1563</v>
      </c>
      <c r="C402">
        <v>11</v>
      </c>
      <c r="D402" s="3">
        <v>81.563636363636377</v>
      </c>
      <c r="E402" s="3">
        <v>60.1</v>
      </c>
      <c r="F402" s="3">
        <v>217.81818181818181</v>
      </c>
      <c r="G402" s="4">
        <v>1.0909090909090908</v>
      </c>
      <c r="H402" s="4">
        <v>0.72727272727272729</v>
      </c>
      <c r="I402" s="3">
        <v>-0.72727272727272729</v>
      </c>
      <c r="J402" s="3">
        <v>47.18181818181818</v>
      </c>
      <c r="K402" s="6">
        <v>0</v>
      </c>
      <c r="L402" s="3">
        <v>8.2645454545454538</v>
      </c>
      <c r="M402" s="5">
        <v>0.45454545454545453</v>
      </c>
    </row>
    <row r="403" spans="1:13" x14ac:dyDescent="0.25">
      <c r="A403" t="s">
        <v>1495</v>
      </c>
      <c r="B403" t="s">
        <v>1564</v>
      </c>
      <c r="C403">
        <v>6</v>
      </c>
      <c r="D403" s="3">
        <v>80.583333333333329</v>
      </c>
      <c r="E403" s="3">
        <v>63.945</v>
      </c>
      <c r="F403" s="3">
        <v>211.83333333333334</v>
      </c>
      <c r="G403" s="4">
        <v>1</v>
      </c>
      <c r="H403" s="4">
        <v>0.83333333333333337</v>
      </c>
      <c r="I403" s="3">
        <v>-6.166666666666667</v>
      </c>
      <c r="J403" s="3">
        <v>51.833333333333336</v>
      </c>
      <c r="K403" s="6">
        <v>0</v>
      </c>
      <c r="L403" s="3">
        <v>6.5466666666666669</v>
      </c>
      <c r="M403" s="5">
        <v>0.33333333333333331</v>
      </c>
    </row>
    <row r="404" spans="1:13" x14ac:dyDescent="0.25">
      <c r="A404" t="s">
        <v>1495</v>
      </c>
      <c r="B404" t="s">
        <v>1565</v>
      </c>
      <c r="C404">
        <v>3</v>
      </c>
      <c r="D404" s="3">
        <v>91.3</v>
      </c>
      <c r="E404" s="3">
        <v>60.32</v>
      </c>
      <c r="F404" s="3">
        <v>204</v>
      </c>
      <c r="G404" s="4">
        <v>1</v>
      </c>
      <c r="H404" s="4">
        <v>0</v>
      </c>
      <c r="I404" s="3">
        <v>2.6666666666666665</v>
      </c>
      <c r="J404" s="3">
        <v>57</v>
      </c>
      <c r="K404" s="6">
        <v>4.0000000000000001E-3</v>
      </c>
      <c r="L404" s="3">
        <v>9.6300000000000008</v>
      </c>
      <c r="M404" s="5">
        <v>0.33333333333333331</v>
      </c>
    </row>
    <row r="405" spans="1:13" x14ac:dyDescent="0.25">
      <c r="A405" t="s">
        <v>23</v>
      </c>
      <c r="B405" t="s">
        <v>1557</v>
      </c>
      <c r="C405">
        <v>2</v>
      </c>
      <c r="D405" s="3">
        <v>101.9</v>
      </c>
      <c r="E405" s="3">
        <v>58.945</v>
      </c>
      <c r="F405" s="3">
        <v>204</v>
      </c>
      <c r="G405" s="4">
        <v>1.5</v>
      </c>
      <c r="H405" s="4">
        <v>0</v>
      </c>
      <c r="I405" s="3">
        <v>8.5</v>
      </c>
      <c r="J405" s="3">
        <v>47</v>
      </c>
      <c r="K405" s="6">
        <v>0</v>
      </c>
      <c r="L405" s="3">
        <v>13.33</v>
      </c>
      <c r="M405" s="5">
        <v>1</v>
      </c>
    </row>
    <row r="406" spans="1:13" x14ac:dyDescent="0.25">
      <c r="A406" t="s">
        <v>23</v>
      </c>
      <c r="B406" t="s">
        <v>1558</v>
      </c>
      <c r="C406">
        <v>4</v>
      </c>
      <c r="D406" s="3">
        <v>81.650000000000006</v>
      </c>
      <c r="E406" s="3">
        <v>57.467500000000001</v>
      </c>
      <c r="F406" s="3">
        <v>273.25</v>
      </c>
      <c r="G406" s="4">
        <v>1.5</v>
      </c>
      <c r="H406" s="4">
        <v>0.75</v>
      </c>
      <c r="I406" s="3">
        <v>10.75</v>
      </c>
      <c r="J406" s="3">
        <v>48.5</v>
      </c>
      <c r="K406" s="6">
        <v>0</v>
      </c>
      <c r="L406" s="3">
        <v>10.36</v>
      </c>
      <c r="M406" s="5">
        <v>1</v>
      </c>
    </row>
    <row r="407" spans="1:13" x14ac:dyDescent="0.25">
      <c r="A407" t="s">
        <v>23</v>
      </c>
      <c r="B407" t="s">
        <v>1559</v>
      </c>
      <c r="C407">
        <v>22</v>
      </c>
      <c r="D407" s="3">
        <v>91.572727272727263</v>
      </c>
      <c r="E407" s="3">
        <v>61.12318181818182</v>
      </c>
      <c r="F407" s="3">
        <v>247.54545454545453</v>
      </c>
      <c r="G407" s="4">
        <v>2.0909090909090908</v>
      </c>
      <c r="H407" s="4">
        <v>0.81818181818181823</v>
      </c>
      <c r="I407" s="3">
        <v>10.863636363636363</v>
      </c>
      <c r="J407" s="3">
        <v>61.31818181818182</v>
      </c>
      <c r="K407" s="6">
        <v>2.3157894736842103E-3</v>
      </c>
      <c r="L407" s="3">
        <v>10.13727272727273</v>
      </c>
      <c r="M407" s="5">
        <v>0.72727272727272729</v>
      </c>
    </row>
    <row r="408" spans="1:13" x14ac:dyDescent="0.25">
      <c r="A408" t="s">
        <v>23</v>
      </c>
      <c r="B408" t="s">
        <v>1560</v>
      </c>
      <c r="C408">
        <v>50</v>
      </c>
      <c r="D408" s="3">
        <v>95.896000000000015</v>
      </c>
      <c r="E408" s="3">
        <v>64.043399999999991</v>
      </c>
      <c r="F408" s="3">
        <v>267</v>
      </c>
      <c r="G408" s="4">
        <v>1.84</v>
      </c>
      <c r="H408" s="4">
        <v>0.64</v>
      </c>
      <c r="I408" s="3">
        <v>12.26</v>
      </c>
      <c r="J408" s="3">
        <v>69.08</v>
      </c>
      <c r="K408" s="6">
        <v>4.5365853658536591E-3</v>
      </c>
      <c r="L408" s="3">
        <v>7.3028000000000013</v>
      </c>
      <c r="M408" s="5">
        <v>0.88</v>
      </c>
    </row>
    <row r="409" spans="1:13" x14ac:dyDescent="0.25">
      <c r="A409" t="s">
        <v>23</v>
      </c>
      <c r="B409" t="s">
        <v>1561</v>
      </c>
      <c r="C409">
        <v>54</v>
      </c>
      <c r="D409" s="3">
        <v>98.259259259259224</v>
      </c>
      <c r="E409" s="3">
        <v>63.726851851851869</v>
      </c>
      <c r="F409" s="3">
        <v>261.55555555555554</v>
      </c>
      <c r="G409" s="4">
        <v>1.8148148148148149</v>
      </c>
      <c r="H409" s="4">
        <v>0.57407407407407407</v>
      </c>
      <c r="I409" s="3">
        <v>10.777777777777779</v>
      </c>
      <c r="J409" s="3">
        <v>59.907407407407405</v>
      </c>
      <c r="K409" s="6">
        <v>4.9574468085106377E-3</v>
      </c>
      <c r="L409" s="3">
        <v>8.4633333333333329</v>
      </c>
      <c r="M409" s="5">
        <v>0.79629629629629628</v>
      </c>
    </row>
    <row r="410" spans="1:13" x14ac:dyDescent="0.25">
      <c r="A410" t="s">
        <v>23</v>
      </c>
      <c r="B410" t="s">
        <v>1562</v>
      </c>
      <c r="C410">
        <v>59</v>
      </c>
      <c r="D410" s="3">
        <v>96.550847457627086</v>
      </c>
      <c r="E410" s="3">
        <v>63.263220338983047</v>
      </c>
      <c r="F410" s="3">
        <v>250.30508474576271</v>
      </c>
      <c r="G410" s="4">
        <v>1.8644067796610169</v>
      </c>
      <c r="H410" s="4">
        <v>0.52542372881355937</v>
      </c>
      <c r="I410" s="3">
        <v>10.457627118644067</v>
      </c>
      <c r="J410" s="3">
        <v>62.932203389830505</v>
      </c>
      <c r="K410" s="6">
        <v>7.3214285714285716E-3</v>
      </c>
      <c r="L410" s="3">
        <v>9.9762711864406786</v>
      </c>
      <c r="M410" s="5">
        <v>0.76271186440677963</v>
      </c>
    </row>
    <row r="411" spans="1:13" x14ac:dyDescent="0.25">
      <c r="A411" t="s">
        <v>23</v>
      </c>
      <c r="B411" t="s">
        <v>1563</v>
      </c>
      <c r="C411">
        <v>48</v>
      </c>
      <c r="D411" s="3">
        <v>96.402083333333323</v>
      </c>
      <c r="E411" s="3">
        <v>63.665000000000013</v>
      </c>
      <c r="F411" s="3">
        <v>282.66666666666669</v>
      </c>
      <c r="G411" s="4">
        <v>1.875</v>
      </c>
      <c r="H411" s="4">
        <v>0.625</v>
      </c>
      <c r="I411" s="3">
        <v>7.8125</v>
      </c>
      <c r="J411" s="3">
        <v>61.375</v>
      </c>
      <c r="K411" s="6">
        <v>2.1111111111111113E-3</v>
      </c>
      <c r="L411" s="3">
        <v>8.1672916666666691</v>
      </c>
      <c r="M411" s="5">
        <v>0.79166666666666663</v>
      </c>
    </row>
    <row r="412" spans="1:13" x14ac:dyDescent="0.25">
      <c r="A412" t="s">
        <v>23</v>
      </c>
      <c r="B412" t="s">
        <v>1564</v>
      </c>
      <c r="C412">
        <v>39</v>
      </c>
      <c r="D412" s="3">
        <v>85.489743589743583</v>
      </c>
      <c r="E412" s="3">
        <v>61.837948717948699</v>
      </c>
      <c r="F412" s="3">
        <v>237.02564102564102</v>
      </c>
      <c r="G412" s="4">
        <v>1.4615384615384615</v>
      </c>
      <c r="H412" s="4">
        <v>1</v>
      </c>
      <c r="I412" s="3">
        <v>3.5641025641025643</v>
      </c>
      <c r="J412" s="3">
        <v>58.435897435897438</v>
      </c>
      <c r="K412" s="6">
        <v>1.5128205128205128E-3</v>
      </c>
      <c r="L412" s="3">
        <v>9.895897435897437</v>
      </c>
      <c r="M412" s="5">
        <v>0.61538461538461542</v>
      </c>
    </row>
    <row r="413" spans="1:13" x14ac:dyDescent="0.25">
      <c r="A413" t="s">
        <v>23</v>
      </c>
      <c r="B413" t="s">
        <v>1565</v>
      </c>
      <c r="C413">
        <v>21</v>
      </c>
      <c r="D413" s="3">
        <v>104.71428571428574</v>
      </c>
      <c r="E413" s="3">
        <v>66.665714285714273</v>
      </c>
      <c r="F413" s="3">
        <v>298.1904761904762</v>
      </c>
      <c r="G413" s="4">
        <v>2.5714285714285716</v>
      </c>
      <c r="H413" s="4">
        <v>0.61904761904761907</v>
      </c>
      <c r="I413" s="3">
        <v>6.4761904761904763</v>
      </c>
      <c r="J413" s="3">
        <v>58.38095238095238</v>
      </c>
      <c r="K413" s="6">
        <v>0</v>
      </c>
      <c r="L413" s="3">
        <v>11.140952380952379</v>
      </c>
      <c r="M413" s="5">
        <v>0.66666666666666663</v>
      </c>
    </row>
    <row r="414" spans="1:13" x14ac:dyDescent="0.25">
      <c r="A414" t="s">
        <v>23</v>
      </c>
      <c r="B414" t="s">
        <v>1566</v>
      </c>
      <c r="C414">
        <v>2</v>
      </c>
      <c r="D414" s="3">
        <v>97</v>
      </c>
      <c r="E414" s="3">
        <v>61.850000000000009</v>
      </c>
      <c r="F414" s="3">
        <v>267</v>
      </c>
      <c r="G414" s="4">
        <v>1.5</v>
      </c>
      <c r="H414" s="4">
        <v>0.5</v>
      </c>
      <c r="I414" s="3">
        <v>16.5</v>
      </c>
      <c r="J414" s="3">
        <v>42.5</v>
      </c>
      <c r="K414" s="6">
        <v>0</v>
      </c>
      <c r="L414" s="3">
        <v>8.61</v>
      </c>
      <c r="M414" s="5">
        <v>0.5</v>
      </c>
    </row>
    <row r="415" spans="1:13" x14ac:dyDescent="0.25">
      <c r="A415" t="s">
        <v>1301</v>
      </c>
      <c r="B415" t="s">
        <v>1557</v>
      </c>
      <c r="C415">
        <v>1</v>
      </c>
      <c r="D415" s="3">
        <v>109.2</v>
      </c>
      <c r="E415" s="3">
        <v>55</v>
      </c>
      <c r="F415" s="3">
        <v>104</v>
      </c>
      <c r="G415" s="4">
        <v>3</v>
      </c>
      <c r="H415" s="4">
        <v>0</v>
      </c>
      <c r="I415" s="3">
        <v>-17</v>
      </c>
      <c r="J415" s="3">
        <v>63</v>
      </c>
      <c r="K415" s="6">
        <v>0</v>
      </c>
      <c r="L415" s="3">
        <v>13.86</v>
      </c>
      <c r="M415" s="5">
        <v>0</v>
      </c>
    </row>
    <row r="416" spans="1:13" x14ac:dyDescent="0.25">
      <c r="A416" t="s">
        <v>1301</v>
      </c>
      <c r="B416" t="s">
        <v>1558</v>
      </c>
      <c r="C416">
        <v>1</v>
      </c>
      <c r="D416" s="3">
        <v>44.9</v>
      </c>
      <c r="E416" s="3">
        <v>52.78</v>
      </c>
      <c r="F416" s="3">
        <v>210</v>
      </c>
      <c r="G416" s="4">
        <v>1</v>
      </c>
      <c r="H416" s="4">
        <v>3</v>
      </c>
      <c r="I416" s="3">
        <v>-7</v>
      </c>
      <c r="J416" s="3">
        <v>49</v>
      </c>
      <c r="K416" s="6">
        <v>0</v>
      </c>
      <c r="L416" s="3">
        <v>13.86</v>
      </c>
      <c r="M416" s="5">
        <v>0</v>
      </c>
    </row>
    <row r="417" spans="1:13" x14ac:dyDescent="0.25">
      <c r="A417" t="s">
        <v>1301</v>
      </c>
      <c r="B417" t="s">
        <v>1559</v>
      </c>
      <c r="C417">
        <v>2</v>
      </c>
      <c r="D417" s="3">
        <v>114.19999999999999</v>
      </c>
      <c r="E417" s="3">
        <v>69.740000000000009</v>
      </c>
      <c r="F417" s="3">
        <v>212.5</v>
      </c>
      <c r="G417" s="4">
        <v>2</v>
      </c>
      <c r="H417" s="4">
        <v>0.5</v>
      </c>
      <c r="I417" s="3">
        <v>-1</v>
      </c>
      <c r="J417" s="3">
        <v>51.5</v>
      </c>
      <c r="K417" s="6">
        <v>0</v>
      </c>
      <c r="L417" s="3">
        <v>10.41</v>
      </c>
      <c r="M417" s="5">
        <v>0.5</v>
      </c>
    </row>
    <row r="418" spans="1:13" x14ac:dyDescent="0.25">
      <c r="A418" t="s">
        <v>1301</v>
      </c>
      <c r="B418" t="s">
        <v>1560</v>
      </c>
      <c r="C418">
        <v>6</v>
      </c>
      <c r="D418" s="3">
        <v>82.283333333333331</v>
      </c>
      <c r="E418" s="3">
        <v>61.723333333333329</v>
      </c>
      <c r="F418" s="3">
        <v>231.66666666666666</v>
      </c>
      <c r="G418" s="4">
        <v>1.6666666666666667</v>
      </c>
      <c r="H418" s="4">
        <v>1</v>
      </c>
      <c r="I418" s="3">
        <v>-5.833333333333333</v>
      </c>
      <c r="J418" s="3">
        <v>70.333333333333329</v>
      </c>
      <c r="K418" s="6">
        <v>9.8333333333333328E-3</v>
      </c>
      <c r="L418" s="3">
        <v>6.3599999999999994</v>
      </c>
      <c r="M418" s="5">
        <v>0.33333333333333331</v>
      </c>
    </row>
    <row r="419" spans="1:13" x14ac:dyDescent="0.25">
      <c r="A419" t="s">
        <v>1301</v>
      </c>
      <c r="B419" t="s">
        <v>1561</v>
      </c>
      <c r="C419">
        <v>11</v>
      </c>
      <c r="D419" s="3">
        <v>103.33636363636364</v>
      </c>
      <c r="E419" s="3">
        <v>67.713636363636368</v>
      </c>
      <c r="F419" s="3">
        <v>263.90909090909093</v>
      </c>
      <c r="G419" s="4">
        <v>2</v>
      </c>
      <c r="H419" s="4">
        <v>0.81818181818181823</v>
      </c>
      <c r="I419" s="3">
        <v>3.4545454545454546</v>
      </c>
      <c r="J419" s="3">
        <v>58.272727272727273</v>
      </c>
      <c r="K419" s="6">
        <v>5.363636363636363E-3</v>
      </c>
      <c r="L419" s="3">
        <v>6.7809090909090903</v>
      </c>
      <c r="M419" s="5">
        <v>0.72727272727272729</v>
      </c>
    </row>
    <row r="420" spans="1:13" x14ac:dyDescent="0.25">
      <c r="A420" t="s">
        <v>1301</v>
      </c>
      <c r="B420" t="s">
        <v>1562</v>
      </c>
      <c r="C420">
        <v>6</v>
      </c>
      <c r="D420" s="3">
        <v>87.666666666666671</v>
      </c>
      <c r="E420" s="3">
        <v>62.911666666666662</v>
      </c>
      <c r="F420" s="3">
        <v>280.5</v>
      </c>
      <c r="G420" s="4">
        <v>1.1666666666666667</v>
      </c>
      <c r="H420" s="4">
        <v>0.83333333333333337</v>
      </c>
      <c r="I420" s="3">
        <v>7.166666666666667</v>
      </c>
      <c r="J420" s="3">
        <v>59.166666666666664</v>
      </c>
      <c r="K420" s="6">
        <v>0</v>
      </c>
      <c r="L420" s="3">
        <v>5.5316666666666663</v>
      </c>
      <c r="M420" s="5">
        <v>0.66666666666666663</v>
      </c>
    </row>
    <row r="421" spans="1:13" x14ac:dyDescent="0.25">
      <c r="A421" t="s">
        <v>1301</v>
      </c>
      <c r="B421" t="s">
        <v>1563</v>
      </c>
      <c r="C421">
        <v>14</v>
      </c>
      <c r="D421" s="3">
        <v>98.578571428571422</v>
      </c>
      <c r="E421" s="3">
        <v>64.310714285714283</v>
      </c>
      <c r="F421" s="3">
        <v>273.42857142857144</v>
      </c>
      <c r="G421" s="4">
        <v>1.6428571428571428</v>
      </c>
      <c r="H421" s="4">
        <v>0.5714285714285714</v>
      </c>
      <c r="I421" s="3">
        <v>3.4285714285714284</v>
      </c>
      <c r="J421" s="3">
        <v>66</v>
      </c>
      <c r="K421" s="6">
        <v>4.2142857142857138E-3</v>
      </c>
      <c r="L421" s="3">
        <v>6.2757142857142858</v>
      </c>
      <c r="M421" s="5">
        <v>0.7142857142857143</v>
      </c>
    </row>
    <row r="422" spans="1:13" x14ac:dyDescent="0.25">
      <c r="A422" t="s">
        <v>1301</v>
      </c>
      <c r="B422" t="s">
        <v>1564</v>
      </c>
      <c r="C422">
        <v>10</v>
      </c>
      <c r="D422" s="3">
        <v>92.660000000000011</v>
      </c>
      <c r="E422" s="3">
        <v>67.667999999999992</v>
      </c>
      <c r="F422" s="3">
        <v>259</v>
      </c>
      <c r="G422" s="4">
        <v>1.5</v>
      </c>
      <c r="H422" s="4">
        <v>1.1000000000000001</v>
      </c>
      <c r="I422" s="3">
        <v>3</v>
      </c>
      <c r="J422" s="3">
        <v>61.6</v>
      </c>
      <c r="K422" s="6">
        <v>3.3100000000000004E-2</v>
      </c>
      <c r="L422" s="3">
        <v>7.8239999999999998</v>
      </c>
      <c r="M422" s="5">
        <v>0.6</v>
      </c>
    </row>
    <row r="423" spans="1:13" x14ac:dyDescent="0.25">
      <c r="A423" t="s">
        <v>1301</v>
      </c>
      <c r="B423" t="s">
        <v>1565</v>
      </c>
      <c r="C423">
        <v>2</v>
      </c>
      <c r="D423" s="3">
        <v>116.3</v>
      </c>
      <c r="E423" s="3">
        <v>53.769999999999996</v>
      </c>
      <c r="F423" s="3">
        <v>269.5</v>
      </c>
      <c r="G423" s="4">
        <v>2.5</v>
      </c>
      <c r="H423" s="4">
        <v>0</v>
      </c>
      <c r="I423" s="3">
        <v>15</v>
      </c>
      <c r="J423" s="3">
        <v>70.5</v>
      </c>
      <c r="K423" s="6">
        <v>0</v>
      </c>
      <c r="L423" s="3">
        <v>8.6349999999999998</v>
      </c>
      <c r="M423" s="5">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00"/>
  <sheetViews>
    <sheetView workbookViewId="0">
      <selection activeCell="I17" sqref="I17"/>
    </sheetView>
  </sheetViews>
  <sheetFormatPr defaultRowHeight="15" x14ac:dyDescent="0.25"/>
  <cols>
    <col min="1" max="1" width="18.28515625" bestFit="1" customWidth="1"/>
    <col min="2" max="2" width="11.7109375" bestFit="1" customWidth="1"/>
    <col min="3" max="3" width="11.85546875" bestFit="1" customWidth="1"/>
    <col min="4" max="4" width="7.42578125" style="3" bestFit="1" customWidth="1"/>
    <col min="5" max="5" width="10.85546875" style="3" bestFit="1" customWidth="1"/>
    <col min="6" max="6" width="7.42578125" style="3" bestFit="1" customWidth="1"/>
    <col min="7" max="7" width="6.28515625" style="4" bestFit="1" customWidth="1"/>
    <col min="8" max="8" width="6.85546875" style="4" bestFit="1" customWidth="1"/>
    <col min="9" max="9" width="8.85546875" style="3" bestFit="1" customWidth="1"/>
    <col min="10" max="10" width="10.140625" style="3" bestFit="1" customWidth="1"/>
    <col min="11" max="11" width="10" style="13" bestFit="1" customWidth="1"/>
    <col min="12" max="12" width="8.85546875" style="3" bestFit="1" customWidth="1"/>
    <col min="13" max="13" width="5.85546875" style="5" bestFit="1" customWidth="1"/>
  </cols>
  <sheetData>
    <row r="1" spans="1:13" x14ac:dyDescent="0.25">
      <c r="A1" s="7" t="s">
        <v>0</v>
      </c>
      <c r="B1" s="7" t="s">
        <v>1581</v>
      </c>
      <c r="C1" s="7" t="s">
        <v>1568</v>
      </c>
      <c r="D1" s="8" t="s">
        <v>1570</v>
      </c>
      <c r="E1" s="8" t="s">
        <v>1576</v>
      </c>
      <c r="F1" s="8" t="s">
        <v>1575</v>
      </c>
      <c r="G1" s="9" t="s">
        <v>1574</v>
      </c>
      <c r="H1" s="9" t="s">
        <v>1573</v>
      </c>
      <c r="I1" s="8" t="s">
        <v>1572</v>
      </c>
      <c r="J1" s="8" t="s">
        <v>1577</v>
      </c>
      <c r="K1" s="12" t="s">
        <v>1578</v>
      </c>
      <c r="L1" s="8" t="s">
        <v>1579</v>
      </c>
      <c r="M1" s="11" t="s">
        <v>1569</v>
      </c>
    </row>
    <row r="2" spans="1:13" x14ac:dyDescent="0.25">
      <c r="A2" t="s">
        <v>876</v>
      </c>
      <c r="B2" t="s">
        <v>1557</v>
      </c>
      <c r="C2">
        <v>1</v>
      </c>
      <c r="D2" s="3">
        <v>87.6</v>
      </c>
      <c r="E2" s="3">
        <v>61.54</v>
      </c>
      <c r="F2" s="3">
        <v>260</v>
      </c>
      <c r="G2" s="4">
        <v>2</v>
      </c>
      <c r="H2" s="4">
        <v>1</v>
      </c>
      <c r="I2" s="3">
        <v>-3</v>
      </c>
      <c r="J2" s="3">
        <v>83</v>
      </c>
      <c r="K2" s="13">
        <v>0</v>
      </c>
      <c r="L2" s="3">
        <v>5.84</v>
      </c>
      <c r="M2" s="5">
        <v>0</v>
      </c>
    </row>
    <row r="3" spans="1:13" x14ac:dyDescent="0.25">
      <c r="A3" t="s">
        <v>876</v>
      </c>
      <c r="B3" t="s">
        <v>1558</v>
      </c>
      <c r="C3">
        <v>1</v>
      </c>
      <c r="D3" s="3">
        <v>87</v>
      </c>
      <c r="E3" s="3">
        <v>61.29</v>
      </c>
      <c r="F3" s="3">
        <v>252</v>
      </c>
      <c r="G3" s="4">
        <v>0</v>
      </c>
      <c r="H3" s="4">
        <v>0</v>
      </c>
      <c r="I3" s="3">
        <v>3</v>
      </c>
      <c r="J3" s="3">
        <v>57</v>
      </c>
      <c r="K3" s="13">
        <v>0</v>
      </c>
      <c r="L3" s="3">
        <v>11.43</v>
      </c>
      <c r="M3" s="5">
        <v>1</v>
      </c>
    </row>
    <row r="4" spans="1:13" x14ac:dyDescent="0.25">
      <c r="A4" t="s">
        <v>876</v>
      </c>
      <c r="B4" t="s">
        <v>1559</v>
      </c>
      <c r="C4">
        <v>3</v>
      </c>
      <c r="D4" s="3">
        <v>80.633333333333326</v>
      </c>
      <c r="E4" s="3">
        <v>58.313333333333333</v>
      </c>
      <c r="F4" s="3">
        <v>315</v>
      </c>
      <c r="G4" s="4">
        <v>1.6666666666666667</v>
      </c>
      <c r="H4" s="4">
        <v>1.3333333333333333</v>
      </c>
      <c r="I4" s="3">
        <v>3.6666666666666665</v>
      </c>
      <c r="J4" s="3">
        <v>61.666666666666664</v>
      </c>
      <c r="K4" s="13">
        <v>0</v>
      </c>
      <c r="L4" s="3">
        <v>11.866666666666667</v>
      </c>
      <c r="M4" s="5">
        <v>0.66666666666666663</v>
      </c>
    </row>
    <row r="5" spans="1:13" x14ac:dyDescent="0.25">
      <c r="A5" t="s">
        <v>876</v>
      </c>
      <c r="B5" t="s">
        <v>1560</v>
      </c>
      <c r="C5">
        <v>9</v>
      </c>
      <c r="D5" s="3">
        <v>99.111111111111114</v>
      </c>
      <c r="E5" s="3">
        <v>59.878888888888888</v>
      </c>
      <c r="F5" s="3">
        <v>229.88888888888889</v>
      </c>
      <c r="G5" s="4">
        <v>2.1111111111111112</v>
      </c>
      <c r="H5" s="4">
        <v>0.33333333333333331</v>
      </c>
      <c r="I5" s="3">
        <v>-0.22222222222222221</v>
      </c>
      <c r="J5" s="3">
        <v>71</v>
      </c>
      <c r="K5" s="13">
        <v>1.5E-3</v>
      </c>
      <c r="L5" s="3">
        <v>8.4911111111111115</v>
      </c>
      <c r="M5" s="5">
        <v>0.55555555555555558</v>
      </c>
    </row>
    <row r="6" spans="1:13" x14ac:dyDescent="0.25">
      <c r="A6" t="s">
        <v>876</v>
      </c>
      <c r="B6" t="s">
        <v>1561</v>
      </c>
      <c r="C6">
        <v>8</v>
      </c>
      <c r="D6" s="3">
        <v>103.72500000000001</v>
      </c>
      <c r="E6" s="3">
        <v>65.977499999999992</v>
      </c>
      <c r="F6" s="3">
        <v>287.625</v>
      </c>
      <c r="G6" s="4">
        <v>2</v>
      </c>
      <c r="H6" s="4">
        <v>0.25</v>
      </c>
      <c r="I6" s="3">
        <v>4.25</v>
      </c>
      <c r="J6" s="3">
        <v>63.375</v>
      </c>
      <c r="K6" s="13">
        <v>2.5000000000000001E-3</v>
      </c>
      <c r="L6" s="3">
        <v>9.1875</v>
      </c>
      <c r="M6" s="5">
        <v>0.75</v>
      </c>
    </row>
    <row r="7" spans="1:13" x14ac:dyDescent="0.25">
      <c r="A7" t="s">
        <v>876</v>
      </c>
      <c r="B7" t="s">
        <v>1562</v>
      </c>
      <c r="C7">
        <v>15</v>
      </c>
      <c r="D7" s="3">
        <v>94.353333333333339</v>
      </c>
      <c r="E7" s="3">
        <v>63.385333333333328</v>
      </c>
      <c r="F7" s="3">
        <v>244.73333333333332</v>
      </c>
      <c r="G7" s="4">
        <v>1.9333333333333333</v>
      </c>
      <c r="H7" s="4">
        <v>0.73333333333333328</v>
      </c>
      <c r="I7" s="3">
        <v>-2</v>
      </c>
      <c r="J7" s="3">
        <v>60.333333333333336</v>
      </c>
      <c r="K7" s="13">
        <v>5.9166666666666664E-3</v>
      </c>
      <c r="L7" s="3">
        <v>8.3593333333333337</v>
      </c>
      <c r="M7" s="5">
        <v>0.4</v>
      </c>
    </row>
    <row r="8" spans="1:13" x14ac:dyDescent="0.25">
      <c r="A8" t="s">
        <v>876</v>
      </c>
      <c r="B8" t="s">
        <v>1563</v>
      </c>
      <c r="C8">
        <v>12</v>
      </c>
      <c r="D8" s="3">
        <v>96.533333333333317</v>
      </c>
      <c r="E8" s="3">
        <v>64.899166666666659</v>
      </c>
      <c r="F8" s="3">
        <v>263.66666666666669</v>
      </c>
      <c r="G8" s="4">
        <v>1.75</v>
      </c>
      <c r="H8" s="4">
        <v>0.75</v>
      </c>
      <c r="I8" s="3">
        <v>0.25</v>
      </c>
      <c r="J8" s="3">
        <v>63.166666666666664</v>
      </c>
      <c r="K8" s="13">
        <v>4.2499999999999994E-3</v>
      </c>
      <c r="L8" s="3">
        <v>7.9483333333333333</v>
      </c>
      <c r="M8" s="5">
        <v>0.5</v>
      </c>
    </row>
    <row r="9" spans="1:13" x14ac:dyDescent="0.25">
      <c r="A9" t="s">
        <v>876</v>
      </c>
      <c r="B9" t="s">
        <v>1564</v>
      </c>
      <c r="C9">
        <v>9</v>
      </c>
      <c r="D9" s="3">
        <v>100.02222222222221</v>
      </c>
      <c r="E9" s="3">
        <v>65.853333333333339</v>
      </c>
      <c r="F9" s="3">
        <v>271.33333333333331</v>
      </c>
      <c r="G9" s="4">
        <v>1.6666666666666667</v>
      </c>
      <c r="H9" s="4">
        <v>0.44444444444444442</v>
      </c>
      <c r="I9" s="3">
        <v>1.3333333333333333</v>
      </c>
      <c r="J9" s="3">
        <v>45.222222222222221</v>
      </c>
      <c r="K9" s="13">
        <v>0</v>
      </c>
      <c r="L9" s="3">
        <v>6.7933333333333339</v>
      </c>
      <c r="M9" s="5">
        <v>0.44444444444444442</v>
      </c>
    </row>
    <row r="10" spans="1:13" x14ac:dyDescent="0.25">
      <c r="A10" t="s">
        <v>876</v>
      </c>
      <c r="B10" t="s">
        <v>1565</v>
      </c>
      <c r="C10">
        <v>5</v>
      </c>
      <c r="D10" s="3">
        <v>68.739999999999981</v>
      </c>
      <c r="E10" s="3">
        <v>52.417999999999992</v>
      </c>
      <c r="F10" s="3">
        <v>210.8</v>
      </c>
      <c r="G10" s="4">
        <v>1.8</v>
      </c>
      <c r="H10" s="4">
        <v>1.6</v>
      </c>
      <c r="I10" s="3">
        <v>-8</v>
      </c>
      <c r="J10" s="3">
        <v>55.8</v>
      </c>
      <c r="K10" s="13">
        <v>0</v>
      </c>
      <c r="L10" s="3">
        <v>9.41</v>
      </c>
      <c r="M10" s="5">
        <v>0.4</v>
      </c>
    </row>
    <row r="11" spans="1:13" x14ac:dyDescent="0.25">
      <c r="A11" t="s">
        <v>1219</v>
      </c>
      <c r="B11" t="s">
        <v>1559</v>
      </c>
      <c r="C11">
        <v>1</v>
      </c>
      <c r="D11" s="3">
        <v>69</v>
      </c>
      <c r="E11" s="3">
        <v>53.13</v>
      </c>
      <c r="F11" s="3">
        <v>194</v>
      </c>
      <c r="G11" s="4">
        <v>1</v>
      </c>
      <c r="H11" s="4">
        <v>1</v>
      </c>
      <c r="I11" s="3">
        <v>3</v>
      </c>
      <c r="J11" s="3">
        <v>59</v>
      </c>
      <c r="K11" s="13">
        <v>0</v>
      </c>
      <c r="L11" s="3">
        <v>2.2400000000000002</v>
      </c>
      <c r="M11" s="5">
        <v>1</v>
      </c>
    </row>
    <row r="12" spans="1:13" x14ac:dyDescent="0.25">
      <c r="A12" t="s">
        <v>1219</v>
      </c>
      <c r="B12" t="s">
        <v>1560</v>
      </c>
      <c r="C12">
        <v>10</v>
      </c>
      <c r="D12" s="3">
        <v>77.97</v>
      </c>
      <c r="E12" s="3">
        <v>61.260000000000005</v>
      </c>
      <c r="F12" s="3">
        <v>206</v>
      </c>
      <c r="G12" s="4">
        <v>1</v>
      </c>
      <c r="H12" s="4">
        <v>0.6</v>
      </c>
      <c r="I12" s="3">
        <v>-1</v>
      </c>
      <c r="J12" s="3">
        <v>67.3</v>
      </c>
      <c r="K12" s="13">
        <v>3.8999999999999998E-3</v>
      </c>
      <c r="L12" s="3">
        <v>8.0860000000000003</v>
      </c>
      <c r="M12" s="5">
        <v>0.5</v>
      </c>
    </row>
    <row r="13" spans="1:13" x14ac:dyDescent="0.25">
      <c r="A13" t="s">
        <v>1219</v>
      </c>
      <c r="B13" t="s">
        <v>1561</v>
      </c>
      <c r="C13">
        <v>6</v>
      </c>
      <c r="D13" s="3">
        <v>85.699999999999989</v>
      </c>
      <c r="E13" s="3">
        <v>59.538333333333334</v>
      </c>
      <c r="F13" s="3">
        <v>214.66666666666666</v>
      </c>
      <c r="G13" s="4">
        <v>1.1666666666666667</v>
      </c>
      <c r="H13" s="4">
        <v>0.33333333333333331</v>
      </c>
      <c r="I13" s="3">
        <v>-3.3333333333333335</v>
      </c>
      <c r="J13" s="3">
        <v>54.166666666666664</v>
      </c>
      <c r="K13" s="13">
        <v>0</v>
      </c>
      <c r="L13" s="3">
        <v>11.9</v>
      </c>
      <c r="M13" s="5">
        <v>0.33333333333333331</v>
      </c>
    </row>
    <row r="14" spans="1:13" x14ac:dyDescent="0.25">
      <c r="A14" t="s">
        <v>1219</v>
      </c>
      <c r="B14" t="s">
        <v>1562</v>
      </c>
      <c r="C14">
        <v>18</v>
      </c>
      <c r="D14" s="3">
        <v>86.2</v>
      </c>
      <c r="E14" s="3">
        <v>60.642777777777788</v>
      </c>
      <c r="F14" s="3">
        <v>194.88888888888889</v>
      </c>
      <c r="G14" s="4">
        <v>1.3333333333333333</v>
      </c>
      <c r="H14" s="4">
        <v>0.55555555555555558</v>
      </c>
      <c r="I14" s="3">
        <v>-2.6111111111111112</v>
      </c>
      <c r="J14" s="3">
        <v>63.388888888888886</v>
      </c>
      <c r="K14" s="13">
        <v>3.7764705882352943E-2</v>
      </c>
      <c r="L14" s="3">
        <v>6.4861111111111107</v>
      </c>
      <c r="M14" s="5">
        <v>0.55555555555555558</v>
      </c>
    </row>
    <row r="15" spans="1:13" x14ac:dyDescent="0.25">
      <c r="A15" t="s">
        <v>1219</v>
      </c>
      <c r="B15" t="s">
        <v>1563</v>
      </c>
      <c r="C15">
        <v>10</v>
      </c>
      <c r="D15" s="3">
        <v>87.95</v>
      </c>
      <c r="E15" s="3">
        <v>62.340999999999994</v>
      </c>
      <c r="F15" s="3">
        <v>245.6</v>
      </c>
      <c r="G15" s="4">
        <v>1</v>
      </c>
      <c r="H15" s="4">
        <v>0.4</v>
      </c>
      <c r="I15" s="3">
        <v>5.4</v>
      </c>
      <c r="J15" s="3">
        <v>66.099999999999994</v>
      </c>
      <c r="K15" s="13">
        <v>1.311111111111111E-2</v>
      </c>
      <c r="L15" s="3">
        <v>8.7910000000000004</v>
      </c>
      <c r="M15" s="5">
        <v>0.6</v>
      </c>
    </row>
    <row r="16" spans="1:13" x14ac:dyDescent="0.25">
      <c r="A16" t="s">
        <v>1219</v>
      </c>
      <c r="B16" t="s">
        <v>1564</v>
      </c>
      <c r="C16">
        <v>8</v>
      </c>
      <c r="D16" s="3">
        <v>92.862500000000011</v>
      </c>
      <c r="E16" s="3">
        <v>63.781250000000007</v>
      </c>
      <c r="F16" s="3">
        <v>217.125</v>
      </c>
      <c r="G16" s="4">
        <v>0.875</v>
      </c>
      <c r="H16" s="4">
        <v>0.375</v>
      </c>
      <c r="I16" s="3">
        <v>-4.25</v>
      </c>
      <c r="J16" s="3">
        <v>49.875</v>
      </c>
      <c r="K16" s="13">
        <v>0</v>
      </c>
      <c r="L16" s="3">
        <v>7.4562499999999998</v>
      </c>
      <c r="M16" s="5">
        <v>0.5</v>
      </c>
    </row>
    <row r="17" spans="1:13" x14ac:dyDescent="0.25">
      <c r="A17" t="s">
        <v>1219</v>
      </c>
      <c r="B17" t="s">
        <v>1565</v>
      </c>
      <c r="C17">
        <v>7</v>
      </c>
      <c r="D17" s="3">
        <v>87.399999999999991</v>
      </c>
      <c r="E17" s="3">
        <v>65.051428571428559</v>
      </c>
      <c r="F17" s="3">
        <v>185</v>
      </c>
      <c r="G17" s="4">
        <v>1</v>
      </c>
      <c r="H17" s="4">
        <v>0.42857142857142855</v>
      </c>
      <c r="I17" s="3">
        <v>5</v>
      </c>
      <c r="J17" s="3">
        <v>35.857142857142854</v>
      </c>
      <c r="K17" s="13">
        <v>0</v>
      </c>
      <c r="L17" s="3">
        <v>6.444285714285714</v>
      </c>
      <c r="M17" s="5">
        <v>0.5714285714285714</v>
      </c>
    </row>
    <row r="18" spans="1:13" x14ac:dyDescent="0.25">
      <c r="A18" t="s">
        <v>1413</v>
      </c>
      <c r="B18" t="s">
        <v>1559</v>
      </c>
      <c r="C18">
        <v>2</v>
      </c>
      <c r="D18" s="3">
        <v>104.94999999999999</v>
      </c>
      <c r="E18" s="3">
        <v>66.655000000000001</v>
      </c>
      <c r="F18" s="3">
        <v>283.5</v>
      </c>
      <c r="G18" s="4">
        <v>2.5</v>
      </c>
      <c r="H18" s="4">
        <v>0</v>
      </c>
      <c r="I18" s="3">
        <v>1</v>
      </c>
      <c r="J18" s="3">
        <v>77.5</v>
      </c>
      <c r="K18" s="13">
        <v>0</v>
      </c>
      <c r="L18" s="3">
        <v>10.969999999999999</v>
      </c>
      <c r="M18" s="5">
        <v>0.5</v>
      </c>
    </row>
    <row r="19" spans="1:13" x14ac:dyDescent="0.25">
      <c r="A19" t="s">
        <v>1413</v>
      </c>
      <c r="B19" t="s">
        <v>1560</v>
      </c>
      <c r="C19">
        <v>5</v>
      </c>
      <c r="D19" s="3">
        <v>70.900000000000006</v>
      </c>
      <c r="E19" s="3">
        <v>52.68399999999999</v>
      </c>
      <c r="F19" s="3">
        <v>260.2</v>
      </c>
      <c r="G19" s="4">
        <v>1.6</v>
      </c>
      <c r="H19" s="4">
        <v>1.4</v>
      </c>
      <c r="I19" s="3">
        <v>-6.8</v>
      </c>
      <c r="J19" s="3">
        <v>71.400000000000006</v>
      </c>
      <c r="K19" s="13">
        <v>1.6000000000000001E-3</v>
      </c>
      <c r="L19" s="3">
        <v>9.1720000000000006</v>
      </c>
      <c r="M19" s="5">
        <v>0.6</v>
      </c>
    </row>
    <row r="20" spans="1:13" x14ac:dyDescent="0.25">
      <c r="A20" t="s">
        <v>1413</v>
      </c>
      <c r="B20" t="s">
        <v>1561</v>
      </c>
      <c r="C20">
        <v>4</v>
      </c>
      <c r="D20" s="3">
        <v>111.32499999999999</v>
      </c>
      <c r="E20" s="3">
        <v>68.547499999999999</v>
      </c>
      <c r="F20" s="3">
        <v>224.25</v>
      </c>
      <c r="G20" s="4">
        <v>1.5</v>
      </c>
      <c r="H20" s="4">
        <v>0.25</v>
      </c>
      <c r="I20" s="3">
        <v>17</v>
      </c>
      <c r="J20" s="3">
        <v>72.25</v>
      </c>
      <c r="K20" s="13">
        <v>3.0000000000000001E-3</v>
      </c>
      <c r="L20" s="3">
        <v>4.66</v>
      </c>
      <c r="M20" s="5">
        <v>1</v>
      </c>
    </row>
    <row r="21" spans="1:13" x14ac:dyDescent="0.25">
      <c r="A21" t="s">
        <v>1413</v>
      </c>
      <c r="B21" t="s">
        <v>1562</v>
      </c>
      <c r="C21">
        <v>11</v>
      </c>
      <c r="D21" s="3">
        <v>74.463636363636354</v>
      </c>
      <c r="E21" s="3">
        <v>55.192727272727275</v>
      </c>
      <c r="F21" s="3">
        <v>285.81818181818181</v>
      </c>
      <c r="G21" s="4">
        <v>2.0909090909090908</v>
      </c>
      <c r="H21" s="4">
        <v>1.9090909090909092</v>
      </c>
      <c r="I21" s="3">
        <v>-7.7272727272727275</v>
      </c>
      <c r="J21" s="3">
        <v>57.090909090909093</v>
      </c>
      <c r="K21" s="13">
        <v>9.1000000000000004E-3</v>
      </c>
      <c r="L21" s="3">
        <v>11.615454545454545</v>
      </c>
      <c r="M21" s="5">
        <v>0.27272727272727271</v>
      </c>
    </row>
    <row r="22" spans="1:13" x14ac:dyDescent="0.25">
      <c r="A22" t="s">
        <v>1413</v>
      </c>
      <c r="B22" t="s">
        <v>1563</v>
      </c>
      <c r="C22">
        <v>8</v>
      </c>
      <c r="D22" s="3">
        <v>80.8</v>
      </c>
      <c r="E22" s="3">
        <v>62.89875</v>
      </c>
      <c r="F22" s="3">
        <v>257.5</v>
      </c>
      <c r="G22" s="4">
        <v>1.25</v>
      </c>
      <c r="H22" s="4">
        <v>1.125</v>
      </c>
      <c r="I22" s="3">
        <v>-2.75</v>
      </c>
      <c r="J22" s="3">
        <v>66.25</v>
      </c>
      <c r="K22" s="13">
        <v>5.1666666666666666E-3</v>
      </c>
      <c r="L22" s="3">
        <v>9.4375</v>
      </c>
      <c r="M22" s="5">
        <v>0.375</v>
      </c>
    </row>
    <row r="23" spans="1:13" x14ac:dyDescent="0.25">
      <c r="A23" t="s">
        <v>1413</v>
      </c>
      <c r="B23" t="s">
        <v>1564</v>
      </c>
      <c r="C23">
        <v>6</v>
      </c>
      <c r="D23" s="3">
        <v>82.066666666666677</v>
      </c>
      <c r="E23" s="3">
        <v>61.923333333333339</v>
      </c>
      <c r="F23" s="3">
        <v>267.66666666666669</v>
      </c>
      <c r="G23" s="4">
        <v>1.6666666666666667</v>
      </c>
      <c r="H23" s="4">
        <v>1.5</v>
      </c>
      <c r="I23" s="3">
        <v>5</v>
      </c>
      <c r="J23" s="3">
        <v>65.333333333333329</v>
      </c>
      <c r="K23" s="13">
        <v>0</v>
      </c>
      <c r="L23" s="3">
        <v>9.1950000000000003</v>
      </c>
      <c r="M23" s="5">
        <v>0.66666666666666663</v>
      </c>
    </row>
    <row r="24" spans="1:13" x14ac:dyDescent="0.25">
      <c r="A24" t="s">
        <v>1413</v>
      </c>
      <c r="B24" t="s">
        <v>1565</v>
      </c>
      <c r="C24">
        <v>2</v>
      </c>
      <c r="D24" s="3">
        <v>102.35</v>
      </c>
      <c r="E24" s="3">
        <v>65.995000000000005</v>
      </c>
      <c r="F24" s="3">
        <v>283.5</v>
      </c>
      <c r="G24" s="4">
        <v>2.5</v>
      </c>
      <c r="H24" s="4">
        <v>0.5</v>
      </c>
      <c r="I24" s="3">
        <v>6.5</v>
      </c>
      <c r="J24" s="3">
        <v>29.5</v>
      </c>
      <c r="K24" s="13">
        <v>0</v>
      </c>
      <c r="L24" s="3">
        <v>6.4</v>
      </c>
      <c r="M24" s="5">
        <v>0.5</v>
      </c>
    </row>
    <row r="25" spans="1:13" x14ac:dyDescent="0.25">
      <c r="A25" t="s">
        <v>1171</v>
      </c>
      <c r="B25" t="s">
        <v>1558</v>
      </c>
      <c r="C25">
        <v>1</v>
      </c>
      <c r="D25" s="3">
        <v>89.4</v>
      </c>
      <c r="E25" s="3">
        <v>52.27</v>
      </c>
      <c r="F25" s="3">
        <v>222</v>
      </c>
      <c r="G25" s="4">
        <v>3</v>
      </c>
      <c r="H25" s="4">
        <v>0</v>
      </c>
      <c r="I25" s="3">
        <v>4</v>
      </c>
      <c r="J25" s="3">
        <v>39</v>
      </c>
      <c r="K25" s="13">
        <v>0</v>
      </c>
      <c r="L25" s="3">
        <v>12.74</v>
      </c>
      <c r="M25" s="5">
        <v>1</v>
      </c>
    </row>
    <row r="26" spans="1:13" x14ac:dyDescent="0.25">
      <c r="A26" t="s">
        <v>1171</v>
      </c>
      <c r="B26" t="s">
        <v>1559</v>
      </c>
      <c r="C26">
        <v>2</v>
      </c>
      <c r="D26" s="3">
        <v>99.300000000000011</v>
      </c>
      <c r="E26" s="3">
        <v>64.125</v>
      </c>
      <c r="F26" s="3">
        <v>205</v>
      </c>
      <c r="G26" s="4">
        <v>2</v>
      </c>
      <c r="H26" s="4">
        <v>0</v>
      </c>
      <c r="I26" s="3">
        <v>1.5</v>
      </c>
      <c r="J26" s="3">
        <v>70.5</v>
      </c>
      <c r="K26" s="13">
        <v>6.0000000000000001E-3</v>
      </c>
      <c r="L26" s="3">
        <v>17.21</v>
      </c>
      <c r="M26" s="5">
        <v>0.5</v>
      </c>
    </row>
    <row r="27" spans="1:13" x14ac:dyDescent="0.25">
      <c r="A27" t="s">
        <v>1171</v>
      </c>
      <c r="B27" t="s">
        <v>1560</v>
      </c>
      <c r="C27">
        <v>5</v>
      </c>
      <c r="D27" s="3">
        <v>84</v>
      </c>
      <c r="E27" s="3">
        <v>60.963999999999999</v>
      </c>
      <c r="F27" s="3">
        <v>227.6</v>
      </c>
      <c r="G27" s="4">
        <v>1.4</v>
      </c>
      <c r="H27" s="4">
        <v>1</v>
      </c>
      <c r="I27" s="3">
        <v>-5.8</v>
      </c>
      <c r="J27" s="3">
        <v>75.400000000000006</v>
      </c>
      <c r="K27" s="13">
        <v>0</v>
      </c>
      <c r="L27" s="3">
        <v>4.3499999999999996</v>
      </c>
      <c r="M27" s="5">
        <v>0.4</v>
      </c>
    </row>
    <row r="28" spans="1:13" x14ac:dyDescent="0.25">
      <c r="A28" t="s">
        <v>1171</v>
      </c>
      <c r="B28" t="s">
        <v>1561</v>
      </c>
      <c r="C28">
        <v>6</v>
      </c>
      <c r="D28" s="3">
        <v>94.45</v>
      </c>
      <c r="E28" s="3">
        <v>61.4</v>
      </c>
      <c r="F28" s="3">
        <v>175.16666666666666</v>
      </c>
      <c r="G28" s="4">
        <v>1.5</v>
      </c>
      <c r="H28" s="4">
        <v>0.33333333333333331</v>
      </c>
      <c r="I28" s="3">
        <v>12.5</v>
      </c>
      <c r="J28" s="3">
        <v>70.5</v>
      </c>
      <c r="K28" s="13">
        <v>2.6666666666666666E-3</v>
      </c>
      <c r="L28" s="3">
        <v>3.7899999999999996</v>
      </c>
      <c r="M28" s="5">
        <v>0.66666666666666663</v>
      </c>
    </row>
    <row r="29" spans="1:13" x14ac:dyDescent="0.25">
      <c r="A29" t="s">
        <v>1171</v>
      </c>
      <c r="B29" t="s">
        <v>1562</v>
      </c>
      <c r="C29">
        <v>8</v>
      </c>
      <c r="D29" s="3">
        <v>81.537500000000009</v>
      </c>
      <c r="E29" s="3">
        <v>55.498750000000001</v>
      </c>
      <c r="F29" s="3">
        <v>202.375</v>
      </c>
      <c r="G29" s="4">
        <v>1.375</v>
      </c>
      <c r="H29" s="4">
        <v>0.625</v>
      </c>
      <c r="I29" s="3">
        <v>-7</v>
      </c>
      <c r="J29" s="3">
        <v>48.25</v>
      </c>
      <c r="K29" s="13">
        <v>0</v>
      </c>
      <c r="L29" s="3">
        <v>9.8025000000000002</v>
      </c>
      <c r="M29" s="5">
        <v>0.25</v>
      </c>
    </row>
    <row r="30" spans="1:13" x14ac:dyDescent="0.25">
      <c r="A30" t="s">
        <v>1171</v>
      </c>
      <c r="B30" t="s">
        <v>1563</v>
      </c>
      <c r="C30">
        <v>11</v>
      </c>
      <c r="D30" s="3">
        <v>91.072727272727263</v>
      </c>
      <c r="E30" s="3">
        <v>62.31636363636364</v>
      </c>
      <c r="F30" s="3">
        <v>270.54545454545456</v>
      </c>
      <c r="G30" s="4">
        <v>1.9090909090909092</v>
      </c>
      <c r="H30" s="4">
        <v>1.1818181818181819</v>
      </c>
      <c r="I30" s="3">
        <v>3.8181818181818183</v>
      </c>
      <c r="J30" s="3">
        <v>45.272727272727273</v>
      </c>
      <c r="K30" s="13">
        <v>0</v>
      </c>
      <c r="L30" s="3">
        <v>10.145454545454546</v>
      </c>
      <c r="M30" s="5">
        <v>0.63636363636363635</v>
      </c>
    </row>
    <row r="31" spans="1:13" x14ac:dyDescent="0.25">
      <c r="A31" t="s">
        <v>1171</v>
      </c>
      <c r="B31" t="s">
        <v>1564</v>
      </c>
      <c r="C31">
        <v>18</v>
      </c>
      <c r="D31" s="3">
        <v>86.094444444444449</v>
      </c>
      <c r="E31" s="3">
        <v>63.351111111111109</v>
      </c>
      <c r="F31" s="3">
        <v>265.94444444444446</v>
      </c>
      <c r="G31" s="4">
        <v>1.3888888888888888</v>
      </c>
      <c r="H31" s="4">
        <v>1</v>
      </c>
      <c r="I31" s="3">
        <v>-4.2777777777777777</v>
      </c>
      <c r="J31" s="3">
        <v>59.555555555555557</v>
      </c>
      <c r="K31" s="13">
        <v>1.1764705882352942E-3</v>
      </c>
      <c r="L31" s="3">
        <v>9.163333333333334</v>
      </c>
      <c r="M31" s="5">
        <v>0.33333333333333331</v>
      </c>
    </row>
    <row r="32" spans="1:13" x14ac:dyDescent="0.25">
      <c r="A32" t="s">
        <v>1171</v>
      </c>
      <c r="B32" t="s">
        <v>1565</v>
      </c>
      <c r="C32">
        <v>6</v>
      </c>
      <c r="D32" s="3">
        <v>91.383333333333326</v>
      </c>
      <c r="E32" s="3">
        <v>66.868333333333325</v>
      </c>
      <c r="F32" s="3">
        <v>267.16666666666669</v>
      </c>
      <c r="G32" s="4">
        <v>1.6666666666666667</v>
      </c>
      <c r="H32" s="4">
        <v>1.5</v>
      </c>
      <c r="I32" s="3">
        <v>1.8333333333333333</v>
      </c>
      <c r="J32" s="3">
        <v>57.833333333333336</v>
      </c>
      <c r="K32" s="13">
        <v>0</v>
      </c>
      <c r="L32" s="3">
        <v>13.060000000000002</v>
      </c>
      <c r="M32" s="5">
        <v>0.5</v>
      </c>
    </row>
    <row r="33" spans="1:13" x14ac:dyDescent="0.25">
      <c r="A33" t="s">
        <v>1546</v>
      </c>
      <c r="B33" t="s">
        <v>1559</v>
      </c>
      <c r="C33">
        <v>1</v>
      </c>
      <c r="D33" s="3">
        <v>115.2</v>
      </c>
      <c r="E33" s="3">
        <v>61.76</v>
      </c>
      <c r="F33" s="3">
        <v>263</v>
      </c>
      <c r="G33" s="4">
        <v>3</v>
      </c>
      <c r="H33" s="4">
        <v>0</v>
      </c>
      <c r="I33" s="3">
        <v>11</v>
      </c>
      <c r="J33" s="3">
        <v>78</v>
      </c>
      <c r="K33" s="13">
        <v>0</v>
      </c>
      <c r="L33" s="3">
        <v>0</v>
      </c>
      <c r="M33" s="5">
        <v>1</v>
      </c>
    </row>
    <row r="34" spans="1:13" x14ac:dyDescent="0.25">
      <c r="A34" t="s">
        <v>1546</v>
      </c>
      <c r="B34" t="s">
        <v>1560</v>
      </c>
      <c r="C34">
        <v>3</v>
      </c>
      <c r="D34" s="3">
        <v>92.833333333333329</v>
      </c>
      <c r="E34" s="3">
        <v>65.089999999999989</v>
      </c>
      <c r="F34" s="3">
        <v>256.66666666666669</v>
      </c>
      <c r="G34" s="4">
        <v>1.3333333333333333</v>
      </c>
      <c r="H34" s="4">
        <v>0.33333333333333331</v>
      </c>
      <c r="I34" s="3">
        <v>2.6666666666666665</v>
      </c>
      <c r="J34" s="3">
        <v>55.333333333333336</v>
      </c>
      <c r="K34" s="13">
        <v>0</v>
      </c>
      <c r="L34" s="3">
        <v>4.9933333333333332</v>
      </c>
      <c r="M34" s="5">
        <v>0.66666666666666663</v>
      </c>
    </row>
    <row r="35" spans="1:13" x14ac:dyDescent="0.25">
      <c r="A35" t="s">
        <v>1546</v>
      </c>
      <c r="B35" t="s">
        <v>1561</v>
      </c>
      <c r="C35">
        <v>4</v>
      </c>
      <c r="D35" s="3">
        <v>76.599999999999994</v>
      </c>
      <c r="E35" s="3">
        <v>58.569999999999993</v>
      </c>
      <c r="F35" s="3">
        <v>239</v>
      </c>
      <c r="G35" s="4">
        <v>1.75</v>
      </c>
      <c r="H35" s="4">
        <v>1.5</v>
      </c>
      <c r="I35" s="3">
        <v>-7.25</v>
      </c>
      <c r="J35" s="3">
        <v>73.75</v>
      </c>
      <c r="K35" s="13">
        <v>0</v>
      </c>
      <c r="L35" s="3">
        <v>8.6675000000000004</v>
      </c>
      <c r="M35" s="5">
        <v>0</v>
      </c>
    </row>
    <row r="36" spans="1:13" x14ac:dyDescent="0.25">
      <c r="A36" t="s">
        <v>1546</v>
      </c>
      <c r="B36" t="s">
        <v>1562</v>
      </c>
      <c r="C36">
        <v>5</v>
      </c>
      <c r="D36" s="3">
        <v>119.28</v>
      </c>
      <c r="E36" s="3">
        <v>71.244</v>
      </c>
      <c r="F36" s="3">
        <v>271.2</v>
      </c>
      <c r="G36" s="4">
        <v>3</v>
      </c>
      <c r="H36" s="4">
        <v>0.4</v>
      </c>
      <c r="I36" s="3">
        <v>1</v>
      </c>
      <c r="J36" s="3">
        <v>70.599999999999994</v>
      </c>
      <c r="K36" s="13">
        <v>0</v>
      </c>
      <c r="L36" s="3">
        <v>10.475999999999999</v>
      </c>
      <c r="M36" s="5">
        <v>0.6</v>
      </c>
    </row>
    <row r="37" spans="1:13" x14ac:dyDescent="0.25">
      <c r="A37" t="s">
        <v>1546</v>
      </c>
      <c r="B37" t="s">
        <v>1563</v>
      </c>
      <c r="C37">
        <v>2</v>
      </c>
      <c r="D37" s="3">
        <v>67.25</v>
      </c>
      <c r="E37" s="3">
        <v>50</v>
      </c>
      <c r="F37" s="3">
        <v>199</v>
      </c>
      <c r="G37" s="4">
        <v>2</v>
      </c>
      <c r="H37" s="4">
        <v>2.5</v>
      </c>
      <c r="I37" s="3">
        <v>-20.5</v>
      </c>
      <c r="J37" s="3">
        <v>67</v>
      </c>
      <c r="K37" s="13">
        <v>1.95E-2</v>
      </c>
      <c r="L37" s="3">
        <v>7.6400000000000006</v>
      </c>
      <c r="M37" s="5">
        <v>0</v>
      </c>
    </row>
    <row r="38" spans="1:13" x14ac:dyDescent="0.25">
      <c r="A38" t="s">
        <v>1546</v>
      </c>
      <c r="B38" t="s">
        <v>1564</v>
      </c>
      <c r="C38">
        <v>5</v>
      </c>
      <c r="D38" s="3">
        <v>69.88</v>
      </c>
      <c r="E38" s="3">
        <v>52.248000000000005</v>
      </c>
      <c r="F38" s="3">
        <v>233.4</v>
      </c>
      <c r="G38" s="4">
        <v>1.2</v>
      </c>
      <c r="H38" s="4">
        <v>1.2</v>
      </c>
      <c r="I38" s="3">
        <v>-8.1999999999999993</v>
      </c>
      <c r="J38" s="3">
        <v>63.2</v>
      </c>
      <c r="K38" s="13">
        <v>0</v>
      </c>
      <c r="L38" s="3">
        <v>6.588000000000001</v>
      </c>
      <c r="M38" s="5">
        <v>0.4</v>
      </c>
    </row>
    <row r="39" spans="1:13" x14ac:dyDescent="0.25">
      <c r="A39" t="s">
        <v>1546</v>
      </c>
      <c r="B39" t="s">
        <v>1565</v>
      </c>
      <c r="C39">
        <v>2</v>
      </c>
      <c r="D39" s="3">
        <v>103.4</v>
      </c>
      <c r="E39" s="3">
        <v>67.16</v>
      </c>
      <c r="F39" s="3">
        <v>278.5</v>
      </c>
      <c r="G39" s="4">
        <v>1.5</v>
      </c>
      <c r="H39" s="4">
        <v>0.5</v>
      </c>
      <c r="I39" s="3">
        <v>6</v>
      </c>
      <c r="J39" s="3">
        <v>57.5</v>
      </c>
      <c r="K39" s="13">
        <v>0</v>
      </c>
      <c r="L39" s="3">
        <v>6.96</v>
      </c>
      <c r="M39" s="5">
        <v>0.5</v>
      </c>
    </row>
    <row r="40" spans="1:13" x14ac:dyDescent="0.25">
      <c r="A40" t="s">
        <v>676</v>
      </c>
      <c r="B40" t="s">
        <v>1558</v>
      </c>
      <c r="C40">
        <v>1</v>
      </c>
      <c r="D40" s="3">
        <v>75.099999999999994</v>
      </c>
      <c r="E40" s="3">
        <v>56.25</v>
      </c>
      <c r="F40" s="3">
        <v>201</v>
      </c>
      <c r="G40" s="4">
        <v>0</v>
      </c>
      <c r="H40" s="4">
        <v>0</v>
      </c>
      <c r="I40" s="3">
        <v>-7</v>
      </c>
      <c r="J40" s="3">
        <v>58</v>
      </c>
      <c r="K40" s="13">
        <v>0</v>
      </c>
      <c r="L40" s="3">
        <v>27.71</v>
      </c>
      <c r="M40" s="5">
        <v>0</v>
      </c>
    </row>
    <row r="41" spans="1:13" x14ac:dyDescent="0.25">
      <c r="A41" t="s">
        <v>676</v>
      </c>
      <c r="B41" t="s">
        <v>1559</v>
      </c>
      <c r="C41">
        <v>6</v>
      </c>
      <c r="D41" s="3">
        <v>89.833333333333329</v>
      </c>
      <c r="E41" s="3">
        <v>61.471666666666664</v>
      </c>
      <c r="F41" s="3">
        <v>229.5</v>
      </c>
      <c r="G41" s="4">
        <v>1.3333333333333333</v>
      </c>
      <c r="H41" s="4">
        <v>0.83333333333333337</v>
      </c>
      <c r="I41" s="3">
        <v>11.5</v>
      </c>
      <c r="J41" s="3">
        <v>66.833333333333329</v>
      </c>
      <c r="K41" s="13">
        <v>3.3333333333333335E-3</v>
      </c>
      <c r="L41" s="3">
        <v>9.0300000000000011</v>
      </c>
      <c r="M41" s="5">
        <v>1</v>
      </c>
    </row>
    <row r="42" spans="1:13" x14ac:dyDescent="0.25">
      <c r="A42" t="s">
        <v>676</v>
      </c>
      <c r="B42" t="s">
        <v>1560</v>
      </c>
      <c r="C42">
        <v>18</v>
      </c>
      <c r="D42" s="3">
        <v>85.283333333333331</v>
      </c>
      <c r="E42" s="3">
        <v>63.045555555555552</v>
      </c>
      <c r="F42" s="3">
        <v>271</v>
      </c>
      <c r="G42" s="4">
        <v>1.3333333333333333</v>
      </c>
      <c r="H42" s="4">
        <v>1</v>
      </c>
      <c r="I42" s="3">
        <v>-0.44444444444444442</v>
      </c>
      <c r="J42" s="3">
        <v>64.666666666666671</v>
      </c>
      <c r="K42" s="13">
        <v>7.4705882352941178E-3</v>
      </c>
      <c r="L42" s="3">
        <v>10.520555555555553</v>
      </c>
      <c r="M42" s="5">
        <v>0.5</v>
      </c>
    </row>
    <row r="43" spans="1:13" x14ac:dyDescent="0.25">
      <c r="A43" t="s">
        <v>676</v>
      </c>
      <c r="B43" t="s">
        <v>1561</v>
      </c>
      <c r="C43">
        <v>16</v>
      </c>
      <c r="D43" s="3">
        <v>87.037500000000009</v>
      </c>
      <c r="E43" s="3">
        <v>61.75437500000001</v>
      </c>
      <c r="F43" s="3">
        <v>244.5</v>
      </c>
      <c r="G43" s="4">
        <v>1.4375</v>
      </c>
      <c r="H43" s="4">
        <v>1.0625</v>
      </c>
      <c r="I43" s="3">
        <v>4.375</v>
      </c>
      <c r="J43" s="3">
        <v>61.1875</v>
      </c>
      <c r="K43" s="13">
        <v>4.6249999999999998E-3</v>
      </c>
      <c r="L43" s="3">
        <v>5.1656250000000004</v>
      </c>
      <c r="M43" s="5">
        <v>0.6875</v>
      </c>
    </row>
    <row r="44" spans="1:13" x14ac:dyDescent="0.25">
      <c r="A44" t="s">
        <v>676</v>
      </c>
      <c r="B44" t="s">
        <v>1562</v>
      </c>
      <c r="C44">
        <v>14</v>
      </c>
      <c r="D44" s="3">
        <v>91.542857142857159</v>
      </c>
      <c r="E44" s="3">
        <v>66.135000000000005</v>
      </c>
      <c r="F44" s="3">
        <v>250.07142857142858</v>
      </c>
      <c r="G44" s="4">
        <v>1.3571428571428572</v>
      </c>
      <c r="H44" s="4">
        <v>0.8571428571428571</v>
      </c>
      <c r="I44" s="3">
        <v>0.42857142857142855</v>
      </c>
      <c r="J44" s="3">
        <v>71.214285714285708</v>
      </c>
      <c r="K44" s="13">
        <v>3.9166666666666664E-3</v>
      </c>
      <c r="L44" s="3">
        <v>5.1628571428571428</v>
      </c>
      <c r="M44" s="5">
        <v>0.5714285714285714</v>
      </c>
    </row>
    <row r="45" spans="1:13" x14ac:dyDescent="0.25">
      <c r="A45" t="s">
        <v>676</v>
      </c>
      <c r="B45" t="s">
        <v>1563</v>
      </c>
      <c r="C45">
        <v>29</v>
      </c>
      <c r="D45" s="3">
        <v>91.893103448275895</v>
      </c>
      <c r="E45" s="3">
        <v>65.166896551724136</v>
      </c>
      <c r="F45" s="3">
        <v>258.65517241379308</v>
      </c>
      <c r="G45" s="4">
        <v>1.3793103448275863</v>
      </c>
      <c r="H45" s="4">
        <v>1</v>
      </c>
      <c r="I45" s="3">
        <v>3.2413793103448274</v>
      </c>
      <c r="J45" s="3">
        <v>60.793103448275865</v>
      </c>
      <c r="K45" s="13">
        <v>4.0714285714285713E-3</v>
      </c>
      <c r="L45" s="3">
        <v>10.138275862068967</v>
      </c>
      <c r="M45" s="5">
        <v>0.58620689655172409</v>
      </c>
    </row>
    <row r="46" spans="1:13" x14ac:dyDescent="0.25">
      <c r="A46" t="s">
        <v>676</v>
      </c>
      <c r="B46" t="s">
        <v>1564</v>
      </c>
      <c r="C46">
        <v>10</v>
      </c>
      <c r="D46" s="3">
        <v>81.710000000000008</v>
      </c>
      <c r="E46" s="3">
        <v>60.282999999999994</v>
      </c>
      <c r="F46" s="3">
        <v>229.4</v>
      </c>
      <c r="G46" s="4">
        <v>1.6</v>
      </c>
      <c r="H46" s="4">
        <v>1</v>
      </c>
      <c r="I46" s="3">
        <v>2.5</v>
      </c>
      <c r="J46" s="3">
        <v>55.7</v>
      </c>
      <c r="K46" s="13">
        <v>0</v>
      </c>
      <c r="L46" s="3">
        <v>8.1330000000000009</v>
      </c>
      <c r="M46" s="5">
        <v>0.6</v>
      </c>
    </row>
    <row r="47" spans="1:13" x14ac:dyDescent="0.25">
      <c r="A47" t="s">
        <v>676</v>
      </c>
      <c r="B47" t="s">
        <v>1565</v>
      </c>
      <c r="C47">
        <v>6</v>
      </c>
      <c r="D47" s="3">
        <v>83.683333333333337</v>
      </c>
      <c r="E47" s="3">
        <v>62.145000000000003</v>
      </c>
      <c r="F47" s="3">
        <v>250.66666666666666</v>
      </c>
      <c r="G47" s="4">
        <v>1.3333333333333333</v>
      </c>
      <c r="H47" s="4">
        <v>1.3333333333333333</v>
      </c>
      <c r="I47" s="3">
        <v>-8.1666666666666661</v>
      </c>
      <c r="J47" s="3">
        <v>75.5</v>
      </c>
      <c r="K47" s="13">
        <v>1.0500000000000001E-2</v>
      </c>
      <c r="L47" s="3">
        <v>7.830000000000001</v>
      </c>
      <c r="M47" s="5">
        <v>0.5</v>
      </c>
    </row>
    <row r="48" spans="1:13" x14ac:dyDescent="0.25">
      <c r="A48" t="s">
        <v>676</v>
      </c>
      <c r="B48" t="s">
        <v>1566</v>
      </c>
      <c r="C48">
        <v>1</v>
      </c>
      <c r="D48" s="3">
        <v>82.7</v>
      </c>
      <c r="E48" s="3">
        <v>56.41</v>
      </c>
      <c r="F48" s="3">
        <v>235</v>
      </c>
      <c r="G48" s="4">
        <v>1</v>
      </c>
      <c r="H48" s="4">
        <v>0</v>
      </c>
      <c r="I48" s="3">
        <v>-6</v>
      </c>
      <c r="J48" s="3">
        <v>41</v>
      </c>
      <c r="K48" s="13">
        <v>0</v>
      </c>
      <c r="L48" s="3">
        <v>6.96</v>
      </c>
      <c r="M48" s="5">
        <v>0</v>
      </c>
    </row>
    <row r="49" spans="1:13" x14ac:dyDescent="0.25">
      <c r="A49" t="s">
        <v>1509</v>
      </c>
      <c r="B49" t="s">
        <v>1558</v>
      </c>
      <c r="C49">
        <v>2</v>
      </c>
      <c r="D49" s="3">
        <v>63.9</v>
      </c>
      <c r="E49" s="3">
        <v>48.984999999999999</v>
      </c>
      <c r="F49" s="3">
        <v>186</v>
      </c>
      <c r="G49" s="4">
        <v>0.5</v>
      </c>
      <c r="H49" s="4">
        <v>1</v>
      </c>
      <c r="I49" s="3">
        <v>-1</v>
      </c>
      <c r="J49" s="3">
        <v>51.5</v>
      </c>
      <c r="K49" s="13">
        <v>0</v>
      </c>
      <c r="L49" s="3">
        <v>8.2799999999999994</v>
      </c>
      <c r="M49" s="5">
        <v>0.5</v>
      </c>
    </row>
    <row r="50" spans="1:13" x14ac:dyDescent="0.25">
      <c r="A50" t="s">
        <v>1509</v>
      </c>
      <c r="B50" t="s">
        <v>1560</v>
      </c>
      <c r="C50">
        <v>1</v>
      </c>
      <c r="D50" s="3">
        <v>81.8</v>
      </c>
      <c r="E50" s="3">
        <v>56.67</v>
      </c>
      <c r="F50" s="3">
        <v>154</v>
      </c>
      <c r="G50" s="4">
        <v>1</v>
      </c>
      <c r="H50" s="4">
        <v>0</v>
      </c>
      <c r="I50" s="3">
        <v>12</v>
      </c>
      <c r="J50" s="3">
        <v>62</v>
      </c>
      <c r="K50" s="13">
        <v>1.2E-2</v>
      </c>
      <c r="L50" s="3">
        <v>25.29</v>
      </c>
      <c r="M50" s="5">
        <v>1</v>
      </c>
    </row>
    <row r="51" spans="1:13" x14ac:dyDescent="0.25">
      <c r="A51" t="s">
        <v>1509</v>
      </c>
      <c r="B51" t="s">
        <v>1561</v>
      </c>
      <c r="C51">
        <v>4</v>
      </c>
      <c r="D51" s="3">
        <v>82.825000000000003</v>
      </c>
      <c r="E51" s="3">
        <v>58.182500000000005</v>
      </c>
      <c r="F51" s="3">
        <v>198.25</v>
      </c>
      <c r="G51" s="4">
        <v>1.5</v>
      </c>
      <c r="H51" s="4">
        <v>0.75</v>
      </c>
      <c r="I51" s="3">
        <v>-6</v>
      </c>
      <c r="J51" s="3">
        <v>57.5</v>
      </c>
      <c r="K51" s="13">
        <v>0</v>
      </c>
      <c r="L51" s="3">
        <v>8.9474999999999998</v>
      </c>
      <c r="M51" s="5">
        <v>0</v>
      </c>
    </row>
    <row r="52" spans="1:13" x14ac:dyDescent="0.25">
      <c r="A52" t="s">
        <v>1509</v>
      </c>
      <c r="B52" t="s">
        <v>1562</v>
      </c>
      <c r="C52">
        <v>3</v>
      </c>
      <c r="D52" s="3">
        <v>75</v>
      </c>
      <c r="E52" s="3">
        <v>60.25333333333333</v>
      </c>
      <c r="F52" s="3">
        <v>324.33333333333331</v>
      </c>
      <c r="G52" s="4">
        <v>1.3333333333333333</v>
      </c>
      <c r="H52" s="4">
        <v>2</v>
      </c>
      <c r="I52" s="3">
        <v>-8</v>
      </c>
      <c r="J52" s="3">
        <v>52.333333333333336</v>
      </c>
      <c r="K52" s="13">
        <v>0</v>
      </c>
      <c r="L52" s="3">
        <v>5.2</v>
      </c>
      <c r="M52" s="5">
        <v>0</v>
      </c>
    </row>
    <row r="53" spans="1:13" x14ac:dyDescent="0.25">
      <c r="A53" t="s">
        <v>1509</v>
      </c>
      <c r="B53" t="s">
        <v>1563</v>
      </c>
      <c r="C53">
        <v>8</v>
      </c>
      <c r="D53" s="3">
        <v>79.174999999999997</v>
      </c>
      <c r="E53" s="3">
        <v>54.169999999999995</v>
      </c>
      <c r="F53" s="3">
        <v>260.875</v>
      </c>
      <c r="G53" s="4">
        <v>2.125</v>
      </c>
      <c r="H53" s="4">
        <v>1.125</v>
      </c>
      <c r="I53" s="3">
        <v>-8.5</v>
      </c>
      <c r="J53" s="3">
        <v>55.625</v>
      </c>
      <c r="K53" s="13">
        <v>1.125E-2</v>
      </c>
      <c r="L53" s="3">
        <v>5.9424999999999999</v>
      </c>
      <c r="M53" s="5">
        <v>0.25</v>
      </c>
    </row>
    <row r="54" spans="1:13" x14ac:dyDescent="0.25">
      <c r="A54" t="s">
        <v>1509</v>
      </c>
      <c r="B54" t="s">
        <v>1564</v>
      </c>
      <c r="C54">
        <v>5</v>
      </c>
      <c r="D54" s="3">
        <v>76.16</v>
      </c>
      <c r="E54" s="3">
        <v>65.539999999999992</v>
      </c>
      <c r="F54" s="3">
        <v>257</v>
      </c>
      <c r="G54" s="4">
        <v>1</v>
      </c>
      <c r="H54" s="4">
        <v>1.4</v>
      </c>
      <c r="I54" s="3">
        <v>-4.5999999999999996</v>
      </c>
      <c r="J54" s="3">
        <v>73.8</v>
      </c>
      <c r="K54" s="13">
        <v>0</v>
      </c>
      <c r="L54" s="3">
        <v>7.63</v>
      </c>
      <c r="M54" s="5">
        <v>0.4</v>
      </c>
    </row>
    <row r="55" spans="1:13" x14ac:dyDescent="0.25">
      <c r="A55" t="s">
        <v>1509</v>
      </c>
      <c r="B55" t="s">
        <v>1565</v>
      </c>
      <c r="C55">
        <v>1</v>
      </c>
      <c r="D55" s="3">
        <v>125.4</v>
      </c>
      <c r="E55" s="3">
        <v>69.7</v>
      </c>
      <c r="F55" s="3">
        <v>303</v>
      </c>
      <c r="G55" s="4">
        <v>4</v>
      </c>
      <c r="H55" s="4">
        <v>1</v>
      </c>
      <c r="I55" s="3">
        <v>-7</v>
      </c>
      <c r="J55" s="3">
        <v>51</v>
      </c>
      <c r="K55" s="13">
        <v>0</v>
      </c>
      <c r="L55" s="3">
        <v>11.43</v>
      </c>
      <c r="M55" s="5">
        <v>0</v>
      </c>
    </row>
    <row r="56" spans="1:13" x14ac:dyDescent="0.25">
      <c r="A56" t="s">
        <v>606</v>
      </c>
      <c r="B56" t="s">
        <v>1558</v>
      </c>
      <c r="C56">
        <v>1</v>
      </c>
      <c r="D56" s="3">
        <v>40.200000000000003</v>
      </c>
      <c r="E56" s="3">
        <v>53.13</v>
      </c>
      <c r="F56" s="3">
        <v>153</v>
      </c>
      <c r="G56" s="4">
        <v>0</v>
      </c>
      <c r="H56" s="4">
        <v>2</v>
      </c>
      <c r="I56" s="3">
        <v>-28</v>
      </c>
      <c r="J56" s="3">
        <v>64</v>
      </c>
      <c r="L56" s="3">
        <v>26.41</v>
      </c>
      <c r="M56" s="5">
        <v>0</v>
      </c>
    </row>
    <row r="57" spans="1:13" x14ac:dyDescent="0.25">
      <c r="A57" t="s">
        <v>606</v>
      </c>
      <c r="B57" t="s">
        <v>1559</v>
      </c>
      <c r="C57">
        <v>6</v>
      </c>
      <c r="D57" s="3">
        <v>69.7</v>
      </c>
      <c r="E57" s="3">
        <v>56.608333333333327</v>
      </c>
      <c r="F57" s="3">
        <v>222.33333333333334</v>
      </c>
      <c r="G57" s="4">
        <v>0.83333333333333337</v>
      </c>
      <c r="H57" s="4">
        <v>1.1666666666666667</v>
      </c>
      <c r="I57" s="3">
        <v>-9</v>
      </c>
      <c r="J57" s="3">
        <v>62.333333333333336</v>
      </c>
      <c r="K57" s="13">
        <v>2E-3</v>
      </c>
      <c r="L57" s="3">
        <v>11.111666666666666</v>
      </c>
      <c r="M57" s="5">
        <v>0.16666666666666666</v>
      </c>
    </row>
    <row r="58" spans="1:13" x14ac:dyDescent="0.25">
      <c r="A58" t="s">
        <v>606</v>
      </c>
      <c r="B58" t="s">
        <v>1560</v>
      </c>
      <c r="C58">
        <v>3</v>
      </c>
      <c r="D58" s="3">
        <v>64.566666666666663</v>
      </c>
      <c r="E58" s="3">
        <v>57.516666666666673</v>
      </c>
      <c r="F58" s="3">
        <v>220.66666666666666</v>
      </c>
      <c r="G58" s="4">
        <v>0.66666666666666663</v>
      </c>
      <c r="H58" s="4">
        <v>1.6666666666666667</v>
      </c>
      <c r="I58" s="3">
        <v>-18</v>
      </c>
      <c r="J58" s="3">
        <v>73</v>
      </c>
      <c r="K58" s="13">
        <v>4.0000000000000001E-3</v>
      </c>
      <c r="L58" s="3">
        <v>6.5066666666666668</v>
      </c>
      <c r="M58" s="5">
        <v>0</v>
      </c>
    </row>
    <row r="59" spans="1:13" x14ac:dyDescent="0.25">
      <c r="A59" t="s">
        <v>606</v>
      </c>
      <c r="B59" t="s">
        <v>1561</v>
      </c>
      <c r="C59">
        <v>13</v>
      </c>
      <c r="D59" s="3">
        <v>91.969230769230762</v>
      </c>
      <c r="E59" s="3">
        <v>61.607692307692318</v>
      </c>
      <c r="F59" s="3">
        <v>243.46153846153845</v>
      </c>
      <c r="G59" s="4">
        <v>1.4615384615384615</v>
      </c>
      <c r="H59" s="4">
        <v>0.92307692307692313</v>
      </c>
      <c r="I59" s="3">
        <v>3.6923076923076925</v>
      </c>
      <c r="J59" s="3">
        <v>63.307692307692307</v>
      </c>
      <c r="K59" s="13">
        <v>9.2307692307692305E-4</v>
      </c>
      <c r="L59" s="3">
        <v>6.2107692307692304</v>
      </c>
      <c r="M59" s="5">
        <v>0.69230769230769229</v>
      </c>
    </row>
    <row r="60" spans="1:13" x14ac:dyDescent="0.25">
      <c r="A60" t="s">
        <v>606</v>
      </c>
      <c r="B60" t="s">
        <v>1562</v>
      </c>
      <c r="C60">
        <v>13</v>
      </c>
      <c r="D60" s="3">
        <v>90.015384615384619</v>
      </c>
      <c r="E60" s="3">
        <v>65.683076923076911</v>
      </c>
      <c r="F60" s="3">
        <v>236.30769230769232</v>
      </c>
      <c r="G60" s="4">
        <v>1.4615384615384615</v>
      </c>
      <c r="H60" s="4">
        <v>1</v>
      </c>
      <c r="I60" s="3">
        <v>3.0769230769230771</v>
      </c>
      <c r="J60" s="3">
        <v>63.307692307692307</v>
      </c>
      <c r="K60" s="13">
        <v>1.8461538461538461E-3</v>
      </c>
      <c r="L60" s="3">
        <v>9.2046153846153818</v>
      </c>
      <c r="M60" s="5">
        <v>0.53846153846153844</v>
      </c>
    </row>
    <row r="61" spans="1:13" x14ac:dyDescent="0.25">
      <c r="A61" t="s">
        <v>606</v>
      </c>
      <c r="B61" t="s">
        <v>1563</v>
      </c>
      <c r="C61">
        <v>12</v>
      </c>
      <c r="D61" s="3">
        <v>85.40000000000002</v>
      </c>
      <c r="E61" s="3">
        <v>60.996666666666663</v>
      </c>
      <c r="F61" s="3">
        <v>275.91666666666669</v>
      </c>
      <c r="G61" s="4">
        <v>2.4166666666666665</v>
      </c>
      <c r="H61" s="4">
        <v>1.8333333333333333</v>
      </c>
      <c r="I61" s="3">
        <v>-0.16666666666666666</v>
      </c>
      <c r="J61" s="3">
        <v>56.833333333333336</v>
      </c>
      <c r="K61" s="13">
        <v>1.5363636363636364E-2</v>
      </c>
      <c r="L61" s="3">
        <v>7.3024999999999993</v>
      </c>
      <c r="M61" s="5">
        <v>0.41666666666666669</v>
      </c>
    </row>
    <row r="62" spans="1:13" x14ac:dyDescent="0.25">
      <c r="A62" t="s">
        <v>606</v>
      </c>
      <c r="B62" t="s">
        <v>1564</v>
      </c>
      <c r="C62">
        <v>5</v>
      </c>
      <c r="D62" s="3">
        <v>75.86</v>
      </c>
      <c r="E62" s="3">
        <v>59.956000000000003</v>
      </c>
      <c r="F62" s="3">
        <v>150.19999999999999</v>
      </c>
      <c r="G62" s="4">
        <v>0.8</v>
      </c>
      <c r="H62" s="4">
        <v>0.8</v>
      </c>
      <c r="I62" s="3">
        <v>8</v>
      </c>
      <c r="J62" s="3">
        <v>50.6</v>
      </c>
      <c r="K62" s="13">
        <v>0</v>
      </c>
      <c r="L62" s="3">
        <v>9.2360000000000007</v>
      </c>
      <c r="M62" s="5">
        <v>0.8</v>
      </c>
    </row>
    <row r="63" spans="1:13" x14ac:dyDescent="0.25">
      <c r="A63" t="s">
        <v>606</v>
      </c>
      <c r="B63" t="s">
        <v>1565</v>
      </c>
      <c r="C63">
        <v>6</v>
      </c>
      <c r="D63" s="3">
        <v>90.766666666666666</v>
      </c>
      <c r="E63" s="3">
        <v>61.273333333333341</v>
      </c>
      <c r="F63" s="3">
        <v>233</v>
      </c>
      <c r="G63" s="4">
        <v>1.3333333333333333</v>
      </c>
      <c r="H63" s="4">
        <v>0.66666666666666663</v>
      </c>
      <c r="I63" s="3">
        <v>3.5</v>
      </c>
      <c r="J63" s="3">
        <v>50.666666666666664</v>
      </c>
      <c r="K63" s="13">
        <v>0</v>
      </c>
      <c r="L63" s="3">
        <v>8.8550000000000004</v>
      </c>
      <c r="M63" s="5">
        <v>0.5</v>
      </c>
    </row>
    <row r="64" spans="1:13" x14ac:dyDescent="0.25">
      <c r="A64" t="s">
        <v>606</v>
      </c>
      <c r="B64" t="s">
        <v>1567</v>
      </c>
      <c r="C64">
        <v>1</v>
      </c>
      <c r="D64" s="3">
        <v>88.6</v>
      </c>
      <c r="E64" s="3">
        <v>69.7</v>
      </c>
      <c r="F64" s="3">
        <v>245</v>
      </c>
      <c r="G64" s="4">
        <v>1</v>
      </c>
      <c r="H64" s="4">
        <v>1</v>
      </c>
      <c r="I64" s="3">
        <v>-7</v>
      </c>
      <c r="J64" s="3">
        <v>7</v>
      </c>
      <c r="K64" s="13">
        <v>0</v>
      </c>
      <c r="L64" s="3">
        <v>4.72</v>
      </c>
      <c r="M64" s="5">
        <v>0</v>
      </c>
    </row>
    <row r="65" spans="1:13" x14ac:dyDescent="0.25">
      <c r="A65" t="s">
        <v>1326</v>
      </c>
      <c r="B65" t="s">
        <v>1558</v>
      </c>
      <c r="C65">
        <v>1</v>
      </c>
      <c r="D65" s="3">
        <v>65.7</v>
      </c>
      <c r="E65" s="3">
        <v>51.43</v>
      </c>
      <c r="F65" s="3">
        <v>194</v>
      </c>
      <c r="G65" s="4">
        <v>1</v>
      </c>
      <c r="H65" s="4">
        <v>1</v>
      </c>
      <c r="I65" s="3">
        <v>-18</v>
      </c>
      <c r="J65" s="3">
        <v>55</v>
      </c>
      <c r="K65" s="13">
        <v>0</v>
      </c>
      <c r="L65" s="3">
        <v>16.09</v>
      </c>
      <c r="M65" s="5">
        <v>0</v>
      </c>
    </row>
    <row r="66" spans="1:13" x14ac:dyDescent="0.25">
      <c r="A66" t="s">
        <v>1326</v>
      </c>
      <c r="B66" t="s">
        <v>1559</v>
      </c>
      <c r="C66">
        <v>1</v>
      </c>
      <c r="D66" s="3">
        <v>101.2</v>
      </c>
      <c r="E66" s="3">
        <v>56.76</v>
      </c>
      <c r="F66" s="3">
        <v>300</v>
      </c>
      <c r="G66" s="4">
        <v>2</v>
      </c>
      <c r="H66" s="4">
        <v>0</v>
      </c>
      <c r="I66" s="3">
        <v>11</v>
      </c>
      <c r="J66" s="3">
        <v>61</v>
      </c>
      <c r="K66" s="13">
        <v>0</v>
      </c>
      <c r="L66" s="3">
        <v>4.72</v>
      </c>
      <c r="M66" s="5">
        <v>1</v>
      </c>
    </row>
    <row r="67" spans="1:13" x14ac:dyDescent="0.25">
      <c r="A67" t="s">
        <v>1326</v>
      </c>
      <c r="B67" t="s">
        <v>1560</v>
      </c>
      <c r="C67">
        <v>3</v>
      </c>
      <c r="D67" s="3">
        <v>99.333333333333329</v>
      </c>
      <c r="E67" s="3">
        <v>68.5</v>
      </c>
      <c r="F67" s="3">
        <v>254.66666666666666</v>
      </c>
      <c r="G67" s="4">
        <v>1.3333333333333333</v>
      </c>
      <c r="H67" s="4">
        <v>0.66666666666666663</v>
      </c>
      <c r="I67" s="3">
        <v>-9.6666666666666661</v>
      </c>
      <c r="J67" s="3">
        <v>70.666666666666671</v>
      </c>
      <c r="K67" s="13">
        <v>0</v>
      </c>
      <c r="L67" s="3">
        <v>4.2666666666666666</v>
      </c>
      <c r="M67" s="5">
        <v>0.33333333333333331</v>
      </c>
    </row>
    <row r="68" spans="1:13" x14ac:dyDescent="0.25">
      <c r="A68" t="s">
        <v>1326</v>
      </c>
      <c r="B68" t="s">
        <v>1561</v>
      </c>
      <c r="C68">
        <v>6</v>
      </c>
      <c r="D68" s="3">
        <v>77.583333333333329</v>
      </c>
      <c r="E68" s="3">
        <v>55.419999999999995</v>
      </c>
      <c r="F68" s="3">
        <v>258</v>
      </c>
      <c r="G68" s="4">
        <v>1.5</v>
      </c>
      <c r="H68" s="4">
        <v>1.1666666666666667</v>
      </c>
      <c r="I68" s="3">
        <v>-5.166666666666667</v>
      </c>
      <c r="J68" s="3">
        <v>59.333333333333336</v>
      </c>
      <c r="K68" s="13">
        <v>8.5000000000000006E-3</v>
      </c>
      <c r="L68" s="3">
        <v>9.9433333333333334</v>
      </c>
      <c r="M68" s="5">
        <v>0.33333333333333331</v>
      </c>
    </row>
    <row r="69" spans="1:13" x14ac:dyDescent="0.25">
      <c r="A69" t="s">
        <v>1326</v>
      </c>
      <c r="B69" t="s">
        <v>1562</v>
      </c>
      <c r="C69">
        <v>8</v>
      </c>
      <c r="D69" s="3">
        <v>88.224999999999994</v>
      </c>
      <c r="E69" s="3">
        <v>60.276249999999997</v>
      </c>
      <c r="F69" s="3">
        <v>227.5</v>
      </c>
      <c r="G69" s="4">
        <v>1.25</v>
      </c>
      <c r="H69" s="4">
        <v>0.5</v>
      </c>
      <c r="I69" s="3">
        <v>-1.5</v>
      </c>
      <c r="J69" s="3">
        <v>62.625</v>
      </c>
      <c r="K69" s="13">
        <v>0</v>
      </c>
      <c r="L69" s="3">
        <v>6.0499999999999989</v>
      </c>
      <c r="M69" s="5">
        <v>0.5</v>
      </c>
    </row>
    <row r="70" spans="1:13" x14ac:dyDescent="0.25">
      <c r="A70" t="s">
        <v>1326</v>
      </c>
      <c r="B70" t="s">
        <v>1563</v>
      </c>
      <c r="C70">
        <v>13</v>
      </c>
      <c r="D70" s="3">
        <v>91.469230769230762</v>
      </c>
      <c r="E70" s="3">
        <v>63.073076923076925</v>
      </c>
      <c r="F70" s="3">
        <v>242.76923076923077</v>
      </c>
      <c r="G70" s="4">
        <v>1.4615384615384615</v>
      </c>
      <c r="H70" s="4">
        <v>0.69230769230769229</v>
      </c>
      <c r="I70" s="3">
        <v>6.7692307692307692</v>
      </c>
      <c r="J70" s="3">
        <v>55.615384615384613</v>
      </c>
      <c r="K70" s="13">
        <v>0</v>
      </c>
      <c r="L70" s="3">
        <v>5.6453846153846152</v>
      </c>
      <c r="M70" s="5">
        <v>0.61538461538461542</v>
      </c>
    </row>
    <row r="71" spans="1:13" x14ac:dyDescent="0.25">
      <c r="A71" t="s">
        <v>1326</v>
      </c>
      <c r="B71" t="s">
        <v>1564</v>
      </c>
      <c r="C71">
        <v>6</v>
      </c>
      <c r="D71" s="3">
        <v>81.516666666666666</v>
      </c>
      <c r="E71" s="3">
        <v>57.956666666666671</v>
      </c>
      <c r="F71" s="3">
        <v>205</v>
      </c>
      <c r="G71" s="4">
        <v>1.1666666666666667</v>
      </c>
      <c r="H71" s="4">
        <v>1.1666666666666667</v>
      </c>
      <c r="I71" s="3">
        <v>-2.8333333333333335</v>
      </c>
      <c r="J71" s="3">
        <v>55.333333333333336</v>
      </c>
      <c r="K71" s="13">
        <v>2E-3</v>
      </c>
      <c r="L71" s="3">
        <v>8.8149999999999995</v>
      </c>
      <c r="M71" s="5">
        <v>0.33333333333333331</v>
      </c>
    </row>
    <row r="72" spans="1:13" x14ac:dyDescent="0.25">
      <c r="A72" t="s">
        <v>1326</v>
      </c>
      <c r="B72" t="s">
        <v>1565</v>
      </c>
      <c r="C72">
        <v>5</v>
      </c>
      <c r="D72" s="3">
        <v>70.640000000000015</v>
      </c>
      <c r="E72" s="3">
        <v>59.394000000000005</v>
      </c>
      <c r="F72" s="3">
        <v>219.6</v>
      </c>
      <c r="G72" s="4">
        <v>0.8</v>
      </c>
      <c r="H72" s="4">
        <v>1.4</v>
      </c>
      <c r="I72" s="3">
        <v>-0.4</v>
      </c>
      <c r="J72" s="3">
        <v>60.6</v>
      </c>
      <c r="K72" s="13">
        <v>0</v>
      </c>
      <c r="L72" s="3">
        <v>9.9039999999999999</v>
      </c>
      <c r="M72" s="5">
        <v>0.4</v>
      </c>
    </row>
    <row r="73" spans="1:13" x14ac:dyDescent="0.25">
      <c r="A73" t="s">
        <v>1326</v>
      </c>
      <c r="B73" t="s">
        <v>1566</v>
      </c>
      <c r="C73">
        <v>1</v>
      </c>
      <c r="D73" s="3">
        <v>87.2</v>
      </c>
      <c r="E73" s="3">
        <v>56</v>
      </c>
      <c r="F73" s="3">
        <v>171</v>
      </c>
      <c r="G73" s="4">
        <v>2</v>
      </c>
      <c r="H73" s="4">
        <v>1</v>
      </c>
      <c r="I73" s="3">
        <v>20</v>
      </c>
      <c r="J73" s="3">
        <v>33</v>
      </c>
      <c r="L73" s="3">
        <v>9.32</v>
      </c>
      <c r="M73" s="5">
        <v>1</v>
      </c>
    </row>
    <row r="74" spans="1:13" x14ac:dyDescent="0.25">
      <c r="A74" t="s">
        <v>1037</v>
      </c>
      <c r="B74" t="s">
        <v>1558</v>
      </c>
      <c r="C74">
        <v>1</v>
      </c>
      <c r="D74" s="3">
        <v>1.7</v>
      </c>
      <c r="E74" s="3">
        <v>9.09</v>
      </c>
      <c r="F74" s="3">
        <v>0</v>
      </c>
      <c r="G74" s="4">
        <v>0</v>
      </c>
      <c r="H74" s="4">
        <v>1</v>
      </c>
      <c r="I74" s="3">
        <v>-37</v>
      </c>
      <c r="J74" s="3">
        <v>53</v>
      </c>
      <c r="K74" s="13">
        <v>0</v>
      </c>
      <c r="L74" s="3">
        <v>13.86</v>
      </c>
      <c r="M74" s="5">
        <v>0</v>
      </c>
    </row>
    <row r="75" spans="1:13" x14ac:dyDescent="0.25">
      <c r="A75" t="s">
        <v>1037</v>
      </c>
      <c r="B75" t="s">
        <v>1559</v>
      </c>
      <c r="C75">
        <v>1</v>
      </c>
      <c r="D75" s="3">
        <v>63.4</v>
      </c>
      <c r="E75" s="3">
        <v>52.5</v>
      </c>
      <c r="F75" s="3">
        <v>209</v>
      </c>
      <c r="G75" s="4">
        <v>2</v>
      </c>
      <c r="H75" s="4">
        <v>2</v>
      </c>
      <c r="I75" s="3">
        <v>-1</v>
      </c>
      <c r="J75" s="3">
        <v>86</v>
      </c>
      <c r="K75" s="13">
        <v>0</v>
      </c>
      <c r="L75" s="3">
        <v>11.43</v>
      </c>
      <c r="M75" s="5">
        <v>0</v>
      </c>
    </row>
    <row r="76" spans="1:13" x14ac:dyDescent="0.25">
      <c r="A76" t="s">
        <v>1037</v>
      </c>
      <c r="B76" t="s">
        <v>1560</v>
      </c>
      <c r="C76">
        <v>6</v>
      </c>
      <c r="D76" s="3">
        <v>84.36666666666666</v>
      </c>
      <c r="E76" s="3">
        <v>61.433333333333337</v>
      </c>
      <c r="F76" s="3">
        <v>238.16666666666666</v>
      </c>
      <c r="G76" s="4">
        <v>1.3333333333333333</v>
      </c>
      <c r="H76" s="4">
        <v>1.1666666666666667</v>
      </c>
      <c r="I76" s="3">
        <v>-2.3333333333333335</v>
      </c>
      <c r="J76" s="3">
        <v>70.833333333333329</v>
      </c>
      <c r="K76" s="13">
        <v>6.1999999999999998E-3</v>
      </c>
      <c r="L76" s="3">
        <v>7.5083333333333329</v>
      </c>
      <c r="M76" s="5">
        <v>0.66666666666666663</v>
      </c>
    </row>
    <row r="77" spans="1:13" x14ac:dyDescent="0.25">
      <c r="A77" t="s">
        <v>1037</v>
      </c>
      <c r="B77" t="s">
        <v>1561</v>
      </c>
      <c r="C77">
        <v>12</v>
      </c>
      <c r="D77" s="3">
        <v>75.741666666666674</v>
      </c>
      <c r="E77" s="3">
        <v>60.866666666666667</v>
      </c>
      <c r="F77" s="3">
        <v>246.66666666666666</v>
      </c>
      <c r="G77" s="4">
        <v>1.4166666666666667</v>
      </c>
      <c r="H77" s="4">
        <v>1.5833333333333333</v>
      </c>
      <c r="I77" s="3">
        <v>-7.5</v>
      </c>
      <c r="J77" s="3">
        <v>55.083333333333336</v>
      </c>
      <c r="K77" s="13">
        <v>0</v>
      </c>
      <c r="L77" s="3">
        <v>9.533333333333335</v>
      </c>
      <c r="M77" s="5">
        <v>0.33333333333333331</v>
      </c>
    </row>
    <row r="78" spans="1:13" x14ac:dyDescent="0.25">
      <c r="A78" t="s">
        <v>1037</v>
      </c>
      <c r="B78" t="s">
        <v>1562</v>
      </c>
      <c r="C78">
        <v>14</v>
      </c>
      <c r="D78" s="3">
        <v>83.678571428571431</v>
      </c>
      <c r="E78" s="3">
        <v>61.444999999999993</v>
      </c>
      <c r="F78" s="3">
        <v>223</v>
      </c>
      <c r="G78" s="4">
        <v>1.1428571428571428</v>
      </c>
      <c r="H78" s="4">
        <v>0.9285714285714286</v>
      </c>
      <c r="I78" s="3">
        <v>-1.3571428571428572</v>
      </c>
      <c r="J78" s="3">
        <v>59.357142857142854</v>
      </c>
      <c r="K78" s="13">
        <v>4.4999999999999997E-3</v>
      </c>
      <c r="L78" s="3">
        <v>6.7107142857142863</v>
      </c>
      <c r="M78" s="5">
        <v>0.42857142857142855</v>
      </c>
    </row>
    <row r="79" spans="1:13" x14ac:dyDescent="0.25">
      <c r="A79" t="s">
        <v>1037</v>
      </c>
      <c r="B79" t="s">
        <v>1563</v>
      </c>
      <c r="C79">
        <v>16</v>
      </c>
      <c r="D79" s="3">
        <v>89.299999999999983</v>
      </c>
      <c r="E79" s="3">
        <v>63.841875000000002</v>
      </c>
      <c r="F79" s="3">
        <v>274.125</v>
      </c>
      <c r="G79" s="4">
        <v>1.9375</v>
      </c>
      <c r="H79" s="4">
        <v>1.375</v>
      </c>
      <c r="I79" s="3">
        <v>1.125</v>
      </c>
      <c r="J79" s="3">
        <v>54.75</v>
      </c>
      <c r="K79" s="13">
        <v>1.25E-3</v>
      </c>
      <c r="L79" s="3">
        <v>8.6025000000000009</v>
      </c>
      <c r="M79" s="5">
        <v>0.5625</v>
      </c>
    </row>
    <row r="80" spans="1:13" x14ac:dyDescent="0.25">
      <c r="A80" t="s">
        <v>1037</v>
      </c>
      <c r="B80" t="s">
        <v>1564</v>
      </c>
      <c r="C80">
        <v>14</v>
      </c>
      <c r="D80" s="3">
        <v>96.842857142857142</v>
      </c>
      <c r="E80" s="3">
        <v>64.393571428571434</v>
      </c>
      <c r="F80" s="3">
        <v>246.42857142857142</v>
      </c>
      <c r="G80" s="4">
        <v>2</v>
      </c>
      <c r="H80" s="4">
        <v>0.8571428571428571</v>
      </c>
      <c r="I80" s="3">
        <v>-0.5714285714285714</v>
      </c>
      <c r="J80" s="3">
        <v>53.785714285714285</v>
      </c>
      <c r="K80" s="13">
        <v>7.571428571428571E-3</v>
      </c>
      <c r="L80" s="3">
        <v>7.8864285714285716</v>
      </c>
      <c r="M80" s="5">
        <v>0.42857142857142855</v>
      </c>
    </row>
    <row r="81" spans="1:13" x14ac:dyDescent="0.25">
      <c r="A81" t="s">
        <v>1037</v>
      </c>
      <c r="B81" t="s">
        <v>1565</v>
      </c>
      <c r="C81">
        <v>9</v>
      </c>
      <c r="D81" s="3">
        <v>88.055555555555543</v>
      </c>
      <c r="E81" s="3">
        <v>62.769999999999996</v>
      </c>
      <c r="F81" s="3">
        <v>279.11111111111109</v>
      </c>
      <c r="G81" s="4">
        <v>1.4444444444444444</v>
      </c>
      <c r="H81" s="4">
        <v>0.77777777777777779</v>
      </c>
      <c r="I81" s="3">
        <v>-4.4444444444444446</v>
      </c>
      <c r="J81" s="3">
        <v>54</v>
      </c>
      <c r="K81" s="13">
        <v>6.5555555555555549E-3</v>
      </c>
      <c r="L81" s="3">
        <v>6.1522222222222229</v>
      </c>
      <c r="M81" s="5">
        <v>0.33333333333333331</v>
      </c>
    </row>
    <row r="82" spans="1:13" x14ac:dyDescent="0.25">
      <c r="A82" t="s">
        <v>1467</v>
      </c>
      <c r="B82" t="s">
        <v>1560</v>
      </c>
      <c r="C82">
        <v>1</v>
      </c>
      <c r="D82" s="3">
        <v>57.4</v>
      </c>
      <c r="E82" s="3">
        <v>40</v>
      </c>
      <c r="F82" s="3">
        <v>79</v>
      </c>
      <c r="G82" s="4">
        <v>0</v>
      </c>
      <c r="H82" s="4">
        <v>0</v>
      </c>
      <c r="I82" s="3">
        <v>-14</v>
      </c>
      <c r="J82" s="3">
        <v>63</v>
      </c>
      <c r="K82" s="13">
        <v>0</v>
      </c>
      <c r="L82" s="3">
        <v>6.84</v>
      </c>
      <c r="M82" s="5">
        <v>0</v>
      </c>
    </row>
    <row r="83" spans="1:13" x14ac:dyDescent="0.25">
      <c r="A83" t="s">
        <v>1467</v>
      </c>
      <c r="B83" t="s">
        <v>1561</v>
      </c>
      <c r="C83">
        <v>4</v>
      </c>
      <c r="D83" s="3">
        <v>77.024999999999991</v>
      </c>
      <c r="E83" s="3">
        <v>60.484999999999999</v>
      </c>
      <c r="F83" s="3">
        <v>295</v>
      </c>
      <c r="G83" s="4">
        <v>1.25</v>
      </c>
      <c r="H83" s="4">
        <v>1.5</v>
      </c>
      <c r="I83" s="3">
        <v>-5</v>
      </c>
      <c r="J83" s="3">
        <v>73</v>
      </c>
      <c r="K83" s="13">
        <v>2.75E-2</v>
      </c>
      <c r="L83" s="3">
        <v>4.0374999999999996</v>
      </c>
      <c r="M83" s="5">
        <v>0.25</v>
      </c>
    </row>
    <row r="84" spans="1:13" x14ac:dyDescent="0.25">
      <c r="A84" t="s">
        <v>1467</v>
      </c>
      <c r="B84" t="s">
        <v>1562</v>
      </c>
      <c r="C84">
        <v>7</v>
      </c>
      <c r="D84" s="3">
        <v>82.657142857142858</v>
      </c>
      <c r="E84" s="3">
        <v>59.651428571428575</v>
      </c>
      <c r="F84" s="3">
        <v>222.57142857142858</v>
      </c>
      <c r="G84" s="4">
        <v>1.2857142857142858</v>
      </c>
      <c r="H84" s="4">
        <v>0.7142857142857143</v>
      </c>
      <c r="I84" s="3">
        <v>1.1428571428571428</v>
      </c>
      <c r="J84" s="3">
        <v>66.714285714285708</v>
      </c>
      <c r="K84" s="13">
        <v>6.6666666666666664E-4</v>
      </c>
      <c r="L84" s="3">
        <v>13.138571428571428</v>
      </c>
      <c r="M84" s="5">
        <v>0.42857142857142855</v>
      </c>
    </row>
    <row r="85" spans="1:13" x14ac:dyDescent="0.25">
      <c r="A85" t="s">
        <v>1467</v>
      </c>
      <c r="B85" t="s">
        <v>1563</v>
      </c>
      <c r="C85">
        <v>1</v>
      </c>
      <c r="D85" s="3">
        <v>83</v>
      </c>
      <c r="E85" s="3">
        <v>54.35</v>
      </c>
      <c r="F85" s="3">
        <v>333</v>
      </c>
      <c r="G85" s="4">
        <v>2</v>
      </c>
      <c r="H85" s="4">
        <v>1</v>
      </c>
      <c r="I85" s="3">
        <v>-7</v>
      </c>
      <c r="J85" s="3">
        <v>93</v>
      </c>
      <c r="K85" s="13">
        <v>0</v>
      </c>
      <c r="L85" s="3">
        <v>9.1999999999999993</v>
      </c>
      <c r="M85" s="5">
        <v>0</v>
      </c>
    </row>
    <row r="86" spans="1:13" x14ac:dyDescent="0.25">
      <c r="A86" t="s">
        <v>1467</v>
      </c>
      <c r="B86" t="s">
        <v>1564</v>
      </c>
      <c r="C86">
        <v>8</v>
      </c>
      <c r="D86" s="3">
        <v>91.012500000000003</v>
      </c>
      <c r="E86" s="3">
        <v>59.453750000000007</v>
      </c>
      <c r="F86" s="3">
        <v>243.625</v>
      </c>
      <c r="G86" s="4">
        <v>1.75</v>
      </c>
      <c r="H86" s="4">
        <v>0.75</v>
      </c>
      <c r="I86" s="3">
        <v>2.5</v>
      </c>
      <c r="J86" s="3">
        <v>66.875</v>
      </c>
      <c r="K86" s="13">
        <v>2.5000000000000001E-3</v>
      </c>
      <c r="L86" s="3">
        <v>7.84375</v>
      </c>
      <c r="M86" s="5">
        <v>0.625</v>
      </c>
    </row>
    <row r="87" spans="1:13" x14ac:dyDescent="0.25">
      <c r="A87" t="s">
        <v>1467</v>
      </c>
      <c r="B87" t="s">
        <v>1565</v>
      </c>
      <c r="C87">
        <v>4</v>
      </c>
      <c r="D87" s="3">
        <v>95.1</v>
      </c>
      <c r="E87" s="3">
        <v>61.182499999999997</v>
      </c>
      <c r="F87" s="3">
        <v>284.75</v>
      </c>
      <c r="G87" s="4">
        <v>2.5</v>
      </c>
      <c r="H87" s="4">
        <v>0.5</v>
      </c>
      <c r="I87" s="3">
        <v>3.5</v>
      </c>
      <c r="J87" s="3">
        <v>36.5</v>
      </c>
      <c r="K87" s="13">
        <v>0</v>
      </c>
      <c r="L87" s="3">
        <v>5.4399999999999995</v>
      </c>
      <c r="M87" s="5">
        <v>0.5</v>
      </c>
    </row>
    <row r="88" spans="1:13" x14ac:dyDescent="0.25">
      <c r="A88" t="s">
        <v>1507</v>
      </c>
      <c r="B88" t="s">
        <v>1558</v>
      </c>
      <c r="C88">
        <v>1</v>
      </c>
      <c r="D88" s="3">
        <v>111.8</v>
      </c>
      <c r="E88" s="3">
        <v>76.47</v>
      </c>
      <c r="F88" s="3">
        <v>235</v>
      </c>
      <c r="G88" s="4">
        <v>3</v>
      </c>
      <c r="H88" s="4">
        <v>1</v>
      </c>
      <c r="I88" s="3">
        <v>7</v>
      </c>
      <c r="J88" s="3">
        <v>41</v>
      </c>
      <c r="K88" s="13">
        <v>0</v>
      </c>
      <c r="L88" s="3">
        <v>19.7</v>
      </c>
      <c r="M88" s="5">
        <v>1</v>
      </c>
    </row>
    <row r="89" spans="1:13" x14ac:dyDescent="0.25">
      <c r="A89" t="s">
        <v>1507</v>
      </c>
      <c r="B89" t="s">
        <v>1559</v>
      </c>
      <c r="C89">
        <v>3</v>
      </c>
      <c r="D89" s="3">
        <v>68.933333333333323</v>
      </c>
      <c r="E89" s="3">
        <v>62.263333333333328</v>
      </c>
      <c r="F89" s="3">
        <v>200</v>
      </c>
      <c r="G89" s="4">
        <v>0.66666666666666663</v>
      </c>
      <c r="H89" s="4">
        <v>1.3333333333333333</v>
      </c>
      <c r="I89" s="3">
        <v>4.666666666666667</v>
      </c>
      <c r="J89" s="3">
        <v>50</v>
      </c>
      <c r="K89" s="13">
        <v>0</v>
      </c>
      <c r="L89" s="3">
        <v>8.0566666666666666</v>
      </c>
      <c r="M89" s="5">
        <v>0.33333333333333331</v>
      </c>
    </row>
    <row r="90" spans="1:13" x14ac:dyDescent="0.25">
      <c r="A90" t="s">
        <v>1507</v>
      </c>
      <c r="B90" t="s">
        <v>1560</v>
      </c>
      <c r="C90">
        <v>1</v>
      </c>
      <c r="D90" s="3">
        <v>33.6</v>
      </c>
      <c r="E90" s="3">
        <v>54.84</v>
      </c>
      <c r="F90" s="3">
        <v>189</v>
      </c>
      <c r="G90" s="4">
        <v>0</v>
      </c>
      <c r="H90" s="4">
        <v>3</v>
      </c>
      <c r="I90" s="3">
        <v>-11</v>
      </c>
      <c r="J90" s="3">
        <v>75</v>
      </c>
      <c r="K90" s="13">
        <v>0</v>
      </c>
      <c r="L90" s="3">
        <v>13.86</v>
      </c>
      <c r="M90" s="5">
        <v>0</v>
      </c>
    </row>
    <row r="91" spans="1:13" x14ac:dyDescent="0.25">
      <c r="A91" t="s">
        <v>1507</v>
      </c>
      <c r="B91" t="s">
        <v>1561</v>
      </c>
      <c r="C91">
        <v>5</v>
      </c>
      <c r="D91" s="3">
        <v>80.859999999999985</v>
      </c>
      <c r="E91" s="3">
        <v>64.048000000000002</v>
      </c>
      <c r="F91" s="3">
        <v>205.2</v>
      </c>
      <c r="G91" s="4">
        <v>1</v>
      </c>
      <c r="H91" s="4">
        <v>0.8</v>
      </c>
      <c r="I91" s="3">
        <v>-2.2000000000000002</v>
      </c>
      <c r="J91" s="3">
        <v>58.2</v>
      </c>
      <c r="K91" s="13">
        <v>2.4000000000000002E-3</v>
      </c>
      <c r="L91" s="3">
        <v>13.251999999999999</v>
      </c>
      <c r="M91" s="5">
        <v>0.2</v>
      </c>
    </row>
    <row r="92" spans="1:13" x14ac:dyDescent="0.25">
      <c r="A92" t="s">
        <v>1507</v>
      </c>
      <c r="B92" t="s">
        <v>1562</v>
      </c>
      <c r="C92">
        <v>5</v>
      </c>
      <c r="D92" s="3">
        <v>87.82</v>
      </c>
      <c r="E92" s="3">
        <v>61.775999999999996</v>
      </c>
      <c r="F92" s="3">
        <v>214.8</v>
      </c>
      <c r="G92" s="4">
        <v>1.4</v>
      </c>
      <c r="H92" s="4">
        <v>0.8</v>
      </c>
      <c r="I92" s="3">
        <v>-4.4000000000000004</v>
      </c>
      <c r="J92" s="3">
        <v>66.400000000000006</v>
      </c>
      <c r="K92" s="13">
        <v>2.8399999999999998E-2</v>
      </c>
      <c r="L92" s="3">
        <v>11.11</v>
      </c>
      <c r="M92" s="5">
        <v>0.4</v>
      </c>
    </row>
    <row r="93" spans="1:13" x14ac:dyDescent="0.25">
      <c r="A93" t="s">
        <v>1507</v>
      </c>
      <c r="B93" t="s">
        <v>1563</v>
      </c>
      <c r="C93">
        <v>6</v>
      </c>
      <c r="D93" s="3">
        <v>94.383333333333326</v>
      </c>
      <c r="E93" s="3">
        <v>67.38333333333334</v>
      </c>
      <c r="F93" s="3">
        <v>243</v>
      </c>
      <c r="G93" s="4">
        <v>1.3333333333333333</v>
      </c>
      <c r="H93" s="4">
        <v>0.66666666666666663</v>
      </c>
      <c r="I93" s="3">
        <v>3.6666666666666665</v>
      </c>
      <c r="J93" s="3">
        <v>69.166666666666671</v>
      </c>
      <c r="K93" s="13">
        <v>3.3333333333333335E-3</v>
      </c>
      <c r="L93" s="3">
        <v>13.651666666666669</v>
      </c>
      <c r="M93" s="5">
        <v>0.66666666666666663</v>
      </c>
    </row>
    <row r="94" spans="1:13" x14ac:dyDescent="0.25">
      <c r="A94" t="s">
        <v>1507</v>
      </c>
      <c r="B94" t="s">
        <v>1564</v>
      </c>
      <c r="C94">
        <v>9</v>
      </c>
      <c r="D94" s="3">
        <v>86.177777777777763</v>
      </c>
      <c r="E94" s="3">
        <v>65.949999999999989</v>
      </c>
      <c r="F94" s="3">
        <v>205.44444444444446</v>
      </c>
      <c r="G94" s="4">
        <v>0.88888888888888884</v>
      </c>
      <c r="H94" s="4">
        <v>0.88888888888888884</v>
      </c>
      <c r="I94" s="3">
        <v>-3.1111111111111112</v>
      </c>
      <c r="J94" s="3">
        <v>53.222222222222221</v>
      </c>
      <c r="K94" s="13">
        <v>1.0888888888888889E-2</v>
      </c>
      <c r="L94" s="3">
        <v>9.6044444444444448</v>
      </c>
      <c r="M94" s="5">
        <v>0.44444444444444442</v>
      </c>
    </row>
    <row r="95" spans="1:13" x14ac:dyDescent="0.25">
      <c r="A95" t="s">
        <v>1507</v>
      </c>
      <c r="B95" t="s">
        <v>1565</v>
      </c>
      <c r="C95">
        <v>3</v>
      </c>
      <c r="D95" s="3">
        <v>85.033333333333346</v>
      </c>
      <c r="E95" s="3">
        <v>64.273333333333326</v>
      </c>
      <c r="F95" s="3">
        <v>242</v>
      </c>
      <c r="G95" s="4">
        <v>0.66666666666666663</v>
      </c>
      <c r="H95" s="4">
        <v>0.66666666666666663</v>
      </c>
      <c r="I95" s="3">
        <v>-1.6666666666666667</v>
      </c>
      <c r="J95" s="3">
        <v>59.333333333333336</v>
      </c>
      <c r="K95" s="13">
        <v>0</v>
      </c>
      <c r="L95" s="3">
        <v>9.92</v>
      </c>
      <c r="M95" s="5">
        <v>0.66666666666666663</v>
      </c>
    </row>
    <row r="96" spans="1:13" x14ac:dyDescent="0.25">
      <c r="A96" t="s">
        <v>1446</v>
      </c>
      <c r="B96" t="s">
        <v>1558</v>
      </c>
      <c r="C96">
        <v>1</v>
      </c>
      <c r="D96" s="3">
        <v>85.3</v>
      </c>
      <c r="E96" s="3">
        <v>56.67</v>
      </c>
      <c r="F96" s="3">
        <v>179</v>
      </c>
      <c r="G96" s="4">
        <v>1</v>
      </c>
      <c r="H96" s="4">
        <v>0</v>
      </c>
      <c r="I96" s="3">
        <v>6</v>
      </c>
      <c r="J96" s="3">
        <v>42</v>
      </c>
      <c r="K96" s="13">
        <v>0</v>
      </c>
      <c r="L96" s="3">
        <v>16.09</v>
      </c>
      <c r="M96" s="5">
        <v>1</v>
      </c>
    </row>
    <row r="97" spans="1:13" x14ac:dyDescent="0.25">
      <c r="A97" t="s">
        <v>1446</v>
      </c>
      <c r="B97" t="s">
        <v>1560</v>
      </c>
      <c r="C97">
        <v>4</v>
      </c>
      <c r="D97" s="3">
        <v>101.375</v>
      </c>
      <c r="E97" s="3">
        <v>61.55</v>
      </c>
      <c r="F97" s="3">
        <v>288.5</v>
      </c>
      <c r="G97" s="4">
        <v>2.25</v>
      </c>
      <c r="H97" s="4">
        <v>0.5</v>
      </c>
      <c r="I97" s="3">
        <v>6.25</v>
      </c>
      <c r="J97" s="3">
        <v>66.75</v>
      </c>
      <c r="K97" s="13">
        <v>0</v>
      </c>
      <c r="L97" s="3">
        <v>5.9024999999999999</v>
      </c>
      <c r="M97" s="5">
        <v>0.75</v>
      </c>
    </row>
    <row r="98" spans="1:13" x14ac:dyDescent="0.25">
      <c r="A98" t="s">
        <v>1446</v>
      </c>
      <c r="B98" t="s">
        <v>1561</v>
      </c>
      <c r="C98">
        <v>4</v>
      </c>
      <c r="D98" s="3">
        <v>79.599999999999994</v>
      </c>
      <c r="E98" s="3">
        <v>58.09</v>
      </c>
      <c r="F98" s="3">
        <v>271</v>
      </c>
      <c r="G98" s="4">
        <v>0.5</v>
      </c>
      <c r="H98" s="4">
        <v>0.25</v>
      </c>
      <c r="I98" s="3">
        <v>-5.5</v>
      </c>
      <c r="J98" s="3">
        <v>64.25</v>
      </c>
      <c r="K98" s="13">
        <v>0</v>
      </c>
      <c r="L98" s="3">
        <v>11.202500000000001</v>
      </c>
      <c r="M98" s="5">
        <v>0</v>
      </c>
    </row>
    <row r="99" spans="1:13" x14ac:dyDescent="0.25">
      <c r="A99" t="s">
        <v>1446</v>
      </c>
      <c r="B99" t="s">
        <v>1562</v>
      </c>
      <c r="C99">
        <v>7</v>
      </c>
      <c r="D99" s="3">
        <v>95.585714285714275</v>
      </c>
      <c r="E99" s="3">
        <v>64.600000000000009</v>
      </c>
      <c r="F99" s="3">
        <v>211.57142857142858</v>
      </c>
      <c r="G99" s="4">
        <v>1.2857142857142858</v>
      </c>
      <c r="H99" s="4">
        <v>0.42857142857142855</v>
      </c>
      <c r="I99" s="3">
        <v>6.2857142857142856</v>
      </c>
      <c r="J99" s="3">
        <v>61.428571428571431</v>
      </c>
      <c r="K99" s="13">
        <v>3.3333333333333335E-3</v>
      </c>
      <c r="L99" s="3">
        <v>4.8114285714285714</v>
      </c>
      <c r="M99" s="5">
        <v>0.7142857142857143</v>
      </c>
    </row>
    <row r="100" spans="1:13" x14ac:dyDescent="0.25">
      <c r="A100" t="s">
        <v>1446</v>
      </c>
      <c r="B100" t="s">
        <v>1563</v>
      </c>
      <c r="C100">
        <v>6</v>
      </c>
      <c r="D100" s="3">
        <v>86</v>
      </c>
      <c r="E100" s="3">
        <v>63.593333333333334</v>
      </c>
      <c r="F100" s="3">
        <v>278.16666666666669</v>
      </c>
      <c r="G100" s="4">
        <v>1.6666666666666667</v>
      </c>
      <c r="H100" s="4">
        <v>1.1666666666666667</v>
      </c>
      <c r="I100" s="3">
        <v>-5.666666666666667</v>
      </c>
      <c r="J100" s="3">
        <v>55</v>
      </c>
      <c r="K100" s="13">
        <v>2.4000000000000002E-3</v>
      </c>
      <c r="L100" s="3">
        <v>5.9849999999999994</v>
      </c>
      <c r="M100" s="5">
        <v>0.16666666666666666</v>
      </c>
    </row>
    <row r="101" spans="1:13" x14ac:dyDescent="0.25">
      <c r="A101" t="s">
        <v>1446</v>
      </c>
      <c r="B101" t="s">
        <v>1564</v>
      </c>
      <c r="C101">
        <v>3</v>
      </c>
      <c r="D101" s="3">
        <v>109.93333333333334</v>
      </c>
      <c r="E101" s="3">
        <v>67.133333333333326</v>
      </c>
      <c r="F101" s="3">
        <v>216.33333333333334</v>
      </c>
      <c r="G101" s="4">
        <v>1.6666666666666667</v>
      </c>
      <c r="H101" s="4">
        <v>0</v>
      </c>
      <c r="I101" s="3">
        <v>9.6666666666666661</v>
      </c>
      <c r="J101" s="3">
        <v>60.666666666666664</v>
      </c>
      <c r="K101" s="13">
        <v>0</v>
      </c>
      <c r="L101" s="3">
        <v>10.833333333333334</v>
      </c>
      <c r="M101" s="5">
        <v>0.66666666666666663</v>
      </c>
    </row>
    <row r="102" spans="1:13" x14ac:dyDescent="0.25">
      <c r="A102" t="s">
        <v>1446</v>
      </c>
      <c r="B102" t="s">
        <v>1565</v>
      </c>
      <c r="C102">
        <v>2</v>
      </c>
      <c r="D102" s="3">
        <v>113.6</v>
      </c>
      <c r="E102" s="3">
        <v>80</v>
      </c>
      <c r="F102" s="3">
        <v>280.5</v>
      </c>
      <c r="G102" s="4">
        <v>1.5</v>
      </c>
      <c r="H102" s="4">
        <v>0.5</v>
      </c>
      <c r="I102" s="3">
        <v>7</v>
      </c>
      <c r="J102" s="3">
        <v>48.5</v>
      </c>
      <c r="K102" s="13">
        <v>0</v>
      </c>
      <c r="L102" s="3">
        <v>7.3949999999999996</v>
      </c>
      <c r="M102" s="5">
        <v>1</v>
      </c>
    </row>
    <row r="103" spans="1:13" x14ac:dyDescent="0.25">
      <c r="A103" t="s">
        <v>1405</v>
      </c>
      <c r="B103" t="s">
        <v>1557</v>
      </c>
      <c r="C103">
        <v>1</v>
      </c>
      <c r="D103" s="3">
        <v>64</v>
      </c>
      <c r="E103" s="3">
        <v>53.57</v>
      </c>
      <c r="F103" s="3">
        <v>136</v>
      </c>
      <c r="G103" s="4">
        <v>1</v>
      </c>
      <c r="H103" s="4">
        <v>1</v>
      </c>
      <c r="I103" s="3">
        <v>-4</v>
      </c>
      <c r="J103" s="3">
        <v>69</v>
      </c>
      <c r="K103" s="13">
        <v>0</v>
      </c>
      <c r="L103" s="3">
        <v>0</v>
      </c>
      <c r="M103" s="5">
        <v>0</v>
      </c>
    </row>
    <row r="104" spans="1:13" x14ac:dyDescent="0.25">
      <c r="A104" t="s">
        <v>1405</v>
      </c>
      <c r="B104" t="s">
        <v>1559</v>
      </c>
      <c r="C104">
        <v>1</v>
      </c>
      <c r="D104" s="3">
        <v>137.1</v>
      </c>
      <c r="E104" s="3">
        <v>65.52</v>
      </c>
      <c r="F104" s="3">
        <v>284</v>
      </c>
      <c r="G104" s="4">
        <v>4</v>
      </c>
      <c r="H104" s="4">
        <v>0</v>
      </c>
      <c r="I104" s="3">
        <v>14</v>
      </c>
      <c r="J104" s="3">
        <v>85</v>
      </c>
      <c r="K104" s="13">
        <v>0</v>
      </c>
      <c r="L104" s="3">
        <v>6.96</v>
      </c>
      <c r="M104" s="5">
        <v>1</v>
      </c>
    </row>
    <row r="105" spans="1:13" x14ac:dyDescent="0.25">
      <c r="A105" t="s">
        <v>1405</v>
      </c>
      <c r="B105" t="s">
        <v>1560</v>
      </c>
      <c r="C105">
        <v>2</v>
      </c>
      <c r="D105" s="3">
        <v>74.5</v>
      </c>
      <c r="E105" s="3">
        <v>61.38</v>
      </c>
      <c r="F105" s="3">
        <v>269</v>
      </c>
      <c r="G105" s="4">
        <v>1</v>
      </c>
      <c r="H105" s="4">
        <v>1.5</v>
      </c>
      <c r="I105" s="3">
        <v>-8</v>
      </c>
      <c r="J105" s="3">
        <v>62.5</v>
      </c>
      <c r="K105" s="13">
        <v>0</v>
      </c>
      <c r="L105" s="3">
        <v>9.2899999999999991</v>
      </c>
      <c r="M105" s="5">
        <v>0</v>
      </c>
    </row>
    <row r="106" spans="1:13" x14ac:dyDescent="0.25">
      <c r="A106" t="s">
        <v>1405</v>
      </c>
      <c r="B106" t="s">
        <v>1561</v>
      </c>
      <c r="C106">
        <v>10</v>
      </c>
      <c r="D106" s="3">
        <v>68.59</v>
      </c>
      <c r="E106" s="3">
        <v>55.593000000000004</v>
      </c>
      <c r="F106" s="3">
        <v>220.5</v>
      </c>
      <c r="G106" s="4">
        <v>1.4</v>
      </c>
      <c r="H106" s="4">
        <v>1.3</v>
      </c>
      <c r="I106" s="3">
        <v>-16.899999999999999</v>
      </c>
      <c r="J106" s="3">
        <v>64</v>
      </c>
      <c r="K106" s="13">
        <v>1.7300000000000003E-2</v>
      </c>
      <c r="L106" s="3">
        <v>9.2469999999999999</v>
      </c>
      <c r="M106" s="5">
        <v>0.1</v>
      </c>
    </row>
    <row r="107" spans="1:13" x14ac:dyDescent="0.25">
      <c r="A107" t="s">
        <v>1405</v>
      </c>
      <c r="B107" t="s">
        <v>1562</v>
      </c>
      <c r="C107">
        <v>6</v>
      </c>
      <c r="D107" s="3">
        <v>73.833333333333329</v>
      </c>
      <c r="E107" s="3">
        <v>61.85</v>
      </c>
      <c r="F107" s="3">
        <v>217.16666666666666</v>
      </c>
      <c r="G107" s="4">
        <v>0.83333333333333337</v>
      </c>
      <c r="H107" s="4">
        <v>1.5</v>
      </c>
      <c r="I107" s="3">
        <v>-6.833333333333333</v>
      </c>
      <c r="J107" s="3">
        <v>51.833333333333336</v>
      </c>
      <c r="K107" s="13">
        <v>0</v>
      </c>
      <c r="L107" s="3">
        <v>7.5083333333333329</v>
      </c>
      <c r="M107" s="5">
        <v>0.16666666666666666</v>
      </c>
    </row>
    <row r="108" spans="1:13" x14ac:dyDescent="0.25">
      <c r="A108" t="s">
        <v>1405</v>
      </c>
      <c r="B108" t="s">
        <v>1563</v>
      </c>
      <c r="C108">
        <v>10</v>
      </c>
      <c r="D108" s="3">
        <v>75.28</v>
      </c>
      <c r="E108" s="3">
        <v>60.981000000000009</v>
      </c>
      <c r="F108" s="3">
        <v>256.39999999999998</v>
      </c>
      <c r="G108" s="4">
        <v>1.1000000000000001</v>
      </c>
      <c r="H108" s="4">
        <v>1.4</v>
      </c>
      <c r="I108" s="3">
        <v>-11.5</v>
      </c>
      <c r="J108" s="3">
        <v>62.6</v>
      </c>
      <c r="K108" s="13">
        <v>1.6900000000000002E-2</v>
      </c>
      <c r="L108" s="3">
        <v>8.8710000000000004</v>
      </c>
      <c r="M108" s="5">
        <v>0.1</v>
      </c>
    </row>
    <row r="109" spans="1:13" x14ac:dyDescent="0.25">
      <c r="A109" t="s">
        <v>1405</v>
      </c>
      <c r="B109" t="s">
        <v>1564</v>
      </c>
      <c r="C109">
        <v>5</v>
      </c>
      <c r="D109" s="3">
        <v>78.820000000000007</v>
      </c>
      <c r="E109" s="3">
        <v>57.1</v>
      </c>
      <c r="F109" s="3">
        <v>151.80000000000001</v>
      </c>
      <c r="G109" s="4">
        <v>1</v>
      </c>
      <c r="H109" s="4">
        <v>1.4</v>
      </c>
      <c r="I109" s="3">
        <v>-9</v>
      </c>
      <c r="J109" s="3">
        <v>61</v>
      </c>
      <c r="K109" s="13">
        <v>2.4000000000000002E-3</v>
      </c>
      <c r="L109" s="3">
        <v>3.95</v>
      </c>
      <c r="M109" s="5">
        <v>0.4</v>
      </c>
    </row>
    <row r="110" spans="1:13" x14ac:dyDescent="0.25">
      <c r="A110" t="s">
        <v>1405</v>
      </c>
      <c r="B110" t="s">
        <v>1565</v>
      </c>
      <c r="C110">
        <v>2</v>
      </c>
      <c r="D110" s="3">
        <v>64.8</v>
      </c>
      <c r="E110" s="3">
        <v>55.93</v>
      </c>
      <c r="F110" s="3">
        <v>273.5</v>
      </c>
      <c r="G110" s="4">
        <v>1</v>
      </c>
      <c r="H110" s="4">
        <v>2</v>
      </c>
      <c r="I110" s="3">
        <v>-16</v>
      </c>
      <c r="J110" s="3">
        <v>65.5</v>
      </c>
      <c r="K110" s="13">
        <v>0</v>
      </c>
      <c r="L110" s="3">
        <v>6.54</v>
      </c>
      <c r="M110" s="5">
        <v>0</v>
      </c>
    </row>
    <row r="111" spans="1:13" x14ac:dyDescent="0.25">
      <c r="A111" t="s">
        <v>1535</v>
      </c>
      <c r="B111" t="s">
        <v>1558</v>
      </c>
      <c r="C111">
        <v>2</v>
      </c>
      <c r="D111" s="3">
        <v>69.099999999999994</v>
      </c>
      <c r="E111" s="3">
        <v>53.204999999999998</v>
      </c>
      <c r="F111" s="3">
        <v>190</v>
      </c>
      <c r="G111" s="4">
        <v>1.5</v>
      </c>
      <c r="H111" s="4">
        <v>1</v>
      </c>
      <c r="I111" s="3">
        <v>-9.5</v>
      </c>
      <c r="J111" s="3">
        <v>72.5</v>
      </c>
      <c r="K111" s="13">
        <v>0</v>
      </c>
      <c r="L111" s="3">
        <v>15.005000000000001</v>
      </c>
      <c r="M111" s="5">
        <v>0</v>
      </c>
    </row>
    <row r="112" spans="1:13" x14ac:dyDescent="0.25">
      <c r="A112" t="s">
        <v>1535</v>
      </c>
      <c r="B112" t="s">
        <v>1559</v>
      </c>
      <c r="C112">
        <v>1</v>
      </c>
      <c r="D112" s="3">
        <v>84.6</v>
      </c>
      <c r="E112" s="3">
        <v>55</v>
      </c>
      <c r="F112" s="3">
        <v>116</v>
      </c>
      <c r="G112" s="4">
        <v>2</v>
      </c>
      <c r="H112" s="4">
        <v>1</v>
      </c>
      <c r="I112" s="3">
        <v>6</v>
      </c>
      <c r="J112" s="3">
        <v>81</v>
      </c>
      <c r="L112" s="3">
        <v>10.31</v>
      </c>
      <c r="M112" s="5">
        <v>1</v>
      </c>
    </row>
    <row r="113" spans="1:13" x14ac:dyDescent="0.25">
      <c r="A113" t="s">
        <v>1535</v>
      </c>
      <c r="B113" t="s">
        <v>1560</v>
      </c>
      <c r="C113">
        <v>4</v>
      </c>
      <c r="D113" s="3">
        <v>88.8</v>
      </c>
      <c r="E113" s="3">
        <v>61.857500000000009</v>
      </c>
      <c r="F113" s="3">
        <v>185.25</v>
      </c>
      <c r="G113" s="4">
        <v>1.5</v>
      </c>
      <c r="H113" s="4">
        <v>0.75</v>
      </c>
      <c r="I113" s="3">
        <v>0.5</v>
      </c>
      <c r="J113" s="3">
        <v>77</v>
      </c>
      <c r="K113" s="13">
        <v>0</v>
      </c>
      <c r="L113" s="3">
        <v>11.262499999999999</v>
      </c>
      <c r="M113" s="5">
        <v>0.5</v>
      </c>
    </row>
    <row r="114" spans="1:13" x14ac:dyDescent="0.25">
      <c r="A114" t="s">
        <v>1535</v>
      </c>
      <c r="B114" t="s">
        <v>1561</v>
      </c>
      <c r="C114">
        <v>3</v>
      </c>
      <c r="D114" s="3">
        <v>68.666666666666671</v>
      </c>
      <c r="E114" s="3">
        <v>57.843333333333341</v>
      </c>
      <c r="F114" s="3">
        <v>192.66666666666666</v>
      </c>
      <c r="G114" s="4">
        <v>0.66666666666666663</v>
      </c>
      <c r="H114" s="4">
        <v>1</v>
      </c>
      <c r="I114" s="3">
        <v>1.6666666666666667</v>
      </c>
      <c r="J114" s="3">
        <v>71.333333333333329</v>
      </c>
      <c r="K114" s="13">
        <v>4.0000000000000001E-3</v>
      </c>
      <c r="L114" s="3">
        <v>6.1333333333333329</v>
      </c>
      <c r="M114" s="5">
        <v>0.66666666666666663</v>
      </c>
    </row>
    <row r="115" spans="1:13" x14ac:dyDescent="0.25">
      <c r="A115" t="s">
        <v>1535</v>
      </c>
      <c r="B115" t="s">
        <v>1562</v>
      </c>
      <c r="C115">
        <v>5</v>
      </c>
      <c r="D115" s="3">
        <v>72.97999999999999</v>
      </c>
      <c r="E115" s="3">
        <v>63.491999999999997</v>
      </c>
      <c r="F115" s="3">
        <v>146.19999999999999</v>
      </c>
      <c r="G115" s="4">
        <v>0.4</v>
      </c>
      <c r="H115" s="4">
        <v>0.8</v>
      </c>
      <c r="I115" s="3">
        <v>-16.399999999999999</v>
      </c>
      <c r="J115" s="3">
        <v>45.2</v>
      </c>
      <c r="K115" s="13">
        <v>0</v>
      </c>
      <c r="L115" s="3">
        <v>14.278</v>
      </c>
      <c r="M115" s="5">
        <v>0.2</v>
      </c>
    </row>
    <row r="116" spans="1:13" x14ac:dyDescent="0.25">
      <c r="A116" t="s">
        <v>1535</v>
      </c>
      <c r="B116" t="s">
        <v>1563</v>
      </c>
      <c r="C116">
        <v>4</v>
      </c>
      <c r="D116" s="3">
        <v>92.375</v>
      </c>
      <c r="E116" s="3">
        <v>66.745000000000005</v>
      </c>
      <c r="F116" s="3">
        <v>208.25</v>
      </c>
      <c r="G116" s="4">
        <v>1.25</v>
      </c>
      <c r="H116" s="4">
        <v>0.75</v>
      </c>
      <c r="I116" s="3">
        <v>-6.25</v>
      </c>
      <c r="J116" s="3">
        <v>39.5</v>
      </c>
      <c r="K116" s="13">
        <v>0</v>
      </c>
      <c r="L116" s="3">
        <v>7.5024999999999995</v>
      </c>
      <c r="M116" s="5">
        <v>0.5</v>
      </c>
    </row>
    <row r="117" spans="1:13" x14ac:dyDescent="0.25">
      <c r="A117" t="s">
        <v>1535</v>
      </c>
      <c r="B117" t="s">
        <v>1564</v>
      </c>
      <c r="C117">
        <v>5</v>
      </c>
      <c r="D117" s="3">
        <v>85.62</v>
      </c>
      <c r="E117" s="3">
        <v>65.587999999999994</v>
      </c>
      <c r="F117" s="3">
        <v>203.6</v>
      </c>
      <c r="G117" s="4">
        <v>1</v>
      </c>
      <c r="H117" s="4">
        <v>1.6</v>
      </c>
      <c r="I117" s="3">
        <v>-2.2000000000000002</v>
      </c>
      <c r="J117" s="3">
        <v>52</v>
      </c>
      <c r="K117" s="13">
        <v>0</v>
      </c>
      <c r="L117" s="3">
        <v>9.4460000000000015</v>
      </c>
      <c r="M117" s="5">
        <v>0.4</v>
      </c>
    </row>
    <row r="118" spans="1:13" x14ac:dyDescent="0.25">
      <c r="A118" t="s">
        <v>1535</v>
      </c>
      <c r="B118" t="s">
        <v>1565</v>
      </c>
      <c r="C118">
        <v>2</v>
      </c>
      <c r="D118" s="3">
        <v>89</v>
      </c>
      <c r="E118" s="3">
        <v>69.889999999999986</v>
      </c>
      <c r="F118" s="3">
        <v>216.5</v>
      </c>
      <c r="G118" s="4">
        <v>1</v>
      </c>
      <c r="H118" s="4">
        <v>1</v>
      </c>
      <c r="I118" s="3">
        <v>1.5</v>
      </c>
      <c r="J118" s="3">
        <v>62.5</v>
      </c>
      <c r="K118" s="13">
        <v>0</v>
      </c>
      <c r="L118" s="3">
        <v>5.7149999999999999</v>
      </c>
      <c r="M118" s="5">
        <v>0.5</v>
      </c>
    </row>
    <row r="119" spans="1:13" x14ac:dyDescent="0.25">
      <c r="A119" t="s">
        <v>1313</v>
      </c>
      <c r="B119" t="s">
        <v>1559</v>
      </c>
      <c r="C119">
        <v>3</v>
      </c>
      <c r="D119" s="3">
        <v>64.833333333333329</v>
      </c>
      <c r="E119" s="3">
        <v>52.073333333333331</v>
      </c>
      <c r="F119" s="3">
        <v>216</v>
      </c>
      <c r="G119" s="4">
        <v>0.66666666666666663</v>
      </c>
      <c r="H119" s="4">
        <v>0.66666666666666663</v>
      </c>
      <c r="I119" s="3">
        <v>-6</v>
      </c>
      <c r="J119" s="3">
        <v>48.333333333333336</v>
      </c>
      <c r="K119" s="13">
        <v>0</v>
      </c>
      <c r="L119" s="3">
        <v>9.3866666666666667</v>
      </c>
      <c r="M119" s="5">
        <v>0</v>
      </c>
    </row>
    <row r="120" spans="1:13" x14ac:dyDescent="0.25">
      <c r="A120" t="s">
        <v>1313</v>
      </c>
      <c r="B120" t="s">
        <v>1560</v>
      </c>
      <c r="C120">
        <v>5</v>
      </c>
      <c r="D120" s="3">
        <v>77.099999999999994</v>
      </c>
      <c r="E120" s="3">
        <v>56.251999999999995</v>
      </c>
      <c r="F120" s="3">
        <v>218</v>
      </c>
      <c r="G120" s="4">
        <v>1.6</v>
      </c>
      <c r="H120" s="4">
        <v>1</v>
      </c>
      <c r="I120" s="3">
        <v>-12.8</v>
      </c>
      <c r="J120" s="3">
        <v>48.8</v>
      </c>
      <c r="K120" s="13">
        <v>0</v>
      </c>
      <c r="L120" s="3">
        <v>12.95</v>
      </c>
      <c r="M120" s="5">
        <v>0.4</v>
      </c>
    </row>
    <row r="121" spans="1:13" x14ac:dyDescent="0.25">
      <c r="A121" t="s">
        <v>1313</v>
      </c>
      <c r="B121" t="s">
        <v>1561</v>
      </c>
      <c r="C121">
        <v>6</v>
      </c>
      <c r="D121" s="3">
        <v>74.75</v>
      </c>
      <c r="E121" s="3">
        <v>62.079999999999991</v>
      </c>
      <c r="F121" s="3">
        <v>228.33333333333334</v>
      </c>
      <c r="G121" s="4">
        <v>0.83333333333333337</v>
      </c>
      <c r="H121" s="4">
        <v>1.1666666666666667</v>
      </c>
      <c r="I121" s="3">
        <v>-14.333333333333334</v>
      </c>
      <c r="J121" s="3">
        <v>71.5</v>
      </c>
      <c r="K121" s="13">
        <v>9.1666666666666684E-3</v>
      </c>
      <c r="L121" s="3">
        <v>12.873333333333333</v>
      </c>
      <c r="M121" s="5">
        <v>0.33333333333333331</v>
      </c>
    </row>
    <row r="122" spans="1:13" x14ac:dyDescent="0.25">
      <c r="A122" t="s">
        <v>1313</v>
      </c>
      <c r="B122" t="s">
        <v>1562</v>
      </c>
      <c r="C122">
        <v>8</v>
      </c>
      <c r="D122" s="3">
        <v>92.75</v>
      </c>
      <c r="E122" s="3">
        <v>61.893750000000004</v>
      </c>
      <c r="F122" s="3">
        <v>252.25</v>
      </c>
      <c r="G122" s="4">
        <v>2.125</v>
      </c>
      <c r="H122" s="4">
        <v>0.875</v>
      </c>
      <c r="I122" s="3">
        <v>-5.25</v>
      </c>
      <c r="J122" s="3">
        <v>61.625</v>
      </c>
      <c r="K122" s="13">
        <v>4.0000000000000001E-3</v>
      </c>
      <c r="L122" s="3">
        <v>11.846250000000001</v>
      </c>
      <c r="M122" s="5">
        <v>0.25</v>
      </c>
    </row>
    <row r="123" spans="1:13" x14ac:dyDescent="0.25">
      <c r="A123" t="s">
        <v>1313</v>
      </c>
      <c r="B123" t="s">
        <v>1563</v>
      </c>
      <c r="C123">
        <v>7</v>
      </c>
      <c r="D123" s="3">
        <v>93.528571428571439</v>
      </c>
      <c r="E123" s="3">
        <v>62.874285714285712</v>
      </c>
      <c r="F123" s="3">
        <v>215</v>
      </c>
      <c r="G123" s="4">
        <v>1.4285714285714286</v>
      </c>
      <c r="H123" s="4">
        <v>0.2857142857142857</v>
      </c>
      <c r="I123" s="3">
        <v>-7.1428571428571432</v>
      </c>
      <c r="J123" s="3">
        <v>51</v>
      </c>
      <c r="K123" s="13">
        <v>0</v>
      </c>
      <c r="L123" s="3">
        <v>10.52</v>
      </c>
      <c r="M123" s="5">
        <v>0.42857142857142855</v>
      </c>
    </row>
    <row r="124" spans="1:13" x14ac:dyDescent="0.25">
      <c r="A124" t="s">
        <v>1313</v>
      </c>
      <c r="B124" t="s">
        <v>1564</v>
      </c>
      <c r="C124">
        <v>12</v>
      </c>
      <c r="D124" s="3">
        <v>94.841666666666654</v>
      </c>
      <c r="E124" s="3">
        <v>66.446666666666658</v>
      </c>
      <c r="F124" s="3">
        <v>223.33333333333334</v>
      </c>
      <c r="G124" s="4">
        <v>1.25</v>
      </c>
      <c r="H124" s="4">
        <v>0.41666666666666669</v>
      </c>
      <c r="I124" s="3">
        <v>-4.5</v>
      </c>
      <c r="J124" s="3">
        <v>57.583333333333336</v>
      </c>
      <c r="K124" s="13">
        <v>0</v>
      </c>
      <c r="L124" s="3">
        <v>6.6124999999999998</v>
      </c>
      <c r="M124" s="5">
        <v>0.41666666666666669</v>
      </c>
    </row>
    <row r="125" spans="1:13" x14ac:dyDescent="0.25">
      <c r="A125" t="s">
        <v>1313</v>
      </c>
      <c r="B125" t="s">
        <v>1565</v>
      </c>
      <c r="C125">
        <v>4</v>
      </c>
      <c r="D125" s="3">
        <v>116.54999999999998</v>
      </c>
      <c r="E125" s="3">
        <v>75.682500000000005</v>
      </c>
      <c r="F125" s="3">
        <v>346.75</v>
      </c>
      <c r="G125" s="4">
        <v>2.25</v>
      </c>
      <c r="H125" s="4">
        <v>0.25</v>
      </c>
      <c r="I125" s="3">
        <v>4.25</v>
      </c>
      <c r="J125" s="3">
        <v>44.5</v>
      </c>
      <c r="K125" s="13">
        <v>0</v>
      </c>
      <c r="L125" s="3">
        <v>7.7850000000000001</v>
      </c>
      <c r="M125" s="5">
        <v>0.75</v>
      </c>
    </row>
    <row r="126" spans="1:13" x14ac:dyDescent="0.25">
      <c r="A126" t="s">
        <v>1313</v>
      </c>
      <c r="B126" t="s">
        <v>1566</v>
      </c>
      <c r="C126">
        <v>2</v>
      </c>
      <c r="D126" s="3">
        <v>81.55</v>
      </c>
      <c r="E126" s="3">
        <v>64.615000000000009</v>
      </c>
      <c r="F126" s="3">
        <v>297</v>
      </c>
      <c r="G126" s="4">
        <v>1</v>
      </c>
      <c r="H126" s="4">
        <v>1.5</v>
      </c>
      <c r="I126" s="3">
        <v>-0.5</v>
      </c>
      <c r="J126" s="3">
        <v>52</v>
      </c>
      <c r="K126" s="13">
        <v>0</v>
      </c>
      <c r="L126" s="3">
        <v>7.5150000000000006</v>
      </c>
      <c r="M126" s="5">
        <v>0.5</v>
      </c>
    </row>
    <row r="127" spans="1:13" x14ac:dyDescent="0.25">
      <c r="A127" t="s">
        <v>1146</v>
      </c>
      <c r="B127" t="s">
        <v>1559</v>
      </c>
      <c r="C127">
        <v>1</v>
      </c>
      <c r="D127" s="3">
        <v>89.8</v>
      </c>
      <c r="E127" s="3">
        <v>65</v>
      </c>
      <c r="F127" s="3">
        <v>262</v>
      </c>
      <c r="G127" s="4">
        <v>2</v>
      </c>
      <c r="H127" s="4">
        <v>1</v>
      </c>
      <c r="I127" s="3">
        <v>14</v>
      </c>
      <c r="J127" s="3">
        <v>59</v>
      </c>
      <c r="K127" s="13">
        <v>0</v>
      </c>
      <c r="L127" s="3">
        <v>11.43</v>
      </c>
      <c r="M127" s="5">
        <v>1</v>
      </c>
    </row>
    <row r="128" spans="1:13" x14ac:dyDescent="0.25">
      <c r="A128" t="s">
        <v>1146</v>
      </c>
      <c r="B128" t="s">
        <v>1560</v>
      </c>
      <c r="C128">
        <v>9</v>
      </c>
      <c r="D128" s="3">
        <v>83.744444444444454</v>
      </c>
      <c r="E128" s="3">
        <v>57.694444444444443</v>
      </c>
      <c r="F128" s="3">
        <v>245.11111111111111</v>
      </c>
      <c r="G128" s="4">
        <v>1.3333333333333333</v>
      </c>
      <c r="H128" s="4">
        <v>0.88888888888888884</v>
      </c>
      <c r="I128" s="3">
        <v>0.77777777777777779</v>
      </c>
      <c r="J128" s="3">
        <v>68.222222222222229</v>
      </c>
      <c r="K128" s="13">
        <v>1.2222222222222223E-2</v>
      </c>
      <c r="L128" s="3">
        <v>11.011111111111113</v>
      </c>
      <c r="M128" s="5">
        <v>0.66666666666666663</v>
      </c>
    </row>
    <row r="129" spans="1:13" x14ac:dyDescent="0.25">
      <c r="A129" t="s">
        <v>1146</v>
      </c>
      <c r="B129" t="s">
        <v>1561</v>
      </c>
      <c r="C129">
        <v>10</v>
      </c>
      <c r="D129" s="3">
        <v>69.75</v>
      </c>
      <c r="E129" s="3">
        <v>51.852999999999994</v>
      </c>
      <c r="F129" s="3">
        <v>225.4</v>
      </c>
      <c r="G129" s="4">
        <v>1.6</v>
      </c>
      <c r="H129" s="4">
        <v>1.3</v>
      </c>
      <c r="I129" s="3">
        <v>-1.6</v>
      </c>
      <c r="J129" s="3">
        <v>61.5</v>
      </c>
      <c r="K129" s="13">
        <v>3.4444444444444444E-3</v>
      </c>
      <c r="L129" s="3">
        <v>7.867</v>
      </c>
      <c r="M129" s="5">
        <v>0.6</v>
      </c>
    </row>
    <row r="130" spans="1:13" x14ac:dyDescent="0.25">
      <c r="A130" t="s">
        <v>1146</v>
      </c>
      <c r="B130" t="s">
        <v>1562</v>
      </c>
      <c r="C130">
        <v>9</v>
      </c>
      <c r="D130" s="3">
        <v>84.600000000000009</v>
      </c>
      <c r="E130" s="3">
        <v>63.487500000000004</v>
      </c>
      <c r="F130" s="3">
        <v>171</v>
      </c>
      <c r="G130" s="4">
        <v>1</v>
      </c>
      <c r="H130" s="4">
        <v>0.5</v>
      </c>
      <c r="I130" s="3">
        <v>1.2222222222222223</v>
      </c>
      <c r="J130" s="3">
        <v>71.111111111111114</v>
      </c>
      <c r="K130" s="13">
        <v>7.888888888888888E-3</v>
      </c>
      <c r="L130" s="3">
        <v>6.9444444444444438</v>
      </c>
      <c r="M130" s="5">
        <v>0.66666666666666663</v>
      </c>
    </row>
    <row r="131" spans="1:13" x14ac:dyDescent="0.25">
      <c r="A131" t="s">
        <v>1146</v>
      </c>
      <c r="B131" t="s">
        <v>1563</v>
      </c>
      <c r="C131">
        <v>16</v>
      </c>
      <c r="D131" s="3">
        <v>79.387500000000003</v>
      </c>
      <c r="E131" s="3">
        <v>58.621250000000003</v>
      </c>
      <c r="F131" s="3">
        <v>239.25</v>
      </c>
      <c r="G131" s="4">
        <v>1.0625</v>
      </c>
      <c r="H131" s="4">
        <v>0.8125</v>
      </c>
      <c r="I131" s="3">
        <v>0.875</v>
      </c>
      <c r="J131" s="3">
        <v>57.9375</v>
      </c>
      <c r="K131" s="13">
        <v>6.1250000000000002E-3</v>
      </c>
      <c r="L131" s="3">
        <v>9.3087499999999999</v>
      </c>
      <c r="M131" s="5">
        <v>0.5625</v>
      </c>
    </row>
    <row r="132" spans="1:13" x14ac:dyDescent="0.25">
      <c r="A132" t="s">
        <v>1146</v>
      </c>
      <c r="B132" t="s">
        <v>1564</v>
      </c>
      <c r="C132">
        <v>8</v>
      </c>
      <c r="D132" s="3">
        <v>79.9375</v>
      </c>
      <c r="E132" s="3">
        <v>57.002500000000005</v>
      </c>
      <c r="F132" s="3">
        <v>225.75</v>
      </c>
      <c r="G132" s="4">
        <v>1.375</v>
      </c>
      <c r="H132" s="4">
        <v>0.75</v>
      </c>
      <c r="I132" s="3">
        <v>7.375</v>
      </c>
      <c r="J132" s="3">
        <v>52.875</v>
      </c>
      <c r="K132" s="13">
        <v>0</v>
      </c>
      <c r="L132" s="3">
        <v>10.215</v>
      </c>
      <c r="M132" s="5">
        <v>0.625</v>
      </c>
    </row>
    <row r="133" spans="1:13" x14ac:dyDescent="0.25">
      <c r="A133" t="s">
        <v>1146</v>
      </c>
      <c r="B133" t="s">
        <v>1565</v>
      </c>
      <c r="C133">
        <v>6</v>
      </c>
      <c r="D133" s="3">
        <v>87.216666666666654</v>
      </c>
      <c r="E133" s="3">
        <v>61.015000000000008</v>
      </c>
      <c r="F133" s="3">
        <v>236.33333333333334</v>
      </c>
      <c r="G133" s="4">
        <v>2.3333333333333335</v>
      </c>
      <c r="H133" s="4">
        <v>1.1666666666666667</v>
      </c>
      <c r="I133" s="3">
        <v>7.5</v>
      </c>
      <c r="J133" s="3">
        <v>50.333333333333336</v>
      </c>
      <c r="K133" s="13">
        <v>0</v>
      </c>
      <c r="L133" s="3">
        <v>9.081666666666667</v>
      </c>
      <c r="M133" s="5">
        <v>0.5</v>
      </c>
    </row>
    <row r="134" spans="1:13" x14ac:dyDescent="0.25">
      <c r="A134" t="s">
        <v>1146</v>
      </c>
      <c r="B134" t="s">
        <v>1566</v>
      </c>
      <c r="C134">
        <v>1</v>
      </c>
      <c r="D134" s="3">
        <v>87.7</v>
      </c>
      <c r="E134" s="3">
        <v>57.58</v>
      </c>
      <c r="F134" s="3">
        <v>238</v>
      </c>
      <c r="G134" s="4">
        <v>2</v>
      </c>
      <c r="H134" s="4">
        <v>1</v>
      </c>
      <c r="I134" s="3">
        <v>14</v>
      </c>
      <c r="J134" s="3">
        <v>17</v>
      </c>
      <c r="K134" s="13">
        <v>0</v>
      </c>
      <c r="L134" s="3">
        <v>17.21</v>
      </c>
      <c r="M134" s="5">
        <v>1</v>
      </c>
    </row>
    <row r="135" spans="1:13" x14ac:dyDescent="0.25">
      <c r="A135" t="s">
        <v>342</v>
      </c>
      <c r="B135" t="s">
        <v>1558</v>
      </c>
      <c r="C135">
        <v>1</v>
      </c>
      <c r="D135" s="3">
        <v>149.30000000000001</v>
      </c>
      <c r="E135" s="3">
        <v>66.67</v>
      </c>
      <c r="F135" s="3">
        <v>85</v>
      </c>
      <c r="G135" s="4">
        <v>1</v>
      </c>
      <c r="H135" s="4">
        <v>0</v>
      </c>
      <c r="I135" s="3">
        <v>21</v>
      </c>
      <c r="J135" s="3">
        <v>84</v>
      </c>
      <c r="K135" s="13">
        <v>1.2E-2</v>
      </c>
      <c r="L135" s="3">
        <v>14.98</v>
      </c>
      <c r="M135" s="5">
        <v>1</v>
      </c>
    </row>
    <row r="136" spans="1:13" x14ac:dyDescent="0.25">
      <c r="A136" t="s">
        <v>342</v>
      </c>
      <c r="B136" t="s">
        <v>1559</v>
      </c>
      <c r="C136">
        <v>2</v>
      </c>
      <c r="D136" s="3">
        <v>71.45</v>
      </c>
      <c r="E136" s="3">
        <v>61.24</v>
      </c>
      <c r="F136" s="3">
        <v>241</v>
      </c>
      <c r="G136" s="4">
        <v>1.5</v>
      </c>
      <c r="H136" s="4">
        <v>2</v>
      </c>
      <c r="I136" s="3">
        <v>-0.5</v>
      </c>
      <c r="J136" s="3">
        <v>68</v>
      </c>
      <c r="K136" s="13">
        <v>0</v>
      </c>
      <c r="L136" s="3">
        <v>5.7149999999999999</v>
      </c>
      <c r="M136" s="5">
        <v>0.5</v>
      </c>
    </row>
    <row r="137" spans="1:13" x14ac:dyDescent="0.25">
      <c r="A137" t="s">
        <v>342</v>
      </c>
      <c r="B137" t="s">
        <v>1560</v>
      </c>
      <c r="C137">
        <v>12</v>
      </c>
      <c r="D137" s="3">
        <v>92.825000000000003</v>
      </c>
      <c r="E137" s="3">
        <v>66.194166666666675</v>
      </c>
      <c r="F137" s="3">
        <v>293.33333333333331</v>
      </c>
      <c r="G137" s="4">
        <v>1.6666666666666667</v>
      </c>
      <c r="H137" s="4">
        <v>0.75</v>
      </c>
      <c r="I137" s="3">
        <v>-4.583333333333333</v>
      </c>
      <c r="J137" s="3">
        <v>65.916666666666671</v>
      </c>
      <c r="K137" s="13">
        <v>0</v>
      </c>
      <c r="L137" s="3">
        <v>8.6533333333333342</v>
      </c>
      <c r="M137" s="5">
        <v>0.41666666666666669</v>
      </c>
    </row>
    <row r="138" spans="1:13" x14ac:dyDescent="0.25">
      <c r="A138" t="s">
        <v>342</v>
      </c>
      <c r="B138" t="s">
        <v>1561</v>
      </c>
      <c r="C138">
        <v>13</v>
      </c>
      <c r="D138" s="3">
        <v>97.023076923076914</v>
      </c>
      <c r="E138" s="3">
        <v>67.900769230769214</v>
      </c>
      <c r="F138" s="3">
        <v>276.23076923076923</v>
      </c>
      <c r="G138" s="4">
        <v>1.6923076923076923</v>
      </c>
      <c r="H138" s="4">
        <v>0.53846153846153844</v>
      </c>
      <c r="I138" s="3">
        <v>2.8461538461538463</v>
      </c>
      <c r="J138" s="3">
        <v>65.307692307692307</v>
      </c>
      <c r="K138" s="13">
        <v>1.2999999999999999E-2</v>
      </c>
      <c r="L138" s="3">
        <v>5.7423076923076914</v>
      </c>
      <c r="M138" s="5">
        <v>0.46153846153846156</v>
      </c>
    </row>
    <row r="139" spans="1:13" x14ac:dyDescent="0.25">
      <c r="A139" t="s">
        <v>342</v>
      </c>
      <c r="B139" t="s">
        <v>1562</v>
      </c>
      <c r="C139">
        <v>16</v>
      </c>
      <c r="D139" s="3">
        <v>79.981250000000003</v>
      </c>
      <c r="E139" s="3">
        <v>60.286875000000002</v>
      </c>
      <c r="F139" s="3">
        <v>240.625</v>
      </c>
      <c r="G139" s="4">
        <v>1.625</v>
      </c>
      <c r="H139" s="4">
        <v>1.0625</v>
      </c>
      <c r="I139" s="3">
        <v>5.4375</v>
      </c>
      <c r="J139" s="3">
        <v>56.25</v>
      </c>
      <c r="K139" s="13">
        <v>4.9375E-3</v>
      </c>
      <c r="L139" s="3">
        <v>8.5987500000000008</v>
      </c>
      <c r="M139" s="5">
        <v>0.625</v>
      </c>
    </row>
    <row r="140" spans="1:13" x14ac:dyDescent="0.25">
      <c r="A140" t="s">
        <v>342</v>
      </c>
      <c r="B140" t="s">
        <v>1563</v>
      </c>
      <c r="C140">
        <v>27</v>
      </c>
      <c r="D140" s="3">
        <v>98.229629629629642</v>
      </c>
      <c r="E140" s="3">
        <v>66.522592592592574</v>
      </c>
      <c r="F140" s="3">
        <v>258.62962962962962</v>
      </c>
      <c r="G140" s="4">
        <v>1.7777777777777777</v>
      </c>
      <c r="H140" s="4">
        <v>0.59259259259259256</v>
      </c>
      <c r="I140" s="3">
        <v>2.8518518518518516</v>
      </c>
      <c r="J140" s="3">
        <v>62.777777777777779</v>
      </c>
      <c r="K140" s="13">
        <v>7.407407407407407E-4</v>
      </c>
      <c r="L140" s="3">
        <v>9.0537037037037038</v>
      </c>
      <c r="M140" s="5">
        <v>0.55555555555555558</v>
      </c>
    </row>
    <row r="141" spans="1:13" x14ac:dyDescent="0.25">
      <c r="A141" t="s">
        <v>342</v>
      </c>
      <c r="B141" t="s">
        <v>1564</v>
      </c>
      <c r="C141">
        <v>18</v>
      </c>
      <c r="D141" s="3">
        <v>93.727777777777789</v>
      </c>
      <c r="E141" s="3">
        <v>68.479444444444454</v>
      </c>
      <c r="F141" s="3">
        <v>269.22222222222223</v>
      </c>
      <c r="G141" s="4">
        <v>1.6666666666666667</v>
      </c>
      <c r="H141" s="4">
        <v>0.94444444444444442</v>
      </c>
      <c r="I141" s="3">
        <v>5.5555555555555554</v>
      </c>
      <c r="J141" s="3">
        <v>56.555555555555557</v>
      </c>
      <c r="K141" s="13">
        <v>1.20625E-2</v>
      </c>
      <c r="L141" s="3">
        <v>7.8983333333333343</v>
      </c>
      <c r="M141" s="5">
        <v>0.61111111111111116</v>
      </c>
    </row>
    <row r="142" spans="1:13" x14ac:dyDescent="0.25">
      <c r="A142" t="s">
        <v>342</v>
      </c>
      <c r="B142" t="s">
        <v>1565</v>
      </c>
      <c r="C142">
        <v>12</v>
      </c>
      <c r="D142" s="3">
        <v>93.241666666666674</v>
      </c>
      <c r="E142" s="3">
        <v>66.374166666666667</v>
      </c>
      <c r="F142" s="3">
        <v>266.5</v>
      </c>
      <c r="G142" s="4">
        <v>1.8333333333333333</v>
      </c>
      <c r="H142" s="4">
        <v>1.0833333333333333</v>
      </c>
      <c r="I142" s="3">
        <v>4.416666666666667</v>
      </c>
      <c r="J142" s="3">
        <v>46.083333333333336</v>
      </c>
      <c r="K142" s="13">
        <v>0</v>
      </c>
      <c r="L142" s="3">
        <v>7.7933333333333339</v>
      </c>
      <c r="M142" s="5">
        <v>0.58333333333333337</v>
      </c>
    </row>
    <row r="143" spans="1:13" x14ac:dyDescent="0.25">
      <c r="A143" t="s">
        <v>342</v>
      </c>
      <c r="B143" t="s">
        <v>1566</v>
      </c>
      <c r="C143">
        <v>3</v>
      </c>
      <c r="D143" s="3">
        <v>93.566666666666663</v>
      </c>
      <c r="E143" s="3">
        <v>68.236666666666679</v>
      </c>
      <c r="F143" s="3">
        <v>212</v>
      </c>
      <c r="G143" s="4">
        <v>1.3333333333333333</v>
      </c>
      <c r="H143" s="4">
        <v>1</v>
      </c>
      <c r="I143" s="3">
        <v>2</v>
      </c>
      <c r="J143" s="3">
        <v>53</v>
      </c>
      <c r="K143" s="13">
        <v>0</v>
      </c>
      <c r="L143" s="3">
        <v>5.3866666666666667</v>
      </c>
      <c r="M143" s="5">
        <v>0.33333333333333331</v>
      </c>
    </row>
    <row r="144" spans="1:13" x14ac:dyDescent="0.25">
      <c r="A144" t="s">
        <v>342</v>
      </c>
      <c r="B144" t="s">
        <v>1567</v>
      </c>
      <c r="C144">
        <v>1</v>
      </c>
      <c r="D144" s="3">
        <v>58.7</v>
      </c>
      <c r="E144" s="3">
        <v>54.84</v>
      </c>
      <c r="F144" s="3">
        <v>181</v>
      </c>
      <c r="G144" s="4">
        <v>0</v>
      </c>
      <c r="H144" s="4">
        <v>1</v>
      </c>
      <c r="I144" s="3">
        <v>8</v>
      </c>
      <c r="J144" s="3">
        <v>8</v>
      </c>
      <c r="K144" s="13">
        <v>0</v>
      </c>
      <c r="L144" s="3">
        <v>3.36</v>
      </c>
      <c r="M144" s="5">
        <v>1</v>
      </c>
    </row>
    <row r="145" spans="1:13" x14ac:dyDescent="0.25">
      <c r="A145" t="s">
        <v>932</v>
      </c>
      <c r="B145" t="s">
        <v>1571</v>
      </c>
      <c r="C145">
        <v>1</v>
      </c>
      <c r="D145" s="3">
        <v>72</v>
      </c>
      <c r="E145" s="3">
        <v>52.5</v>
      </c>
      <c r="F145" s="3">
        <v>251</v>
      </c>
      <c r="G145" s="4">
        <v>0</v>
      </c>
      <c r="H145" s="4">
        <v>0</v>
      </c>
      <c r="I145" s="3">
        <v>3</v>
      </c>
      <c r="J145" s="3">
        <v>50</v>
      </c>
      <c r="K145" s="13">
        <v>0</v>
      </c>
      <c r="L145" s="3">
        <v>13.86</v>
      </c>
      <c r="M145" s="5">
        <v>1</v>
      </c>
    </row>
    <row r="146" spans="1:13" x14ac:dyDescent="0.25">
      <c r="A146" t="s">
        <v>932</v>
      </c>
      <c r="B146" t="s">
        <v>1558</v>
      </c>
      <c r="C146">
        <v>2</v>
      </c>
      <c r="D146" s="3">
        <v>61.4</v>
      </c>
      <c r="E146" s="3">
        <v>51.995000000000005</v>
      </c>
      <c r="F146" s="3">
        <v>266.5</v>
      </c>
      <c r="G146" s="4">
        <v>1</v>
      </c>
      <c r="H146" s="4">
        <v>2</v>
      </c>
      <c r="I146" s="3">
        <v>-28.5</v>
      </c>
      <c r="J146" s="3">
        <v>64</v>
      </c>
      <c r="K146" s="13">
        <v>0</v>
      </c>
      <c r="L146" s="3">
        <v>10.315</v>
      </c>
      <c r="M146" s="5">
        <v>0</v>
      </c>
    </row>
    <row r="147" spans="1:13" x14ac:dyDescent="0.25">
      <c r="A147" t="s">
        <v>932</v>
      </c>
      <c r="B147" t="s">
        <v>1559</v>
      </c>
      <c r="C147">
        <v>4</v>
      </c>
      <c r="D147" s="3">
        <v>69.625</v>
      </c>
      <c r="E147" s="3">
        <v>53.664999999999999</v>
      </c>
      <c r="F147" s="3">
        <v>236.25</v>
      </c>
      <c r="G147" s="4">
        <v>1.25</v>
      </c>
      <c r="H147" s="4">
        <v>1.75</v>
      </c>
      <c r="I147" s="3">
        <v>-5.5</v>
      </c>
      <c r="J147" s="3">
        <v>72.25</v>
      </c>
      <c r="K147" s="13">
        <v>0</v>
      </c>
      <c r="L147" s="3">
        <v>5.4375</v>
      </c>
      <c r="M147" s="5">
        <v>0.25</v>
      </c>
    </row>
    <row r="148" spans="1:13" x14ac:dyDescent="0.25">
      <c r="A148" t="s">
        <v>932</v>
      </c>
      <c r="B148" t="s">
        <v>1560</v>
      </c>
      <c r="C148">
        <v>6</v>
      </c>
      <c r="D148" s="3">
        <v>92.116666666666674</v>
      </c>
      <c r="E148" s="3">
        <v>57.964999999999996</v>
      </c>
      <c r="F148" s="3">
        <v>236</v>
      </c>
      <c r="G148" s="4">
        <v>1.6666666666666667</v>
      </c>
      <c r="H148" s="4">
        <v>1</v>
      </c>
      <c r="I148" s="3">
        <v>13.833333333333334</v>
      </c>
      <c r="J148" s="3">
        <v>66.833333333333329</v>
      </c>
      <c r="K148" s="13">
        <v>2E-3</v>
      </c>
      <c r="L148" s="3">
        <v>8.6349999999999998</v>
      </c>
      <c r="M148" s="5">
        <v>1</v>
      </c>
    </row>
    <row r="149" spans="1:13" x14ac:dyDescent="0.25">
      <c r="A149" t="s">
        <v>932</v>
      </c>
      <c r="B149" t="s">
        <v>1561</v>
      </c>
      <c r="C149">
        <v>20</v>
      </c>
      <c r="D149" s="3">
        <v>70.914999999999992</v>
      </c>
      <c r="E149" s="3">
        <v>55.885499999999993</v>
      </c>
      <c r="F149" s="3">
        <v>209.9</v>
      </c>
      <c r="G149" s="4">
        <v>1.2</v>
      </c>
      <c r="H149" s="4">
        <v>1.25</v>
      </c>
      <c r="I149" s="3">
        <v>-1.05</v>
      </c>
      <c r="J149" s="3">
        <v>61.95</v>
      </c>
      <c r="K149" s="13">
        <v>5.6999999999999993E-3</v>
      </c>
      <c r="L149" s="3">
        <v>7.5620000000000003</v>
      </c>
      <c r="M149" s="5">
        <v>0.45</v>
      </c>
    </row>
    <row r="150" spans="1:13" x14ac:dyDescent="0.25">
      <c r="A150" t="s">
        <v>932</v>
      </c>
      <c r="B150" t="s">
        <v>1562</v>
      </c>
      <c r="C150">
        <v>19</v>
      </c>
      <c r="D150" s="3">
        <v>84.600000000000009</v>
      </c>
      <c r="E150" s="3">
        <v>57.524736842105263</v>
      </c>
      <c r="F150" s="3">
        <v>227.78947368421052</v>
      </c>
      <c r="G150" s="4">
        <v>1.368421052631579</v>
      </c>
      <c r="H150" s="4">
        <v>0.63157894736842102</v>
      </c>
      <c r="I150" s="3">
        <v>-4</v>
      </c>
      <c r="J150" s="3">
        <v>58.421052631578945</v>
      </c>
      <c r="K150" s="13">
        <v>4.1176470588235297E-3</v>
      </c>
      <c r="L150" s="3">
        <v>8.0263157894736832</v>
      </c>
      <c r="M150" s="5">
        <v>0.42105263157894735</v>
      </c>
    </row>
    <row r="151" spans="1:13" x14ac:dyDescent="0.25">
      <c r="A151" t="s">
        <v>932</v>
      </c>
      <c r="B151" t="s">
        <v>1563</v>
      </c>
      <c r="C151">
        <v>14</v>
      </c>
      <c r="D151" s="3">
        <v>87.26428571428572</v>
      </c>
      <c r="E151" s="3">
        <v>62.087142857142858</v>
      </c>
      <c r="F151" s="3">
        <v>247.28571428571428</v>
      </c>
      <c r="G151" s="4">
        <v>1.6428571428571428</v>
      </c>
      <c r="H151" s="4">
        <v>1</v>
      </c>
      <c r="I151" s="3">
        <v>3.6428571428571428</v>
      </c>
      <c r="J151" s="3">
        <v>59.785714285714285</v>
      </c>
      <c r="K151" s="13">
        <v>0</v>
      </c>
      <c r="L151" s="3">
        <v>7.5628571428571414</v>
      </c>
      <c r="M151" s="5">
        <v>0.5</v>
      </c>
    </row>
    <row r="152" spans="1:13" x14ac:dyDescent="0.25">
      <c r="A152" t="s">
        <v>932</v>
      </c>
      <c r="B152" t="s">
        <v>1564</v>
      </c>
      <c r="C152">
        <v>10</v>
      </c>
      <c r="D152" s="3">
        <v>98.53</v>
      </c>
      <c r="E152" s="3">
        <v>65.837999999999994</v>
      </c>
      <c r="F152" s="3">
        <v>256.10000000000002</v>
      </c>
      <c r="G152" s="4">
        <v>2</v>
      </c>
      <c r="H152" s="4">
        <v>0.7</v>
      </c>
      <c r="I152" s="3">
        <v>-5.5</v>
      </c>
      <c r="J152" s="3">
        <v>62.5</v>
      </c>
      <c r="K152" s="13">
        <v>6.1800000000000001E-2</v>
      </c>
      <c r="L152" s="3">
        <v>6.2389999999999999</v>
      </c>
      <c r="M152" s="5">
        <v>0.4</v>
      </c>
    </row>
    <row r="153" spans="1:13" x14ac:dyDescent="0.25">
      <c r="A153" t="s">
        <v>932</v>
      </c>
      <c r="B153" t="s">
        <v>1565</v>
      </c>
      <c r="C153">
        <v>4</v>
      </c>
      <c r="D153" s="3">
        <v>82.625</v>
      </c>
      <c r="E153" s="3">
        <v>60.692499999999995</v>
      </c>
      <c r="F153" s="3">
        <v>233</v>
      </c>
      <c r="G153" s="4">
        <v>1.75</v>
      </c>
      <c r="H153" s="4">
        <v>1.5</v>
      </c>
      <c r="I153" s="3">
        <v>10.75</v>
      </c>
      <c r="J153" s="3">
        <v>60.5</v>
      </c>
      <c r="K153" s="13">
        <v>0</v>
      </c>
      <c r="L153" s="3">
        <v>6.6174999999999997</v>
      </c>
      <c r="M153" s="5">
        <v>0.75</v>
      </c>
    </row>
    <row r="154" spans="1:13" x14ac:dyDescent="0.25">
      <c r="A154" t="s">
        <v>932</v>
      </c>
      <c r="B154" t="s">
        <v>1566</v>
      </c>
      <c r="C154">
        <v>1</v>
      </c>
      <c r="D154" s="3">
        <v>100.1</v>
      </c>
      <c r="E154" s="3">
        <v>74.47</v>
      </c>
      <c r="F154" s="3">
        <v>366</v>
      </c>
      <c r="G154" s="4">
        <v>3</v>
      </c>
      <c r="H154" s="4">
        <v>2</v>
      </c>
      <c r="I154" s="3">
        <v>-3</v>
      </c>
      <c r="J154" s="3">
        <v>44</v>
      </c>
      <c r="K154" s="13">
        <v>0</v>
      </c>
      <c r="L154" s="3">
        <v>9.1999999999999993</v>
      </c>
      <c r="M154" s="5">
        <v>0</v>
      </c>
    </row>
    <row r="155" spans="1:13" x14ac:dyDescent="0.25">
      <c r="A155" t="s">
        <v>1488</v>
      </c>
      <c r="B155" t="s">
        <v>1560</v>
      </c>
      <c r="C155">
        <v>6</v>
      </c>
      <c r="D155" s="3">
        <v>93.483333333333348</v>
      </c>
      <c r="E155" s="3">
        <v>64.160000000000011</v>
      </c>
      <c r="F155" s="3">
        <v>189.5</v>
      </c>
      <c r="G155" s="4">
        <v>1.1666666666666667</v>
      </c>
      <c r="H155" s="4">
        <v>0.66666666666666663</v>
      </c>
      <c r="I155" s="3">
        <v>1.1666666666666667</v>
      </c>
      <c r="J155" s="3">
        <v>63</v>
      </c>
      <c r="K155" s="13">
        <v>6.4999999999999997E-3</v>
      </c>
      <c r="L155" s="3">
        <v>13.049999999999999</v>
      </c>
      <c r="M155" s="5">
        <v>0.5</v>
      </c>
    </row>
    <row r="156" spans="1:13" x14ac:dyDescent="0.25">
      <c r="A156" t="s">
        <v>1488</v>
      </c>
      <c r="B156" t="s">
        <v>1561</v>
      </c>
      <c r="C156">
        <v>7</v>
      </c>
      <c r="D156" s="3">
        <v>86.814285714285703</v>
      </c>
      <c r="E156" s="3">
        <v>62.045714285714283</v>
      </c>
      <c r="F156" s="3">
        <v>200.71428571428572</v>
      </c>
      <c r="G156" s="4">
        <v>1.5714285714285714</v>
      </c>
      <c r="H156" s="4">
        <v>1</v>
      </c>
      <c r="I156" s="3">
        <v>3.4285714285714284</v>
      </c>
      <c r="J156" s="3">
        <v>61.714285714285715</v>
      </c>
      <c r="K156" s="13">
        <v>0</v>
      </c>
      <c r="L156" s="3">
        <v>9.8357142857142854</v>
      </c>
      <c r="M156" s="5">
        <v>0.5714285714285714</v>
      </c>
    </row>
    <row r="157" spans="1:13" x14ac:dyDescent="0.25">
      <c r="A157" t="s">
        <v>1488</v>
      </c>
      <c r="B157" t="s">
        <v>1562</v>
      </c>
      <c r="C157">
        <v>4</v>
      </c>
      <c r="D157" s="3">
        <v>54.35</v>
      </c>
      <c r="E157" s="3">
        <v>53.25</v>
      </c>
      <c r="F157" s="3">
        <v>189.75</v>
      </c>
      <c r="G157" s="4">
        <v>1</v>
      </c>
      <c r="H157" s="4">
        <v>2.5</v>
      </c>
      <c r="I157" s="3">
        <v>-5.5</v>
      </c>
      <c r="J157" s="3">
        <v>45</v>
      </c>
      <c r="K157" s="13">
        <v>0</v>
      </c>
      <c r="L157" s="3">
        <v>10.982499999999998</v>
      </c>
      <c r="M157" s="5">
        <v>0.25</v>
      </c>
    </row>
    <row r="158" spans="1:13" x14ac:dyDescent="0.25">
      <c r="A158" t="s">
        <v>1488</v>
      </c>
      <c r="B158" t="s">
        <v>1563</v>
      </c>
      <c r="C158">
        <v>6</v>
      </c>
      <c r="D158" s="3">
        <v>66.316666666666663</v>
      </c>
      <c r="E158" s="3">
        <v>53.22</v>
      </c>
      <c r="F158" s="3">
        <v>201.5</v>
      </c>
      <c r="G158" s="4">
        <v>1.5</v>
      </c>
      <c r="H158" s="4">
        <v>1.8333333333333333</v>
      </c>
      <c r="I158" s="3">
        <v>4.833333333333333</v>
      </c>
      <c r="J158" s="3">
        <v>50.166666666666664</v>
      </c>
      <c r="K158" s="13">
        <v>0</v>
      </c>
      <c r="L158" s="3">
        <v>7.828333333333334</v>
      </c>
      <c r="M158" s="5">
        <v>0.83333333333333337</v>
      </c>
    </row>
    <row r="159" spans="1:13" x14ac:dyDescent="0.25">
      <c r="A159" t="s">
        <v>1488</v>
      </c>
      <c r="B159" t="s">
        <v>1564</v>
      </c>
      <c r="C159">
        <v>3</v>
      </c>
      <c r="D159" s="3">
        <v>96.133333333333326</v>
      </c>
      <c r="E159" s="3">
        <v>63.896666666666668</v>
      </c>
      <c r="F159" s="3">
        <v>212.33333333333334</v>
      </c>
      <c r="G159" s="4">
        <v>1</v>
      </c>
      <c r="H159" s="4">
        <v>0</v>
      </c>
      <c r="I159" s="3">
        <v>0.66666666666666663</v>
      </c>
      <c r="J159" s="3">
        <v>43</v>
      </c>
      <c r="K159" s="13">
        <v>0</v>
      </c>
      <c r="L159" s="3">
        <v>11.12</v>
      </c>
      <c r="M159" s="5">
        <v>0.66666666666666663</v>
      </c>
    </row>
    <row r="160" spans="1:13" x14ac:dyDescent="0.25">
      <c r="A160" t="s">
        <v>1488</v>
      </c>
      <c r="B160" t="s">
        <v>1565</v>
      </c>
      <c r="C160">
        <v>8</v>
      </c>
      <c r="D160" s="3">
        <v>75.475000000000009</v>
      </c>
      <c r="E160" s="3">
        <v>54.776250000000005</v>
      </c>
      <c r="F160" s="3">
        <v>220.125</v>
      </c>
      <c r="G160" s="4">
        <v>1.375</v>
      </c>
      <c r="H160" s="4">
        <v>1.375</v>
      </c>
      <c r="I160" s="3">
        <v>1.25</v>
      </c>
      <c r="J160" s="3">
        <v>49.375</v>
      </c>
      <c r="K160" s="13">
        <v>0</v>
      </c>
      <c r="L160" s="3">
        <v>8.6587499999999995</v>
      </c>
      <c r="M160" s="5">
        <v>0.625</v>
      </c>
    </row>
    <row r="161" spans="1:13" x14ac:dyDescent="0.25">
      <c r="A161" t="s">
        <v>1473</v>
      </c>
      <c r="B161" t="s">
        <v>1561</v>
      </c>
      <c r="C161">
        <v>5</v>
      </c>
      <c r="D161" s="3">
        <v>92.240000000000009</v>
      </c>
      <c r="E161" s="3">
        <v>61.277999999999999</v>
      </c>
      <c r="F161" s="3">
        <v>265.8</v>
      </c>
      <c r="G161" s="4">
        <v>1.6</v>
      </c>
      <c r="H161" s="4">
        <v>0.6</v>
      </c>
      <c r="I161" s="3">
        <v>-2.4</v>
      </c>
      <c r="J161" s="3">
        <v>50.2</v>
      </c>
      <c r="K161" s="13">
        <v>1.8200000000000001E-2</v>
      </c>
      <c r="L161" s="3">
        <v>8.0759999999999987</v>
      </c>
      <c r="M161" s="5">
        <v>0.4</v>
      </c>
    </row>
    <row r="162" spans="1:13" x14ac:dyDescent="0.25">
      <c r="A162" t="s">
        <v>1473</v>
      </c>
      <c r="B162" t="s">
        <v>1562</v>
      </c>
      <c r="C162">
        <v>3</v>
      </c>
      <c r="D162" s="3">
        <v>109.53333333333335</v>
      </c>
      <c r="E162" s="3">
        <v>67.896666666666661</v>
      </c>
      <c r="F162" s="3">
        <v>307</v>
      </c>
      <c r="G162" s="4">
        <v>1.3333333333333333</v>
      </c>
      <c r="H162" s="4">
        <v>0</v>
      </c>
      <c r="I162" s="3">
        <v>-2</v>
      </c>
      <c r="J162" s="3">
        <v>73.666666666666671</v>
      </c>
      <c r="K162" s="13">
        <v>0</v>
      </c>
      <c r="L162" s="3">
        <v>1.76</v>
      </c>
      <c r="M162" s="5">
        <v>0.33333333333333331</v>
      </c>
    </row>
    <row r="163" spans="1:13" x14ac:dyDescent="0.25">
      <c r="A163" t="s">
        <v>1473</v>
      </c>
      <c r="B163" t="s">
        <v>1563</v>
      </c>
      <c r="C163">
        <v>4</v>
      </c>
      <c r="D163" s="3">
        <v>84.4</v>
      </c>
      <c r="E163" s="3">
        <v>59.837499999999999</v>
      </c>
      <c r="F163" s="3">
        <v>288.5</v>
      </c>
      <c r="G163" s="4">
        <v>1.5</v>
      </c>
      <c r="H163" s="4">
        <v>1.75</v>
      </c>
      <c r="I163" s="3">
        <v>-0.25</v>
      </c>
      <c r="J163" s="3">
        <v>62.25</v>
      </c>
      <c r="K163" s="13">
        <v>0</v>
      </c>
      <c r="L163" s="3">
        <v>6.3249999999999993</v>
      </c>
      <c r="M163" s="5">
        <v>0.25</v>
      </c>
    </row>
    <row r="164" spans="1:13" x14ac:dyDescent="0.25">
      <c r="A164" t="s">
        <v>1473</v>
      </c>
      <c r="B164" t="s">
        <v>1564</v>
      </c>
      <c r="C164">
        <v>3</v>
      </c>
      <c r="D164" s="3">
        <v>116.66666666666667</v>
      </c>
      <c r="E164" s="3">
        <v>70.34</v>
      </c>
      <c r="F164" s="3">
        <v>346</v>
      </c>
      <c r="G164" s="4">
        <v>3.3333333333333335</v>
      </c>
      <c r="H164" s="4">
        <v>1</v>
      </c>
      <c r="I164" s="3">
        <v>9.6666666666666661</v>
      </c>
      <c r="J164" s="3">
        <v>44.666666666666664</v>
      </c>
      <c r="K164" s="13">
        <v>0</v>
      </c>
      <c r="L164" s="3">
        <v>7.7666666666666666</v>
      </c>
      <c r="M164" s="5">
        <v>0.66666666666666663</v>
      </c>
    </row>
    <row r="165" spans="1:13" x14ac:dyDescent="0.25">
      <c r="A165" t="s">
        <v>1473</v>
      </c>
      <c r="B165" t="s">
        <v>1565</v>
      </c>
      <c r="C165">
        <v>2</v>
      </c>
      <c r="D165" s="3">
        <v>96.2</v>
      </c>
      <c r="E165" s="3">
        <v>63.82</v>
      </c>
      <c r="F165" s="3">
        <v>238</v>
      </c>
      <c r="G165" s="4">
        <v>0.5</v>
      </c>
      <c r="H165" s="4">
        <v>0</v>
      </c>
      <c r="I165" s="3">
        <v>11.5</v>
      </c>
      <c r="J165" s="3">
        <v>58.5</v>
      </c>
      <c r="K165" s="13">
        <v>0</v>
      </c>
      <c r="L165" s="3">
        <v>10.41</v>
      </c>
      <c r="M165" s="5">
        <v>1</v>
      </c>
    </row>
    <row r="166" spans="1:13" x14ac:dyDescent="0.25">
      <c r="A166" t="s">
        <v>1426</v>
      </c>
      <c r="B166" t="s">
        <v>1559</v>
      </c>
      <c r="C166">
        <v>2</v>
      </c>
      <c r="D166" s="3">
        <v>38.950000000000003</v>
      </c>
      <c r="E166" s="3">
        <v>47.725000000000001</v>
      </c>
      <c r="F166" s="3">
        <v>190.5</v>
      </c>
      <c r="G166" s="4">
        <v>0</v>
      </c>
      <c r="H166" s="4">
        <v>2.5</v>
      </c>
      <c r="I166" s="3">
        <v>-3</v>
      </c>
      <c r="J166" s="3">
        <v>78</v>
      </c>
      <c r="K166" s="13">
        <v>2E-3</v>
      </c>
      <c r="L166" s="3">
        <v>9.23</v>
      </c>
      <c r="M166" s="5">
        <v>0.5</v>
      </c>
    </row>
    <row r="167" spans="1:13" x14ac:dyDescent="0.25">
      <c r="A167" t="s">
        <v>1426</v>
      </c>
      <c r="B167" t="s">
        <v>1560</v>
      </c>
      <c r="C167">
        <v>2</v>
      </c>
      <c r="D167" s="3">
        <v>86.9</v>
      </c>
      <c r="E167" s="3">
        <v>64.89</v>
      </c>
      <c r="F167" s="3">
        <v>154.5</v>
      </c>
      <c r="G167" s="4">
        <v>0.5</v>
      </c>
      <c r="H167" s="4">
        <v>0</v>
      </c>
      <c r="I167" s="3">
        <v>-17.5</v>
      </c>
      <c r="J167" s="3">
        <v>71.5</v>
      </c>
      <c r="K167" s="13">
        <v>0</v>
      </c>
      <c r="L167" s="3">
        <v>6.96</v>
      </c>
      <c r="M167" s="5">
        <v>0</v>
      </c>
    </row>
    <row r="168" spans="1:13" x14ac:dyDescent="0.25">
      <c r="A168" t="s">
        <v>1426</v>
      </c>
      <c r="B168" t="s">
        <v>1561</v>
      </c>
      <c r="C168">
        <v>4</v>
      </c>
      <c r="D168" s="3">
        <v>79.324999999999989</v>
      </c>
      <c r="E168" s="3">
        <v>56.03</v>
      </c>
      <c r="F168" s="3">
        <v>204</v>
      </c>
      <c r="G168" s="4">
        <v>1.75</v>
      </c>
      <c r="H168" s="4">
        <v>1</v>
      </c>
      <c r="I168" s="3">
        <v>3</v>
      </c>
      <c r="J168" s="3">
        <v>75.75</v>
      </c>
      <c r="K168" s="13">
        <v>0</v>
      </c>
      <c r="L168" s="3">
        <v>9.3725000000000005</v>
      </c>
      <c r="M168" s="5">
        <v>0.5</v>
      </c>
    </row>
    <row r="169" spans="1:13" x14ac:dyDescent="0.25">
      <c r="A169" t="s">
        <v>1426</v>
      </c>
      <c r="B169" t="s">
        <v>1562</v>
      </c>
      <c r="C169">
        <v>5</v>
      </c>
      <c r="D169" s="3">
        <v>91.039999999999992</v>
      </c>
      <c r="E169" s="3">
        <v>61.411999999999999</v>
      </c>
      <c r="F169" s="3">
        <v>318.60000000000002</v>
      </c>
      <c r="G169" s="4">
        <v>1.6</v>
      </c>
      <c r="H169" s="4">
        <v>1.2</v>
      </c>
      <c r="I169" s="3">
        <v>5.4</v>
      </c>
      <c r="J169" s="3">
        <v>71.8</v>
      </c>
      <c r="K169" s="13">
        <v>0</v>
      </c>
      <c r="L169" s="3">
        <v>6.0140000000000002</v>
      </c>
      <c r="M169" s="5">
        <v>0.4</v>
      </c>
    </row>
    <row r="170" spans="1:13" x14ac:dyDescent="0.25">
      <c r="A170" t="s">
        <v>1426</v>
      </c>
      <c r="B170" t="s">
        <v>1563</v>
      </c>
      <c r="C170">
        <v>6</v>
      </c>
      <c r="D170" s="3">
        <v>120.66666666666667</v>
      </c>
      <c r="E170" s="3">
        <v>71.443333333333328</v>
      </c>
      <c r="F170" s="3">
        <v>279.83333333333331</v>
      </c>
      <c r="G170" s="4">
        <v>2.5</v>
      </c>
      <c r="H170" s="4">
        <v>0.5</v>
      </c>
      <c r="I170" s="3">
        <v>15.333333333333334</v>
      </c>
      <c r="J170" s="3">
        <v>65</v>
      </c>
      <c r="K170" s="13">
        <v>0</v>
      </c>
      <c r="L170" s="3">
        <v>10.251666666666667</v>
      </c>
      <c r="M170" s="5">
        <v>1</v>
      </c>
    </row>
    <row r="171" spans="1:13" x14ac:dyDescent="0.25">
      <c r="A171" t="s">
        <v>1426</v>
      </c>
      <c r="B171" t="s">
        <v>1564</v>
      </c>
      <c r="C171">
        <v>2</v>
      </c>
      <c r="D171" s="3">
        <v>91.8</v>
      </c>
      <c r="E171" s="3">
        <v>60.94</v>
      </c>
      <c r="F171" s="3">
        <v>259.5</v>
      </c>
      <c r="G171" s="4">
        <v>2</v>
      </c>
      <c r="H171" s="4">
        <v>1</v>
      </c>
      <c r="I171" s="3">
        <v>-5.5</v>
      </c>
      <c r="J171" s="3">
        <v>51.5</v>
      </c>
      <c r="K171" s="13">
        <v>0</v>
      </c>
      <c r="L171" s="3">
        <v>14.6</v>
      </c>
      <c r="M171" s="5">
        <v>0</v>
      </c>
    </row>
    <row r="172" spans="1:13" x14ac:dyDescent="0.25">
      <c r="A172" t="s">
        <v>1426</v>
      </c>
      <c r="B172" t="s">
        <v>1565</v>
      </c>
      <c r="C172">
        <v>3</v>
      </c>
      <c r="D172" s="3">
        <v>77.266666666666666</v>
      </c>
      <c r="E172" s="3">
        <v>57.639999999999993</v>
      </c>
      <c r="F172" s="3">
        <v>249</v>
      </c>
      <c r="G172" s="4">
        <v>1.3333333333333333</v>
      </c>
      <c r="H172" s="4">
        <v>1.3333333333333333</v>
      </c>
      <c r="I172" s="3">
        <v>2</v>
      </c>
      <c r="J172" s="3">
        <v>59</v>
      </c>
      <c r="K172" s="13">
        <v>0</v>
      </c>
      <c r="L172" s="3">
        <v>12.843333333333334</v>
      </c>
      <c r="M172" s="5">
        <v>0.66666666666666663</v>
      </c>
    </row>
    <row r="173" spans="1:13" x14ac:dyDescent="0.25">
      <c r="A173" t="s">
        <v>1426</v>
      </c>
      <c r="B173" t="s">
        <v>1566</v>
      </c>
      <c r="C173">
        <v>1</v>
      </c>
      <c r="D173" s="3">
        <v>69</v>
      </c>
      <c r="E173" s="3">
        <v>58.97</v>
      </c>
      <c r="F173" s="3">
        <v>186</v>
      </c>
      <c r="G173" s="4">
        <v>1</v>
      </c>
      <c r="H173" s="4">
        <v>1</v>
      </c>
      <c r="I173" s="3">
        <v>3</v>
      </c>
      <c r="J173" s="3">
        <v>46</v>
      </c>
      <c r="K173" s="13">
        <v>0</v>
      </c>
      <c r="L173" s="3">
        <v>4.72</v>
      </c>
      <c r="M173" s="5">
        <v>1</v>
      </c>
    </row>
    <row r="174" spans="1:13" x14ac:dyDescent="0.25">
      <c r="A174" t="s">
        <v>1520</v>
      </c>
      <c r="B174" t="s">
        <v>1559</v>
      </c>
      <c r="C174">
        <v>1</v>
      </c>
      <c r="D174" s="3">
        <v>60.4</v>
      </c>
      <c r="E174" s="3">
        <v>56.76</v>
      </c>
      <c r="F174" s="3">
        <v>218</v>
      </c>
      <c r="G174" s="4">
        <v>1</v>
      </c>
      <c r="H174" s="4">
        <v>2</v>
      </c>
      <c r="I174" s="3">
        <v>-14</v>
      </c>
      <c r="J174" s="3">
        <v>37</v>
      </c>
      <c r="K174" s="13">
        <v>0</v>
      </c>
      <c r="L174" s="3">
        <v>8.08</v>
      </c>
      <c r="M174" s="5">
        <v>0</v>
      </c>
    </row>
    <row r="175" spans="1:13" x14ac:dyDescent="0.25">
      <c r="A175" t="s">
        <v>1520</v>
      </c>
      <c r="B175" t="s">
        <v>1560</v>
      </c>
      <c r="C175">
        <v>2</v>
      </c>
      <c r="D175" s="3">
        <v>104</v>
      </c>
      <c r="E175" s="3">
        <v>62.954999999999998</v>
      </c>
      <c r="F175" s="3">
        <v>273</v>
      </c>
      <c r="G175" s="4">
        <v>2</v>
      </c>
      <c r="H175" s="4">
        <v>0</v>
      </c>
      <c r="I175" s="3">
        <v>10</v>
      </c>
      <c r="J175" s="3">
        <v>41</v>
      </c>
      <c r="K175" s="13">
        <v>0</v>
      </c>
      <c r="L175" s="3">
        <v>10.285</v>
      </c>
      <c r="M175" s="5">
        <v>0.5</v>
      </c>
    </row>
    <row r="176" spans="1:13" x14ac:dyDescent="0.25">
      <c r="A176" t="s">
        <v>1520</v>
      </c>
      <c r="B176" t="s">
        <v>1561</v>
      </c>
      <c r="C176">
        <v>3</v>
      </c>
      <c r="D176" s="3">
        <v>71.333333333333329</v>
      </c>
      <c r="E176" s="3">
        <v>57.063333333333333</v>
      </c>
      <c r="F176" s="3">
        <v>218</v>
      </c>
      <c r="G176" s="4">
        <v>1</v>
      </c>
      <c r="H176" s="4">
        <v>1</v>
      </c>
      <c r="I176" s="3">
        <v>-20.333333333333332</v>
      </c>
      <c r="J176" s="3">
        <v>65</v>
      </c>
      <c r="K176" s="13">
        <v>1.9666666666666666E-2</v>
      </c>
      <c r="L176" s="3">
        <v>6.94</v>
      </c>
      <c r="M176" s="5">
        <v>0</v>
      </c>
    </row>
    <row r="177" spans="1:13" x14ac:dyDescent="0.25">
      <c r="A177" t="s">
        <v>1520</v>
      </c>
      <c r="B177" t="s">
        <v>1562</v>
      </c>
      <c r="C177">
        <v>9</v>
      </c>
      <c r="D177" s="3">
        <v>82.40000000000002</v>
      </c>
      <c r="E177" s="3">
        <v>57.223333333333329</v>
      </c>
      <c r="F177" s="3">
        <v>200.22222222222223</v>
      </c>
      <c r="G177" s="4">
        <v>1.1111111111111112</v>
      </c>
      <c r="H177" s="4">
        <v>0.44444444444444442</v>
      </c>
      <c r="I177" s="3">
        <v>0.44444444444444442</v>
      </c>
      <c r="J177" s="3">
        <v>65.666666666666671</v>
      </c>
      <c r="K177" s="13">
        <v>3.5555555555555557E-3</v>
      </c>
      <c r="L177" s="3">
        <v>8.4644444444444442</v>
      </c>
      <c r="M177" s="5">
        <v>0.44444444444444442</v>
      </c>
    </row>
    <row r="178" spans="1:13" x14ac:dyDescent="0.25">
      <c r="A178" t="s">
        <v>1520</v>
      </c>
      <c r="B178" t="s">
        <v>1563</v>
      </c>
      <c r="C178">
        <v>12</v>
      </c>
      <c r="D178" s="3">
        <v>77.658333333333331</v>
      </c>
      <c r="E178" s="3">
        <v>57.449999999999996</v>
      </c>
      <c r="F178" s="3">
        <v>175</v>
      </c>
      <c r="G178" s="4">
        <v>1.0833333333333333</v>
      </c>
      <c r="H178" s="4">
        <v>0.91666666666666663</v>
      </c>
      <c r="I178" s="3">
        <v>-2.6666666666666665</v>
      </c>
      <c r="J178" s="3">
        <v>51.25</v>
      </c>
      <c r="K178" s="13">
        <v>1E-3</v>
      </c>
      <c r="L178" s="3">
        <v>7.4775</v>
      </c>
      <c r="M178" s="5">
        <v>0.33333333333333331</v>
      </c>
    </row>
    <row r="179" spans="1:13" x14ac:dyDescent="0.25">
      <c r="A179" t="s">
        <v>1520</v>
      </c>
      <c r="B179" t="s">
        <v>1564</v>
      </c>
      <c r="C179">
        <v>1</v>
      </c>
      <c r="D179" s="3">
        <v>101.4</v>
      </c>
      <c r="E179" s="3">
        <v>66.67</v>
      </c>
      <c r="F179" s="3">
        <v>281</v>
      </c>
      <c r="G179" s="4">
        <v>2</v>
      </c>
      <c r="H179" s="4">
        <v>0</v>
      </c>
      <c r="I179" s="3">
        <v>-3</v>
      </c>
      <c r="J179" s="3">
        <v>14</v>
      </c>
      <c r="K179" s="13">
        <v>0</v>
      </c>
      <c r="L179" s="3">
        <v>8.08</v>
      </c>
      <c r="M179" s="5">
        <v>0</v>
      </c>
    </row>
    <row r="180" spans="1:13" x14ac:dyDescent="0.25">
      <c r="A180" t="s">
        <v>1520</v>
      </c>
      <c r="B180" t="s">
        <v>1565</v>
      </c>
      <c r="C180">
        <v>4</v>
      </c>
      <c r="D180" s="3">
        <v>78.25</v>
      </c>
      <c r="E180" s="3">
        <v>62.33</v>
      </c>
      <c r="F180" s="3">
        <v>206.25</v>
      </c>
      <c r="G180" s="4">
        <v>1</v>
      </c>
      <c r="H180" s="4">
        <v>1</v>
      </c>
      <c r="I180" s="3">
        <v>-11.5</v>
      </c>
      <c r="J180" s="3">
        <v>43.25</v>
      </c>
      <c r="K180" s="13">
        <v>0</v>
      </c>
      <c r="L180" s="3">
        <v>6.68</v>
      </c>
      <c r="M180" s="5">
        <v>0</v>
      </c>
    </row>
    <row r="181" spans="1:13" x14ac:dyDescent="0.25">
      <c r="A181" t="s">
        <v>1247</v>
      </c>
      <c r="B181" t="s">
        <v>1558</v>
      </c>
      <c r="C181">
        <v>1</v>
      </c>
      <c r="D181" s="3">
        <v>43.5</v>
      </c>
      <c r="E181" s="3">
        <v>53.85</v>
      </c>
      <c r="F181" s="3">
        <v>168</v>
      </c>
      <c r="G181" s="4">
        <v>0</v>
      </c>
      <c r="H181" s="4">
        <v>2</v>
      </c>
      <c r="I181" s="3">
        <v>-7</v>
      </c>
      <c r="J181" s="3">
        <v>53</v>
      </c>
      <c r="K181" s="13">
        <v>0</v>
      </c>
      <c r="L181" s="3">
        <v>9.1999999999999993</v>
      </c>
      <c r="M181" s="5">
        <v>0</v>
      </c>
    </row>
    <row r="182" spans="1:13" x14ac:dyDescent="0.25">
      <c r="A182" t="s">
        <v>1247</v>
      </c>
      <c r="B182" t="s">
        <v>1559</v>
      </c>
      <c r="C182">
        <v>5</v>
      </c>
      <c r="D182" s="3">
        <v>83.08</v>
      </c>
      <c r="E182" s="3">
        <v>60.065999999999995</v>
      </c>
      <c r="F182" s="3">
        <v>238.2</v>
      </c>
      <c r="G182" s="4">
        <v>1.4</v>
      </c>
      <c r="H182" s="4">
        <v>1.2</v>
      </c>
      <c r="I182" s="3">
        <v>1</v>
      </c>
      <c r="J182" s="3">
        <v>75</v>
      </c>
      <c r="K182" s="13">
        <v>0</v>
      </c>
      <c r="L182" s="3">
        <v>8.9980000000000011</v>
      </c>
      <c r="M182" s="5">
        <v>0.4</v>
      </c>
    </row>
    <row r="183" spans="1:13" x14ac:dyDescent="0.25">
      <c r="A183" t="s">
        <v>1247</v>
      </c>
      <c r="B183" t="s">
        <v>1560</v>
      </c>
      <c r="C183">
        <v>6</v>
      </c>
      <c r="D183" s="3">
        <v>70.483333333333334</v>
      </c>
      <c r="E183" s="3">
        <v>56.79999999999999</v>
      </c>
      <c r="F183" s="3">
        <v>232.16666666666666</v>
      </c>
      <c r="G183" s="4">
        <v>1.1666666666666667</v>
      </c>
      <c r="H183" s="4">
        <v>1.5</v>
      </c>
      <c r="I183" s="3">
        <v>-13.5</v>
      </c>
      <c r="J183" s="3">
        <v>77.5</v>
      </c>
      <c r="K183" s="13">
        <v>2.1666666666666667E-2</v>
      </c>
      <c r="L183" s="3">
        <v>9.5983333333333345</v>
      </c>
      <c r="M183" s="5">
        <v>0.33333333333333331</v>
      </c>
    </row>
    <row r="184" spans="1:13" x14ac:dyDescent="0.25">
      <c r="A184" t="s">
        <v>1247</v>
      </c>
      <c r="B184" t="s">
        <v>1561</v>
      </c>
      <c r="C184">
        <v>4</v>
      </c>
      <c r="D184" s="3">
        <v>82.9</v>
      </c>
      <c r="E184" s="3">
        <v>62.509999999999991</v>
      </c>
      <c r="F184" s="3">
        <v>217</v>
      </c>
      <c r="G184" s="4">
        <v>1.5</v>
      </c>
      <c r="H184" s="4">
        <v>1</v>
      </c>
      <c r="I184" s="3">
        <v>-17.75</v>
      </c>
      <c r="J184" s="3">
        <v>68.75</v>
      </c>
      <c r="K184" s="13">
        <v>0</v>
      </c>
      <c r="L184" s="3">
        <v>6.3224999999999998</v>
      </c>
      <c r="M184" s="5">
        <v>0</v>
      </c>
    </row>
    <row r="185" spans="1:13" x14ac:dyDescent="0.25">
      <c r="A185" t="s">
        <v>1247</v>
      </c>
      <c r="B185" t="s">
        <v>1562</v>
      </c>
      <c r="C185">
        <v>12</v>
      </c>
      <c r="D185" s="3">
        <v>77.00833333333334</v>
      </c>
      <c r="E185" s="3">
        <v>61.433333333333337</v>
      </c>
      <c r="F185" s="3">
        <v>229.25</v>
      </c>
      <c r="G185" s="4">
        <v>1.4166666666666667</v>
      </c>
      <c r="H185" s="4">
        <v>1.5833333333333333</v>
      </c>
      <c r="I185" s="3">
        <v>-6.083333333333333</v>
      </c>
      <c r="J185" s="3">
        <v>61.583333333333336</v>
      </c>
      <c r="K185" s="13">
        <v>0</v>
      </c>
      <c r="L185" s="3">
        <v>8.7141666666666655</v>
      </c>
      <c r="M185" s="5">
        <v>0.41666666666666669</v>
      </c>
    </row>
    <row r="186" spans="1:13" x14ac:dyDescent="0.25">
      <c r="A186" t="s">
        <v>1247</v>
      </c>
      <c r="B186" t="s">
        <v>1563</v>
      </c>
      <c r="C186">
        <v>10</v>
      </c>
      <c r="D186" s="3">
        <v>79.710000000000008</v>
      </c>
      <c r="E186" s="3">
        <v>59.097999999999999</v>
      </c>
      <c r="F186" s="3">
        <v>235.5</v>
      </c>
      <c r="G186" s="4">
        <v>1.4</v>
      </c>
      <c r="H186" s="4">
        <v>1.3</v>
      </c>
      <c r="I186" s="3">
        <v>-7.1</v>
      </c>
      <c r="J186" s="3">
        <v>61.5</v>
      </c>
      <c r="K186" s="13">
        <v>3.8999999999999998E-3</v>
      </c>
      <c r="L186" s="3">
        <v>7.7409999999999997</v>
      </c>
      <c r="M186" s="5">
        <v>0.4</v>
      </c>
    </row>
    <row r="187" spans="1:13" x14ac:dyDescent="0.25">
      <c r="A187" t="s">
        <v>1247</v>
      </c>
      <c r="B187" t="s">
        <v>1564</v>
      </c>
      <c r="C187">
        <v>5</v>
      </c>
      <c r="D187" s="3">
        <v>83.28</v>
      </c>
      <c r="E187" s="3">
        <v>63.266000000000005</v>
      </c>
      <c r="F187" s="3">
        <v>187.2</v>
      </c>
      <c r="G187" s="4">
        <v>1.4</v>
      </c>
      <c r="H187" s="4">
        <v>0.8</v>
      </c>
      <c r="I187" s="3">
        <v>3.2</v>
      </c>
      <c r="J187" s="3">
        <v>61.6</v>
      </c>
      <c r="K187" s="13">
        <v>0</v>
      </c>
      <c r="L187" s="3">
        <v>9.4580000000000002</v>
      </c>
      <c r="M187" s="5">
        <v>0.8</v>
      </c>
    </row>
    <row r="188" spans="1:13" x14ac:dyDescent="0.25">
      <c r="A188" t="s">
        <v>1247</v>
      </c>
      <c r="B188" t="s">
        <v>1565</v>
      </c>
      <c r="C188">
        <v>4</v>
      </c>
      <c r="D188" s="3">
        <v>87.325000000000017</v>
      </c>
      <c r="E188" s="3">
        <v>62.5</v>
      </c>
      <c r="F188" s="3">
        <v>265.25</v>
      </c>
      <c r="G188" s="4">
        <v>1.5</v>
      </c>
      <c r="H188" s="4">
        <v>0.75</v>
      </c>
      <c r="I188" s="3">
        <v>7.5</v>
      </c>
      <c r="J188" s="3">
        <v>54.5</v>
      </c>
      <c r="K188" s="13">
        <v>0</v>
      </c>
      <c r="L188" s="3">
        <v>9.8025000000000002</v>
      </c>
      <c r="M188" s="5">
        <v>0.75</v>
      </c>
    </row>
    <row r="189" spans="1:13" x14ac:dyDescent="0.25">
      <c r="A189" t="s">
        <v>1247</v>
      </c>
      <c r="B189" t="s">
        <v>1566</v>
      </c>
      <c r="C189">
        <v>1</v>
      </c>
      <c r="D189" s="3">
        <v>70.3</v>
      </c>
      <c r="E189" s="3">
        <v>59.09</v>
      </c>
      <c r="F189" s="3">
        <v>220</v>
      </c>
      <c r="G189" s="4">
        <v>1</v>
      </c>
      <c r="H189" s="4">
        <v>1</v>
      </c>
      <c r="I189" s="3">
        <v>-14</v>
      </c>
      <c r="J189" s="3">
        <v>42</v>
      </c>
      <c r="K189" s="13">
        <v>0</v>
      </c>
      <c r="L189" s="3">
        <v>0</v>
      </c>
      <c r="M189" s="5">
        <v>0</v>
      </c>
    </row>
    <row r="190" spans="1:13" x14ac:dyDescent="0.25">
      <c r="A190" t="s">
        <v>1392</v>
      </c>
      <c r="B190" t="s">
        <v>1558</v>
      </c>
      <c r="C190">
        <v>1</v>
      </c>
      <c r="D190" s="3">
        <v>80.599999999999994</v>
      </c>
      <c r="E190" s="3">
        <v>54.17</v>
      </c>
      <c r="F190" s="3">
        <v>112</v>
      </c>
      <c r="G190" s="4">
        <v>1</v>
      </c>
      <c r="H190" s="4">
        <v>0</v>
      </c>
      <c r="I190" s="3">
        <v>-3</v>
      </c>
      <c r="J190" s="3">
        <v>64</v>
      </c>
      <c r="K190" s="13">
        <v>0</v>
      </c>
      <c r="L190" s="3">
        <v>6.96</v>
      </c>
      <c r="M190" s="5">
        <v>0</v>
      </c>
    </row>
    <row r="191" spans="1:13" x14ac:dyDescent="0.25">
      <c r="A191" t="s">
        <v>1392</v>
      </c>
      <c r="B191" t="s">
        <v>1560</v>
      </c>
      <c r="C191">
        <v>4</v>
      </c>
      <c r="D191" s="3">
        <v>106.35</v>
      </c>
      <c r="E191" s="3">
        <v>65.605000000000004</v>
      </c>
      <c r="F191" s="3">
        <v>280.75</v>
      </c>
      <c r="G191" s="4">
        <v>1.75</v>
      </c>
      <c r="H191" s="4">
        <v>0.25</v>
      </c>
      <c r="I191" s="3">
        <v>-6.25</v>
      </c>
      <c r="J191" s="3">
        <v>66</v>
      </c>
      <c r="K191" s="13">
        <v>0</v>
      </c>
      <c r="L191" s="3">
        <v>6.0424999999999995</v>
      </c>
      <c r="M191" s="5">
        <v>0.25</v>
      </c>
    </row>
    <row r="192" spans="1:13" x14ac:dyDescent="0.25">
      <c r="A192" t="s">
        <v>1392</v>
      </c>
      <c r="B192" t="s">
        <v>1561</v>
      </c>
      <c r="C192">
        <v>2</v>
      </c>
      <c r="D192" s="3">
        <v>37.950000000000003</v>
      </c>
      <c r="E192" s="3">
        <v>46.64</v>
      </c>
      <c r="F192" s="3">
        <v>150</v>
      </c>
      <c r="G192" s="4">
        <v>0.5</v>
      </c>
      <c r="H192" s="4">
        <v>2.5</v>
      </c>
      <c r="I192" s="3">
        <v>-33.5</v>
      </c>
      <c r="J192" s="3">
        <v>34.5</v>
      </c>
      <c r="K192" s="13">
        <v>0</v>
      </c>
      <c r="L192" s="3">
        <v>10.41</v>
      </c>
      <c r="M192" s="5">
        <v>0</v>
      </c>
    </row>
    <row r="193" spans="1:13" x14ac:dyDescent="0.25">
      <c r="A193" t="s">
        <v>1392</v>
      </c>
      <c r="B193" t="s">
        <v>1562</v>
      </c>
      <c r="C193">
        <v>12</v>
      </c>
      <c r="D193" s="3">
        <v>92.850000000000009</v>
      </c>
      <c r="E193" s="3">
        <v>62.719999999999992</v>
      </c>
      <c r="F193" s="3">
        <v>211.25</v>
      </c>
      <c r="G193" s="4">
        <v>1.25</v>
      </c>
      <c r="H193" s="4">
        <v>0.41666666666666669</v>
      </c>
      <c r="I193" s="3">
        <v>-0.5</v>
      </c>
      <c r="J193" s="3">
        <v>60.833333333333336</v>
      </c>
      <c r="K193" s="13">
        <v>0</v>
      </c>
      <c r="L193" s="3">
        <v>6.0483333333333329</v>
      </c>
      <c r="M193" s="5">
        <v>0.5</v>
      </c>
    </row>
    <row r="194" spans="1:13" x14ac:dyDescent="0.25">
      <c r="A194" t="s">
        <v>1392</v>
      </c>
      <c r="B194" t="s">
        <v>1563</v>
      </c>
      <c r="C194">
        <v>5</v>
      </c>
      <c r="D194" s="3">
        <v>85.8</v>
      </c>
      <c r="E194" s="3">
        <v>60.090000000000011</v>
      </c>
      <c r="F194" s="3">
        <v>288</v>
      </c>
      <c r="G194" s="4">
        <v>1.8</v>
      </c>
      <c r="H194" s="4">
        <v>1.2</v>
      </c>
      <c r="I194" s="3">
        <v>1.2</v>
      </c>
      <c r="J194" s="3">
        <v>50</v>
      </c>
      <c r="K194" s="13">
        <v>0</v>
      </c>
      <c r="L194" s="3">
        <v>8.2920000000000016</v>
      </c>
      <c r="M194" s="5">
        <v>0.6</v>
      </c>
    </row>
    <row r="195" spans="1:13" x14ac:dyDescent="0.25">
      <c r="A195" t="s">
        <v>1392</v>
      </c>
      <c r="B195" t="s">
        <v>1564</v>
      </c>
      <c r="C195">
        <v>6</v>
      </c>
      <c r="D195" s="3">
        <v>86.283333333333346</v>
      </c>
      <c r="E195" s="3">
        <v>65.973333333333343</v>
      </c>
      <c r="F195" s="3">
        <v>228.16666666666666</v>
      </c>
      <c r="G195" s="4">
        <v>0.83333333333333337</v>
      </c>
      <c r="H195" s="4">
        <v>0.66666666666666663</v>
      </c>
      <c r="I195" s="3">
        <v>-5</v>
      </c>
      <c r="J195" s="3">
        <v>46.166666666666664</v>
      </c>
      <c r="K195" s="13">
        <v>0</v>
      </c>
      <c r="L195" s="3">
        <v>6.546666666666666</v>
      </c>
      <c r="M195" s="5">
        <v>0.5</v>
      </c>
    </row>
    <row r="196" spans="1:13" x14ac:dyDescent="0.25">
      <c r="A196" t="s">
        <v>1392</v>
      </c>
      <c r="B196" t="s">
        <v>1565</v>
      </c>
      <c r="C196">
        <v>1</v>
      </c>
      <c r="D196" s="3">
        <v>73.8</v>
      </c>
      <c r="E196" s="3">
        <v>54.17</v>
      </c>
      <c r="F196" s="3">
        <v>153</v>
      </c>
      <c r="G196" s="4">
        <v>0</v>
      </c>
      <c r="H196" s="4">
        <v>0</v>
      </c>
      <c r="I196" s="3">
        <v>-3</v>
      </c>
      <c r="J196" s="3">
        <v>8</v>
      </c>
      <c r="K196" s="13">
        <v>0</v>
      </c>
      <c r="L196" s="3">
        <v>3.36</v>
      </c>
      <c r="M196" s="5">
        <v>0</v>
      </c>
    </row>
    <row r="197" spans="1:13" x14ac:dyDescent="0.25">
      <c r="A197" t="s">
        <v>1076</v>
      </c>
      <c r="B197" t="s">
        <v>1557</v>
      </c>
      <c r="C197">
        <v>1</v>
      </c>
      <c r="D197" s="3">
        <v>116.2</v>
      </c>
      <c r="E197" s="3">
        <v>52.94</v>
      </c>
      <c r="F197" s="3">
        <v>331</v>
      </c>
      <c r="G197" s="4">
        <v>3</v>
      </c>
      <c r="H197" s="4">
        <v>0</v>
      </c>
      <c r="I197" s="3">
        <v>3</v>
      </c>
      <c r="J197" s="3">
        <v>66</v>
      </c>
      <c r="K197" s="13">
        <v>0</v>
      </c>
      <c r="L197" s="3">
        <v>11.43</v>
      </c>
      <c r="M197" s="5">
        <v>1</v>
      </c>
    </row>
    <row r="198" spans="1:13" x14ac:dyDescent="0.25">
      <c r="A198" t="s">
        <v>1076</v>
      </c>
      <c r="B198" t="s">
        <v>1558</v>
      </c>
      <c r="C198">
        <v>1</v>
      </c>
      <c r="D198" s="3">
        <v>92.1</v>
      </c>
      <c r="E198" s="3">
        <v>62.22</v>
      </c>
      <c r="F198" s="3">
        <v>292</v>
      </c>
      <c r="G198" s="4">
        <v>4</v>
      </c>
      <c r="H198" s="4">
        <v>2</v>
      </c>
      <c r="I198" s="3">
        <v>-4</v>
      </c>
      <c r="J198" s="3">
        <v>37</v>
      </c>
      <c r="K198" s="13">
        <v>0</v>
      </c>
      <c r="L198" s="3">
        <v>8.08</v>
      </c>
      <c r="M198" s="5">
        <v>0</v>
      </c>
    </row>
    <row r="199" spans="1:13" x14ac:dyDescent="0.25">
      <c r="A199" t="s">
        <v>1076</v>
      </c>
      <c r="B199" t="s">
        <v>1559</v>
      </c>
      <c r="C199">
        <v>6</v>
      </c>
      <c r="D199" s="3">
        <v>53.75</v>
      </c>
      <c r="E199" s="3">
        <v>51.948333333333331</v>
      </c>
      <c r="F199" s="3">
        <v>118.83333333333333</v>
      </c>
      <c r="G199" s="4">
        <v>0.83333333333333337</v>
      </c>
      <c r="H199" s="4">
        <v>1.3333333333333333</v>
      </c>
      <c r="I199" s="3">
        <v>4</v>
      </c>
      <c r="J199" s="3">
        <v>63.833333333333336</v>
      </c>
      <c r="K199" s="13">
        <v>0</v>
      </c>
      <c r="L199" s="3">
        <v>8.2533333333333321</v>
      </c>
      <c r="M199" s="5">
        <v>0.5</v>
      </c>
    </row>
    <row r="200" spans="1:13" x14ac:dyDescent="0.25">
      <c r="A200" t="s">
        <v>1076</v>
      </c>
      <c r="B200" t="s">
        <v>1560</v>
      </c>
      <c r="C200">
        <v>9</v>
      </c>
      <c r="D200" s="3">
        <v>88.644444444444446</v>
      </c>
      <c r="E200" s="3">
        <v>64.042222222222222</v>
      </c>
      <c r="F200" s="3">
        <v>255.55555555555554</v>
      </c>
      <c r="G200" s="4">
        <v>1.6666666666666667</v>
      </c>
      <c r="H200" s="4">
        <v>0.77777777777777779</v>
      </c>
      <c r="I200" s="3">
        <v>1.4444444444444444</v>
      </c>
      <c r="J200" s="3">
        <v>65</v>
      </c>
      <c r="K200" s="13">
        <v>0</v>
      </c>
      <c r="L200" s="3">
        <v>9.3555555555555561</v>
      </c>
      <c r="M200" s="5">
        <v>0.33333333333333331</v>
      </c>
    </row>
    <row r="201" spans="1:13" x14ac:dyDescent="0.25">
      <c r="A201" t="s">
        <v>1076</v>
      </c>
      <c r="B201" t="s">
        <v>1561</v>
      </c>
      <c r="C201">
        <v>11</v>
      </c>
      <c r="D201" s="3">
        <v>88.172727272727286</v>
      </c>
      <c r="E201" s="3">
        <v>62.52</v>
      </c>
      <c r="F201" s="3">
        <v>199.09090909090909</v>
      </c>
      <c r="G201" s="4">
        <v>1</v>
      </c>
      <c r="H201" s="4">
        <v>0.45454545454545453</v>
      </c>
      <c r="I201" s="3">
        <v>2.5454545454545454</v>
      </c>
      <c r="J201" s="3">
        <v>63.454545454545453</v>
      </c>
      <c r="K201" s="13">
        <v>2.4000000000000002E-3</v>
      </c>
      <c r="L201" s="3">
        <v>11.314545454545453</v>
      </c>
      <c r="M201" s="5">
        <v>0.63636363636363635</v>
      </c>
    </row>
    <row r="202" spans="1:13" x14ac:dyDescent="0.25">
      <c r="A202" t="s">
        <v>1076</v>
      </c>
      <c r="B202" t="s">
        <v>1562</v>
      </c>
      <c r="C202">
        <v>13</v>
      </c>
      <c r="D202" s="3">
        <v>81.307692307692307</v>
      </c>
      <c r="E202" s="3">
        <v>59.690769230769234</v>
      </c>
      <c r="F202" s="3">
        <v>198.15384615384616</v>
      </c>
      <c r="G202" s="4">
        <v>1.1538461538461537</v>
      </c>
      <c r="H202" s="4">
        <v>0.76923076923076927</v>
      </c>
      <c r="I202" s="3">
        <v>1.1538461538461537</v>
      </c>
      <c r="J202" s="3">
        <v>73.15384615384616</v>
      </c>
      <c r="K202" s="13">
        <v>2.3846153846153848E-3</v>
      </c>
      <c r="L202" s="3">
        <v>7.7423076923076923</v>
      </c>
      <c r="M202" s="5">
        <v>0.53846153846153844</v>
      </c>
    </row>
    <row r="203" spans="1:13" x14ac:dyDescent="0.25">
      <c r="A203" t="s">
        <v>1076</v>
      </c>
      <c r="B203" t="s">
        <v>1563</v>
      </c>
      <c r="C203">
        <v>15</v>
      </c>
      <c r="D203" s="3">
        <v>76.426666666666677</v>
      </c>
      <c r="E203" s="3">
        <v>58.855333333333341</v>
      </c>
      <c r="F203" s="3">
        <v>261.26666666666665</v>
      </c>
      <c r="G203" s="4">
        <v>1.0666666666666667</v>
      </c>
      <c r="H203" s="4">
        <v>1.0666666666666667</v>
      </c>
      <c r="I203" s="3">
        <v>-3.0666666666666669</v>
      </c>
      <c r="J203" s="3">
        <v>69.933333333333337</v>
      </c>
      <c r="K203" s="13">
        <v>7.1461538461538465E-2</v>
      </c>
      <c r="L203" s="3">
        <v>7.1846666666666668</v>
      </c>
      <c r="M203" s="5">
        <v>0.26666666666666666</v>
      </c>
    </row>
    <row r="204" spans="1:13" x14ac:dyDescent="0.25">
      <c r="A204" t="s">
        <v>1076</v>
      </c>
      <c r="B204" t="s">
        <v>1564</v>
      </c>
      <c r="C204">
        <v>16</v>
      </c>
      <c r="D204" s="3">
        <v>78.28749999999998</v>
      </c>
      <c r="E204" s="3">
        <v>60.954999999999998</v>
      </c>
      <c r="F204" s="3">
        <v>239.8125</v>
      </c>
      <c r="G204" s="4">
        <v>1.0625</v>
      </c>
      <c r="H204" s="4">
        <v>1.25</v>
      </c>
      <c r="I204" s="3">
        <v>4.5</v>
      </c>
      <c r="J204" s="3">
        <v>56.125</v>
      </c>
      <c r="K204" s="13">
        <v>8.0000000000000004E-4</v>
      </c>
      <c r="L204" s="3">
        <v>9.8887500000000017</v>
      </c>
      <c r="M204" s="5">
        <v>0.5625</v>
      </c>
    </row>
    <row r="205" spans="1:13" x14ac:dyDescent="0.25">
      <c r="A205" t="s">
        <v>1076</v>
      </c>
      <c r="B205" t="s">
        <v>1565</v>
      </c>
      <c r="C205">
        <v>9</v>
      </c>
      <c r="D205" s="3">
        <v>71.12222222222222</v>
      </c>
      <c r="E205" s="3">
        <v>58.897777777777783</v>
      </c>
      <c r="F205" s="3">
        <v>226.33333333333334</v>
      </c>
      <c r="G205" s="4">
        <v>1.1111111111111112</v>
      </c>
      <c r="H205" s="4">
        <v>1.5555555555555556</v>
      </c>
      <c r="I205" s="3">
        <v>-2.2222222222222223</v>
      </c>
      <c r="J205" s="3">
        <v>49.111111111111114</v>
      </c>
      <c r="K205" s="13">
        <v>0</v>
      </c>
      <c r="L205" s="3">
        <v>8.4577777777777783</v>
      </c>
      <c r="M205" s="5">
        <v>0.44444444444444442</v>
      </c>
    </row>
    <row r="206" spans="1:13" x14ac:dyDescent="0.25">
      <c r="A206" t="s">
        <v>1076</v>
      </c>
      <c r="B206" t="s">
        <v>1566</v>
      </c>
      <c r="C206">
        <v>1</v>
      </c>
      <c r="D206" s="3">
        <v>102.5</v>
      </c>
      <c r="E206" s="3">
        <v>71.11</v>
      </c>
      <c r="F206" s="3">
        <v>384</v>
      </c>
      <c r="G206" s="4">
        <v>2</v>
      </c>
      <c r="H206" s="4">
        <v>1</v>
      </c>
      <c r="I206" s="3">
        <v>-4</v>
      </c>
      <c r="J206" s="3">
        <v>22</v>
      </c>
      <c r="K206" s="13">
        <v>0</v>
      </c>
      <c r="L206" s="3">
        <v>10.31</v>
      </c>
      <c r="M206" s="5">
        <v>0</v>
      </c>
    </row>
    <row r="207" spans="1:13" x14ac:dyDescent="0.25">
      <c r="A207" t="s">
        <v>1377</v>
      </c>
      <c r="B207" t="s">
        <v>1559</v>
      </c>
      <c r="C207">
        <v>2</v>
      </c>
      <c r="D207" s="3">
        <v>65.150000000000006</v>
      </c>
      <c r="E207" s="3">
        <v>54.62</v>
      </c>
      <c r="F207" s="3">
        <v>272</v>
      </c>
      <c r="G207" s="4">
        <v>2</v>
      </c>
      <c r="H207" s="4">
        <v>2.5</v>
      </c>
      <c r="I207" s="3">
        <v>-14</v>
      </c>
      <c r="J207" s="3">
        <v>86</v>
      </c>
      <c r="K207" s="13">
        <v>0</v>
      </c>
      <c r="L207" s="3">
        <v>6.9599999999999991</v>
      </c>
      <c r="M207" s="5">
        <v>0</v>
      </c>
    </row>
    <row r="208" spans="1:13" x14ac:dyDescent="0.25">
      <c r="A208" t="s">
        <v>1377</v>
      </c>
      <c r="B208" t="s">
        <v>1560</v>
      </c>
      <c r="C208">
        <v>4</v>
      </c>
      <c r="D208" s="3">
        <v>66.325000000000003</v>
      </c>
      <c r="E208" s="3">
        <v>62.844999999999992</v>
      </c>
      <c r="F208" s="3">
        <v>244.5</v>
      </c>
      <c r="G208" s="4">
        <v>0.5</v>
      </c>
      <c r="H208" s="4">
        <v>1.75</v>
      </c>
      <c r="I208" s="3">
        <v>-18</v>
      </c>
      <c r="J208" s="3">
        <v>72.75</v>
      </c>
      <c r="K208" s="13">
        <v>0</v>
      </c>
      <c r="L208" s="3">
        <v>9.5074999999999985</v>
      </c>
      <c r="M208" s="5">
        <v>0.25</v>
      </c>
    </row>
    <row r="209" spans="1:13" x14ac:dyDescent="0.25">
      <c r="A209" t="s">
        <v>1377</v>
      </c>
      <c r="B209" t="s">
        <v>1561</v>
      </c>
      <c r="C209">
        <v>7</v>
      </c>
      <c r="D209" s="3">
        <v>81.842857142857142</v>
      </c>
      <c r="E209" s="3">
        <v>59.257142857142853</v>
      </c>
      <c r="F209" s="3">
        <v>233.85714285714286</v>
      </c>
      <c r="G209" s="4">
        <v>1.2857142857142858</v>
      </c>
      <c r="H209" s="4">
        <v>0.8571428571428571</v>
      </c>
      <c r="I209" s="3">
        <v>-3</v>
      </c>
      <c r="J209" s="3">
        <v>58.142857142857146</v>
      </c>
      <c r="K209" s="13">
        <v>1.7142857142857144E-3</v>
      </c>
      <c r="L209" s="3">
        <v>9.2342857142857149</v>
      </c>
      <c r="M209" s="5">
        <v>0.2857142857142857</v>
      </c>
    </row>
    <row r="210" spans="1:13" x14ac:dyDescent="0.25">
      <c r="A210" t="s">
        <v>1377</v>
      </c>
      <c r="B210" t="s">
        <v>1562</v>
      </c>
      <c r="C210">
        <v>7</v>
      </c>
      <c r="D210" s="3">
        <v>75.585714285714289</v>
      </c>
      <c r="E210" s="3">
        <v>57.884285714285703</v>
      </c>
      <c r="F210" s="3">
        <v>220.28571428571428</v>
      </c>
      <c r="G210" s="4">
        <v>1.2857142857142858</v>
      </c>
      <c r="H210" s="4">
        <v>1.2857142857142858</v>
      </c>
      <c r="I210" s="3">
        <v>-2.5714285714285716</v>
      </c>
      <c r="J210" s="3">
        <v>48.714285714285715</v>
      </c>
      <c r="K210" s="13">
        <v>0</v>
      </c>
      <c r="L210" s="3">
        <v>12.187142857142858</v>
      </c>
      <c r="M210" s="5">
        <v>0.42857142857142855</v>
      </c>
    </row>
    <row r="211" spans="1:13" x14ac:dyDescent="0.25">
      <c r="A211" t="s">
        <v>1377</v>
      </c>
      <c r="B211" t="s">
        <v>1563</v>
      </c>
      <c r="C211">
        <v>5</v>
      </c>
      <c r="D211" s="3">
        <v>80.859999999999985</v>
      </c>
      <c r="E211" s="3">
        <v>61.33</v>
      </c>
      <c r="F211" s="3">
        <v>224</v>
      </c>
      <c r="G211" s="4">
        <v>2.2000000000000002</v>
      </c>
      <c r="H211" s="4">
        <v>1.8</v>
      </c>
      <c r="I211" s="3">
        <v>-8</v>
      </c>
      <c r="J211" s="3">
        <v>57</v>
      </c>
      <c r="K211" s="13">
        <v>0</v>
      </c>
      <c r="L211" s="3">
        <v>11.11</v>
      </c>
      <c r="M211" s="5">
        <v>0.4</v>
      </c>
    </row>
    <row r="212" spans="1:13" x14ac:dyDescent="0.25">
      <c r="A212" t="s">
        <v>1377</v>
      </c>
      <c r="B212" t="s">
        <v>1564</v>
      </c>
      <c r="C212">
        <v>8</v>
      </c>
      <c r="D212" s="3">
        <v>79.6875</v>
      </c>
      <c r="E212" s="3">
        <v>60.15</v>
      </c>
      <c r="F212" s="3">
        <v>263</v>
      </c>
      <c r="G212" s="4">
        <v>1.5</v>
      </c>
      <c r="H212" s="4">
        <v>1.5</v>
      </c>
      <c r="I212" s="3">
        <v>-8.5</v>
      </c>
      <c r="J212" s="3">
        <v>52</v>
      </c>
      <c r="K212" s="13">
        <v>0</v>
      </c>
      <c r="L212" s="3">
        <v>10.376250000000001</v>
      </c>
      <c r="M212" s="5">
        <v>0.25</v>
      </c>
    </row>
    <row r="213" spans="1:13" x14ac:dyDescent="0.25">
      <c r="A213" t="s">
        <v>1377</v>
      </c>
      <c r="B213" t="s">
        <v>1565</v>
      </c>
      <c r="C213">
        <v>3</v>
      </c>
      <c r="D213" s="3">
        <v>47.766666666666673</v>
      </c>
      <c r="E213" s="3">
        <v>57.28</v>
      </c>
      <c r="F213" s="3">
        <v>130</v>
      </c>
      <c r="G213" s="4">
        <v>0</v>
      </c>
      <c r="H213" s="4">
        <v>2</v>
      </c>
      <c r="I213" s="3">
        <v>-27</v>
      </c>
      <c r="J213" s="3">
        <v>53</v>
      </c>
      <c r="K213" s="13">
        <v>0</v>
      </c>
      <c r="L213" s="3">
        <v>10.379999999999999</v>
      </c>
      <c r="M213" s="5">
        <v>0</v>
      </c>
    </row>
    <row r="214" spans="1:13" x14ac:dyDescent="0.25">
      <c r="A214" t="s">
        <v>1529</v>
      </c>
      <c r="B214" t="s">
        <v>1559</v>
      </c>
      <c r="C214">
        <v>1</v>
      </c>
      <c r="D214" s="3">
        <v>65.2</v>
      </c>
      <c r="E214" s="3">
        <v>52</v>
      </c>
      <c r="F214" s="3">
        <v>139</v>
      </c>
      <c r="G214" s="4">
        <v>1</v>
      </c>
      <c r="H214" s="4">
        <v>1</v>
      </c>
      <c r="I214" s="3">
        <v>7</v>
      </c>
      <c r="J214" s="3">
        <v>63</v>
      </c>
      <c r="K214" s="13">
        <v>0</v>
      </c>
      <c r="L214" s="3">
        <v>0</v>
      </c>
      <c r="M214" s="5">
        <v>1</v>
      </c>
    </row>
    <row r="215" spans="1:13" x14ac:dyDescent="0.25">
      <c r="A215" t="s">
        <v>1529</v>
      </c>
      <c r="B215" t="s">
        <v>1560</v>
      </c>
      <c r="C215">
        <v>4</v>
      </c>
      <c r="D215" s="3">
        <v>93.7</v>
      </c>
      <c r="E215" s="3">
        <v>58.027499999999996</v>
      </c>
      <c r="F215" s="3">
        <v>258</v>
      </c>
      <c r="G215" s="4">
        <v>2.25</v>
      </c>
      <c r="H215" s="4">
        <v>0.75</v>
      </c>
      <c r="I215" s="3">
        <v>-1</v>
      </c>
      <c r="J215" s="3">
        <v>69.75</v>
      </c>
      <c r="K215" s="13">
        <v>0</v>
      </c>
      <c r="L215" s="3">
        <v>7.6925000000000008</v>
      </c>
      <c r="M215" s="5">
        <v>0.25</v>
      </c>
    </row>
    <row r="216" spans="1:13" x14ac:dyDescent="0.25">
      <c r="A216" t="s">
        <v>1529</v>
      </c>
      <c r="B216" t="s">
        <v>1561</v>
      </c>
      <c r="C216">
        <v>2</v>
      </c>
      <c r="D216" s="3">
        <v>94.15</v>
      </c>
      <c r="E216" s="3">
        <v>61.83</v>
      </c>
      <c r="F216" s="3">
        <v>312.5</v>
      </c>
      <c r="G216" s="4">
        <v>1</v>
      </c>
      <c r="H216" s="4">
        <v>0</v>
      </c>
      <c r="I216" s="3">
        <v>13</v>
      </c>
      <c r="J216" s="3">
        <v>45.5</v>
      </c>
      <c r="K216" s="13">
        <v>0</v>
      </c>
      <c r="L216" s="3">
        <v>10.435</v>
      </c>
      <c r="M216" s="5">
        <v>0.5</v>
      </c>
    </row>
    <row r="217" spans="1:13" x14ac:dyDescent="0.25">
      <c r="A217" t="s">
        <v>1529</v>
      </c>
      <c r="B217" t="s">
        <v>1562</v>
      </c>
      <c r="C217">
        <v>2</v>
      </c>
      <c r="D217" s="3">
        <v>63.15</v>
      </c>
      <c r="E217" s="3">
        <v>59.125</v>
      </c>
      <c r="F217" s="3">
        <v>229</v>
      </c>
      <c r="G217" s="4">
        <v>0</v>
      </c>
      <c r="H217" s="4">
        <v>1</v>
      </c>
      <c r="I217" s="3">
        <v>-7</v>
      </c>
      <c r="J217" s="3">
        <v>67.5</v>
      </c>
      <c r="K217" s="13">
        <v>0</v>
      </c>
      <c r="L217" s="3">
        <v>5.7149999999999999</v>
      </c>
      <c r="M217" s="5">
        <v>0.5</v>
      </c>
    </row>
    <row r="218" spans="1:13" x14ac:dyDescent="0.25">
      <c r="A218" t="s">
        <v>1529</v>
      </c>
      <c r="B218" t="s">
        <v>1563</v>
      </c>
      <c r="C218">
        <v>2</v>
      </c>
      <c r="D218" s="3">
        <v>128.4</v>
      </c>
      <c r="E218" s="3">
        <v>71.819999999999993</v>
      </c>
      <c r="F218" s="3">
        <v>315.5</v>
      </c>
      <c r="G218" s="4">
        <v>3.5</v>
      </c>
      <c r="H218" s="4">
        <v>0</v>
      </c>
      <c r="I218" s="3">
        <v>13.5</v>
      </c>
      <c r="J218" s="3">
        <v>41</v>
      </c>
      <c r="K218" s="13">
        <v>0</v>
      </c>
      <c r="L218" s="3">
        <v>10.41</v>
      </c>
      <c r="M218" s="5">
        <v>1</v>
      </c>
    </row>
    <row r="219" spans="1:13" x14ac:dyDescent="0.25">
      <c r="A219" t="s">
        <v>1529</v>
      </c>
      <c r="B219" t="s">
        <v>1564</v>
      </c>
      <c r="C219">
        <v>2</v>
      </c>
      <c r="D219" s="3">
        <v>84.75</v>
      </c>
      <c r="E219" s="3">
        <v>68.37</v>
      </c>
      <c r="F219" s="3">
        <v>236.5</v>
      </c>
      <c r="G219" s="4">
        <v>1.5</v>
      </c>
      <c r="H219" s="4">
        <v>1.5</v>
      </c>
      <c r="I219" s="3">
        <v>4</v>
      </c>
      <c r="J219" s="3">
        <v>56</v>
      </c>
      <c r="K219" s="13">
        <v>0</v>
      </c>
      <c r="L219" s="3">
        <v>7.3949999999999996</v>
      </c>
      <c r="M219" s="5">
        <v>1</v>
      </c>
    </row>
    <row r="220" spans="1:13" x14ac:dyDescent="0.25">
      <c r="A220" t="s">
        <v>1529</v>
      </c>
      <c r="B220" t="s">
        <v>1565</v>
      </c>
      <c r="C220">
        <v>3</v>
      </c>
      <c r="D220" s="3">
        <v>106.5</v>
      </c>
      <c r="E220" s="3">
        <v>62.15</v>
      </c>
      <c r="F220" s="3">
        <v>299.66666666666669</v>
      </c>
      <c r="G220" s="4">
        <v>2.3333333333333335</v>
      </c>
      <c r="H220" s="4">
        <v>0.66666666666666663</v>
      </c>
      <c r="I220" s="3">
        <v>4.333333333333333</v>
      </c>
      <c r="J220" s="3">
        <v>62.333333333333336</v>
      </c>
      <c r="K220" s="13">
        <v>0</v>
      </c>
      <c r="L220" s="3">
        <v>9.6733333333333338</v>
      </c>
      <c r="M220" s="5">
        <v>0.66666666666666663</v>
      </c>
    </row>
    <row r="221" spans="1:13" x14ac:dyDescent="0.25">
      <c r="A221" t="s">
        <v>1103</v>
      </c>
      <c r="B221" t="s">
        <v>1558</v>
      </c>
      <c r="C221">
        <v>1</v>
      </c>
      <c r="D221" s="3">
        <v>92.7</v>
      </c>
      <c r="E221" s="3">
        <v>57.78</v>
      </c>
      <c r="F221" s="3">
        <v>339</v>
      </c>
      <c r="G221" s="4">
        <v>4</v>
      </c>
      <c r="H221" s="4">
        <v>2</v>
      </c>
      <c r="I221" s="3">
        <v>1</v>
      </c>
      <c r="J221" s="3">
        <v>92</v>
      </c>
      <c r="K221" s="13">
        <v>1.2E-2</v>
      </c>
      <c r="L221" s="3">
        <v>12.74</v>
      </c>
      <c r="M221" s="5">
        <v>1</v>
      </c>
    </row>
    <row r="222" spans="1:13" x14ac:dyDescent="0.25">
      <c r="A222" t="s">
        <v>1103</v>
      </c>
      <c r="B222" t="s">
        <v>1559</v>
      </c>
      <c r="C222">
        <v>2</v>
      </c>
      <c r="D222" s="3">
        <v>72.8</v>
      </c>
      <c r="E222" s="3">
        <v>47.125</v>
      </c>
      <c r="F222" s="3">
        <v>269</v>
      </c>
      <c r="G222" s="4">
        <v>1.5</v>
      </c>
      <c r="H222" s="4">
        <v>1</v>
      </c>
      <c r="I222" s="3">
        <v>-11.5</v>
      </c>
      <c r="J222" s="3">
        <v>57</v>
      </c>
      <c r="K222" s="13">
        <v>0</v>
      </c>
      <c r="L222" s="3">
        <v>10.41</v>
      </c>
      <c r="M222" s="5">
        <v>0</v>
      </c>
    </row>
    <row r="223" spans="1:13" x14ac:dyDescent="0.25">
      <c r="A223" t="s">
        <v>1103</v>
      </c>
      <c r="B223" t="s">
        <v>1560</v>
      </c>
      <c r="C223">
        <v>3</v>
      </c>
      <c r="D223" s="3">
        <v>58.866666666666674</v>
      </c>
      <c r="E223" s="3">
        <v>50.636666666666663</v>
      </c>
      <c r="F223" s="3">
        <v>148.66666666666666</v>
      </c>
      <c r="G223" s="4">
        <v>0.66666666666666663</v>
      </c>
      <c r="H223" s="4">
        <v>0.66666666666666663</v>
      </c>
      <c r="I223" s="3">
        <v>-16.666666666666668</v>
      </c>
      <c r="J223" s="3">
        <v>67.333333333333329</v>
      </c>
      <c r="K223" s="13">
        <v>4.0000000000000001E-3</v>
      </c>
      <c r="L223" s="3">
        <v>9.26</v>
      </c>
      <c r="M223" s="5">
        <v>0.66666666666666663</v>
      </c>
    </row>
    <row r="224" spans="1:13" x14ac:dyDescent="0.25">
      <c r="A224" t="s">
        <v>1103</v>
      </c>
      <c r="B224" t="s">
        <v>1561</v>
      </c>
      <c r="C224">
        <v>5</v>
      </c>
      <c r="D224" s="3">
        <v>78.080000000000013</v>
      </c>
      <c r="E224" s="3">
        <v>53.061999999999998</v>
      </c>
      <c r="F224" s="3">
        <v>240.8</v>
      </c>
      <c r="G224" s="4">
        <v>1.4</v>
      </c>
      <c r="H224" s="4">
        <v>0.6</v>
      </c>
      <c r="I224" s="3">
        <v>-8.4</v>
      </c>
      <c r="J224" s="3">
        <v>43.8</v>
      </c>
      <c r="K224" s="13">
        <v>0</v>
      </c>
      <c r="L224" s="3">
        <v>7.1719999999999997</v>
      </c>
      <c r="M224" s="5">
        <v>0.2</v>
      </c>
    </row>
    <row r="225" spans="1:13" x14ac:dyDescent="0.25">
      <c r="A225" t="s">
        <v>1103</v>
      </c>
      <c r="B225" t="s">
        <v>1562</v>
      </c>
      <c r="C225">
        <v>8</v>
      </c>
      <c r="D225" s="3">
        <v>85.15</v>
      </c>
      <c r="E225" s="3">
        <v>57.708750000000002</v>
      </c>
      <c r="F225" s="3">
        <v>263.875</v>
      </c>
      <c r="G225" s="4">
        <v>1.875</v>
      </c>
      <c r="H225" s="4">
        <v>1.25</v>
      </c>
      <c r="I225" s="3">
        <v>-3</v>
      </c>
      <c r="J225" s="3">
        <v>61.375</v>
      </c>
      <c r="K225" s="13">
        <v>1.4749999999999999E-2</v>
      </c>
      <c r="L225" s="3">
        <v>6.53125</v>
      </c>
      <c r="M225" s="5">
        <v>0.375</v>
      </c>
    </row>
    <row r="226" spans="1:13" x14ac:dyDescent="0.25">
      <c r="A226" t="s">
        <v>1103</v>
      </c>
      <c r="B226" t="s">
        <v>1563</v>
      </c>
      <c r="C226">
        <v>9</v>
      </c>
      <c r="D226" s="3">
        <v>80.966666666666669</v>
      </c>
      <c r="E226" s="3">
        <v>58.448888888888888</v>
      </c>
      <c r="F226" s="3">
        <v>226.55555555555554</v>
      </c>
      <c r="G226" s="4">
        <v>1.3333333333333333</v>
      </c>
      <c r="H226" s="4">
        <v>1</v>
      </c>
      <c r="I226" s="3">
        <v>2.3333333333333335</v>
      </c>
      <c r="J226" s="3">
        <v>53.666666666666664</v>
      </c>
      <c r="K226" s="13">
        <v>1.3333333333333333E-3</v>
      </c>
      <c r="L226" s="3">
        <v>9.0877777777777791</v>
      </c>
      <c r="M226" s="5">
        <v>0.55555555555555558</v>
      </c>
    </row>
    <row r="227" spans="1:13" x14ac:dyDescent="0.25">
      <c r="A227" t="s">
        <v>1103</v>
      </c>
      <c r="B227" t="s">
        <v>1564</v>
      </c>
      <c r="C227">
        <v>10</v>
      </c>
      <c r="D227" s="3">
        <v>67.320000000000007</v>
      </c>
      <c r="E227" s="3">
        <v>52.993000000000009</v>
      </c>
      <c r="F227" s="3">
        <v>199.6</v>
      </c>
      <c r="G227" s="4">
        <v>1.2</v>
      </c>
      <c r="H227" s="4">
        <v>1</v>
      </c>
      <c r="I227" s="3">
        <v>-6.2</v>
      </c>
      <c r="J227" s="3">
        <v>55.4</v>
      </c>
      <c r="K227" s="13">
        <v>0</v>
      </c>
      <c r="L227" s="3">
        <v>8.4130000000000003</v>
      </c>
      <c r="M227" s="5">
        <v>0.4</v>
      </c>
    </row>
    <row r="228" spans="1:13" x14ac:dyDescent="0.25">
      <c r="A228" t="s">
        <v>1103</v>
      </c>
      <c r="B228" t="s">
        <v>1565</v>
      </c>
      <c r="C228">
        <v>5</v>
      </c>
      <c r="D228" s="3">
        <v>85.820000000000007</v>
      </c>
      <c r="E228" s="3">
        <v>63.916000000000011</v>
      </c>
      <c r="F228" s="3">
        <v>211.2</v>
      </c>
      <c r="G228" s="4">
        <v>1.2</v>
      </c>
      <c r="H228" s="4">
        <v>1</v>
      </c>
      <c r="I228" s="3">
        <v>3.2</v>
      </c>
      <c r="J228" s="3">
        <v>56.2</v>
      </c>
      <c r="K228" s="13">
        <v>0</v>
      </c>
      <c r="L228" s="3">
        <v>11.322000000000001</v>
      </c>
      <c r="M228" s="5">
        <v>0.6</v>
      </c>
    </row>
    <row r="229" spans="1:13" x14ac:dyDescent="0.25">
      <c r="A229" t="s">
        <v>1103</v>
      </c>
      <c r="B229" t="s">
        <v>1566</v>
      </c>
      <c r="C229">
        <v>1</v>
      </c>
      <c r="D229" s="3">
        <v>45.9</v>
      </c>
      <c r="E229" s="3">
        <v>52.78</v>
      </c>
      <c r="F229" s="3">
        <v>199</v>
      </c>
      <c r="G229" s="4">
        <v>0</v>
      </c>
      <c r="H229" s="4">
        <v>2</v>
      </c>
      <c r="I229" s="3">
        <v>-14</v>
      </c>
      <c r="J229" s="3">
        <v>20</v>
      </c>
      <c r="K229" s="13">
        <v>0</v>
      </c>
      <c r="L229" s="3">
        <v>10.31</v>
      </c>
      <c r="M229" s="5">
        <v>0</v>
      </c>
    </row>
    <row r="230" spans="1:13" x14ac:dyDescent="0.25">
      <c r="A230" t="s">
        <v>1289</v>
      </c>
      <c r="B230" t="s">
        <v>1558</v>
      </c>
      <c r="C230">
        <v>1</v>
      </c>
      <c r="D230" s="3">
        <v>31.1</v>
      </c>
      <c r="E230" s="3">
        <v>54.05</v>
      </c>
      <c r="F230" s="3">
        <v>158</v>
      </c>
      <c r="G230" s="4">
        <v>0</v>
      </c>
      <c r="H230" s="4">
        <v>3</v>
      </c>
      <c r="I230" s="3">
        <v>-8</v>
      </c>
      <c r="J230" s="3">
        <v>44</v>
      </c>
      <c r="K230" s="13">
        <v>0</v>
      </c>
      <c r="L230" s="3">
        <v>20.82</v>
      </c>
      <c r="M230" s="5">
        <v>0</v>
      </c>
    </row>
    <row r="231" spans="1:13" x14ac:dyDescent="0.25">
      <c r="A231" t="s">
        <v>1289</v>
      </c>
      <c r="B231" t="s">
        <v>1559</v>
      </c>
      <c r="C231">
        <v>1</v>
      </c>
      <c r="D231" s="3">
        <v>76.5</v>
      </c>
      <c r="E231" s="3">
        <v>65.22</v>
      </c>
      <c r="F231" s="3">
        <v>262</v>
      </c>
      <c r="G231" s="4">
        <v>2</v>
      </c>
      <c r="H231" s="4">
        <v>2</v>
      </c>
      <c r="I231" s="3">
        <v>-5</v>
      </c>
      <c r="J231" s="3">
        <v>71</v>
      </c>
      <c r="K231" s="13">
        <v>0</v>
      </c>
      <c r="L231" s="3">
        <v>6.96</v>
      </c>
      <c r="M231" s="5">
        <v>0</v>
      </c>
    </row>
    <row r="232" spans="1:13" x14ac:dyDescent="0.25">
      <c r="A232" t="s">
        <v>1289</v>
      </c>
      <c r="B232" t="s">
        <v>1560</v>
      </c>
      <c r="C232">
        <v>4</v>
      </c>
      <c r="D232" s="3">
        <v>112.47499999999999</v>
      </c>
      <c r="E232" s="3">
        <v>68.762500000000003</v>
      </c>
      <c r="F232" s="3">
        <v>227.75</v>
      </c>
      <c r="G232" s="4">
        <v>1</v>
      </c>
      <c r="H232" s="4">
        <v>0.25</v>
      </c>
      <c r="I232" s="3">
        <v>8.5</v>
      </c>
      <c r="J232" s="3">
        <v>66</v>
      </c>
      <c r="K232" s="13">
        <v>9.75E-3</v>
      </c>
      <c r="L232" s="3">
        <v>10.75</v>
      </c>
      <c r="M232" s="5">
        <v>1</v>
      </c>
    </row>
    <row r="233" spans="1:13" x14ac:dyDescent="0.25">
      <c r="A233" t="s">
        <v>1289</v>
      </c>
      <c r="B233" t="s">
        <v>1561</v>
      </c>
      <c r="C233">
        <v>7</v>
      </c>
      <c r="D233" s="3">
        <v>76.128571428571405</v>
      </c>
      <c r="E233" s="3">
        <v>60.01285714285715</v>
      </c>
      <c r="F233" s="3">
        <v>226.14285714285714</v>
      </c>
      <c r="G233" s="4">
        <v>1.2857142857142858</v>
      </c>
      <c r="H233" s="4">
        <v>1.1428571428571428</v>
      </c>
      <c r="I233" s="3">
        <v>-5.2857142857142856</v>
      </c>
      <c r="J233" s="3">
        <v>73.428571428571431</v>
      </c>
      <c r="K233" s="13">
        <v>2.4500000000000001E-2</v>
      </c>
      <c r="L233" s="3">
        <v>9.1071428571428559</v>
      </c>
      <c r="M233" s="5">
        <v>0.2857142857142857</v>
      </c>
    </row>
    <row r="234" spans="1:13" x14ac:dyDescent="0.25">
      <c r="A234" t="s">
        <v>1289</v>
      </c>
      <c r="B234" t="s">
        <v>1562</v>
      </c>
      <c r="C234">
        <v>6</v>
      </c>
      <c r="D234" s="3">
        <v>93.233333333333334</v>
      </c>
      <c r="E234" s="3">
        <v>67.938333333333318</v>
      </c>
      <c r="F234" s="3">
        <v>256.5</v>
      </c>
      <c r="G234" s="4">
        <v>1.8333333333333333</v>
      </c>
      <c r="H234" s="4">
        <v>0.83333333333333337</v>
      </c>
      <c r="I234" s="3">
        <v>-5.333333333333333</v>
      </c>
      <c r="J234" s="3">
        <v>61.666666666666664</v>
      </c>
      <c r="K234" s="13">
        <v>1.0199999999999999E-2</v>
      </c>
      <c r="L234" s="3">
        <v>11.548333333333332</v>
      </c>
      <c r="M234" s="5">
        <v>0.33333333333333331</v>
      </c>
    </row>
    <row r="235" spans="1:13" x14ac:dyDescent="0.25">
      <c r="A235" t="s">
        <v>1289</v>
      </c>
      <c r="B235" t="s">
        <v>1563</v>
      </c>
      <c r="C235">
        <v>7</v>
      </c>
      <c r="D235" s="3">
        <v>99.371428571428581</v>
      </c>
      <c r="E235" s="3">
        <v>68.735714285714295</v>
      </c>
      <c r="F235" s="3">
        <v>276.85714285714283</v>
      </c>
      <c r="G235" s="4">
        <v>1.5714285714285714</v>
      </c>
      <c r="H235" s="4">
        <v>0.42857142857142855</v>
      </c>
      <c r="I235" s="3">
        <v>2.8571428571428572</v>
      </c>
      <c r="J235" s="3">
        <v>54.285714285714285</v>
      </c>
      <c r="K235" s="13">
        <v>0</v>
      </c>
      <c r="L235" s="3">
        <v>10.200000000000001</v>
      </c>
      <c r="M235" s="5">
        <v>0.5714285714285714</v>
      </c>
    </row>
    <row r="236" spans="1:13" x14ac:dyDescent="0.25">
      <c r="A236" t="s">
        <v>1289</v>
      </c>
      <c r="B236" t="s">
        <v>1564</v>
      </c>
      <c r="C236">
        <v>8</v>
      </c>
      <c r="D236" s="3">
        <v>96.637499999999989</v>
      </c>
      <c r="E236" s="3">
        <v>67.070000000000007</v>
      </c>
      <c r="F236" s="3">
        <v>285.875</v>
      </c>
      <c r="G236" s="4">
        <v>1.625</v>
      </c>
      <c r="H236" s="4">
        <v>0.75</v>
      </c>
      <c r="I236" s="3">
        <v>-1.75</v>
      </c>
      <c r="J236" s="3">
        <v>71.875</v>
      </c>
      <c r="K236" s="13">
        <v>0</v>
      </c>
      <c r="L236" s="3">
        <v>6.4474999999999989</v>
      </c>
      <c r="M236" s="5">
        <v>0.375</v>
      </c>
    </row>
    <row r="237" spans="1:13" x14ac:dyDescent="0.25">
      <c r="A237" t="s">
        <v>1289</v>
      </c>
      <c r="B237" t="s">
        <v>1565</v>
      </c>
      <c r="C237">
        <v>3</v>
      </c>
      <c r="D237" s="3">
        <v>101.36666666666666</v>
      </c>
      <c r="E237" s="3">
        <v>62.27</v>
      </c>
      <c r="F237" s="3">
        <v>265.33333333333331</v>
      </c>
      <c r="G237" s="4">
        <v>2.3333333333333335</v>
      </c>
      <c r="H237" s="4">
        <v>0.66666666666666663</v>
      </c>
      <c r="I237" s="3">
        <v>-8.6666666666666661</v>
      </c>
      <c r="J237" s="3">
        <v>47.333333333333336</v>
      </c>
      <c r="K237" s="13">
        <v>0</v>
      </c>
      <c r="L237" s="3">
        <v>5.7600000000000007</v>
      </c>
      <c r="M237" s="5">
        <v>0</v>
      </c>
    </row>
    <row r="238" spans="1:13" x14ac:dyDescent="0.25">
      <c r="A238" t="s">
        <v>1341</v>
      </c>
      <c r="B238" t="s">
        <v>1560</v>
      </c>
      <c r="C238">
        <v>5</v>
      </c>
      <c r="D238" s="3">
        <v>48.64</v>
      </c>
      <c r="E238" s="3">
        <v>49.134</v>
      </c>
      <c r="F238" s="3">
        <v>201.8</v>
      </c>
      <c r="G238" s="4">
        <v>1.2</v>
      </c>
      <c r="H238" s="4">
        <v>2.8</v>
      </c>
      <c r="I238" s="3">
        <v>-21.8</v>
      </c>
      <c r="J238" s="3">
        <v>63.2</v>
      </c>
      <c r="K238" s="13">
        <v>1.4199999999999999E-2</v>
      </c>
      <c r="L238" s="3">
        <v>7.4319999999999995</v>
      </c>
      <c r="M238" s="5">
        <v>0</v>
      </c>
    </row>
    <row r="239" spans="1:13" x14ac:dyDescent="0.25">
      <c r="A239" t="s">
        <v>1341</v>
      </c>
      <c r="B239" t="s">
        <v>1561</v>
      </c>
      <c r="C239">
        <v>4</v>
      </c>
      <c r="D239" s="3">
        <v>90.050000000000011</v>
      </c>
      <c r="E239" s="3">
        <v>61.657499999999999</v>
      </c>
      <c r="F239" s="3">
        <v>289.75</v>
      </c>
      <c r="G239" s="4">
        <v>2</v>
      </c>
      <c r="H239" s="4">
        <v>1.5</v>
      </c>
      <c r="I239" s="3">
        <v>4.75</v>
      </c>
      <c r="J239" s="3">
        <v>64.75</v>
      </c>
      <c r="K239" s="13">
        <v>0</v>
      </c>
      <c r="L239" s="3">
        <v>7.5150000000000006</v>
      </c>
      <c r="M239" s="5">
        <v>0.75</v>
      </c>
    </row>
    <row r="240" spans="1:13" x14ac:dyDescent="0.25">
      <c r="A240" t="s">
        <v>1341</v>
      </c>
      <c r="B240" t="s">
        <v>1562</v>
      </c>
      <c r="C240">
        <v>8</v>
      </c>
      <c r="D240" s="3">
        <v>89.475000000000009</v>
      </c>
      <c r="E240" s="3">
        <v>68.60499999999999</v>
      </c>
      <c r="F240" s="3">
        <v>300.875</v>
      </c>
      <c r="G240" s="4">
        <v>1.25</v>
      </c>
      <c r="H240" s="4">
        <v>1.25</v>
      </c>
      <c r="I240" s="3">
        <v>2.125</v>
      </c>
      <c r="J240" s="3">
        <v>65.875</v>
      </c>
      <c r="K240" s="13">
        <v>2.5000000000000001E-3</v>
      </c>
      <c r="L240" s="3">
        <v>5.33</v>
      </c>
      <c r="M240" s="5">
        <v>0.625</v>
      </c>
    </row>
    <row r="241" spans="1:13" x14ac:dyDescent="0.25">
      <c r="A241" t="s">
        <v>1341</v>
      </c>
      <c r="B241" t="s">
        <v>1563</v>
      </c>
      <c r="C241">
        <v>9</v>
      </c>
      <c r="D241" s="3">
        <v>95.655555555555551</v>
      </c>
      <c r="E241" s="3">
        <v>67.972222222222229</v>
      </c>
      <c r="F241" s="3">
        <v>238.22222222222223</v>
      </c>
      <c r="G241" s="4">
        <v>1.7777777777777777</v>
      </c>
      <c r="H241" s="4">
        <v>0.77777777777777779</v>
      </c>
      <c r="I241" s="3">
        <v>0.55555555555555558</v>
      </c>
      <c r="J241" s="3">
        <v>59.888888888888886</v>
      </c>
      <c r="K241" s="13">
        <v>0</v>
      </c>
      <c r="L241" s="3">
        <v>11.915555555555557</v>
      </c>
      <c r="M241" s="5">
        <v>0.55555555555555558</v>
      </c>
    </row>
    <row r="242" spans="1:13" x14ac:dyDescent="0.25">
      <c r="A242" t="s">
        <v>1341</v>
      </c>
      <c r="B242" t="s">
        <v>1564</v>
      </c>
      <c r="C242">
        <v>10</v>
      </c>
      <c r="D242" s="3">
        <v>75.080000000000013</v>
      </c>
      <c r="E242" s="3">
        <v>59.815999999999988</v>
      </c>
      <c r="F242" s="3">
        <v>263.60000000000002</v>
      </c>
      <c r="G242" s="4">
        <v>1</v>
      </c>
      <c r="H242" s="4">
        <v>1.4</v>
      </c>
      <c r="I242" s="3">
        <v>-7.9</v>
      </c>
      <c r="J242" s="3">
        <v>50.9</v>
      </c>
      <c r="K242" s="13">
        <v>5.8999999999999999E-3</v>
      </c>
      <c r="L242" s="3">
        <v>6.0340000000000007</v>
      </c>
      <c r="M242" s="5">
        <v>0.1</v>
      </c>
    </row>
    <row r="243" spans="1:13" x14ac:dyDescent="0.25">
      <c r="A243" t="s">
        <v>1341</v>
      </c>
      <c r="B243" t="s">
        <v>1565</v>
      </c>
      <c r="C243">
        <v>3</v>
      </c>
      <c r="D243" s="3">
        <v>98.666666666666671</v>
      </c>
      <c r="E243" s="3">
        <v>79.010000000000005</v>
      </c>
      <c r="F243" s="3">
        <v>288.66666666666669</v>
      </c>
      <c r="G243" s="4">
        <v>1</v>
      </c>
      <c r="H243" s="4">
        <v>1</v>
      </c>
      <c r="I243" s="3">
        <v>3.3333333333333335</v>
      </c>
      <c r="J243" s="3">
        <v>50.666666666666664</v>
      </c>
      <c r="K243" s="13">
        <v>0</v>
      </c>
      <c r="L243" s="3">
        <v>12.503333333333336</v>
      </c>
      <c r="M243" s="5">
        <v>0.66666666666666663</v>
      </c>
    </row>
    <row r="244" spans="1:13" x14ac:dyDescent="0.25">
      <c r="A244" t="s">
        <v>1500</v>
      </c>
      <c r="B244" t="s">
        <v>1560</v>
      </c>
      <c r="C244">
        <v>4</v>
      </c>
      <c r="D244" s="3">
        <v>62.399999999999991</v>
      </c>
      <c r="E244" s="3">
        <v>45.607500000000002</v>
      </c>
      <c r="F244" s="3">
        <v>159.25</v>
      </c>
      <c r="G244" s="4">
        <v>0</v>
      </c>
      <c r="H244" s="4">
        <v>0</v>
      </c>
      <c r="I244" s="3">
        <v>-11.5</v>
      </c>
      <c r="J244" s="3">
        <v>63.75</v>
      </c>
      <c r="K244" s="13">
        <v>0</v>
      </c>
      <c r="L244" s="3">
        <v>7.7850000000000001</v>
      </c>
      <c r="M244" s="5">
        <v>0.25</v>
      </c>
    </row>
    <row r="245" spans="1:13" x14ac:dyDescent="0.25">
      <c r="A245" t="s">
        <v>1500</v>
      </c>
      <c r="B245" t="s">
        <v>1561</v>
      </c>
      <c r="C245">
        <v>2</v>
      </c>
      <c r="D245" s="3">
        <v>91.25</v>
      </c>
      <c r="E245" s="3">
        <v>62.924999999999997</v>
      </c>
      <c r="F245" s="3">
        <v>184.5</v>
      </c>
      <c r="G245" s="4">
        <v>2.5</v>
      </c>
      <c r="H245" s="4">
        <v>1</v>
      </c>
      <c r="I245" s="3">
        <v>14</v>
      </c>
      <c r="J245" s="3">
        <v>40.5</v>
      </c>
      <c r="K245" s="13">
        <v>0</v>
      </c>
      <c r="L245" s="3">
        <v>7.52</v>
      </c>
      <c r="M245" s="5">
        <v>0.5</v>
      </c>
    </row>
    <row r="246" spans="1:13" x14ac:dyDescent="0.25">
      <c r="A246" t="s">
        <v>1500</v>
      </c>
      <c r="B246" t="s">
        <v>1562</v>
      </c>
      <c r="C246">
        <v>6</v>
      </c>
      <c r="D246" s="3">
        <v>84.533333333333346</v>
      </c>
      <c r="E246" s="3">
        <v>65.516666666666666</v>
      </c>
      <c r="F246" s="3">
        <v>226.33333333333334</v>
      </c>
      <c r="G246" s="4">
        <v>1</v>
      </c>
      <c r="H246" s="4">
        <v>0.66666666666666663</v>
      </c>
      <c r="I246" s="3">
        <v>-7.833333333333333</v>
      </c>
      <c r="J246" s="3">
        <v>60.833333333333336</v>
      </c>
      <c r="K246" s="13">
        <v>5.1666666666666666E-3</v>
      </c>
      <c r="L246" s="3">
        <v>8.8116666666666656</v>
      </c>
      <c r="M246" s="5">
        <v>0.33333333333333331</v>
      </c>
    </row>
    <row r="247" spans="1:13" x14ac:dyDescent="0.25">
      <c r="A247" t="s">
        <v>1500</v>
      </c>
      <c r="B247" t="s">
        <v>1563</v>
      </c>
      <c r="C247">
        <v>3</v>
      </c>
      <c r="D247" s="3">
        <v>115.36666666666667</v>
      </c>
      <c r="E247" s="3">
        <v>64.36666666666666</v>
      </c>
      <c r="F247" s="3">
        <v>265.33333333333331</v>
      </c>
      <c r="G247" s="4">
        <v>3</v>
      </c>
      <c r="H247" s="4">
        <v>0.66666666666666663</v>
      </c>
      <c r="I247" s="3">
        <v>9.6666666666666661</v>
      </c>
      <c r="J247" s="3">
        <v>64</v>
      </c>
      <c r="K247" s="13">
        <v>0</v>
      </c>
      <c r="L247" s="3">
        <v>11.123333333333333</v>
      </c>
      <c r="M247" s="5">
        <v>0.66666666666666663</v>
      </c>
    </row>
    <row r="248" spans="1:13" x14ac:dyDescent="0.25">
      <c r="A248" t="s">
        <v>1500</v>
      </c>
      <c r="B248" t="s">
        <v>1564</v>
      </c>
      <c r="C248">
        <v>8</v>
      </c>
      <c r="D248" s="3">
        <v>83.537499999999994</v>
      </c>
      <c r="E248" s="3">
        <v>58.149999999999991</v>
      </c>
      <c r="F248" s="3">
        <v>207.5</v>
      </c>
      <c r="G248" s="4">
        <v>1.5</v>
      </c>
      <c r="H248" s="4">
        <v>1</v>
      </c>
      <c r="I248" s="3">
        <v>-6.875</v>
      </c>
      <c r="J248" s="3">
        <v>53.75</v>
      </c>
      <c r="K248" s="13">
        <v>0</v>
      </c>
      <c r="L248" s="3">
        <v>6.8125</v>
      </c>
      <c r="M248" s="5">
        <v>0.375</v>
      </c>
    </row>
    <row r="249" spans="1:13" x14ac:dyDescent="0.25">
      <c r="A249" t="s">
        <v>1500</v>
      </c>
      <c r="B249" t="s">
        <v>1565</v>
      </c>
      <c r="C249">
        <v>4</v>
      </c>
      <c r="D249" s="3">
        <v>76.424999999999997</v>
      </c>
      <c r="E249" s="3">
        <v>58.277499999999996</v>
      </c>
      <c r="F249" s="3">
        <v>185.5</v>
      </c>
      <c r="G249" s="4">
        <v>0.5</v>
      </c>
      <c r="H249" s="4">
        <v>0.5</v>
      </c>
      <c r="I249" s="3">
        <v>2</v>
      </c>
      <c r="J249" s="3">
        <v>51.25</v>
      </c>
      <c r="K249" s="13">
        <v>0</v>
      </c>
      <c r="L249" s="3">
        <v>8.9649999999999999</v>
      </c>
      <c r="M249" s="5">
        <v>0.25</v>
      </c>
    </row>
    <row r="250" spans="1:13" x14ac:dyDescent="0.25">
      <c r="A250" t="s">
        <v>1438</v>
      </c>
      <c r="B250" t="s">
        <v>1559</v>
      </c>
      <c r="C250">
        <v>1</v>
      </c>
      <c r="D250" s="3">
        <v>97.1</v>
      </c>
      <c r="E250" s="3">
        <v>66.040000000000006</v>
      </c>
      <c r="F250" s="3">
        <v>448</v>
      </c>
      <c r="G250" s="4">
        <v>2</v>
      </c>
      <c r="H250" s="4">
        <v>1</v>
      </c>
      <c r="I250" s="3">
        <v>-28</v>
      </c>
      <c r="J250" s="3">
        <v>85</v>
      </c>
      <c r="K250" s="13">
        <v>0</v>
      </c>
      <c r="L250" s="3">
        <v>5.84</v>
      </c>
      <c r="M250" s="5">
        <v>0</v>
      </c>
    </row>
    <row r="251" spans="1:13" x14ac:dyDescent="0.25">
      <c r="A251" t="s">
        <v>1438</v>
      </c>
      <c r="B251" t="s">
        <v>1560</v>
      </c>
      <c r="C251">
        <v>1</v>
      </c>
      <c r="D251" s="3">
        <v>76.5</v>
      </c>
      <c r="E251" s="3">
        <v>61.11</v>
      </c>
      <c r="F251" s="3">
        <v>223</v>
      </c>
      <c r="G251" s="4">
        <v>1</v>
      </c>
      <c r="H251" s="4">
        <v>1</v>
      </c>
      <c r="I251" s="3">
        <v>6</v>
      </c>
      <c r="J251" s="3">
        <v>67</v>
      </c>
      <c r="K251" s="13">
        <v>0</v>
      </c>
      <c r="L251" s="3">
        <v>12.74</v>
      </c>
      <c r="M251" s="5">
        <v>1</v>
      </c>
    </row>
    <row r="252" spans="1:13" x14ac:dyDescent="0.25">
      <c r="A252" t="s">
        <v>1438</v>
      </c>
      <c r="B252" t="s">
        <v>1561</v>
      </c>
      <c r="C252">
        <v>6</v>
      </c>
      <c r="D252" s="3">
        <v>84.433333333333323</v>
      </c>
      <c r="E252" s="3">
        <v>69.048333333333332</v>
      </c>
      <c r="F252" s="3">
        <v>228.33333333333334</v>
      </c>
      <c r="G252" s="4">
        <v>1.1666666666666667</v>
      </c>
      <c r="H252" s="4">
        <v>1.3333333333333333</v>
      </c>
      <c r="I252" s="3">
        <v>-8</v>
      </c>
      <c r="J252" s="3">
        <v>79.833333333333329</v>
      </c>
      <c r="K252" s="13">
        <v>1.0500000000000001E-2</v>
      </c>
      <c r="L252" s="3">
        <v>6.7616666666666667</v>
      </c>
      <c r="M252" s="5">
        <v>0.33333333333333331</v>
      </c>
    </row>
    <row r="253" spans="1:13" x14ac:dyDescent="0.25">
      <c r="A253" t="s">
        <v>1438</v>
      </c>
      <c r="B253" t="s">
        <v>1562</v>
      </c>
      <c r="C253">
        <v>7</v>
      </c>
      <c r="D253" s="3">
        <v>68.01428571428572</v>
      </c>
      <c r="E253" s="3">
        <v>56.269999999999989</v>
      </c>
      <c r="F253" s="3">
        <v>215.42857142857142</v>
      </c>
      <c r="G253" s="4">
        <v>0.42857142857142855</v>
      </c>
      <c r="H253" s="4">
        <v>1</v>
      </c>
      <c r="I253" s="3">
        <v>-9.1428571428571423</v>
      </c>
      <c r="J253" s="3">
        <v>64.857142857142861</v>
      </c>
      <c r="K253" s="13">
        <v>2.8571428571428571E-3</v>
      </c>
      <c r="L253" s="3">
        <v>10.209999999999999</v>
      </c>
      <c r="M253" s="5">
        <v>0.42857142857142855</v>
      </c>
    </row>
    <row r="254" spans="1:13" x14ac:dyDescent="0.25">
      <c r="A254" t="s">
        <v>1438</v>
      </c>
      <c r="B254" t="s">
        <v>1563</v>
      </c>
      <c r="C254">
        <v>10</v>
      </c>
      <c r="D254" s="3">
        <v>78.16</v>
      </c>
      <c r="E254" s="3">
        <v>61.624000000000002</v>
      </c>
      <c r="F254" s="3">
        <v>272</v>
      </c>
      <c r="G254" s="4">
        <v>1.4</v>
      </c>
      <c r="H254" s="4">
        <v>1.5</v>
      </c>
      <c r="I254" s="3">
        <v>-5.8</v>
      </c>
      <c r="J254" s="3">
        <v>56</v>
      </c>
      <c r="K254" s="13">
        <v>0</v>
      </c>
      <c r="L254" s="3">
        <v>8.16</v>
      </c>
      <c r="M254" s="5">
        <v>0.3</v>
      </c>
    </row>
    <row r="255" spans="1:13" x14ac:dyDescent="0.25">
      <c r="A255" t="s">
        <v>1438</v>
      </c>
      <c r="B255" t="s">
        <v>1564</v>
      </c>
      <c r="C255">
        <v>7</v>
      </c>
      <c r="D255" s="3">
        <v>80.328571428571422</v>
      </c>
      <c r="E255" s="3">
        <v>58.587142857142858</v>
      </c>
      <c r="F255" s="3">
        <v>216.71428571428572</v>
      </c>
      <c r="G255" s="4">
        <v>1</v>
      </c>
      <c r="H255" s="4">
        <v>0.7142857142857143</v>
      </c>
      <c r="I255" s="3">
        <v>-9.5714285714285712</v>
      </c>
      <c r="J255" s="3">
        <v>41.142857142857146</v>
      </c>
      <c r="K255" s="13">
        <v>0</v>
      </c>
      <c r="L255" s="3">
        <v>7.555714285714286</v>
      </c>
      <c r="M255" s="5">
        <v>0.42857142857142855</v>
      </c>
    </row>
    <row r="256" spans="1:13" x14ac:dyDescent="0.25">
      <c r="A256" t="s">
        <v>1438</v>
      </c>
      <c r="B256" t="s">
        <v>1565</v>
      </c>
      <c r="C256">
        <v>3</v>
      </c>
      <c r="D256" s="3">
        <v>65.766666666666666</v>
      </c>
      <c r="E256" s="3">
        <v>60.076666666666661</v>
      </c>
      <c r="F256" s="3">
        <v>198.66666666666666</v>
      </c>
      <c r="G256" s="4">
        <v>0.66666666666666663</v>
      </c>
      <c r="H256" s="4">
        <v>1.3333333333333333</v>
      </c>
      <c r="I256" s="3">
        <v>-15</v>
      </c>
      <c r="J256" s="3">
        <v>43</v>
      </c>
      <c r="K256" s="13">
        <v>0</v>
      </c>
      <c r="L256" s="3">
        <v>3.8933333333333331</v>
      </c>
      <c r="M256" s="5">
        <v>0</v>
      </c>
    </row>
    <row r="257" spans="1:13" x14ac:dyDescent="0.25">
      <c r="A257" t="s">
        <v>1438</v>
      </c>
      <c r="B257" t="s">
        <v>1566</v>
      </c>
      <c r="C257">
        <v>1</v>
      </c>
      <c r="D257" s="3">
        <v>82</v>
      </c>
      <c r="E257" s="3">
        <v>62.07</v>
      </c>
      <c r="F257" s="3">
        <v>216</v>
      </c>
      <c r="G257" s="4">
        <v>1</v>
      </c>
      <c r="H257" s="4">
        <v>1</v>
      </c>
      <c r="I257" s="3">
        <v>5</v>
      </c>
      <c r="J257" s="3">
        <v>7</v>
      </c>
      <c r="K257" s="13">
        <v>0</v>
      </c>
      <c r="L257" s="3">
        <v>9.1999999999999993</v>
      </c>
      <c r="M257" s="5">
        <v>1</v>
      </c>
    </row>
    <row r="258" spans="1:13" x14ac:dyDescent="0.25">
      <c r="A258" t="s">
        <v>1552</v>
      </c>
      <c r="B258" t="s">
        <v>1557</v>
      </c>
      <c r="C258">
        <v>1</v>
      </c>
      <c r="D258" s="3">
        <v>67.900000000000006</v>
      </c>
      <c r="E258" s="3">
        <v>57.58</v>
      </c>
      <c r="F258" s="3">
        <v>241</v>
      </c>
      <c r="G258" s="4">
        <v>0</v>
      </c>
      <c r="H258" s="4">
        <v>1</v>
      </c>
      <c r="I258" s="3">
        <v>2</v>
      </c>
      <c r="J258" s="3">
        <v>65</v>
      </c>
      <c r="K258" s="13">
        <v>0</v>
      </c>
      <c r="L258" s="3">
        <v>4.72</v>
      </c>
      <c r="M258" s="5">
        <v>1</v>
      </c>
    </row>
    <row r="259" spans="1:13" x14ac:dyDescent="0.25">
      <c r="A259" t="s">
        <v>1552</v>
      </c>
      <c r="B259" t="s">
        <v>1559</v>
      </c>
      <c r="C259">
        <v>1</v>
      </c>
      <c r="D259" s="3">
        <v>98.3</v>
      </c>
      <c r="E259" s="3">
        <v>59.46</v>
      </c>
      <c r="F259" s="3">
        <v>254</v>
      </c>
      <c r="G259" s="4">
        <v>2</v>
      </c>
      <c r="H259" s="4">
        <v>0</v>
      </c>
      <c r="I259" s="3">
        <v>-21</v>
      </c>
      <c r="J259" s="3">
        <v>59</v>
      </c>
      <c r="L259" s="3">
        <v>11.93</v>
      </c>
      <c r="M259" s="5">
        <v>0</v>
      </c>
    </row>
    <row r="260" spans="1:13" x14ac:dyDescent="0.25">
      <c r="A260" t="s">
        <v>1552</v>
      </c>
      <c r="B260" t="s">
        <v>1560</v>
      </c>
      <c r="C260">
        <v>2</v>
      </c>
      <c r="D260" s="3">
        <v>77.8</v>
      </c>
      <c r="E260" s="3">
        <v>63.980000000000004</v>
      </c>
      <c r="F260" s="3">
        <v>255.5</v>
      </c>
      <c r="G260" s="4">
        <v>1.5</v>
      </c>
      <c r="H260" s="4">
        <v>2.5</v>
      </c>
      <c r="I260" s="3">
        <v>-11</v>
      </c>
      <c r="J260" s="3">
        <v>57.5</v>
      </c>
      <c r="K260" s="13">
        <v>0</v>
      </c>
      <c r="L260" s="3">
        <v>7.52</v>
      </c>
      <c r="M260" s="5">
        <v>0.5</v>
      </c>
    </row>
    <row r="261" spans="1:13" x14ac:dyDescent="0.25">
      <c r="A261" t="s">
        <v>1552</v>
      </c>
      <c r="B261" t="s">
        <v>1561</v>
      </c>
      <c r="C261">
        <v>3</v>
      </c>
      <c r="D261" s="3">
        <v>87.600000000000009</v>
      </c>
      <c r="E261" s="3">
        <v>58.406666666666666</v>
      </c>
      <c r="F261" s="3">
        <v>115.33333333333333</v>
      </c>
      <c r="G261" s="4">
        <v>0.66666666666666663</v>
      </c>
      <c r="H261" s="4">
        <v>0</v>
      </c>
      <c r="I261" s="3">
        <v>2</v>
      </c>
      <c r="J261" s="3">
        <v>72.666666666666671</v>
      </c>
      <c r="K261" s="13">
        <v>1.0333333333333333E-2</v>
      </c>
      <c r="L261" s="3">
        <v>9.5666666666666682</v>
      </c>
      <c r="M261" s="5">
        <v>0.66666666666666663</v>
      </c>
    </row>
    <row r="262" spans="1:13" x14ac:dyDescent="0.25">
      <c r="A262" t="s">
        <v>1552</v>
      </c>
      <c r="B262" t="s">
        <v>1562</v>
      </c>
      <c r="C262">
        <v>1</v>
      </c>
      <c r="D262" s="3">
        <v>51.6</v>
      </c>
      <c r="E262" s="3">
        <v>53.85</v>
      </c>
      <c r="F262" s="3">
        <v>129</v>
      </c>
      <c r="G262" s="4">
        <v>0</v>
      </c>
      <c r="H262" s="4">
        <v>1</v>
      </c>
      <c r="I262" s="3">
        <v>-1</v>
      </c>
      <c r="J262" s="3">
        <v>96</v>
      </c>
      <c r="K262" s="13">
        <v>4.0000000000000001E-3</v>
      </c>
      <c r="L262" s="3">
        <v>12.74</v>
      </c>
      <c r="M262" s="5">
        <v>0</v>
      </c>
    </row>
    <row r="263" spans="1:13" x14ac:dyDescent="0.25">
      <c r="A263" t="s">
        <v>1552</v>
      </c>
      <c r="B263" t="s">
        <v>1563</v>
      </c>
      <c r="C263">
        <v>4</v>
      </c>
      <c r="D263" s="3">
        <v>70.525000000000006</v>
      </c>
      <c r="E263" s="3">
        <v>54.8</v>
      </c>
      <c r="F263" s="3">
        <v>208.75</v>
      </c>
      <c r="G263" s="4">
        <v>1</v>
      </c>
      <c r="H263" s="4">
        <v>0.75</v>
      </c>
      <c r="I263" s="3">
        <v>-13.5</v>
      </c>
      <c r="J263" s="3">
        <v>34.5</v>
      </c>
      <c r="K263" s="13">
        <v>0</v>
      </c>
      <c r="L263" s="3">
        <v>9.4450000000000003</v>
      </c>
      <c r="M263" s="5">
        <v>0</v>
      </c>
    </row>
    <row r="264" spans="1:13" x14ac:dyDescent="0.25">
      <c r="A264" t="s">
        <v>1552</v>
      </c>
      <c r="B264" t="s">
        <v>1564</v>
      </c>
      <c r="C264">
        <v>6</v>
      </c>
      <c r="D264" s="3">
        <v>89.449999999999989</v>
      </c>
      <c r="E264" s="3">
        <v>57.206666666666671</v>
      </c>
      <c r="F264" s="3">
        <v>233</v>
      </c>
      <c r="G264" s="4">
        <v>1.1666666666666667</v>
      </c>
      <c r="H264" s="4">
        <v>0.33333333333333331</v>
      </c>
      <c r="I264" s="3">
        <v>-2.5</v>
      </c>
      <c r="J264" s="3">
        <v>66.166666666666671</v>
      </c>
      <c r="K264" s="13">
        <v>2E-3</v>
      </c>
      <c r="L264" s="3">
        <v>8.2216666666666658</v>
      </c>
      <c r="M264" s="5">
        <v>0.33333333333333331</v>
      </c>
    </row>
    <row r="265" spans="1:13" x14ac:dyDescent="0.25">
      <c r="A265" t="s">
        <v>1552</v>
      </c>
      <c r="B265" t="s">
        <v>1565</v>
      </c>
      <c r="C265">
        <v>4</v>
      </c>
      <c r="D265" s="3">
        <v>97.625</v>
      </c>
      <c r="E265" s="3">
        <v>66.862499999999997</v>
      </c>
      <c r="F265" s="3">
        <v>172.5</v>
      </c>
      <c r="G265" s="4">
        <v>2</v>
      </c>
      <c r="H265" s="4">
        <v>0.75</v>
      </c>
      <c r="I265" s="3">
        <v>13.75</v>
      </c>
      <c r="J265" s="3">
        <v>59.75</v>
      </c>
      <c r="K265" s="13">
        <v>0</v>
      </c>
      <c r="L265" s="3">
        <v>10.407499999999999</v>
      </c>
      <c r="M265" s="5">
        <v>0.75</v>
      </c>
    </row>
    <row r="266" spans="1:13" x14ac:dyDescent="0.25">
      <c r="A266" t="s">
        <v>1355</v>
      </c>
      <c r="B266" t="s">
        <v>1558</v>
      </c>
      <c r="C266">
        <v>1</v>
      </c>
      <c r="D266" s="3">
        <v>95.8</v>
      </c>
      <c r="E266" s="3">
        <v>67.86</v>
      </c>
      <c r="F266" s="3">
        <v>170</v>
      </c>
      <c r="G266" s="4">
        <v>1</v>
      </c>
      <c r="H266" s="4">
        <v>0</v>
      </c>
      <c r="I266" s="3">
        <v>-3</v>
      </c>
      <c r="J266" s="3">
        <v>63</v>
      </c>
      <c r="L266" s="3">
        <v>18.329999999999998</v>
      </c>
      <c r="M266" s="5">
        <v>0</v>
      </c>
    </row>
    <row r="267" spans="1:13" x14ac:dyDescent="0.25">
      <c r="A267" t="s">
        <v>1355</v>
      </c>
      <c r="B267" t="s">
        <v>1559</v>
      </c>
      <c r="C267">
        <v>2</v>
      </c>
      <c r="D267" s="3">
        <v>76.099999999999994</v>
      </c>
      <c r="E267" s="3">
        <v>55.47</v>
      </c>
      <c r="F267" s="3">
        <v>226</v>
      </c>
      <c r="G267" s="4">
        <v>1.5</v>
      </c>
      <c r="H267" s="4">
        <v>1</v>
      </c>
      <c r="I267" s="3">
        <v>3.5</v>
      </c>
      <c r="J267" s="3">
        <v>53.5</v>
      </c>
      <c r="K267" s="13">
        <v>0</v>
      </c>
      <c r="L267" s="3">
        <v>7.52</v>
      </c>
      <c r="M267" s="5">
        <v>0.5</v>
      </c>
    </row>
    <row r="268" spans="1:13" x14ac:dyDescent="0.25">
      <c r="A268" t="s">
        <v>1355</v>
      </c>
      <c r="B268" t="s">
        <v>1560</v>
      </c>
      <c r="C268">
        <v>2</v>
      </c>
      <c r="D268" s="3">
        <v>48.6</v>
      </c>
      <c r="E268" s="3">
        <v>52.25</v>
      </c>
      <c r="F268" s="3">
        <v>145.5</v>
      </c>
      <c r="G268" s="4">
        <v>1</v>
      </c>
      <c r="H268" s="4">
        <v>2</v>
      </c>
      <c r="I268" s="3">
        <v>-16.5</v>
      </c>
      <c r="J268" s="3">
        <v>42</v>
      </c>
      <c r="K268" s="13">
        <v>0</v>
      </c>
      <c r="L268" s="3">
        <v>9.85</v>
      </c>
      <c r="M268" s="5">
        <v>0</v>
      </c>
    </row>
    <row r="269" spans="1:13" x14ac:dyDescent="0.25">
      <c r="A269" t="s">
        <v>1355</v>
      </c>
      <c r="B269" t="s">
        <v>1561</v>
      </c>
      <c r="C269">
        <v>9</v>
      </c>
      <c r="D269" s="3">
        <v>75.899999999999991</v>
      </c>
      <c r="E269" s="3">
        <v>54.722222222222221</v>
      </c>
      <c r="F269" s="3">
        <v>193.11111111111111</v>
      </c>
      <c r="G269" s="4">
        <v>1.4444444444444444</v>
      </c>
      <c r="H269" s="4">
        <v>0.66666666666666663</v>
      </c>
      <c r="I269" s="3">
        <v>2.7777777777777777</v>
      </c>
      <c r="J269" s="3">
        <v>65.555555555555557</v>
      </c>
      <c r="K269" s="13">
        <v>5.6666666666666671E-3</v>
      </c>
      <c r="L269" s="3">
        <v>8.4366666666666656</v>
      </c>
      <c r="M269" s="5">
        <v>0.66666666666666663</v>
      </c>
    </row>
    <row r="270" spans="1:13" x14ac:dyDescent="0.25">
      <c r="A270" t="s">
        <v>1355</v>
      </c>
      <c r="B270" t="s">
        <v>1562</v>
      </c>
      <c r="C270">
        <v>4</v>
      </c>
      <c r="D270" s="3">
        <v>70</v>
      </c>
      <c r="E270" s="3">
        <v>56.3</v>
      </c>
      <c r="F270" s="3">
        <v>225.5</v>
      </c>
      <c r="G270" s="4">
        <v>0.75</v>
      </c>
      <c r="H270" s="4">
        <v>1</v>
      </c>
      <c r="I270" s="3">
        <v>-10.25</v>
      </c>
      <c r="J270" s="3">
        <v>63.75</v>
      </c>
      <c r="K270" s="13">
        <v>3.0000000000000001E-3</v>
      </c>
      <c r="L270" s="3">
        <v>8.6850000000000005</v>
      </c>
      <c r="M270" s="5">
        <v>0</v>
      </c>
    </row>
    <row r="271" spans="1:13" x14ac:dyDescent="0.25">
      <c r="A271" t="s">
        <v>1355</v>
      </c>
      <c r="B271" t="s">
        <v>1563</v>
      </c>
      <c r="C271">
        <v>5</v>
      </c>
      <c r="D271" s="3">
        <v>53.660000000000004</v>
      </c>
      <c r="E271" s="3">
        <v>52.453999999999994</v>
      </c>
      <c r="F271" s="3">
        <v>100.4</v>
      </c>
      <c r="G271" s="4">
        <v>0.2</v>
      </c>
      <c r="H271" s="4">
        <v>1</v>
      </c>
      <c r="I271" s="3">
        <v>-10.199999999999999</v>
      </c>
      <c r="J271" s="3">
        <v>36.6</v>
      </c>
      <c r="K271" s="13">
        <v>0</v>
      </c>
      <c r="L271" s="3">
        <v>9.8940000000000001</v>
      </c>
      <c r="M271" s="5">
        <v>0.2</v>
      </c>
    </row>
    <row r="272" spans="1:13" x14ac:dyDescent="0.25">
      <c r="A272" t="s">
        <v>1355</v>
      </c>
      <c r="B272" t="s">
        <v>1564</v>
      </c>
      <c r="C272">
        <v>7</v>
      </c>
      <c r="D272" s="3">
        <v>97.571428571428569</v>
      </c>
      <c r="E272" s="3">
        <v>66.881428571428572</v>
      </c>
      <c r="F272" s="3">
        <v>245</v>
      </c>
      <c r="G272" s="4">
        <v>1.4285714285714286</v>
      </c>
      <c r="H272" s="4">
        <v>0.42857142857142855</v>
      </c>
      <c r="I272" s="3">
        <v>-5.1428571428571432</v>
      </c>
      <c r="J272" s="3">
        <v>51.428571428571431</v>
      </c>
      <c r="K272" s="13">
        <v>0</v>
      </c>
      <c r="L272" s="3">
        <v>6.3028571428571425</v>
      </c>
      <c r="M272" s="5">
        <v>0.14285714285714285</v>
      </c>
    </row>
    <row r="273" spans="1:13" x14ac:dyDescent="0.25">
      <c r="A273" t="s">
        <v>1355</v>
      </c>
      <c r="B273" t="s">
        <v>1565</v>
      </c>
      <c r="C273">
        <v>2</v>
      </c>
      <c r="D273" s="3">
        <v>95.9</v>
      </c>
      <c r="E273" s="3">
        <v>63.295000000000002</v>
      </c>
      <c r="F273" s="3">
        <v>343.5</v>
      </c>
      <c r="G273" s="4">
        <v>2</v>
      </c>
      <c r="H273" s="4">
        <v>1</v>
      </c>
      <c r="I273" s="3">
        <v>8.5</v>
      </c>
      <c r="J273" s="3">
        <v>66</v>
      </c>
      <c r="K273" s="13">
        <v>0</v>
      </c>
      <c r="L273" s="3">
        <v>8.73</v>
      </c>
      <c r="M273" s="5">
        <v>0.5</v>
      </c>
    </row>
    <row r="274" spans="1:13" x14ac:dyDescent="0.25">
      <c r="A274" t="s">
        <v>1540</v>
      </c>
      <c r="B274" t="s">
        <v>1557</v>
      </c>
      <c r="C274">
        <v>1</v>
      </c>
      <c r="D274" s="3">
        <v>102.2</v>
      </c>
      <c r="E274" s="3">
        <v>60.61</v>
      </c>
      <c r="F274" s="3">
        <v>233</v>
      </c>
      <c r="G274" s="4">
        <v>2</v>
      </c>
      <c r="H274" s="4">
        <v>0</v>
      </c>
      <c r="I274" s="3">
        <v>-5</v>
      </c>
      <c r="J274" s="3">
        <v>61</v>
      </c>
      <c r="L274" s="3">
        <v>0</v>
      </c>
      <c r="M274" s="5">
        <v>0</v>
      </c>
    </row>
    <row r="275" spans="1:13" x14ac:dyDescent="0.25">
      <c r="A275" t="s">
        <v>1540</v>
      </c>
      <c r="B275" t="s">
        <v>1559</v>
      </c>
      <c r="C275">
        <v>6</v>
      </c>
      <c r="D275" s="3">
        <v>85.166666666666671</v>
      </c>
      <c r="E275" s="3">
        <v>61.449999999999996</v>
      </c>
      <c r="F275" s="3">
        <v>210.16666666666666</v>
      </c>
      <c r="G275" s="4">
        <v>1</v>
      </c>
      <c r="H275" s="4">
        <v>1</v>
      </c>
      <c r="I275" s="3">
        <v>-12</v>
      </c>
      <c r="J275" s="3">
        <v>63.166666666666664</v>
      </c>
      <c r="K275" s="13">
        <v>0</v>
      </c>
      <c r="L275" s="3">
        <v>8.2633333333333336</v>
      </c>
      <c r="M275" s="5">
        <v>0.5</v>
      </c>
    </row>
    <row r="276" spans="1:13" x14ac:dyDescent="0.25">
      <c r="A276" t="s">
        <v>1540</v>
      </c>
      <c r="B276" t="s">
        <v>1560</v>
      </c>
      <c r="C276">
        <v>3</v>
      </c>
      <c r="D276" s="3">
        <v>83.966666666666654</v>
      </c>
      <c r="E276" s="3">
        <v>65.516666666666666</v>
      </c>
      <c r="F276" s="3">
        <v>264.33333333333331</v>
      </c>
      <c r="G276" s="4">
        <v>1.6666666666666667</v>
      </c>
      <c r="H276" s="4">
        <v>1.3333333333333333</v>
      </c>
      <c r="I276" s="3">
        <v>-11</v>
      </c>
      <c r="J276" s="3">
        <v>60.333333333333336</v>
      </c>
      <c r="K276" s="13">
        <v>0</v>
      </c>
      <c r="L276" s="3">
        <v>5.7399999999999993</v>
      </c>
      <c r="M276" s="5">
        <v>0</v>
      </c>
    </row>
    <row r="277" spans="1:13" x14ac:dyDescent="0.25">
      <c r="A277" t="s">
        <v>1540</v>
      </c>
      <c r="B277" t="s">
        <v>1561</v>
      </c>
      <c r="C277">
        <v>5</v>
      </c>
      <c r="D277" s="3">
        <v>67.860000000000014</v>
      </c>
      <c r="E277" s="3">
        <v>51.739999999999995</v>
      </c>
      <c r="F277" s="3">
        <v>194.4</v>
      </c>
      <c r="G277" s="4">
        <v>1</v>
      </c>
      <c r="H277" s="4">
        <v>1.4</v>
      </c>
      <c r="I277" s="3">
        <v>-2.4</v>
      </c>
      <c r="J277" s="3">
        <v>64.400000000000006</v>
      </c>
      <c r="K277" s="13">
        <v>2.4000000000000002E-3</v>
      </c>
      <c r="L277" s="3">
        <v>10.166</v>
      </c>
      <c r="M277" s="5">
        <v>0.4</v>
      </c>
    </row>
    <row r="278" spans="1:13" x14ac:dyDescent="0.25">
      <c r="A278" t="s">
        <v>1540</v>
      </c>
      <c r="B278" t="s">
        <v>1562</v>
      </c>
      <c r="C278">
        <v>4</v>
      </c>
      <c r="D278" s="3">
        <v>60.674999999999997</v>
      </c>
      <c r="E278" s="3">
        <v>50.282499999999999</v>
      </c>
      <c r="F278" s="3">
        <v>176.75</v>
      </c>
      <c r="G278" s="4">
        <v>1</v>
      </c>
      <c r="H278" s="4">
        <v>1.5</v>
      </c>
      <c r="I278" s="3">
        <v>0.5</v>
      </c>
      <c r="J278" s="3">
        <v>75.25</v>
      </c>
      <c r="K278" s="13">
        <v>0</v>
      </c>
      <c r="L278" s="3">
        <v>4.6599999999999993</v>
      </c>
      <c r="M278" s="5">
        <v>0.5</v>
      </c>
    </row>
    <row r="279" spans="1:13" x14ac:dyDescent="0.25">
      <c r="A279" t="s">
        <v>1540</v>
      </c>
      <c r="B279" t="s">
        <v>1563</v>
      </c>
      <c r="C279">
        <v>4</v>
      </c>
      <c r="D279" s="3">
        <v>84.275000000000006</v>
      </c>
      <c r="E279" s="3">
        <v>63.312500000000014</v>
      </c>
      <c r="F279" s="3">
        <v>256.75</v>
      </c>
      <c r="G279" s="4">
        <v>1.25</v>
      </c>
      <c r="H279" s="4">
        <v>1</v>
      </c>
      <c r="I279" s="3">
        <v>1.5</v>
      </c>
      <c r="J279" s="3">
        <v>48.5</v>
      </c>
      <c r="K279" s="13">
        <v>0</v>
      </c>
      <c r="L279" s="3">
        <v>9.2449999999999992</v>
      </c>
      <c r="M279" s="5">
        <v>0.5</v>
      </c>
    </row>
    <row r="280" spans="1:13" x14ac:dyDescent="0.25">
      <c r="A280" t="s">
        <v>1540</v>
      </c>
      <c r="B280" t="s">
        <v>1564</v>
      </c>
      <c r="C280">
        <v>6</v>
      </c>
      <c r="D280" s="3">
        <v>80.649999999999991</v>
      </c>
      <c r="E280" s="3">
        <v>56.714999999999996</v>
      </c>
      <c r="F280" s="3">
        <v>160.5</v>
      </c>
      <c r="G280" s="4">
        <v>1.1666666666666667</v>
      </c>
      <c r="H280" s="4">
        <v>0.83333333333333337</v>
      </c>
      <c r="I280" s="3">
        <v>3.5</v>
      </c>
      <c r="J280" s="3">
        <v>42.833333333333336</v>
      </c>
      <c r="K280" s="13">
        <v>2E-3</v>
      </c>
      <c r="L280" s="3">
        <v>5.0533333333333337</v>
      </c>
      <c r="M280" s="5">
        <v>0.5</v>
      </c>
    </row>
    <row r="281" spans="1:13" x14ac:dyDescent="0.25">
      <c r="A281" t="s">
        <v>1540</v>
      </c>
      <c r="B281" t="s">
        <v>1565</v>
      </c>
      <c r="C281">
        <v>3</v>
      </c>
      <c r="D281" s="3">
        <v>88.733333333333334</v>
      </c>
      <c r="E281" s="3">
        <v>50.080000000000005</v>
      </c>
      <c r="F281" s="3">
        <v>244.66666666666666</v>
      </c>
      <c r="G281" s="4">
        <v>1.6666666666666667</v>
      </c>
      <c r="H281" s="4">
        <v>0.66666666666666663</v>
      </c>
      <c r="I281" s="3">
        <v>2.3333333333333335</v>
      </c>
      <c r="J281" s="3">
        <v>76.333333333333329</v>
      </c>
      <c r="K281" s="13">
        <v>9.3333333333333338E-2</v>
      </c>
      <c r="L281" s="3">
        <v>5.7600000000000007</v>
      </c>
      <c r="M281" s="5">
        <v>0.66666666666666663</v>
      </c>
    </row>
    <row r="282" spans="1:13" x14ac:dyDescent="0.25">
      <c r="A282" t="s">
        <v>1514</v>
      </c>
      <c r="B282" t="s">
        <v>1560</v>
      </c>
      <c r="C282">
        <v>4</v>
      </c>
      <c r="D282" s="3">
        <v>75.75</v>
      </c>
      <c r="E282" s="3">
        <v>54.055000000000007</v>
      </c>
      <c r="F282" s="3">
        <v>176</v>
      </c>
      <c r="G282" s="4">
        <v>0.5</v>
      </c>
      <c r="H282" s="4">
        <v>0.5</v>
      </c>
      <c r="I282" s="3">
        <v>6.75</v>
      </c>
      <c r="J282" s="3">
        <v>83</v>
      </c>
      <c r="K282" s="13">
        <v>2.9499999999999998E-2</v>
      </c>
      <c r="L282" s="3">
        <v>13.824999999999999</v>
      </c>
      <c r="M282" s="5">
        <v>0.5</v>
      </c>
    </row>
    <row r="283" spans="1:13" x14ac:dyDescent="0.25">
      <c r="A283" t="s">
        <v>1514</v>
      </c>
      <c r="B283" t="s">
        <v>1561</v>
      </c>
      <c r="C283">
        <v>5</v>
      </c>
      <c r="D283" s="3">
        <v>98.38</v>
      </c>
      <c r="E283" s="3">
        <v>61.128</v>
      </c>
      <c r="F283" s="3">
        <v>264.60000000000002</v>
      </c>
      <c r="G283" s="4">
        <v>2.6</v>
      </c>
      <c r="H283" s="4">
        <v>0.6</v>
      </c>
      <c r="I283" s="3">
        <v>3.4</v>
      </c>
      <c r="J283" s="3">
        <v>64.2</v>
      </c>
      <c r="K283" s="13">
        <v>1.18E-2</v>
      </c>
      <c r="L283" s="3">
        <v>9.0100000000000016</v>
      </c>
      <c r="M283" s="5">
        <v>0.6</v>
      </c>
    </row>
    <row r="284" spans="1:13" x14ac:dyDescent="0.25">
      <c r="A284" t="s">
        <v>1514</v>
      </c>
      <c r="B284" t="s">
        <v>1562</v>
      </c>
      <c r="C284">
        <v>4</v>
      </c>
      <c r="D284" s="3">
        <v>57.125</v>
      </c>
      <c r="E284" s="3">
        <v>50.919999999999995</v>
      </c>
      <c r="F284" s="3">
        <v>170.5</v>
      </c>
      <c r="G284" s="4">
        <v>0.5</v>
      </c>
      <c r="H284" s="4">
        <v>1</v>
      </c>
      <c r="I284" s="3">
        <v>-9.5</v>
      </c>
      <c r="J284" s="3">
        <v>85.25</v>
      </c>
      <c r="K284" s="13">
        <v>3.0000000000000001E-3</v>
      </c>
      <c r="L284" s="3">
        <v>10.065</v>
      </c>
      <c r="M284" s="5">
        <v>0.5</v>
      </c>
    </row>
    <row r="285" spans="1:13" x14ac:dyDescent="0.25">
      <c r="A285" t="s">
        <v>1514</v>
      </c>
      <c r="B285" t="s">
        <v>1563</v>
      </c>
      <c r="C285">
        <v>10</v>
      </c>
      <c r="D285" s="3">
        <v>72.13</v>
      </c>
      <c r="E285" s="3">
        <v>61.215999999999994</v>
      </c>
      <c r="F285" s="3">
        <v>213.3</v>
      </c>
      <c r="G285" s="4">
        <v>0.9</v>
      </c>
      <c r="H285" s="4">
        <v>1.4</v>
      </c>
      <c r="I285" s="3">
        <v>-8.1</v>
      </c>
      <c r="J285" s="3">
        <v>56.9</v>
      </c>
      <c r="K285" s="13">
        <v>1.2000000000000001E-3</v>
      </c>
      <c r="L285" s="3">
        <v>11.079000000000001</v>
      </c>
      <c r="M285" s="5">
        <v>0.3</v>
      </c>
    </row>
    <row r="286" spans="1:13" x14ac:dyDescent="0.25">
      <c r="A286" t="s">
        <v>1514</v>
      </c>
      <c r="B286" t="s">
        <v>1564</v>
      </c>
      <c r="C286">
        <v>5</v>
      </c>
      <c r="D286" s="3">
        <v>88.42</v>
      </c>
      <c r="E286" s="3">
        <v>64.408000000000001</v>
      </c>
      <c r="F286" s="3">
        <v>222.8</v>
      </c>
      <c r="G286" s="4">
        <v>1.4</v>
      </c>
      <c r="H286" s="4">
        <v>0.8</v>
      </c>
      <c r="I286" s="3">
        <v>4.2</v>
      </c>
      <c r="J286" s="3">
        <v>56</v>
      </c>
      <c r="K286" s="13">
        <v>2.4000000000000002E-3</v>
      </c>
      <c r="L286" s="3">
        <v>8.7720000000000002</v>
      </c>
      <c r="M286" s="5">
        <v>0.4</v>
      </c>
    </row>
    <row r="287" spans="1:13" x14ac:dyDescent="0.25">
      <c r="A287" t="s">
        <v>1514</v>
      </c>
      <c r="B287" t="s">
        <v>1565</v>
      </c>
      <c r="C287">
        <v>1</v>
      </c>
      <c r="D287" s="3">
        <v>89.9</v>
      </c>
      <c r="E287" s="3">
        <v>69.569999999999993</v>
      </c>
      <c r="F287" s="3">
        <v>165</v>
      </c>
      <c r="G287" s="4">
        <v>0</v>
      </c>
      <c r="H287" s="4">
        <v>0</v>
      </c>
      <c r="I287" s="3">
        <v>9</v>
      </c>
      <c r="J287" s="3">
        <v>57</v>
      </c>
      <c r="K287" s="13">
        <v>0</v>
      </c>
      <c r="L287" s="3">
        <v>8.08</v>
      </c>
      <c r="M287" s="5">
        <v>1</v>
      </c>
    </row>
    <row r="288" spans="1:13" x14ac:dyDescent="0.25">
      <c r="A288" t="s">
        <v>1514</v>
      </c>
      <c r="B288" t="s">
        <v>1566</v>
      </c>
      <c r="C288">
        <v>1</v>
      </c>
      <c r="D288" s="3">
        <v>85.5</v>
      </c>
      <c r="E288" s="3">
        <v>65.63</v>
      </c>
      <c r="F288" s="3">
        <v>141</v>
      </c>
      <c r="G288" s="4">
        <v>1</v>
      </c>
      <c r="H288" s="4">
        <v>0</v>
      </c>
      <c r="I288" s="3">
        <v>-6</v>
      </c>
      <c r="J288" s="3">
        <v>68</v>
      </c>
      <c r="K288" s="13">
        <v>0</v>
      </c>
      <c r="L288" s="3">
        <v>10.31</v>
      </c>
      <c r="M288" s="5">
        <v>0</v>
      </c>
    </row>
    <row r="289" spans="1:13" x14ac:dyDescent="0.25">
      <c r="A289" t="s">
        <v>1195</v>
      </c>
      <c r="B289" t="s">
        <v>1559</v>
      </c>
      <c r="C289">
        <v>4</v>
      </c>
      <c r="D289" s="3">
        <v>64.074999999999989</v>
      </c>
      <c r="E289" s="3">
        <v>54.6</v>
      </c>
      <c r="F289" s="3">
        <v>232.25</v>
      </c>
      <c r="G289" s="4">
        <v>1</v>
      </c>
      <c r="H289" s="4">
        <v>1.5</v>
      </c>
      <c r="I289" s="3">
        <v>-13</v>
      </c>
      <c r="J289" s="3">
        <v>74.25</v>
      </c>
      <c r="K289" s="13">
        <v>0</v>
      </c>
      <c r="L289" s="3">
        <v>4.3650000000000002</v>
      </c>
      <c r="M289" s="5">
        <v>0.25</v>
      </c>
    </row>
    <row r="290" spans="1:13" x14ac:dyDescent="0.25">
      <c r="A290" t="s">
        <v>1195</v>
      </c>
      <c r="B290" t="s">
        <v>1560</v>
      </c>
      <c r="C290">
        <v>7</v>
      </c>
      <c r="D290" s="3">
        <v>78.399999999999991</v>
      </c>
      <c r="E290" s="3">
        <v>57.69</v>
      </c>
      <c r="F290" s="3">
        <v>166</v>
      </c>
      <c r="G290" s="4">
        <v>1</v>
      </c>
      <c r="H290" s="4">
        <v>0.8571428571428571</v>
      </c>
      <c r="I290" s="3">
        <v>-4.7142857142857144</v>
      </c>
      <c r="J290" s="3">
        <v>79.571428571428569</v>
      </c>
      <c r="K290" s="13">
        <v>8.9999999999999993E-3</v>
      </c>
      <c r="L290" s="3">
        <v>6.9228571428571426</v>
      </c>
      <c r="M290" s="5">
        <v>0.2857142857142857</v>
      </c>
    </row>
    <row r="291" spans="1:13" x14ac:dyDescent="0.25">
      <c r="A291" t="s">
        <v>1195</v>
      </c>
      <c r="B291" t="s">
        <v>1561</v>
      </c>
      <c r="C291">
        <v>6</v>
      </c>
      <c r="D291" s="3">
        <v>98.416666666666671</v>
      </c>
      <c r="E291" s="3">
        <v>68.858333333333334</v>
      </c>
      <c r="F291" s="3">
        <v>209</v>
      </c>
      <c r="G291" s="4">
        <v>1.5</v>
      </c>
      <c r="H291" s="4">
        <v>0.66666666666666663</v>
      </c>
      <c r="I291" s="3">
        <v>-9.1666666666666661</v>
      </c>
      <c r="J291" s="3">
        <v>47.333333333333336</v>
      </c>
      <c r="K291" s="13">
        <v>0</v>
      </c>
      <c r="L291" s="3">
        <v>7.55</v>
      </c>
      <c r="M291" s="5">
        <v>0.16666666666666666</v>
      </c>
    </row>
    <row r="292" spans="1:13" x14ac:dyDescent="0.25">
      <c r="A292" t="s">
        <v>1195</v>
      </c>
      <c r="B292" t="s">
        <v>1562</v>
      </c>
      <c r="C292">
        <v>13</v>
      </c>
      <c r="D292" s="3">
        <v>86.83846153846153</v>
      </c>
      <c r="E292" s="3">
        <v>61.864615384615384</v>
      </c>
      <c r="F292" s="3">
        <v>264.23076923076923</v>
      </c>
      <c r="G292" s="4">
        <v>1.6153846153846154</v>
      </c>
      <c r="H292" s="4">
        <v>1.1538461538461537</v>
      </c>
      <c r="I292" s="3">
        <v>-2.6153846153846154</v>
      </c>
      <c r="J292" s="3">
        <v>63.92307692307692</v>
      </c>
      <c r="K292" s="13">
        <v>1.5384615384615385E-3</v>
      </c>
      <c r="L292" s="3">
        <v>11.640000000000002</v>
      </c>
      <c r="M292" s="5">
        <v>0.46153846153846156</v>
      </c>
    </row>
    <row r="293" spans="1:13" x14ac:dyDescent="0.25">
      <c r="A293" t="s">
        <v>1195</v>
      </c>
      <c r="B293" t="s">
        <v>1563</v>
      </c>
      <c r="C293">
        <v>10</v>
      </c>
      <c r="D293" s="3">
        <v>77.399999999999991</v>
      </c>
      <c r="E293" s="3">
        <v>55.835000000000001</v>
      </c>
      <c r="F293" s="3">
        <v>230.5</v>
      </c>
      <c r="G293" s="4">
        <v>1.2</v>
      </c>
      <c r="H293" s="4">
        <v>1</v>
      </c>
      <c r="I293" s="3">
        <v>-4.5999999999999996</v>
      </c>
      <c r="J293" s="3">
        <v>56.9</v>
      </c>
      <c r="K293" s="13">
        <v>1.2000000000000001E-3</v>
      </c>
      <c r="L293" s="3">
        <v>5.8730000000000002</v>
      </c>
      <c r="M293" s="5">
        <v>0.5</v>
      </c>
    </row>
    <row r="294" spans="1:13" x14ac:dyDescent="0.25">
      <c r="A294" t="s">
        <v>1195</v>
      </c>
      <c r="B294" t="s">
        <v>1564</v>
      </c>
      <c r="C294">
        <v>8</v>
      </c>
      <c r="D294" s="3">
        <v>73.362500000000011</v>
      </c>
      <c r="E294" s="3">
        <v>56.93</v>
      </c>
      <c r="F294" s="3">
        <v>202.25</v>
      </c>
      <c r="G294" s="4">
        <v>0.75</v>
      </c>
      <c r="H294" s="4">
        <v>0.75</v>
      </c>
      <c r="I294" s="3">
        <v>-12.875</v>
      </c>
      <c r="J294" s="3">
        <v>46</v>
      </c>
      <c r="K294" s="13">
        <v>0</v>
      </c>
      <c r="L294" s="3">
        <v>6.5249999999999995</v>
      </c>
      <c r="M294" s="5">
        <v>0.125</v>
      </c>
    </row>
    <row r="295" spans="1:13" x14ac:dyDescent="0.25">
      <c r="A295" t="s">
        <v>1195</v>
      </c>
      <c r="B295" t="s">
        <v>1565</v>
      </c>
      <c r="C295">
        <v>8</v>
      </c>
      <c r="D295" s="3">
        <v>69.55</v>
      </c>
      <c r="E295" s="3">
        <v>54.8</v>
      </c>
      <c r="F295" s="3">
        <v>166.375</v>
      </c>
      <c r="G295" s="4">
        <v>0.625</v>
      </c>
      <c r="H295" s="4">
        <v>0.875</v>
      </c>
      <c r="I295" s="3">
        <v>-1.75</v>
      </c>
      <c r="J295" s="3">
        <v>49</v>
      </c>
      <c r="K295" s="13">
        <v>0</v>
      </c>
      <c r="L295" s="3">
        <v>8.2025000000000006</v>
      </c>
      <c r="M295" s="5">
        <v>0.625</v>
      </c>
    </row>
    <row r="296" spans="1:13" x14ac:dyDescent="0.25">
      <c r="A296" t="s">
        <v>1195</v>
      </c>
      <c r="B296" t="s">
        <v>1566</v>
      </c>
      <c r="C296">
        <v>2</v>
      </c>
      <c r="D296" s="3">
        <v>72.199999999999989</v>
      </c>
      <c r="E296" s="3">
        <v>59.45</v>
      </c>
      <c r="F296" s="3">
        <v>248</v>
      </c>
      <c r="G296" s="4">
        <v>1.5</v>
      </c>
      <c r="H296" s="4">
        <v>2</v>
      </c>
      <c r="I296" s="3">
        <v>-9.5</v>
      </c>
      <c r="J296" s="3">
        <v>26.5</v>
      </c>
      <c r="K296" s="13">
        <v>0</v>
      </c>
      <c r="L296" s="3">
        <v>6.96</v>
      </c>
      <c r="M296" s="5">
        <v>0</v>
      </c>
    </row>
    <row r="297" spans="1:13" x14ac:dyDescent="0.25">
      <c r="A297" t="s">
        <v>1195</v>
      </c>
      <c r="B297" t="s">
        <v>1567</v>
      </c>
      <c r="C297">
        <v>1</v>
      </c>
      <c r="D297" s="3">
        <v>110.6</v>
      </c>
      <c r="E297" s="3">
        <v>42.11</v>
      </c>
      <c r="F297" s="3">
        <v>175</v>
      </c>
      <c r="G297" s="4">
        <v>2</v>
      </c>
      <c r="H297" s="4">
        <v>0</v>
      </c>
      <c r="I297" s="3">
        <v>38</v>
      </c>
      <c r="J297" s="3">
        <v>11</v>
      </c>
      <c r="K297" s="13">
        <v>0</v>
      </c>
      <c r="L297" s="3">
        <v>6.96</v>
      </c>
      <c r="M297" s="5">
        <v>1</v>
      </c>
    </row>
    <row r="298" spans="1:13" x14ac:dyDescent="0.25">
      <c r="A298" t="s">
        <v>821</v>
      </c>
      <c r="B298" t="s">
        <v>1558</v>
      </c>
      <c r="C298">
        <v>1</v>
      </c>
      <c r="D298" s="3">
        <v>81.400000000000006</v>
      </c>
      <c r="E298" s="3">
        <v>57.14</v>
      </c>
      <c r="F298" s="3">
        <v>206</v>
      </c>
      <c r="G298" s="4">
        <v>2</v>
      </c>
      <c r="H298" s="4">
        <v>1</v>
      </c>
      <c r="I298" s="3">
        <v>-1</v>
      </c>
      <c r="J298" s="3">
        <v>76</v>
      </c>
      <c r="K298" s="13">
        <v>0</v>
      </c>
      <c r="L298" s="3">
        <v>9.1999999999999993</v>
      </c>
      <c r="M298" s="5">
        <v>0</v>
      </c>
    </row>
    <row r="299" spans="1:13" x14ac:dyDescent="0.25">
      <c r="A299" t="s">
        <v>821</v>
      </c>
      <c r="B299" t="s">
        <v>1559</v>
      </c>
      <c r="C299">
        <v>2</v>
      </c>
      <c r="D299" s="3">
        <v>92.05</v>
      </c>
      <c r="E299" s="3">
        <v>63.89</v>
      </c>
      <c r="F299" s="3">
        <v>236</v>
      </c>
      <c r="G299" s="4">
        <v>2</v>
      </c>
      <c r="H299" s="4">
        <v>0.5</v>
      </c>
      <c r="I299" s="3">
        <v>-9.5</v>
      </c>
      <c r="J299" s="3">
        <v>62.5</v>
      </c>
      <c r="K299" s="13">
        <v>0</v>
      </c>
      <c r="L299" s="3">
        <v>15.07</v>
      </c>
      <c r="M299" s="5">
        <v>0</v>
      </c>
    </row>
    <row r="300" spans="1:13" x14ac:dyDescent="0.25">
      <c r="A300" t="s">
        <v>821</v>
      </c>
      <c r="B300" t="s">
        <v>1560</v>
      </c>
      <c r="C300">
        <v>2</v>
      </c>
      <c r="D300" s="3">
        <v>93.300000000000011</v>
      </c>
      <c r="E300" s="3">
        <v>54.3</v>
      </c>
      <c r="F300" s="3">
        <v>263.5</v>
      </c>
      <c r="G300" s="4">
        <v>2.5</v>
      </c>
      <c r="H300" s="4">
        <v>0.5</v>
      </c>
      <c r="I300" s="3">
        <v>-1.5</v>
      </c>
      <c r="J300" s="3">
        <v>68.5</v>
      </c>
      <c r="K300" s="13">
        <v>6.0000000000000001E-3</v>
      </c>
      <c r="L300" s="3">
        <v>13.885</v>
      </c>
      <c r="M300" s="5">
        <v>0.5</v>
      </c>
    </row>
    <row r="301" spans="1:13" x14ac:dyDescent="0.25">
      <c r="A301" t="s">
        <v>821</v>
      </c>
      <c r="B301" t="s">
        <v>1561</v>
      </c>
      <c r="C301">
        <v>6</v>
      </c>
      <c r="D301" s="3">
        <v>95.833333333333329</v>
      </c>
      <c r="E301" s="3">
        <v>63.788333333333327</v>
      </c>
      <c r="F301" s="3">
        <v>240.16666666666666</v>
      </c>
      <c r="G301" s="4">
        <v>2.1666666666666665</v>
      </c>
      <c r="H301" s="4">
        <v>0.5</v>
      </c>
      <c r="I301" s="3">
        <v>0.5</v>
      </c>
      <c r="J301" s="3">
        <v>52.333333333333336</v>
      </c>
      <c r="K301" s="13">
        <v>0</v>
      </c>
      <c r="L301" s="3">
        <v>9.15</v>
      </c>
      <c r="M301" s="5">
        <v>0.66666666666666663</v>
      </c>
    </row>
    <row r="302" spans="1:13" x14ac:dyDescent="0.25">
      <c r="A302" t="s">
        <v>821</v>
      </c>
      <c r="B302" t="s">
        <v>1562</v>
      </c>
      <c r="C302">
        <v>19</v>
      </c>
      <c r="D302" s="3">
        <v>97.384210526315798</v>
      </c>
      <c r="E302" s="3">
        <v>65.525789473684199</v>
      </c>
      <c r="F302" s="3">
        <v>278.94736842105266</v>
      </c>
      <c r="G302" s="4">
        <v>1.736842105263158</v>
      </c>
      <c r="H302" s="4">
        <v>0.52631578947368418</v>
      </c>
      <c r="I302" s="3">
        <v>1.4736842105263157</v>
      </c>
      <c r="J302" s="3">
        <v>56.210526315789473</v>
      </c>
      <c r="K302" s="13">
        <v>1.411764705882353E-3</v>
      </c>
      <c r="L302" s="3">
        <v>8.7184210526315784</v>
      </c>
      <c r="M302" s="5">
        <v>0.47368421052631576</v>
      </c>
    </row>
    <row r="303" spans="1:13" x14ac:dyDescent="0.25">
      <c r="A303" t="s">
        <v>821</v>
      </c>
      <c r="B303" t="s">
        <v>1563</v>
      </c>
      <c r="C303">
        <v>23</v>
      </c>
      <c r="D303" s="3">
        <v>95.734782608695653</v>
      </c>
      <c r="E303" s="3">
        <v>66.333478260869555</v>
      </c>
      <c r="F303" s="3">
        <v>255.39130434782609</v>
      </c>
      <c r="G303" s="4">
        <v>1.4782608695652173</v>
      </c>
      <c r="H303" s="4">
        <v>0.82608695652173914</v>
      </c>
      <c r="I303" s="3">
        <v>3</v>
      </c>
      <c r="J303" s="3">
        <v>64.608695652173907</v>
      </c>
      <c r="K303" s="13">
        <v>5.1304347826086963E-3</v>
      </c>
      <c r="L303" s="3">
        <v>7.4826086956521749</v>
      </c>
      <c r="M303" s="5">
        <v>0.65217391304347827</v>
      </c>
    </row>
    <row r="304" spans="1:13" x14ac:dyDescent="0.25">
      <c r="A304" t="s">
        <v>821</v>
      </c>
      <c r="B304" t="s">
        <v>1564</v>
      </c>
      <c r="C304">
        <v>16</v>
      </c>
      <c r="D304" s="3">
        <v>85.899999999999991</v>
      </c>
      <c r="E304" s="3">
        <v>60.869375000000012</v>
      </c>
      <c r="F304" s="3">
        <v>274.3125</v>
      </c>
      <c r="G304" s="4">
        <v>1.125</v>
      </c>
      <c r="H304" s="4">
        <v>0.6875</v>
      </c>
      <c r="I304" s="3">
        <v>-3.625</v>
      </c>
      <c r="J304" s="3">
        <v>59.1875</v>
      </c>
      <c r="K304" s="13">
        <v>0</v>
      </c>
      <c r="L304" s="3">
        <v>6.7468749999999993</v>
      </c>
      <c r="M304" s="5">
        <v>0.5</v>
      </c>
    </row>
    <row r="305" spans="1:13" x14ac:dyDescent="0.25">
      <c r="A305" t="s">
        <v>821</v>
      </c>
      <c r="B305" t="s">
        <v>1565</v>
      </c>
      <c r="C305">
        <v>8</v>
      </c>
      <c r="D305" s="3">
        <v>87</v>
      </c>
      <c r="E305" s="3">
        <v>62.847500000000004</v>
      </c>
      <c r="F305" s="3">
        <v>280.25</v>
      </c>
      <c r="G305" s="4">
        <v>1.75</v>
      </c>
      <c r="H305" s="4">
        <v>1.125</v>
      </c>
      <c r="I305" s="3">
        <v>-4</v>
      </c>
      <c r="J305" s="3">
        <v>61.625</v>
      </c>
      <c r="K305" s="13">
        <v>9.8750000000000001E-3</v>
      </c>
      <c r="L305" s="3">
        <v>8.77</v>
      </c>
      <c r="M305" s="5">
        <v>0.25</v>
      </c>
    </row>
    <row r="306" spans="1:13" x14ac:dyDescent="0.25">
      <c r="A306" t="s">
        <v>1399</v>
      </c>
      <c r="B306" t="s">
        <v>1557</v>
      </c>
      <c r="C306">
        <v>1</v>
      </c>
      <c r="D306" s="3">
        <v>104.7</v>
      </c>
      <c r="E306" s="3">
        <v>66.67</v>
      </c>
      <c r="F306" s="3">
        <v>414</v>
      </c>
      <c r="G306" s="4">
        <v>2</v>
      </c>
      <c r="H306" s="4">
        <v>1</v>
      </c>
      <c r="I306" s="3">
        <v>3</v>
      </c>
      <c r="J306" s="3">
        <v>72</v>
      </c>
      <c r="K306" s="13">
        <v>0</v>
      </c>
      <c r="L306" s="3">
        <v>8.08</v>
      </c>
      <c r="M306" s="5">
        <v>1</v>
      </c>
    </row>
    <row r="307" spans="1:13" x14ac:dyDescent="0.25">
      <c r="A307" t="s">
        <v>1399</v>
      </c>
      <c r="B307" t="s">
        <v>1560</v>
      </c>
      <c r="C307">
        <v>2</v>
      </c>
      <c r="D307" s="3">
        <v>92.4</v>
      </c>
      <c r="E307" s="3">
        <v>62.96</v>
      </c>
      <c r="F307" s="3">
        <v>331</v>
      </c>
      <c r="G307" s="4">
        <v>2</v>
      </c>
      <c r="H307" s="4">
        <v>1</v>
      </c>
      <c r="I307" s="3">
        <v>-12</v>
      </c>
      <c r="J307" s="3">
        <v>52</v>
      </c>
      <c r="K307" s="13">
        <v>0</v>
      </c>
      <c r="L307" s="3">
        <v>4.5999999999999996</v>
      </c>
      <c r="M307" s="5">
        <v>0</v>
      </c>
    </row>
    <row r="308" spans="1:13" x14ac:dyDescent="0.25">
      <c r="A308" t="s">
        <v>1399</v>
      </c>
      <c r="B308" t="s">
        <v>1561</v>
      </c>
      <c r="C308">
        <v>6</v>
      </c>
      <c r="D308" s="3">
        <v>79.55</v>
      </c>
      <c r="E308" s="3">
        <v>62.25333333333333</v>
      </c>
      <c r="F308" s="3">
        <v>262.5</v>
      </c>
      <c r="G308" s="4">
        <v>1</v>
      </c>
      <c r="H308" s="4">
        <v>1.3333333333333333</v>
      </c>
      <c r="I308" s="3">
        <v>0.33333333333333331</v>
      </c>
      <c r="J308" s="3">
        <v>49.833333333333336</v>
      </c>
      <c r="K308" s="13">
        <v>5.1666666666666666E-3</v>
      </c>
      <c r="L308" s="3">
        <v>6.7299999999999995</v>
      </c>
      <c r="M308" s="5">
        <v>0.33333333333333331</v>
      </c>
    </row>
    <row r="309" spans="1:13" x14ac:dyDescent="0.25">
      <c r="A309" t="s">
        <v>1399</v>
      </c>
      <c r="B309" t="s">
        <v>1562</v>
      </c>
      <c r="C309">
        <v>7</v>
      </c>
      <c r="D309" s="3">
        <v>78.214285714285708</v>
      </c>
      <c r="E309" s="3">
        <v>62.14</v>
      </c>
      <c r="F309" s="3">
        <v>243.85714285714286</v>
      </c>
      <c r="G309" s="4">
        <v>1.2857142857142858</v>
      </c>
      <c r="H309" s="4">
        <v>1.2857142857142858</v>
      </c>
      <c r="I309" s="3">
        <v>-4</v>
      </c>
      <c r="J309" s="3">
        <v>75.142857142857139</v>
      </c>
      <c r="K309" s="13">
        <v>5.5714285714285718E-3</v>
      </c>
      <c r="L309" s="3">
        <v>5.7628571428571433</v>
      </c>
      <c r="M309" s="5">
        <v>0.42857142857142855</v>
      </c>
    </row>
    <row r="310" spans="1:13" x14ac:dyDescent="0.25">
      <c r="A310" t="s">
        <v>1399</v>
      </c>
      <c r="B310" t="s">
        <v>1563</v>
      </c>
      <c r="C310">
        <v>4</v>
      </c>
      <c r="D310" s="3">
        <v>109.17499999999998</v>
      </c>
      <c r="E310" s="3">
        <v>67.247500000000002</v>
      </c>
      <c r="F310" s="3">
        <v>217</v>
      </c>
      <c r="G310" s="4">
        <v>1.75</v>
      </c>
      <c r="H310" s="4">
        <v>0.25</v>
      </c>
      <c r="I310" s="3">
        <v>9</v>
      </c>
      <c r="J310" s="3">
        <v>59.25</v>
      </c>
      <c r="K310" s="13">
        <v>0</v>
      </c>
      <c r="L310" s="3">
        <v>10.07</v>
      </c>
      <c r="M310" s="5">
        <v>0.75</v>
      </c>
    </row>
    <row r="311" spans="1:13" x14ac:dyDescent="0.25">
      <c r="A311" t="s">
        <v>1399</v>
      </c>
      <c r="B311" t="s">
        <v>1564</v>
      </c>
      <c r="C311">
        <v>11</v>
      </c>
      <c r="D311" s="3">
        <v>92.38181818181819</v>
      </c>
      <c r="E311" s="3">
        <v>65.589090909090913</v>
      </c>
      <c r="F311" s="3">
        <v>227.18181818181819</v>
      </c>
      <c r="G311" s="4">
        <v>1.4545454545454546</v>
      </c>
      <c r="H311" s="4">
        <v>0.81818181818181823</v>
      </c>
      <c r="I311" s="3">
        <v>-5</v>
      </c>
      <c r="J311" s="3">
        <v>47.545454545454547</v>
      </c>
      <c r="K311" s="13">
        <v>0</v>
      </c>
      <c r="L311" s="3">
        <v>10.157272727272728</v>
      </c>
      <c r="M311" s="5">
        <v>0.45454545454545453</v>
      </c>
    </row>
    <row r="312" spans="1:13" x14ac:dyDescent="0.25">
      <c r="A312" t="s">
        <v>1399</v>
      </c>
      <c r="B312" t="s">
        <v>1565</v>
      </c>
      <c r="C312">
        <v>8</v>
      </c>
      <c r="D312" s="3">
        <v>91.737499999999983</v>
      </c>
      <c r="E312" s="3">
        <v>65.72</v>
      </c>
      <c r="F312" s="3">
        <v>284.25</v>
      </c>
      <c r="G312" s="4">
        <v>1.625</v>
      </c>
      <c r="H312" s="4">
        <v>1</v>
      </c>
      <c r="I312" s="3">
        <v>-0.625</v>
      </c>
      <c r="J312" s="3">
        <v>49.625</v>
      </c>
      <c r="K312" s="13">
        <v>0</v>
      </c>
      <c r="L312" s="3">
        <v>6.6087500000000006</v>
      </c>
      <c r="M312" s="5">
        <v>0.5</v>
      </c>
    </row>
    <row r="313" spans="1:13" x14ac:dyDescent="0.25">
      <c r="A313" t="s">
        <v>988</v>
      </c>
      <c r="B313" t="s">
        <v>1559</v>
      </c>
      <c r="C313">
        <v>3</v>
      </c>
      <c r="D313" s="3">
        <v>86.466666666666654</v>
      </c>
      <c r="E313" s="3">
        <v>50.426666666666669</v>
      </c>
      <c r="F313" s="3">
        <v>211.33333333333334</v>
      </c>
      <c r="G313" s="4">
        <v>1.6666666666666667</v>
      </c>
      <c r="H313" s="4">
        <v>0</v>
      </c>
      <c r="I313" s="3">
        <v>2.3333333333333335</v>
      </c>
      <c r="J313" s="3">
        <v>77.333333333333329</v>
      </c>
      <c r="K313" s="13">
        <v>4.3333333333333335E-2</v>
      </c>
      <c r="L313" s="3">
        <v>8.8266666666666662</v>
      </c>
      <c r="M313" s="5">
        <v>0.33333333333333331</v>
      </c>
    </row>
    <row r="314" spans="1:13" x14ac:dyDescent="0.25">
      <c r="A314" t="s">
        <v>988</v>
      </c>
      <c r="B314" t="s">
        <v>1560</v>
      </c>
      <c r="C314">
        <v>10</v>
      </c>
      <c r="D314" s="3">
        <v>89.940000000000012</v>
      </c>
      <c r="E314" s="3">
        <v>61.289000000000001</v>
      </c>
      <c r="F314" s="3">
        <v>293.8</v>
      </c>
      <c r="G314" s="4">
        <v>1.8</v>
      </c>
      <c r="H314" s="4">
        <v>0.9</v>
      </c>
      <c r="I314" s="3">
        <v>-2</v>
      </c>
      <c r="J314" s="3">
        <v>72.3</v>
      </c>
      <c r="K314" s="13">
        <v>5.6666666666666671E-3</v>
      </c>
      <c r="L314" s="3">
        <v>9.1760000000000019</v>
      </c>
      <c r="M314" s="5">
        <v>0.5</v>
      </c>
    </row>
    <row r="315" spans="1:13" x14ac:dyDescent="0.25">
      <c r="A315" t="s">
        <v>988</v>
      </c>
      <c r="B315" t="s">
        <v>1561</v>
      </c>
      <c r="C315">
        <v>6</v>
      </c>
      <c r="D315" s="3">
        <v>87.866666666666674</v>
      </c>
      <c r="E315" s="3">
        <v>62.225000000000001</v>
      </c>
      <c r="F315" s="3">
        <v>248.5</v>
      </c>
      <c r="G315" s="4">
        <v>1.1666666666666667</v>
      </c>
      <c r="H315" s="4">
        <v>0.66666666666666663</v>
      </c>
      <c r="I315" s="3">
        <v>-7.333333333333333</v>
      </c>
      <c r="J315" s="3">
        <v>72.5</v>
      </c>
      <c r="K315" s="13">
        <v>3.3333333333333335E-3</v>
      </c>
      <c r="L315" s="3">
        <v>6.77</v>
      </c>
      <c r="M315" s="5">
        <v>0.16666666666666666</v>
      </c>
    </row>
    <row r="316" spans="1:13" x14ac:dyDescent="0.25">
      <c r="A316" t="s">
        <v>988</v>
      </c>
      <c r="B316" t="s">
        <v>1562</v>
      </c>
      <c r="C316">
        <v>9</v>
      </c>
      <c r="D316" s="3">
        <v>80.588888888888903</v>
      </c>
      <c r="E316" s="3">
        <v>60.263333333333321</v>
      </c>
      <c r="F316" s="3">
        <v>295.66666666666669</v>
      </c>
      <c r="G316" s="4">
        <v>1.5555555555555556</v>
      </c>
      <c r="H316" s="4">
        <v>1.4444444444444444</v>
      </c>
      <c r="I316" s="3">
        <v>-10.777777777777779</v>
      </c>
      <c r="J316" s="3">
        <v>60.888888888888886</v>
      </c>
      <c r="K316" s="13">
        <v>6.8888888888888888E-3</v>
      </c>
      <c r="L316" s="3">
        <v>11.915555555555555</v>
      </c>
      <c r="M316" s="5">
        <v>0.33333333333333331</v>
      </c>
    </row>
    <row r="317" spans="1:13" x14ac:dyDescent="0.25">
      <c r="A317" t="s">
        <v>988</v>
      </c>
      <c r="B317" t="s">
        <v>1563</v>
      </c>
      <c r="C317">
        <v>13</v>
      </c>
      <c r="D317" s="3">
        <v>82.815384615384602</v>
      </c>
      <c r="E317" s="3">
        <v>61.868461538461538</v>
      </c>
      <c r="F317" s="3">
        <v>249.76923076923077</v>
      </c>
      <c r="G317" s="4">
        <v>1.3076923076923077</v>
      </c>
      <c r="H317" s="4">
        <v>0.84615384615384615</v>
      </c>
      <c r="I317" s="3">
        <v>-4.384615384615385</v>
      </c>
      <c r="J317" s="3">
        <v>53.46153846153846</v>
      </c>
      <c r="K317" s="13">
        <v>0</v>
      </c>
      <c r="L317" s="3">
        <v>9.129999999999999</v>
      </c>
      <c r="M317" s="5">
        <v>0.23076923076923078</v>
      </c>
    </row>
    <row r="318" spans="1:13" x14ac:dyDescent="0.25">
      <c r="A318" t="s">
        <v>988</v>
      </c>
      <c r="B318" t="s">
        <v>1564</v>
      </c>
      <c r="C318">
        <v>7</v>
      </c>
      <c r="D318" s="3">
        <v>99.114285714285728</v>
      </c>
      <c r="E318" s="3">
        <v>64.145714285714277</v>
      </c>
      <c r="F318" s="3">
        <v>291.28571428571428</v>
      </c>
      <c r="G318" s="4">
        <v>2</v>
      </c>
      <c r="H318" s="4">
        <v>0.5714285714285714</v>
      </c>
      <c r="I318" s="3">
        <v>0.2857142857142857</v>
      </c>
      <c r="J318" s="3">
        <v>53.571428571428569</v>
      </c>
      <c r="K318" s="13">
        <v>0</v>
      </c>
      <c r="L318" s="3">
        <v>10.52</v>
      </c>
      <c r="M318" s="5">
        <v>0.42857142857142855</v>
      </c>
    </row>
    <row r="319" spans="1:13" x14ac:dyDescent="0.25">
      <c r="A319" t="s">
        <v>988</v>
      </c>
      <c r="B319" t="s">
        <v>1565</v>
      </c>
      <c r="C319">
        <v>6</v>
      </c>
      <c r="D319" s="3">
        <v>96.383333333333326</v>
      </c>
      <c r="E319" s="3">
        <v>65.143333333333331</v>
      </c>
      <c r="F319" s="3">
        <v>258.83333333333331</v>
      </c>
      <c r="G319" s="4">
        <v>1.5</v>
      </c>
      <c r="H319" s="4">
        <v>0.66666666666666663</v>
      </c>
      <c r="I319" s="3">
        <v>7.833333333333333</v>
      </c>
      <c r="J319" s="3">
        <v>55.166666666666664</v>
      </c>
      <c r="K319" s="13">
        <v>0</v>
      </c>
      <c r="L319" s="3">
        <v>9.4449999999999985</v>
      </c>
      <c r="M319" s="5">
        <v>0.83333333333333337</v>
      </c>
    </row>
    <row r="320" spans="1:13" x14ac:dyDescent="0.25">
      <c r="A320" t="s">
        <v>988</v>
      </c>
      <c r="B320" t="s">
        <v>1566</v>
      </c>
      <c r="C320">
        <v>1</v>
      </c>
      <c r="D320" s="3">
        <v>138.1</v>
      </c>
      <c r="E320" s="3">
        <v>81.819999999999993</v>
      </c>
      <c r="F320" s="3">
        <v>217</v>
      </c>
      <c r="G320" s="4">
        <v>2</v>
      </c>
      <c r="H320" s="4">
        <v>0</v>
      </c>
      <c r="I320" s="3">
        <v>11</v>
      </c>
      <c r="J320" s="3">
        <v>44</v>
      </c>
      <c r="K320" s="13">
        <v>0</v>
      </c>
      <c r="L320" s="3">
        <v>8.08</v>
      </c>
      <c r="M320" s="5">
        <v>1</v>
      </c>
    </row>
    <row r="321" spans="1:13" x14ac:dyDescent="0.25">
      <c r="A321" t="s">
        <v>1455</v>
      </c>
      <c r="B321" t="s">
        <v>1557</v>
      </c>
      <c r="C321">
        <v>1</v>
      </c>
      <c r="D321" s="3">
        <v>25.8</v>
      </c>
      <c r="E321" s="3">
        <v>40.630000000000003</v>
      </c>
      <c r="F321" s="3">
        <v>122</v>
      </c>
      <c r="G321" s="4">
        <v>0</v>
      </c>
      <c r="H321" s="4">
        <v>2</v>
      </c>
      <c r="I321" s="3">
        <v>-13</v>
      </c>
      <c r="J321" s="3">
        <v>70</v>
      </c>
      <c r="K321" s="13">
        <v>0</v>
      </c>
      <c r="L321" s="3">
        <v>12</v>
      </c>
      <c r="M321" s="5">
        <v>0</v>
      </c>
    </row>
    <row r="322" spans="1:13" x14ac:dyDescent="0.25">
      <c r="A322" t="s">
        <v>1455</v>
      </c>
      <c r="B322" t="s">
        <v>1558</v>
      </c>
      <c r="C322">
        <v>1</v>
      </c>
      <c r="D322" s="3">
        <v>46.5</v>
      </c>
      <c r="E322" s="3">
        <v>45.83</v>
      </c>
      <c r="F322" s="3">
        <v>136</v>
      </c>
      <c r="G322" s="4">
        <v>0</v>
      </c>
      <c r="H322" s="4">
        <v>1</v>
      </c>
      <c r="I322" s="3">
        <v>-17</v>
      </c>
      <c r="J322" s="3">
        <v>57</v>
      </c>
      <c r="K322" s="13">
        <v>0</v>
      </c>
      <c r="L322" s="3">
        <v>23.05</v>
      </c>
      <c r="M322" s="5">
        <v>0</v>
      </c>
    </row>
    <row r="323" spans="1:13" x14ac:dyDescent="0.25">
      <c r="A323" t="s">
        <v>1455</v>
      </c>
      <c r="B323" t="s">
        <v>1559</v>
      </c>
      <c r="C323">
        <v>1</v>
      </c>
      <c r="D323" s="3">
        <v>58.4</v>
      </c>
      <c r="E323" s="3">
        <v>57.89</v>
      </c>
      <c r="F323" s="3">
        <v>274</v>
      </c>
      <c r="G323" s="4">
        <v>0</v>
      </c>
      <c r="H323" s="4">
        <v>2</v>
      </c>
      <c r="I323" s="3">
        <v>-14</v>
      </c>
      <c r="J323" s="3">
        <v>44</v>
      </c>
      <c r="K323" s="13">
        <v>0</v>
      </c>
      <c r="L323" s="3">
        <v>13.86</v>
      </c>
      <c r="M323" s="5">
        <v>0</v>
      </c>
    </row>
    <row r="324" spans="1:13" x14ac:dyDescent="0.25">
      <c r="A324" t="s">
        <v>1455</v>
      </c>
      <c r="B324" t="s">
        <v>1560</v>
      </c>
      <c r="C324">
        <v>4</v>
      </c>
      <c r="D324" s="3">
        <v>76.149999999999991</v>
      </c>
      <c r="E324" s="3">
        <v>52.197499999999998</v>
      </c>
      <c r="F324" s="3">
        <v>199</v>
      </c>
      <c r="G324" s="4">
        <v>1.5</v>
      </c>
      <c r="H324" s="4">
        <v>0.75</v>
      </c>
      <c r="I324" s="3">
        <v>-4</v>
      </c>
      <c r="J324" s="3">
        <v>62.75</v>
      </c>
      <c r="K324" s="13">
        <v>0</v>
      </c>
      <c r="L324" s="3">
        <v>9.8049999999999997</v>
      </c>
      <c r="M324" s="5">
        <v>0.5</v>
      </c>
    </row>
    <row r="325" spans="1:13" x14ac:dyDescent="0.25">
      <c r="A325" t="s">
        <v>1455</v>
      </c>
      <c r="B325" t="s">
        <v>1561</v>
      </c>
      <c r="C325">
        <v>6</v>
      </c>
      <c r="D325" s="3">
        <v>114.81666666666668</v>
      </c>
      <c r="E325" s="3">
        <v>66.143333333333331</v>
      </c>
      <c r="F325" s="3">
        <v>179.83333333333334</v>
      </c>
      <c r="G325" s="4">
        <v>2</v>
      </c>
      <c r="H325" s="4">
        <v>0.16666666666666666</v>
      </c>
      <c r="I325" s="3">
        <v>4.166666666666667</v>
      </c>
      <c r="J325" s="3">
        <v>60</v>
      </c>
      <c r="K325" s="13">
        <v>0</v>
      </c>
      <c r="L325" s="3">
        <v>6.1633333333333331</v>
      </c>
      <c r="M325" s="5">
        <v>0.33333333333333331</v>
      </c>
    </row>
    <row r="326" spans="1:13" x14ac:dyDescent="0.25">
      <c r="A326" t="s">
        <v>1455</v>
      </c>
      <c r="B326" t="s">
        <v>1562</v>
      </c>
      <c r="C326">
        <v>4</v>
      </c>
      <c r="D326" s="3">
        <v>112.87499999999999</v>
      </c>
      <c r="E326" s="3">
        <v>60.177499999999995</v>
      </c>
      <c r="F326" s="3">
        <v>153.25</v>
      </c>
      <c r="G326" s="4">
        <v>1.75</v>
      </c>
      <c r="H326" s="4">
        <v>0</v>
      </c>
      <c r="I326" s="3">
        <v>1.25</v>
      </c>
      <c r="J326" s="3">
        <v>50.25</v>
      </c>
      <c r="K326" s="13">
        <v>0</v>
      </c>
      <c r="L326" s="3">
        <v>7.5050000000000008</v>
      </c>
      <c r="M326" s="5">
        <v>0.75</v>
      </c>
    </row>
    <row r="327" spans="1:13" x14ac:dyDescent="0.25">
      <c r="A327" t="s">
        <v>1455</v>
      </c>
      <c r="B327" t="s">
        <v>1563</v>
      </c>
      <c r="C327">
        <v>10</v>
      </c>
      <c r="D327" s="3">
        <v>91.72</v>
      </c>
      <c r="E327" s="3">
        <v>61.364999999999988</v>
      </c>
      <c r="F327" s="3">
        <v>222.5</v>
      </c>
      <c r="G327" s="4">
        <v>1.4</v>
      </c>
      <c r="H327" s="4">
        <v>0.8</v>
      </c>
      <c r="I327" s="3">
        <v>1.5</v>
      </c>
      <c r="J327" s="3">
        <v>48</v>
      </c>
      <c r="K327" s="13">
        <v>0</v>
      </c>
      <c r="L327" s="3">
        <v>10.863000000000001</v>
      </c>
      <c r="M327" s="5">
        <v>0.5</v>
      </c>
    </row>
    <row r="328" spans="1:13" x14ac:dyDescent="0.25">
      <c r="A328" t="s">
        <v>1455</v>
      </c>
      <c r="B328" t="s">
        <v>1564</v>
      </c>
      <c r="C328">
        <v>11</v>
      </c>
      <c r="D328" s="3">
        <v>66.600000000000009</v>
      </c>
      <c r="E328" s="3">
        <v>51.925454545454549</v>
      </c>
      <c r="F328" s="3">
        <v>173.45454545454547</v>
      </c>
      <c r="G328" s="4">
        <v>0.72727272727272729</v>
      </c>
      <c r="H328" s="4">
        <v>1.0909090909090908</v>
      </c>
      <c r="I328" s="3">
        <v>-5.7272727272727275</v>
      </c>
      <c r="J328" s="3">
        <v>57.272727272727273</v>
      </c>
      <c r="K328" s="13">
        <v>1.090909090909091E-3</v>
      </c>
      <c r="L328" s="3">
        <v>8.8027272727272745</v>
      </c>
      <c r="M328" s="5">
        <v>0.54545454545454541</v>
      </c>
    </row>
    <row r="329" spans="1:13" x14ac:dyDescent="0.25">
      <c r="A329" t="s">
        <v>1455</v>
      </c>
      <c r="B329" t="s">
        <v>1565</v>
      </c>
      <c r="C329">
        <v>5</v>
      </c>
      <c r="D329" s="3">
        <v>100.10000000000001</v>
      </c>
      <c r="E329" s="3">
        <v>57.296000000000006</v>
      </c>
      <c r="F329" s="3">
        <v>214.2</v>
      </c>
      <c r="G329" s="4">
        <v>1.6</v>
      </c>
      <c r="H329" s="4">
        <v>0.2</v>
      </c>
      <c r="I329" s="3">
        <v>9.4</v>
      </c>
      <c r="J329" s="3">
        <v>60.6</v>
      </c>
      <c r="K329" s="13">
        <v>0</v>
      </c>
      <c r="L329" s="3">
        <v>6.9099999999999993</v>
      </c>
      <c r="M329" s="5">
        <v>0.8</v>
      </c>
    </row>
    <row r="330" spans="1:13" x14ac:dyDescent="0.25">
      <c r="A330" t="s">
        <v>1482</v>
      </c>
      <c r="B330" t="s">
        <v>1558</v>
      </c>
      <c r="C330">
        <v>2</v>
      </c>
      <c r="D330" s="3">
        <v>91.800000000000011</v>
      </c>
      <c r="E330" s="3">
        <v>64.039999999999992</v>
      </c>
      <c r="F330" s="3">
        <v>242</v>
      </c>
      <c r="G330" s="4">
        <v>0.5</v>
      </c>
      <c r="H330" s="4">
        <v>0.5</v>
      </c>
      <c r="I330" s="3">
        <v>15</v>
      </c>
      <c r="J330" s="3">
        <v>76.5</v>
      </c>
      <c r="K330" s="13">
        <v>8.0000000000000002E-3</v>
      </c>
      <c r="L330" s="3">
        <v>11.56</v>
      </c>
      <c r="M330" s="5">
        <v>1</v>
      </c>
    </row>
    <row r="331" spans="1:13" x14ac:dyDescent="0.25">
      <c r="A331" t="s">
        <v>1482</v>
      </c>
      <c r="B331" t="s">
        <v>1560</v>
      </c>
      <c r="C331">
        <v>1</v>
      </c>
      <c r="D331" s="3">
        <v>83.6</v>
      </c>
      <c r="E331" s="3">
        <v>65</v>
      </c>
      <c r="F331" s="3">
        <v>283</v>
      </c>
      <c r="G331" s="4">
        <v>1</v>
      </c>
      <c r="H331" s="4">
        <v>1</v>
      </c>
      <c r="I331" s="3">
        <v>7</v>
      </c>
      <c r="J331" s="3">
        <v>70</v>
      </c>
      <c r="L331" s="3">
        <v>9.32</v>
      </c>
      <c r="M331" s="5">
        <v>1</v>
      </c>
    </row>
    <row r="332" spans="1:13" x14ac:dyDescent="0.25">
      <c r="A332" t="s">
        <v>1482</v>
      </c>
      <c r="B332" t="s">
        <v>1561</v>
      </c>
      <c r="C332">
        <v>4</v>
      </c>
      <c r="D332" s="3">
        <v>113.47499999999999</v>
      </c>
      <c r="E332" s="3">
        <v>67.965000000000003</v>
      </c>
      <c r="F332" s="3">
        <v>275.25</v>
      </c>
      <c r="G332" s="4">
        <v>2.75</v>
      </c>
      <c r="H332" s="4">
        <v>0.5</v>
      </c>
      <c r="I332" s="3">
        <v>5.5</v>
      </c>
      <c r="J332" s="3">
        <v>85.75</v>
      </c>
      <c r="K332" s="13">
        <v>3.15E-2</v>
      </c>
      <c r="L332" s="3">
        <v>7.5824999999999996</v>
      </c>
      <c r="M332" s="5">
        <v>0.5</v>
      </c>
    </row>
    <row r="333" spans="1:13" x14ac:dyDescent="0.25">
      <c r="A333" t="s">
        <v>1482</v>
      </c>
      <c r="B333" t="s">
        <v>1562</v>
      </c>
      <c r="C333">
        <v>2</v>
      </c>
      <c r="D333" s="3">
        <v>124.5</v>
      </c>
      <c r="E333" s="3">
        <v>66.204999999999998</v>
      </c>
      <c r="F333" s="3">
        <v>335</v>
      </c>
      <c r="G333" s="4">
        <v>3.5</v>
      </c>
      <c r="H333" s="4">
        <v>0.5</v>
      </c>
      <c r="I333" s="3">
        <v>11.5</v>
      </c>
      <c r="J333" s="3">
        <v>52</v>
      </c>
      <c r="K333" s="13">
        <v>0</v>
      </c>
      <c r="L333" s="3">
        <v>11.465</v>
      </c>
      <c r="M333" s="5">
        <v>1</v>
      </c>
    </row>
    <row r="334" spans="1:13" x14ac:dyDescent="0.25">
      <c r="A334" t="s">
        <v>1482</v>
      </c>
      <c r="B334" t="s">
        <v>1563</v>
      </c>
      <c r="C334">
        <v>4</v>
      </c>
      <c r="D334" s="3">
        <v>113.02500000000001</v>
      </c>
      <c r="E334" s="3">
        <v>74.217500000000001</v>
      </c>
      <c r="F334" s="3">
        <v>326</v>
      </c>
      <c r="G334" s="4">
        <v>2.75</v>
      </c>
      <c r="H334" s="4">
        <v>0.75</v>
      </c>
      <c r="I334" s="3">
        <v>5.5</v>
      </c>
      <c r="J334" s="3">
        <v>45.25</v>
      </c>
      <c r="K334" s="13">
        <v>0</v>
      </c>
      <c r="L334" s="3">
        <v>8.0649999999999995</v>
      </c>
      <c r="M334" s="5">
        <v>0.5</v>
      </c>
    </row>
    <row r="335" spans="1:13" x14ac:dyDescent="0.25">
      <c r="A335" t="s">
        <v>1482</v>
      </c>
      <c r="B335" t="s">
        <v>1564</v>
      </c>
      <c r="C335">
        <v>6</v>
      </c>
      <c r="D335" s="3">
        <v>127.10000000000001</v>
      </c>
      <c r="E335" s="3">
        <v>68.774999999999991</v>
      </c>
      <c r="F335" s="3">
        <v>362.33333333333331</v>
      </c>
      <c r="G335" s="4">
        <v>3.8333333333333335</v>
      </c>
      <c r="H335" s="4">
        <v>0</v>
      </c>
      <c r="I335" s="3">
        <v>8.8333333333333339</v>
      </c>
      <c r="J335" s="3">
        <v>65.333333333333329</v>
      </c>
      <c r="K335" s="13">
        <v>0</v>
      </c>
      <c r="L335" s="3">
        <v>8.2866666666666671</v>
      </c>
      <c r="M335" s="5">
        <v>1</v>
      </c>
    </row>
    <row r="336" spans="1:13" x14ac:dyDescent="0.25">
      <c r="A336" t="s">
        <v>1482</v>
      </c>
      <c r="B336" t="s">
        <v>1565</v>
      </c>
      <c r="C336">
        <v>1</v>
      </c>
      <c r="D336" s="3">
        <v>91.9</v>
      </c>
      <c r="E336" s="3">
        <v>70.59</v>
      </c>
      <c r="F336" s="3">
        <v>393</v>
      </c>
      <c r="G336" s="4">
        <v>2</v>
      </c>
      <c r="H336" s="4">
        <v>3</v>
      </c>
      <c r="I336" s="3">
        <v>6</v>
      </c>
      <c r="J336" s="3">
        <v>53</v>
      </c>
      <c r="K336" s="13">
        <v>0</v>
      </c>
      <c r="L336" s="3">
        <v>4.97</v>
      </c>
      <c r="M336" s="5">
        <v>1</v>
      </c>
    </row>
    <row r="337" spans="1:13" x14ac:dyDescent="0.25">
      <c r="A337" t="s">
        <v>1482</v>
      </c>
      <c r="B337" t="s">
        <v>1566</v>
      </c>
      <c r="C337">
        <v>1</v>
      </c>
      <c r="D337" s="3">
        <v>143.19999999999999</v>
      </c>
      <c r="E337" s="3">
        <v>75.760000000000005</v>
      </c>
      <c r="F337" s="3">
        <v>378</v>
      </c>
      <c r="G337" s="4">
        <v>3</v>
      </c>
      <c r="H337" s="4">
        <v>0</v>
      </c>
      <c r="I337" s="3">
        <v>14</v>
      </c>
      <c r="J337" s="3">
        <v>46</v>
      </c>
      <c r="K337" s="13">
        <v>0</v>
      </c>
      <c r="L337" s="3">
        <v>4.72</v>
      </c>
      <c r="M337" s="5">
        <v>1</v>
      </c>
    </row>
    <row r="338" spans="1:13" x14ac:dyDescent="0.25">
      <c r="A338" t="s">
        <v>506</v>
      </c>
      <c r="B338" t="s">
        <v>1558</v>
      </c>
      <c r="C338">
        <v>1</v>
      </c>
      <c r="D338" s="3">
        <v>65.5</v>
      </c>
      <c r="E338" s="3">
        <v>77.78</v>
      </c>
      <c r="F338" s="3">
        <v>95</v>
      </c>
      <c r="G338" s="4">
        <v>0</v>
      </c>
      <c r="H338" s="4">
        <v>1</v>
      </c>
      <c r="I338" s="3">
        <v>-23</v>
      </c>
      <c r="J338" s="3">
        <v>84</v>
      </c>
      <c r="K338" s="13">
        <v>1.2E-2</v>
      </c>
      <c r="L338" s="3">
        <v>12.74</v>
      </c>
      <c r="M338" s="5">
        <v>0</v>
      </c>
    </row>
    <row r="339" spans="1:13" x14ac:dyDescent="0.25">
      <c r="A339" t="s">
        <v>506</v>
      </c>
      <c r="B339" t="s">
        <v>1559</v>
      </c>
      <c r="C339">
        <v>6</v>
      </c>
      <c r="D339" s="3">
        <v>78.999999999999986</v>
      </c>
      <c r="E339" s="3">
        <v>56.801666666666677</v>
      </c>
      <c r="F339" s="3">
        <v>236</v>
      </c>
      <c r="G339" s="4">
        <v>1.5</v>
      </c>
      <c r="H339" s="4">
        <v>0.83333333333333337</v>
      </c>
      <c r="I339" s="3">
        <v>0.16666666666666666</v>
      </c>
      <c r="J339" s="3">
        <v>69.666666666666671</v>
      </c>
      <c r="K339" s="13">
        <v>0</v>
      </c>
      <c r="L339" s="3">
        <v>11.276666666666666</v>
      </c>
      <c r="M339" s="5">
        <v>0.5</v>
      </c>
    </row>
    <row r="340" spans="1:13" x14ac:dyDescent="0.25">
      <c r="A340" t="s">
        <v>506</v>
      </c>
      <c r="B340" t="s">
        <v>1560</v>
      </c>
      <c r="C340">
        <v>6</v>
      </c>
      <c r="D340" s="3">
        <v>68.066666666666663</v>
      </c>
      <c r="E340" s="3">
        <v>56.925000000000004</v>
      </c>
      <c r="F340" s="3">
        <v>239</v>
      </c>
      <c r="G340" s="4">
        <v>1.5</v>
      </c>
      <c r="H340" s="4">
        <v>1.8333333333333333</v>
      </c>
      <c r="I340" s="3">
        <v>-13.5</v>
      </c>
      <c r="J340" s="3">
        <v>63.666666666666664</v>
      </c>
      <c r="K340" s="13">
        <v>3.3333333333333335E-3</v>
      </c>
      <c r="L340" s="3">
        <v>4.04</v>
      </c>
      <c r="M340" s="5">
        <v>0.16666666666666666</v>
      </c>
    </row>
    <row r="341" spans="1:13" x14ac:dyDescent="0.25">
      <c r="A341" t="s">
        <v>506</v>
      </c>
      <c r="B341" t="s">
        <v>1561</v>
      </c>
      <c r="C341">
        <v>17</v>
      </c>
      <c r="D341" s="3">
        <v>86.011764705882342</v>
      </c>
      <c r="E341" s="3">
        <v>64.137058823529415</v>
      </c>
      <c r="F341" s="3">
        <v>276.1764705882353</v>
      </c>
      <c r="G341" s="4">
        <v>1.8823529411764706</v>
      </c>
      <c r="H341" s="4">
        <v>1.6470588235294117</v>
      </c>
      <c r="I341" s="3">
        <v>1.2941176470588236</v>
      </c>
      <c r="J341" s="3">
        <v>59.705882352941174</v>
      </c>
      <c r="K341" s="13">
        <v>1.25E-3</v>
      </c>
      <c r="L341" s="3">
        <v>7.9182352941176459</v>
      </c>
      <c r="M341" s="5">
        <v>0.58823529411764708</v>
      </c>
    </row>
    <row r="342" spans="1:13" x14ac:dyDescent="0.25">
      <c r="A342" t="s">
        <v>506</v>
      </c>
      <c r="B342" t="s">
        <v>1562</v>
      </c>
      <c r="C342">
        <v>21</v>
      </c>
      <c r="D342" s="3">
        <v>95.63333333333334</v>
      </c>
      <c r="E342" s="3">
        <v>65.33142857142856</v>
      </c>
      <c r="F342" s="3">
        <v>277.04761904761904</v>
      </c>
      <c r="G342" s="4">
        <v>1.8571428571428572</v>
      </c>
      <c r="H342" s="4">
        <v>0.95238095238095233</v>
      </c>
      <c r="I342" s="3">
        <v>2.8571428571428572</v>
      </c>
      <c r="J342" s="3">
        <v>63.666666666666664</v>
      </c>
      <c r="K342" s="13">
        <v>5.7142857142857147E-4</v>
      </c>
      <c r="L342" s="3">
        <v>8.4861904761904761</v>
      </c>
      <c r="M342" s="5">
        <v>0.66666666666666663</v>
      </c>
    </row>
    <row r="343" spans="1:13" x14ac:dyDescent="0.25">
      <c r="A343" t="s">
        <v>506</v>
      </c>
      <c r="B343" t="s">
        <v>1563</v>
      </c>
      <c r="C343">
        <v>21</v>
      </c>
      <c r="D343" s="3">
        <v>98.233333333333363</v>
      </c>
      <c r="E343" s="3">
        <v>65.821428571428569</v>
      </c>
      <c r="F343" s="3">
        <v>285.1904761904762</v>
      </c>
      <c r="G343" s="4">
        <v>2.0952380952380953</v>
      </c>
      <c r="H343" s="4">
        <v>1</v>
      </c>
      <c r="I343" s="3">
        <v>3.2857142857142856</v>
      </c>
      <c r="J343" s="3">
        <v>57.761904761904759</v>
      </c>
      <c r="K343" s="13">
        <v>6.0000000000000006E-4</v>
      </c>
      <c r="L343" s="3">
        <v>8.9271428571428579</v>
      </c>
      <c r="M343" s="5">
        <v>0.66666666666666663</v>
      </c>
    </row>
    <row r="344" spans="1:13" x14ac:dyDescent="0.25">
      <c r="A344" t="s">
        <v>506</v>
      </c>
      <c r="B344" t="s">
        <v>1564</v>
      </c>
      <c r="C344">
        <v>16</v>
      </c>
      <c r="D344" s="3">
        <v>94.212499999999991</v>
      </c>
      <c r="E344" s="3">
        <v>66.8</v>
      </c>
      <c r="F344" s="3">
        <v>265.125</v>
      </c>
      <c r="G344" s="4">
        <v>1.5</v>
      </c>
      <c r="H344" s="4">
        <v>0.875</v>
      </c>
      <c r="I344" s="3">
        <v>7.9375</v>
      </c>
      <c r="J344" s="3">
        <v>52.3125</v>
      </c>
      <c r="K344" s="13">
        <v>3.6874999999999998E-3</v>
      </c>
      <c r="L344" s="3">
        <v>9.1731250000000006</v>
      </c>
      <c r="M344" s="5">
        <v>0.8125</v>
      </c>
    </row>
    <row r="345" spans="1:13" x14ac:dyDescent="0.25">
      <c r="A345" t="s">
        <v>506</v>
      </c>
      <c r="B345" t="s">
        <v>1565</v>
      </c>
      <c r="C345">
        <v>11</v>
      </c>
      <c r="D345" s="3">
        <v>103.03636363636365</v>
      </c>
      <c r="E345" s="3">
        <v>65.549090909090893</v>
      </c>
      <c r="F345" s="3">
        <v>276.18181818181819</v>
      </c>
      <c r="G345" s="4">
        <v>2.2727272727272729</v>
      </c>
      <c r="H345" s="4">
        <v>0.72727272727272729</v>
      </c>
      <c r="I345" s="3">
        <v>8.454545454545455</v>
      </c>
      <c r="J345" s="3">
        <v>54.545454545454547</v>
      </c>
      <c r="K345" s="13">
        <v>0</v>
      </c>
      <c r="L345" s="3">
        <v>8.2927272727272729</v>
      </c>
      <c r="M345" s="5">
        <v>0.90909090909090906</v>
      </c>
    </row>
    <row r="346" spans="1:13" x14ac:dyDescent="0.25">
      <c r="A346" t="s">
        <v>754</v>
      </c>
      <c r="B346" t="s">
        <v>1559</v>
      </c>
      <c r="C346">
        <v>6</v>
      </c>
      <c r="D346" s="3">
        <v>89.916666666666671</v>
      </c>
      <c r="E346" s="3">
        <v>61.321666666666665</v>
      </c>
      <c r="F346" s="3">
        <v>307.33333333333331</v>
      </c>
      <c r="G346" s="4">
        <v>2</v>
      </c>
      <c r="H346" s="4">
        <v>1</v>
      </c>
      <c r="I346" s="3">
        <v>-7.166666666666667</v>
      </c>
      <c r="J346" s="3">
        <v>61.833333333333336</v>
      </c>
      <c r="K346" s="13">
        <v>0</v>
      </c>
      <c r="L346" s="3">
        <v>10.036666666666667</v>
      </c>
      <c r="M346" s="5">
        <v>0.33333333333333331</v>
      </c>
    </row>
    <row r="347" spans="1:13" x14ac:dyDescent="0.25">
      <c r="A347" t="s">
        <v>754</v>
      </c>
      <c r="B347" t="s">
        <v>1560</v>
      </c>
      <c r="C347">
        <v>16</v>
      </c>
      <c r="D347" s="3">
        <v>91.668749999999989</v>
      </c>
      <c r="E347" s="3">
        <v>62.767499999999998</v>
      </c>
      <c r="F347" s="3">
        <v>255.4375</v>
      </c>
      <c r="G347" s="4">
        <v>1.4375</v>
      </c>
      <c r="H347" s="4">
        <v>0.9375</v>
      </c>
      <c r="I347" s="3">
        <v>1.6875</v>
      </c>
      <c r="J347" s="3">
        <v>57.5</v>
      </c>
      <c r="K347" s="13">
        <v>0</v>
      </c>
      <c r="L347" s="3">
        <v>10.415625</v>
      </c>
      <c r="M347" s="5">
        <v>0.5</v>
      </c>
    </row>
    <row r="348" spans="1:13" x14ac:dyDescent="0.25">
      <c r="A348" t="s">
        <v>754</v>
      </c>
      <c r="B348" t="s">
        <v>1561</v>
      </c>
      <c r="C348">
        <v>16</v>
      </c>
      <c r="D348" s="3">
        <v>88.606250000000017</v>
      </c>
      <c r="E348" s="3">
        <v>60.028125000000003</v>
      </c>
      <c r="F348" s="3">
        <v>221.9375</v>
      </c>
      <c r="G348" s="4">
        <v>1.625</v>
      </c>
      <c r="H348" s="4">
        <v>0.6875</v>
      </c>
      <c r="I348" s="3">
        <v>3.375</v>
      </c>
      <c r="J348" s="3">
        <v>60.75</v>
      </c>
      <c r="K348" s="13">
        <v>7.3749999999999996E-3</v>
      </c>
      <c r="L348" s="3">
        <v>8.6262500000000006</v>
      </c>
      <c r="M348" s="5">
        <v>0.5625</v>
      </c>
    </row>
    <row r="349" spans="1:13" x14ac:dyDescent="0.25">
      <c r="A349" t="s">
        <v>754</v>
      </c>
      <c r="B349" t="s">
        <v>1562</v>
      </c>
      <c r="C349">
        <v>23</v>
      </c>
      <c r="D349" s="3">
        <v>96.473913043478291</v>
      </c>
      <c r="E349" s="3">
        <v>64.692608695652169</v>
      </c>
      <c r="F349" s="3">
        <v>261.43478260869563</v>
      </c>
      <c r="G349" s="4">
        <v>2</v>
      </c>
      <c r="H349" s="4">
        <v>1</v>
      </c>
      <c r="I349" s="3">
        <v>3.8260869565217392</v>
      </c>
      <c r="J349" s="3">
        <v>53.913043478260867</v>
      </c>
      <c r="K349" s="13">
        <v>0</v>
      </c>
      <c r="L349" s="3">
        <v>8.7373913043478293</v>
      </c>
      <c r="M349" s="5">
        <v>0.65217391304347827</v>
      </c>
    </row>
    <row r="350" spans="1:13" x14ac:dyDescent="0.25">
      <c r="A350" t="s">
        <v>754</v>
      </c>
      <c r="B350" t="s">
        <v>1563</v>
      </c>
      <c r="C350">
        <v>18</v>
      </c>
      <c r="D350" s="3">
        <v>94.644444444444446</v>
      </c>
      <c r="E350" s="3">
        <v>63.738888888888887</v>
      </c>
      <c r="F350" s="3">
        <v>277.16666666666669</v>
      </c>
      <c r="G350" s="4">
        <v>1.7222222222222223</v>
      </c>
      <c r="H350" s="4">
        <v>1.1666666666666667</v>
      </c>
      <c r="I350" s="3">
        <v>1.3333333333333333</v>
      </c>
      <c r="J350" s="3">
        <v>64.777777777777771</v>
      </c>
      <c r="K350" s="13">
        <v>5.7222222222222223E-3</v>
      </c>
      <c r="L350" s="3">
        <v>7.9433333333333325</v>
      </c>
      <c r="M350" s="5">
        <v>0.33333333333333331</v>
      </c>
    </row>
    <row r="351" spans="1:13" x14ac:dyDescent="0.25">
      <c r="A351" t="s">
        <v>754</v>
      </c>
      <c r="B351" t="s">
        <v>1564</v>
      </c>
      <c r="C351">
        <v>25</v>
      </c>
      <c r="D351" s="3">
        <v>101.81999999999998</v>
      </c>
      <c r="E351" s="3">
        <v>66.67240000000001</v>
      </c>
      <c r="F351" s="3">
        <v>275.56</v>
      </c>
      <c r="G351" s="4">
        <v>2.08</v>
      </c>
      <c r="H351" s="4">
        <v>0.8</v>
      </c>
      <c r="I351" s="3">
        <v>0</v>
      </c>
      <c r="J351" s="3">
        <v>51.36</v>
      </c>
      <c r="K351" s="13">
        <v>0</v>
      </c>
      <c r="L351" s="3">
        <v>10.090800000000002</v>
      </c>
      <c r="M351" s="5">
        <v>0.4</v>
      </c>
    </row>
    <row r="352" spans="1:13" x14ac:dyDescent="0.25">
      <c r="A352" t="s">
        <v>754</v>
      </c>
      <c r="B352" t="s">
        <v>1565</v>
      </c>
      <c r="C352">
        <v>5</v>
      </c>
      <c r="D352" s="3">
        <v>112.78</v>
      </c>
      <c r="E352" s="3">
        <v>70.917999999999992</v>
      </c>
      <c r="F352" s="3">
        <v>280.2</v>
      </c>
      <c r="G352" s="4">
        <v>2</v>
      </c>
      <c r="H352" s="4">
        <v>0.4</v>
      </c>
      <c r="I352" s="3">
        <v>4</v>
      </c>
      <c r="J352" s="3">
        <v>56</v>
      </c>
      <c r="K352" s="13">
        <v>0</v>
      </c>
      <c r="L352" s="3">
        <v>12.190000000000001</v>
      </c>
      <c r="M352" s="5">
        <v>0.6</v>
      </c>
    </row>
    <row r="353" spans="1:13" x14ac:dyDescent="0.25">
      <c r="A353" t="s">
        <v>1120</v>
      </c>
      <c r="B353" t="s">
        <v>1571</v>
      </c>
      <c r="C353">
        <v>1</v>
      </c>
      <c r="D353" s="3">
        <v>63.3</v>
      </c>
      <c r="E353" s="3">
        <v>50</v>
      </c>
      <c r="F353" s="3">
        <v>142</v>
      </c>
      <c r="G353" s="4">
        <v>1</v>
      </c>
      <c r="H353" s="4">
        <v>1</v>
      </c>
      <c r="I353" s="3">
        <v>1</v>
      </c>
      <c r="J353" s="3">
        <v>55</v>
      </c>
      <c r="K353" s="13">
        <v>0</v>
      </c>
      <c r="L353" s="3">
        <v>10.31</v>
      </c>
      <c r="M353" s="5">
        <v>1</v>
      </c>
    </row>
    <row r="354" spans="1:13" x14ac:dyDescent="0.25">
      <c r="A354" t="s">
        <v>1120</v>
      </c>
      <c r="B354" t="s">
        <v>1559</v>
      </c>
      <c r="C354">
        <v>3</v>
      </c>
      <c r="D354" s="3">
        <v>82.8</v>
      </c>
      <c r="E354" s="3">
        <v>62.216666666666661</v>
      </c>
      <c r="F354" s="3">
        <v>231.66666666666666</v>
      </c>
      <c r="G354" s="4">
        <v>1.3333333333333333</v>
      </c>
      <c r="H354" s="4">
        <v>1.6666666666666667</v>
      </c>
      <c r="I354" s="3">
        <v>-12.333333333333334</v>
      </c>
      <c r="J354" s="3">
        <v>78</v>
      </c>
      <c r="K354" s="13">
        <v>0</v>
      </c>
      <c r="L354" s="3">
        <v>6.13</v>
      </c>
      <c r="M354" s="5">
        <v>0</v>
      </c>
    </row>
    <row r="355" spans="1:13" x14ac:dyDescent="0.25">
      <c r="A355" t="s">
        <v>1120</v>
      </c>
      <c r="B355" t="s">
        <v>1560</v>
      </c>
      <c r="C355">
        <v>3</v>
      </c>
      <c r="D355" s="3">
        <v>113.53333333333335</v>
      </c>
      <c r="E355" s="3">
        <v>68.149999999999991</v>
      </c>
      <c r="F355" s="3">
        <v>268.33333333333331</v>
      </c>
      <c r="G355" s="4">
        <v>1.6666666666666667</v>
      </c>
      <c r="H355" s="4">
        <v>0.33333333333333331</v>
      </c>
      <c r="I355" s="3">
        <v>20.666666666666668</v>
      </c>
      <c r="J355" s="3">
        <v>69</v>
      </c>
      <c r="K355" s="13">
        <v>0</v>
      </c>
      <c r="L355" s="3">
        <v>7.9566666666666661</v>
      </c>
      <c r="M355" s="5">
        <v>1</v>
      </c>
    </row>
    <row r="356" spans="1:13" x14ac:dyDescent="0.25">
      <c r="A356" t="s">
        <v>1120</v>
      </c>
      <c r="B356" t="s">
        <v>1561</v>
      </c>
      <c r="C356">
        <v>8</v>
      </c>
      <c r="D356" s="3">
        <v>89.412499999999994</v>
      </c>
      <c r="E356" s="3">
        <v>60.351249999999993</v>
      </c>
      <c r="F356" s="3">
        <v>244.375</v>
      </c>
      <c r="G356" s="4">
        <v>1.875</v>
      </c>
      <c r="H356" s="4">
        <v>1</v>
      </c>
      <c r="I356" s="3">
        <v>3.125</v>
      </c>
      <c r="J356" s="3">
        <v>52.75</v>
      </c>
      <c r="K356" s="13">
        <v>1.7142857142857144E-3</v>
      </c>
      <c r="L356" s="3">
        <v>8.2337500000000006</v>
      </c>
      <c r="M356" s="5">
        <v>0.625</v>
      </c>
    </row>
    <row r="357" spans="1:13" x14ac:dyDescent="0.25">
      <c r="A357" t="s">
        <v>1120</v>
      </c>
      <c r="B357" t="s">
        <v>1562</v>
      </c>
      <c r="C357">
        <v>7</v>
      </c>
      <c r="D357" s="3">
        <v>108.17142857142858</v>
      </c>
      <c r="E357" s="3">
        <v>69.392857142857139</v>
      </c>
      <c r="F357" s="3">
        <v>253.71428571428572</v>
      </c>
      <c r="G357" s="4">
        <v>1.4285714285714286</v>
      </c>
      <c r="H357" s="4">
        <v>0.42857142857142855</v>
      </c>
      <c r="I357" s="3">
        <v>3.8571428571428572</v>
      </c>
      <c r="J357" s="3">
        <v>65.571428571428569</v>
      </c>
      <c r="K357" s="13">
        <v>0</v>
      </c>
      <c r="L357" s="3">
        <v>5.7528571428571436</v>
      </c>
      <c r="M357" s="5">
        <v>0.8571428571428571</v>
      </c>
    </row>
    <row r="358" spans="1:13" x14ac:dyDescent="0.25">
      <c r="A358" t="s">
        <v>1120</v>
      </c>
      <c r="B358" t="s">
        <v>1563</v>
      </c>
      <c r="C358">
        <v>12</v>
      </c>
      <c r="D358" s="3">
        <v>102.95</v>
      </c>
      <c r="E358" s="3">
        <v>65.919166666666669</v>
      </c>
      <c r="F358" s="3">
        <v>255.08333333333334</v>
      </c>
      <c r="G358" s="4">
        <v>1.9166666666666667</v>
      </c>
      <c r="H358" s="4">
        <v>0.41666666666666669</v>
      </c>
      <c r="I358" s="3">
        <v>3.25</v>
      </c>
      <c r="J358" s="3">
        <v>59</v>
      </c>
      <c r="K358" s="13">
        <v>0</v>
      </c>
      <c r="L358" s="3">
        <v>6.7841666666666667</v>
      </c>
      <c r="M358" s="5">
        <v>0.66666666666666663</v>
      </c>
    </row>
    <row r="359" spans="1:13" x14ac:dyDescent="0.25">
      <c r="A359" t="s">
        <v>1120</v>
      </c>
      <c r="B359" t="s">
        <v>1564</v>
      </c>
      <c r="C359">
        <v>11</v>
      </c>
      <c r="D359" s="3">
        <v>88.409090909090907</v>
      </c>
      <c r="E359" s="3">
        <v>64.845454545454558</v>
      </c>
      <c r="F359" s="3">
        <v>223.18181818181819</v>
      </c>
      <c r="G359" s="4">
        <v>1.2727272727272727</v>
      </c>
      <c r="H359" s="4">
        <v>0.81818181818181823</v>
      </c>
      <c r="I359" s="3">
        <v>0.18181818181818182</v>
      </c>
      <c r="J359" s="3">
        <v>43.545454545454547</v>
      </c>
      <c r="K359" s="13">
        <v>0</v>
      </c>
      <c r="L359" s="3">
        <v>7.1690909090909081</v>
      </c>
      <c r="M359" s="5">
        <v>0.36363636363636365</v>
      </c>
    </row>
    <row r="360" spans="1:13" x14ac:dyDescent="0.25">
      <c r="A360" t="s">
        <v>1120</v>
      </c>
      <c r="B360" t="s">
        <v>1565</v>
      </c>
      <c r="C360">
        <v>7</v>
      </c>
      <c r="D360" s="3">
        <v>101.97142857142858</v>
      </c>
      <c r="E360" s="3">
        <v>64.959999999999994</v>
      </c>
      <c r="F360" s="3">
        <v>282.57142857142856</v>
      </c>
      <c r="G360" s="4">
        <v>2.1428571428571428</v>
      </c>
      <c r="H360" s="4">
        <v>0.7142857142857143</v>
      </c>
      <c r="I360" s="3">
        <v>-1.1428571428571428</v>
      </c>
      <c r="J360" s="3">
        <v>45.857142857142854</v>
      </c>
      <c r="K360" s="13">
        <v>0</v>
      </c>
      <c r="L360" s="3">
        <v>8.4157142857142855</v>
      </c>
      <c r="M360" s="5">
        <v>0.42857142857142855</v>
      </c>
    </row>
    <row r="361" spans="1:13" x14ac:dyDescent="0.25">
      <c r="A361" t="s">
        <v>1267</v>
      </c>
      <c r="B361" t="s">
        <v>1558</v>
      </c>
      <c r="C361">
        <v>2</v>
      </c>
      <c r="D361" s="3">
        <v>92.25</v>
      </c>
      <c r="E361" s="3">
        <v>54.865000000000002</v>
      </c>
      <c r="F361" s="3">
        <v>113.5</v>
      </c>
      <c r="G361" s="4">
        <v>1</v>
      </c>
      <c r="H361" s="4">
        <v>0.5</v>
      </c>
      <c r="I361" s="3">
        <v>-4.5</v>
      </c>
      <c r="J361" s="3">
        <v>63.5</v>
      </c>
      <c r="K361" s="13">
        <v>0</v>
      </c>
      <c r="L361" s="3">
        <v>17.245000000000001</v>
      </c>
      <c r="M361" s="5">
        <v>0.5</v>
      </c>
    </row>
    <row r="362" spans="1:13" x14ac:dyDescent="0.25">
      <c r="A362" t="s">
        <v>1267</v>
      </c>
      <c r="B362" t="s">
        <v>1560</v>
      </c>
      <c r="C362">
        <v>2</v>
      </c>
      <c r="D362" s="3">
        <v>53.25</v>
      </c>
      <c r="E362" s="3">
        <v>48.644999999999996</v>
      </c>
      <c r="F362" s="3">
        <v>174.5</v>
      </c>
      <c r="G362" s="4">
        <v>1.5</v>
      </c>
      <c r="H362" s="4">
        <v>2</v>
      </c>
      <c r="I362" s="3">
        <v>-11</v>
      </c>
      <c r="J362" s="3">
        <v>70.5</v>
      </c>
      <c r="K362" s="13">
        <v>0</v>
      </c>
      <c r="L362" s="3">
        <v>12.085000000000001</v>
      </c>
      <c r="M362" s="5">
        <v>0</v>
      </c>
    </row>
    <row r="363" spans="1:13" x14ac:dyDescent="0.25">
      <c r="A363" t="s">
        <v>1267</v>
      </c>
      <c r="B363" t="s">
        <v>1561</v>
      </c>
      <c r="C363">
        <v>6</v>
      </c>
      <c r="D363" s="3">
        <v>72.86666666666666</v>
      </c>
      <c r="E363" s="3">
        <v>59.483333333333327</v>
      </c>
      <c r="F363" s="3">
        <v>218.5</v>
      </c>
      <c r="G363" s="4">
        <v>1</v>
      </c>
      <c r="H363" s="4">
        <v>1.1666666666666667</v>
      </c>
      <c r="I363" s="3">
        <v>-4.666666666666667</v>
      </c>
      <c r="J363" s="3">
        <v>54.166666666666664</v>
      </c>
      <c r="K363" s="13">
        <v>0</v>
      </c>
      <c r="L363" s="3">
        <v>8.2433333333333341</v>
      </c>
      <c r="M363" s="5">
        <v>0.33333333333333331</v>
      </c>
    </row>
    <row r="364" spans="1:13" x14ac:dyDescent="0.25">
      <c r="A364" t="s">
        <v>1267</v>
      </c>
      <c r="B364" t="s">
        <v>1562</v>
      </c>
      <c r="C364">
        <v>12</v>
      </c>
      <c r="D364" s="3">
        <v>85.908333333333346</v>
      </c>
      <c r="E364" s="3">
        <v>62.275833333333331</v>
      </c>
      <c r="F364" s="3">
        <v>250</v>
      </c>
      <c r="G364" s="4">
        <v>1.4166666666666667</v>
      </c>
      <c r="H364" s="4">
        <v>0.83333333333333337</v>
      </c>
      <c r="I364" s="3">
        <v>-1.9166666666666667</v>
      </c>
      <c r="J364" s="3">
        <v>64.333333333333329</v>
      </c>
      <c r="K364" s="13">
        <v>3.5833333333333329E-3</v>
      </c>
      <c r="L364" s="3">
        <v>7.5824999999999996</v>
      </c>
      <c r="M364" s="5">
        <v>0.5</v>
      </c>
    </row>
    <row r="365" spans="1:13" x14ac:dyDescent="0.25">
      <c r="A365" t="s">
        <v>1267</v>
      </c>
      <c r="B365" t="s">
        <v>1563</v>
      </c>
      <c r="C365">
        <v>17</v>
      </c>
      <c r="D365" s="3">
        <v>82.476470588235301</v>
      </c>
      <c r="E365" s="3">
        <v>60.970588235294116</v>
      </c>
      <c r="F365" s="3">
        <v>220.88235294117646</v>
      </c>
      <c r="G365" s="4">
        <v>1.4705882352941178</v>
      </c>
      <c r="H365" s="4">
        <v>1.2352941176470589</v>
      </c>
      <c r="I365" s="3">
        <v>-9.4705882352941178</v>
      </c>
      <c r="J365" s="3">
        <v>58.411764705882355</v>
      </c>
      <c r="K365" s="13">
        <v>0</v>
      </c>
      <c r="L365" s="3">
        <v>9.3064705882352943</v>
      </c>
      <c r="M365" s="5">
        <v>0.23529411764705882</v>
      </c>
    </row>
    <row r="366" spans="1:13" x14ac:dyDescent="0.25">
      <c r="A366" t="s">
        <v>1267</v>
      </c>
      <c r="B366" t="s">
        <v>1564</v>
      </c>
      <c r="C366">
        <v>12</v>
      </c>
      <c r="D366" s="3">
        <v>85.391666666666652</v>
      </c>
      <c r="E366" s="3">
        <v>63.519999999999989</v>
      </c>
      <c r="F366" s="3">
        <v>224.08333333333334</v>
      </c>
      <c r="G366" s="4">
        <v>1.5833333333333333</v>
      </c>
      <c r="H366" s="4">
        <v>1.3333333333333333</v>
      </c>
      <c r="I366" s="3">
        <v>-1.6666666666666667</v>
      </c>
      <c r="J366" s="3">
        <v>61.583333333333336</v>
      </c>
      <c r="K366" s="13">
        <v>1.6666666666666668E-3</v>
      </c>
      <c r="L366" s="3">
        <v>6.940833333333333</v>
      </c>
      <c r="M366" s="5">
        <v>0.33333333333333331</v>
      </c>
    </row>
    <row r="367" spans="1:13" x14ac:dyDescent="0.25">
      <c r="A367" t="s">
        <v>1267</v>
      </c>
      <c r="B367" t="s">
        <v>1565</v>
      </c>
      <c r="C367">
        <v>3</v>
      </c>
      <c r="D367" s="3">
        <v>81.966666666666669</v>
      </c>
      <c r="E367" s="3">
        <v>61.366666666666667</v>
      </c>
      <c r="F367" s="3">
        <v>216.66666666666666</v>
      </c>
      <c r="G367" s="4">
        <v>1.3333333333333333</v>
      </c>
      <c r="H367" s="4">
        <v>1</v>
      </c>
      <c r="I367" s="3">
        <v>3.3333333333333335</v>
      </c>
      <c r="J367" s="3">
        <v>56.666666666666664</v>
      </c>
      <c r="K367" s="13">
        <v>0</v>
      </c>
      <c r="L367" s="3">
        <v>12.24</v>
      </c>
      <c r="M367" s="5">
        <v>0.66666666666666663</v>
      </c>
    </row>
    <row r="368" spans="1:13" x14ac:dyDescent="0.25">
      <c r="A368" t="s">
        <v>1364</v>
      </c>
      <c r="B368" t="s">
        <v>1558</v>
      </c>
      <c r="C368">
        <v>1</v>
      </c>
      <c r="D368" s="3">
        <v>108.1</v>
      </c>
      <c r="E368" s="3">
        <v>67.739999999999995</v>
      </c>
      <c r="F368" s="3">
        <v>209</v>
      </c>
      <c r="G368" s="4">
        <v>2</v>
      </c>
      <c r="H368" s="4">
        <v>0</v>
      </c>
      <c r="I368" s="3">
        <v>-11</v>
      </c>
      <c r="J368" s="3">
        <v>67</v>
      </c>
      <c r="L368" s="3">
        <v>8.64</v>
      </c>
      <c r="M368" s="5">
        <v>0</v>
      </c>
    </row>
    <row r="369" spans="1:13" x14ac:dyDescent="0.25">
      <c r="A369" t="s">
        <v>1364</v>
      </c>
      <c r="B369" t="s">
        <v>1559</v>
      </c>
      <c r="C369">
        <v>3</v>
      </c>
      <c r="D369" s="3">
        <v>67.266666666666666</v>
      </c>
      <c r="E369" s="3">
        <v>54.526666666666664</v>
      </c>
      <c r="F369" s="3">
        <v>185.33333333333334</v>
      </c>
      <c r="G369" s="4">
        <v>1.3333333333333333</v>
      </c>
      <c r="H369" s="4">
        <v>1.3333333333333333</v>
      </c>
      <c r="I369" s="3">
        <v>-16</v>
      </c>
      <c r="J369" s="3">
        <v>74</v>
      </c>
      <c r="K369" s="13">
        <v>8.0000000000000002E-3</v>
      </c>
      <c r="L369" s="3">
        <v>12.24</v>
      </c>
      <c r="M369" s="5">
        <v>0.33333333333333331</v>
      </c>
    </row>
    <row r="370" spans="1:13" x14ac:dyDescent="0.25">
      <c r="A370" t="s">
        <v>1364</v>
      </c>
      <c r="B370" t="s">
        <v>1560</v>
      </c>
      <c r="C370">
        <v>4</v>
      </c>
      <c r="D370" s="3">
        <v>60.174999999999997</v>
      </c>
      <c r="E370" s="3">
        <v>54.33</v>
      </c>
      <c r="F370" s="3">
        <v>149.5</v>
      </c>
      <c r="G370" s="4">
        <v>1</v>
      </c>
      <c r="H370" s="4">
        <v>1.25</v>
      </c>
      <c r="I370" s="3">
        <v>-13</v>
      </c>
      <c r="J370" s="3">
        <v>79</v>
      </c>
      <c r="K370" s="13">
        <v>1.6750000000000001E-2</v>
      </c>
      <c r="L370" s="3">
        <v>6.942499999999999</v>
      </c>
      <c r="M370" s="5">
        <v>0</v>
      </c>
    </row>
    <row r="371" spans="1:13" x14ac:dyDescent="0.25">
      <c r="A371" t="s">
        <v>1364</v>
      </c>
      <c r="B371" t="s">
        <v>1561</v>
      </c>
      <c r="C371">
        <v>7</v>
      </c>
      <c r="D371" s="3">
        <v>79.257142857142853</v>
      </c>
      <c r="E371" s="3">
        <v>65.03857142857143</v>
      </c>
      <c r="F371" s="3">
        <v>266.85714285714283</v>
      </c>
      <c r="G371" s="4">
        <v>1.1428571428571428</v>
      </c>
      <c r="H371" s="4">
        <v>1.2857142857142858</v>
      </c>
      <c r="I371" s="3">
        <v>-9.1428571428571423</v>
      </c>
      <c r="J371" s="3">
        <v>57.714285714285715</v>
      </c>
      <c r="K371" s="13">
        <v>3.3333333333333335E-3</v>
      </c>
      <c r="L371" s="3">
        <v>7.0685714285714285</v>
      </c>
      <c r="M371" s="5">
        <v>0.42857142857142855</v>
      </c>
    </row>
    <row r="372" spans="1:13" x14ac:dyDescent="0.25">
      <c r="A372" t="s">
        <v>1364</v>
      </c>
      <c r="B372" t="s">
        <v>1562</v>
      </c>
      <c r="C372">
        <v>11</v>
      </c>
      <c r="D372" s="3">
        <v>83.090909090909079</v>
      </c>
      <c r="E372" s="3">
        <v>63.053636363636357</v>
      </c>
      <c r="F372" s="3">
        <v>221.36363636363637</v>
      </c>
      <c r="G372" s="4">
        <v>1.1818181818181819</v>
      </c>
      <c r="H372" s="4">
        <v>1</v>
      </c>
      <c r="I372" s="3">
        <v>-4.1818181818181817</v>
      </c>
      <c r="J372" s="3">
        <v>58.363636363636367</v>
      </c>
      <c r="K372" s="13">
        <v>2.9090909090909093E-3</v>
      </c>
      <c r="L372" s="3">
        <v>7.4690909090909079</v>
      </c>
      <c r="M372" s="5">
        <v>0.45454545454545453</v>
      </c>
    </row>
    <row r="373" spans="1:13" x14ac:dyDescent="0.25">
      <c r="A373" t="s">
        <v>1364</v>
      </c>
      <c r="B373" t="s">
        <v>1563</v>
      </c>
      <c r="C373">
        <v>9</v>
      </c>
      <c r="D373" s="3">
        <v>90.477777777777774</v>
      </c>
      <c r="E373" s="3">
        <v>61.102222222222217</v>
      </c>
      <c r="F373" s="3">
        <v>207</v>
      </c>
      <c r="G373" s="4">
        <v>1.3333333333333333</v>
      </c>
      <c r="H373" s="4">
        <v>0.44444444444444442</v>
      </c>
      <c r="I373" s="3">
        <v>0.55555555555555558</v>
      </c>
      <c r="J373" s="3">
        <v>45.555555555555557</v>
      </c>
      <c r="K373" s="13">
        <v>0</v>
      </c>
      <c r="L373" s="3">
        <v>8.0655555555555551</v>
      </c>
      <c r="M373" s="5">
        <v>0.55555555555555558</v>
      </c>
    </row>
    <row r="374" spans="1:13" x14ac:dyDescent="0.25">
      <c r="A374" t="s">
        <v>1364</v>
      </c>
      <c r="B374" t="s">
        <v>1564</v>
      </c>
      <c r="C374">
        <v>4</v>
      </c>
      <c r="D374" s="3">
        <v>97.825000000000003</v>
      </c>
      <c r="E374" s="3">
        <v>67.83250000000001</v>
      </c>
      <c r="F374" s="3">
        <v>234.75</v>
      </c>
      <c r="G374" s="4">
        <v>1.5</v>
      </c>
      <c r="H374" s="4">
        <v>0.5</v>
      </c>
      <c r="I374" s="3">
        <v>9.5</v>
      </c>
      <c r="J374" s="3">
        <v>70.5</v>
      </c>
      <c r="K374" s="13">
        <v>0</v>
      </c>
      <c r="L374" s="3">
        <v>8.0300000000000011</v>
      </c>
      <c r="M374" s="5">
        <v>0.75</v>
      </c>
    </row>
    <row r="375" spans="1:13" x14ac:dyDescent="0.25">
      <c r="A375" t="s">
        <v>1364</v>
      </c>
      <c r="B375" t="s">
        <v>1565</v>
      </c>
      <c r="C375">
        <v>6</v>
      </c>
      <c r="D375" s="3">
        <v>97.649999999999991</v>
      </c>
      <c r="E375" s="3">
        <v>66.056666666666672</v>
      </c>
      <c r="F375" s="3">
        <v>255.83333333333334</v>
      </c>
      <c r="G375" s="4">
        <v>1.6666666666666667</v>
      </c>
      <c r="H375" s="4">
        <v>0.83333333333333337</v>
      </c>
      <c r="I375" s="3">
        <v>1.5</v>
      </c>
      <c r="J375" s="3">
        <v>50.666666666666664</v>
      </c>
      <c r="K375" s="13">
        <v>0</v>
      </c>
      <c r="L375" s="3">
        <v>6.1616666666666662</v>
      </c>
      <c r="M375" s="5">
        <v>0.5</v>
      </c>
    </row>
    <row r="376" spans="1:13" x14ac:dyDescent="0.25">
      <c r="A376" t="s">
        <v>1495</v>
      </c>
      <c r="B376" t="s">
        <v>1560</v>
      </c>
      <c r="C376">
        <v>4</v>
      </c>
      <c r="D376" s="3">
        <v>68.95</v>
      </c>
      <c r="E376" s="3">
        <v>52.72</v>
      </c>
      <c r="F376" s="3">
        <v>234.75</v>
      </c>
      <c r="G376" s="4">
        <v>1</v>
      </c>
      <c r="H376" s="4">
        <v>0.75</v>
      </c>
      <c r="I376" s="3">
        <v>-9.25</v>
      </c>
      <c r="J376" s="3">
        <v>71</v>
      </c>
      <c r="K376" s="13">
        <v>0</v>
      </c>
      <c r="L376" s="3">
        <v>6.0449999999999999</v>
      </c>
      <c r="M376" s="5">
        <v>0.25</v>
      </c>
    </row>
    <row r="377" spans="1:13" x14ac:dyDescent="0.25">
      <c r="A377" t="s">
        <v>1495</v>
      </c>
      <c r="B377" t="s">
        <v>1561</v>
      </c>
      <c r="C377">
        <v>4</v>
      </c>
      <c r="D377" s="3">
        <v>98.9</v>
      </c>
      <c r="E377" s="3">
        <v>64.064999999999998</v>
      </c>
      <c r="F377" s="3">
        <v>250</v>
      </c>
      <c r="G377" s="4">
        <v>2</v>
      </c>
      <c r="H377" s="4">
        <v>0.5</v>
      </c>
      <c r="I377" s="3">
        <v>2</v>
      </c>
      <c r="J377" s="3">
        <v>48.75</v>
      </c>
      <c r="K377" s="13">
        <v>0</v>
      </c>
      <c r="L377" s="3">
        <v>12.147500000000001</v>
      </c>
      <c r="M377" s="5">
        <v>0.75</v>
      </c>
    </row>
    <row r="378" spans="1:13" x14ac:dyDescent="0.25">
      <c r="A378" t="s">
        <v>1495</v>
      </c>
      <c r="B378" t="s">
        <v>1562</v>
      </c>
      <c r="C378">
        <v>5</v>
      </c>
      <c r="D378" s="3">
        <v>86.28</v>
      </c>
      <c r="E378" s="3">
        <v>59.653999999999996</v>
      </c>
      <c r="F378" s="3">
        <v>250.6</v>
      </c>
      <c r="G378" s="4">
        <v>1.2</v>
      </c>
      <c r="H378" s="4">
        <v>0.6</v>
      </c>
      <c r="I378" s="3">
        <v>-10.199999999999999</v>
      </c>
      <c r="J378" s="3">
        <v>55.6</v>
      </c>
      <c r="K378" s="13">
        <v>0</v>
      </c>
      <c r="L378" s="3">
        <v>8.734</v>
      </c>
      <c r="M378" s="5">
        <v>0</v>
      </c>
    </row>
    <row r="379" spans="1:13" x14ac:dyDescent="0.25">
      <c r="A379" t="s">
        <v>1495</v>
      </c>
      <c r="B379" t="s">
        <v>1563</v>
      </c>
      <c r="C379">
        <v>9</v>
      </c>
      <c r="D379" s="3">
        <v>76.733333333333348</v>
      </c>
      <c r="E379" s="3">
        <v>57.11</v>
      </c>
      <c r="F379" s="3">
        <v>203</v>
      </c>
      <c r="G379" s="4">
        <v>1</v>
      </c>
      <c r="H379" s="4">
        <v>0.66666666666666663</v>
      </c>
      <c r="I379" s="3">
        <v>-3.2222222222222223</v>
      </c>
      <c r="J379" s="3">
        <v>49.555555555555557</v>
      </c>
      <c r="K379" s="13">
        <v>0</v>
      </c>
      <c r="L379" s="3">
        <v>8.1611111111111114</v>
      </c>
      <c r="M379" s="5">
        <v>0.44444444444444442</v>
      </c>
    </row>
    <row r="380" spans="1:13" x14ac:dyDescent="0.25">
      <c r="A380" t="s">
        <v>1495</v>
      </c>
      <c r="B380" t="s">
        <v>1564</v>
      </c>
      <c r="C380">
        <v>4</v>
      </c>
      <c r="D380" s="3">
        <v>85.125</v>
      </c>
      <c r="E380" s="3">
        <v>65.245000000000005</v>
      </c>
      <c r="F380" s="3">
        <v>200</v>
      </c>
      <c r="G380" s="4">
        <v>1</v>
      </c>
      <c r="H380" s="4">
        <v>0.5</v>
      </c>
      <c r="I380" s="3">
        <v>-7.5</v>
      </c>
      <c r="J380" s="3">
        <v>54.25</v>
      </c>
      <c r="K380" s="13">
        <v>0</v>
      </c>
      <c r="L380" s="3">
        <v>6.34</v>
      </c>
      <c r="M380" s="5">
        <v>0.25</v>
      </c>
    </row>
    <row r="381" spans="1:13" x14ac:dyDescent="0.25">
      <c r="A381" t="s">
        <v>1495</v>
      </c>
      <c r="B381" t="s">
        <v>1565</v>
      </c>
      <c r="C381">
        <v>3</v>
      </c>
      <c r="D381" s="3">
        <v>91.3</v>
      </c>
      <c r="E381" s="3">
        <v>60.32</v>
      </c>
      <c r="F381" s="3">
        <v>204</v>
      </c>
      <c r="G381" s="4">
        <v>1</v>
      </c>
      <c r="H381" s="4">
        <v>0</v>
      </c>
      <c r="I381" s="3">
        <v>2.6666666666666665</v>
      </c>
      <c r="J381" s="3">
        <v>57</v>
      </c>
      <c r="K381" s="13">
        <v>4.0000000000000001E-3</v>
      </c>
      <c r="L381" s="3">
        <v>9.6300000000000008</v>
      </c>
      <c r="M381" s="5">
        <v>0.33333333333333331</v>
      </c>
    </row>
    <row r="382" spans="1:13" x14ac:dyDescent="0.25">
      <c r="A382" t="s">
        <v>23</v>
      </c>
      <c r="B382" t="s">
        <v>1557</v>
      </c>
      <c r="C382">
        <v>1</v>
      </c>
      <c r="D382" s="3">
        <v>130.5</v>
      </c>
      <c r="E382" s="3">
        <v>66.67</v>
      </c>
      <c r="F382" s="3">
        <v>207</v>
      </c>
      <c r="G382" s="4">
        <v>2</v>
      </c>
      <c r="H382" s="4">
        <v>0</v>
      </c>
      <c r="I382" s="3">
        <v>14</v>
      </c>
      <c r="J382" s="3">
        <v>60</v>
      </c>
      <c r="K382" s="13">
        <v>0</v>
      </c>
      <c r="L382" s="3">
        <v>5.84</v>
      </c>
      <c r="M382" s="5">
        <v>1</v>
      </c>
    </row>
    <row r="383" spans="1:13" x14ac:dyDescent="0.25">
      <c r="A383" t="s">
        <v>23</v>
      </c>
      <c r="B383" t="s">
        <v>1558</v>
      </c>
      <c r="C383">
        <v>2</v>
      </c>
      <c r="D383" s="3">
        <v>72.650000000000006</v>
      </c>
      <c r="E383" s="3">
        <v>57.61</v>
      </c>
      <c r="F383" s="3">
        <v>268</v>
      </c>
      <c r="G383" s="4">
        <v>0.5</v>
      </c>
      <c r="H383" s="4">
        <v>1</v>
      </c>
      <c r="I383" s="3">
        <v>9.5</v>
      </c>
      <c r="J383" s="3">
        <v>58.5</v>
      </c>
      <c r="K383" s="13">
        <v>0</v>
      </c>
      <c r="L383" s="3">
        <v>8.6349999999999998</v>
      </c>
      <c r="M383" s="5">
        <v>1</v>
      </c>
    </row>
    <row r="384" spans="1:13" x14ac:dyDescent="0.25">
      <c r="A384" t="s">
        <v>23</v>
      </c>
      <c r="B384" t="s">
        <v>1559</v>
      </c>
      <c r="C384">
        <v>6</v>
      </c>
      <c r="D384" s="3">
        <v>99.649999999999991</v>
      </c>
      <c r="E384" s="3">
        <v>59.373333333333335</v>
      </c>
      <c r="F384" s="3">
        <v>242</v>
      </c>
      <c r="G384" s="4">
        <v>2.5</v>
      </c>
      <c r="H384" s="4">
        <v>0.5</v>
      </c>
      <c r="I384" s="3">
        <v>9.8333333333333339</v>
      </c>
      <c r="J384" s="3">
        <v>71.833333333333329</v>
      </c>
      <c r="K384" s="13">
        <v>4.0000000000000001E-3</v>
      </c>
      <c r="L384" s="3">
        <v>11.901666666666666</v>
      </c>
      <c r="M384" s="5">
        <v>0.66666666666666663</v>
      </c>
    </row>
    <row r="385" spans="1:13" x14ac:dyDescent="0.25">
      <c r="A385" t="s">
        <v>23</v>
      </c>
      <c r="B385" t="s">
        <v>1560</v>
      </c>
      <c r="C385">
        <v>17</v>
      </c>
      <c r="D385" s="3">
        <v>93.441176470588218</v>
      </c>
      <c r="E385" s="3">
        <v>61.821176470588235</v>
      </c>
      <c r="F385" s="3">
        <v>257.58823529411762</v>
      </c>
      <c r="G385" s="4">
        <v>1.8823529411764706</v>
      </c>
      <c r="H385" s="4">
        <v>0.70588235294117652</v>
      </c>
      <c r="I385" s="3">
        <v>11.294117647058824</v>
      </c>
      <c r="J385" s="3">
        <v>68.882352941176464</v>
      </c>
      <c r="K385" s="13">
        <v>2.2857142857142859E-3</v>
      </c>
      <c r="L385" s="3">
        <v>9.3205882352941192</v>
      </c>
      <c r="M385" s="5">
        <v>0.82352941176470584</v>
      </c>
    </row>
    <row r="386" spans="1:13" x14ac:dyDescent="0.25">
      <c r="A386" t="s">
        <v>23</v>
      </c>
      <c r="B386" t="s">
        <v>1561</v>
      </c>
      <c r="C386">
        <v>19</v>
      </c>
      <c r="D386" s="3">
        <v>101.57894736842108</v>
      </c>
      <c r="E386" s="3">
        <v>64.287368421052633</v>
      </c>
      <c r="F386" s="3">
        <v>282</v>
      </c>
      <c r="G386" s="4">
        <v>1.8947368421052631</v>
      </c>
      <c r="H386" s="4">
        <v>0.47368421052631576</v>
      </c>
      <c r="I386" s="3">
        <v>9.1578947368421044</v>
      </c>
      <c r="J386" s="3">
        <v>61.789473684210527</v>
      </c>
      <c r="K386" s="13">
        <v>6.6666666666666664E-4</v>
      </c>
      <c r="L386" s="3">
        <v>7.6036842105263158</v>
      </c>
      <c r="M386" s="5">
        <v>0.78947368421052633</v>
      </c>
    </row>
    <row r="387" spans="1:13" x14ac:dyDescent="0.25">
      <c r="A387" t="s">
        <v>23</v>
      </c>
      <c r="B387" t="s">
        <v>1562</v>
      </c>
      <c r="C387">
        <v>24</v>
      </c>
      <c r="D387" s="3">
        <v>93.712499999999977</v>
      </c>
      <c r="E387" s="3">
        <v>63.442916666666669</v>
      </c>
      <c r="F387" s="3">
        <v>264.375</v>
      </c>
      <c r="G387" s="4">
        <v>1.7916666666666667</v>
      </c>
      <c r="H387" s="4">
        <v>0.70833333333333337</v>
      </c>
      <c r="I387" s="3">
        <v>5.5</v>
      </c>
      <c r="J387" s="3">
        <v>55.541666666666664</v>
      </c>
      <c r="K387" s="13">
        <v>1.7916666666666665E-3</v>
      </c>
      <c r="L387" s="3">
        <v>7.8825000000000012</v>
      </c>
      <c r="M387" s="5">
        <v>0.625</v>
      </c>
    </row>
    <row r="388" spans="1:13" x14ac:dyDescent="0.25">
      <c r="A388" t="s">
        <v>23</v>
      </c>
      <c r="B388" t="s">
        <v>1563</v>
      </c>
      <c r="C388">
        <v>18</v>
      </c>
      <c r="D388" s="3">
        <v>91.35</v>
      </c>
      <c r="E388" s="3">
        <v>62.118888888888897</v>
      </c>
      <c r="F388" s="3">
        <v>271</v>
      </c>
      <c r="G388" s="4">
        <v>1.5555555555555556</v>
      </c>
      <c r="H388" s="4">
        <v>0.72222222222222221</v>
      </c>
      <c r="I388" s="3">
        <v>8.2222222222222214</v>
      </c>
      <c r="J388" s="3">
        <v>56.555555555555557</v>
      </c>
      <c r="K388" s="13">
        <v>2.8333333333333335E-3</v>
      </c>
      <c r="L388" s="3">
        <v>8.0711111111111116</v>
      </c>
      <c r="M388" s="5">
        <v>0.72222222222222221</v>
      </c>
    </row>
    <row r="389" spans="1:13" x14ac:dyDescent="0.25">
      <c r="A389" t="s">
        <v>23</v>
      </c>
      <c r="B389" t="s">
        <v>1564</v>
      </c>
      <c r="C389">
        <v>25</v>
      </c>
      <c r="D389" s="3">
        <v>80.631999999999991</v>
      </c>
      <c r="E389" s="3">
        <v>60.656000000000006</v>
      </c>
      <c r="F389" s="3">
        <v>234.56</v>
      </c>
      <c r="G389" s="4">
        <v>1.4</v>
      </c>
      <c r="H389" s="4">
        <v>1.2</v>
      </c>
      <c r="I389" s="3">
        <v>2.4</v>
      </c>
      <c r="J389" s="3">
        <v>59.04</v>
      </c>
      <c r="K389" s="13">
        <v>8.0000000000000004E-4</v>
      </c>
      <c r="L389" s="3">
        <v>9.8552000000000017</v>
      </c>
      <c r="M389" s="5">
        <v>0.52</v>
      </c>
    </row>
    <row r="390" spans="1:13" x14ac:dyDescent="0.25">
      <c r="A390" t="s">
        <v>23</v>
      </c>
      <c r="B390" t="s">
        <v>1565</v>
      </c>
      <c r="C390">
        <v>15</v>
      </c>
      <c r="D390" s="3">
        <v>102.85333333333334</v>
      </c>
      <c r="E390" s="3">
        <v>66.236666666666665</v>
      </c>
      <c r="F390" s="3">
        <v>299.39999999999998</v>
      </c>
      <c r="G390" s="4">
        <v>2.4666666666666668</v>
      </c>
      <c r="H390" s="4">
        <v>0.73333333333333328</v>
      </c>
      <c r="I390" s="3">
        <v>3.7333333333333334</v>
      </c>
      <c r="J390" s="3">
        <v>60.6</v>
      </c>
      <c r="K390" s="13">
        <v>0</v>
      </c>
      <c r="L390" s="3">
        <v>11.313333333333333</v>
      </c>
      <c r="M390" s="5">
        <v>0.53333333333333333</v>
      </c>
    </row>
    <row r="391" spans="1:13" x14ac:dyDescent="0.25">
      <c r="A391" t="s">
        <v>23</v>
      </c>
      <c r="B391" t="s">
        <v>1566</v>
      </c>
      <c r="C391">
        <v>2</v>
      </c>
      <c r="D391" s="3">
        <v>97</v>
      </c>
      <c r="E391" s="3">
        <v>61.850000000000009</v>
      </c>
      <c r="F391" s="3">
        <v>267</v>
      </c>
      <c r="G391" s="4">
        <v>1.5</v>
      </c>
      <c r="H391" s="4">
        <v>0.5</v>
      </c>
      <c r="I391" s="3">
        <v>16.5</v>
      </c>
      <c r="J391" s="3">
        <v>42.5</v>
      </c>
      <c r="K391" s="13">
        <v>0</v>
      </c>
      <c r="L391" s="3">
        <v>8.61</v>
      </c>
      <c r="M391" s="5">
        <v>0.5</v>
      </c>
    </row>
    <row r="392" spans="1:13" x14ac:dyDescent="0.25">
      <c r="A392" t="s">
        <v>1301</v>
      </c>
      <c r="B392" t="s">
        <v>1557</v>
      </c>
      <c r="C392">
        <v>1</v>
      </c>
      <c r="D392" s="3">
        <v>109.2</v>
      </c>
      <c r="E392" s="3">
        <v>55</v>
      </c>
      <c r="F392" s="3">
        <v>104</v>
      </c>
      <c r="G392" s="4">
        <v>3</v>
      </c>
      <c r="H392" s="4">
        <v>0</v>
      </c>
      <c r="I392" s="3">
        <v>-17</v>
      </c>
      <c r="J392" s="3">
        <v>63</v>
      </c>
      <c r="K392" s="13">
        <v>0</v>
      </c>
      <c r="L392" s="3">
        <v>13.86</v>
      </c>
      <c r="M392" s="5">
        <v>0</v>
      </c>
    </row>
    <row r="393" spans="1:13" x14ac:dyDescent="0.25">
      <c r="A393" t="s">
        <v>1301</v>
      </c>
      <c r="B393" t="s">
        <v>1558</v>
      </c>
      <c r="C393">
        <v>1</v>
      </c>
      <c r="D393" s="3">
        <v>44.9</v>
      </c>
      <c r="E393" s="3">
        <v>52.78</v>
      </c>
      <c r="F393" s="3">
        <v>210</v>
      </c>
      <c r="G393" s="4">
        <v>1</v>
      </c>
      <c r="H393" s="4">
        <v>3</v>
      </c>
      <c r="I393" s="3">
        <v>-7</v>
      </c>
      <c r="J393" s="3">
        <v>49</v>
      </c>
      <c r="K393" s="13">
        <v>0</v>
      </c>
      <c r="L393" s="3">
        <v>13.86</v>
      </c>
      <c r="M393" s="5">
        <v>0</v>
      </c>
    </row>
    <row r="394" spans="1:13" x14ac:dyDescent="0.25">
      <c r="A394" t="s">
        <v>1301</v>
      </c>
      <c r="B394" t="s">
        <v>1559</v>
      </c>
      <c r="C394">
        <v>2</v>
      </c>
      <c r="D394" s="3">
        <v>114.19999999999999</v>
      </c>
      <c r="E394" s="3">
        <v>69.740000000000009</v>
      </c>
      <c r="F394" s="3">
        <v>212.5</v>
      </c>
      <c r="G394" s="4">
        <v>2</v>
      </c>
      <c r="H394" s="4">
        <v>0.5</v>
      </c>
      <c r="I394" s="3">
        <v>-1</v>
      </c>
      <c r="J394" s="3">
        <v>51.5</v>
      </c>
      <c r="K394" s="13">
        <v>0</v>
      </c>
      <c r="L394" s="3">
        <v>10.41</v>
      </c>
      <c r="M394" s="5">
        <v>0.5</v>
      </c>
    </row>
    <row r="395" spans="1:13" x14ac:dyDescent="0.25">
      <c r="A395" t="s">
        <v>1301</v>
      </c>
      <c r="B395" t="s">
        <v>1560</v>
      </c>
      <c r="C395">
        <v>6</v>
      </c>
      <c r="D395" s="3">
        <v>82.283333333333346</v>
      </c>
      <c r="E395" s="3">
        <v>61.723333333333336</v>
      </c>
      <c r="F395" s="3">
        <v>231.66666666666666</v>
      </c>
      <c r="G395" s="4">
        <v>1.6666666666666667</v>
      </c>
      <c r="H395" s="4">
        <v>1</v>
      </c>
      <c r="I395" s="3">
        <v>-5.833333333333333</v>
      </c>
      <c r="J395" s="3">
        <v>70.333333333333329</v>
      </c>
      <c r="K395" s="13">
        <v>9.8333333333333328E-3</v>
      </c>
      <c r="L395" s="3">
        <v>6.3599999999999994</v>
      </c>
      <c r="M395" s="5">
        <v>0.33333333333333331</v>
      </c>
    </row>
    <row r="396" spans="1:13" x14ac:dyDescent="0.25">
      <c r="A396" t="s">
        <v>1301</v>
      </c>
      <c r="B396" t="s">
        <v>1561</v>
      </c>
      <c r="C396">
        <v>11</v>
      </c>
      <c r="D396" s="3">
        <v>103.33636363636361</v>
      </c>
      <c r="E396" s="3">
        <v>67.713636363636382</v>
      </c>
      <c r="F396" s="3">
        <v>263.90909090909093</v>
      </c>
      <c r="G396" s="4">
        <v>2</v>
      </c>
      <c r="H396" s="4">
        <v>0.81818181818181823</v>
      </c>
      <c r="I396" s="3">
        <v>3.4545454545454546</v>
      </c>
      <c r="J396" s="3">
        <v>58.272727272727273</v>
      </c>
      <c r="K396" s="13">
        <v>5.363636363636363E-3</v>
      </c>
      <c r="L396" s="3">
        <v>6.7809090909090903</v>
      </c>
      <c r="M396" s="5">
        <v>0.72727272727272729</v>
      </c>
    </row>
    <row r="397" spans="1:13" x14ac:dyDescent="0.25">
      <c r="A397" t="s">
        <v>1301</v>
      </c>
      <c r="B397" t="s">
        <v>1562</v>
      </c>
      <c r="C397">
        <v>6</v>
      </c>
      <c r="D397" s="3">
        <v>87.666666666666671</v>
      </c>
      <c r="E397" s="3">
        <v>62.911666666666669</v>
      </c>
      <c r="F397" s="3">
        <v>280.5</v>
      </c>
      <c r="G397" s="4">
        <v>1.1666666666666667</v>
      </c>
      <c r="H397" s="4">
        <v>0.83333333333333337</v>
      </c>
      <c r="I397" s="3">
        <v>7.166666666666667</v>
      </c>
      <c r="J397" s="3">
        <v>59.166666666666664</v>
      </c>
      <c r="K397" s="13">
        <v>0</v>
      </c>
      <c r="L397" s="3">
        <v>5.5316666666666663</v>
      </c>
      <c r="M397" s="5">
        <v>0.66666666666666663</v>
      </c>
    </row>
    <row r="398" spans="1:13" x14ac:dyDescent="0.25">
      <c r="A398" t="s">
        <v>1301</v>
      </c>
      <c r="B398" t="s">
        <v>1563</v>
      </c>
      <c r="C398">
        <v>14</v>
      </c>
      <c r="D398" s="3">
        <v>98.578571428571408</v>
      </c>
      <c r="E398" s="3">
        <v>64.310714285714297</v>
      </c>
      <c r="F398" s="3">
        <v>273.42857142857144</v>
      </c>
      <c r="G398" s="4">
        <v>1.6428571428571428</v>
      </c>
      <c r="H398" s="4">
        <v>0.5714285714285714</v>
      </c>
      <c r="I398" s="3">
        <v>3.4285714285714284</v>
      </c>
      <c r="J398" s="3">
        <v>66</v>
      </c>
      <c r="K398" s="13">
        <v>4.2142857142857138E-3</v>
      </c>
      <c r="L398" s="3">
        <v>6.2757142857142867</v>
      </c>
      <c r="M398" s="5">
        <v>0.7142857142857143</v>
      </c>
    </row>
    <row r="399" spans="1:13" x14ac:dyDescent="0.25">
      <c r="A399" t="s">
        <v>1301</v>
      </c>
      <c r="B399" t="s">
        <v>1564</v>
      </c>
      <c r="C399">
        <v>10</v>
      </c>
      <c r="D399" s="3">
        <v>92.66</v>
      </c>
      <c r="E399" s="3">
        <v>67.668000000000006</v>
      </c>
      <c r="F399" s="3">
        <v>259</v>
      </c>
      <c r="G399" s="4">
        <v>1.5</v>
      </c>
      <c r="H399" s="4">
        <v>1.1000000000000001</v>
      </c>
      <c r="I399" s="3">
        <v>3</v>
      </c>
      <c r="J399" s="3">
        <v>61.6</v>
      </c>
      <c r="K399" s="13">
        <v>3.3100000000000004E-2</v>
      </c>
      <c r="L399" s="3">
        <v>7.8239999999999998</v>
      </c>
      <c r="M399" s="5">
        <v>0.6</v>
      </c>
    </row>
    <row r="400" spans="1:13" x14ac:dyDescent="0.25">
      <c r="A400" t="s">
        <v>1301</v>
      </c>
      <c r="B400" t="s">
        <v>1565</v>
      </c>
      <c r="C400">
        <v>2</v>
      </c>
      <c r="D400" s="3">
        <v>116.3</v>
      </c>
      <c r="E400" s="3">
        <v>53.769999999999996</v>
      </c>
      <c r="F400" s="3">
        <v>269.5</v>
      </c>
      <c r="G400" s="4">
        <v>2.5</v>
      </c>
      <c r="H400" s="4">
        <v>0</v>
      </c>
      <c r="I400" s="3">
        <v>15</v>
      </c>
      <c r="J400" s="3">
        <v>70.5</v>
      </c>
      <c r="K400" s="13">
        <v>0</v>
      </c>
      <c r="L400" s="3">
        <v>8.6349999999999998</v>
      </c>
      <c r="M400" s="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52"/>
  <sheetViews>
    <sheetView workbookViewId="0">
      <selection activeCell="F10" sqref="F10"/>
    </sheetView>
  </sheetViews>
  <sheetFormatPr defaultRowHeight="15" x14ac:dyDescent="0.25"/>
  <cols>
    <col min="1" max="1" width="18.28515625" bestFit="1" customWidth="1"/>
    <col min="2" max="2" width="31.7109375" bestFit="1" customWidth="1"/>
    <col min="3" max="3" width="9.85546875" bestFit="1" customWidth="1"/>
    <col min="4" max="4" width="7.7109375" bestFit="1" customWidth="1"/>
  </cols>
  <sheetData>
    <row r="1" spans="1:7" x14ac:dyDescent="0.25">
      <c r="A1" s="14" t="s">
        <v>1583</v>
      </c>
      <c r="B1" s="14" t="s">
        <v>1584</v>
      </c>
      <c r="C1" s="14" t="s">
        <v>1585</v>
      </c>
      <c r="D1" s="14" t="s">
        <v>1586</v>
      </c>
      <c r="G1" s="14" t="s">
        <v>1638</v>
      </c>
    </row>
    <row r="2" spans="1:7" x14ac:dyDescent="0.25">
      <c r="A2" t="s">
        <v>876</v>
      </c>
      <c r="B2" t="s">
        <v>1587</v>
      </c>
      <c r="C2" s="14">
        <v>59</v>
      </c>
      <c r="D2" s="14" t="str" cm="1">
        <f t="array" ref="D2">_xlfn.IFS(C2="Indoor",C2,C2&gt;=60,"Warm",C2&gt;=45,"Neutral", C2&lt;45,"Cold")</f>
        <v>Neutral</v>
      </c>
      <c r="G2" t="s">
        <v>1639</v>
      </c>
    </row>
    <row r="3" spans="1:7" x14ac:dyDescent="0.25">
      <c r="A3" t="s">
        <v>1219</v>
      </c>
      <c r="B3" t="s">
        <v>1588</v>
      </c>
      <c r="C3" s="14">
        <v>40</v>
      </c>
      <c r="D3" s="14" t="str" cm="1">
        <f t="array" ref="D3">_xlfn.IFS(C3="Indoor",C3,C3&gt;=55,"Warm",C3&gt;=45,"Neutral", C3&lt;45,"Cold")</f>
        <v>Cold</v>
      </c>
    </row>
    <row r="4" spans="1:7" x14ac:dyDescent="0.25">
      <c r="A4" t="s">
        <v>1413</v>
      </c>
      <c r="B4" t="s">
        <v>1589</v>
      </c>
      <c r="C4" s="14">
        <v>61</v>
      </c>
      <c r="D4" s="14" t="str" cm="1">
        <f t="array" ref="D4">_xlfn.IFS(C4="Indoor",C4,C4&gt;=55,"Warm",C4&gt;=45,"Neutral", C4&lt;45,"Cold")</f>
        <v>Warm</v>
      </c>
    </row>
    <row r="5" spans="1:7" x14ac:dyDescent="0.25">
      <c r="A5" t="s">
        <v>1171</v>
      </c>
      <c r="B5" t="s">
        <v>1590</v>
      </c>
      <c r="C5" s="14">
        <v>59</v>
      </c>
      <c r="D5" s="14" t="str" cm="1">
        <f t="array" ref="D5">_xlfn.IFS(C5="Indoor",C5,C5&gt;=60,"Warm",C5&gt;=45,"Neutral", C5&lt;45,"Cold")</f>
        <v>Neutral</v>
      </c>
    </row>
    <row r="6" spans="1:7" x14ac:dyDescent="0.25">
      <c r="A6" t="s">
        <v>1546</v>
      </c>
      <c r="B6" t="s">
        <v>1616</v>
      </c>
      <c r="C6" s="14">
        <v>50</v>
      </c>
      <c r="D6" s="14" t="str" cm="1">
        <f t="array" ref="D6">_xlfn.IFS(C6="Indoor",C6,C6&gt;=55,"Warm",C6&gt;=45,"Neutral", C6&lt;45,"Cold")</f>
        <v>Neutral</v>
      </c>
    </row>
    <row r="7" spans="1:7" x14ac:dyDescent="0.25">
      <c r="A7" t="s">
        <v>676</v>
      </c>
      <c r="B7" t="s">
        <v>1591</v>
      </c>
      <c r="C7" s="14">
        <v>44</v>
      </c>
      <c r="D7" s="14" t="str" cm="1">
        <f t="array" ref="D7">_xlfn.IFS(C7="Indoor",C7,C7&gt;=55,"Warm",C7&gt;=45,"Neutral", C7&lt;45,"Cold")</f>
        <v>Cold</v>
      </c>
    </row>
    <row r="8" spans="1:7" x14ac:dyDescent="0.25">
      <c r="A8" t="s">
        <v>1509</v>
      </c>
      <c r="B8" t="s">
        <v>1617</v>
      </c>
      <c r="C8" s="14">
        <v>72</v>
      </c>
      <c r="D8" s="14" t="str" cm="1">
        <f t="array" ref="D8">_xlfn.IFS(C8="Indoor",C8,C8&gt;=55,"Warm",C8&gt;=45,"Neutral", C8&lt;45,"Cold")</f>
        <v>Warm</v>
      </c>
    </row>
    <row r="9" spans="1:7" x14ac:dyDescent="0.25">
      <c r="A9" t="s">
        <v>606</v>
      </c>
      <c r="B9" t="s">
        <v>1592</v>
      </c>
      <c r="C9" s="14">
        <v>63</v>
      </c>
      <c r="D9" s="14" t="str" cm="1">
        <f t="array" ref="D9">_xlfn.IFS(C9="Indoor",C9,C9&gt;=55,"Warm",C9&gt;=45,"Neutral", C9&lt;45,"Cold")</f>
        <v>Warm</v>
      </c>
    </row>
    <row r="10" spans="1:7" x14ac:dyDescent="0.25">
      <c r="A10" t="s">
        <v>1326</v>
      </c>
      <c r="B10" t="s">
        <v>1593</v>
      </c>
      <c r="C10" s="14">
        <v>57</v>
      </c>
      <c r="D10" s="14" t="str" cm="1">
        <f t="array" ref="D10">_xlfn.IFS(C10="Indoor",C10,C10&gt;=55,"Warm",C10&gt;=45,"Neutral", C10&lt;45,"Cold")</f>
        <v>Warm</v>
      </c>
    </row>
    <row r="11" spans="1:7" x14ac:dyDescent="0.25">
      <c r="A11" t="s">
        <v>1037</v>
      </c>
      <c r="B11" t="s">
        <v>1594</v>
      </c>
      <c r="C11" s="14">
        <v>68</v>
      </c>
      <c r="D11" s="14" t="str" cm="1">
        <f t="array" ref="D11">_xlfn.IFS(C11="Indoor",C11,C11&gt;=55,"Warm",C11&gt;=45,"Neutral", C11&lt;45,"Cold")</f>
        <v>Warm</v>
      </c>
    </row>
    <row r="12" spans="1:7" x14ac:dyDescent="0.25">
      <c r="A12" t="s">
        <v>1467</v>
      </c>
      <c r="B12" t="s">
        <v>1618</v>
      </c>
      <c r="C12" s="14" t="s">
        <v>1598</v>
      </c>
      <c r="D12" s="14" t="str" cm="1">
        <f t="array" ref="D12">_xlfn.IFS(C12="Indoor",C12,C12&gt;=55,"Warm",C12&gt;=45,"Neutral", C12&lt;45,"Cold")</f>
        <v>Indoor</v>
      </c>
    </row>
    <row r="13" spans="1:7" x14ac:dyDescent="0.25">
      <c r="A13" t="s">
        <v>1507</v>
      </c>
      <c r="B13" t="s">
        <v>1619</v>
      </c>
      <c r="C13" s="14">
        <v>46</v>
      </c>
      <c r="D13" s="14" t="str" cm="1">
        <f t="array" ref="D13">_xlfn.IFS(C13="Indoor",C13,C13&gt;=55,"Warm",C13&gt;=45,"Neutral", C13&lt;45,"Cold")</f>
        <v>Neutral</v>
      </c>
    </row>
    <row r="14" spans="1:7" x14ac:dyDescent="0.25">
      <c r="A14" t="s">
        <v>1446</v>
      </c>
      <c r="B14" t="s">
        <v>1595</v>
      </c>
      <c r="C14" s="14">
        <v>57</v>
      </c>
      <c r="D14" s="14" t="str" cm="1">
        <f t="array" ref="D14">_xlfn.IFS(C14="Indoor",C14,C14&gt;=55,"Warm",C14&gt;=45,"Neutral", C14&lt;45,"Cold")</f>
        <v>Warm</v>
      </c>
    </row>
    <row r="15" spans="1:7" x14ac:dyDescent="0.25">
      <c r="A15" t="s">
        <v>1405</v>
      </c>
      <c r="B15" t="s">
        <v>1617</v>
      </c>
      <c r="C15" s="14">
        <v>72</v>
      </c>
      <c r="D15" s="14" t="str" cm="1">
        <f t="array" ref="D15">_xlfn.IFS(C15="Indoor",C15,C15&gt;=55,"Warm",C15&gt;=45,"Neutral", C15&lt;45,"Cold")</f>
        <v>Warm</v>
      </c>
    </row>
    <row r="16" spans="1:7" x14ac:dyDescent="0.25">
      <c r="A16" t="s">
        <v>1535</v>
      </c>
      <c r="B16" t="s">
        <v>1620</v>
      </c>
      <c r="C16" s="14">
        <v>55</v>
      </c>
      <c r="D16" s="14" t="str" cm="1">
        <f t="array" ref="D16">_xlfn.IFS(C16="Indoor",C16,C16&gt;=55,"Warm",C16&gt;=45,"Neutral", C16&lt;45,"Cold")</f>
        <v>Warm</v>
      </c>
    </row>
    <row r="17" spans="1:4" x14ac:dyDescent="0.25">
      <c r="A17" t="s">
        <v>1313</v>
      </c>
      <c r="B17" t="s">
        <v>1596</v>
      </c>
      <c r="C17" s="14">
        <v>56</v>
      </c>
      <c r="D17" s="14" t="str" cm="1">
        <f t="array" ref="D17">_xlfn.IFS(C17="Indoor",C17,C17&gt;=55,"Warm",C17&gt;=45,"Neutral", C17&lt;45,"Cold")</f>
        <v>Warm</v>
      </c>
    </row>
    <row r="18" spans="1:4" x14ac:dyDescent="0.25">
      <c r="A18" t="s">
        <v>1146</v>
      </c>
      <c r="B18" t="s">
        <v>1597</v>
      </c>
      <c r="C18" s="14" t="s">
        <v>1598</v>
      </c>
      <c r="D18" s="14" t="str" cm="1">
        <f t="array" ref="D18">_xlfn.IFS(C18="Indoor",C18,C18&gt;=55,"Warm",C18&gt;=45,"Neutral", C18&lt;45,"Cold")</f>
        <v>Indoor</v>
      </c>
    </row>
    <row r="19" spans="1:4" x14ac:dyDescent="0.25">
      <c r="A19" t="s">
        <v>342</v>
      </c>
      <c r="B19" t="s">
        <v>1599</v>
      </c>
      <c r="C19" s="14">
        <v>37</v>
      </c>
      <c r="D19" s="14" t="str" cm="1">
        <f t="array" ref="D19">_xlfn.IFS(C19="Indoor",C19,C19&gt;=55,"Warm",C19&gt;=45,"Neutral", C19&lt;45,"Cold")</f>
        <v>Cold</v>
      </c>
    </row>
    <row r="20" spans="1:4" x14ac:dyDescent="0.25">
      <c r="A20" t="s">
        <v>932</v>
      </c>
      <c r="B20" t="s">
        <v>1600</v>
      </c>
      <c r="C20" s="14">
        <v>54</v>
      </c>
      <c r="D20" s="14" t="str" cm="1">
        <f t="array" ref="D20">_xlfn.IFS(C20="Indoor",C20,C20&gt;=55,"Warm",C20&gt;=45,"Neutral", C20&lt;45,"Cold")</f>
        <v>Neutral</v>
      </c>
    </row>
    <row r="21" spans="1:4" x14ac:dyDescent="0.25">
      <c r="A21" t="s">
        <v>1488</v>
      </c>
      <c r="B21" t="s">
        <v>1621</v>
      </c>
      <c r="C21" s="14">
        <v>64</v>
      </c>
      <c r="D21" s="14" t="str" cm="1">
        <f t="array" ref="D21">_xlfn.IFS(C21="Indoor",C21,C21&gt;=55,"Warm",C21&gt;=45,"Neutral", C21&lt;45,"Cold")</f>
        <v>Warm</v>
      </c>
    </row>
    <row r="22" spans="1:4" x14ac:dyDescent="0.25">
      <c r="A22" t="s">
        <v>1473</v>
      </c>
      <c r="B22" t="s">
        <v>1622</v>
      </c>
      <c r="C22" s="14">
        <v>65</v>
      </c>
      <c r="D22" s="14" t="str" cm="1">
        <f t="array" ref="D22">_xlfn.IFS(C22="Indoor",C22,C22&gt;=55,"Warm",C22&gt;=45,"Neutral", C22&lt;45,"Cold")</f>
        <v>Warm</v>
      </c>
    </row>
    <row r="23" spans="1:4" x14ac:dyDescent="0.25">
      <c r="A23" t="s">
        <v>1426</v>
      </c>
      <c r="B23" t="s">
        <v>1587</v>
      </c>
      <c r="C23" s="14">
        <v>59</v>
      </c>
      <c r="D23" s="14" t="str" cm="1">
        <f t="array" ref="D23">_xlfn.IFS(C23="Indoor",C23,C23&gt;=55,"Warm",C23&gt;=45,"Neutral", C23&lt;45,"Cold")</f>
        <v>Warm</v>
      </c>
    </row>
    <row r="24" spans="1:4" x14ac:dyDescent="0.25">
      <c r="A24" t="s">
        <v>1520</v>
      </c>
      <c r="B24" t="s">
        <v>1593</v>
      </c>
      <c r="C24" s="14">
        <v>57</v>
      </c>
      <c r="D24" s="14" t="str" cm="1">
        <f t="array" ref="D24">_xlfn.IFS(C24="Indoor",C24,C24&gt;=55,"Warm",C24&gt;=45,"Neutral", C24&lt;45,"Cold")</f>
        <v>Warm</v>
      </c>
    </row>
    <row r="25" spans="1:4" x14ac:dyDescent="0.25">
      <c r="A25" t="s">
        <v>1247</v>
      </c>
      <c r="B25" t="s">
        <v>1601</v>
      </c>
      <c r="C25" s="14">
        <v>50</v>
      </c>
      <c r="D25" s="14" t="str" cm="1">
        <f t="array" ref="D25">_xlfn.IFS(C25="Indoor",C25,C25&gt;=55,"Warm",C25&gt;=45,"Neutral", C25&lt;45,"Cold")</f>
        <v>Neutral</v>
      </c>
    </row>
    <row r="26" spans="1:4" x14ac:dyDescent="0.25">
      <c r="A26" t="s">
        <v>1392</v>
      </c>
      <c r="B26" t="s">
        <v>1623</v>
      </c>
      <c r="C26" s="14">
        <v>61</v>
      </c>
      <c r="D26" s="14" t="str" cm="1">
        <f t="array" ref="D26">_xlfn.IFS(C26="Indoor",C26,C26&gt;=55,"Warm",C26&gt;=45,"Neutral", C26&lt;45,"Cold")</f>
        <v>Warm</v>
      </c>
    </row>
    <row r="27" spans="1:4" x14ac:dyDescent="0.25">
      <c r="A27" t="s">
        <v>1076</v>
      </c>
      <c r="B27" t="s">
        <v>1602</v>
      </c>
      <c r="C27" s="14">
        <v>46</v>
      </c>
      <c r="D27" s="14" t="str" cm="1">
        <f t="array" ref="D27">_xlfn.IFS(C27="Indoor",C27,C27&gt;=55,"Warm",C27&gt;=45,"Neutral", C27&lt;45,"Cold")</f>
        <v>Neutral</v>
      </c>
    </row>
    <row r="28" spans="1:4" x14ac:dyDescent="0.25">
      <c r="A28" t="s">
        <v>1377</v>
      </c>
      <c r="B28" t="s">
        <v>1624</v>
      </c>
      <c r="C28" s="14">
        <v>33</v>
      </c>
      <c r="D28" s="14" t="str" cm="1">
        <f t="array" ref="D28">_xlfn.IFS(C28="Indoor",C28,C28&gt;=55,"Warm",C28&gt;=45,"Neutral", C28&lt;45,"Cold")</f>
        <v>Cold</v>
      </c>
    </row>
    <row r="29" spans="1:4" x14ac:dyDescent="0.25">
      <c r="A29" t="s">
        <v>1529</v>
      </c>
      <c r="B29" t="s">
        <v>1603</v>
      </c>
      <c r="C29" s="14">
        <v>34</v>
      </c>
      <c r="D29" s="14" t="str" cm="1">
        <f t="array" ref="D29">_xlfn.IFS(C29="Indoor",C29,C29&gt;=55,"Warm",C29&gt;=45,"Neutral", C29&lt;45,"Cold")</f>
        <v>Cold</v>
      </c>
    </row>
    <row r="30" spans="1:4" x14ac:dyDescent="0.25">
      <c r="A30" t="s">
        <v>1103</v>
      </c>
      <c r="B30" t="s">
        <v>1625</v>
      </c>
      <c r="C30" s="14">
        <v>38</v>
      </c>
      <c r="D30" s="14" t="str" cm="1">
        <f t="array" ref="D30">_xlfn.IFS(C30="Indoor",C30,C30&gt;=55,"Warm",C30&gt;=45,"Neutral", C30&lt;45,"Cold")</f>
        <v>Cold</v>
      </c>
    </row>
    <row r="31" spans="1:4" x14ac:dyDescent="0.25">
      <c r="A31" t="s">
        <v>1289</v>
      </c>
      <c r="B31" t="s">
        <v>1604</v>
      </c>
      <c r="C31" s="14">
        <v>34</v>
      </c>
      <c r="D31" s="14" t="str" cm="1">
        <f t="array" ref="D31">_xlfn.IFS(C31="Indoor",C31,C31&gt;=55,"Warm",C31&gt;=45,"Neutral", C31&lt;45,"Cold")</f>
        <v>Cold</v>
      </c>
    </row>
    <row r="32" spans="1:4" x14ac:dyDescent="0.25">
      <c r="A32" t="s">
        <v>1341</v>
      </c>
      <c r="B32" t="s">
        <v>1605</v>
      </c>
      <c r="C32" s="14" t="s">
        <v>1598</v>
      </c>
      <c r="D32" s="14" t="str" cm="1">
        <f t="array" ref="D32">_xlfn.IFS(C32="Indoor",C32,C32&gt;=55,"Warm",C32&gt;=45,"Neutral", C32&lt;45,"Cold")</f>
        <v>Indoor</v>
      </c>
    </row>
    <row r="33" spans="1:4" x14ac:dyDescent="0.25">
      <c r="A33" t="s">
        <v>1500</v>
      </c>
      <c r="B33" t="s">
        <v>1599</v>
      </c>
      <c r="C33" s="14">
        <v>37</v>
      </c>
      <c r="D33" s="14" t="str" cm="1">
        <f t="array" ref="D33">_xlfn.IFS(C33="Indoor",C33,C33&gt;=55,"Warm",C33&gt;=45,"Neutral", C33&lt;45,"Cold")</f>
        <v>Cold</v>
      </c>
    </row>
    <row r="34" spans="1:4" x14ac:dyDescent="0.25">
      <c r="A34" t="s">
        <v>1438</v>
      </c>
      <c r="B34" t="s">
        <v>1626</v>
      </c>
      <c r="C34" s="14">
        <v>42</v>
      </c>
      <c r="D34" s="14" t="str" cm="1">
        <f t="array" ref="D34">_xlfn.IFS(C34="Indoor",C34,C34&gt;=55,"Warm",C34&gt;=45,"Neutral", C34&lt;45,"Cold")</f>
        <v>Cold</v>
      </c>
    </row>
    <row r="35" spans="1:4" x14ac:dyDescent="0.25">
      <c r="A35" t="s">
        <v>1552</v>
      </c>
      <c r="B35" t="s">
        <v>1627</v>
      </c>
      <c r="C35" s="14">
        <v>46</v>
      </c>
      <c r="D35" s="14" t="str" cm="1">
        <f t="array" ref="D35">_xlfn.IFS(C35="Indoor",C35,C35&gt;=55,"Warm",C35&gt;=45,"Neutral", C35&lt;45,"Cold")</f>
        <v>Neutral</v>
      </c>
    </row>
    <row r="36" spans="1:4" x14ac:dyDescent="0.25">
      <c r="A36" t="s">
        <v>1355</v>
      </c>
      <c r="B36" t="s">
        <v>1628</v>
      </c>
      <c r="C36" s="14">
        <v>47</v>
      </c>
      <c r="D36" s="14" t="str" cm="1">
        <f t="array" ref="D36">_xlfn.IFS(C36="Indoor",C36,C36&gt;=55,"Warm",C36&gt;=45,"Neutral", C36&lt;45,"Cold")</f>
        <v>Neutral</v>
      </c>
    </row>
    <row r="37" spans="1:4" x14ac:dyDescent="0.25">
      <c r="A37" t="s">
        <v>1540</v>
      </c>
      <c r="B37" t="s">
        <v>1594</v>
      </c>
      <c r="C37" s="14">
        <v>68</v>
      </c>
      <c r="D37" s="14" t="str" cm="1">
        <f t="array" ref="D37">_xlfn.IFS(C37="Indoor",C37,C37&gt;=55,"Warm",C37&gt;=45,"Neutral", C37&lt;45,"Cold")</f>
        <v>Warm</v>
      </c>
    </row>
    <row r="38" spans="1:4" x14ac:dyDescent="0.25">
      <c r="A38" t="s">
        <v>1514</v>
      </c>
      <c r="B38" t="s">
        <v>1594</v>
      </c>
      <c r="C38" s="14">
        <v>68</v>
      </c>
      <c r="D38" s="14" t="str" cm="1">
        <f t="array" ref="D38">_xlfn.IFS(C38="Indoor",C38,C38&gt;=55,"Warm",C38&gt;=45,"Neutral", C38&lt;45,"Cold")</f>
        <v>Warm</v>
      </c>
    </row>
    <row r="39" spans="1:4" x14ac:dyDescent="0.25">
      <c r="A39" t="s">
        <v>1195</v>
      </c>
      <c r="B39" t="s">
        <v>1606</v>
      </c>
      <c r="C39" s="14">
        <v>41</v>
      </c>
      <c r="D39" s="14" t="str" cm="1">
        <f t="array" ref="D39">_xlfn.IFS(C39="Indoor",C39,C39&gt;=55,"Warm",C39&gt;=45,"Neutral", C39&lt;45,"Cold")</f>
        <v>Cold</v>
      </c>
    </row>
    <row r="40" spans="1:4" x14ac:dyDescent="0.25">
      <c r="A40" t="s">
        <v>821</v>
      </c>
      <c r="B40" t="s">
        <v>1606</v>
      </c>
      <c r="C40" s="14">
        <v>41</v>
      </c>
      <c r="D40" s="14" t="str" cm="1">
        <f t="array" ref="D40">_xlfn.IFS(C40="Indoor",C40,C40&gt;=55,"Warm",C40&gt;=45,"Neutral", C40&lt;45,"Cold")</f>
        <v>Cold</v>
      </c>
    </row>
    <row r="41" spans="1:4" x14ac:dyDescent="0.25">
      <c r="A41" t="s">
        <v>1399</v>
      </c>
      <c r="B41" t="s">
        <v>1629</v>
      </c>
      <c r="C41" s="14">
        <v>48</v>
      </c>
      <c r="D41" s="14" t="str" cm="1">
        <f t="array" ref="D41">_xlfn.IFS(C41="Indoor",C41,C41&gt;=55,"Warm",C41&gt;=45,"Neutral", C41&lt;45,"Cold")</f>
        <v>Neutral</v>
      </c>
    </row>
    <row r="42" spans="1:4" x14ac:dyDescent="0.25">
      <c r="A42" t="s">
        <v>988</v>
      </c>
      <c r="B42" t="s">
        <v>1607</v>
      </c>
      <c r="C42" s="14">
        <v>55</v>
      </c>
      <c r="D42" s="14" t="str" cm="1">
        <f t="array" ref="D42">_xlfn.IFS(C42="Indoor",C42,C42&gt;=55,"Warm",C42&gt;=45,"Neutral", C42&lt;45,"Cold")</f>
        <v>Warm</v>
      </c>
    </row>
    <row r="43" spans="1:4" x14ac:dyDescent="0.25">
      <c r="A43" t="s">
        <v>1455</v>
      </c>
      <c r="B43" t="s">
        <v>1630</v>
      </c>
      <c r="C43" s="14">
        <v>44</v>
      </c>
      <c r="D43" s="14" t="str" cm="1">
        <f t="array" ref="D43">_xlfn.IFS(C43="Indoor",C43,C43&gt;=55,"Warm",C43&gt;=45,"Neutral", C43&lt;45,"Cold")</f>
        <v>Cold</v>
      </c>
    </row>
    <row r="44" spans="1:4" x14ac:dyDescent="0.25">
      <c r="A44" t="s">
        <v>1482</v>
      </c>
      <c r="B44" t="s">
        <v>1608</v>
      </c>
      <c r="C44" s="14">
        <v>55</v>
      </c>
      <c r="D44" s="14" t="str" cm="1">
        <f t="array" ref="D44">_xlfn.IFS(C44="Indoor",C44,C44&gt;=55,"Warm",C44&gt;=45,"Neutral", C44&lt;45,"Cold")</f>
        <v>Warm</v>
      </c>
    </row>
    <row r="45" spans="1:4" x14ac:dyDescent="0.25">
      <c r="A45" t="s">
        <v>506</v>
      </c>
      <c r="B45" t="s">
        <v>1609</v>
      </c>
      <c r="C45" s="14">
        <v>50</v>
      </c>
      <c r="D45" s="14" t="str" cm="1">
        <f t="array" ref="D45">_xlfn.IFS(C45="Indoor",C45,C45&gt;=55,"Warm",C45&gt;=45,"Neutral", C45&lt;45,"Cold")</f>
        <v>Neutral</v>
      </c>
    </row>
    <row r="46" spans="1:4" x14ac:dyDescent="0.25">
      <c r="A46" t="s">
        <v>754</v>
      </c>
      <c r="B46" t="s">
        <v>1610</v>
      </c>
      <c r="C46" s="14">
        <v>54</v>
      </c>
      <c r="D46" s="14" t="str" cm="1">
        <f t="array" ref="D46">_xlfn.IFS(C46="Indoor",C46,C46&gt;=55,"Warm",C46&gt;=45,"Neutral", C46&lt;45,"Cold")</f>
        <v>Neutral</v>
      </c>
    </row>
    <row r="47" spans="1:4" x14ac:dyDescent="0.25">
      <c r="A47" t="s">
        <v>1120</v>
      </c>
      <c r="B47" t="s">
        <v>1611</v>
      </c>
      <c r="C47" s="14">
        <v>32</v>
      </c>
      <c r="D47" s="14" t="str" cm="1">
        <f t="array" ref="D47">_xlfn.IFS(C47="Indoor",C47,C47&gt;=55,"Warm",C47&gt;=45,"Neutral", C47&lt;45,"Cold")</f>
        <v>Cold</v>
      </c>
    </row>
    <row r="48" spans="1:4" x14ac:dyDescent="0.25">
      <c r="A48" t="s">
        <v>1267</v>
      </c>
      <c r="B48" t="s">
        <v>1612</v>
      </c>
      <c r="C48" s="14">
        <v>41</v>
      </c>
      <c r="D48" s="14" t="str" cm="1">
        <f t="array" ref="D48">_xlfn.IFS(C48="Indoor",C48,C48&gt;=55,"Warm",C48&gt;=45,"Neutral", C48&lt;45,"Cold")</f>
        <v>Cold</v>
      </c>
    </row>
    <row r="49" spans="1:4" x14ac:dyDescent="0.25">
      <c r="A49" t="s">
        <v>1364</v>
      </c>
      <c r="B49" t="s">
        <v>1613</v>
      </c>
      <c r="C49" s="14">
        <v>63</v>
      </c>
      <c r="D49" s="14" t="str" cm="1">
        <f t="array" ref="D49">_xlfn.IFS(C49="Indoor",C49,C49&gt;=55,"Warm",C49&gt;=45,"Neutral", C49&lt;45,"Cold")</f>
        <v>Warm</v>
      </c>
    </row>
    <row r="50" spans="1:4" x14ac:dyDescent="0.25">
      <c r="A50" t="s">
        <v>1495</v>
      </c>
      <c r="B50" t="s">
        <v>1616</v>
      </c>
      <c r="C50" s="14">
        <v>50</v>
      </c>
      <c r="D50" s="14" t="str" cm="1">
        <f t="array" ref="D50">_xlfn.IFS(C50="Indoor",C50,C50&gt;=55,"Warm",C50&gt;=45,"Neutral", C50&lt;45,"Cold")</f>
        <v>Neutral</v>
      </c>
    </row>
    <row r="51" spans="1:4" x14ac:dyDescent="0.25">
      <c r="A51" t="s">
        <v>23</v>
      </c>
      <c r="B51" t="s">
        <v>1614</v>
      </c>
      <c r="C51" s="14">
        <v>36</v>
      </c>
      <c r="D51" s="14" t="str" cm="1">
        <f t="array" ref="D51">_xlfn.IFS(C51="Indoor",C51,C51&gt;=55,"Warm",C51&gt;=45,"Neutral", C51&lt;45,"Cold")</f>
        <v>Cold</v>
      </c>
    </row>
    <row r="52" spans="1:4" x14ac:dyDescent="0.25">
      <c r="A52" t="s">
        <v>1301</v>
      </c>
      <c r="B52" t="s">
        <v>1615</v>
      </c>
      <c r="C52" s="14">
        <v>41</v>
      </c>
      <c r="D52" s="14" t="str" cm="1">
        <f t="array" ref="D52">_xlfn.IFS(C52="Indoor",C52,C52&gt;=55,"Warm",C52&gt;=45,"Neutral", C52&lt;45,"Cold")</f>
        <v>Cold</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qb_analysis_final</vt:lpstr>
      <vt:lpstr>qb_pivot_for_data</vt:lpstr>
      <vt:lpstr>outdoor_all</vt:lpstr>
      <vt:lpstr>outdoor_away</vt:lpstr>
      <vt:lpstr>uni_played_for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2022-11-10T16:55:21Z</dcterms:created>
  <dcterms:modified xsi:type="dcterms:W3CDTF">2022-11-12T21:05:01Z</dcterms:modified>
</cp:coreProperties>
</file>